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solympic-my.sharepoint.com/personal/michael_newman_usopc_org/Documents/Documents/1.0 Points/Poomsae Points/"/>
    </mc:Choice>
  </mc:AlternateContent>
  <xr:revisionPtr revIDLastSave="46" documentId="8_{C223A68E-8BD5-423E-8898-AC9C640C4D7D}" xr6:coauthVersionLast="47" xr6:coauthVersionMax="47" xr10:uidLastSave="{4047342C-7005-4EBD-B8E5-EBBEC7CAFCCA}"/>
  <bookViews>
    <workbookView xWindow="28680" yWindow="-120" windowWidth="29040" windowHeight="15840" tabRatio="918" xr2:uid="{1950F6B1-8037-42D9-A74D-BA4F62522206}"/>
  </bookViews>
  <sheets>
    <sheet name="Recognized Poomsae" sheetId="1" r:id="rId1"/>
    <sheet name="Freestyle Poomsae" sheetId="2" r:id="rId2"/>
    <sheet name="Dragon" sheetId="3" r:id="rId3"/>
    <sheet name="Tiger" sheetId="4" r:id="rId4"/>
    <sheet name="Youth" sheetId="5" r:id="rId5"/>
    <sheet name="Cadet" sheetId="6" r:id="rId6"/>
    <sheet name="Junior" sheetId="7" r:id="rId7"/>
    <sheet name="U30" sheetId="9" r:id="rId8"/>
    <sheet name="U40" sheetId="10" r:id="rId9"/>
    <sheet name="U50" sheetId="11" r:id="rId10"/>
    <sheet name="U60" sheetId="12" r:id="rId11"/>
    <sheet name="U65" sheetId="13" r:id="rId12"/>
    <sheet name="O65" sheetId="14" r:id="rId13"/>
    <sheet name="O70" sheetId="15" r:id="rId14"/>
    <sheet name="Youth Free" sheetId="16" r:id="rId15"/>
    <sheet name="12-17 Free" sheetId="17" r:id="rId16"/>
    <sheet name="O18 Free" sheetId="18" r:id="rId17"/>
  </sheets>
  <definedNames>
    <definedName name="_xlnm._FilterDatabase" localSheetId="1" hidden="1">'Freestyle Poomsae'!$A$5:$AX$130</definedName>
    <definedName name="_xlnm._FilterDatabase" localSheetId="0" hidden="1">'Recognized Poomsae'!$A$5:$BJ$3282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7" i="1" l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2" i="1"/>
  <c r="U93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13" i="1"/>
  <c r="U115" i="1"/>
  <c r="U116" i="1"/>
  <c r="U117" i="1"/>
  <c r="U118" i="1"/>
  <c r="U119" i="1"/>
  <c r="U120" i="1"/>
  <c r="U121" i="1"/>
  <c r="U122" i="1"/>
  <c r="U123" i="1"/>
  <c r="U124" i="1"/>
  <c r="U125" i="1"/>
  <c r="U126" i="1"/>
  <c r="U127" i="1"/>
  <c r="U128" i="1"/>
  <c r="U129" i="1"/>
  <c r="U130" i="1"/>
  <c r="U91" i="1"/>
  <c r="U114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71" i="1"/>
  <c r="U172" i="1"/>
  <c r="U173" i="1"/>
  <c r="U174" i="1"/>
  <c r="U175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U193" i="1"/>
  <c r="U194" i="1"/>
  <c r="U195" i="1"/>
  <c r="U196" i="1"/>
  <c r="U197" i="1"/>
  <c r="U198" i="1"/>
  <c r="U199" i="1"/>
  <c r="U200" i="1"/>
  <c r="U201" i="1"/>
  <c r="U202" i="1"/>
  <c r="U203" i="1"/>
  <c r="U204" i="1"/>
  <c r="U205" i="1"/>
  <c r="U206" i="1"/>
  <c r="U207" i="1"/>
  <c r="U208" i="1"/>
  <c r="U209" i="1"/>
  <c r="U210" i="1"/>
  <c r="U211" i="1"/>
  <c r="U213" i="1"/>
  <c r="U214" i="1"/>
  <c r="U215" i="1"/>
  <c r="U216" i="1"/>
  <c r="U217" i="1"/>
  <c r="U218" i="1"/>
  <c r="U219" i="1"/>
  <c r="U220" i="1"/>
  <c r="U221" i="1"/>
  <c r="U222" i="1"/>
  <c r="U223" i="1"/>
  <c r="U224" i="1"/>
  <c r="U225" i="1"/>
  <c r="U226" i="1"/>
  <c r="U227" i="1"/>
  <c r="U229" i="1"/>
  <c r="U230" i="1"/>
  <c r="U231" i="1"/>
  <c r="U232" i="1"/>
  <c r="U233" i="1"/>
  <c r="U234" i="1"/>
  <c r="U235" i="1"/>
  <c r="U236" i="1"/>
  <c r="U237" i="1"/>
  <c r="U238" i="1"/>
  <c r="U239" i="1"/>
  <c r="U240" i="1"/>
  <c r="U241" i="1"/>
  <c r="U242" i="1"/>
  <c r="U243" i="1"/>
  <c r="U244" i="1"/>
  <c r="U245" i="1"/>
  <c r="U246" i="1"/>
  <c r="U247" i="1"/>
  <c r="U248" i="1"/>
  <c r="U249" i="1"/>
  <c r="U212" i="1"/>
  <c r="U228" i="1"/>
  <c r="U250" i="1"/>
  <c r="U251" i="1"/>
  <c r="U252" i="1"/>
  <c r="U253" i="1"/>
  <c r="U254" i="1"/>
  <c r="U255" i="1"/>
  <c r="U256" i="1"/>
  <c r="U257" i="1"/>
  <c r="U258" i="1"/>
  <c r="U259" i="1"/>
  <c r="U260" i="1"/>
  <c r="U261" i="1"/>
  <c r="U262" i="1"/>
  <c r="U263" i="1"/>
  <c r="U264" i="1"/>
  <c r="U265" i="1"/>
  <c r="U266" i="1"/>
  <c r="U267" i="1"/>
  <c r="U268" i="1"/>
  <c r="U269" i="1"/>
  <c r="U270" i="1"/>
  <c r="U271" i="1"/>
  <c r="U272" i="1"/>
  <c r="U273" i="1"/>
  <c r="U274" i="1"/>
  <c r="U275" i="1"/>
  <c r="U276" i="1"/>
  <c r="U277" i="1"/>
  <c r="U278" i="1"/>
  <c r="U279" i="1"/>
  <c r="U280" i="1"/>
  <c r="U281" i="1"/>
  <c r="U283" i="1"/>
  <c r="U284" i="1"/>
  <c r="U282" i="1"/>
  <c r="U285" i="1"/>
  <c r="U287" i="1"/>
  <c r="U286" i="1"/>
  <c r="U288" i="1"/>
  <c r="U289" i="1"/>
  <c r="U290" i="1"/>
  <c r="U292" i="1"/>
  <c r="U293" i="1"/>
  <c r="U294" i="1"/>
  <c r="U291" i="1"/>
  <c r="U297" i="1"/>
  <c r="U299" i="1"/>
  <c r="U298" i="1"/>
  <c r="U301" i="1"/>
  <c r="U295" i="1"/>
  <c r="U302" i="1"/>
  <c r="U304" i="1"/>
  <c r="U305" i="1"/>
  <c r="U296" i="1"/>
  <c r="U300" i="1"/>
  <c r="U306" i="1"/>
  <c r="U308" i="1"/>
  <c r="U309" i="1"/>
  <c r="U310" i="1"/>
  <c r="U311" i="1"/>
  <c r="U312" i="1"/>
  <c r="U313" i="1"/>
  <c r="U303" i="1"/>
  <c r="U314" i="1"/>
  <c r="U316" i="1"/>
  <c r="U307" i="1"/>
  <c r="U317" i="1"/>
  <c r="U318" i="1"/>
  <c r="U319" i="1"/>
  <c r="U320" i="1"/>
  <c r="U321" i="1"/>
  <c r="U322" i="1"/>
  <c r="U324" i="1"/>
  <c r="U325" i="1"/>
  <c r="U326" i="1"/>
  <c r="U328" i="1"/>
  <c r="U315" i="1"/>
  <c r="U331" i="1"/>
  <c r="U332" i="1"/>
  <c r="U333" i="1"/>
  <c r="U334" i="1"/>
  <c r="U335" i="1"/>
  <c r="U337" i="1"/>
  <c r="U338" i="1"/>
  <c r="U339" i="1"/>
  <c r="U340" i="1"/>
  <c r="U341" i="1"/>
  <c r="U344" i="1"/>
  <c r="U345" i="1"/>
  <c r="U346" i="1"/>
  <c r="U347" i="1"/>
  <c r="U349" i="1"/>
  <c r="U323" i="1"/>
  <c r="U350" i="1"/>
  <c r="U351" i="1"/>
  <c r="U352" i="1"/>
  <c r="U353" i="1"/>
  <c r="U327" i="1"/>
  <c r="U354" i="1"/>
  <c r="U355" i="1"/>
  <c r="U330" i="1"/>
  <c r="U356" i="1"/>
  <c r="U357" i="1"/>
  <c r="U358" i="1"/>
  <c r="U360" i="1"/>
  <c r="U361" i="1"/>
  <c r="U329" i="1"/>
  <c r="U362" i="1"/>
  <c r="U363" i="1"/>
  <c r="U364" i="1"/>
  <c r="U365" i="1"/>
  <c r="U366" i="1"/>
  <c r="U367" i="1"/>
  <c r="U336" i="1"/>
  <c r="U368" i="1"/>
  <c r="U369" i="1"/>
  <c r="U370" i="1"/>
  <c r="U371" i="1"/>
  <c r="U372" i="1"/>
  <c r="U373" i="1"/>
  <c r="U342" i="1"/>
  <c r="U374" i="1"/>
  <c r="U375" i="1"/>
  <c r="U376" i="1"/>
  <c r="U377" i="1"/>
  <c r="U378" i="1"/>
  <c r="U379" i="1"/>
  <c r="U380" i="1"/>
  <c r="U381" i="1"/>
  <c r="U382" i="1"/>
  <c r="U383" i="1"/>
  <c r="U384" i="1"/>
  <c r="U399" i="1"/>
  <c r="U400" i="1"/>
  <c r="U401" i="1"/>
  <c r="U402" i="1"/>
  <c r="U403" i="1"/>
  <c r="U405" i="1"/>
  <c r="U406" i="1"/>
  <c r="U407" i="1"/>
  <c r="U408" i="1"/>
  <c r="U409" i="1"/>
  <c r="U438" i="1"/>
  <c r="U343" i="1"/>
  <c r="U439" i="1"/>
  <c r="U440" i="1"/>
  <c r="U441" i="1"/>
  <c r="U442" i="1"/>
  <c r="U443" i="1"/>
  <c r="U444" i="1"/>
  <c r="U445" i="1"/>
  <c r="U404" i="1"/>
  <c r="U410" i="1"/>
  <c r="U385" i="1"/>
  <c r="U411" i="1"/>
  <c r="U386" i="1"/>
  <c r="U387" i="1"/>
  <c r="U412" i="1"/>
  <c r="U413" i="1"/>
  <c r="U414" i="1"/>
  <c r="U388" i="1"/>
  <c r="U415" i="1"/>
  <c r="U416" i="1"/>
  <c r="U417" i="1"/>
  <c r="U418" i="1"/>
  <c r="U359" i="1"/>
  <c r="U419" i="1"/>
  <c r="U389" i="1"/>
  <c r="U420" i="1"/>
  <c r="U421" i="1"/>
  <c r="U422" i="1"/>
  <c r="U423" i="1"/>
  <c r="U390" i="1"/>
  <c r="U424" i="1"/>
  <c r="U425" i="1"/>
  <c r="U391" i="1"/>
  <c r="U426" i="1"/>
  <c r="U427" i="1"/>
  <c r="U392" i="1"/>
  <c r="U393" i="1"/>
  <c r="U428" i="1"/>
  <c r="U394" i="1"/>
  <c r="U395" i="1"/>
  <c r="U429" i="1"/>
  <c r="U430" i="1"/>
  <c r="U348" i="1"/>
  <c r="U396" i="1"/>
  <c r="U397" i="1"/>
  <c r="U431" i="1"/>
  <c r="U432" i="1"/>
  <c r="U433" i="1"/>
  <c r="U434" i="1"/>
  <c r="U398" i="1"/>
  <c r="U435" i="1"/>
  <c r="U436" i="1"/>
  <c r="U437" i="1"/>
  <c r="U446" i="1"/>
  <c r="U447" i="1"/>
  <c r="U448" i="1"/>
  <c r="U449" i="1"/>
  <c r="U450" i="1"/>
  <c r="U451" i="1"/>
  <c r="U452" i="1"/>
  <c r="U453" i="1"/>
  <c r="U454" i="1"/>
  <c r="U455" i="1"/>
  <c r="U456" i="1"/>
  <c r="U457" i="1"/>
  <c r="U458" i="1"/>
  <c r="U459" i="1"/>
  <c r="U460" i="1"/>
  <c r="U461" i="1"/>
  <c r="U462" i="1"/>
  <c r="U463" i="1"/>
  <c r="U465" i="1"/>
  <c r="U466" i="1"/>
  <c r="U467" i="1"/>
  <c r="U468" i="1"/>
  <c r="U469" i="1"/>
  <c r="U470" i="1"/>
  <c r="U471" i="1"/>
  <c r="U472" i="1"/>
  <c r="U474" i="1"/>
  <c r="U475" i="1"/>
  <c r="U476" i="1"/>
  <c r="U477" i="1"/>
  <c r="U464" i="1"/>
  <c r="U473" i="1"/>
  <c r="U478" i="1"/>
  <c r="U479" i="1"/>
  <c r="U480" i="1"/>
  <c r="U481" i="1"/>
  <c r="U482" i="1"/>
  <c r="U483" i="1"/>
  <c r="U484" i="1"/>
  <c r="U485" i="1"/>
  <c r="U486" i="1"/>
  <c r="U487" i="1"/>
  <c r="U488" i="1"/>
  <c r="U489" i="1"/>
  <c r="U490" i="1"/>
  <c r="U491" i="1"/>
  <c r="U492" i="1"/>
  <c r="U493" i="1"/>
  <c r="U494" i="1"/>
  <c r="U495" i="1"/>
  <c r="U496" i="1"/>
  <c r="U497" i="1"/>
  <c r="U498" i="1"/>
  <c r="U499" i="1"/>
  <c r="U500" i="1"/>
  <c r="U501" i="1"/>
  <c r="U502" i="1"/>
  <c r="U503" i="1"/>
  <c r="U504" i="1"/>
  <c r="U505" i="1"/>
  <c r="U507" i="1"/>
  <c r="U508" i="1"/>
  <c r="U509" i="1"/>
  <c r="U506" i="1"/>
  <c r="U510" i="1"/>
  <c r="U511" i="1"/>
  <c r="U513" i="1"/>
  <c r="U514" i="1"/>
  <c r="U512" i="1"/>
  <c r="U515" i="1"/>
  <c r="U516" i="1"/>
  <c r="U517" i="1"/>
  <c r="U518" i="1"/>
  <c r="U519" i="1"/>
  <c r="U520" i="1"/>
  <c r="U521" i="1"/>
  <c r="U522" i="1"/>
  <c r="U523" i="1"/>
  <c r="U524" i="1"/>
  <c r="U525" i="1"/>
  <c r="U526" i="1"/>
  <c r="U527" i="1"/>
  <c r="U528" i="1"/>
  <c r="U529" i="1"/>
  <c r="U530" i="1"/>
  <c r="U531" i="1"/>
  <c r="U532" i="1"/>
  <c r="U533" i="1"/>
  <c r="U534" i="1"/>
  <c r="U535" i="1"/>
  <c r="U536" i="1"/>
  <c r="U537" i="1"/>
  <c r="U538" i="1"/>
  <c r="U539" i="1"/>
  <c r="U540" i="1"/>
  <c r="U541" i="1"/>
  <c r="U542" i="1"/>
  <c r="U543" i="1"/>
  <c r="U544" i="1"/>
  <c r="U545" i="1"/>
  <c r="U546" i="1"/>
  <c r="U547" i="1"/>
  <c r="U548" i="1"/>
  <c r="U549" i="1"/>
  <c r="U550" i="1"/>
  <c r="U551" i="1"/>
  <c r="U552" i="1"/>
  <c r="U553" i="1"/>
  <c r="U554" i="1"/>
  <c r="U555" i="1"/>
  <c r="U556" i="1"/>
  <c r="U557" i="1"/>
  <c r="U558" i="1"/>
  <c r="U559" i="1"/>
  <c r="U560" i="1"/>
  <c r="U561" i="1"/>
  <c r="U562" i="1"/>
  <c r="U563" i="1"/>
  <c r="U564" i="1"/>
  <c r="U565" i="1"/>
  <c r="U566" i="1"/>
  <c r="U567" i="1"/>
  <c r="U568" i="1"/>
  <c r="U569" i="1"/>
  <c r="U570" i="1"/>
  <c r="U571" i="1"/>
  <c r="U572" i="1"/>
  <c r="U573" i="1"/>
  <c r="U574" i="1"/>
  <c r="U575" i="1"/>
  <c r="U576" i="1"/>
  <c r="U577" i="1"/>
  <c r="U578" i="1"/>
  <c r="U580" i="1"/>
  <c r="U581" i="1"/>
  <c r="U582" i="1"/>
  <c r="U583" i="1"/>
  <c r="U584" i="1"/>
  <c r="U585" i="1"/>
  <c r="U586" i="1"/>
  <c r="U587" i="1"/>
  <c r="U589" i="1"/>
  <c r="U590" i="1"/>
  <c r="U591" i="1"/>
  <c r="U592" i="1"/>
  <c r="U579" i="1"/>
  <c r="U588" i="1"/>
  <c r="U593" i="1"/>
  <c r="U594" i="1"/>
  <c r="U595" i="1"/>
  <c r="U596" i="1"/>
  <c r="U597" i="1"/>
  <c r="U598" i="1"/>
  <c r="U599" i="1"/>
  <c r="U600" i="1"/>
  <c r="U601" i="1"/>
  <c r="U602" i="1"/>
  <c r="U603" i="1"/>
  <c r="U604" i="1"/>
  <c r="U605" i="1"/>
  <c r="U606" i="1"/>
  <c r="U607" i="1"/>
  <c r="U608" i="1"/>
  <c r="U609" i="1"/>
  <c r="U610" i="1"/>
  <c r="U611" i="1"/>
  <c r="U612" i="1"/>
  <c r="U613" i="1"/>
  <c r="U614" i="1"/>
  <c r="U615" i="1"/>
  <c r="U616" i="1"/>
  <c r="U617" i="1"/>
  <c r="U618" i="1"/>
  <c r="U619" i="1"/>
  <c r="U620" i="1"/>
  <c r="U621" i="1"/>
  <c r="U622" i="1"/>
  <c r="U623" i="1"/>
  <c r="U624" i="1"/>
  <c r="U625" i="1"/>
  <c r="U626" i="1"/>
  <c r="U627" i="1"/>
  <c r="U628" i="1"/>
  <c r="U629" i="1"/>
  <c r="U630" i="1"/>
  <c r="U631" i="1"/>
  <c r="U632" i="1"/>
  <c r="U633" i="1"/>
  <c r="U634" i="1"/>
  <c r="U635" i="1"/>
  <c r="U636" i="1"/>
  <c r="U637" i="1"/>
  <c r="U638" i="1"/>
  <c r="U639" i="1"/>
  <c r="U640" i="1"/>
  <c r="U641" i="1"/>
  <c r="U642" i="1"/>
  <c r="U643" i="1"/>
  <c r="U644" i="1"/>
  <c r="U645" i="1"/>
  <c r="U646" i="1"/>
  <c r="U647" i="1"/>
  <c r="U649" i="1"/>
  <c r="U650" i="1"/>
  <c r="U651" i="1"/>
  <c r="U652" i="1"/>
  <c r="U653" i="1"/>
  <c r="U654" i="1"/>
  <c r="U655" i="1"/>
  <c r="U656" i="1"/>
  <c r="U648" i="1"/>
  <c r="U657" i="1"/>
  <c r="U658" i="1"/>
  <c r="U659" i="1"/>
  <c r="U660" i="1"/>
  <c r="U663" i="1"/>
  <c r="U664" i="1"/>
  <c r="U665" i="1"/>
  <c r="U661" i="1"/>
  <c r="U662" i="1"/>
  <c r="U666" i="1"/>
  <c r="U667" i="1"/>
  <c r="U669" i="1"/>
  <c r="U670" i="1"/>
  <c r="U671" i="1"/>
  <c r="U672" i="1"/>
  <c r="U673" i="1"/>
  <c r="U674" i="1"/>
  <c r="U675" i="1"/>
  <c r="U676" i="1"/>
  <c r="U677" i="1"/>
  <c r="U678" i="1"/>
  <c r="U679" i="1"/>
  <c r="U680" i="1"/>
  <c r="U683" i="1"/>
  <c r="U685" i="1"/>
  <c r="U686" i="1"/>
  <c r="U687" i="1"/>
  <c r="U688" i="1"/>
  <c r="U689" i="1"/>
  <c r="U690" i="1"/>
  <c r="U691" i="1"/>
  <c r="U692" i="1"/>
  <c r="U693" i="1"/>
  <c r="U668" i="1"/>
  <c r="U694" i="1"/>
  <c r="U695" i="1"/>
  <c r="U696" i="1"/>
  <c r="U697" i="1"/>
  <c r="U698" i="1"/>
  <c r="U699" i="1"/>
  <c r="U700" i="1"/>
  <c r="U681" i="1"/>
  <c r="U682" i="1"/>
  <c r="U684" i="1"/>
  <c r="U703" i="1"/>
  <c r="U705" i="1"/>
  <c r="U706" i="1"/>
  <c r="U710" i="1"/>
  <c r="U713" i="1"/>
  <c r="U702" i="1"/>
  <c r="U714" i="1"/>
  <c r="U707" i="1"/>
  <c r="U715" i="1"/>
  <c r="U711" i="1"/>
  <c r="U716" i="1"/>
  <c r="U717" i="1"/>
  <c r="U718" i="1"/>
  <c r="U708" i="1"/>
  <c r="U704" i="1"/>
  <c r="U719" i="1"/>
  <c r="U712" i="1"/>
  <c r="U720" i="1"/>
  <c r="U721" i="1"/>
  <c r="U709" i="1"/>
  <c r="U722" i="1"/>
  <c r="U723" i="1"/>
  <c r="U724" i="1"/>
  <c r="U701" i="1"/>
  <c r="U725" i="1"/>
  <c r="U726" i="1"/>
  <c r="U727" i="1"/>
  <c r="U728" i="1"/>
  <c r="U729" i="1"/>
  <c r="U730" i="1"/>
  <c r="U731" i="1"/>
  <c r="U732" i="1"/>
  <c r="U733" i="1"/>
  <c r="U734" i="1"/>
  <c r="U735" i="1"/>
  <c r="U736" i="1"/>
  <c r="U737" i="1"/>
  <c r="U738" i="1"/>
  <c r="U739" i="1"/>
  <c r="U740" i="1"/>
  <c r="U741" i="1"/>
  <c r="U742" i="1"/>
  <c r="U743" i="1"/>
  <c r="U744" i="1"/>
  <c r="U746" i="1"/>
  <c r="U747" i="1"/>
  <c r="U748" i="1"/>
  <c r="U750" i="1"/>
  <c r="U751" i="1"/>
  <c r="U752" i="1"/>
  <c r="U753" i="1"/>
  <c r="U754" i="1"/>
  <c r="U755" i="1"/>
  <c r="U756" i="1"/>
  <c r="U757" i="1"/>
  <c r="U758" i="1"/>
  <c r="U761" i="1"/>
  <c r="U763" i="1"/>
  <c r="U764" i="1"/>
  <c r="U765" i="1"/>
  <c r="U766" i="1"/>
  <c r="U767" i="1"/>
  <c r="U768" i="1"/>
  <c r="U769" i="1"/>
  <c r="U770" i="1"/>
  <c r="U771" i="1"/>
  <c r="U772" i="1"/>
  <c r="U773" i="1"/>
  <c r="U774" i="1"/>
  <c r="U775" i="1"/>
  <c r="U776" i="1"/>
  <c r="U777" i="1"/>
  <c r="U778" i="1"/>
  <c r="U779" i="1"/>
  <c r="U780" i="1"/>
  <c r="U781" i="1"/>
  <c r="U782" i="1"/>
  <c r="U783" i="1"/>
  <c r="U784" i="1"/>
  <c r="U785" i="1"/>
  <c r="U786" i="1"/>
  <c r="U787" i="1"/>
  <c r="U788" i="1"/>
  <c r="U789" i="1"/>
  <c r="U790" i="1"/>
  <c r="U791" i="1"/>
  <c r="U792" i="1"/>
  <c r="U793" i="1"/>
  <c r="U794" i="1"/>
  <c r="U795" i="1"/>
  <c r="U796" i="1"/>
  <c r="U797" i="1"/>
  <c r="U798" i="1"/>
  <c r="U799" i="1"/>
  <c r="U745" i="1"/>
  <c r="U749" i="1"/>
  <c r="U759" i="1"/>
  <c r="U760" i="1"/>
  <c r="U762" i="1"/>
  <c r="U800" i="1"/>
  <c r="U801" i="1"/>
  <c r="U802" i="1"/>
  <c r="U803" i="1"/>
  <c r="U804" i="1"/>
  <c r="U805" i="1"/>
  <c r="U806" i="1"/>
  <c r="U807" i="1"/>
  <c r="U808" i="1"/>
  <c r="U809" i="1"/>
  <c r="U810" i="1"/>
  <c r="U811" i="1"/>
  <c r="U813" i="1"/>
  <c r="U814" i="1"/>
  <c r="U816" i="1"/>
  <c r="U817" i="1"/>
  <c r="U818" i="1"/>
  <c r="U820" i="1"/>
  <c r="U821" i="1"/>
  <c r="U822" i="1"/>
  <c r="U823" i="1"/>
  <c r="U824" i="1"/>
  <c r="U825" i="1"/>
  <c r="U826" i="1"/>
  <c r="U827" i="1"/>
  <c r="U829" i="1"/>
  <c r="U830" i="1"/>
  <c r="U832" i="1"/>
  <c r="U833" i="1"/>
  <c r="U834" i="1"/>
  <c r="U836" i="1"/>
  <c r="U837" i="1"/>
  <c r="U838" i="1"/>
  <c r="U839" i="1"/>
  <c r="U812" i="1"/>
  <c r="U840" i="1"/>
  <c r="U841" i="1"/>
  <c r="U842" i="1"/>
  <c r="U843" i="1"/>
  <c r="U844" i="1"/>
  <c r="U845" i="1"/>
  <c r="U846" i="1"/>
  <c r="U847" i="1"/>
  <c r="U848" i="1"/>
  <c r="U849" i="1"/>
  <c r="U850" i="1"/>
  <c r="U851" i="1"/>
  <c r="U815" i="1"/>
  <c r="U819" i="1"/>
  <c r="U828" i="1"/>
  <c r="U831" i="1"/>
  <c r="U835" i="1"/>
  <c r="U852" i="1"/>
  <c r="U853" i="1"/>
  <c r="U854" i="1"/>
  <c r="U855" i="1"/>
  <c r="U856" i="1"/>
  <c r="U857" i="1"/>
  <c r="U858" i="1"/>
  <c r="U859" i="1"/>
  <c r="U860" i="1"/>
  <c r="U861" i="1"/>
  <c r="U862" i="1"/>
  <c r="U863" i="1"/>
  <c r="U864" i="1"/>
  <c r="U865" i="1"/>
  <c r="U866" i="1"/>
  <c r="U867" i="1"/>
  <c r="U868" i="1"/>
  <c r="U869" i="1"/>
  <c r="U870" i="1"/>
  <c r="U871" i="1"/>
  <c r="U872" i="1"/>
  <c r="U873" i="1"/>
  <c r="U874" i="1"/>
  <c r="U875" i="1"/>
  <c r="U876" i="1"/>
  <c r="U877" i="1"/>
  <c r="U878" i="1"/>
  <c r="U879" i="1"/>
  <c r="U880" i="1"/>
  <c r="U881" i="1"/>
  <c r="U882" i="1"/>
  <c r="U884" i="1"/>
  <c r="U885" i="1"/>
  <c r="U886" i="1"/>
  <c r="U888" i="1"/>
  <c r="U889" i="1"/>
  <c r="U890" i="1"/>
  <c r="U891" i="1"/>
  <c r="U892" i="1"/>
  <c r="U893" i="1"/>
  <c r="U894" i="1"/>
  <c r="U895" i="1"/>
  <c r="U898" i="1"/>
  <c r="U899" i="1"/>
  <c r="U901" i="1"/>
  <c r="U902" i="1"/>
  <c r="U903" i="1"/>
  <c r="U904" i="1"/>
  <c r="U905" i="1"/>
  <c r="U906" i="1"/>
  <c r="U907" i="1"/>
  <c r="U908" i="1"/>
  <c r="U909" i="1"/>
  <c r="U910" i="1"/>
  <c r="U911" i="1"/>
  <c r="U912" i="1"/>
  <c r="U913" i="1"/>
  <c r="U914" i="1"/>
  <c r="U915" i="1"/>
  <c r="U916" i="1"/>
  <c r="U917" i="1"/>
  <c r="U918" i="1"/>
  <c r="U919" i="1"/>
  <c r="U920" i="1"/>
  <c r="U921" i="1"/>
  <c r="U922" i="1"/>
  <c r="U923" i="1"/>
  <c r="U924" i="1"/>
  <c r="U925" i="1"/>
  <c r="U926" i="1"/>
  <c r="U927" i="1"/>
  <c r="U928" i="1"/>
  <c r="U929" i="1"/>
  <c r="U930" i="1"/>
  <c r="U883" i="1"/>
  <c r="U887" i="1"/>
  <c r="U896" i="1"/>
  <c r="U897" i="1"/>
  <c r="U900" i="1"/>
  <c r="U933" i="1"/>
  <c r="U934" i="1"/>
  <c r="U931" i="1"/>
  <c r="U939" i="1"/>
  <c r="U942" i="1"/>
  <c r="U935" i="1"/>
  <c r="U943" i="1"/>
  <c r="U941" i="1"/>
  <c r="U944" i="1"/>
  <c r="U936" i="1"/>
  <c r="U945" i="1"/>
  <c r="U946" i="1"/>
  <c r="U932" i="1"/>
  <c r="U947" i="1"/>
  <c r="U948" i="1"/>
  <c r="U938" i="1"/>
  <c r="U940" i="1"/>
  <c r="U949" i="1"/>
  <c r="U950" i="1"/>
  <c r="U951" i="1"/>
  <c r="U952" i="1"/>
  <c r="U953" i="1"/>
  <c r="U937" i="1"/>
  <c r="U954" i="1"/>
  <c r="U955" i="1"/>
  <c r="U956" i="1"/>
  <c r="U957" i="1"/>
  <c r="U958" i="1"/>
  <c r="U959" i="1"/>
  <c r="U960" i="1"/>
  <c r="U961" i="1"/>
  <c r="U962" i="1"/>
  <c r="U963" i="1"/>
  <c r="U964" i="1"/>
  <c r="U965" i="1"/>
  <c r="U966" i="1"/>
  <c r="U967" i="1"/>
  <c r="U969" i="1"/>
  <c r="U970" i="1"/>
  <c r="U971" i="1"/>
  <c r="U972" i="1"/>
  <c r="U968" i="1"/>
  <c r="U973" i="1"/>
  <c r="U974" i="1"/>
  <c r="U975" i="1"/>
  <c r="U976" i="1"/>
  <c r="U977" i="1"/>
  <c r="U978" i="1"/>
  <c r="U979" i="1"/>
  <c r="U980" i="1"/>
  <c r="U981" i="1"/>
  <c r="U982" i="1"/>
  <c r="U984" i="1"/>
  <c r="U985" i="1"/>
  <c r="U986" i="1"/>
  <c r="U987" i="1"/>
  <c r="U988" i="1"/>
  <c r="U990" i="1"/>
  <c r="U991" i="1"/>
  <c r="U992" i="1"/>
  <c r="U993" i="1"/>
  <c r="U994" i="1"/>
  <c r="U995" i="1"/>
  <c r="U996" i="1"/>
  <c r="U997" i="1"/>
  <c r="U998" i="1"/>
  <c r="U999" i="1"/>
  <c r="U1000" i="1"/>
  <c r="U1003" i="1"/>
  <c r="U1004" i="1"/>
  <c r="U1005" i="1"/>
  <c r="U1006" i="1"/>
  <c r="U1007" i="1"/>
  <c r="U1008" i="1"/>
  <c r="U983" i="1"/>
  <c r="U1009" i="1"/>
  <c r="U1010" i="1"/>
  <c r="U1011" i="1"/>
  <c r="U1012" i="1"/>
  <c r="U1013" i="1"/>
  <c r="U1014" i="1"/>
  <c r="U1015" i="1"/>
  <c r="U1016" i="1"/>
  <c r="U1017" i="1"/>
  <c r="U1018" i="1"/>
  <c r="U1019" i="1"/>
  <c r="U1020" i="1"/>
  <c r="U1021" i="1"/>
  <c r="U1022" i="1"/>
  <c r="U1023" i="1"/>
  <c r="U1024" i="1"/>
  <c r="U1025" i="1"/>
  <c r="U1026" i="1"/>
  <c r="U1027" i="1"/>
  <c r="U1028" i="1"/>
  <c r="U1029" i="1"/>
  <c r="U1030" i="1"/>
  <c r="U1031" i="1"/>
  <c r="U989" i="1"/>
  <c r="U1001" i="1"/>
  <c r="U1002" i="1"/>
  <c r="U1033" i="1"/>
  <c r="U1034" i="1"/>
  <c r="U1032" i="1"/>
  <c r="U1035" i="1"/>
  <c r="U1036" i="1"/>
  <c r="U1037" i="1"/>
  <c r="U1038" i="1"/>
  <c r="U1039" i="1"/>
  <c r="U1040" i="1"/>
  <c r="U1041" i="1"/>
  <c r="U1042" i="1"/>
  <c r="U1043" i="1"/>
  <c r="U1044" i="1"/>
  <c r="U1045" i="1"/>
  <c r="U1046" i="1"/>
  <c r="U1047" i="1"/>
  <c r="U1048" i="1"/>
  <c r="U1049" i="1"/>
  <c r="U1050" i="1"/>
  <c r="U1051" i="1"/>
  <c r="U1052" i="1"/>
  <c r="U1053" i="1"/>
  <c r="U1054" i="1"/>
  <c r="U1055" i="1"/>
  <c r="U1056" i="1"/>
  <c r="U1057" i="1"/>
  <c r="U1058" i="1"/>
  <c r="U1059" i="1"/>
  <c r="U1060" i="1"/>
  <c r="U1061" i="1"/>
  <c r="U1062" i="1"/>
  <c r="U1064" i="1"/>
  <c r="U1065" i="1"/>
  <c r="U1066" i="1"/>
  <c r="U1067" i="1"/>
  <c r="U1068" i="1"/>
  <c r="U1069" i="1"/>
  <c r="U1070" i="1"/>
  <c r="U1071" i="1"/>
  <c r="U1072" i="1"/>
  <c r="U1073" i="1"/>
  <c r="U1074" i="1"/>
  <c r="U1075" i="1"/>
  <c r="U1076" i="1"/>
  <c r="U1077" i="1"/>
  <c r="U1078" i="1"/>
  <c r="U1079" i="1"/>
  <c r="U1080" i="1"/>
  <c r="U1083" i="1"/>
  <c r="U1084" i="1"/>
  <c r="U1085" i="1"/>
  <c r="U1086" i="1"/>
  <c r="U1087" i="1"/>
  <c r="U1088" i="1"/>
  <c r="U1089" i="1"/>
  <c r="U1092" i="1"/>
  <c r="U1093" i="1"/>
  <c r="U1094" i="1"/>
  <c r="U1095" i="1"/>
  <c r="U1096" i="1"/>
  <c r="U1098" i="1"/>
  <c r="U1099" i="1"/>
  <c r="U1100" i="1"/>
  <c r="U1101" i="1"/>
  <c r="U1102" i="1"/>
  <c r="U1103" i="1"/>
  <c r="U1104" i="1"/>
  <c r="U1105" i="1"/>
  <c r="U1107" i="1"/>
  <c r="U1108" i="1"/>
  <c r="U1109" i="1"/>
  <c r="U1110" i="1"/>
  <c r="U1111" i="1"/>
  <c r="U1112" i="1"/>
  <c r="U1113" i="1"/>
  <c r="U1114" i="1"/>
  <c r="U1116" i="1"/>
  <c r="U1117" i="1"/>
  <c r="U1118" i="1"/>
  <c r="U1119" i="1"/>
  <c r="U1063" i="1"/>
  <c r="U1081" i="1"/>
  <c r="U1082" i="1"/>
  <c r="U1090" i="1"/>
  <c r="U1091" i="1"/>
  <c r="U1097" i="1"/>
  <c r="U1106" i="1"/>
  <c r="U1115" i="1"/>
  <c r="U1120" i="1"/>
  <c r="U1121" i="1"/>
  <c r="U1122" i="1"/>
  <c r="U1123" i="1"/>
  <c r="U1124" i="1"/>
  <c r="U1125" i="1"/>
  <c r="U1126" i="1"/>
  <c r="U1127" i="1"/>
  <c r="U1128" i="1"/>
  <c r="U1129" i="1"/>
  <c r="U1130" i="1"/>
  <c r="U1131" i="1"/>
  <c r="U1132" i="1"/>
  <c r="U1133" i="1"/>
  <c r="U1134" i="1"/>
  <c r="U1135" i="1"/>
  <c r="U1136" i="1"/>
  <c r="U1137" i="1"/>
  <c r="U1138" i="1"/>
  <c r="U1139" i="1"/>
  <c r="U1140" i="1"/>
  <c r="U1141" i="1"/>
  <c r="U1142" i="1"/>
  <c r="U1143" i="1"/>
  <c r="U1144" i="1"/>
  <c r="U1145" i="1"/>
  <c r="U1146" i="1"/>
  <c r="U1148" i="1"/>
  <c r="U1149" i="1"/>
  <c r="U1150" i="1"/>
  <c r="U1151" i="1"/>
  <c r="U1152" i="1"/>
  <c r="U1153" i="1"/>
  <c r="U1154" i="1"/>
  <c r="U1155" i="1"/>
  <c r="U1156" i="1"/>
  <c r="U1157" i="1"/>
  <c r="U1158" i="1"/>
  <c r="U1159" i="1"/>
  <c r="U1160" i="1"/>
  <c r="U1162" i="1"/>
  <c r="U1163" i="1"/>
  <c r="U1164" i="1"/>
  <c r="U1165" i="1"/>
  <c r="U1166" i="1"/>
  <c r="U1167" i="1"/>
  <c r="U1168" i="1"/>
  <c r="U1147" i="1"/>
  <c r="U1161" i="1"/>
  <c r="U1169" i="1"/>
  <c r="U1170" i="1"/>
  <c r="U1171" i="1"/>
  <c r="U1172" i="1"/>
  <c r="U1173" i="1"/>
  <c r="U1174" i="1"/>
  <c r="U1175" i="1"/>
  <c r="U1176" i="1"/>
  <c r="U1177" i="1"/>
  <c r="U1178" i="1"/>
  <c r="U1179" i="1"/>
  <c r="U1180" i="1"/>
  <c r="U1181" i="1"/>
  <c r="U1182" i="1"/>
  <c r="U1183" i="1"/>
  <c r="U1184" i="1"/>
  <c r="U1185" i="1"/>
  <c r="U1186" i="1"/>
  <c r="U1187" i="1"/>
  <c r="U1188" i="1"/>
  <c r="U1189" i="1"/>
  <c r="U1190" i="1"/>
  <c r="U1191" i="1"/>
  <c r="U1192" i="1"/>
  <c r="U1193" i="1"/>
  <c r="U1194" i="1"/>
  <c r="U1195" i="1"/>
  <c r="U1196" i="1"/>
  <c r="U1197" i="1"/>
  <c r="U1198" i="1"/>
  <c r="U1199" i="1"/>
  <c r="U1200" i="1"/>
  <c r="U1201" i="1"/>
  <c r="U1202" i="1"/>
  <c r="U1203" i="1"/>
  <c r="U1204" i="1"/>
  <c r="U1205" i="1"/>
  <c r="U1206" i="1"/>
  <c r="U1207" i="1"/>
  <c r="U1208" i="1"/>
  <c r="U1210" i="1"/>
  <c r="U1212" i="1"/>
  <c r="U1213" i="1"/>
  <c r="U1218" i="1"/>
  <c r="U1219" i="1"/>
  <c r="U1222" i="1"/>
  <c r="U1223" i="1"/>
  <c r="U1224" i="1"/>
  <c r="U1225" i="1"/>
  <c r="U1214" i="1"/>
  <c r="U1226" i="1"/>
  <c r="U1209" i="1"/>
  <c r="U1227" i="1"/>
  <c r="U1228" i="1"/>
  <c r="U1229" i="1"/>
  <c r="U1215" i="1"/>
  <c r="U1230" i="1"/>
  <c r="U1211" i="1"/>
  <c r="U1220" i="1"/>
  <c r="U1217" i="1"/>
  <c r="U1221" i="1"/>
  <c r="U1231" i="1"/>
  <c r="U1216" i="1"/>
  <c r="U1232" i="1"/>
  <c r="U1233" i="1"/>
  <c r="U1234" i="1"/>
  <c r="U1235" i="1"/>
  <c r="U1236" i="1"/>
  <c r="U1237" i="1"/>
  <c r="U1238" i="1"/>
  <c r="U1239" i="1"/>
  <c r="U1240" i="1"/>
  <c r="U1241" i="1"/>
  <c r="U1242" i="1"/>
  <c r="U1243" i="1"/>
  <c r="U1244" i="1"/>
  <c r="U1245" i="1"/>
  <c r="U1247" i="1"/>
  <c r="U1248" i="1"/>
  <c r="U1250" i="1"/>
  <c r="U1251" i="1"/>
  <c r="U1246" i="1"/>
  <c r="U1252" i="1"/>
  <c r="U1253" i="1"/>
  <c r="U1249" i="1"/>
  <c r="U1254" i="1"/>
  <c r="U1255" i="1"/>
  <c r="U1257" i="1"/>
  <c r="U1258" i="1"/>
  <c r="U1259" i="1"/>
  <c r="U1260" i="1"/>
  <c r="U1261" i="1"/>
  <c r="U1262" i="1"/>
  <c r="U1264" i="1"/>
  <c r="U1265" i="1"/>
  <c r="U1266" i="1"/>
  <c r="U1267" i="1"/>
  <c r="U1268" i="1"/>
  <c r="U1256" i="1"/>
  <c r="U1269" i="1"/>
  <c r="U1270" i="1"/>
  <c r="U1271" i="1"/>
  <c r="U1272" i="1"/>
  <c r="U1273" i="1"/>
  <c r="U1274" i="1"/>
  <c r="U1275" i="1"/>
  <c r="U1276" i="1"/>
  <c r="U1278" i="1"/>
  <c r="U1279" i="1"/>
  <c r="U1280" i="1"/>
  <c r="U1281" i="1"/>
  <c r="U1282" i="1"/>
  <c r="U1283" i="1"/>
  <c r="U1284" i="1"/>
  <c r="U1285" i="1"/>
  <c r="U1286" i="1"/>
  <c r="U1287" i="1"/>
  <c r="U1288" i="1"/>
  <c r="U1289" i="1"/>
  <c r="U1290" i="1"/>
  <c r="U1291" i="1"/>
  <c r="U1263" i="1"/>
  <c r="U1292" i="1"/>
  <c r="U1293" i="1"/>
  <c r="U1294" i="1"/>
  <c r="U1295" i="1"/>
  <c r="U1296" i="1"/>
  <c r="U1297" i="1"/>
  <c r="U1298" i="1"/>
  <c r="U1299" i="1"/>
  <c r="U1300" i="1"/>
  <c r="U1302" i="1"/>
  <c r="U1303" i="1"/>
  <c r="U1304" i="1"/>
  <c r="U1306" i="1"/>
  <c r="U1307" i="1"/>
  <c r="U1308" i="1"/>
  <c r="U1309" i="1"/>
  <c r="U1310" i="1"/>
  <c r="U1311" i="1"/>
  <c r="U1312" i="1"/>
  <c r="U1313" i="1"/>
  <c r="U1314" i="1"/>
  <c r="U1316" i="1"/>
  <c r="U1317" i="1"/>
  <c r="U1318" i="1"/>
  <c r="U1319" i="1"/>
  <c r="U1320" i="1"/>
  <c r="U1321" i="1"/>
  <c r="U1322" i="1"/>
  <c r="U1323" i="1"/>
  <c r="U1324" i="1"/>
  <c r="U1325" i="1"/>
  <c r="U1326" i="1"/>
  <c r="U1327" i="1"/>
  <c r="U1328" i="1"/>
  <c r="U1329" i="1"/>
  <c r="U1330" i="1"/>
  <c r="U1331" i="1"/>
  <c r="U1332" i="1"/>
  <c r="U1277" i="1"/>
  <c r="U1301" i="1"/>
  <c r="U1305" i="1"/>
  <c r="U1315" i="1"/>
  <c r="U1333" i="1"/>
  <c r="U1334" i="1"/>
  <c r="U1335" i="1"/>
  <c r="U1336" i="1"/>
  <c r="U1337" i="1"/>
  <c r="U1338" i="1"/>
  <c r="U1340" i="1"/>
  <c r="U1339" i="1"/>
  <c r="U1341" i="1"/>
  <c r="U1342" i="1"/>
  <c r="U1343" i="1"/>
  <c r="U1344" i="1"/>
  <c r="U1345" i="1"/>
  <c r="U1346" i="1"/>
  <c r="U1347" i="1"/>
  <c r="U1348" i="1"/>
  <c r="U1349" i="1"/>
  <c r="U1350" i="1"/>
  <c r="U1351" i="1"/>
  <c r="U1352" i="1"/>
  <c r="U1353" i="1"/>
  <c r="U1354" i="1"/>
  <c r="U1355" i="1"/>
  <c r="U1356" i="1"/>
  <c r="U1357" i="1"/>
  <c r="U1358" i="1"/>
  <c r="U1359" i="1"/>
  <c r="U1360" i="1"/>
  <c r="U1361" i="1"/>
  <c r="U1362" i="1"/>
  <c r="U1363" i="1"/>
  <c r="U1364" i="1"/>
  <c r="U1365" i="1"/>
  <c r="U1366" i="1"/>
  <c r="U1367" i="1"/>
  <c r="U1368" i="1"/>
  <c r="U1369" i="1"/>
  <c r="U1370" i="1"/>
  <c r="U1371" i="1"/>
  <c r="U1372" i="1"/>
  <c r="U1373" i="1"/>
  <c r="U1375" i="1"/>
  <c r="U1376" i="1"/>
  <c r="U1377" i="1"/>
  <c r="U1379" i="1"/>
  <c r="U1380" i="1"/>
  <c r="U1374" i="1"/>
  <c r="U1382" i="1"/>
  <c r="U1383" i="1"/>
  <c r="U1386" i="1"/>
  <c r="U1387" i="1"/>
  <c r="U1388" i="1"/>
  <c r="U1389" i="1"/>
  <c r="U1390" i="1"/>
  <c r="U1391" i="1"/>
  <c r="U1392" i="1"/>
  <c r="U1378" i="1"/>
  <c r="U1393" i="1"/>
  <c r="U1394" i="1"/>
  <c r="U1395" i="1"/>
  <c r="U1396" i="1"/>
  <c r="U1397" i="1"/>
  <c r="U1398" i="1"/>
  <c r="U1399" i="1"/>
  <c r="U1400" i="1"/>
  <c r="U1401" i="1"/>
  <c r="U1402" i="1"/>
  <c r="U1381" i="1"/>
  <c r="U1384" i="1"/>
  <c r="U1385" i="1"/>
  <c r="U1403" i="1"/>
  <c r="U1404" i="1"/>
  <c r="U1405" i="1"/>
  <c r="U1406" i="1"/>
  <c r="U1407" i="1"/>
  <c r="U1408" i="1"/>
  <c r="U1409" i="1"/>
  <c r="U1410" i="1"/>
  <c r="U1411" i="1"/>
  <c r="U1412" i="1"/>
  <c r="U1413" i="1"/>
  <c r="U1414" i="1"/>
  <c r="U1415" i="1"/>
  <c r="U1416" i="1"/>
  <c r="U1418" i="1"/>
  <c r="U1419" i="1"/>
  <c r="U1420" i="1"/>
  <c r="U1421" i="1"/>
  <c r="U1423" i="1"/>
  <c r="U1417" i="1"/>
  <c r="U1422" i="1"/>
  <c r="U1424" i="1"/>
  <c r="U1425" i="1"/>
  <c r="U1426" i="1"/>
  <c r="U1427" i="1"/>
  <c r="U1428" i="1"/>
  <c r="U1429" i="1"/>
  <c r="U1430" i="1"/>
  <c r="U1431" i="1"/>
  <c r="U1432" i="1"/>
  <c r="U1433" i="1"/>
  <c r="U1435" i="1"/>
  <c r="U1436" i="1"/>
  <c r="U1437" i="1"/>
  <c r="U1438" i="1"/>
  <c r="U1439" i="1"/>
  <c r="U1440" i="1"/>
  <c r="U1441" i="1"/>
  <c r="U1442" i="1"/>
  <c r="U1443" i="1"/>
  <c r="U1444" i="1"/>
  <c r="U1445" i="1"/>
  <c r="U1446" i="1"/>
  <c r="U1447" i="1"/>
  <c r="U1448" i="1"/>
  <c r="U1449" i="1"/>
  <c r="U1451" i="1"/>
  <c r="U1452" i="1"/>
  <c r="U1453" i="1"/>
  <c r="U1454" i="1"/>
  <c r="U1455" i="1"/>
  <c r="U1456" i="1"/>
  <c r="U1457" i="1"/>
  <c r="U1458" i="1"/>
  <c r="U1459" i="1"/>
  <c r="U1460" i="1"/>
  <c r="U1461" i="1"/>
  <c r="U1462" i="1"/>
  <c r="U1463" i="1"/>
  <c r="U1464" i="1"/>
  <c r="U1465" i="1"/>
  <c r="U1466" i="1"/>
  <c r="U1467" i="1"/>
  <c r="U1468" i="1"/>
  <c r="U1469" i="1"/>
  <c r="U1470" i="1"/>
  <c r="U1471" i="1"/>
  <c r="U1472" i="1"/>
  <c r="U1473" i="1"/>
  <c r="U1474" i="1"/>
  <c r="U1475" i="1"/>
  <c r="U1476" i="1"/>
  <c r="U1477" i="1"/>
  <c r="U1478" i="1"/>
  <c r="U1479" i="1"/>
  <c r="U1480" i="1"/>
  <c r="U1481" i="1"/>
  <c r="U1482" i="1"/>
  <c r="U1434" i="1"/>
  <c r="U1450" i="1"/>
  <c r="U1484" i="1"/>
  <c r="U1490" i="1"/>
  <c r="U1483" i="1"/>
  <c r="U1492" i="1"/>
  <c r="U1493" i="1"/>
  <c r="U1494" i="1"/>
  <c r="U1495" i="1"/>
  <c r="U1496" i="1"/>
  <c r="U1497" i="1"/>
  <c r="U1485" i="1"/>
  <c r="U1498" i="1"/>
  <c r="U1491" i="1"/>
  <c r="U1489" i="1"/>
  <c r="U1486" i="1"/>
  <c r="U1499" i="1"/>
  <c r="U1500" i="1"/>
  <c r="U1487" i="1"/>
  <c r="U1488" i="1"/>
  <c r="U1501" i="1"/>
  <c r="U1502" i="1"/>
  <c r="U1503" i="1"/>
  <c r="U1504" i="1"/>
  <c r="U1506" i="1"/>
  <c r="U1505" i="1"/>
  <c r="U1507" i="1"/>
  <c r="U1508" i="1"/>
  <c r="U1509" i="1"/>
  <c r="U1510" i="1"/>
  <c r="U1511" i="1"/>
  <c r="U1512" i="1"/>
  <c r="U1513" i="1"/>
  <c r="U1514" i="1"/>
  <c r="U1515" i="1"/>
  <c r="U1517" i="1"/>
  <c r="U1518" i="1"/>
  <c r="U1519" i="1"/>
  <c r="U1520" i="1"/>
  <c r="U1521" i="1"/>
  <c r="U1522" i="1"/>
  <c r="U1523" i="1"/>
  <c r="U1524" i="1"/>
  <c r="U1525" i="1"/>
  <c r="U1526" i="1"/>
  <c r="U1528" i="1"/>
  <c r="U1530" i="1"/>
  <c r="U1531" i="1"/>
  <c r="U1532" i="1"/>
  <c r="U1533" i="1"/>
  <c r="U1534" i="1"/>
  <c r="U1535" i="1"/>
  <c r="U1536" i="1"/>
  <c r="U1537" i="1"/>
  <c r="U1539" i="1"/>
  <c r="U1540" i="1"/>
  <c r="U1541" i="1"/>
  <c r="U1542" i="1"/>
  <c r="U1543" i="1"/>
  <c r="U1544" i="1"/>
  <c r="U1545" i="1"/>
  <c r="U1546" i="1"/>
  <c r="U1547" i="1"/>
  <c r="U1548" i="1"/>
  <c r="U1549" i="1"/>
  <c r="U1550" i="1"/>
  <c r="U1551" i="1"/>
  <c r="U1552" i="1"/>
  <c r="U1553" i="1"/>
  <c r="U1554" i="1"/>
  <c r="U1555" i="1"/>
  <c r="U1556" i="1"/>
  <c r="U1557" i="1"/>
  <c r="U1558" i="1"/>
  <c r="U1559" i="1"/>
  <c r="U1560" i="1"/>
  <c r="U1561" i="1"/>
  <c r="U1562" i="1"/>
  <c r="U1563" i="1"/>
  <c r="U1516" i="1"/>
  <c r="U1527" i="1"/>
  <c r="U1529" i="1"/>
  <c r="U1538" i="1"/>
  <c r="U1664" i="1"/>
  <c r="U1564" i="1"/>
  <c r="U1565" i="1"/>
  <c r="U1566" i="1"/>
  <c r="U1568" i="1"/>
  <c r="U1569" i="1"/>
  <c r="U1570" i="1"/>
  <c r="U1571" i="1"/>
  <c r="U1572" i="1"/>
  <c r="U1573" i="1"/>
  <c r="U1567" i="1"/>
  <c r="U1574" i="1"/>
  <c r="U1575" i="1"/>
  <c r="U1576" i="1"/>
  <c r="U1577" i="1"/>
  <c r="U1578" i="1"/>
  <c r="U1579" i="1"/>
  <c r="U1580" i="1"/>
  <c r="U1581" i="1"/>
  <c r="U1582" i="1"/>
  <c r="U1583" i="1"/>
  <c r="U1584" i="1"/>
  <c r="U1585" i="1"/>
  <c r="U1587" i="1"/>
  <c r="U1588" i="1"/>
  <c r="U1589" i="1"/>
  <c r="U1590" i="1"/>
  <c r="U1591" i="1"/>
  <c r="U1592" i="1"/>
  <c r="U1593" i="1"/>
  <c r="U1594" i="1"/>
  <c r="U1595" i="1"/>
  <c r="U1596" i="1"/>
  <c r="U1597" i="1"/>
  <c r="U1598" i="1"/>
  <c r="U1599" i="1"/>
  <c r="U1600" i="1"/>
  <c r="U1601" i="1"/>
  <c r="U1602" i="1"/>
  <c r="U1586" i="1"/>
  <c r="U1603" i="1"/>
  <c r="U1604" i="1"/>
  <c r="U1605" i="1"/>
  <c r="U1606" i="1"/>
  <c r="U1607" i="1"/>
  <c r="U1608" i="1"/>
  <c r="U1609" i="1"/>
  <c r="U1610" i="1"/>
  <c r="U1611" i="1"/>
  <c r="U1612" i="1"/>
  <c r="U1613" i="1"/>
  <c r="U1614" i="1"/>
  <c r="U1615" i="1"/>
  <c r="U1616" i="1"/>
  <c r="U1617" i="1"/>
  <c r="U1618" i="1"/>
  <c r="U1619" i="1"/>
  <c r="U1620" i="1"/>
  <c r="U1621" i="1"/>
  <c r="U1622" i="1"/>
  <c r="U1623" i="1"/>
  <c r="U1624" i="1"/>
  <c r="U1625" i="1"/>
  <c r="U1626" i="1"/>
  <c r="U1627" i="1"/>
  <c r="U1628" i="1"/>
  <c r="U1629" i="1"/>
  <c r="U1630" i="1"/>
  <c r="U1631" i="1"/>
  <c r="U1632" i="1"/>
  <c r="U1633" i="1"/>
  <c r="U1634" i="1"/>
  <c r="U1635" i="1"/>
  <c r="U1636" i="1"/>
  <c r="U1637" i="1"/>
  <c r="U1638" i="1"/>
  <c r="U1639" i="1"/>
  <c r="U1640" i="1"/>
  <c r="U1641" i="1"/>
  <c r="U1642" i="1"/>
  <c r="U1643" i="1"/>
  <c r="U1644" i="1"/>
  <c r="U1645" i="1"/>
  <c r="U1646" i="1"/>
  <c r="U1647" i="1"/>
  <c r="U1648" i="1"/>
  <c r="U1649" i="1"/>
  <c r="U1650" i="1"/>
  <c r="U1651" i="1"/>
  <c r="U1652" i="1"/>
  <c r="U1653" i="1"/>
  <c r="U1654" i="1"/>
  <c r="U1655" i="1"/>
  <c r="U1658" i="1"/>
  <c r="U1659" i="1"/>
  <c r="U1660" i="1"/>
  <c r="U1661" i="1"/>
  <c r="U1662" i="1"/>
  <c r="U1663" i="1"/>
  <c r="U1665" i="1"/>
  <c r="U1667" i="1"/>
  <c r="U1668" i="1"/>
  <c r="U1669" i="1"/>
  <c r="U1670" i="1"/>
  <c r="U1671" i="1"/>
  <c r="U1672" i="1"/>
  <c r="U1673" i="1"/>
  <c r="U1674" i="1"/>
  <c r="U1675" i="1"/>
  <c r="U1676" i="1"/>
  <c r="U1677" i="1"/>
  <c r="U1678" i="1"/>
  <c r="U1679" i="1"/>
  <c r="U1680" i="1"/>
  <c r="U1681" i="1"/>
  <c r="U1682" i="1"/>
  <c r="U1683" i="1"/>
  <c r="U1684" i="1"/>
  <c r="U1685" i="1"/>
  <c r="U1686" i="1"/>
  <c r="U1687" i="1"/>
  <c r="U1688" i="1"/>
  <c r="U1689" i="1"/>
  <c r="U1690" i="1"/>
  <c r="U1691" i="1"/>
  <c r="U1692" i="1"/>
  <c r="U1693" i="1"/>
  <c r="U1694" i="1"/>
  <c r="U1695" i="1"/>
  <c r="U1696" i="1"/>
  <c r="U1697" i="1"/>
  <c r="U1698" i="1"/>
  <c r="U1699" i="1"/>
  <c r="U1700" i="1"/>
  <c r="U1701" i="1"/>
  <c r="U1702" i="1"/>
  <c r="U1703" i="1"/>
  <c r="U1704" i="1"/>
  <c r="U1705" i="1"/>
  <c r="U1706" i="1"/>
  <c r="U1707" i="1"/>
  <c r="U1708" i="1"/>
  <c r="U1709" i="1"/>
  <c r="U1710" i="1"/>
  <c r="U1711" i="1"/>
  <c r="U1712" i="1"/>
  <c r="U1713" i="1"/>
  <c r="U1714" i="1"/>
  <c r="U1715" i="1"/>
  <c r="U1716" i="1"/>
  <c r="U1717" i="1"/>
  <c r="U1718" i="1"/>
  <c r="U1719" i="1"/>
  <c r="U1720" i="1"/>
  <c r="U1721" i="1"/>
  <c r="U1722" i="1"/>
  <c r="U1723" i="1"/>
  <c r="U1724" i="1"/>
  <c r="U1725" i="1"/>
  <c r="U1726" i="1"/>
  <c r="U1727" i="1"/>
  <c r="U1728" i="1"/>
  <c r="U1729" i="1"/>
  <c r="U1656" i="1"/>
  <c r="U1657" i="1"/>
  <c r="U1666" i="1"/>
  <c r="U1730" i="1"/>
  <c r="U1731" i="1"/>
  <c r="U1732" i="1"/>
  <c r="U1733" i="1"/>
  <c r="U1734" i="1"/>
  <c r="U1735" i="1"/>
  <c r="U1736" i="1"/>
  <c r="U1737" i="1"/>
  <c r="U1738" i="1"/>
  <c r="U1741" i="1"/>
  <c r="U1742" i="1"/>
  <c r="U1743" i="1"/>
  <c r="U1744" i="1"/>
  <c r="U1739" i="1"/>
  <c r="U1745" i="1"/>
  <c r="U1746" i="1"/>
  <c r="U1747" i="1"/>
  <c r="U1748" i="1"/>
  <c r="U1749" i="1"/>
  <c r="U1750" i="1"/>
  <c r="U1751" i="1"/>
  <c r="U1752" i="1"/>
  <c r="U1753" i="1"/>
  <c r="U1740" i="1"/>
  <c r="U1754" i="1"/>
  <c r="U1755" i="1"/>
  <c r="U1757" i="1"/>
  <c r="U1758" i="1"/>
  <c r="U1759" i="1"/>
  <c r="U1760" i="1"/>
  <c r="U1761" i="1"/>
  <c r="U1762" i="1"/>
  <c r="U1763" i="1"/>
  <c r="U1764" i="1"/>
  <c r="U1766" i="1"/>
  <c r="U1768" i="1"/>
  <c r="U1769" i="1"/>
  <c r="U1770" i="1"/>
  <c r="U1771" i="1"/>
  <c r="U1772" i="1"/>
  <c r="U1756" i="1"/>
  <c r="U1773" i="1"/>
  <c r="U1774" i="1"/>
  <c r="U1775" i="1"/>
  <c r="U1776" i="1"/>
  <c r="U1778" i="1"/>
  <c r="U1780" i="1"/>
  <c r="U1781" i="1"/>
  <c r="U1782" i="1"/>
  <c r="U1784" i="1"/>
  <c r="U1785" i="1"/>
  <c r="U1786" i="1"/>
  <c r="U1787" i="1"/>
  <c r="U1788" i="1"/>
  <c r="U1789" i="1"/>
  <c r="U1790" i="1"/>
  <c r="U1791" i="1"/>
  <c r="U1792" i="1"/>
  <c r="U1793" i="1"/>
  <c r="U1794" i="1"/>
  <c r="U1795" i="1"/>
  <c r="U1796" i="1"/>
  <c r="U1797" i="1"/>
  <c r="U1767" i="1"/>
  <c r="U1765" i="1"/>
  <c r="U1798" i="1"/>
  <c r="U1799" i="1"/>
  <c r="U1800" i="1"/>
  <c r="U1801" i="1"/>
  <c r="U1802" i="1"/>
  <c r="U1803" i="1"/>
  <c r="U1804" i="1"/>
  <c r="U1805" i="1"/>
  <c r="U1806" i="1"/>
  <c r="U1807" i="1"/>
  <c r="U1808" i="1"/>
  <c r="U1809" i="1"/>
  <c r="U1779" i="1"/>
  <c r="U1777" i="1"/>
  <c r="U1810" i="1"/>
  <c r="U1811" i="1"/>
  <c r="U1812" i="1"/>
  <c r="U1813" i="1"/>
  <c r="U1814" i="1"/>
  <c r="U1783" i="1"/>
  <c r="U1815" i="1"/>
  <c r="U1816" i="1"/>
  <c r="U1817" i="1"/>
  <c r="U1818" i="1"/>
  <c r="U1819" i="1"/>
  <c r="U1820" i="1"/>
  <c r="U1821" i="1"/>
  <c r="U1822" i="1"/>
  <c r="U1823" i="1"/>
  <c r="U1824" i="1"/>
  <c r="U1825" i="1"/>
  <c r="U1826" i="1"/>
  <c r="U1827" i="1"/>
  <c r="U1828" i="1"/>
  <c r="U1829" i="1"/>
  <c r="U1830" i="1"/>
  <c r="U1831" i="1"/>
  <c r="U1832" i="1"/>
  <c r="U1833" i="1"/>
  <c r="U1834" i="1"/>
  <c r="U1835" i="1"/>
  <c r="U1836" i="1"/>
  <c r="U1837" i="1"/>
  <c r="U1838" i="1"/>
  <c r="U1839" i="1"/>
  <c r="U1840" i="1"/>
  <c r="U1841" i="1"/>
  <c r="U1842" i="1"/>
  <c r="U1843" i="1"/>
  <c r="U1844" i="1"/>
  <c r="U1845" i="1"/>
  <c r="U1846" i="1"/>
  <c r="U1847" i="1"/>
  <c r="U1848" i="1"/>
  <c r="U1849" i="1"/>
  <c r="U1850" i="1"/>
  <c r="U1851" i="1"/>
  <c r="U1852" i="1"/>
  <c r="U1853" i="1"/>
  <c r="U1854" i="1"/>
  <c r="U1855" i="1"/>
  <c r="U1856" i="1"/>
  <c r="U1857" i="1"/>
  <c r="U1858" i="1"/>
  <c r="U1859" i="1"/>
  <c r="U1860" i="1"/>
  <c r="U1861" i="1"/>
  <c r="U1862" i="1"/>
  <c r="U1863" i="1"/>
  <c r="U1864" i="1"/>
  <c r="U1865" i="1"/>
  <c r="U1866" i="1"/>
  <c r="U1867" i="1"/>
  <c r="U1868" i="1"/>
  <c r="U1869" i="1"/>
  <c r="U1870" i="1"/>
  <c r="U1871" i="1"/>
  <c r="U1872" i="1"/>
  <c r="U1873" i="1"/>
  <c r="U1874" i="1"/>
  <c r="U1875" i="1"/>
  <c r="U1876" i="1"/>
  <c r="U1877" i="1"/>
  <c r="U1878" i="1"/>
  <c r="U1879" i="1"/>
  <c r="U1880" i="1"/>
  <c r="U1882" i="1"/>
  <c r="U1883" i="1"/>
  <c r="U1884" i="1"/>
  <c r="U1885" i="1"/>
  <c r="U1886" i="1"/>
  <c r="U1887" i="1"/>
  <c r="U1888" i="1"/>
  <c r="U1889" i="1"/>
  <c r="U1890" i="1"/>
  <c r="U1891" i="1"/>
  <c r="U1892" i="1"/>
  <c r="U1893" i="1"/>
  <c r="U1894" i="1"/>
  <c r="U1895" i="1"/>
  <c r="U1896" i="1"/>
  <c r="U1897" i="1"/>
  <c r="U1898" i="1"/>
  <c r="U1899" i="1"/>
  <c r="U1900" i="1"/>
  <c r="U1901" i="1"/>
  <c r="U1902" i="1"/>
  <c r="U1903" i="1"/>
  <c r="U1904" i="1"/>
  <c r="U1881" i="1"/>
  <c r="U1905" i="1"/>
  <c r="U1906" i="1"/>
  <c r="U1907" i="1"/>
  <c r="U1908" i="1"/>
  <c r="U1909" i="1"/>
  <c r="U1910" i="1"/>
  <c r="U1911" i="1"/>
  <c r="U1912" i="1"/>
  <c r="U1913" i="1"/>
  <c r="U1914" i="1"/>
  <c r="U1915" i="1"/>
  <c r="U1916" i="1"/>
  <c r="U1918" i="1"/>
  <c r="U1917" i="1"/>
  <c r="U1919" i="1"/>
  <c r="U1920" i="1"/>
  <c r="U1921" i="1"/>
  <c r="U1922" i="1"/>
  <c r="U1923" i="1"/>
  <c r="U1924" i="1"/>
  <c r="U1925" i="1"/>
  <c r="U1926" i="1"/>
  <c r="U1927" i="1"/>
  <c r="U1928" i="1"/>
  <c r="U1929" i="1"/>
  <c r="U1930" i="1"/>
  <c r="U1931" i="1"/>
  <c r="U1932" i="1"/>
  <c r="U1934" i="1"/>
  <c r="U1933" i="1"/>
  <c r="U1938" i="1"/>
  <c r="U1937" i="1"/>
  <c r="U1935" i="1"/>
  <c r="U1936" i="1"/>
  <c r="U1939" i="1"/>
  <c r="U1940" i="1"/>
  <c r="U1941" i="1"/>
  <c r="U1942" i="1"/>
  <c r="U1944" i="1"/>
  <c r="U1945" i="1"/>
  <c r="U1946" i="1"/>
  <c r="U1943" i="1"/>
  <c r="U1947" i="1"/>
  <c r="U1948" i="1"/>
  <c r="U1950" i="1"/>
  <c r="U1951" i="1"/>
  <c r="U1952" i="1"/>
  <c r="U1949" i="1"/>
  <c r="U1954" i="1"/>
  <c r="U1955" i="1"/>
  <c r="U1956" i="1"/>
  <c r="U1957" i="1"/>
  <c r="U1958" i="1"/>
  <c r="U1959" i="1"/>
  <c r="U1960" i="1"/>
  <c r="U1961" i="1"/>
  <c r="U1965" i="1"/>
  <c r="U1966" i="1"/>
  <c r="U1967" i="1"/>
  <c r="U1969" i="1"/>
  <c r="U1970" i="1"/>
  <c r="U1971" i="1"/>
  <c r="U1974" i="1"/>
  <c r="U1975" i="1"/>
  <c r="U1977" i="1"/>
  <c r="U1978" i="1"/>
  <c r="U1979" i="1"/>
  <c r="U1953" i="1"/>
  <c r="U1980" i="1"/>
  <c r="U1981" i="1"/>
  <c r="U1962" i="1"/>
  <c r="U1963" i="1"/>
  <c r="U1984" i="1"/>
  <c r="U1985" i="1"/>
  <c r="U1968" i="1"/>
  <c r="U1986" i="1"/>
  <c r="U1987" i="1"/>
  <c r="U1988" i="1"/>
  <c r="U1972" i="1"/>
  <c r="U1973" i="1"/>
  <c r="U1993" i="1"/>
  <c r="U1994" i="1"/>
  <c r="U1995" i="1"/>
  <c r="U1996" i="1"/>
  <c r="U1997" i="1"/>
  <c r="U1999" i="1"/>
  <c r="U1983" i="1"/>
  <c r="U2000" i="1"/>
  <c r="U2001" i="1"/>
  <c r="U2002" i="1"/>
  <c r="U1982" i="1"/>
  <c r="U2007" i="1"/>
  <c r="U2008" i="1"/>
  <c r="U2009" i="1"/>
  <c r="U2010" i="1"/>
  <c r="U2015" i="1"/>
  <c r="U2016" i="1"/>
  <c r="U2017" i="1"/>
  <c r="U2019" i="1"/>
  <c r="U2020" i="1"/>
  <c r="U1990" i="1"/>
  <c r="U2021" i="1"/>
  <c r="U1991" i="1"/>
  <c r="U2022" i="1"/>
  <c r="U2023" i="1"/>
  <c r="U2024" i="1"/>
  <c r="U2004" i="1"/>
  <c r="U2005" i="1"/>
  <c r="U1998" i="1"/>
  <c r="U2026" i="1"/>
  <c r="U2027" i="1"/>
  <c r="U2028" i="1"/>
  <c r="U2003" i="1"/>
  <c r="U2031" i="1"/>
  <c r="U2032" i="1"/>
  <c r="U2033" i="1"/>
  <c r="U1976" i="1"/>
  <c r="U2036" i="1"/>
  <c r="U2037" i="1"/>
  <c r="U2038" i="1"/>
  <c r="U2039" i="1"/>
  <c r="U2040" i="1"/>
  <c r="U2042" i="1"/>
  <c r="U2044" i="1"/>
  <c r="U2045" i="1"/>
  <c r="U2014" i="1"/>
  <c r="U2046" i="1"/>
  <c r="U2047" i="1"/>
  <c r="U2048" i="1"/>
  <c r="U2049" i="1"/>
  <c r="U1992" i="1"/>
  <c r="U2050" i="1"/>
  <c r="U2051" i="1"/>
  <c r="U2052" i="1"/>
  <c r="U2053" i="1"/>
  <c r="U2011" i="1"/>
  <c r="U2054" i="1"/>
  <c r="U2055" i="1"/>
  <c r="U2056" i="1"/>
  <c r="U2006" i="1"/>
  <c r="U2057" i="1"/>
  <c r="U2058" i="1"/>
  <c r="U2059" i="1"/>
  <c r="U2012" i="1"/>
  <c r="U2060" i="1"/>
  <c r="U2061" i="1"/>
  <c r="U2062" i="1"/>
  <c r="U2063" i="1"/>
  <c r="U2064" i="1"/>
  <c r="U2065" i="1"/>
  <c r="U2013" i="1"/>
  <c r="U1989" i="1"/>
  <c r="U2066" i="1"/>
  <c r="U2067" i="1"/>
  <c r="U2068" i="1"/>
  <c r="U2069" i="1"/>
  <c r="U2070" i="1"/>
  <c r="U2071" i="1"/>
  <c r="U2092" i="1"/>
  <c r="U2093" i="1"/>
  <c r="U2094" i="1"/>
  <c r="U2025" i="1"/>
  <c r="U2095" i="1"/>
  <c r="U2035" i="1"/>
  <c r="U2096" i="1"/>
  <c r="U2097" i="1"/>
  <c r="U2098" i="1"/>
  <c r="U2099" i="1"/>
  <c r="U2100" i="1"/>
  <c r="U1964" i="1"/>
  <c r="U2101" i="1"/>
  <c r="U2143" i="1"/>
  <c r="U2144" i="1"/>
  <c r="U2018" i="1"/>
  <c r="U2029" i="1"/>
  <c r="U2034" i="1"/>
  <c r="U2041" i="1"/>
  <c r="U2072" i="1"/>
  <c r="U2102" i="1"/>
  <c r="U2103" i="1"/>
  <c r="U2073" i="1"/>
  <c r="U2104" i="1"/>
  <c r="U2043" i="1"/>
  <c r="U2105" i="1"/>
  <c r="U2106" i="1"/>
  <c r="U2107" i="1"/>
  <c r="U2074" i="1"/>
  <c r="U2108" i="1"/>
  <c r="U2030" i="1"/>
  <c r="U2075" i="1"/>
  <c r="U2109" i="1"/>
  <c r="U2110" i="1"/>
  <c r="U2111" i="1"/>
  <c r="U2076" i="1"/>
  <c r="U2077" i="1"/>
  <c r="U2112" i="1"/>
  <c r="U2113" i="1"/>
  <c r="U2114" i="1"/>
  <c r="U2078" i="1"/>
  <c r="U2115" i="1"/>
  <c r="U2079" i="1"/>
  <c r="U2080" i="1"/>
  <c r="U2116" i="1"/>
  <c r="U2117" i="1"/>
  <c r="U2118" i="1"/>
  <c r="U2119" i="1"/>
  <c r="U2120" i="1"/>
  <c r="U2081" i="1"/>
  <c r="U2082" i="1"/>
  <c r="U2121" i="1"/>
  <c r="U2122" i="1"/>
  <c r="U2123" i="1"/>
  <c r="U2124" i="1"/>
  <c r="U2083" i="1"/>
  <c r="U2125" i="1"/>
  <c r="U2126" i="1"/>
  <c r="U2084" i="1"/>
  <c r="U2085" i="1"/>
  <c r="U2127" i="1"/>
  <c r="U2128" i="1"/>
  <c r="U2129" i="1"/>
  <c r="U2086" i="1"/>
  <c r="U2130" i="1"/>
  <c r="U2087" i="1"/>
  <c r="U2131" i="1"/>
  <c r="U2132" i="1"/>
  <c r="U2088" i="1"/>
  <c r="U2133" i="1"/>
  <c r="U2089" i="1"/>
  <c r="U2134" i="1"/>
  <c r="U2135" i="1"/>
  <c r="U2136" i="1"/>
  <c r="U2137" i="1"/>
  <c r="U2090" i="1"/>
  <c r="U2138" i="1"/>
  <c r="U2091" i="1"/>
  <c r="U2139" i="1"/>
  <c r="U2140" i="1"/>
  <c r="U2141" i="1"/>
  <c r="U2142" i="1"/>
  <c r="U2145" i="1"/>
  <c r="U2146" i="1"/>
  <c r="U2147" i="1"/>
  <c r="U2148" i="1"/>
  <c r="U2149" i="1"/>
  <c r="U2150" i="1"/>
  <c r="U2151" i="1"/>
  <c r="U2152" i="1"/>
  <c r="U2153" i="1"/>
  <c r="U2154" i="1"/>
  <c r="U2155" i="1"/>
  <c r="U2156" i="1"/>
  <c r="U2157" i="1"/>
  <c r="U2158" i="1"/>
  <c r="U2159" i="1"/>
  <c r="U2160" i="1"/>
  <c r="U2162" i="1"/>
  <c r="U2163" i="1"/>
  <c r="U2164" i="1"/>
  <c r="U2165" i="1"/>
  <c r="U2166" i="1"/>
  <c r="U2167" i="1"/>
  <c r="U2168" i="1"/>
  <c r="U2169" i="1"/>
  <c r="U2170" i="1"/>
  <c r="U2171" i="1"/>
  <c r="U2161" i="1"/>
  <c r="U2172" i="1"/>
  <c r="U2173" i="1"/>
  <c r="U2174" i="1"/>
  <c r="U2176" i="1"/>
  <c r="U2177" i="1"/>
  <c r="U2178" i="1"/>
  <c r="U2175" i="1"/>
  <c r="U2179" i="1"/>
  <c r="U2180" i="1"/>
  <c r="U2181" i="1"/>
  <c r="U2182" i="1"/>
  <c r="U2183" i="1"/>
  <c r="U2184" i="1"/>
  <c r="U2185" i="1"/>
  <c r="U2186" i="1"/>
  <c r="U2187" i="1"/>
  <c r="U2188" i="1"/>
  <c r="U2189" i="1"/>
  <c r="U2190" i="1"/>
  <c r="U2191" i="1"/>
  <c r="U2192" i="1"/>
  <c r="U2193" i="1"/>
  <c r="U2194" i="1"/>
  <c r="U2195" i="1"/>
  <c r="U2196" i="1"/>
  <c r="U2197" i="1"/>
  <c r="U2198" i="1"/>
  <c r="U2199" i="1"/>
  <c r="U2200" i="1"/>
  <c r="U2201" i="1"/>
  <c r="U2202" i="1"/>
  <c r="U2203" i="1"/>
  <c r="U2204" i="1"/>
  <c r="U2205" i="1"/>
  <c r="U2206" i="1"/>
  <c r="U2207" i="1"/>
  <c r="U2208" i="1"/>
  <c r="U2209" i="1"/>
  <c r="U2210" i="1"/>
  <c r="U2211" i="1"/>
  <c r="U2212" i="1"/>
  <c r="U2213" i="1"/>
  <c r="U2214" i="1"/>
  <c r="U2215" i="1"/>
  <c r="U2216" i="1"/>
  <c r="U2217" i="1"/>
  <c r="U2218" i="1"/>
  <c r="U2219" i="1"/>
  <c r="U2220" i="1"/>
  <c r="U2221" i="1"/>
  <c r="U2222" i="1"/>
  <c r="U2223" i="1"/>
  <c r="U2224" i="1"/>
  <c r="U2225" i="1"/>
  <c r="U2226" i="1"/>
  <c r="U2227" i="1"/>
  <c r="U2228" i="1"/>
  <c r="U2229" i="1"/>
  <c r="U2230" i="1"/>
  <c r="U2231" i="1"/>
  <c r="U2232" i="1"/>
  <c r="U2234" i="1"/>
  <c r="U2233" i="1"/>
  <c r="U2235" i="1"/>
  <c r="U2236" i="1"/>
  <c r="U2237" i="1"/>
  <c r="U2238" i="1"/>
  <c r="U2239" i="1"/>
  <c r="U2240" i="1"/>
  <c r="U2241" i="1"/>
  <c r="U2242" i="1"/>
  <c r="U2243" i="1"/>
  <c r="U2244" i="1"/>
  <c r="U2245" i="1"/>
  <c r="U2246" i="1"/>
  <c r="U2247" i="1"/>
  <c r="U2248" i="1"/>
  <c r="U2249" i="1"/>
  <c r="U2250" i="1"/>
  <c r="U2251" i="1"/>
  <c r="U2252" i="1"/>
  <c r="U2253" i="1"/>
  <c r="U2254" i="1"/>
  <c r="U2255" i="1"/>
  <c r="U2256" i="1"/>
  <c r="U2257" i="1"/>
  <c r="U2258" i="1"/>
  <c r="U2259" i="1"/>
  <c r="U2260" i="1"/>
  <c r="U2261" i="1"/>
  <c r="U2262" i="1"/>
  <c r="U2264" i="1"/>
  <c r="U2265" i="1"/>
  <c r="U2266" i="1"/>
  <c r="U2267" i="1"/>
  <c r="U2268" i="1"/>
  <c r="U2269" i="1"/>
  <c r="U2272" i="1"/>
  <c r="U2273" i="1"/>
  <c r="U2274" i="1"/>
  <c r="U2275" i="1"/>
  <c r="U2276" i="1"/>
  <c r="U2277" i="1"/>
  <c r="U2278" i="1"/>
  <c r="U2279" i="1"/>
  <c r="U2280" i="1"/>
  <c r="U2281" i="1"/>
  <c r="U2282" i="1"/>
  <c r="U2283" i="1"/>
  <c r="U2284" i="1"/>
  <c r="U2285" i="1"/>
  <c r="U2286" i="1"/>
  <c r="U2287" i="1"/>
  <c r="U2288" i="1"/>
  <c r="U2289" i="1"/>
  <c r="U2290" i="1"/>
  <c r="U2291" i="1"/>
  <c r="U2292" i="1"/>
  <c r="U2293" i="1"/>
  <c r="U2294" i="1"/>
  <c r="U2263" i="1"/>
  <c r="U2270" i="1"/>
  <c r="U2271" i="1"/>
  <c r="U2295" i="1"/>
  <c r="U2296" i="1"/>
  <c r="U2297" i="1"/>
  <c r="U2298" i="1"/>
  <c r="U2299" i="1"/>
  <c r="U2300" i="1"/>
  <c r="U2301" i="1"/>
  <c r="U2302" i="1"/>
  <c r="U2303" i="1"/>
  <c r="U2304" i="1"/>
  <c r="U2305" i="1"/>
  <c r="U2306" i="1"/>
  <c r="U2307" i="1"/>
  <c r="U2308" i="1"/>
  <c r="U2309" i="1"/>
  <c r="U2310" i="1"/>
  <c r="U2311" i="1"/>
  <c r="U2312" i="1"/>
  <c r="U2313" i="1"/>
  <c r="U2314" i="1"/>
  <c r="U2315" i="1"/>
  <c r="U2316" i="1"/>
  <c r="U2317" i="1"/>
  <c r="U2318" i="1"/>
  <c r="U2319" i="1"/>
  <c r="U2320" i="1"/>
  <c r="U2321" i="1"/>
  <c r="U2322" i="1"/>
  <c r="U2323" i="1"/>
  <c r="U2324" i="1"/>
  <c r="U2325" i="1"/>
  <c r="U2326" i="1"/>
  <c r="U2327" i="1"/>
  <c r="U2328" i="1"/>
  <c r="U2329" i="1"/>
  <c r="U2330" i="1"/>
  <c r="U2331" i="1"/>
  <c r="U2332" i="1"/>
  <c r="U2333" i="1"/>
  <c r="U2334" i="1"/>
  <c r="U2335" i="1"/>
  <c r="U2336" i="1"/>
  <c r="U2337" i="1"/>
  <c r="U2338" i="1"/>
  <c r="U2339" i="1"/>
  <c r="U2340" i="1"/>
  <c r="U2341" i="1"/>
  <c r="U2342" i="1"/>
  <c r="U2343" i="1"/>
  <c r="U2344" i="1"/>
  <c r="U2345" i="1"/>
  <c r="U2346" i="1"/>
  <c r="U2347" i="1"/>
  <c r="U2348" i="1"/>
  <c r="U2349" i="1"/>
  <c r="U2350" i="1"/>
  <c r="U2351" i="1"/>
  <c r="U2352" i="1"/>
  <c r="U2353" i="1"/>
  <c r="U2354" i="1"/>
  <c r="U2355" i="1"/>
  <c r="U2356" i="1"/>
  <c r="U2357" i="1"/>
  <c r="U2358" i="1"/>
  <c r="U2359" i="1"/>
  <c r="U2360" i="1"/>
  <c r="U2361" i="1"/>
  <c r="U2362" i="1"/>
  <c r="U2363" i="1"/>
  <c r="U2364" i="1"/>
  <c r="U2365" i="1"/>
  <c r="U2366" i="1"/>
  <c r="U2367" i="1"/>
  <c r="U2369" i="1"/>
  <c r="U2370" i="1"/>
  <c r="U2371" i="1"/>
  <c r="U2372" i="1"/>
  <c r="U2373" i="1"/>
  <c r="U2368" i="1"/>
  <c r="U2374" i="1"/>
  <c r="U2375" i="1"/>
  <c r="U2376" i="1"/>
  <c r="U2377" i="1"/>
  <c r="U2378" i="1"/>
  <c r="U2379" i="1"/>
  <c r="U2380" i="1"/>
  <c r="U2381" i="1"/>
  <c r="U2382" i="1"/>
  <c r="U2383" i="1"/>
  <c r="U2384" i="1"/>
  <c r="U2385" i="1"/>
  <c r="U2386" i="1"/>
  <c r="U2387" i="1"/>
  <c r="U2389" i="1"/>
  <c r="U2390" i="1"/>
  <c r="U2394" i="1"/>
  <c r="U2395" i="1"/>
  <c r="U2396" i="1"/>
  <c r="U2397" i="1"/>
  <c r="U2399" i="1"/>
  <c r="U2400" i="1"/>
  <c r="U2401" i="1"/>
  <c r="U2402" i="1"/>
  <c r="U2403" i="1"/>
  <c r="U2404" i="1"/>
  <c r="U2405" i="1"/>
  <c r="U2406" i="1"/>
  <c r="U2407" i="1"/>
  <c r="U2408" i="1"/>
  <c r="U2409" i="1"/>
  <c r="U2388" i="1"/>
  <c r="U2391" i="1"/>
  <c r="U2392" i="1"/>
  <c r="U2393" i="1"/>
  <c r="U2398" i="1"/>
  <c r="U2410" i="1"/>
  <c r="U2412" i="1"/>
  <c r="U2413" i="1"/>
  <c r="U2416" i="1"/>
  <c r="U2417" i="1"/>
  <c r="U2420" i="1"/>
  <c r="U2415" i="1"/>
  <c r="U2423" i="1"/>
  <c r="U2426" i="1"/>
  <c r="U2428" i="1"/>
  <c r="U2429" i="1"/>
  <c r="U2430" i="1"/>
  <c r="U2431" i="1"/>
  <c r="U2432" i="1"/>
  <c r="U2433" i="1"/>
  <c r="U2424" i="1"/>
  <c r="U2434" i="1"/>
  <c r="U2435" i="1"/>
  <c r="U2436" i="1"/>
  <c r="U2437" i="1"/>
  <c r="U2438" i="1"/>
  <c r="U2418" i="1"/>
  <c r="U2411" i="1"/>
  <c r="U2439" i="1"/>
  <c r="U2440" i="1"/>
  <c r="U2441" i="1"/>
  <c r="U2442" i="1"/>
  <c r="U2443" i="1"/>
  <c r="U2421" i="1"/>
  <c r="U2444" i="1"/>
  <c r="U2445" i="1"/>
  <c r="U2446" i="1"/>
  <c r="U2447" i="1"/>
  <c r="U2427" i="1"/>
  <c r="U2448" i="1"/>
  <c r="U2449" i="1"/>
  <c r="U2450" i="1"/>
  <c r="U2451" i="1"/>
  <c r="U2452" i="1"/>
  <c r="U2453" i="1"/>
  <c r="U2454" i="1"/>
  <c r="U2455" i="1"/>
  <c r="U2414" i="1"/>
  <c r="U2419" i="1"/>
  <c r="U2422" i="1"/>
  <c r="U2425" i="1"/>
  <c r="U2456" i="1"/>
  <c r="U2457" i="1"/>
  <c r="U2458" i="1"/>
  <c r="U2459" i="1"/>
  <c r="U2461" i="1"/>
  <c r="U2462" i="1"/>
  <c r="U2460" i="1"/>
  <c r="U2463" i="1"/>
  <c r="U2464" i="1"/>
  <c r="U2465" i="1"/>
  <c r="U2466" i="1"/>
  <c r="U2467" i="1"/>
  <c r="U2468" i="1"/>
  <c r="U2469" i="1"/>
  <c r="U2470" i="1"/>
  <c r="U2471" i="1"/>
  <c r="U2472" i="1"/>
  <c r="U2473" i="1"/>
  <c r="U2474" i="1"/>
  <c r="U2475" i="1"/>
  <c r="U2476" i="1"/>
  <c r="U2477" i="1"/>
  <c r="U2478" i="1"/>
  <c r="U2479" i="1"/>
  <c r="U2480" i="1"/>
  <c r="U2481" i="1"/>
  <c r="U2482" i="1"/>
  <c r="U2483" i="1"/>
  <c r="U2484" i="1"/>
  <c r="U2485" i="1"/>
  <c r="U2487" i="1"/>
  <c r="U2488" i="1"/>
  <c r="U2489" i="1"/>
  <c r="U2490" i="1"/>
  <c r="U2491" i="1"/>
  <c r="U2492" i="1"/>
  <c r="U2493" i="1"/>
  <c r="U2494" i="1"/>
  <c r="U2497" i="1"/>
  <c r="U2498" i="1"/>
  <c r="U2499" i="1"/>
  <c r="U2500" i="1"/>
  <c r="U2501" i="1"/>
  <c r="U2502" i="1"/>
  <c r="U2503" i="1"/>
  <c r="U2504" i="1"/>
  <c r="U2505" i="1"/>
  <c r="U2506" i="1"/>
  <c r="U2507" i="1"/>
  <c r="U2508" i="1"/>
  <c r="U2509" i="1"/>
  <c r="U2510" i="1"/>
  <c r="U2511" i="1"/>
  <c r="U2512" i="1"/>
  <c r="U2513" i="1"/>
  <c r="U2514" i="1"/>
  <c r="U2515" i="1"/>
  <c r="U2516" i="1"/>
  <c r="U2517" i="1"/>
  <c r="U2518" i="1"/>
  <c r="U2519" i="1"/>
  <c r="U2520" i="1"/>
  <c r="U2521" i="1"/>
  <c r="U2522" i="1"/>
  <c r="U2523" i="1"/>
  <c r="U2524" i="1"/>
  <c r="U2525" i="1"/>
  <c r="U2526" i="1"/>
  <c r="U2527" i="1"/>
  <c r="U2486" i="1"/>
  <c r="U2495" i="1"/>
  <c r="U2496" i="1"/>
  <c r="U2528" i="1"/>
  <c r="U2530" i="1"/>
  <c r="U2531" i="1"/>
  <c r="U2532" i="1"/>
  <c r="U2529" i="1"/>
  <c r="U2533" i="1"/>
  <c r="U2534" i="1"/>
  <c r="U2535" i="1"/>
  <c r="U2536" i="1"/>
  <c r="U2537" i="1"/>
  <c r="U2538" i="1"/>
  <c r="U2539" i="1"/>
  <c r="U2540" i="1"/>
  <c r="U2541" i="1"/>
  <c r="U2542" i="1"/>
  <c r="U2544" i="1"/>
  <c r="U2545" i="1"/>
  <c r="U2546" i="1"/>
  <c r="U2547" i="1"/>
  <c r="U2548" i="1"/>
  <c r="U2549" i="1"/>
  <c r="U2550" i="1"/>
  <c r="U2553" i="1"/>
  <c r="U2555" i="1"/>
  <c r="U2556" i="1"/>
  <c r="U2557" i="1"/>
  <c r="U2558" i="1"/>
  <c r="U2560" i="1"/>
  <c r="U2561" i="1"/>
  <c r="U2562" i="1"/>
  <c r="U2563" i="1"/>
  <c r="U2564" i="1"/>
  <c r="U2565" i="1"/>
  <c r="U2566" i="1"/>
  <c r="U2567" i="1"/>
  <c r="U2568" i="1"/>
  <c r="U2569" i="1"/>
  <c r="U2570" i="1"/>
  <c r="U2571" i="1"/>
  <c r="U2572" i="1"/>
  <c r="U2573" i="1"/>
  <c r="U2574" i="1"/>
  <c r="U2543" i="1"/>
  <c r="U2551" i="1"/>
  <c r="U2552" i="1"/>
  <c r="U2554" i="1"/>
  <c r="U2559" i="1"/>
  <c r="U2575" i="1"/>
  <c r="U2576" i="1"/>
  <c r="U2577" i="1"/>
  <c r="U2578" i="1"/>
  <c r="U2579" i="1"/>
  <c r="U2580" i="1"/>
  <c r="U2581" i="1"/>
  <c r="U2582" i="1"/>
  <c r="U2583" i="1"/>
  <c r="U2585" i="1"/>
  <c r="U2586" i="1"/>
  <c r="U2587" i="1"/>
  <c r="U2588" i="1"/>
  <c r="U2589" i="1"/>
  <c r="U2584" i="1"/>
  <c r="U2592" i="1"/>
  <c r="U2593" i="1"/>
  <c r="U2594" i="1"/>
  <c r="U2590" i="1"/>
  <c r="U2591" i="1"/>
  <c r="U2595" i="1"/>
  <c r="U2596" i="1"/>
  <c r="U2597" i="1"/>
  <c r="U2598" i="1"/>
  <c r="U2599" i="1"/>
  <c r="U2600" i="1"/>
  <c r="U2601" i="1"/>
  <c r="U2602" i="1"/>
  <c r="U2603" i="1"/>
  <c r="U2604" i="1"/>
  <c r="U2605" i="1"/>
  <c r="U2606" i="1"/>
  <c r="U2607" i="1"/>
  <c r="U2608" i="1"/>
  <c r="U2609" i="1"/>
  <c r="U2610" i="1"/>
  <c r="U2611" i="1"/>
  <c r="U2612" i="1"/>
  <c r="U2613" i="1"/>
  <c r="U2614" i="1"/>
  <c r="U2615" i="1"/>
  <c r="U2616" i="1"/>
  <c r="U2617" i="1"/>
  <c r="U2618" i="1"/>
  <c r="U2619" i="1"/>
  <c r="U2620" i="1"/>
  <c r="U2621" i="1"/>
  <c r="U2622" i="1"/>
  <c r="U2623" i="1"/>
  <c r="U2624" i="1"/>
  <c r="U2625" i="1"/>
  <c r="U2627" i="1"/>
  <c r="U2628" i="1"/>
  <c r="U2629" i="1"/>
  <c r="U2630" i="1"/>
  <c r="U2631" i="1"/>
  <c r="U2632" i="1"/>
  <c r="U2633" i="1"/>
  <c r="U2634" i="1"/>
  <c r="U2636" i="1"/>
  <c r="U2637" i="1"/>
  <c r="U2638" i="1"/>
  <c r="U2639" i="1"/>
  <c r="U2640" i="1"/>
  <c r="U2642" i="1"/>
  <c r="U2643" i="1"/>
  <c r="U2644" i="1"/>
  <c r="U2645" i="1"/>
  <c r="U2646" i="1"/>
  <c r="U2647" i="1"/>
  <c r="U2648" i="1"/>
  <c r="U2649" i="1"/>
  <c r="U2650" i="1"/>
  <c r="U2626" i="1"/>
  <c r="U2635" i="1"/>
  <c r="U2641" i="1"/>
  <c r="U2653" i="1"/>
  <c r="U2656" i="1"/>
  <c r="U2657" i="1"/>
  <c r="U2655" i="1"/>
  <c r="U2662" i="1"/>
  <c r="U2651" i="1"/>
  <c r="U2663" i="1"/>
  <c r="U2658" i="1"/>
  <c r="U2654" i="1"/>
  <c r="U2665" i="1"/>
  <c r="U2666" i="1"/>
  <c r="U2667" i="1"/>
  <c r="U2668" i="1"/>
  <c r="U2691" i="1"/>
  <c r="U2664" i="1"/>
  <c r="U2661" i="1"/>
  <c r="U2669" i="1"/>
  <c r="U2670" i="1"/>
  <c r="U2671" i="1"/>
  <c r="U2659" i="1"/>
  <c r="U2652" i="1"/>
  <c r="U2672" i="1"/>
  <c r="U2673" i="1"/>
  <c r="U2674" i="1"/>
  <c r="U2675" i="1"/>
  <c r="U2676" i="1"/>
  <c r="U2677" i="1"/>
  <c r="U2678" i="1"/>
  <c r="U2679" i="1"/>
  <c r="U2680" i="1"/>
  <c r="U2681" i="1"/>
  <c r="U2682" i="1"/>
  <c r="U2683" i="1"/>
  <c r="U2684" i="1"/>
  <c r="U2685" i="1"/>
  <c r="U2686" i="1"/>
  <c r="U2687" i="1"/>
  <c r="U2688" i="1"/>
  <c r="U2689" i="1"/>
  <c r="U2690" i="1"/>
  <c r="U2660" i="1"/>
  <c r="U2692" i="1"/>
  <c r="U2693" i="1"/>
  <c r="U2694" i="1"/>
  <c r="U2695" i="1"/>
  <c r="U2696" i="1"/>
  <c r="U2697" i="1"/>
  <c r="U2698" i="1"/>
  <c r="U2699" i="1"/>
  <c r="U2700" i="1"/>
  <c r="U2701" i="1"/>
  <c r="U2702" i="1"/>
  <c r="U2703" i="1"/>
  <c r="U2704" i="1"/>
  <c r="U2705" i="1"/>
  <c r="U2706" i="1"/>
  <c r="U2707" i="1"/>
  <c r="U2708" i="1"/>
  <c r="U2709" i="1"/>
  <c r="U2710" i="1"/>
  <c r="U2711" i="1"/>
  <c r="U2712" i="1"/>
  <c r="U2713" i="1"/>
  <c r="U2714" i="1"/>
  <c r="U2715" i="1"/>
  <c r="U2716" i="1"/>
  <c r="U2717" i="1"/>
  <c r="U2718" i="1"/>
  <c r="U2719" i="1"/>
  <c r="U2720" i="1"/>
  <c r="U2721" i="1"/>
  <c r="U2722" i="1"/>
  <c r="U2723" i="1"/>
  <c r="U2724" i="1"/>
  <c r="U2725" i="1"/>
  <c r="U2726" i="1"/>
  <c r="U2727" i="1"/>
  <c r="U2728" i="1"/>
  <c r="U2730" i="1"/>
  <c r="U2731" i="1"/>
  <c r="U2732" i="1"/>
  <c r="U2733" i="1"/>
  <c r="U2734" i="1"/>
  <c r="U2735" i="1"/>
  <c r="U2736" i="1"/>
  <c r="U2737" i="1"/>
  <c r="U2738" i="1"/>
  <c r="U2739" i="1"/>
  <c r="U2740" i="1"/>
  <c r="U2741" i="1"/>
  <c r="U2742" i="1"/>
  <c r="U2744" i="1"/>
  <c r="U2745" i="1"/>
  <c r="U2746" i="1"/>
  <c r="U2747" i="1"/>
  <c r="U2748" i="1"/>
  <c r="U2749" i="1"/>
  <c r="U2750" i="1"/>
  <c r="U2751" i="1"/>
  <c r="U2752" i="1"/>
  <c r="U2753" i="1"/>
  <c r="U2754" i="1"/>
  <c r="U2755" i="1"/>
  <c r="U2756" i="1"/>
  <c r="U2758" i="1"/>
  <c r="U2759" i="1"/>
  <c r="U2760" i="1"/>
  <c r="U2761" i="1"/>
  <c r="U2729" i="1"/>
  <c r="U2743" i="1"/>
  <c r="U2757" i="1"/>
  <c r="U2762" i="1"/>
  <c r="U2763" i="1"/>
  <c r="U2765" i="1"/>
  <c r="U2764" i="1"/>
  <c r="U2767" i="1"/>
  <c r="U2768" i="1"/>
  <c r="U2769" i="1"/>
  <c r="U2770" i="1"/>
  <c r="U2771" i="1"/>
  <c r="U2772" i="1"/>
  <c r="U2766" i="1"/>
  <c r="U2773" i="1"/>
  <c r="U2774" i="1"/>
  <c r="U2775" i="1"/>
  <c r="U2776" i="1"/>
  <c r="U2777" i="1"/>
  <c r="U2778" i="1"/>
  <c r="U2779" i="1"/>
  <c r="U2780" i="1"/>
  <c r="U2782" i="1"/>
  <c r="U2783" i="1"/>
  <c r="U2784" i="1"/>
  <c r="U2785" i="1"/>
  <c r="U2786" i="1"/>
  <c r="U2787" i="1"/>
  <c r="U2788" i="1"/>
  <c r="U2789" i="1"/>
  <c r="U2790" i="1"/>
  <c r="U2791" i="1"/>
  <c r="U2792" i="1"/>
  <c r="U2793" i="1"/>
  <c r="U2794" i="1"/>
  <c r="U2795" i="1"/>
  <c r="U2796" i="1"/>
  <c r="U2797" i="1"/>
  <c r="U2798" i="1"/>
  <c r="U2799" i="1"/>
  <c r="U2800" i="1"/>
  <c r="U2802" i="1"/>
  <c r="U2803" i="1"/>
  <c r="U2804" i="1"/>
  <c r="U2805" i="1"/>
  <c r="U2806" i="1"/>
  <c r="U2808" i="1"/>
  <c r="U2809" i="1"/>
  <c r="U2810" i="1"/>
  <c r="U2811" i="1"/>
  <c r="U2812" i="1"/>
  <c r="U2813" i="1"/>
  <c r="U2814" i="1"/>
  <c r="U2815" i="1"/>
  <c r="U2816" i="1"/>
  <c r="U2817" i="1"/>
  <c r="U2819" i="1"/>
  <c r="U2821" i="1"/>
  <c r="U2822" i="1"/>
  <c r="U2823" i="1"/>
  <c r="U2824" i="1"/>
  <c r="U2825" i="1"/>
  <c r="U2826" i="1"/>
  <c r="U2827" i="1"/>
  <c r="U2828" i="1"/>
  <c r="U2829" i="1"/>
  <c r="U2830" i="1"/>
  <c r="U2832" i="1"/>
  <c r="U2833" i="1"/>
  <c r="U2834" i="1"/>
  <c r="U2835" i="1"/>
  <c r="U2836" i="1"/>
  <c r="U2837" i="1"/>
  <c r="U2838" i="1"/>
  <c r="U2839" i="1"/>
  <c r="U2840" i="1"/>
  <c r="U2841" i="1"/>
  <c r="U2842" i="1"/>
  <c r="U2843" i="1"/>
  <c r="U2844" i="1"/>
  <c r="U2845" i="1"/>
  <c r="U2846" i="1"/>
  <c r="U2849" i="1"/>
  <c r="U2850" i="1"/>
  <c r="U2851" i="1"/>
  <c r="U2852" i="1"/>
  <c r="U2781" i="1"/>
  <c r="U2801" i="1"/>
  <c r="U2807" i="1"/>
  <c r="U2818" i="1"/>
  <c r="U2820" i="1"/>
  <c r="U2831" i="1"/>
  <c r="U2847" i="1"/>
  <c r="U2848" i="1"/>
  <c r="U2853" i="1"/>
  <c r="U2854" i="1"/>
  <c r="U2855" i="1"/>
  <c r="U2856" i="1"/>
  <c r="U2857" i="1"/>
  <c r="U2858" i="1"/>
  <c r="U2859" i="1"/>
  <c r="U2860" i="1"/>
  <c r="U2861" i="1"/>
  <c r="U2862" i="1"/>
  <c r="U2863" i="1"/>
  <c r="U2864" i="1"/>
  <c r="U2865" i="1"/>
  <c r="U2866" i="1"/>
  <c r="U2867" i="1"/>
  <c r="U2868" i="1"/>
  <c r="U2869" i="1"/>
  <c r="U2870" i="1"/>
  <c r="U2871" i="1"/>
  <c r="U2872" i="1"/>
  <c r="U2873" i="1"/>
  <c r="U2874" i="1"/>
  <c r="U2875" i="1"/>
  <c r="U2876" i="1"/>
  <c r="U2877" i="1"/>
  <c r="U2878" i="1"/>
  <c r="U2879" i="1"/>
  <c r="U2880" i="1"/>
  <c r="U2881" i="1"/>
  <c r="U2882" i="1"/>
  <c r="U2883" i="1"/>
  <c r="U2885" i="1"/>
  <c r="U2886" i="1"/>
  <c r="U2887" i="1"/>
  <c r="U2888" i="1"/>
  <c r="U2889" i="1"/>
  <c r="U2890" i="1"/>
  <c r="U2891" i="1"/>
  <c r="U2892" i="1"/>
  <c r="U2893" i="1"/>
  <c r="U2895" i="1"/>
  <c r="U2896" i="1"/>
  <c r="U2897" i="1"/>
  <c r="U2898" i="1"/>
  <c r="U2899" i="1"/>
  <c r="U2900" i="1"/>
  <c r="U2884" i="1"/>
  <c r="U2894" i="1"/>
  <c r="U2901" i="1"/>
  <c r="U2902" i="1"/>
  <c r="U2903" i="1"/>
  <c r="U2905" i="1"/>
  <c r="U2906" i="1"/>
  <c r="U2907" i="1"/>
  <c r="U2908" i="1"/>
  <c r="U2904" i="1"/>
  <c r="U2909" i="1"/>
  <c r="U2910" i="1"/>
  <c r="U2911" i="1"/>
  <c r="U2912" i="1"/>
  <c r="U2913" i="1"/>
  <c r="U2914" i="1"/>
  <c r="U2915" i="1"/>
  <c r="U2916" i="1"/>
  <c r="U2917" i="1"/>
  <c r="U2918" i="1"/>
  <c r="U2919" i="1"/>
  <c r="U2921" i="1"/>
  <c r="U2922" i="1"/>
  <c r="U2923" i="1"/>
  <c r="U2924" i="1"/>
  <c r="U2926" i="1"/>
  <c r="U2927" i="1"/>
  <c r="U2928" i="1"/>
  <c r="U2929" i="1"/>
  <c r="U2930" i="1"/>
  <c r="U2920" i="1"/>
  <c r="U2925" i="1"/>
  <c r="U2931" i="1"/>
  <c r="U2932" i="1"/>
  <c r="U2933" i="1"/>
  <c r="U2934" i="1"/>
  <c r="U2935" i="1"/>
  <c r="U2938" i="1"/>
  <c r="U2939" i="1"/>
  <c r="U2940" i="1"/>
  <c r="U2936" i="1"/>
  <c r="U2941" i="1"/>
  <c r="U2942" i="1"/>
  <c r="U2944" i="1"/>
  <c r="U2945" i="1"/>
  <c r="U2946" i="1"/>
  <c r="U2947" i="1"/>
  <c r="U2948" i="1"/>
  <c r="U2949" i="1"/>
  <c r="U2950" i="1"/>
  <c r="U2955" i="1"/>
  <c r="U2958" i="1"/>
  <c r="U2959" i="1"/>
  <c r="U2960" i="1"/>
  <c r="U2943" i="1"/>
  <c r="U2961" i="1"/>
  <c r="U2962" i="1"/>
  <c r="U2963" i="1"/>
  <c r="U2964" i="1"/>
  <c r="U2965" i="1"/>
  <c r="U2966" i="1"/>
  <c r="U2967" i="1"/>
  <c r="U2968" i="1"/>
  <c r="U2954" i="1"/>
  <c r="U2969" i="1"/>
  <c r="U2937" i="1"/>
  <c r="U2956" i="1"/>
  <c r="U2970" i="1"/>
  <c r="U2971" i="1"/>
  <c r="U2972" i="1"/>
  <c r="U2973" i="1"/>
  <c r="U2957" i="1"/>
  <c r="U2974" i="1"/>
  <c r="U2975" i="1"/>
  <c r="U2976" i="1"/>
  <c r="U2977" i="1"/>
  <c r="U2978" i="1"/>
  <c r="U2979" i="1"/>
  <c r="U2951" i="1"/>
  <c r="U2980" i="1"/>
  <c r="U2981" i="1"/>
  <c r="U2982" i="1"/>
  <c r="U2983" i="1"/>
  <c r="U2984" i="1"/>
  <c r="U2985" i="1"/>
  <c r="U2986" i="1"/>
  <c r="U2953" i="1"/>
  <c r="U2952" i="1"/>
  <c r="U2987" i="1"/>
  <c r="U2988" i="1"/>
  <c r="U2989" i="1"/>
  <c r="U2990" i="1"/>
  <c r="U2991" i="1"/>
  <c r="U2992" i="1"/>
  <c r="U2993" i="1"/>
  <c r="U2994" i="1"/>
  <c r="U2995" i="1"/>
  <c r="U2996" i="1"/>
  <c r="U2997" i="1"/>
  <c r="U2998" i="1"/>
  <c r="U2999" i="1"/>
  <c r="U3000" i="1"/>
  <c r="U3001" i="1"/>
  <c r="U3002" i="1"/>
  <c r="U3003" i="1"/>
  <c r="U3004" i="1"/>
  <c r="U3005" i="1"/>
  <c r="U3006" i="1"/>
  <c r="U3007" i="1"/>
  <c r="U3009" i="1"/>
  <c r="U3010" i="1"/>
  <c r="U3011" i="1"/>
  <c r="U3012" i="1"/>
  <c r="U3008" i="1"/>
  <c r="U3013" i="1"/>
  <c r="U3014" i="1"/>
  <c r="U3015" i="1"/>
  <c r="U3016" i="1"/>
  <c r="U3017" i="1"/>
  <c r="U3018" i="1"/>
  <c r="U3019" i="1"/>
  <c r="U3020" i="1"/>
  <c r="U3021" i="1"/>
  <c r="U3022" i="1"/>
  <c r="U3023" i="1"/>
  <c r="U3024" i="1"/>
  <c r="U3025" i="1"/>
  <c r="U3026" i="1"/>
  <c r="U3027" i="1"/>
  <c r="U3028" i="1"/>
  <c r="U3029" i="1"/>
  <c r="U3030" i="1"/>
  <c r="U3031" i="1"/>
  <c r="U3032" i="1"/>
  <c r="U3033" i="1"/>
  <c r="U3035" i="1"/>
  <c r="U3036" i="1"/>
  <c r="U3037" i="1"/>
  <c r="U3038" i="1"/>
  <c r="U3039" i="1"/>
  <c r="U3040" i="1"/>
  <c r="U3041" i="1"/>
  <c r="U3042" i="1"/>
  <c r="U3043" i="1"/>
  <c r="U3044" i="1"/>
  <c r="U3045" i="1"/>
  <c r="U3046" i="1"/>
  <c r="U3049" i="1"/>
  <c r="U3050" i="1"/>
  <c r="U3052" i="1"/>
  <c r="U3053" i="1"/>
  <c r="U3054" i="1"/>
  <c r="U3055" i="1"/>
  <c r="U3056" i="1"/>
  <c r="U3058" i="1"/>
  <c r="U3059" i="1"/>
  <c r="U3061" i="1"/>
  <c r="U3062" i="1"/>
  <c r="U3063" i="1"/>
  <c r="U3064" i="1"/>
  <c r="U3065" i="1"/>
  <c r="U3066" i="1"/>
  <c r="U3068" i="1"/>
  <c r="U3069" i="1"/>
  <c r="U3070" i="1"/>
  <c r="U3071" i="1"/>
  <c r="U3072" i="1"/>
  <c r="U3073" i="1"/>
  <c r="U3074" i="1"/>
  <c r="U3075" i="1"/>
  <c r="U3077" i="1"/>
  <c r="U3078" i="1"/>
  <c r="U3079" i="1"/>
  <c r="U3080" i="1"/>
  <c r="U3081" i="1"/>
  <c r="U3082" i="1"/>
  <c r="U3083" i="1"/>
  <c r="U3034" i="1"/>
  <c r="U3047" i="1"/>
  <c r="U3048" i="1"/>
  <c r="U3051" i="1"/>
  <c r="U3057" i="1"/>
  <c r="U3060" i="1"/>
  <c r="U3067" i="1"/>
  <c r="U3076" i="1"/>
  <c r="U3084" i="1"/>
  <c r="U3085" i="1"/>
  <c r="U3086" i="1"/>
  <c r="U3087" i="1"/>
  <c r="U3088" i="1"/>
  <c r="U3089" i="1"/>
  <c r="U3090" i="1"/>
  <c r="U3091" i="1"/>
  <c r="U3092" i="1"/>
  <c r="U3093" i="1"/>
  <c r="U3094" i="1"/>
  <c r="U3095" i="1"/>
  <c r="U3096" i="1"/>
  <c r="U3097" i="1"/>
  <c r="U3098" i="1"/>
  <c r="U3099" i="1"/>
  <c r="U3100" i="1"/>
  <c r="U3102" i="1"/>
  <c r="U3103" i="1"/>
  <c r="U3104" i="1"/>
  <c r="U3105" i="1"/>
  <c r="U3106" i="1"/>
  <c r="U3107" i="1"/>
  <c r="U3109" i="1"/>
  <c r="U3110" i="1"/>
  <c r="U3112" i="1"/>
  <c r="U3113" i="1"/>
  <c r="U3114" i="1"/>
  <c r="U3115" i="1"/>
  <c r="U3116" i="1"/>
  <c r="U3101" i="1"/>
  <c r="U3108" i="1"/>
  <c r="U3111" i="1"/>
  <c r="U3117" i="1"/>
  <c r="U3118" i="1"/>
  <c r="U3119" i="1"/>
  <c r="U3120" i="1"/>
  <c r="U3121" i="1"/>
  <c r="U3122" i="1"/>
  <c r="U3123" i="1"/>
  <c r="U3124" i="1"/>
  <c r="U3125" i="1"/>
  <c r="U3126" i="1"/>
  <c r="U3127" i="1"/>
  <c r="U3128" i="1"/>
  <c r="U3129" i="1"/>
  <c r="U3130" i="1"/>
  <c r="U3131" i="1"/>
  <c r="U3132" i="1"/>
  <c r="U3133" i="1"/>
  <c r="U3134" i="1"/>
  <c r="U3135" i="1"/>
  <c r="U3136" i="1"/>
  <c r="U3137" i="1"/>
  <c r="U3138" i="1"/>
  <c r="U3139" i="1"/>
  <c r="U3140" i="1"/>
  <c r="U3141" i="1"/>
  <c r="U3142" i="1"/>
  <c r="U3143" i="1"/>
  <c r="U3144" i="1"/>
  <c r="U3145" i="1"/>
  <c r="U3146" i="1"/>
  <c r="U3147" i="1"/>
  <c r="U3148" i="1"/>
  <c r="U3150" i="1"/>
  <c r="U3151" i="1"/>
  <c r="U3149" i="1"/>
  <c r="U3152" i="1"/>
  <c r="U3154" i="1"/>
  <c r="U3155" i="1"/>
  <c r="U3156" i="1"/>
  <c r="U3157" i="1"/>
  <c r="U3158" i="1"/>
  <c r="U3159" i="1"/>
  <c r="U3160" i="1"/>
  <c r="U3161" i="1"/>
  <c r="U3162" i="1"/>
  <c r="U3163" i="1"/>
  <c r="U3164" i="1"/>
  <c r="U3165" i="1"/>
  <c r="U3166" i="1"/>
  <c r="U3167" i="1"/>
  <c r="U3168" i="1"/>
  <c r="U3169" i="1"/>
  <c r="U3172" i="1"/>
  <c r="U3173" i="1"/>
  <c r="U3175" i="1"/>
  <c r="U3176" i="1"/>
  <c r="U3177" i="1"/>
  <c r="U3178" i="1"/>
  <c r="U3179" i="1"/>
  <c r="U3180" i="1"/>
  <c r="U3181" i="1"/>
  <c r="U3182" i="1"/>
  <c r="U3183" i="1"/>
  <c r="U3184" i="1"/>
  <c r="U3185" i="1"/>
  <c r="U3186" i="1"/>
  <c r="U3187" i="1"/>
  <c r="U3188" i="1"/>
  <c r="U3189" i="1"/>
  <c r="U3190" i="1"/>
  <c r="U3191" i="1"/>
  <c r="U3192" i="1"/>
  <c r="U3193" i="1"/>
  <c r="U3194" i="1"/>
  <c r="U3153" i="1"/>
  <c r="U3195" i="1"/>
  <c r="U3196" i="1"/>
  <c r="U3197" i="1"/>
  <c r="U3198" i="1"/>
  <c r="U3199" i="1"/>
  <c r="U3170" i="1"/>
  <c r="U3171" i="1"/>
  <c r="U3174" i="1"/>
  <c r="U3201" i="1"/>
  <c r="U3205" i="1"/>
  <c r="U3210" i="1"/>
  <c r="U3211" i="1"/>
  <c r="U3212" i="1"/>
  <c r="U3213" i="1"/>
  <c r="U3214" i="1"/>
  <c r="U3207" i="1"/>
  <c r="U3215" i="1"/>
  <c r="U3209" i="1"/>
  <c r="U3216" i="1"/>
  <c r="U3217" i="1"/>
  <c r="U3218" i="1"/>
  <c r="U3219" i="1"/>
  <c r="U3220" i="1"/>
  <c r="U3206" i="1"/>
  <c r="U3221" i="1"/>
  <c r="U3203" i="1"/>
  <c r="U3222" i="1"/>
  <c r="U3223" i="1"/>
  <c r="U3224" i="1"/>
  <c r="U3225" i="1"/>
  <c r="U3204" i="1"/>
  <c r="U3226" i="1"/>
  <c r="U3227" i="1"/>
  <c r="U3208" i="1"/>
  <c r="U3202" i="1"/>
  <c r="U3228" i="1"/>
  <c r="U3229" i="1"/>
  <c r="U3230" i="1"/>
  <c r="U3231" i="1"/>
  <c r="U3232" i="1"/>
  <c r="U3200" i="1"/>
  <c r="U3233" i="1"/>
  <c r="U3234" i="1"/>
  <c r="U3235" i="1"/>
  <c r="U3236" i="1"/>
  <c r="U3237" i="1"/>
  <c r="U3238" i="1"/>
  <c r="U3239" i="1"/>
  <c r="U3240" i="1"/>
  <c r="U3241" i="1"/>
  <c r="U3242" i="1"/>
  <c r="U3243" i="1"/>
  <c r="U3244" i="1"/>
  <c r="U3246" i="1"/>
  <c r="U3248" i="1"/>
  <c r="U3249" i="1"/>
  <c r="U3250" i="1"/>
  <c r="U3251" i="1"/>
  <c r="U3252" i="1"/>
  <c r="U3253" i="1"/>
  <c r="U3254" i="1"/>
  <c r="U3255" i="1"/>
  <c r="U3256" i="1"/>
  <c r="U3257" i="1"/>
  <c r="U3258" i="1"/>
  <c r="U3259" i="1"/>
  <c r="U3260" i="1"/>
  <c r="U3261" i="1"/>
  <c r="U3247" i="1"/>
  <c r="U3262" i="1"/>
  <c r="U3263" i="1"/>
  <c r="U3266" i="1"/>
  <c r="U3267" i="1"/>
  <c r="U3268" i="1"/>
  <c r="U3269" i="1"/>
  <c r="U3245" i="1"/>
  <c r="U3270" i="1"/>
  <c r="U3271" i="1"/>
  <c r="U3272" i="1"/>
  <c r="U3273" i="1"/>
  <c r="U3274" i="1"/>
  <c r="U3275" i="1"/>
  <c r="U3276" i="1"/>
  <c r="U3277" i="1"/>
  <c r="U3278" i="1"/>
  <c r="U3279" i="1"/>
  <c r="U3280" i="1"/>
  <c r="U3281" i="1"/>
  <c r="U3282" i="1"/>
  <c r="U3264" i="1"/>
  <c r="U3265" i="1"/>
  <c r="U6" i="1"/>
  <c r="V7" i="1"/>
  <c r="V8" i="1"/>
  <c r="V9" i="1"/>
  <c r="V10" i="1"/>
  <c r="V11" i="1"/>
  <c r="V12" i="1"/>
  <c r="V13" i="1"/>
  <c r="V14" i="1"/>
  <c r="V15" i="1"/>
  <c r="V16" i="1"/>
  <c r="V17" i="1"/>
  <c r="V18" i="1"/>
  <c r="V19" i="1"/>
  <c r="V20" i="1"/>
  <c r="V21" i="1"/>
  <c r="V22" i="1"/>
  <c r="V23" i="1"/>
  <c r="V24" i="1"/>
  <c r="V25" i="1"/>
  <c r="V26" i="1"/>
  <c r="V27" i="1"/>
  <c r="V28" i="1"/>
  <c r="V29" i="1"/>
  <c r="V30" i="1"/>
  <c r="V31" i="1"/>
  <c r="V32" i="1"/>
  <c r="V33" i="1"/>
  <c r="V34" i="1"/>
  <c r="V35" i="1"/>
  <c r="V36" i="1"/>
  <c r="V37" i="1"/>
  <c r="V38" i="1"/>
  <c r="V39" i="1"/>
  <c r="V40" i="1"/>
  <c r="V41" i="1"/>
  <c r="V42" i="1"/>
  <c r="V43" i="1"/>
  <c r="V44" i="1"/>
  <c r="V45" i="1"/>
  <c r="V46" i="1"/>
  <c r="V47" i="1"/>
  <c r="V48" i="1"/>
  <c r="V49" i="1"/>
  <c r="V50" i="1"/>
  <c r="V51" i="1"/>
  <c r="V52" i="1"/>
  <c r="V53" i="1"/>
  <c r="V54" i="1"/>
  <c r="V55" i="1"/>
  <c r="V56" i="1"/>
  <c r="V57" i="1"/>
  <c r="V58" i="1"/>
  <c r="V59" i="1"/>
  <c r="V60" i="1"/>
  <c r="V61" i="1"/>
  <c r="V62" i="1"/>
  <c r="V63" i="1"/>
  <c r="V64" i="1"/>
  <c r="V65" i="1"/>
  <c r="V66" i="1"/>
  <c r="V67" i="1"/>
  <c r="V68" i="1"/>
  <c r="V69" i="1"/>
  <c r="V70" i="1"/>
  <c r="V71" i="1"/>
  <c r="V72" i="1"/>
  <c r="V73" i="1"/>
  <c r="V74" i="1"/>
  <c r="V75" i="1"/>
  <c r="V76" i="1"/>
  <c r="V77" i="1"/>
  <c r="V78" i="1"/>
  <c r="V79" i="1"/>
  <c r="V80" i="1"/>
  <c r="V81" i="1"/>
  <c r="V82" i="1"/>
  <c r="V83" i="1"/>
  <c r="V84" i="1"/>
  <c r="V85" i="1"/>
  <c r="V86" i="1"/>
  <c r="V87" i="1"/>
  <c r="V88" i="1"/>
  <c r="V89" i="1"/>
  <c r="V90" i="1"/>
  <c r="V92" i="1"/>
  <c r="V93" i="1"/>
  <c r="V94" i="1"/>
  <c r="V95" i="1"/>
  <c r="V96" i="1"/>
  <c r="V97" i="1"/>
  <c r="V98" i="1"/>
  <c r="V99" i="1"/>
  <c r="V100" i="1"/>
  <c r="V101" i="1"/>
  <c r="V102" i="1"/>
  <c r="V103" i="1"/>
  <c r="V104" i="1"/>
  <c r="V105" i="1"/>
  <c r="V106" i="1"/>
  <c r="V107" i="1"/>
  <c r="V108" i="1"/>
  <c r="V109" i="1"/>
  <c r="V110" i="1"/>
  <c r="V111" i="1"/>
  <c r="V112" i="1"/>
  <c r="V113" i="1"/>
  <c r="V115" i="1"/>
  <c r="V116" i="1"/>
  <c r="V117" i="1"/>
  <c r="V118" i="1"/>
  <c r="V119" i="1"/>
  <c r="V120" i="1"/>
  <c r="V121" i="1"/>
  <c r="V122" i="1"/>
  <c r="V123" i="1"/>
  <c r="V124" i="1"/>
  <c r="V125" i="1"/>
  <c r="V126" i="1"/>
  <c r="V127" i="1"/>
  <c r="V128" i="1"/>
  <c r="V129" i="1"/>
  <c r="V130" i="1"/>
  <c r="V91" i="1"/>
  <c r="V114" i="1"/>
  <c r="V131" i="1"/>
  <c r="V132" i="1"/>
  <c r="V133" i="1"/>
  <c r="V134" i="1"/>
  <c r="V135" i="1"/>
  <c r="V136" i="1"/>
  <c r="V137" i="1"/>
  <c r="V138" i="1"/>
  <c r="V139" i="1"/>
  <c r="V140" i="1"/>
  <c r="V141" i="1"/>
  <c r="V142" i="1"/>
  <c r="V143" i="1"/>
  <c r="V144" i="1"/>
  <c r="V145" i="1"/>
  <c r="V146" i="1"/>
  <c r="V147" i="1"/>
  <c r="V148" i="1"/>
  <c r="V149" i="1"/>
  <c r="V150" i="1"/>
  <c r="V151" i="1"/>
  <c r="V152" i="1"/>
  <c r="V153" i="1"/>
  <c r="V154" i="1"/>
  <c r="V155" i="1"/>
  <c r="V156" i="1"/>
  <c r="V157" i="1"/>
  <c r="V158" i="1"/>
  <c r="V159" i="1"/>
  <c r="V160" i="1"/>
  <c r="V161" i="1"/>
  <c r="V162" i="1"/>
  <c r="V163" i="1"/>
  <c r="V164" i="1"/>
  <c r="V165" i="1"/>
  <c r="V166" i="1"/>
  <c r="V167" i="1"/>
  <c r="V168" i="1"/>
  <c r="V169" i="1"/>
  <c r="V170" i="1"/>
  <c r="V171" i="1"/>
  <c r="V172" i="1"/>
  <c r="V173" i="1"/>
  <c r="V174" i="1"/>
  <c r="V175" i="1"/>
  <c r="V176" i="1"/>
  <c r="V177" i="1"/>
  <c r="V178" i="1"/>
  <c r="V179" i="1"/>
  <c r="V180" i="1"/>
  <c r="V181" i="1"/>
  <c r="V182" i="1"/>
  <c r="V183" i="1"/>
  <c r="V184" i="1"/>
  <c r="V185" i="1"/>
  <c r="V186" i="1"/>
  <c r="V187" i="1"/>
  <c r="V188" i="1"/>
  <c r="V189" i="1"/>
  <c r="V190" i="1"/>
  <c r="V191" i="1"/>
  <c r="V192" i="1"/>
  <c r="V193" i="1"/>
  <c r="V194" i="1"/>
  <c r="V195" i="1"/>
  <c r="V196" i="1"/>
  <c r="V197" i="1"/>
  <c r="V198" i="1"/>
  <c r="V199" i="1"/>
  <c r="V200" i="1"/>
  <c r="V201" i="1"/>
  <c r="V202" i="1"/>
  <c r="V203" i="1"/>
  <c r="V204" i="1"/>
  <c r="V205" i="1"/>
  <c r="V206" i="1"/>
  <c r="V207" i="1"/>
  <c r="V208" i="1"/>
  <c r="V209" i="1"/>
  <c r="V210" i="1"/>
  <c r="V211" i="1"/>
  <c r="V213" i="1"/>
  <c r="V214" i="1"/>
  <c r="V215" i="1"/>
  <c r="V216" i="1"/>
  <c r="V217" i="1"/>
  <c r="V218" i="1"/>
  <c r="V219" i="1"/>
  <c r="V220" i="1"/>
  <c r="V221" i="1"/>
  <c r="V222" i="1"/>
  <c r="V223" i="1"/>
  <c r="V224" i="1"/>
  <c r="V225" i="1"/>
  <c r="V226" i="1"/>
  <c r="V227" i="1"/>
  <c r="V229" i="1"/>
  <c r="V230" i="1"/>
  <c r="V231" i="1"/>
  <c r="V232" i="1"/>
  <c r="V233" i="1"/>
  <c r="V234" i="1"/>
  <c r="V235" i="1"/>
  <c r="V236" i="1"/>
  <c r="V237" i="1"/>
  <c r="V238" i="1"/>
  <c r="V239" i="1"/>
  <c r="V240" i="1"/>
  <c r="V241" i="1"/>
  <c r="V242" i="1"/>
  <c r="V243" i="1"/>
  <c r="V244" i="1"/>
  <c r="V245" i="1"/>
  <c r="V246" i="1"/>
  <c r="V247" i="1"/>
  <c r="V248" i="1"/>
  <c r="V249" i="1"/>
  <c r="V212" i="1"/>
  <c r="V228" i="1"/>
  <c r="V250" i="1"/>
  <c r="V251" i="1"/>
  <c r="V252" i="1"/>
  <c r="V253" i="1"/>
  <c r="V254" i="1"/>
  <c r="V255" i="1"/>
  <c r="V256" i="1"/>
  <c r="V257" i="1"/>
  <c r="V258" i="1"/>
  <c r="V259" i="1"/>
  <c r="V260" i="1"/>
  <c r="V261" i="1"/>
  <c r="V262" i="1"/>
  <c r="V263" i="1"/>
  <c r="V264" i="1"/>
  <c r="V265" i="1"/>
  <c r="V266" i="1"/>
  <c r="V267" i="1"/>
  <c r="V268" i="1"/>
  <c r="V269" i="1"/>
  <c r="V270" i="1"/>
  <c r="V271" i="1"/>
  <c r="V272" i="1"/>
  <c r="V273" i="1"/>
  <c r="V274" i="1"/>
  <c r="V275" i="1"/>
  <c r="V276" i="1"/>
  <c r="V277" i="1"/>
  <c r="V278" i="1"/>
  <c r="V279" i="1"/>
  <c r="V280" i="1"/>
  <c r="V281" i="1"/>
  <c r="V283" i="1"/>
  <c r="V284" i="1"/>
  <c r="V282" i="1"/>
  <c r="V285" i="1"/>
  <c r="V287" i="1"/>
  <c r="V286" i="1"/>
  <c r="V288" i="1"/>
  <c r="V289" i="1"/>
  <c r="V290" i="1"/>
  <c r="V292" i="1"/>
  <c r="V293" i="1"/>
  <c r="V294" i="1"/>
  <c r="V291" i="1"/>
  <c r="V297" i="1"/>
  <c r="V299" i="1"/>
  <c r="V298" i="1"/>
  <c r="V301" i="1"/>
  <c r="V295" i="1"/>
  <c r="V302" i="1"/>
  <c r="V304" i="1"/>
  <c r="V305" i="1"/>
  <c r="V296" i="1"/>
  <c r="V300" i="1"/>
  <c r="V306" i="1"/>
  <c r="V308" i="1"/>
  <c r="V309" i="1"/>
  <c r="V310" i="1"/>
  <c r="V311" i="1"/>
  <c r="V312" i="1"/>
  <c r="V313" i="1"/>
  <c r="V303" i="1"/>
  <c r="V314" i="1"/>
  <c r="V316" i="1"/>
  <c r="V307" i="1"/>
  <c r="V317" i="1"/>
  <c r="V318" i="1"/>
  <c r="V319" i="1"/>
  <c r="V320" i="1"/>
  <c r="V321" i="1"/>
  <c r="V322" i="1"/>
  <c r="V324" i="1"/>
  <c r="V325" i="1"/>
  <c r="V326" i="1"/>
  <c r="V328" i="1"/>
  <c r="V315" i="1"/>
  <c r="V331" i="1"/>
  <c r="V332" i="1"/>
  <c r="V333" i="1"/>
  <c r="V334" i="1"/>
  <c r="V335" i="1"/>
  <c r="V337" i="1"/>
  <c r="V338" i="1"/>
  <c r="V339" i="1"/>
  <c r="V340" i="1"/>
  <c r="V341" i="1"/>
  <c r="V344" i="1"/>
  <c r="V345" i="1"/>
  <c r="V346" i="1"/>
  <c r="V347" i="1"/>
  <c r="V349" i="1"/>
  <c r="V323" i="1"/>
  <c r="V350" i="1"/>
  <c r="V351" i="1"/>
  <c r="V352" i="1"/>
  <c r="V353" i="1"/>
  <c r="V327" i="1"/>
  <c r="V354" i="1"/>
  <c r="V355" i="1"/>
  <c r="V330" i="1"/>
  <c r="V356" i="1"/>
  <c r="V357" i="1"/>
  <c r="V358" i="1"/>
  <c r="V360" i="1"/>
  <c r="V361" i="1"/>
  <c r="V329" i="1"/>
  <c r="V362" i="1"/>
  <c r="V363" i="1"/>
  <c r="V364" i="1"/>
  <c r="V365" i="1"/>
  <c r="V366" i="1"/>
  <c r="V367" i="1"/>
  <c r="V336" i="1"/>
  <c r="V368" i="1"/>
  <c r="V369" i="1"/>
  <c r="V370" i="1"/>
  <c r="V371" i="1"/>
  <c r="V372" i="1"/>
  <c r="V373" i="1"/>
  <c r="V342" i="1"/>
  <c r="V374" i="1"/>
  <c r="V375" i="1"/>
  <c r="V376" i="1"/>
  <c r="V377" i="1"/>
  <c r="V378" i="1"/>
  <c r="V379" i="1"/>
  <c r="V380" i="1"/>
  <c r="V381" i="1"/>
  <c r="V382" i="1"/>
  <c r="V383" i="1"/>
  <c r="V384" i="1"/>
  <c r="V399" i="1"/>
  <c r="V400" i="1"/>
  <c r="V401" i="1"/>
  <c r="V402" i="1"/>
  <c r="V403" i="1"/>
  <c r="V405" i="1"/>
  <c r="V406" i="1"/>
  <c r="V407" i="1"/>
  <c r="V408" i="1"/>
  <c r="V409" i="1"/>
  <c r="V438" i="1"/>
  <c r="V343" i="1"/>
  <c r="V439" i="1"/>
  <c r="V440" i="1"/>
  <c r="V441" i="1"/>
  <c r="V442" i="1"/>
  <c r="V443" i="1"/>
  <c r="V444" i="1"/>
  <c r="V445" i="1"/>
  <c r="V404" i="1"/>
  <c r="V410" i="1"/>
  <c r="V385" i="1"/>
  <c r="V411" i="1"/>
  <c r="V386" i="1"/>
  <c r="V387" i="1"/>
  <c r="V412" i="1"/>
  <c r="V413" i="1"/>
  <c r="V414" i="1"/>
  <c r="V388" i="1"/>
  <c r="V415" i="1"/>
  <c r="V416" i="1"/>
  <c r="V417" i="1"/>
  <c r="V418" i="1"/>
  <c r="V359" i="1"/>
  <c r="V419" i="1"/>
  <c r="V389" i="1"/>
  <c r="V420" i="1"/>
  <c r="V421" i="1"/>
  <c r="V422" i="1"/>
  <c r="V423" i="1"/>
  <c r="V390" i="1"/>
  <c r="V424" i="1"/>
  <c r="V425" i="1"/>
  <c r="V391" i="1"/>
  <c r="V426" i="1"/>
  <c r="V427" i="1"/>
  <c r="V392" i="1"/>
  <c r="V393" i="1"/>
  <c r="V428" i="1"/>
  <c r="V394" i="1"/>
  <c r="V395" i="1"/>
  <c r="V429" i="1"/>
  <c r="V430" i="1"/>
  <c r="V348" i="1"/>
  <c r="V396" i="1"/>
  <c r="V397" i="1"/>
  <c r="V431" i="1"/>
  <c r="V432" i="1"/>
  <c r="V433" i="1"/>
  <c r="V434" i="1"/>
  <c r="V398" i="1"/>
  <c r="V435" i="1"/>
  <c r="V436" i="1"/>
  <c r="V437" i="1"/>
  <c r="V446" i="1"/>
  <c r="V447" i="1"/>
  <c r="V448" i="1"/>
  <c r="V449" i="1"/>
  <c r="V450" i="1"/>
  <c r="V451" i="1"/>
  <c r="V452" i="1"/>
  <c r="V453" i="1"/>
  <c r="V454" i="1"/>
  <c r="V455" i="1"/>
  <c r="V456" i="1"/>
  <c r="V457" i="1"/>
  <c r="V458" i="1"/>
  <c r="V459" i="1"/>
  <c r="V460" i="1"/>
  <c r="V461" i="1"/>
  <c r="V462" i="1"/>
  <c r="V463" i="1"/>
  <c r="V465" i="1"/>
  <c r="V466" i="1"/>
  <c r="V467" i="1"/>
  <c r="V468" i="1"/>
  <c r="V469" i="1"/>
  <c r="V470" i="1"/>
  <c r="V471" i="1"/>
  <c r="V472" i="1"/>
  <c r="V474" i="1"/>
  <c r="V475" i="1"/>
  <c r="V476" i="1"/>
  <c r="V477" i="1"/>
  <c r="V464" i="1"/>
  <c r="V473" i="1"/>
  <c r="V478" i="1"/>
  <c r="V479" i="1"/>
  <c r="V480" i="1"/>
  <c r="V481" i="1"/>
  <c r="V482" i="1"/>
  <c r="V483" i="1"/>
  <c r="V484" i="1"/>
  <c r="V485" i="1"/>
  <c r="V486" i="1"/>
  <c r="V487" i="1"/>
  <c r="V488" i="1"/>
  <c r="V489" i="1"/>
  <c r="V490" i="1"/>
  <c r="V491" i="1"/>
  <c r="V492" i="1"/>
  <c r="V493" i="1"/>
  <c r="V494" i="1"/>
  <c r="V495" i="1"/>
  <c r="V496" i="1"/>
  <c r="V497" i="1"/>
  <c r="V498" i="1"/>
  <c r="V499" i="1"/>
  <c r="V500" i="1"/>
  <c r="V501" i="1"/>
  <c r="V502" i="1"/>
  <c r="V503" i="1"/>
  <c r="V504" i="1"/>
  <c r="V505" i="1"/>
  <c r="V507" i="1"/>
  <c r="V508" i="1"/>
  <c r="V509" i="1"/>
  <c r="V506" i="1"/>
  <c r="V510" i="1"/>
  <c r="V511" i="1"/>
  <c r="V513" i="1"/>
  <c r="V514" i="1"/>
  <c r="V512" i="1"/>
  <c r="V515" i="1"/>
  <c r="V516" i="1"/>
  <c r="V517" i="1"/>
  <c r="V518" i="1"/>
  <c r="V519" i="1"/>
  <c r="V520" i="1"/>
  <c r="V521" i="1"/>
  <c r="V522" i="1"/>
  <c r="V523" i="1"/>
  <c r="V524" i="1"/>
  <c r="V525" i="1"/>
  <c r="V526" i="1"/>
  <c r="V527" i="1"/>
  <c r="V528" i="1"/>
  <c r="V529" i="1"/>
  <c r="V530" i="1"/>
  <c r="V531" i="1"/>
  <c r="V532" i="1"/>
  <c r="V533" i="1"/>
  <c r="V534" i="1"/>
  <c r="V535" i="1"/>
  <c r="V536" i="1"/>
  <c r="V537" i="1"/>
  <c r="V538" i="1"/>
  <c r="V539" i="1"/>
  <c r="V540" i="1"/>
  <c r="V541" i="1"/>
  <c r="V542" i="1"/>
  <c r="V543" i="1"/>
  <c r="V544" i="1"/>
  <c r="V545" i="1"/>
  <c r="V546" i="1"/>
  <c r="V547" i="1"/>
  <c r="V548" i="1"/>
  <c r="V549" i="1"/>
  <c r="V550" i="1"/>
  <c r="V551" i="1"/>
  <c r="V552" i="1"/>
  <c r="V553" i="1"/>
  <c r="V554" i="1"/>
  <c r="V555" i="1"/>
  <c r="V556" i="1"/>
  <c r="V557" i="1"/>
  <c r="V558" i="1"/>
  <c r="V559" i="1"/>
  <c r="V560" i="1"/>
  <c r="V561" i="1"/>
  <c r="V562" i="1"/>
  <c r="V563" i="1"/>
  <c r="V564" i="1"/>
  <c r="V565" i="1"/>
  <c r="V566" i="1"/>
  <c r="V567" i="1"/>
  <c r="V568" i="1"/>
  <c r="V569" i="1"/>
  <c r="V570" i="1"/>
  <c r="V571" i="1"/>
  <c r="V572" i="1"/>
  <c r="V573" i="1"/>
  <c r="V574" i="1"/>
  <c r="V575" i="1"/>
  <c r="V576" i="1"/>
  <c r="V577" i="1"/>
  <c r="V578" i="1"/>
  <c r="V580" i="1"/>
  <c r="V581" i="1"/>
  <c r="V582" i="1"/>
  <c r="V583" i="1"/>
  <c r="V584" i="1"/>
  <c r="V585" i="1"/>
  <c r="V586" i="1"/>
  <c r="V587" i="1"/>
  <c r="V589" i="1"/>
  <c r="V590" i="1"/>
  <c r="V591" i="1"/>
  <c r="V592" i="1"/>
  <c r="V579" i="1"/>
  <c r="V588" i="1"/>
  <c r="V593" i="1"/>
  <c r="V594" i="1"/>
  <c r="V595" i="1"/>
  <c r="V596" i="1"/>
  <c r="V597" i="1"/>
  <c r="V598" i="1"/>
  <c r="V599" i="1"/>
  <c r="V600" i="1"/>
  <c r="V601" i="1"/>
  <c r="V602" i="1"/>
  <c r="V603" i="1"/>
  <c r="V604" i="1"/>
  <c r="V605" i="1"/>
  <c r="V606" i="1"/>
  <c r="V607" i="1"/>
  <c r="V608" i="1"/>
  <c r="V609" i="1"/>
  <c r="V610" i="1"/>
  <c r="V611" i="1"/>
  <c r="V612" i="1"/>
  <c r="V613" i="1"/>
  <c r="V614" i="1"/>
  <c r="V615" i="1"/>
  <c r="V616" i="1"/>
  <c r="V617" i="1"/>
  <c r="V618" i="1"/>
  <c r="V619" i="1"/>
  <c r="V620" i="1"/>
  <c r="V621" i="1"/>
  <c r="V622" i="1"/>
  <c r="V623" i="1"/>
  <c r="V624" i="1"/>
  <c r="V625" i="1"/>
  <c r="V626" i="1"/>
  <c r="V627" i="1"/>
  <c r="V628" i="1"/>
  <c r="V629" i="1"/>
  <c r="V630" i="1"/>
  <c r="V631" i="1"/>
  <c r="V632" i="1"/>
  <c r="V633" i="1"/>
  <c r="V634" i="1"/>
  <c r="V635" i="1"/>
  <c r="V636" i="1"/>
  <c r="V637" i="1"/>
  <c r="V638" i="1"/>
  <c r="V639" i="1"/>
  <c r="V640" i="1"/>
  <c r="V641" i="1"/>
  <c r="V642" i="1"/>
  <c r="V643" i="1"/>
  <c r="V644" i="1"/>
  <c r="V645" i="1"/>
  <c r="V646" i="1"/>
  <c r="V647" i="1"/>
  <c r="V649" i="1"/>
  <c r="V650" i="1"/>
  <c r="V651" i="1"/>
  <c r="V652" i="1"/>
  <c r="V653" i="1"/>
  <c r="V654" i="1"/>
  <c r="V655" i="1"/>
  <c r="V656" i="1"/>
  <c r="V648" i="1"/>
  <c r="V657" i="1"/>
  <c r="V658" i="1"/>
  <c r="V659" i="1"/>
  <c r="V660" i="1"/>
  <c r="V663" i="1"/>
  <c r="V664" i="1"/>
  <c r="V665" i="1"/>
  <c r="V661" i="1"/>
  <c r="V662" i="1"/>
  <c r="V666" i="1"/>
  <c r="V667" i="1"/>
  <c r="V669" i="1"/>
  <c r="V670" i="1"/>
  <c r="V671" i="1"/>
  <c r="V672" i="1"/>
  <c r="V673" i="1"/>
  <c r="V674" i="1"/>
  <c r="V675" i="1"/>
  <c r="V676" i="1"/>
  <c r="V677" i="1"/>
  <c r="V678" i="1"/>
  <c r="V679" i="1"/>
  <c r="V680" i="1"/>
  <c r="V683" i="1"/>
  <c r="V685" i="1"/>
  <c r="V686" i="1"/>
  <c r="V687" i="1"/>
  <c r="V688" i="1"/>
  <c r="V689" i="1"/>
  <c r="V690" i="1"/>
  <c r="V691" i="1"/>
  <c r="V692" i="1"/>
  <c r="V693" i="1"/>
  <c r="V668" i="1"/>
  <c r="V694" i="1"/>
  <c r="V695" i="1"/>
  <c r="V696" i="1"/>
  <c r="V697" i="1"/>
  <c r="V698" i="1"/>
  <c r="V699" i="1"/>
  <c r="V700" i="1"/>
  <c r="V681" i="1"/>
  <c r="V682" i="1"/>
  <c r="V684" i="1"/>
  <c r="V703" i="1"/>
  <c r="V705" i="1"/>
  <c r="V706" i="1"/>
  <c r="V710" i="1"/>
  <c r="V713" i="1"/>
  <c r="V702" i="1"/>
  <c r="V714" i="1"/>
  <c r="V707" i="1"/>
  <c r="V715" i="1"/>
  <c r="V711" i="1"/>
  <c r="V716" i="1"/>
  <c r="V717" i="1"/>
  <c r="V718" i="1"/>
  <c r="V708" i="1"/>
  <c r="V704" i="1"/>
  <c r="V719" i="1"/>
  <c r="V712" i="1"/>
  <c r="V720" i="1"/>
  <c r="V721" i="1"/>
  <c r="V709" i="1"/>
  <c r="V722" i="1"/>
  <c r="V723" i="1"/>
  <c r="V724" i="1"/>
  <c r="V701" i="1"/>
  <c r="V725" i="1"/>
  <c r="V726" i="1"/>
  <c r="V727" i="1"/>
  <c r="V728" i="1"/>
  <c r="V729" i="1"/>
  <c r="V730" i="1"/>
  <c r="V731" i="1"/>
  <c r="V732" i="1"/>
  <c r="V733" i="1"/>
  <c r="V734" i="1"/>
  <c r="V735" i="1"/>
  <c r="V736" i="1"/>
  <c r="V737" i="1"/>
  <c r="V738" i="1"/>
  <c r="V739" i="1"/>
  <c r="V740" i="1"/>
  <c r="V741" i="1"/>
  <c r="V742" i="1"/>
  <c r="V743" i="1"/>
  <c r="V744" i="1"/>
  <c r="V746" i="1"/>
  <c r="V747" i="1"/>
  <c r="V748" i="1"/>
  <c r="V750" i="1"/>
  <c r="V751" i="1"/>
  <c r="V752" i="1"/>
  <c r="V753" i="1"/>
  <c r="V754" i="1"/>
  <c r="V755" i="1"/>
  <c r="V756" i="1"/>
  <c r="V757" i="1"/>
  <c r="V758" i="1"/>
  <c r="V761" i="1"/>
  <c r="V763" i="1"/>
  <c r="V764" i="1"/>
  <c r="V765" i="1"/>
  <c r="V766" i="1"/>
  <c r="V767" i="1"/>
  <c r="V768" i="1"/>
  <c r="V769" i="1"/>
  <c r="V770" i="1"/>
  <c r="V771" i="1"/>
  <c r="V772" i="1"/>
  <c r="V773" i="1"/>
  <c r="V774" i="1"/>
  <c r="V775" i="1"/>
  <c r="V776" i="1"/>
  <c r="V777" i="1"/>
  <c r="V778" i="1"/>
  <c r="V779" i="1"/>
  <c r="V780" i="1"/>
  <c r="V781" i="1"/>
  <c r="V782" i="1"/>
  <c r="V783" i="1"/>
  <c r="V784" i="1"/>
  <c r="V785" i="1"/>
  <c r="V786" i="1"/>
  <c r="V787" i="1"/>
  <c r="V788" i="1"/>
  <c r="V789" i="1"/>
  <c r="V790" i="1"/>
  <c r="V791" i="1"/>
  <c r="V792" i="1"/>
  <c r="V793" i="1"/>
  <c r="V794" i="1"/>
  <c r="V795" i="1"/>
  <c r="V796" i="1"/>
  <c r="V797" i="1"/>
  <c r="V798" i="1"/>
  <c r="V799" i="1"/>
  <c r="V745" i="1"/>
  <c r="V749" i="1"/>
  <c r="V759" i="1"/>
  <c r="V760" i="1"/>
  <c r="V762" i="1"/>
  <c r="V800" i="1"/>
  <c r="V801" i="1"/>
  <c r="V802" i="1"/>
  <c r="V803" i="1"/>
  <c r="V804" i="1"/>
  <c r="V805" i="1"/>
  <c r="V806" i="1"/>
  <c r="V807" i="1"/>
  <c r="V808" i="1"/>
  <c r="V809" i="1"/>
  <c r="V810" i="1"/>
  <c r="V811" i="1"/>
  <c r="V813" i="1"/>
  <c r="V814" i="1"/>
  <c r="V816" i="1"/>
  <c r="V817" i="1"/>
  <c r="V818" i="1"/>
  <c r="V820" i="1"/>
  <c r="V821" i="1"/>
  <c r="V822" i="1"/>
  <c r="V823" i="1"/>
  <c r="V824" i="1"/>
  <c r="V825" i="1"/>
  <c r="V826" i="1"/>
  <c r="V827" i="1"/>
  <c r="V829" i="1"/>
  <c r="V830" i="1"/>
  <c r="V832" i="1"/>
  <c r="V833" i="1"/>
  <c r="V834" i="1"/>
  <c r="V836" i="1"/>
  <c r="V837" i="1"/>
  <c r="V838" i="1"/>
  <c r="V839" i="1"/>
  <c r="V812" i="1"/>
  <c r="V840" i="1"/>
  <c r="V841" i="1"/>
  <c r="V842" i="1"/>
  <c r="V843" i="1"/>
  <c r="V844" i="1"/>
  <c r="V845" i="1"/>
  <c r="V846" i="1"/>
  <c r="V847" i="1"/>
  <c r="V848" i="1"/>
  <c r="V849" i="1"/>
  <c r="V850" i="1"/>
  <c r="V851" i="1"/>
  <c r="V815" i="1"/>
  <c r="V819" i="1"/>
  <c r="V828" i="1"/>
  <c r="V831" i="1"/>
  <c r="V835" i="1"/>
  <c r="V852" i="1"/>
  <c r="V853" i="1"/>
  <c r="V854" i="1"/>
  <c r="V855" i="1"/>
  <c r="V856" i="1"/>
  <c r="V857" i="1"/>
  <c r="V858" i="1"/>
  <c r="V859" i="1"/>
  <c r="V860" i="1"/>
  <c r="V861" i="1"/>
  <c r="V862" i="1"/>
  <c r="V863" i="1"/>
  <c r="V864" i="1"/>
  <c r="V865" i="1"/>
  <c r="V866" i="1"/>
  <c r="V867" i="1"/>
  <c r="V868" i="1"/>
  <c r="V869" i="1"/>
  <c r="V870" i="1"/>
  <c r="V871" i="1"/>
  <c r="V872" i="1"/>
  <c r="V873" i="1"/>
  <c r="V874" i="1"/>
  <c r="V875" i="1"/>
  <c r="V876" i="1"/>
  <c r="V877" i="1"/>
  <c r="V878" i="1"/>
  <c r="V879" i="1"/>
  <c r="V880" i="1"/>
  <c r="V881" i="1"/>
  <c r="V882" i="1"/>
  <c r="V884" i="1"/>
  <c r="V885" i="1"/>
  <c r="V886" i="1"/>
  <c r="V888" i="1"/>
  <c r="V889" i="1"/>
  <c r="V890" i="1"/>
  <c r="V891" i="1"/>
  <c r="V892" i="1"/>
  <c r="V893" i="1"/>
  <c r="V894" i="1"/>
  <c r="V895" i="1"/>
  <c r="V898" i="1"/>
  <c r="V899" i="1"/>
  <c r="V901" i="1"/>
  <c r="V902" i="1"/>
  <c r="V903" i="1"/>
  <c r="V904" i="1"/>
  <c r="V905" i="1"/>
  <c r="V906" i="1"/>
  <c r="V907" i="1"/>
  <c r="V908" i="1"/>
  <c r="V909" i="1"/>
  <c r="V910" i="1"/>
  <c r="V911" i="1"/>
  <c r="V912" i="1"/>
  <c r="V913" i="1"/>
  <c r="V914" i="1"/>
  <c r="V915" i="1"/>
  <c r="V916" i="1"/>
  <c r="V917" i="1"/>
  <c r="V918" i="1"/>
  <c r="V919" i="1"/>
  <c r="V920" i="1"/>
  <c r="V921" i="1"/>
  <c r="V922" i="1"/>
  <c r="V923" i="1"/>
  <c r="V924" i="1"/>
  <c r="V925" i="1"/>
  <c r="V926" i="1"/>
  <c r="V927" i="1"/>
  <c r="V928" i="1"/>
  <c r="V929" i="1"/>
  <c r="V930" i="1"/>
  <c r="V883" i="1"/>
  <c r="V887" i="1"/>
  <c r="V896" i="1"/>
  <c r="V897" i="1"/>
  <c r="V900" i="1"/>
  <c r="V933" i="1"/>
  <c r="V934" i="1"/>
  <c r="V931" i="1"/>
  <c r="V939" i="1"/>
  <c r="V942" i="1"/>
  <c r="V935" i="1"/>
  <c r="V943" i="1"/>
  <c r="V941" i="1"/>
  <c r="V944" i="1"/>
  <c r="V936" i="1"/>
  <c r="V945" i="1"/>
  <c r="V946" i="1"/>
  <c r="V932" i="1"/>
  <c r="V947" i="1"/>
  <c r="V948" i="1"/>
  <c r="V938" i="1"/>
  <c r="V940" i="1"/>
  <c r="V949" i="1"/>
  <c r="V950" i="1"/>
  <c r="V951" i="1"/>
  <c r="V952" i="1"/>
  <c r="V953" i="1"/>
  <c r="V937" i="1"/>
  <c r="V954" i="1"/>
  <c r="V955" i="1"/>
  <c r="V956" i="1"/>
  <c r="V957" i="1"/>
  <c r="V958" i="1"/>
  <c r="V959" i="1"/>
  <c r="V960" i="1"/>
  <c r="V961" i="1"/>
  <c r="V962" i="1"/>
  <c r="V963" i="1"/>
  <c r="V964" i="1"/>
  <c r="V965" i="1"/>
  <c r="V966" i="1"/>
  <c r="V967" i="1"/>
  <c r="V969" i="1"/>
  <c r="V970" i="1"/>
  <c r="V971" i="1"/>
  <c r="V972" i="1"/>
  <c r="V968" i="1"/>
  <c r="V973" i="1"/>
  <c r="V974" i="1"/>
  <c r="V975" i="1"/>
  <c r="V976" i="1"/>
  <c r="V977" i="1"/>
  <c r="V978" i="1"/>
  <c r="V979" i="1"/>
  <c r="V980" i="1"/>
  <c r="V981" i="1"/>
  <c r="V982" i="1"/>
  <c r="V984" i="1"/>
  <c r="V985" i="1"/>
  <c r="V986" i="1"/>
  <c r="V987" i="1"/>
  <c r="V988" i="1"/>
  <c r="V990" i="1"/>
  <c r="V991" i="1"/>
  <c r="V992" i="1"/>
  <c r="V993" i="1"/>
  <c r="V994" i="1"/>
  <c r="V995" i="1"/>
  <c r="V996" i="1"/>
  <c r="V997" i="1"/>
  <c r="V998" i="1"/>
  <c r="V999" i="1"/>
  <c r="V1000" i="1"/>
  <c r="V1003" i="1"/>
  <c r="V1004" i="1"/>
  <c r="V1005" i="1"/>
  <c r="V1006" i="1"/>
  <c r="V1007" i="1"/>
  <c r="V1008" i="1"/>
  <c r="V983" i="1"/>
  <c r="V1009" i="1"/>
  <c r="V1010" i="1"/>
  <c r="V1011" i="1"/>
  <c r="V1012" i="1"/>
  <c r="V1013" i="1"/>
  <c r="V1014" i="1"/>
  <c r="V1015" i="1"/>
  <c r="V1016" i="1"/>
  <c r="V1017" i="1"/>
  <c r="V1018" i="1"/>
  <c r="V1019" i="1"/>
  <c r="V1020" i="1"/>
  <c r="V1021" i="1"/>
  <c r="V1022" i="1"/>
  <c r="V1023" i="1"/>
  <c r="V1024" i="1"/>
  <c r="V1025" i="1"/>
  <c r="V1026" i="1"/>
  <c r="V1027" i="1"/>
  <c r="V1028" i="1"/>
  <c r="V1029" i="1"/>
  <c r="V1030" i="1"/>
  <c r="V1031" i="1"/>
  <c r="V989" i="1"/>
  <c r="V1001" i="1"/>
  <c r="V1002" i="1"/>
  <c r="V1033" i="1"/>
  <c r="V1034" i="1"/>
  <c r="V1032" i="1"/>
  <c r="V1035" i="1"/>
  <c r="V1036" i="1"/>
  <c r="V1037" i="1"/>
  <c r="V1038" i="1"/>
  <c r="V1039" i="1"/>
  <c r="V1040" i="1"/>
  <c r="V1041" i="1"/>
  <c r="V1042" i="1"/>
  <c r="V1043" i="1"/>
  <c r="V1044" i="1"/>
  <c r="V1045" i="1"/>
  <c r="V1046" i="1"/>
  <c r="V1047" i="1"/>
  <c r="V1048" i="1"/>
  <c r="V1049" i="1"/>
  <c r="V1050" i="1"/>
  <c r="V1051" i="1"/>
  <c r="V1052" i="1"/>
  <c r="V1053" i="1"/>
  <c r="V1054" i="1"/>
  <c r="V1055" i="1"/>
  <c r="V1056" i="1"/>
  <c r="V1057" i="1"/>
  <c r="V1058" i="1"/>
  <c r="V1059" i="1"/>
  <c r="V1060" i="1"/>
  <c r="V1061" i="1"/>
  <c r="V1062" i="1"/>
  <c r="V1064" i="1"/>
  <c r="V1065" i="1"/>
  <c r="V1066" i="1"/>
  <c r="V1067" i="1"/>
  <c r="V1068" i="1"/>
  <c r="V1069" i="1"/>
  <c r="V1070" i="1"/>
  <c r="V1071" i="1"/>
  <c r="V1072" i="1"/>
  <c r="V1073" i="1"/>
  <c r="V1074" i="1"/>
  <c r="V1075" i="1"/>
  <c r="V1076" i="1"/>
  <c r="V1077" i="1"/>
  <c r="V1078" i="1"/>
  <c r="V1079" i="1"/>
  <c r="V1080" i="1"/>
  <c r="V1083" i="1"/>
  <c r="V1084" i="1"/>
  <c r="V1085" i="1"/>
  <c r="V1086" i="1"/>
  <c r="V1087" i="1"/>
  <c r="V1088" i="1"/>
  <c r="V1089" i="1"/>
  <c r="V1092" i="1"/>
  <c r="V1093" i="1"/>
  <c r="V1094" i="1"/>
  <c r="V1095" i="1"/>
  <c r="V1096" i="1"/>
  <c r="V1098" i="1"/>
  <c r="V1099" i="1"/>
  <c r="V1100" i="1"/>
  <c r="V1101" i="1"/>
  <c r="V1102" i="1"/>
  <c r="V1103" i="1"/>
  <c r="V1104" i="1"/>
  <c r="V1105" i="1"/>
  <c r="V1107" i="1"/>
  <c r="V1108" i="1"/>
  <c r="V1109" i="1"/>
  <c r="V1110" i="1"/>
  <c r="V1111" i="1"/>
  <c r="V1112" i="1"/>
  <c r="V1113" i="1"/>
  <c r="V1114" i="1"/>
  <c r="V1116" i="1"/>
  <c r="V1117" i="1"/>
  <c r="V1118" i="1"/>
  <c r="V1119" i="1"/>
  <c r="V1063" i="1"/>
  <c r="V1081" i="1"/>
  <c r="V1082" i="1"/>
  <c r="V1090" i="1"/>
  <c r="V1091" i="1"/>
  <c r="V1097" i="1"/>
  <c r="V1106" i="1"/>
  <c r="V1115" i="1"/>
  <c r="V1120" i="1"/>
  <c r="V1121" i="1"/>
  <c r="V1122" i="1"/>
  <c r="V1123" i="1"/>
  <c r="V1124" i="1"/>
  <c r="V1125" i="1"/>
  <c r="V1126" i="1"/>
  <c r="V1127" i="1"/>
  <c r="V1128" i="1"/>
  <c r="V1129" i="1"/>
  <c r="V1130" i="1"/>
  <c r="V1131" i="1"/>
  <c r="V1132" i="1"/>
  <c r="V1133" i="1"/>
  <c r="V1134" i="1"/>
  <c r="V1135" i="1"/>
  <c r="V1136" i="1"/>
  <c r="V1137" i="1"/>
  <c r="V1138" i="1"/>
  <c r="V1139" i="1"/>
  <c r="V1140" i="1"/>
  <c r="V1141" i="1"/>
  <c r="V1142" i="1"/>
  <c r="V1143" i="1"/>
  <c r="V1144" i="1"/>
  <c r="V1145" i="1"/>
  <c r="V1146" i="1"/>
  <c r="V1148" i="1"/>
  <c r="V1149" i="1"/>
  <c r="V1150" i="1"/>
  <c r="V1151" i="1"/>
  <c r="V1152" i="1"/>
  <c r="V1153" i="1"/>
  <c r="V1154" i="1"/>
  <c r="V1155" i="1"/>
  <c r="V1156" i="1"/>
  <c r="V1157" i="1"/>
  <c r="V1158" i="1"/>
  <c r="V1159" i="1"/>
  <c r="V1160" i="1"/>
  <c r="V1162" i="1"/>
  <c r="V1163" i="1"/>
  <c r="V1164" i="1"/>
  <c r="V1165" i="1"/>
  <c r="V1166" i="1"/>
  <c r="V1167" i="1"/>
  <c r="V1168" i="1"/>
  <c r="V1147" i="1"/>
  <c r="V1161" i="1"/>
  <c r="V1169" i="1"/>
  <c r="V1170" i="1"/>
  <c r="V1171" i="1"/>
  <c r="V1172" i="1"/>
  <c r="V1173" i="1"/>
  <c r="V1174" i="1"/>
  <c r="V1175" i="1"/>
  <c r="V1176" i="1"/>
  <c r="V1177" i="1"/>
  <c r="V1178" i="1"/>
  <c r="V1179" i="1"/>
  <c r="V1180" i="1"/>
  <c r="V1181" i="1"/>
  <c r="V1182" i="1"/>
  <c r="V1183" i="1"/>
  <c r="V1184" i="1"/>
  <c r="V1185" i="1"/>
  <c r="V1186" i="1"/>
  <c r="V1187" i="1"/>
  <c r="V1188" i="1"/>
  <c r="V1189" i="1"/>
  <c r="V1190" i="1"/>
  <c r="V1191" i="1"/>
  <c r="V1192" i="1"/>
  <c r="V1193" i="1"/>
  <c r="V1194" i="1"/>
  <c r="V1195" i="1"/>
  <c r="V1196" i="1"/>
  <c r="V1197" i="1"/>
  <c r="V1198" i="1"/>
  <c r="V1199" i="1"/>
  <c r="V1200" i="1"/>
  <c r="V1201" i="1"/>
  <c r="V1202" i="1"/>
  <c r="V1203" i="1"/>
  <c r="V1204" i="1"/>
  <c r="V1205" i="1"/>
  <c r="V1206" i="1"/>
  <c r="V1207" i="1"/>
  <c r="V1208" i="1"/>
  <c r="V1210" i="1"/>
  <c r="V1212" i="1"/>
  <c r="V1213" i="1"/>
  <c r="V1218" i="1"/>
  <c r="V1219" i="1"/>
  <c r="V1222" i="1"/>
  <c r="V1223" i="1"/>
  <c r="V1224" i="1"/>
  <c r="V1225" i="1"/>
  <c r="V1214" i="1"/>
  <c r="V1226" i="1"/>
  <c r="V1209" i="1"/>
  <c r="V1227" i="1"/>
  <c r="V1228" i="1"/>
  <c r="V1229" i="1"/>
  <c r="V1215" i="1"/>
  <c r="V1230" i="1"/>
  <c r="V1211" i="1"/>
  <c r="V1220" i="1"/>
  <c r="V1217" i="1"/>
  <c r="V1221" i="1"/>
  <c r="V1231" i="1"/>
  <c r="V1216" i="1"/>
  <c r="V1232" i="1"/>
  <c r="V1233" i="1"/>
  <c r="V1234" i="1"/>
  <c r="V1235" i="1"/>
  <c r="V1236" i="1"/>
  <c r="V1237" i="1"/>
  <c r="V1238" i="1"/>
  <c r="V1239" i="1"/>
  <c r="V1240" i="1"/>
  <c r="V1241" i="1"/>
  <c r="V1242" i="1"/>
  <c r="V1243" i="1"/>
  <c r="V1244" i="1"/>
  <c r="V1245" i="1"/>
  <c r="V1247" i="1"/>
  <c r="V1248" i="1"/>
  <c r="V1250" i="1"/>
  <c r="V1251" i="1"/>
  <c r="V1246" i="1"/>
  <c r="V1252" i="1"/>
  <c r="V1253" i="1"/>
  <c r="V1249" i="1"/>
  <c r="V1254" i="1"/>
  <c r="V1255" i="1"/>
  <c r="V1257" i="1"/>
  <c r="V1258" i="1"/>
  <c r="V1259" i="1"/>
  <c r="V1260" i="1"/>
  <c r="V1261" i="1"/>
  <c r="V1262" i="1"/>
  <c r="V1264" i="1"/>
  <c r="V1265" i="1"/>
  <c r="V1266" i="1"/>
  <c r="V1267" i="1"/>
  <c r="V1268" i="1"/>
  <c r="V1256" i="1"/>
  <c r="V1269" i="1"/>
  <c r="V1270" i="1"/>
  <c r="V1271" i="1"/>
  <c r="V1272" i="1"/>
  <c r="V1273" i="1"/>
  <c r="V1274" i="1"/>
  <c r="V1275" i="1"/>
  <c r="V1276" i="1"/>
  <c r="V1278" i="1"/>
  <c r="V1279" i="1"/>
  <c r="V1280" i="1"/>
  <c r="V1281" i="1"/>
  <c r="V1282" i="1"/>
  <c r="V1283" i="1"/>
  <c r="V1284" i="1"/>
  <c r="V1285" i="1"/>
  <c r="V1286" i="1"/>
  <c r="V1287" i="1"/>
  <c r="V1288" i="1"/>
  <c r="V1289" i="1"/>
  <c r="V1290" i="1"/>
  <c r="V1291" i="1"/>
  <c r="V1263" i="1"/>
  <c r="V1292" i="1"/>
  <c r="V1293" i="1"/>
  <c r="V1294" i="1"/>
  <c r="V1295" i="1"/>
  <c r="V1296" i="1"/>
  <c r="V1297" i="1"/>
  <c r="V1298" i="1"/>
  <c r="V1299" i="1"/>
  <c r="V1300" i="1"/>
  <c r="V1302" i="1"/>
  <c r="V1303" i="1"/>
  <c r="V1304" i="1"/>
  <c r="V1306" i="1"/>
  <c r="V1307" i="1"/>
  <c r="V1308" i="1"/>
  <c r="V1309" i="1"/>
  <c r="V1310" i="1"/>
  <c r="V1311" i="1"/>
  <c r="V1312" i="1"/>
  <c r="V1313" i="1"/>
  <c r="V1314" i="1"/>
  <c r="V1316" i="1"/>
  <c r="V1317" i="1"/>
  <c r="V1318" i="1"/>
  <c r="V1319" i="1"/>
  <c r="V1320" i="1"/>
  <c r="V1321" i="1"/>
  <c r="V1322" i="1"/>
  <c r="V1323" i="1"/>
  <c r="V1324" i="1"/>
  <c r="V1325" i="1"/>
  <c r="V1326" i="1"/>
  <c r="V1327" i="1"/>
  <c r="V1328" i="1"/>
  <c r="V1329" i="1"/>
  <c r="V1330" i="1"/>
  <c r="V1331" i="1"/>
  <c r="V1332" i="1"/>
  <c r="V1277" i="1"/>
  <c r="V1301" i="1"/>
  <c r="V1305" i="1"/>
  <c r="V1315" i="1"/>
  <c r="V1333" i="1"/>
  <c r="V1334" i="1"/>
  <c r="V1335" i="1"/>
  <c r="V1336" i="1"/>
  <c r="V1337" i="1"/>
  <c r="V1338" i="1"/>
  <c r="V1340" i="1"/>
  <c r="V1339" i="1"/>
  <c r="V1341" i="1"/>
  <c r="V1342" i="1"/>
  <c r="V1343" i="1"/>
  <c r="V1344" i="1"/>
  <c r="V1345" i="1"/>
  <c r="V1346" i="1"/>
  <c r="V1347" i="1"/>
  <c r="V1348" i="1"/>
  <c r="V1349" i="1"/>
  <c r="V1350" i="1"/>
  <c r="V1351" i="1"/>
  <c r="V1352" i="1"/>
  <c r="V1353" i="1"/>
  <c r="V1354" i="1"/>
  <c r="V1355" i="1"/>
  <c r="V1356" i="1"/>
  <c r="V1357" i="1"/>
  <c r="V1358" i="1"/>
  <c r="V1359" i="1"/>
  <c r="V1360" i="1"/>
  <c r="V1361" i="1"/>
  <c r="V1362" i="1"/>
  <c r="V1363" i="1"/>
  <c r="V1364" i="1"/>
  <c r="V1365" i="1"/>
  <c r="V1366" i="1"/>
  <c r="V1367" i="1"/>
  <c r="V1368" i="1"/>
  <c r="V1369" i="1"/>
  <c r="V1370" i="1"/>
  <c r="V1371" i="1"/>
  <c r="V1372" i="1"/>
  <c r="V1373" i="1"/>
  <c r="V1375" i="1"/>
  <c r="V1376" i="1"/>
  <c r="V1377" i="1"/>
  <c r="V1379" i="1"/>
  <c r="V1380" i="1"/>
  <c r="V1374" i="1"/>
  <c r="V1382" i="1"/>
  <c r="V1383" i="1"/>
  <c r="V1386" i="1"/>
  <c r="V1387" i="1"/>
  <c r="V1388" i="1"/>
  <c r="V1389" i="1"/>
  <c r="V1390" i="1"/>
  <c r="V1391" i="1"/>
  <c r="V1392" i="1"/>
  <c r="V1378" i="1"/>
  <c r="V1393" i="1"/>
  <c r="V1394" i="1"/>
  <c r="V1395" i="1"/>
  <c r="V1396" i="1"/>
  <c r="V1397" i="1"/>
  <c r="V1398" i="1"/>
  <c r="V1399" i="1"/>
  <c r="V1400" i="1"/>
  <c r="V1401" i="1"/>
  <c r="V1402" i="1"/>
  <c r="V1381" i="1"/>
  <c r="V1384" i="1"/>
  <c r="V1385" i="1"/>
  <c r="V1403" i="1"/>
  <c r="V1404" i="1"/>
  <c r="V1405" i="1"/>
  <c r="V1406" i="1"/>
  <c r="V1407" i="1"/>
  <c r="V1408" i="1"/>
  <c r="V1409" i="1"/>
  <c r="V1410" i="1"/>
  <c r="V1411" i="1"/>
  <c r="V1412" i="1"/>
  <c r="V1413" i="1"/>
  <c r="V1414" i="1"/>
  <c r="V1415" i="1"/>
  <c r="V1416" i="1"/>
  <c r="V1418" i="1"/>
  <c r="V1419" i="1"/>
  <c r="V1420" i="1"/>
  <c r="V1421" i="1"/>
  <c r="V1423" i="1"/>
  <c r="V1417" i="1"/>
  <c r="V1422" i="1"/>
  <c r="V1424" i="1"/>
  <c r="V1425" i="1"/>
  <c r="V1426" i="1"/>
  <c r="V1427" i="1"/>
  <c r="V1428" i="1"/>
  <c r="V1429" i="1"/>
  <c r="V1430" i="1"/>
  <c r="V1431" i="1"/>
  <c r="V1432" i="1"/>
  <c r="V1433" i="1"/>
  <c r="V1435" i="1"/>
  <c r="V1436" i="1"/>
  <c r="V1437" i="1"/>
  <c r="V1438" i="1"/>
  <c r="V1439" i="1"/>
  <c r="V1440" i="1"/>
  <c r="V1441" i="1"/>
  <c r="V1442" i="1"/>
  <c r="V1443" i="1"/>
  <c r="V1444" i="1"/>
  <c r="V1445" i="1"/>
  <c r="V1446" i="1"/>
  <c r="V1447" i="1"/>
  <c r="V1448" i="1"/>
  <c r="V1449" i="1"/>
  <c r="V1451" i="1"/>
  <c r="V1452" i="1"/>
  <c r="V1453" i="1"/>
  <c r="V1454" i="1"/>
  <c r="V1455" i="1"/>
  <c r="V1456" i="1"/>
  <c r="V1457" i="1"/>
  <c r="V1458" i="1"/>
  <c r="V1459" i="1"/>
  <c r="V1460" i="1"/>
  <c r="V1461" i="1"/>
  <c r="V1462" i="1"/>
  <c r="V1463" i="1"/>
  <c r="V1464" i="1"/>
  <c r="V1465" i="1"/>
  <c r="V1466" i="1"/>
  <c r="V1467" i="1"/>
  <c r="V1468" i="1"/>
  <c r="V1469" i="1"/>
  <c r="V1470" i="1"/>
  <c r="V1471" i="1"/>
  <c r="V1472" i="1"/>
  <c r="V1473" i="1"/>
  <c r="V1474" i="1"/>
  <c r="V1475" i="1"/>
  <c r="V1476" i="1"/>
  <c r="V1477" i="1"/>
  <c r="V1478" i="1"/>
  <c r="V1479" i="1"/>
  <c r="V1480" i="1"/>
  <c r="V1481" i="1"/>
  <c r="V1482" i="1"/>
  <c r="V1434" i="1"/>
  <c r="V1450" i="1"/>
  <c r="V1484" i="1"/>
  <c r="V1490" i="1"/>
  <c r="V1483" i="1"/>
  <c r="V1492" i="1"/>
  <c r="V1493" i="1"/>
  <c r="V1494" i="1"/>
  <c r="V1495" i="1"/>
  <c r="V1496" i="1"/>
  <c r="V1497" i="1"/>
  <c r="V1485" i="1"/>
  <c r="V1498" i="1"/>
  <c r="V1491" i="1"/>
  <c r="V1489" i="1"/>
  <c r="V1486" i="1"/>
  <c r="V1499" i="1"/>
  <c r="V1500" i="1"/>
  <c r="V1487" i="1"/>
  <c r="V1488" i="1"/>
  <c r="V1501" i="1"/>
  <c r="V1502" i="1"/>
  <c r="V1503" i="1"/>
  <c r="V1504" i="1"/>
  <c r="V1506" i="1"/>
  <c r="V1505" i="1"/>
  <c r="V1507" i="1"/>
  <c r="V1508" i="1"/>
  <c r="V1509" i="1"/>
  <c r="V1510" i="1"/>
  <c r="V1511" i="1"/>
  <c r="V1512" i="1"/>
  <c r="V1513" i="1"/>
  <c r="V1514" i="1"/>
  <c r="V1515" i="1"/>
  <c r="V1517" i="1"/>
  <c r="V1518" i="1"/>
  <c r="V1519" i="1"/>
  <c r="V1520" i="1"/>
  <c r="V1521" i="1"/>
  <c r="V1522" i="1"/>
  <c r="V1523" i="1"/>
  <c r="V1524" i="1"/>
  <c r="V1525" i="1"/>
  <c r="V1526" i="1"/>
  <c r="V1528" i="1"/>
  <c r="V1530" i="1"/>
  <c r="V1531" i="1"/>
  <c r="V1532" i="1"/>
  <c r="V1533" i="1"/>
  <c r="V1534" i="1"/>
  <c r="V1535" i="1"/>
  <c r="V1536" i="1"/>
  <c r="V1537" i="1"/>
  <c r="V1539" i="1"/>
  <c r="V1540" i="1"/>
  <c r="V1541" i="1"/>
  <c r="V1542" i="1"/>
  <c r="V1543" i="1"/>
  <c r="V1544" i="1"/>
  <c r="V1545" i="1"/>
  <c r="V1546" i="1"/>
  <c r="V1547" i="1"/>
  <c r="V1548" i="1"/>
  <c r="V1549" i="1"/>
  <c r="V1550" i="1"/>
  <c r="V1551" i="1"/>
  <c r="V1552" i="1"/>
  <c r="V1553" i="1"/>
  <c r="V1554" i="1"/>
  <c r="V1555" i="1"/>
  <c r="V1556" i="1"/>
  <c r="V1557" i="1"/>
  <c r="V1558" i="1"/>
  <c r="V1559" i="1"/>
  <c r="V1560" i="1"/>
  <c r="V1561" i="1"/>
  <c r="V1562" i="1"/>
  <c r="V1563" i="1"/>
  <c r="V1516" i="1"/>
  <c r="V1527" i="1"/>
  <c r="V1529" i="1"/>
  <c r="V1538" i="1"/>
  <c r="V1664" i="1"/>
  <c r="V1564" i="1"/>
  <c r="V1565" i="1"/>
  <c r="V1566" i="1"/>
  <c r="V1568" i="1"/>
  <c r="V1569" i="1"/>
  <c r="V1570" i="1"/>
  <c r="V1571" i="1"/>
  <c r="V1572" i="1"/>
  <c r="V1573" i="1"/>
  <c r="V1567" i="1"/>
  <c r="V1574" i="1"/>
  <c r="V1575" i="1"/>
  <c r="V1576" i="1"/>
  <c r="V1577" i="1"/>
  <c r="V1578" i="1"/>
  <c r="V1579" i="1"/>
  <c r="V1580" i="1"/>
  <c r="V1581" i="1"/>
  <c r="V1582" i="1"/>
  <c r="V1583" i="1"/>
  <c r="V1584" i="1"/>
  <c r="V1585" i="1"/>
  <c r="V1587" i="1"/>
  <c r="V1588" i="1"/>
  <c r="V1589" i="1"/>
  <c r="V1590" i="1"/>
  <c r="V1591" i="1"/>
  <c r="V1592" i="1"/>
  <c r="V1593" i="1"/>
  <c r="V1594" i="1"/>
  <c r="V1595" i="1"/>
  <c r="V1596" i="1"/>
  <c r="V1597" i="1"/>
  <c r="V1598" i="1"/>
  <c r="V1599" i="1"/>
  <c r="V1600" i="1"/>
  <c r="V1601" i="1"/>
  <c r="V1602" i="1"/>
  <c r="V1586" i="1"/>
  <c r="V1603" i="1"/>
  <c r="V1604" i="1"/>
  <c r="V1605" i="1"/>
  <c r="V1606" i="1"/>
  <c r="V1607" i="1"/>
  <c r="V1608" i="1"/>
  <c r="V1609" i="1"/>
  <c r="V1610" i="1"/>
  <c r="V1611" i="1"/>
  <c r="V1612" i="1"/>
  <c r="V1613" i="1"/>
  <c r="V1614" i="1"/>
  <c r="V1615" i="1"/>
  <c r="V1616" i="1"/>
  <c r="V1617" i="1"/>
  <c r="V1618" i="1"/>
  <c r="V1619" i="1"/>
  <c r="V1620" i="1"/>
  <c r="V1621" i="1"/>
  <c r="V1622" i="1"/>
  <c r="V1623" i="1"/>
  <c r="V1624" i="1"/>
  <c r="V1625" i="1"/>
  <c r="V1626" i="1"/>
  <c r="V1627" i="1"/>
  <c r="V1628" i="1"/>
  <c r="V1629" i="1"/>
  <c r="V1630" i="1"/>
  <c r="V1631" i="1"/>
  <c r="V1632" i="1"/>
  <c r="V1633" i="1"/>
  <c r="V1634" i="1"/>
  <c r="V1635" i="1"/>
  <c r="V1636" i="1"/>
  <c r="V1637" i="1"/>
  <c r="V1638" i="1"/>
  <c r="V1639" i="1"/>
  <c r="V1640" i="1"/>
  <c r="V1641" i="1"/>
  <c r="V1642" i="1"/>
  <c r="V1643" i="1"/>
  <c r="V1644" i="1"/>
  <c r="V1645" i="1"/>
  <c r="V1646" i="1"/>
  <c r="V1647" i="1"/>
  <c r="V1648" i="1"/>
  <c r="V1649" i="1"/>
  <c r="V1650" i="1"/>
  <c r="V1651" i="1"/>
  <c r="V1652" i="1"/>
  <c r="V1653" i="1"/>
  <c r="V1654" i="1"/>
  <c r="V1655" i="1"/>
  <c r="V1658" i="1"/>
  <c r="V1659" i="1"/>
  <c r="V1660" i="1"/>
  <c r="V1661" i="1"/>
  <c r="V1662" i="1"/>
  <c r="V1663" i="1"/>
  <c r="V1665" i="1"/>
  <c r="V1667" i="1"/>
  <c r="V1668" i="1"/>
  <c r="V1669" i="1"/>
  <c r="V1670" i="1"/>
  <c r="V1671" i="1"/>
  <c r="V1672" i="1"/>
  <c r="V1673" i="1"/>
  <c r="V1674" i="1"/>
  <c r="V1675" i="1"/>
  <c r="V1676" i="1"/>
  <c r="V1677" i="1"/>
  <c r="V1678" i="1"/>
  <c r="V1679" i="1"/>
  <c r="V1680" i="1"/>
  <c r="V1681" i="1"/>
  <c r="V1682" i="1"/>
  <c r="V1683" i="1"/>
  <c r="V1684" i="1"/>
  <c r="V1685" i="1"/>
  <c r="V1686" i="1"/>
  <c r="V1687" i="1"/>
  <c r="V1688" i="1"/>
  <c r="V1689" i="1"/>
  <c r="V1690" i="1"/>
  <c r="V1691" i="1"/>
  <c r="V1692" i="1"/>
  <c r="V1693" i="1"/>
  <c r="V1694" i="1"/>
  <c r="V1695" i="1"/>
  <c r="V1696" i="1"/>
  <c r="V1697" i="1"/>
  <c r="V1698" i="1"/>
  <c r="V1699" i="1"/>
  <c r="V1700" i="1"/>
  <c r="V1701" i="1"/>
  <c r="V1702" i="1"/>
  <c r="V1703" i="1"/>
  <c r="V1704" i="1"/>
  <c r="V1705" i="1"/>
  <c r="V1706" i="1"/>
  <c r="V1707" i="1"/>
  <c r="V1708" i="1"/>
  <c r="V1709" i="1"/>
  <c r="V1710" i="1"/>
  <c r="V1711" i="1"/>
  <c r="V1712" i="1"/>
  <c r="V1713" i="1"/>
  <c r="V1714" i="1"/>
  <c r="V1715" i="1"/>
  <c r="V1716" i="1"/>
  <c r="V1717" i="1"/>
  <c r="V1718" i="1"/>
  <c r="V1719" i="1"/>
  <c r="V1720" i="1"/>
  <c r="V1721" i="1"/>
  <c r="V1722" i="1"/>
  <c r="V1723" i="1"/>
  <c r="V1724" i="1"/>
  <c r="V1725" i="1"/>
  <c r="V1726" i="1"/>
  <c r="V1727" i="1"/>
  <c r="V1728" i="1"/>
  <c r="V1729" i="1"/>
  <c r="V1656" i="1"/>
  <c r="V1657" i="1"/>
  <c r="V1666" i="1"/>
  <c r="V1730" i="1"/>
  <c r="V1731" i="1"/>
  <c r="V1732" i="1"/>
  <c r="V1733" i="1"/>
  <c r="V1734" i="1"/>
  <c r="V1735" i="1"/>
  <c r="V1736" i="1"/>
  <c r="V1737" i="1"/>
  <c r="V1738" i="1"/>
  <c r="V1741" i="1"/>
  <c r="V1742" i="1"/>
  <c r="V1743" i="1"/>
  <c r="V1744" i="1"/>
  <c r="V1739" i="1"/>
  <c r="V1745" i="1"/>
  <c r="V1746" i="1"/>
  <c r="V1747" i="1"/>
  <c r="V1748" i="1"/>
  <c r="V1749" i="1"/>
  <c r="V1750" i="1"/>
  <c r="V1751" i="1"/>
  <c r="V1752" i="1"/>
  <c r="V1753" i="1"/>
  <c r="V1740" i="1"/>
  <c r="V1754" i="1"/>
  <c r="V1755" i="1"/>
  <c r="V1757" i="1"/>
  <c r="V1758" i="1"/>
  <c r="V1759" i="1"/>
  <c r="V1760" i="1"/>
  <c r="V1761" i="1"/>
  <c r="V1762" i="1"/>
  <c r="V1763" i="1"/>
  <c r="V1764" i="1"/>
  <c r="V1766" i="1"/>
  <c r="V1768" i="1"/>
  <c r="V1769" i="1"/>
  <c r="V1770" i="1"/>
  <c r="V1771" i="1"/>
  <c r="V1772" i="1"/>
  <c r="V1756" i="1"/>
  <c r="V1773" i="1"/>
  <c r="V1774" i="1"/>
  <c r="V1775" i="1"/>
  <c r="V1776" i="1"/>
  <c r="V1778" i="1"/>
  <c r="V1780" i="1"/>
  <c r="V1781" i="1"/>
  <c r="V1782" i="1"/>
  <c r="V1784" i="1"/>
  <c r="V1785" i="1"/>
  <c r="V1786" i="1"/>
  <c r="V1787" i="1"/>
  <c r="V1788" i="1"/>
  <c r="V1789" i="1"/>
  <c r="V1790" i="1"/>
  <c r="V1791" i="1"/>
  <c r="V1792" i="1"/>
  <c r="V1793" i="1"/>
  <c r="V1794" i="1"/>
  <c r="V1795" i="1"/>
  <c r="V1796" i="1"/>
  <c r="V1797" i="1"/>
  <c r="V1767" i="1"/>
  <c r="V1765" i="1"/>
  <c r="V1798" i="1"/>
  <c r="V1799" i="1"/>
  <c r="V1800" i="1"/>
  <c r="V1801" i="1"/>
  <c r="V1802" i="1"/>
  <c r="V1803" i="1"/>
  <c r="V1804" i="1"/>
  <c r="V1805" i="1"/>
  <c r="V1806" i="1"/>
  <c r="V1807" i="1"/>
  <c r="V1808" i="1"/>
  <c r="V1809" i="1"/>
  <c r="V1779" i="1"/>
  <c r="V1777" i="1"/>
  <c r="V1810" i="1"/>
  <c r="V1811" i="1"/>
  <c r="V1812" i="1"/>
  <c r="V1813" i="1"/>
  <c r="V1814" i="1"/>
  <c r="V1783" i="1"/>
  <c r="V1815" i="1"/>
  <c r="V1816" i="1"/>
  <c r="V1817" i="1"/>
  <c r="V1818" i="1"/>
  <c r="V1819" i="1"/>
  <c r="V1820" i="1"/>
  <c r="V1821" i="1"/>
  <c r="V1822" i="1"/>
  <c r="V1823" i="1"/>
  <c r="V1824" i="1"/>
  <c r="V1825" i="1"/>
  <c r="V1826" i="1"/>
  <c r="V1827" i="1"/>
  <c r="V1828" i="1"/>
  <c r="V1829" i="1"/>
  <c r="V1830" i="1"/>
  <c r="V1831" i="1"/>
  <c r="V1832" i="1"/>
  <c r="V1833" i="1"/>
  <c r="V1834" i="1"/>
  <c r="V1835" i="1"/>
  <c r="V1836" i="1"/>
  <c r="V1837" i="1"/>
  <c r="V1838" i="1"/>
  <c r="V1839" i="1"/>
  <c r="V1840" i="1"/>
  <c r="V1841" i="1"/>
  <c r="V1842" i="1"/>
  <c r="V1843" i="1"/>
  <c r="V1844" i="1"/>
  <c r="V1845" i="1"/>
  <c r="V1846" i="1"/>
  <c r="V1847" i="1"/>
  <c r="V1848" i="1"/>
  <c r="V1849" i="1"/>
  <c r="V1850" i="1"/>
  <c r="V1851" i="1"/>
  <c r="V1852" i="1"/>
  <c r="V1853" i="1"/>
  <c r="V1854" i="1"/>
  <c r="V1855" i="1"/>
  <c r="V1856" i="1"/>
  <c r="V1857" i="1"/>
  <c r="V1858" i="1"/>
  <c r="V1859" i="1"/>
  <c r="V1860" i="1"/>
  <c r="V1861" i="1"/>
  <c r="V1862" i="1"/>
  <c r="V1863" i="1"/>
  <c r="V1864" i="1"/>
  <c r="V1865" i="1"/>
  <c r="V1866" i="1"/>
  <c r="V1867" i="1"/>
  <c r="V1868" i="1"/>
  <c r="V1869" i="1"/>
  <c r="V1870" i="1"/>
  <c r="V1871" i="1"/>
  <c r="V1872" i="1"/>
  <c r="V1873" i="1"/>
  <c r="V1874" i="1"/>
  <c r="V1875" i="1"/>
  <c r="V1876" i="1"/>
  <c r="V1877" i="1"/>
  <c r="V1878" i="1"/>
  <c r="V1879" i="1"/>
  <c r="V1880" i="1"/>
  <c r="V1882" i="1"/>
  <c r="V1883" i="1"/>
  <c r="V1884" i="1"/>
  <c r="V1885" i="1"/>
  <c r="V1886" i="1"/>
  <c r="V1887" i="1"/>
  <c r="V1888" i="1"/>
  <c r="V1889" i="1"/>
  <c r="V1890" i="1"/>
  <c r="V1891" i="1"/>
  <c r="V1892" i="1"/>
  <c r="V1893" i="1"/>
  <c r="V1894" i="1"/>
  <c r="V1895" i="1"/>
  <c r="V1896" i="1"/>
  <c r="V1897" i="1"/>
  <c r="V1898" i="1"/>
  <c r="V1899" i="1"/>
  <c r="V1900" i="1"/>
  <c r="V1901" i="1"/>
  <c r="V1902" i="1"/>
  <c r="V1903" i="1"/>
  <c r="V1904" i="1"/>
  <c r="V1881" i="1"/>
  <c r="V1905" i="1"/>
  <c r="V1906" i="1"/>
  <c r="V1907" i="1"/>
  <c r="V1908" i="1"/>
  <c r="V1909" i="1"/>
  <c r="V1910" i="1"/>
  <c r="V1911" i="1"/>
  <c r="V1912" i="1"/>
  <c r="V1913" i="1"/>
  <c r="V1914" i="1"/>
  <c r="V1915" i="1"/>
  <c r="V1916" i="1"/>
  <c r="V1918" i="1"/>
  <c r="V1917" i="1"/>
  <c r="V1919" i="1"/>
  <c r="V1920" i="1"/>
  <c r="V1921" i="1"/>
  <c r="V1922" i="1"/>
  <c r="V1923" i="1"/>
  <c r="V1924" i="1"/>
  <c r="V1925" i="1"/>
  <c r="V1926" i="1"/>
  <c r="V1927" i="1"/>
  <c r="V1928" i="1"/>
  <c r="V1929" i="1"/>
  <c r="V1930" i="1"/>
  <c r="V1931" i="1"/>
  <c r="V1932" i="1"/>
  <c r="V1934" i="1"/>
  <c r="V1933" i="1"/>
  <c r="V1938" i="1"/>
  <c r="V1937" i="1"/>
  <c r="V1935" i="1"/>
  <c r="V1936" i="1"/>
  <c r="V1939" i="1"/>
  <c r="V1940" i="1"/>
  <c r="V1941" i="1"/>
  <c r="V1942" i="1"/>
  <c r="V1944" i="1"/>
  <c r="V1945" i="1"/>
  <c r="V1946" i="1"/>
  <c r="V1943" i="1"/>
  <c r="V1947" i="1"/>
  <c r="V1948" i="1"/>
  <c r="V1950" i="1"/>
  <c r="V1951" i="1"/>
  <c r="V1952" i="1"/>
  <c r="V1949" i="1"/>
  <c r="V1954" i="1"/>
  <c r="V1955" i="1"/>
  <c r="V1956" i="1"/>
  <c r="V1957" i="1"/>
  <c r="V1958" i="1"/>
  <c r="V1959" i="1"/>
  <c r="V1960" i="1"/>
  <c r="V1961" i="1"/>
  <c r="V1965" i="1"/>
  <c r="V1966" i="1"/>
  <c r="V1967" i="1"/>
  <c r="V1969" i="1"/>
  <c r="V1970" i="1"/>
  <c r="V1971" i="1"/>
  <c r="V1974" i="1"/>
  <c r="V1975" i="1"/>
  <c r="V1977" i="1"/>
  <c r="V1978" i="1"/>
  <c r="V1979" i="1"/>
  <c r="V1953" i="1"/>
  <c r="V1980" i="1"/>
  <c r="V1981" i="1"/>
  <c r="V1962" i="1"/>
  <c r="V1963" i="1"/>
  <c r="V1984" i="1"/>
  <c r="V1985" i="1"/>
  <c r="V1968" i="1"/>
  <c r="V1986" i="1"/>
  <c r="V1987" i="1"/>
  <c r="V1988" i="1"/>
  <c r="V1972" i="1"/>
  <c r="V1973" i="1"/>
  <c r="V1993" i="1"/>
  <c r="V1994" i="1"/>
  <c r="V1995" i="1"/>
  <c r="V1996" i="1"/>
  <c r="V1997" i="1"/>
  <c r="V1999" i="1"/>
  <c r="V1983" i="1"/>
  <c r="V2000" i="1"/>
  <c r="V2001" i="1"/>
  <c r="V2002" i="1"/>
  <c r="V1982" i="1"/>
  <c r="V2007" i="1"/>
  <c r="V2008" i="1"/>
  <c r="V2009" i="1"/>
  <c r="V2010" i="1"/>
  <c r="V2015" i="1"/>
  <c r="V2016" i="1"/>
  <c r="V2017" i="1"/>
  <c r="V2019" i="1"/>
  <c r="V2020" i="1"/>
  <c r="V1990" i="1"/>
  <c r="V2021" i="1"/>
  <c r="V1991" i="1"/>
  <c r="V2022" i="1"/>
  <c r="V2023" i="1"/>
  <c r="V2024" i="1"/>
  <c r="V2004" i="1"/>
  <c r="V2005" i="1"/>
  <c r="V1998" i="1"/>
  <c r="V2026" i="1"/>
  <c r="V2027" i="1"/>
  <c r="V2028" i="1"/>
  <c r="V2003" i="1"/>
  <c r="V2031" i="1"/>
  <c r="V2032" i="1"/>
  <c r="V2033" i="1"/>
  <c r="V1976" i="1"/>
  <c r="V2036" i="1"/>
  <c r="V2037" i="1"/>
  <c r="V2038" i="1"/>
  <c r="V2039" i="1"/>
  <c r="V2040" i="1"/>
  <c r="V2042" i="1"/>
  <c r="V2044" i="1"/>
  <c r="V2045" i="1"/>
  <c r="V2014" i="1"/>
  <c r="V2046" i="1"/>
  <c r="V2047" i="1"/>
  <c r="V2048" i="1"/>
  <c r="V2049" i="1"/>
  <c r="V1992" i="1"/>
  <c r="V2050" i="1"/>
  <c r="V2051" i="1"/>
  <c r="V2052" i="1"/>
  <c r="V2053" i="1"/>
  <c r="V2011" i="1"/>
  <c r="V2054" i="1"/>
  <c r="V2055" i="1"/>
  <c r="V2056" i="1"/>
  <c r="V2006" i="1"/>
  <c r="V2057" i="1"/>
  <c r="V2058" i="1"/>
  <c r="V2059" i="1"/>
  <c r="V2012" i="1"/>
  <c r="V2060" i="1"/>
  <c r="V2061" i="1"/>
  <c r="V2062" i="1"/>
  <c r="V2063" i="1"/>
  <c r="V2064" i="1"/>
  <c r="V2065" i="1"/>
  <c r="V2013" i="1"/>
  <c r="V1989" i="1"/>
  <c r="V2066" i="1"/>
  <c r="V2067" i="1"/>
  <c r="V2068" i="1"/>
  <c r="V2069" i="1"/>
  <c r="V2070" i="1"/>
  <c r="V2071" i="1"/>
  <c r="V2092" i="1"/>
  <c r="V2093" i="1"/>
  <c r="V2094" i="1"/>
  <c r="V2025" i="1"/>
  <c r="V2095" i="1"/>
  <c r="V2035" i="1"/>
  <c r="V2096" i="1"/>
  <c r="V2097" i="1"/>
  <c r="V2098" i="1"/>
  <c r="V2099" i="1"/>
  <c r="V2100" i="1"/>
  <c r="V1964" i="1"/>
  <c r="V2101" i="1"/>
  <c r="V2143" i="1"/>
  <c r="V2144" i="1"/>
  <c r="V2018" i="1"/>
  <c r="V2029" i="1"/>
  <c r="V2034" i="1"/>
  <c r="V2041" i="1"/>
  <c r="V2072" i="1"/>
  <c r="V2102" i="1"/>
  <c r="V2103" i="1"/>
  <c r="V2073" i="1"/>
  <c r="V2104" i="1"/>
  <c r="V2043" i="1"/>
  <c r="V2105" i="1"/>
  <c r="V2106" i="1"/>
  <c r="V2107" i="1"/>
  <c r="V2074" i="1"/>
  <c r="V2108" i="1"/>
  <c r="V2030" i="1"/>
  <c r="V2075" i="1"/>
  <c r="V2109" i="1"/>
  <c r="V2110" i="1"/>
  <c r="V2111" i="1"/>
  <c r="V2076" i="1"/>
  <c r="V2077" i="1"/>
  <c r="V2112" i="1"/>
  <c r="V2113" i="1"/>
  <c r="V2114" i="1"/>
  <c r="V2078" i="1"/>
  <c r="V2115" i="1"/>
  <c r="V2079" i="1"/>
  <c r="V2080" i="1"/>
  <c r="V2116" i="1"/>
  <c r="V2117" i="1"/>
  <c r="V2118" i="1"/>
  <c r="V2119" i="1"/>
  <c r="V2120" i="1"/>
  <c r="V2081" i="1"/>
  <c r="V2082" i="1"/>
  <c r="V2121" i="1"/>
  <c r="V2122" i="1"/>
  <c r="V2123" i="1"/>
  <c r="V2124" i="1"/>
  <c r="V2083" i="1"/>
  <c r="V2125" i="1"/>
  <c r="V2126" i="1"/>
  <c r="V2084" i="1"/>
  <c r="V2085" i="1"/>
  <c r="V2127" i="1"/>
  <c r="V2128" i="1"/>
  <c r="V2129" i="1"/>
  <c r="V2086" i="1"/>
  <c r="V2130" i="1"/>
  <c r="V2087" i="1"/>
  <c r="V2131" i="1"/>
  <c r="V2132" i="1"/>
  <c r="V2088" i="1"/>
  <c r="V2133" i="1"/>
  <c r="V2089" i="1"/>
  <c r="V2134" i="1"/>
  <c r="V2135" i="1"/>
  <c r="V2136" i="1"/>
  <c r="V2137" i="1"/>
  <c r="V2090" i="1"/>
  <c r="V2138" i="1"/>
  <c r="V2091" i="1"/>
  <c r="V2139" i="1"/>
  <c r="V2140" i="1"/>
  <c r="V2141" i="1"/>
  <c r="V2142" i="1"/>
  <c r="V2145" i="1"/>
  <c r="V2146" i="1"/>
  <c r="V2147" i="1"/>
  <c r="V2148" i="1"/>
  <c r="V2149" i="1"/>
  <c r="V2150" i="1"/>
  <c r="V2151" i="1"/>
  <c r="V2152" i="1"/>
  <c r="V2153" i="1"/>
  <c r="V2154" i="1"/>
  <c r="V2155" i="1"/>
  <c r="V2156" i="1"/>
  <c r="V2157" i="1"/>
  <c r="V2158" i="1"/>
  <c r="V2159" i="1"/>
  <c r="V2160" i="1"/>
  <c r="V2162" i="1"/>
  <c r="V2163" i="1"/>
  <c r="V2164" i="1"/>
  <c r="V2165" i="1"/>
  <c r="V2166" i="1"/>
  <c r="V2167" i="1"/>
  <c r="V2168" i="1"/>
  <c r="V2169" i="1"/>
  <c r="V2170" i="1"/>
  <c r="V2171" i="1"/>
  <c r="V2161" i="1"/>
  <c r="V2172" i="1"/>
  <c r="V2173" i="1"/>
  <c r="V2174" i="1"/>
  <c r="V2176" i="1"/>
  <c r="V2177" i="1"/>
  <c r="V2178" i="1"/>
  <c r="V2175" i="1"/>
  <c r="V2179" i="1"/>
  <c r="V2180" i="1"/>
  <c r="V2181" i="1"/>
  <c r="V2182" i="1"/>
  <c r="V2183" i="1"/>
  <c r="V2184" i="1"/>
  <c r="V2185" i="1"/>
  <c r="V2186" i="1"/>
  <c r="V2187" i="1"/>
  <c r="V2188" i="1"/>
  <c r="V2189" i="1"/>
  <c r="V2190" i="1"/>
  <c r="V2191" i="1"/>
  <c r="V2192" i="1"/>
  <c r="V2193" i="1"/>
  <c r="V2194" i="1"/>
  <c r="V2195" i="1"/>
  <c r="V2196" i="1"/>
  <c r="V2197" i="1"/>
  <c r="V2198" i="1"/>
  <c r="V2199" i="1"/>
  <c r="V2200" i="1"/>
  <c r="V2201" i="1"/>
  <c r="V2202" i="1"/>
  <c r="V2203" i="1"/>
  <c r="V2204" i="1"/>
  <c r="V2205" i="1"/>
  <c r="V2206" i="1"/>
  <c r="V2207" i="1"/>
  <c r="V2208" i="1"/>
  <c r="V2209" i="1"/>
  <c r="V2210" i="1"/>
  <c r="V2211" i="1"/>
  <c r="V2212" i="1"/>
  <c r="V2213" i="1"/>
  <c r="V2214" i="1"/>
  <c r="V2215" i="1"/>
  <c r="V2216" i="1"/>
  <c r="V2217" i="1"/>
  <c r="V2218" i="1"/>
  <c r="V2219" i="1"/>
  <c r="V2220" i="1"/>
  <c r="V2221" i="1"/>
  <c r="V2222" i="1"/>
  <c r="V2223" i="1"/>
  <c r="V2224" i="1"/>
  <c r="V2225" i="1"/>
  <c r="V2226" i="1"/>
  <c r="V2227" i="1"/>
  <c r="V2228" i="1"/>
  <c r="V2229" i="1"/>
  <c r="V2230" i="1"/>
  <c r="V2231" i="1"/>
  <c r="V2232" i="1"/>
  <c r="V2234" i="1"/>
  <c r="V2233" i="1"/>
  <c r="V2235" i="1"/>
  <c r="V2236" i="1"/>
  <c r="V2237" i="1"/>
  <c r="V2238" i="1"/>
  <c r="V2239" i="1"/>
  <c r="V2240" i="1"/>
  <c r="V2241" i="1"/>
  <c r="V2242" i="1"/>
  <c r="V2243" i="1"/>
  <c r="V2244" i="1"/>
  <c r="V2245" i="1"/>
  <c r="V2246" i="1"/>
  <c r="V2247" i="1"/>
  <c r="V2248" i="1"/>
  <c r="V2249" i="1"/>
  <c r="V2250" i="1"/>
  <c r="V2251" i="1"/>
  <c r="V2252" i="1"/>
  <c r="V2253" i="1"/>
  <c r="V2254" i="1"/>
  <c r="V2255" i="1"/>
  <c r="V2256" i="1"/>
  <c r="V2257" i="1"/>
  <c r="V2258" i="1"/>
  <c r="V2259" i="1"/>
  <c r="V2260" i="1"/>
  <c r="V2261" i="1"/>
  <c r="V2262" i="1"/>
  <c r="V2264" i="1"/>
  <c r="V2265" i="1"/>
  <c r="V2266" i="1"/>
  <c r="V2267" i="1"/>
  <c r="V2268" i="1"/>
  <c r="V2269" i="1"/>
  <c r="V2272" i="1"/>
  <c r="V2273" i="1"/>
  <c r="V2274" i="1"/>
  <c r="V2275" i="1"/>
  <c r="V2276" i="1"/>
  <c r="V2277" i="1"/>
  <c r="V2278" i="1"/>
  <c r="V2279" i="1"/>
  <c r="V2280" i="1"/>
  <c r="V2281" i="1"/>
  <c r="V2282" i="1"/>
  <c r="V2283" i="1"/>
  <c r="V2284" i="1"/>
  <c r="V2285" i="1"/>
  <c r="V2286" i="1"/>
  <c r="V2287" i="1"/>
  <c r="V2288" i="1"/>
  <c r="V2289" i="1"/>
  <c r="V2290" i="1"/>
  <c r="V2291" i="1"/>
  <c r="V2292" i="1"/>
  <c r="V2293" i="1"/>
  <c r="V2294" i="1"/>
  <c r="V2263" i="1"/>
  <c r="V2270" i="1"/>
  <c r="V2271" i="1"/>
  <c r="V2295" i="1"/>
  <c r="V2296" i="1"/>
  <c r="V2297" i="1"/>
  <c r="V2298" i="1"/>
  <c r="V2299" i="1"/>
  <c r="V2300" i="1"/>
  <c r="V2301" i="1"/>
  <c r="V2302" i="1"/>
  <c r="V2303" i="1"/>
  <c r="V2304" i="1"/>
  <c r="V2305" i="1"/>
  <c r="V2306" i="1"/>
  <c r="V2307" i="1"/>
  <c r="V2308" i="1"/>
  <c r="V2309" i="1"/>
  <c r="V2310" i="1"/>
  <c r="V2311" i="1"/>
  <c r="V2312" i="1"/>
  <c r="V2313" i="1"/>
  <c r="V2314" i="1"/>
  <c r="V2315" i="1"/>
  <c r="V2316" i="1"/>
  <c r="V2317" i="1"/>
  <c r="V2318" i="1"/>
  <c r="V2319" i="1"/>
  <c r="V2320" i="1"/>
  <c r="V2321" i="1"/>
  <c r="V2322" i="1"/>
  <c r="V2323" i="1"/>
  <c r="V2324" i="1"/>
  <c r="V2325" i="1"/>
  <c r="V2326" i="1"/>
  <c r="V2327" i="1"/>
  <c r="V2328" i="1"/>
  <c r="V2329" i="1"/>
  <c r="V2330" i="1"/>
  <c r="V2331" i="1"/>
  <c r="V2332" i="1"/>
  <c r="V2333" i="1"/>
  <c r="V2334" i="1"/>
  <c r="V2335" i="1"/>
  <c r="V2336" i="1"/>
  <c r="V2337" i="1"/>
  <c r="V2338" i="1"/>
  <c r="V2339" i="1"/>
  <c r="V2340" i="1"/>
  <c r="V2341" i="1"/>
  <c r="V2342" i="1"/>
  <c r="V2343" i="1"/>
  <c r="V2344" i="1"/>
  <c r="V2345" i="1"/>
  <c r="V2346" i="1"/>
  <c r="V2347" i="1"/>
  <c r="V2348" i="1"/>
  <c r="V2349" i="1"/>
  <c r="V2350" i="1"/>
  <c r="V2351" i="1"/>
  <c r="V2352" i="1"/>
  <c r="V2353" i="1"/>
  <c r="V2354" i="1"/>
  <c r="V2355" i="1"/>
  <c r="V2356" i="1"/>
  <c r="V2357" i="1"/>
  <c r="V2358" i="1"/>
  <c r="V2359" i="1"/>
  <c r="V2360" i="1"/>
  <c r="V2361" i="1"/>
  <c r="V2362" i="1"/>
  <c r="V2363" i="1"/>
  <c r="V2364" i="1"/>
  <c r="V2365" i="1"/>
  <c r="V2366" i="1"/>
  <c r="V2367" i="1"/>
  <c r="V2369" i="1"/>
  <c r="V2370" i="1"/>
  <c r="V2371" i="1"/>
  <c r="V2372" i="1"/>
  <c r="V2373" i="1"/>
  <c r="V2368" i="1"/>
  <c r="V2374" i="1"/>
  <c r="V2375" i="1"/>
  <c r="V2376" i="1"/>
  <c r="V2377" i="1"/>
  <c r="V2378" i="1"/>
  <c r="V2379" i="1"/>
  <c r="V2380" i="1"/>
  <c r="V2381" i="1"/>
  <c r="V2382" i="1"/>
  <c r="V2383" i="1"/>
  <c r="V2384" i="1"/>
  <c r="V2385" i="1"/>
  <c r="V2386" i="1"/>
  <c r="V2387" i="1"/>
  <c r="V2389" i="1"/>
  <c r="V2390" i="1"/>
  <c r="V2394" i="1"/>
  <c r="V2395" i="1"/>
  <c r="V2396" i="1"/>
  <c r="V2397" i="1"/>
  <c r="V2399" i="1"/>
  <c r="V2400" i="1"/>
  <c r="V2401" i="1"/>
  <c r="V2402" i="1"/>
  <c r="V2403" i="1"/>
  <c r="V2404" i="1"/>
  <c r="V2405" i="1"/>
  <c r="V2406" i="1"/>
  <c r="V2407" i="1"/>
  <c r="V2408" i="1"/>
  <c r="V2409" i="1"/>
  <c r="V2388" i="1"/>
  <c r="V2391" i="1"/>
  <c r="V2392" i="1"/>
  <c r="V2393" i="1"/>
  <c r="V2398" i="1"/>
  <c r="V2410" i="1"/>
  <c r="V2412" i="1"/>
  <c r="V2413" i="1"/>
  <c r="V2416" i="1"/>
  <c r="V2417" i="1"/>
  <c r="V2420" i="1"/>
  <c r="V2415" i="1"/>
  <c r="V2423" i="1"/>
  <c r="V2426" i="1"/>
  <c r="V2428" i="1"/>
  <c r="V2429" i="1"/>
  <c r="V2430" i="1"/>
  <c r="V2431" i="1"/>
  <c r="V2432" i="1"/>
  <c r="V2433" i="1"/>
  <c r="V2424" i="1"/>
  <c r="V2434" i="1"/>
  <c r="V2435" i="1"/>
  <c r="V2436" i="1"/>
  <c r="V2437" i="1"/>
  <c r="V2438" i="1"/>
  <c r="V2418" i="1"/>
  <c r="V2411" i="1"/>
  <c r="V2439" i="1"/>
  <c r="V2440" i="1"/>
  <c r="V2441" i="1"/>
  <c r="V2442" i="1"/>
  <c r="V2443" i="1"/>
  <c r="V2421" i="1"/>
  <c r="V2444" i="1"/>
  <c r="V2445" i="1"/>
  <c r="V2446" i="1"/>
  <c r="V2447" i="1"/>
  <c r="V2427" i="1"/>
  <c r="V2448" i="1"/>
  <c r="V2449" i="1"/>
  <c r="V2450" i="1"/>
  <c r="V2451" i="1"/>
  <c r="V2452" i="1"/>
  <c r="V2453" i="1"/>
  <c r="V2454" i="1"/>
  <c r="V2455" i="1"/>
  <c r="V2414" i="1"/>
  <c r="V2419" i="1"/>
  <c r="V2422" i="1"/>
  <c r="V2425" i="1"/>
  <c r="V2456" i="1"/>
  <c r="V2457" i="1"/>
  <c r="V2458" i="1"/>
  <c r="V2459" i="1"/>
  <c r="V2461" i="1"/>
  <c r="V2462" i="1"/>
  <c r="V2460" i="1"/>
  <c r="V2463" i="1"/>
  <c r="V2464" i="1"/>
  <c r="V2465" i="1"/>
  <c r="V2466" i="1"/>
  <c r="V2467" i="1"/>
  <c r="V2468" i="1"/>
  <c r="V2469" i="1"/>
  <c r="V2470" i="1"/>
  <c r="V2471" i="1"/>
  <c r="V2472" i="1"/>
  <c r="V2473" i="1"/>
  <c r="V2474" i="1"/>
  <c r="V2475" i="1"/>
  <c r="V2476" i="1"/>
  <c r="V2477" i="1"/>
  <c r="V2478" i="1"/>
  <c r="V2479" i="1"/>
  <c r="V2480" i="1"/>
  <c r="V2481" i="1"/>
  <c r="V2482" i="1"/>
  <c r="V2483" i="1"/>
  <c r="V2484" i="1"/>
  <c r="V2485" i="1"/>
  <c r="V2487" i="1"/>
  <c r="V2488" i="1"/>
  <c r="V2489" i="1"/>
  <c r="V2490" i="1"/>
  <c r="V2491" i="1"/>
  <c r="V2492" i="1"/>
  <c r="V2493" i="1"/>
  <c r="V2494" i="1"/>
  <c r="V2497" i="1"/>
  <c r="V2498" i="1"/>
  <c r="V2499" i="1"/>
  <c r="V2500" i="1"/>
  <c r="V2501" i="1"/>
  <c r="V2502" i="1"/>
  <c r="V2503" i="1"/>
  <c r="V2504" i="1"/>
  <c r="V2505" i="1"/>
  <c r="V2506" i="1"/>
  <c r="V2507" i="1"/>
  <c r="V2508" i="1"/>
  <c r="V2509" i="1"/>
  <c r="V2510" i="1"/>
  <c r="V2511" i="1"/>
  <c r="V2512" i="1"/>
  <c r="V2513" i="1"/>
  <c r="V2514" i="1"/>
  <c r="V2515" i="1"/>
  <c r="V2516" i="1"/>
  <c r="V2517" i="1"/>
  <c r="V2518" i="1"/>
  <c r="V2519" i="1"/>
  <c r="V2520" i="1"/>
  <c r="V2521" i="1"/>
  <c r="V2522" i="1"/>
  <c r="V2523" i="1"/>
  <c r="V2524" i="1"/>
  <c r="V2525" i="1"/>
  <c r="V2526" i="1"/>
  <c r="V2527" i="1"/>
  <c r="V2486" i="1"/>
  <c r="V2495" i="1"/>
  <c r="V2496" i="1"/>
  <c r="V2528" i="1"/>
  <c r="V2530" i="1"/>
  <c r="V2531" i="1"/>
  <c r="V2532" i="1"/>
  <c r="V2529" i="1"/>
  <c r="V2533" i="1"/>
  <c r="V2534" i="1"/>
  <c r="V2535" i="1"/>
  <c r="V2536" i="1"/>
  <c r="V2537" i="1"/>
  <c r="V2538" i="1"/>
  <c r="V2539" i="1"/>
  <c r="V2540" i="1"/>
  <c r="V2541" i="1"/>
  <c r="V2542" i="1"/>
  <c r="V2544" i="1"/>
  <c r="V2545" i="1"/>
  <c r="V2546" i="1"/>
  <c r="V2547" i="1"/>
  <c r="V2548" i="1"/>
  <c r="V2549" i="1"/>
  <c r="V2550" i="1"/>
  <c r="V2553" i="1"/>
  <c r="V2555" i="1"/>
  <c r="V2556" i="1"/>
  <c r="V2557" i="1"/>
  <c r="V2558" i="1"/>
  <c r="V2560" i="1"/>
  <c r="V2561" i="1"/>
  <c r="V2562" i="1"/>
  <c r="V2563" i="1"/>
  <c r="V2564" i="1"/>
  <c r="V2565" i="1"/>
  <c r="V2566" i="1"/>
  <c r="V2567" i="1"/>
  <c r="V2568" i="1"/>
  <c r="V2569" i="1"/>
  <c r="V2570" i="1"/>
  <c r="V2571" i="1"/>
  <c r="V2572" i="1"/>
  <c r="V2573" i="1"/>
  <c r="V2574" i="1"/>
  <c r="V2543" i="1"/>
  <c r="V2551" i="1"/>
  <c r="V2552" i="1"/>
  <c r="V2554" i="1"/>
  <c r="V2559" i="1"/>
  <c r="V2575" i="1"/>
  <c r="V2576" i="1"/>
  <c r="V2577" i="1"/>
  <c r="V2578" i="1"/>
  <c r="V2579" i="1"/>
  <c r="V2580" i="1"/>
  <c r="V2581" i="1"/>
  <c r="V2582" i="1"/>
  <c r="V2583" i="1"/>
  <c r="V2585" i="1"/>
  <c r="V2586" i="1"/>
  <c r="V2587" i="1"/>
  <c r="V2588" i="1"/>
  <c r="V2589" i="1"/>
  <c r="V2584" i="1"/>
  <c r="V2592" i="1"/>
  <c r="V2593" i="1"/>
  <c r="V2594" i="1"/>
  <c r="V2590" i="1"/>
  <c r="V2591" i="1"/>
  <c r="V2595" i="1"/>
  <c r="V2596" i="1"/>
  <c r="V2597" i="1"/>
  <c r="V2598" i="1"/>
  <c r="V2599" i="1"/>
  <c r="V2600" i="1"/>
  <c r="V2601" i="1"/>
  <c r="V2602" i="1"/>
  <c r="V2603" i="1"/>
  <c r="V2604" i="1"/>
  <c r="V2605" i="1"/>
  <c r="V2606" i="1"/>
  <c r="V2607" i="1"/>
  <c r="V2608" i="1"/>
  <c r="V2609" i="1"/>
  <c r="V2610" i="1"/>
  <c r="V2611" i="1"/>
  <c r="V2612" i="1"/>
  <c r="V2613" i="1"/>
  <c r="V2614" i="1"/>
  <c r="V2615" i="1"/>
  <c r="V2616" i="1"/>
  <c r="V2617" i="1"/>
  <c r="V2618" i="1"/>
  <c r="V2619" i="1"/>
  <c r="V2620" i="1"/>
  <c r="V2621" i="1"/>
  <c r="V2622" i="1"/>
  <c r="V2623" i="1"/>
  <c r="V2624" i="1"/>
  <c r="V2625" i="1"/>
  <c r="V2627" i="1"/>
  <c r="V2628" i="1"/>
  <c r="V2629" i="1"/>
  <c r="V2630" i="1"/>
  <c r="V2631" i="1"/>
  <c r="V2632" i="1"/>
  <c r="V2633" i="1"/>
  <c r="V2634" i="1"/>
  <c r="V2636" i="1"/>
  <c r="V2637" i="1"/>
  <c r="V2638" i="1"/>
  <c r="V2639" i="1"/>
  <c r="V2640" i="1"/>
  <c r="V2642" i="1"/>
  <c r="V2643" i="1"/>
  <c r="V2644" i="1"/>
  <c r="V2645" i="1"/>
  <c r="V2646" i="1"/>
  <c r="V2647" i="1"/>
  <c r="V2648" i="1"/>
  <c r="V2649" i="1"/>
  <c r="V2650" i="1"/>
  <c r="V2626" i="1"/>
  <c r="V2635" i="1"/>
  <c r="V2641" i="1"/>
  <c r="V2653" i="1"/>
  <c r="V2656" i="1"/>
  <c r="V2657" i="1"/>
  <c r="V2655" i="1"/>
  <c r="V2662" i="1"/>
  <c r="V2651" i="1"/>
  <c r="V2663" i="1"/>
  <c r="V2658" i="1"/>
  <c r="V2654" i="1"/>
  <c r="V2665" i="1"/>
  <c r="V2666" i="1"/>
  <c r="V2667" i="1"/>
  <c r="V2668" i="1"/>
  <c r="V2691" i="1"/>
  <c r="V2664" i="1"/>
  <c r="V2661" i="1"/>
  <c r="V2669" i="1"/>
  <c r="V2670" i="1"/>
  <c r="V2671" i="1"/>
  <c r="V2659" i="1"/>
  <c r="V2652" i="1"/>
  <c r="V2672" i="1"/>
  <c r="V2673" i="1"/>
  <c r="V2674" i="1"/>
  <c r="V2675" i="1"/>
  <c r="V2676" i="1"/>
  <c r="V2677" i="1"/>
  <c r="V2678" i="1"/>
  <c r="V2679" i="1"/>
  <c r="V2680" i="1"/>
  <c r="V2681" i="1"/>
  <c r="V2682" i="1"/>
  <c r="V2683" i="1"/>
  <c r="V2684" i="1"/>
  <c r="V2685" i="1"/>
  <c r="V2686" i="1"/>
  <c r="V2687" i="1"/>
  <c r="V2688" i="1"/>
  <c r="V2689" i="1"/>
  <c r="V2690" i="1"/>
  <c r="V2660" i="1"/>
  <c r="V2692" i="1"/>
  <c r="V2693" i="1"/>
  <c r="V2694" i="1"/>
  <c r="V2695" i="1"/>
  <c r="V2696" i="1"/>
  <c r="V2697" i="1"/>
  <c r="V2698" i="1"/>
  <c r="V2699" i="1"/>
  <c r="V2700" i="1"/>
  <c r="V2701" i="1"/>
  <c r="V2702" i="1"/>
  <c r="V2703" i="1"/>
  <c r="V2704" i="1"/>
  <c r="V2705" i="1"/>
  <c r="V2706" i="1"/>
  <c r="V2707" i="1"/>
  <c r="V2708" i="1"/>
  <c r="V2709" i="1"/>
  <c r="V2710" i="1"/>
  <c r="V2711" i="1"/>
  <c r="V2712" i="1"/>
  <c r="V2713" i="1"/>
  <c r="V2714" i="1"/>
  <c r="V2715" i="1"/>
  <c r="V2716" i="1"/>
  <c r="V2717" i="1"/>
  <c r="V2718" i="1"/>
  <c r="V2719" i="1"/>
  <c r="V2720" i="1"/>
  <c r="V2721" i="1"/>
  <c r="V2722" i="1"/>
  <c r="V2723" i="1"/>
  <c r="V2724" i="1"/>
  <c r="V2725" i="1"/>
  <c r="V2726" i="1"/>
  <c r="V2727" i="1"/>
  <c r="V2728" i="1"/>
  <c r="V2730" i="1"/>
  <c r="V2731" i="1"/>
  <c r="V2732" i="1"/>
  <c r="V2733" i="1"/>
  <c r="V2734" i="1"/>
  <c r="V2735" i="1"/>
  <c r="V2736" i="1"/>
  <c r="V2737" i="1"/>
  <c r="V2738" i="1"/>
  <c r="V2739" i="1"/>
  <c r="V2740" i="1"/>
  <c r="V2741" i="1"/>
  <c r="V2742" i="1"/>
  <c r="V2744" i="1"/>
  <c r="V2745" i="1"/>
  <c r="V2746" i="1"/>
  <c r="V2747" i="1"/>
  <c r="V2748" i="1"/>
  <c r="V2749" i="1"/>
  <c r="V2750" i="1"/>
  <c r="V2751" i="1"/>
  <c r="V2752" i="1"/>
  <c r="V2753" i="1"/>
  <c r="V2754" i="1"/>
  <c r="V2755" i="1"/>
  <c r="V2756" i="1"/>
  <c r="V2758" i="1"/>
  <c r="V2759" i="1"/>
  <c r="V2760" i="1"/>
  <c r="V2761" i="1"/>
  <c r="V2729" i="1"/>
  <c r="V2743" i="1"/>
  <c r="V2757" i="1"/>
  <c r="V2762" i="1"/>
  <c r="V2763" i="1"/>
  <c r="V2765" i="1"/>
  <c r="V2764" i="1"/>
  <c r="V2767" i="1"/>
  <c r="V2768" i="1"/>
  <c r="V2769" i="1"/>
  <c r="V2770" i="1"/>
  <c r="V2771" i="1"/>
  <c r="V2772" i="1"/>
  <c r="V2766" i="1"/>
  <c r="V2773" i="1"/>
  <c r="V2774" i="1"/>
  <c r="V2775" i="1"/>
  <c r="V2776" i="1"/>
  <c r="V2777" i="1"/>
  <c r="V2778" i="1"/>
  <c r="V2779" i="1"/>
  <c r="V2780" i="1"/>
  <c r="V2782" i="1"/>
  <c r="V2783" i="1"/>
  <c r="V2784" i="1"/>
  <c r="V2785" i="1"/>
  <c r="V2786" i="1"/>
  <c r="V2787" i="1"/>
  <c r="V2788" i="1"/>
  <c r="V2789" i="1"/>
  <c r="V2790" i="1"/>
  <c r="V2791" i="1"/>
  <c r="V2792" i="1"/>
  <c r="V2793" i="1"/>
  <c r="V2794" i="1"/>
  <c r="V2795" i="1"/>
  <c r="V2796" i="1"/>
  <c r="V2797" i="1"/>
  <c r="V2798" i="1"/>
  <c r="V2799" i="1"/>
  <c r="V2800" i="1"/>
  <c r="V2802" i="1"/>
  <c r="V2803" i="1"/>
  <c r="V2804" i="1"/>
  <c r="V2805" i="1"/>
  <c r="V2806" i="1"/>
  <c r="V2808" i="1"/>
  <c r="V2809" i="1"/>
  <c r="V2810" i="1"/>
  <c r="V2811" i="1"/>
  <c r="V2812" i="1"/>
  <c r="V2813" i="1"/>
  <c r="V2814" i="1"/>
  <c r="V2815" i="1"/>
  <c r="V2816" i="1"/>
  <c r="V2817" i="1"/>
  <c r="V2819" i="1"/>
  <c r="V2821" i="1"/>
  <c r="V2822" i="1"/>
  <c r="V2823" i="1"/>
  <c r="V2824" i="1"/>
  <c r="V2825" i="1"/>
  <c r="V2826" i="1"/>
  <c r="V2827" i="1"/>
  <c r="V2828" i="1"/>
  <c r="V2829" i="1"/>
  <c r="V2830" i="1"/>
  <c r="V2832" i="1"/>
  <c r="V2833" i="1"/>
  <c r="V2834" i="1"/>
  <c r="V2835" i="1"/>
  <c r="V2836" i="1"/>
  <c r="V2837" i="1"/>
  <c r="V2838" i="1"/>
  <c r="V2839" i="1"/>
  <c r="V2840" i="1"/>
  <c r="V2841" i="1"/>
  <c r="V2842" i="1"/>
  <c r="V2843" i="1"/>
  <c r="V2844" i="1"/>
  <c r="V2845" i="1"/>
  <c r="V2846" i="1"/>
  <c r="V2849" i="1"/>
  <c r="V2850" i="1"/>
  <c r="V2851" i="1"/>
  <c r="V2852" i="1"/>
  <c r="V2781" i="1"/>
  <c r="V2801" i="1"/>
  <c r="V2807" i="1"/>
  <c r="V2818" i="1"/>
  <c r="V2820" i="1"/>
  <c r="V2831" i="1"/>
  <c r="V2847" i="1"/>
  <c r="V2848" i="1"/>
  <c r="V2853" i="1"/>
  <c r="V2854" i="1"/>
  <c r="V2855" i="1"/>
  <c r="V2856" i="1"/>
  <c r="V2857" i="1"/>
  <c r="V2858" i="1"/>
  <c r="V2859" i="1"/>
  <c r="V2860" i="1"/>
  <c r="V2861" i="1"/>
  <c r="V2862" i="1"/>
  <c r="V2863" i="1"/>
  <c r="V2864" i="1"/>
  <c r="V2865" i="1"/>
  <c r="V2866" i="1"/>
  <c r="V2867" i="1"/>
  <c r="V2868" i="1"/>
  <c r="V2869" i="1"/>
  <c r="V2870" i="1"/>
  <c r="V2871" i="1"/>
  <c r="V2872" i="1"/>
  <c r="V2873" i="1"/>
  <c r="V2874" i="1"/>
  <c r="V2875" i="1"/>
  <c r="V2876" i="1"/>
  <c r="V2877" i="1"/>
  <c r="V2878" i="1"/>
  <c r="V2879" i="1"/>
  <c r="V2880" i="1"/>
  <c r="V2881" i="1"/>
  <c r="V2882" i="1"/>
  <c r="V2883" i="1"/>
  <c r="V2885" i="1"/>
  <c r="V2886" i="1"/>
  <c r="V2887" i="1"/>
  <c r="V2888" i="1"/>
  <c r="V2889" i="1"/>
  <c r="V2890" i="1"/>
  <c r="V2891" i="1"/>
  <c r="V2892" i="1"/>
  <c r="V2893" i="1"/>
  <c r="V2895" i="1"/>
  <c r="V2896" i="1"/>
  <c r="V2897" i="1"/>
  <c r="V2898" i="1"/>
  <c r="V2899" i="1"/>
  <c r="V2900" i="1"/>
  <c r="V2884" i="1"/>
  <c r="V2894" i="1"/>
  <c r="V2901" i="1"/>
  <c r="V2902" i="1"/>
  <c r="V2903" i="1"/>
  <c r="V2905" i="1"/>
  <c r="V2906" i="1"/>
  <c r="V2907" i="1"/>
  <c r="V2908" i="1"/>
  <c r="V2904" i="1"/>
  <c r="V2909" i="1"/>
  <c r="V2910" i="1"/>
  <c r="V2911" i="1"/>
  <c r="V2912" i="1"/>
  <c r="V2913" i="1"/>
  <c r="V2914" i="1"/>
  <c r="V2915" i="1"/>
  <c r="V2916" i="1"/>
  <c r="V2917" i="1"/>
  <c r="V2918" i="1"/>
  <c r="V2919" i="1"/>
  <c r="V2921" i="1"/>
  <c r="V2922" i="1"/>
  <c r="V2923" i="1"/>
  <c r="V2924" i="1"/>
  <c r="V2926" i="1"/>
  <c r="V2927" i="1"/>
  <c r="V2928" i="1"/>
  <c r="V2929" i="1"/>
  <c r="V2930" i="1"/>
  <c r="V2920" i="1"/>
  <c r="V2925" i="1"/>
  <c r="V2931" i="1"/>
  <c r="V2932" i="1"/>
  <c r="V2933" i="1"/>
  <c r="V2934" i="1"/>
  <c r="V2935" i="1"/>
  <c r="V2938" i="1"/>
  <c r="V2939" i="1"/>
  <c r="V2940" i="1"/>
  <c r="V2936" i="1"/>
  <c r="V2941" i="1"/>
  <c r="V2942" i="1"/>
  <c r="V2944" i="1"/>
  <c r="V2945" i="1"/>
  <c r="V2946" i="1"/>
  <c r="V2947" i="1"/>
  <c r="V2948" i="1"/>
  <c r="V2949" i="1"/>
  <c r="V2950" i="1"/>
  <c r="V2955" i="1"/>
  <c r="V2958" i="1"/>
  <c r="V2959" i="1"/>
  <c r="V2960" i="1"/>
  <c r="V2943" i="1"/>
  <c r="V2961" i="1"/>
  <c r="V2962" i="1"/>
  <c r="V2963" i="1"/>
  <c r="V2964" i="1"/>
  <c r="V2965" i="1"/>
  <c r="V2966" i="1"/>
  <c r="V2967" i="1"/>
  <c r="V2968" i="1"/>
  <c r="V2954" i="1"/>
  <c r="V2969" i="1"/>
  <c r="V2937" i="1"/>
  <c r="V2956" i="1"/>
  <c r="V2970" i="1"/>
  <c r="V2971" i="1"/>
  <c r="V2972" i="1"/>
  <c r="V2973" i="1"/>
  <c r="V2957" i="1"/>
  <c r="V2974" i="1"/>
  <c r="V2975" i="1"/>
  <c r="V2976" i="1"/>
  <c r="V2977" i="1"/>
  <c r="V2978" i="1"/>
  <c r="V2979" i="1"/>
  <c r="V2951" i="1"/>
  <c r="V2980" i="1"/>
  <c r="V2981" i="1"/>
  <c r="V2982" i="1"/>
  <c r="V2983" i="1"/>
  <c r="V2984" i="1"/>
  <c r="V2985" i="1"/>
  <c r="V2986" i="1"/>
  <c r="V2953" i="1"/>
  <c r="V2952" i="1"/>
  <c r="V2987" i="1"/>
  <c r="V2988" i="1"/>
  <c r="V2989" i="1"/>
  <c r="V2990" i="1"/>
  <c r="V2991" i="1"/>
  <c r="V2992" i="1"/>
  <c r="V2993" i="1"/>
  <c r="V2994" i="1"/>
  <c r="V2995" i="1"/>
  <c r="V2996" i="1"/>
  <c r="V2997" i="1"/>
  <c r="V2998" i="1"/>
  <c r="V2999" i="1"/>
  <c r="V3000" i="1"/>
  <c r="V3001" i="1"/>
  <c r="V3002" i="1"/>
  <c r="V3003" i="1"/>
  <c r="V3004" i="1"/>
  <c r="V3005" i="1"/>
  <c r="V3006" i="1"/>
  <c r="V3007" i="1"/>
  <c r="V3009" i="1"/>
  <c r="V3010" i="1"/>
  <c r="V3011" i="1"/>
  <c r="V3012" i="1"/>
  <c r="V3008" i="1"/>
  <c r="V3013" i="1"/>
  <c r="V3014" i="1"/>
  <c r="V3015" i="1"/>
  <c r="V3016" i="1"/>
  <c r="V3017" i="1"/>
  <c r="V3018" i="1"/>
  <c r="V3019" i="1"/>
  <c r="V3020" i="1"/>
  <c r="V3021" i="1"/>
  <c r="V3022" i="1"/>
  <c r="V3023" i="1"/>
  <c r="V3024" i="1"/>
  <c r="V3025" i="1"/>
  <c r="V3026" i="1"/>
  <c r="V3027" i="1"/>
  <c r="V3028" i="1"/>
  <c r="V3029" i="1"/>
  <c r="V3030" i="1"/>
  <c r="V3031" i="1"/>
  <c r="V3032" i="1"/>
  <c r="V3033" i="1"/>
  <c r="V3035" i="1"/>
  <c r="V3036" i="1"/>
  <c r="V3037" i="1"/>
  <c r="V3038" i="1"/>
  <c r="V3039" i="1"/>
  <c r="V3040" i="1"/>
  <c r="V3041" i="1"/>
  <c r="V3042" i="1"/>
  <c r="V3043" i="1"/>
  <c r="V3044" i="1"/>
  <c r="V3045" i="1"/>
  <c r="V3046" i="1"/>
  <c r="V3049" i="1"/>
  <c r="V3050" i="1"/>
  <c r="V3052" i="1"/>
  <c r="V3053" i="1"/>
  <c r="V3054" i="1"/>
  <c r="V3055" i="1"/>
  <c r="V3056" i="1"/>
  <c r="V3058" i="1"/>
  <c r="V3059" i="1"/>
  <c r="V3061" i="1"/>
  <c r="V3062" i="1"/>
  <c r="V3063" i="1"/>
  <c r="V3064" i="1"/>
  <c r="V3065" i="1"/>
  <c r="V3066" i="1"/>
  <c r="V3068" i="1"/>
  <c r="V3069" i="1"/>
  <c r="V3070" i="1"/>
  <c r="V3071" i="1"/>
  <c r="V3072" i="1"/>
  <c r="V3073" i="1"/>
  <c r="V3074" i="1"/>
  <c r="V3075" i="1"/>
  <c r="V3077" i="1"/>
  <c r="V3078" i="1"/>
  <c r="V3079" i="1"/>
  <c r="V3080" i="1"/>
  <c r="V3081" i="1"/>
  <c r="V3082" i="1"/>
  <c r="V3083" i="1"/>
  <c r="V3034" i="1"/>
  <c r="V3047" i="1"/>
  <c r="V3048" i="1"/>
  <c r="V3051" i="1"/>
  <c r="V3057" i="1"/>
  <c r="V3060" i="1"/>
  <c r="V3067" i="1"/>
  <c r="V3076" i="1"/>
  <c r="V3084" i="1"/>
  <c r="V3085" i="1"/>
  <c r="V3086" i="1"/>
  <c r="V3087" i="1"/>
  <c r="V3088" i="1"/>
  <c r="V3089" i="1"/>
  <c r="V3090" i="1"/>
  <c r="V3091" i="1"/>
  <c r="V3092" i="1"/>
  <c r="V3093" i="1"/>
  <c r="V3094" i="1"/>
  <c r="V3095" i="1"/>
  <c r="V3096" i="1"/>
  <c r="V3097" i="1"/>
  <c r="V3098" i="1"/>
  <c r="V3099" i="1"/>
  <c r="V3100" i="1"/>
  <c r="V3102" i="1"/>
  <c r="V3103" i="1"/>
  <c r="V3104" i="1"/>
  <c r="V3105" i="1"/>
  <c r="V3106" i="1"/>
  <c r="V3107" i="1"/>
  <c r="V3109" i="1"/>
  <c r="V3110" i="1"/>
  <c r="V3112" i="1"/>
  <c r="V3113" i="1"/>
  <c r="V3114" i="1"/>
  <c r="V3115" i="1"/>
  <c r="V3116" i="1"/>
  <c r="V3101" i="1"/>
  <c r="V3108" i="1"/>
  <c r="V3111" i="1"/>
  <c r="V3117" i="1"/>
  <c r="V3118" i="1"/>
  <c r="V3119" i="1"/>
  <c r="V3120" i="1"/>
  <c r="V3121" i="1"/>
  <c r="V3122" i="1"/>
  <c r="V3123" i="1"/>
  <c r="V3124" i="1"/>
  <c r="V3125" i="1"/>
  <c r="V3126" i="1"/>
  <c r="V3127" i="1"/>
  <c r="V3128" i="1"/>
  <c r="V3129" i="1"/>
  <c r="V3130" i="1"/>
  <c r="V3131" i="1"/>
  <c r="V3132" i="1"/>
  <c r="V3133" i="1"/>
  <c r="V3134" i="1"/>
  <c r="V3135" i="1"/>
  <c r="V3136" i="1"/>
  <c r="V3137" i="1"/>
  <c r="V3138" i="1"/>
  <c r="V3139" i="1"/>
  <c r="V3140" i="1"/>
  <c r="V3141" i="1"/>
  <c r="V3142" i="1"/>
  <c r="V3143" i="1"/>
  <c r="V3144" i="1"/>
  <c r="V3145" i="1"/>
  <c r="V3146" i="1"/>
  <c r="V3147" i="1"/>
  <c r="V3148" i="1"/>
  <c r="V3150" i="1"/>
  <c r="V3151" i="1"/>
  <c r="V3149" i="1"/>
  <c r="V3152" i="1"/>
  <c r="V3154" i="1"/>
  <c r="V3155" i="1"/>
  <c r="V3156" i="1"/>
  <c r="V3157" i="1"/>
  <c r="V3158" i="1"/>
  <c r="V3159" i="1"/>
  <c r="V3160" i="1"/>
  <c r="V3161" i="1"/>
  <c r="V3162" i="1"/>
  <c r="V3163" i="1"/>
  <c r="V3164" i="1"/>
  <c r="V3165" i="1"/>
  <c r="V3166" i="1"/>
  <c r="V3167" i="1"/>
  <c r="V3168" i="1"/>
  <c r="V3169" i="1"/>
  <c r="V3172" i="1"/>
  <c r="V3173" i="1"/>
  <c r="V3175" i="1"/>
  <c r="V3176" i="1"/>
  <c r="V3177" i="1"/>
  <c r="V3178" i="1"/>
  <c r="V3179" i="1"/>
  <c r="V3180" i="1"/>
  <c r="V3181" i="1"/>
  <c r="V3182" i="1"/>
  <c r="V3183" i="1"/>
  <c r="V3184" i="1"/>
  <c r="V3185" i="1"/>
  <c r="V3186" i="1"/>
  <c r="V3187" i="1"/>
  <c r="V3188" i="1"/>
  <c r="V3189" i="1"/>
  <c r="V3190" i="1"/>
  <c r="V3191" i="1"/>
  <c r="V3192" i="1"/>
  <c r="V3193" i="1"/>
  <c r="V3194" i="1"/>
  <c r="V3153" i="1"/>
  <c r="V3195" i="1"/>
  <c r="V3196" i="1"/>
  <c r="V3197" i="1"/>
  <c r="V3198" i="1"/>
  <c r="V3199" i="1"/>
  <c r="V3170" i="1"/>
  <c r="V3171" i="1"/>
  <c r="V3174" i="1"/>
  <c r="V3201" i="1"/>
  <c r="V3205" i="1"/>
  <c r="V3210" i="1"/>
  <c r="V3211" i="1"/>
  <c r="V3212" i="1"/>
  <c r="V3213" i="1"/>
  <c r="V3214" i="1"/>
  <c r="V3207" i="1"/>
  <c r="V3215" i="1"/>
  <c r="V3209" i="1"/>
  <c r="V3216" i="1"/>
  <c r="V3217" i="1"/>
  <c r="V3218" i="1"/>
  <c r="V3219" i="1"/>
  <c r="V3220" i="1"/>
  <c r="V3206" i="1"/>
  <c r="V3221" i="1"/>
  <c r="V3203" i="1"/>
  <c r="V3222" i="1"/>
  <c r="V3223" i="1"/>
  <c r="V3224" i="1"/>
  <c r="V3225" i="1"/>
  <c r="V3204" i="1"/>
  <c r="V3226" i="1"/>
  <c r="V3227" i="1"/>
  <c r="V3208" i="1"/>
  <c r="V3202" i="1"/>
  <c r="V3228" i="1"/>
  <c r="V3229" i="1"/>
  <c r="V3230" i="1"/>
  <c r="V3231" i="1"/>
  <c r="V3232" i="1"/>
  <c r="V3200" i="1"/>
  <c r="V3233" i="1"/>
  <c r="V3234" i="1"/>
  <c r="V3235" i="1"/>
  <c r="V3236" i="1"/>
  <c r="V3237" i="1"/>
  <c r="V3238" i="1"/>
  <c r="V3239" i="1"/>
  <c r="V3240" i="1"/>
  <c r="V3241" i="1"/>
  <c r="V3242" i="1"/>
  <c r="V3243" i="1"/>
  <c r="V3244" i="1"/>
  <c r="V3246" i="1"/>
  <c r="V3248" i="1"/>
  <c r="V3249" i="1"/>
  <c r="V3250" i="1"/>
  <c r="V3251" i="1"/>
  <c r="V3252" i="1"/>
  <c r="V3253" i="1"/>
  <c r="V3254" i="1"/>
  <c r="V3255" i="1"/>
  <c r="V3256" i="1"/>
  <c r="V3257" i="1"/>
  <c r="V3258" i="1"/>
  <c r="V3259" i="1"/>
  <c r="V3260" i="1"/>
  <c r="V3261" i="1"/>
  <c r="V3247" i="1"/>
  <c r="V3262" i="1"/>
  <c r="V3263" i="1"/>
  <c r="V3266" i="1"/>
  <c r="V3267" i="1"/>
  <c r="V3268" i="1"/>
  <c r="V3269" i="1"/>
  <c r="V3245" i="1"/>
  <c r="V3270" i="1"/>
  <c r="V3271" i="1"/>
  <c r="V3272" i="1"/>
  <c r="V3273" i="1"/>
  <c r="V3274" i="1"/>
  <c r="V3275" i="1"/>
  <c r="V3276" i="1"/>
  <c r="V3277" i="1"/>
  <c r="V3278" i="1"/>
  <c r="V3279" i="1"/>
  <c r="V3280" i="1"/>
  <c r="V3281" i="1"/>
  <c r="V3282" i="1"/>
  <c r="V3264" i="1"/>
  <c r="V3265" i="1"/>
  <c r="V6" i="1"/>
  <c r="AB3265" i="1"/>
  <c r="AA3265" i="1"/>
  <c r="X3265" i="1"/>
  <c r="W3265" i="1"/>
  <c r="AB3264" i="1"/>
  <c r="AA3264" i="1"/>
  <c r="X3264" i="1"/>
  <c r="W3264" i="1"/>
  <c r="AB3282" i="1"/>
  <c r="AA3282" i="1"/>
  <c r="X3282" i="1"/>
  <c r="W3282" i="1"/>
  <c r="AB3281" i="1"/>
  <c r="AA3281" i="1"/>
  <c r="X3281" i="1"/>
  <c r="W3281" i="1"/>
  <c r="AB3280" i="1"/>
  <c r="AA3280" i="1"/>
  <c r="X3280" i="1"/>
  <c r="W3280" i="1"/>
  <c r="AB3279" i="1"/>
  <c r="AA3279" i="1"/>
  <c r="X3279" i="1"/>
  <c r="W3279" i="1"/>
  <c r="AB3278" i="1"/>
  <c r="AA3278" i="1"/>
  <c r="X3278" i="1"/>
  <c r="W3278" i="1"/>
  <c r="AB3277" i="1"/>
  <c r="AA3277" i="1"/>
  <c r="X3277" i="1"/>
  <c r="W3277" i="1"/>
  <c r="AB3276" i="1"/>
  <c r="AA3276" i="1"/>
  <c r="X3276" i="1"/>
  <c r="W3276" i="1"/>
  <c r="AB3275" i="1"/>
  <c r="AA3275" i="1"/>
  <c r="X3275" i="1"/>
  <c r="W3275" i="1"/>
  <c r="AB3274" i="1"/>
  <c r="AA3274" i="1"/>
  <c r="X3274" i="1"/>
  <c r="W3274" i="1"/>
  <c r="AB3273" i="1"/>
  <c r="AA3273" i="1"/>
  <c r="X3273" i="1"/>
  <c r="W3273" i="1"/>
  <c r="AB3272" i="1"/>
  <c r="AA3272" i="1"/>
  <c r="X3272" i="1"/>
  <c r="W3272" i="1"/>
  <c r="AB3271" i="1"/>
  <c r="AA3271" i="1"/>
  <c r="X3271" i="1"/>
  <c r="W3271" i="1"/>
  <c r="AB3270" i="1"/>
  <c r="AA3270" i="1"/>
  <c r="X3270" i="1"/>
  <c r="W3270" i="1"/>
  <c r="AB3245" i="1"/>
  <c r="AA3245" i="1"/>
  <c r="X3245" i="1"/>
  <c r="W3245" i="1"/>
  <c r="AB3269" i="1"/>
  <c r="AA3269" i="1"/>
  <c r="X3269" i="1"/>
  <c r="W3269" i="1"/>
  <c r="AB3268" i="1"/>
  <c r="AA3268" i="1"/>
  <c r="X3268" i="1"/>
  <c r="W3268" i="1"/>
  <c r="AB3267" i="1"/>
  <c r="AA3267" i="1"/>
  <c r="X3267" i="1"/>
  <c r="W3267" i="1"/>
  <c r="AB3266" i="1"/>
  <c r="AA3266" i="1"/>
  <c r="X3266" i="1"/>
  <c r="W3266" i="1"/>
  <c r="AB3263" i="1"/>
  <c r="AA3263" i="1"/>
  <c r="X3263" i="1"/>
  <c r="W3263" i="1"/>
  <c r="AB3262" i="1"/>
  <c r="AA3262" i="1"/>
  <c r="X3262" i="1"/>
  <c r="W3262" i="1"/>
  <c r="AB3247" i="1"/>
  <c r="AA3247" i="1"/>
  <c r="X3247" i="1"/>
  <c r="W3247" i="1"/>
  <c r="AB3261" i="1"/>
  <c r="AA3261" i="1"/>
  <c r="X3261" i="1"/>
  <c r="W3261" i="1"/>
  <c r="AB3260" i="1"/>
  <c r="AA3260" i="1"/>
  <c r="X3260" i="1"/>
  <c r="W3260" i="1"/>
  <c r="AB3259" i="1"/>
  <c r="AA3259" i="1"/>
  <c r="X3259" i="1"/>
  <c r="W3259" i="1"/>
  <c r="AB3258" i="1"/>
  <c r="AA3258" i="1"/>
  <c r="X3258" i="1"/>
  <c r="W3258" i="1"/>
  <c r="AB3257" i="1"/>
  <c r="AA3257" i="1"/>
  <c r="X3257" i="1"/>
  <c r="W3257" i="1"/>
  <c r="AB3256" i="1"/>
  <c r="AA3256" i="1"/>
  <c r="X3256" i="1"/>
  <c r="W3256" i="1"/>
  <c r="AB3255" i="1"/>
  <c r="AA3255" i="1"/>
  <c r="X3255" i="1"/>
  <c r="W3255" i="1"/>
  <c r="AB3254" i="1"/>
  <c r="AA3254" i="1"/>
  <c r="X3254" i="1"/>
  <c r="W3254" i="1"/>
  <c r="AB3253" i="1"/>
  <c r="AA3253" i="1"/>
  <c r="X3253" i="1"/>
  <c r="W3253" i="1"/>
  <c r="AB3252" i="1"/>
  <c r="AA3252" i="1"/>
  <c r="X3252" i="1"/>
  <c r="W3252" i="1"/>
  <c r="AB3251" i="1"/>
  <c r="AA3251" i="1"/>
  <c r="X3251" i="1"/>
  <c r="W3251" i="1"/>
  <c r="AB3250" i="1"/>
  <c r="AA3250" i="1"/>
  <c r="X3250" i="1"/>
  <c r="W3250" i="1"/>
  <c r="AB3249" i="1"/>
  <c r="AA3249" i="1"/>
  <c r="X3249" i="1"/>
  <c r="W3249" i="1"/>
  <c r="AB3248" i="1"/>
  <c r="AA3248" i="1"/>
  <c r="X3248" i="1"/>
  <c r="W3248" i="1"/>
  <c r="AB3246" i="1"/>
  <c r="AA3246" i="1"/>
  <c r="X3246" i="1"/>
  <c r="W3246" i="1"/>
  <c r="AB3244" i="1"/>
  <c r="AA3244" i="1"/>
  <c r="X3244" i="1"/>
  <c r="W3244" i="1"/>
  <c r="AB3243" i="1"/>
  <c r="AA3243" i="1"/>
  <c r="X3243" i="1"/>
  <c r="W3243" i="1"/>
  <c r="AB3242" i="1"/>
  <c r="AA3242" i="1"/>
  <c r="X3242" i="1"/>
  <c r="W3242" i="1"/>
  <c r="AB3241" i="1"/>
  <c r="AA3241" i="1"/>
  <c r="X3241" i="1"/>
  <c r="W3241" i="1"/>
  <c r="AB3240" i="1"/>
  <c r="AA3240" i="1"/>
  <c r="X3240" i="1"/>
  <c r="W3240" i="1"/>
  <c r="AB3239" i="1"/>
  <c r="AA3239" i="1"/>
  <c r="X3239" i="1"/>
  <c r="W3239" i="1"/>
  <c r="AB3238" i="1"/>
  <c r="AA3238" i="1"/>
  <c r="X3238" i="1"/>
  <c r="W3238" i="1"/>
  <c r="AB3237" i="1"/>
  <c r="AA3237" i="1"/>
  <c r="X3237" i="1"/>
  <c r="W3237" i="1"/>
  <c r="AB3236" i="1"/>
  <c r="AA3236" i="1"/>
  <c r="X3236" i="1"/>
  <c r="W3236" i="1"/>
  <c r="AB3235" i="1"/>
  <c r="AA3235" i="1"/>
  <c r="X3235" i="1"/>
  <c r="W3235" i="1"/>
  <c r="AB3234" i="1"/>
  <c r="AA3234" i="1"/>
  <c r="X3234" i="1"/>
  <c r="W3234" i="1"/>
  <c r="AB3233" i="1"/>
  <c r="AA3233" i="1"/>
  <c r="X3233" i="1"/>
  <c r="W3233" i="1"/>
  <c r="AB3200" i="1"/>
  <c r="AA3200" i="1"/>
  <c r="X3200" i="1"/>
  <c r="W3200" i="1"/>
  <c r="AB3232" i="1"/>
  <c r="AA3232" i="1"/>
  <c r="X3232" i="1"/>
  <c r="W3232" i="1"/>
  <c r="AB3231" i="1"/>
  <c r="AA3231" i="1"/>
  <c r="X3231" i="1"/>
  <c r="W3231" i="1"/>
  <c r="AB3230" i="1"/>
  <c r="AA3230" i="1"/>
  <c r="X3230" i="1"/>
  <c r="W3230" i="1"/>
  <c r="AB3229" i="1"/>
  <c r="AA3229" i="1"/>
  <c r="X3229" i="1"/>
  <c r="W3229" i="1"/>
  <c r="AB3228" i="1"/>
  <c r="AA3228" i="1"/>
  <c r="X3228" i="1"/>
  <c r="W3228" i="1"/>
  <c r="AB3202" i="1"/>
  <c r="AA3202" i="1"/>
  <c r="X3202" i="1"/>
  <c r="W3202" i="1"/>
  <c r="AB3208" i="1"/>
  <c r="AA3208" i="1"/>
  <c r="X3208" i="1"/>
  <c r="W3208" i="1"/>
  <c r="AB3227" i="1"/>
  <c r="AA3227" i="1"/>
  <c r="X3227" i="1"/>
  <c r="W3227" i="1"/>
  <c r="AB3226" i="1"/>
  <c r="AA3226" i="1"/>
  <c r="X3226" i="1"/>
  <c r="W3226" i="1"/>
  <c r="AB3204" i="1"/>
  <c r="AA3204" i="1"/>
  <c r="X3204" i="1"/>
  <c r="W3204" i="1"/>
  <c r="AB3225" i="1"/>
  <c r="AA3225" i="1"/>
  <c r="X3225" i="1"/>
  <c r="W3225" i="1"/>
  <c r="AB3224" i="1"/>
  <c r="AA3224" i="1"/>
  <c r="X3224" i="1"/>
  <c r="W3224" i="1"/>
  <c r="AB3223" i="1"/>
  <c r="AA3223" i="1"/>
  <c r="X3223" i="1"/>
  <c r="W3223" i="1"/>
  <c r="AB3222" i="1"/>
  <c r="AA3222" i="1"/>
  <c r="X3222" i="1"/>
  <c r="W3222" i="1"/>
  <c r="AB3203" i="1"/>
  <c r="AA3203" i="1"/>
  <c r="X3203" i="1"/>
  <c r="W3203" i="1"/>
  <c r="AB3221" i="1"/>
  <c r="AA3221" i="1"/>
  <c r="X3221" i="1"/>
  <c r="W3221" i="1"/>
  <c r="AB3206" i="1"/>
  <c r="AA3206" i="1"/>
  <c r="X3206" i="1"/>
  <c r="W3206" i="1"/>
  <c r="AB3220" i="1"/>
  <c r="AA3220" i="1"/>
  <c r="X3220" i="1"/>
  <c r="W3220" i="1"/>
  <c r="AB3219" i="1"/>
  <c r="AA3219" i="1"/>
  <c r="X3219" i="1"/>
  <c r="W3219" i="1"/>
  <c r="AB3218" i="1"/>
  <c r="AA3218" i="1"/>
  <c r="X3218" i="1"/>
  <c r="W3218" i="1"/>
  <c r="AB3217" i="1"/>
  <c r="AA3217" i="1"/>
  <c r="X3217" i="1"/>
  <c r="W3217" i="1"/>
  <c r="AB3216" i="1"/>
  <c r="AA3216" i="1"/>
  <c r="X3216" i="1"/>
  <c r="W3216" i="1"/>
  <c r="AB3209" i="1"/>
  <c r="AA3209" i="1"/>
  <c r="X3209" i="1"/>
  <c r="W3209" i="1"/>
  <c r="AB3215" i="1"/>
  <c r="AA3215" i="1"/>
  <c r="X3215" i="1"/>
  <c r="W3215" i="1"/>
  <c r="AB3207" i="1"/>
  <c r="AA3207" i="1"/>
  <c r="X3207" i="1"/>
  <c r="W3207" i="1"/>
  <c r="AB3214" i="1"/>
  <c r="AA3214" i="1"/>
  <c r="X3214" i="1"/>
  <c r="W3214" i="1"/>
  <c r="AB3213" i="1"/>
  <c r="AA3213" i="1"/>
  <c r="X3213" i="1"/>
  <c r="W3213" i="1"/>
  <c r="AB3212" i="1"/>
  <c r="AA3212" i="1"/>
  <c r="X3212" i="1"/>
  <c r="W3212" i="1"/>
  <c r="AB3211" i="1"/>
  <c r="AA3211" i="1"/>
  <c r="X3211" i="1"/>
  <c r="W3211" i="1"/>
  <c r="AB3210" i="1"/>
  <c r="AA3210" i="1"/>
  <c r="X3210" i="1"/>
  <c r="W3210" i="1"/>
  <c r="AB3205" i="1"/>
  <c r="AA3205" i="1"/>
  <c r="X3205" i="1"/>
  <c r="W3205" i="1"/>
  <c r="AB3201" i="1"/>
  <c r="AA3201" i="1"/>
  <c r="X3201" i="1"/>
  <c r="W3201" i="1"/>
  <c r="AB3174" i="1"/>
  <c r="AA3174" i="1"/>
  <c r="X3174" i="1"/>
  <c r="W3174" i="1"/>
  <c r="AB3171" i="1"/>
  <c r="AA3171" i="1"/>
  <c r="X3171" i="1"/>
  <c r="W3171" i="1"/>
  <c r="AB3170" i="1"/>
  <c r="AA3170" i="1"/>
  <c r="X3170" i="1"/>
  <c r="W3170" i="1"/>
  <c r="AB3199" i="1"/>
  <c r="AA3199" i="1"/>
  <c r="X3199" i="1"/>
  <c r="W3199" i="1"/>
  <c r="AB3198" i="1"/>
  <c r="AA3198" i="1"/>
  <c r="X3198" i="1"/>
  <c r="W3198" i="1"/>
  <c r="AB3197" i="1"/>
  <c r="AA3197" i="1"/>
  <c r="X3197" i="1"/>
  <c r="W3197" i="1"/>
  <c r="AB3196" i="1"/>
  <c r="AA3196" i="1"/>
  <c r="X3196" i="1"/>
  <c r="W3196" i="1"/>
  <c r="AB3195" i="1"/>
  <c r="AA3195" i="1"/>
  <c r="X3195" i="1"/>
  <c r="W3195" i="1"/>
  <c r="AB3153" i="1"/>
  <c r="AA3153" i="1"/>
  <c r="X3153" i="1"/>
  <c r="W3153" i="1"/>
  <c r="AB3194" i="1"/>
  <c r="AA3194" i="1"/>
  <c r="X3194" i="1"/>
  <c r="W3194" i="1"/>
  <c r="AB3193" i="1"/>
  <c r="AA3193" i="1"/>
  <c r="X3193" i="1"/>
  <c r="W3193" i="1"/>
  <c r="AB3192" i="1"/>
  <c r="AA3192" i="1"/>
  <c r="X3192" i="1"/>
  <c r="W3192" i="1"/>
  <c r="AB3191" i="1"/>
  <c r="AA3191" i="1"/>
  <c r="X3191" i="1"/>
  <c r="W3191" i="1"/>
  <c r="AB3190" i="1"/>
  <c r="AA3190" i="1"/>
  <c r="X3190" i="1"/>
  <c r="W3190" i="1"/>
  <c r="AB3189" i="1"/>
  <c r="AA3189" i="1"/>
  <c r="X3189" i="1"/>
  <c r="W3189" i="1"/>
  <c r="AB3188" i="1"/>
  <c r="AA3188" i="1"/>
  <c r="X3188" i="1"/>
  <c r="W3188" i="1"/>
  <c r="AB3187" i="1"/>
  <c r="AA3187" i="1"/>
  <c r="X3187" i="1"/>
  <c r="W3187" i="1"/>
  <c r="AB3186" i="1"/>
  <c r="AA3186" i="1"/>
  <c r="X3186" i="1"/>
  <c r="W3186" i="1"/>
  <c r="AB3185" i="1"/>
  <c r="AA3185" i="1"/>
  <c r="X3185" i="1"/>
  <c r="W3185" i="1"/>
  <c r="AB3184" i="1"/>
  <c r="AA3184" i="1"/>
  <c r="X3184" i="1"/>
  <c r="W3184" i="1"/>
  <c r="AB3183" i="1"/>
  <c r="AA3183" i="1"/>
  <c r="X3183" i="1"/>
  <c r="W3183" i="1"/>
  <c r="AB3182" i="1"/>
  <c r="AA3182" i="1"/>
  <c r="X3182" i="1"/>
  <c r="W3182" i="1"/>
  <c r="AB3181" i="1"/>
  <c r="AA3181" i="1"/>
  <c r="X3181" i="1"/>
  <c r="W3181" i="1"/>
  <c r="AB3180" i="1"/>
  <c r="AA3180" i="1"/>
  <c r="X3180" i="1"/>
  <c r="W3180" i="1"/>
  <c r="AB3179" i="1"/>
  <c r="AA3179" i="1"/>
  <c r="X3179" i="1"/>
  <c r="W3179" i="1"/>
  <c r="AB3178" i="1"/>
  <c r="AA3178" i="1"/>
  <c r="X3178" i="1"/>
  <c r="W3178" i="1"/>
  <c r="AB3177" i="1"/>
  <c r="AA3177" i="1"/>
  <c r="X3177" i="1"/>
  <c r="W3177" i="1"/>
  <c r="AB3176" i="1"/>
  <c r="AA3176" i="1"/>
  <c r="X3176" i="1"/>
  <c r="W3176" i="1"/>
  <c r="AB3175" i="1"/>
  <c r="AA3175" i="1"/>
  <c r="X3175" i="1"/>
  <c r="W3175" i="1"/>
  <c r="AB3173" i="1"/>
  <c r="AA3173" i="1"/>
  <c r="X3173" i="1"/>
  <c r="W3173" i="1"/>
  <c r="AB3172" i="1"/>
  <c r="AA3172" i="1"/>
  <c r="X3172" i="1"/>
  <c r="W3172" i="1"/>
  <c r="AB3169" i="1"/>
  <c r="AA3169" i="1"/>
  <c r="X3169" i="1"/>
  <c r="W3169" i="1"/>
  <c r="AB3168" i="1"/>
  <c r="AA3168" i="1"/>
  <c r="X3168" i="1"/>
  <c r="W3168" i="1"/>
  <c r="AB3167" i="1"/>
  <c r="AA3167" i="1"/>
  <c r="X3167" i="1"/>
  <c r="W3167" i="1"/>
  <c r="AB3166" i="1"/>
  <c r="AA3166" i="1"/>
  <c r="X3166" i="1"/>
  <c r="W3166" i="1"/>
  <c r="AB3165" i="1"/>
  <c r="AA3165" i="1"/>
  <c r="X3165" i="1"/>
  <c r="W3165" i="1"/>
  <c r="AB3164" i="1"/>
  <c r="AA3164" i="1"/>
  <c r="X3164" i="1"/>
  <c r="W3164" i="1"/>
  <c r="AB3163" i="1"/>
  <c r="AA3163" i="1"/>
  <c r="X3163" i="1"/>
  <c r="W3163" i="1"/>
  <c r="AB3162" i="1"/>
  <c r="AA3162" i="1"/>
  <c r="X3162" i="1"/>
  <c r="W3162" i="1"/>
  <c r="AB3161" i="1"/>
  <c r="AA3161" i="1"/>
  <c r="X3161" i="1"/>
  <c r="W3161" i="1"/>
  <c r="AB3160" i="1"/>
  <c r="AA3160" i="1"/>
  <c r="X3160" i="1"/>
  <c r="W3160" i="1"/>
  <c r="AB3159" i="1"/>
  <c r="AA3159" i="1"/>
  <c r="X3159" i="1"/>
  <c r="W3159" i="1"/>
  <c r="AB3158" i="1"/>
  <c r="AA3158" i="1"/>
  <c r="X3158" i="1"/>
  <c r="W3158" i="1"/>
  <c r="AB3157" i="1"/>
  <c r="AA3157" i="1"/>
  <c r="X3157" i="1"/>
  <c r="W3157" i="1"/>
  <c r="AB3156" i="1"/>
  <c r="AA3156" i="1"/>
  <c r="X3156" i="1"/>
  <c r="W3156" i="1"/>
  <c r="AB3155" i="1"/>
  <c r="AA3155" i="1"/>
  <c r="X3155" i="1"/>
  <c r="W3155" i="1"/>
  <c r="AB3154" i="1"/>
  <c r="AA3154" i="1"/>
  <c r="X3154" i="1"/>
  <c r="W3154" i="1"/>
  <c r="AB3152" i="1"/>
  <c r="AA3152" i="1"/>
  <c r="X3152" i="1"/>
  <c r="W3152" i="1"/>
  <c r="AB3149" i="1"/>
  <c r="AA3149" i="1"/>
  <c r="X3149" i="1"/>
  <c r="W3149" i="1"/>
  <c r="AB3151" i="1"/>
  <c r="AA3151" i="1"/>
  <c r="X3151" i="1"/>
  <c r="W3151" i="1"/>
  <c r="AB3150" i="1"/>
  <c r="AA3150" i="1"/>
  <c r="X3150" i="1"/>
  <c r="W3150" i="1"/>
  <c r="AB3148" i="1"/>
  <c r="AA3148" i="1"/>
  <c r="X3148" i="1"/>
  <c r="W3148" i="1"/>
  <c r="AB3147" i="1"/>
  <c r="AA3147" i="1"/>
  <c r="X3147" i="1"/>
  <c r="W3147" i="1"/>
  <c r="AB3146" i="1"/>
  <c r="AA3146" i="1"/>
  <c r="X3146" i="1"/>
  <c r="W3146" i="1"/>
  <c r="AB3145" i="1"/>
  <c r="AA3145" i="1"/>
  <c r="X3145" i="1"/>
  <c r="W3145" i="1"/>
  <c r="AB3144" i="1"/>
  <c r="AA3144" i="1"/>
  <c r="X3144" i="1"/>
  <c r="W3144" i="1"/>
  <c r="AB3143" i="1"/>
  <c r="AA3143" i="1"/>
  <c r="X3143" i="1"/>
  <c r="W3143" i="1"/>
  <c r="AB3142" i="1"/>
  <c r="AA3142" i="1"/>
  <c r="X3142" i="1"/>
  <c r="W3142" i="1"/>
  <c r="AB3141" i="1"/>
  <c r="AA3141" i="1"/>
  <c r="X3141" i="1"/>
  <c r="W3141" i="1"/>
  <c r="AB3140" i="1"/>
  <c r="AA3140" i="1"/>
  <c r="X3140" i="1"/>
  <c r="W3140" i="1"/>
  <c r="AB3139" i="1"/>
  <c r="AA3139" i="1"/>
  <c r="X3139" i="1"/>
  <c r="W3139" i="1"/>
  <c r="AB3138" i="1"/>
  <c r="AA3138" i="1"/>
  <c r="X3138" i="1"/>
  <c r="W3138" i="1"/>
  <c r="AB3137" i="1"/>
  <c r="AA3137" i="1"/>
  <c r="X3137" i="1"/>
  <c r="W3137" i="1"/>
  <c r="AB3136" i="1"/>
  <c r="AA3136" i="1"/>
  <c r="X3136" i="1"/>
  <c r="W3136" i="1"/>
  <c r="AB3135" i="1"/>
  <c r="AA3135" i="1"/>
  <c r="X3135" i="1"/>
  <c r="W3135" i="1"/>
  <c r="AB3134" i="1"/>
  <c r="AA3134" i="1"/>
  <c r="X3134" i="1"/>
  <c r="W3134" i="1"/>
  <c r="AB3133" i="1"/>
  <c r="AA3133" i="1"/>
  <c r="X3133" i="1"/>
  <c r="W3133" i="1"/>
  <c r="AB3132" i="1"/>
  <c r="AA3132" i="1"/>
  <c r="X3132" i="1"/>
  <c r="W3132" i="1"/>
  <c r="AB3131" i="1"/>
  <c r="AA3131" i="1"/>
  <c r="X3131" i="1"/>
  <c r="W3131" i="1"/>
  <c r="AB3130" i="1"/>
  <c r="AA3130" i="1"/>
  <c r="X3130" i="1"/>
  <c r="W3130" i="1"/>
  <c r="AB3129" i="1"/>
  <c r="AA3129" i="1"/>
  <c r="X3129" i="1"/>
  <c r="W3129" i="1"/>
  <c r="AB3128" i="1"/>
  <c r="AA3128" i="1"/>
  <c r="X3128" i="1"/>
  <c r="W3128" i="1"/>
  <c r="AB3127" i="1"/>
  <c r="AA3127" i="1"/>
  <c r="X3127" i="1"/>
  <c r="W3127" i="1"/>
  <c r="AB3126" i="1"/>
  <c r="AA3126" i="1"/>
  <c r="X3126" i="1"/>
  <c r="W3126" i="1"/>
  <c r="AB3125" i="1"/>
  <c r="AA3125" i="1"/>
  <c r="X3125" i="1"/>
  <c r="W3125" i="1"/>
  <c r="AB3124" i="1"/>
  <c r="AA3124" i="1"/>
  <c r="X3124" i="1"/>
  <c r="W3124" i="1"/>
  <c r="AB3123" i="1"/>
  <c r="AA3123" i="1"/>
  <c r="X3123" i="1"/>
  <c r="W3123" i="1"/>
  <c r="AB3122" i="1"/>
  <c r="AA3122" i="1"/>
  <c r="X3122" i="1"/>
  <c r="W3122" i="1"/>
  <c r="AB3121" i="1"/>
  <c r="AA3121" i="1"/>
  <c r="X3121" i="1"/>
  <c r="W3121" i="1"/>
  <c r="AB3120" i="1"/>
  <c r="AA3120" i="1"/>
  <c r="X3120" i="1"/>
  <c r="W3120" i="1"/>
  <c r="AB3119" i="1"/>
  <c r="AA3119" i="1"/>
  <c r="X3119" i="1"/>
  <c r="W3119" i="1"/>
  <c r="AB3118" i="1"/>
  <c r="AA3118" i="1"/>
  <c r="X3118" i="1"/>
  <c r="W3118" i="1"/>
  <c r="AB3117" i="1"/>
  <c r="AA3117" i="1"/>
  <c r="X3117" i="1"/>
  <c r="W3117" i="1"/>
  <c r="AB3111" i="1"/>
  <c r="AA3111" i="1"/>
  <c r="X3111" i="1"/>
  <c r="W3111" i="1"/>
  <c r="AB3108" i="1"/>
  <c r="AA3108" i="1"/>
  <c r="X3108" i="1"/>
  <c r="W3108" i="1"/>
  <c r="AB3101" i="1"/>
  <c r="AA3101" i="1"/>
  <c r="X3101" i="1"/>
  <c r="W3101" i="1"/>
  <c r="AB3116" i="1"/>
  <c r="AA3116" i="1"/>
  <c r="X3116" i="1"/>
  <c r="W3116" i="1"/>
  <c r="AB3115" i="1"/>
  <c r="AA3115" i="1"/>
  <c r="X3115" i="1"/>
  <c r="W3115" i="1"/>
  <c r="AB3114" i="1"/>
  <c r="AA3114" i="1"/>
  <c r="X3114" i="1"/>
  <c r="W3114" i="1"/>
  <c r="AB3113" i="1"/>
  <c r="AA3113" i="1"/>
  <c r="X3113" i="1"/>
  <c r="W3113" i="1"/>
  <c r="AB3112" i="1"/>
  <c r="AA3112" i="1"/>
  <c r="X3112" i="1"/>
  <c r="W3112" i="1"/>
  <c r="AB3110" i="1"/>
  <c r="AA3110" i="1"/>
  <c r="X3110" i="1"/>
  <c r="W3110" i="1"/>
  <c r="AB3109" i="1"/>
  <c r="AA3109" i="1"/>
  <c r="X3109" i="1"/>
  <c r="W3109" i="1"/>
  <c r="AB3107" i="1"/>
  <c r="AA3107" i="1"/>
  <c r="X3107" i="1"/>
  <c r="W3107" i="1"/>
  <c r="AB3106" i="1"/>
  <c r="AA3106" i="1"/>
  <c r="X3106" i="1"/>
  <c r="W3106" i="1"/>
  <c r="AB3105" i="1"/>
  <c r="AA3105" i="1"/>
  <c r="X3105" i="1"/>
  <c r="W3105" i="1"/>
  <c r="AB3104" i="1"/>
  <c r="AA3104" i="1"/>
  <c r="X3104" i="1"/>
  <c r="W3104" i="1"/>
  <c r="AB3103" i="1"/>
  <c r="AA3103" i="1"/>
  <c r="X3103" i="1"/>
  <c r="W3103" i="1"/>
  <c r="AB3102" i="1"/>
  <c r="AA3102" i="1"/>
  <c r="X3102" i="1"/>
  <c r="W3102" i="1"/>
  <c r="AB3100" i="1"/>
  <c r="AA3100" i="1"/>
  <c r="X3100" i="1"/>
  <c r="W3100" i="1"/>
  <c r="AB3099" i="1"/>
  <c r="AA3099" i="1"/>
  <c r="X3099" i="1"/>
  <c r="W3099" i="1"/>
  <c r="AB3098" i="1"/>
  <c r="AA3098" i="1"/>
  <c r="X3098" i="1"/>
  <c r="W3098" i="1"/>
  <c r="AB3097" i="1"/>
  <c r="AA3097" i="1"/>
  <c r="X3097" i="1"/>
  <c r="W3097" i="1"/>
  <c r="AB3096" i="1"/>
  <c r="AA3096" i="1"/>
  <c r="X3096" i="1"/>
  <c r="W3096" i="1"/>
  <c r="AB3095" i="1"/>
  <c r="AA3095" i="1"/>
  <c r="X3095" i="1"/>
  <c r="W3095" i="1"/>
  <c r="AB3094" i="1"/>
  <c r="AA3094" i="1"/>
  <c r="X3094" i="1"/>
  <c r="W3094" i="1"/>
  <c r="AB3093" i="1"/>
  <c r="AA3093" i="1"/>
  <c r="X3093" i="1"/>
  <c r="W3093" i="1"/>
  <c r="AB3092" i="1"/>
  <c r="AA3092" i="1"/>
  <c r="X3092" i="1"/>
  <c r="W3092" i="1"/>
  <c r="AB3091" i="1"/>
  <c r="AA3091" i="1"/>
  <c r="X3091" i="1"/>
  <c r="W3091" i="1"/>
  <c r="AB3090" i="1"/>
  <c r="AA3090" i="1"/>
  <c r="X3090" i="1"/>
  <c r="W3090" i="1"/>
  <c r="AB3089" i="1"/>
  <c r="AA3089" i="1"/>
  <c r="X3089" i="1"/>
  <c r="W3089" i="1"/>
  <c r="AB3088" i="1"/>
  <c r="AA3088" i="1"/>
  <c r="X3088" i="1"/>
  <c r="W3088" i="1"/>
  <c r="AB3087" i="1"/>
  <c r="AA3087" i="1"/>
  <c r="X3087" i="1"/>
  <c r="W3087" i="1"/>
  <c r="AB3086" i="1"/>
  <c r="AA3086" i="1"/>
  <c r="X3086" i="1"/>
  <c r="W3086" i="1"/>
  <c r="AB3085" i="1"/>
  <c r="AA3085" i="1"/>
  <c r="X3085" i="1"/>
  <c r="W3085" i="1"/>
  <c r="AB3084" i="1"/>
  <c r="AA3084" i="1"/>
  <c r="X3084" i="1"/>
  <c r="W3084" i="1"/>
  <c r="AB3076" i="1"/>
  <c r="AA3076" i="1"/>
  <c r="X3076" i="1"/>
  <c r="W3076" i="1"/>
  <c r="AB3067" i="1"/>
  <c r="AA3067" i="1"/>
  <c r="X3067" i="1"/>
  <c r="W3067" i="1"/>
  <c r="AB3060" i="1"/>
  <c r="AA3060" i="1"/>
  <c r="X3060" i="1"/>
  <c r="W3060" i="1"/>
  <c r="AB3057" i="1"/>
  <c r="AA3057" i="1"/>
  <c r="X3057" i="1"/>
  <c r="W3057" i="1"/>
  <c r="AB3051" i="1"/>
  <c r="AA3051" i="1"/>
  <c r="X3051" i="1"/>
  <c r="W3051" i="1"/>
  <c r="AB3048" i="1"/>
  <c r="AA3048" i="1"/>
  <c r="X3048" i="1"/>
  <c r="W3048" i="1"/>
  <c r="AB3047" i="1"/>
  <c r="AA3047" i="1"/>
  <c r="X3047" i="1"/>
  <c r="W3047" i="1"/>
  <c r="AB3034" i="1"/>
  <c r="AA3034" i="1"/>
  <c r="X3034" i="1"/>
  <c r="W3034" i="1"/>
  <c r="AB3083" i="1"/>
  <c r="AA3083" i="1"/>
  <c r="X3083" i="1"/>
  <c r="W3083" i="1"/>
  <c r="AB3082" i="1"/>
  <c r="AA3082" i="1"/>
  <c r="X3082" i="1"/>
  <c r="W3082" i="1"/>
  <c r="AB3081" i="1"/>
  <c r="AA3081" i="1"/>
  <c r="X3081" i="1"/>
  <c r="W3081" i="1"/>
  <c r="AB3080" i="1"/>
  <c r="AA3080" i="1"/>
  <c r="X3080" i="1"/>
  <c r="W3080" i="1"/>
  <c r="AB3079" i="1"/>
  <c r="AA3079" i="1"/>
  <c r="X3079" i="1"/>
  <c r="W3079" i="1"/>
  <c r="AB3078" i="1"/>
  <c r="AA3078" i="1"/>
  <c r="X3078" i="1"/>
  <c r="W3078" i="1"/>
  <c r="AB3077" i="1"/>
  <c r="AA3077" i="1"/>
  <c r="X3077" i="1"/>
  <c r="W3077" i="1"/>
  <c r="AB3075" i="1"/>
  <c r="AA3075" i="1"/>
  <c r="X3075" i="1"/>
  <c r="W3075" i="1"/>
  <c r="AB3074" i="1"/>
  <c r="AA3074" i="1"/>
  <c r="X3074" i="1"/>
  <c r="W3074" i="1"/>
  <c r="AB3073" i="1"/>
  <c r="AA3073" i="1"/>
  <c r="X3073" i="1"/>
  <c r="W3073" i="1"/>
  <c r="AB3072" i="1"/>
  <c r="AA3072" i="1"/>
  <c r="X3072" i="1"/>
  <c r="W3072" i="1"/>
  <c r="AB3071" i="1"/>
  <c r="AA3071" i="1"/>
  <c r="X3071" i="1"/>
  <c r="W3071" i="1"/>
  <c r="AB3070" i="1"/>
  <c r="AA3070" i="1"/>
  <c r="X3070" i="1"/>
  <c r="W3070" i="1"/>
  <c r="AB3069" i="1"/>
  <c r="AA3069" i="1"/>
  <c r="X3069" i="1"/>
  <c r="W3069" i="1"/>
  <c r="AB3068" i="1"/>
  <c r="AA3068" i="1"/>
  <c r="X3068" i="1"/>
  <c r="W3068" i="1"/>
  <c r="AB3066" i="1"/>
  <c r="AA3066" i="1"/>
  <c r="X3066" i="1"/>
  <c r="W3066" i="1"/>
  <c r="AB3065" i="1"/>
  <c r="AA3065" i="1"/>
  <c r="X3065" i="1"/>
  <c r="W3065" i="1"/>
  <c r="AB3064" i="1"/>
  <c r="AA3064" i="1"/>
  <c r="X3064" i="1"/>
  <c r="W3064" i="1"/>
  <c r="AB3063" i="1"/>
  <c r="AA3063" i="1"/>
  <c r="X3063" i="1"/>
  <c r="W3063" i="1"/>
  <c r="AB3062" i="1"/>
  <c r="AA3062" i="1"/>
  <c r="X3062" i="1"/>
  <c r="W3062" i="1"/>
  <c r="AB3061" i="1"/>
  <c r="AA3061" i="1"/>
  <c r="X3061" i="1"/>
  <c r="W3061" i="1"/>
  <c r="AB3059" i="1"/>
  <c r="AA3059" i="1"/>
  <c r="X3059" i="1"/>
  <c r="W3059" i="1"/>
  <c r="AB3058" i="1"/>
  <c r="AA3058" i="1"/>
  <c r="X3058" i="1"/>
  <c r="W3058" i="1"/>
  <c r="AB3056" i="1"/>
  <c r="AA3056" i="1"/>
  <c r="X3056" i="1"/>
  <c r="W3056" i="1"/>
  <c r="AB3055" i="1"/>
  <c r="AA3055" i="1"/>
  <c r="X3055" i="1"/>
  <c r="W3055" i="1"/>
  <c r="AB3054" i="1"/>
  <c r="AA3054" i="1"/>
  <c r="X3054" i="1"/>
  <c r="W3054" i="1"/>
  <c r="AB3053" i="1"/>
  <c r="AA3053" i="1"/>
  <c r="X3053" i="1"/>
  <c r="W3053" i="1"/>
  <c r="AB3052" i="1"/>
  <c r="AA3052" i="1"/>
  <c r="X3052" i="1"/>
  <c r="W3052" i="1"/>
  <c r="AB3050" i="1"/>
  <c r="AA3050" i="1"/>
  <c r="X3050" i="1"/>
  <c r="W3050" i="1"/>
  <c r="AB3049" i="1"/>
  <c r="AA3049" i="1"/>
  <c r="X3049" i="1"/>
  <c r="W3049" i="1"/>
  <c r="AB3046" i="1"/>
  <c r="AA3046" i="1"/>
  <c r="X3046" i="1"/>
  <c r="W3046" i="1"/>
  <c r="AB3045" i="1"/>
  <c r="AA3045" i="1"/>
  <c r="X3045" i="1"/>
  <c r="W3045" i="1"/>
  <c r="AB3044" i="1"/>
  <c r="AA3044" i="1"/>
  <c r="X3044" i="1"/>
  <c r="W3044" i="1"/>
  <c r="AB3043" i="1"/>
  <c r="AA3043" i="1"/>
  <c r="X3043" i="1"/>
  <c r="W3043" i="1"/>
  <c r="AB3042" i="1"/>
  <c r="AA3042" i="1"/>
  <c r="X3042" i="1"/>
  <c r="W3042" i="1"/>
  <c r="AB3041" i="1"/>
  <c r="AA3041" i="1"/>
  <c r="X3041" i="1"/>
  <c r="W3041" i="1"/>
  <c r="AB3040" i="1"/>
  <c r="AA3040" i="1"/>
  <c r="X3040" i="1"/>
  <c r="W3040" i="1"/>
  <c r="AB3039" i="1"/>
  <c r="AA3039" i="1"/>
  <c r="X3039" i="1"/>
  <c r="W3039" i="1"/>
  <c r="AB3038" i="1"/>
  <c r="AA3038" i="1"/>
  <c r="X3038" i="1"/>
  <c r="W3038" i="1"/>
  <c r="AB3037" i="1"/>
  <c r="AA3037" i="1"/>
  <c r="X3037" i="1"/>
  <c r="W3037" i="1"/>
  <c r="AB3036" i="1"/>
  <c r="AA3036" i="1"/>
  <c r="X3036" i="1"/>
  <c r="W3036" i="1"/>
  <c r="AB3035" i="1"/>
  <c r="AA3035" i="1"/>
  <c r="X3035" i="1"/>
  <c r="W3035" i="1"/>
  <c r="AB3033" i="1"/>
  <c r="AA3033" i="1"/>
  <c r="X3033" i="1"/>
  <c r="W3033" i="1"/>
  <c r="AB3032" i="1"/>
  <c r="AA3032" i="1"/>
  <c r="X3032" i="1"/>
  <c r="W3032" i="1"/>
  <c r="AB3031" i="1"/>
  <c r="AA3031" i="1"/>
  <c r="X3031" i="1"/>
  <c r="W3031" i="1"/>
  <c r="AB3030" i="1"/>
  <c r="AA3030" i="1"/>
  <c r="X3030" i="1"/>
  <c r="W3030" i="1"/>
  <c r="AB3029" i="1"/>
  <c r="AA3029" i="1"/>
  <c r="X3029" i="1"/>
  <c r="W3029" i="1"/>
  <c r="AB3028" i="1"/>
  <c r="AA3028" i="1"/>
  <c r="X3028" i="1"/>
  <c r="W3028" i="1"/>
  <c r="AB3027" i="1"/>
  <c r="AA3027" i="1"/>
  <c r="X3027" i="1"/>
  <c r="W3027" i="1"/>
  <c r="AB3026" i="1"/>
  <c r="AA3026" i="1"/>
  <c r="X3026" i="1"/>
  <c r="W3026" i="1"/>
  <c r="AB3025" i="1"/>
  <c r="AA3025" i="1"/>
  <c r="X3025" i="1"/>
  <c r="W3025" i="1"/>
  <c r="AB3024" i="1"/>
  <c r="AA3024" i="1"/>
  <c r="X3024" i="1"/>
  <c r="W3024" i="1"/>
  <c r="AB3023" i="1"/>
  <c r="AA3023" i="1"/>
  <c r="X3023" i="1"/>
  <c r="W3023" i="1"/>
  <c r="AB3022" i="1"/>
  <c r="AA3022" i="1"/>
  <c r="X3022" i="1"/>
  <c r="W3022" i="1"/>
  <c r="AB3021" i="1"/>
  <c r="AA3021" i="1"/>
  <c r="X3021" i="1"/>
  <c r="W3021" i="1"/>
  <c r="AB3020" i="1"/>
  <c r="AA3020" i="1"/>
  <c r="X3020" i="1"/>
  <c r="W3020" i="1"/>
  <c r="AB3019" i="1"/>
  <c r="AA3019" i="1"/>
  <c r="X3019" i="1"/>
  <c r="W3019" i="1"/>
  <c r="AB3018" i="1"/>
  <c r="AA3018" i="1"/>
  <c r="X3018" i="1"/>
  <c r="W3018" i="1"/>
  <c r="AB3017" i="1"/>
  <c r="AA3017" i="1"/>
  <c r="X3017" i="1"/>
  <c r="W3017" i="1"/>
  <c r="AB3016" i="1"/>
  <c r="AA3016" i="1"/>
  <c r="X3016" i="1"/>
  <c r="W3016" i="1"/>
  <c r="AB3015" i="1"/>
  <c r="AA3015" i="1"/>
  <c r="X3015" i="1"/>
  <c r="W3015" i="1"/>
  <c r="AB3014" i="1"/>
  <c r="AA3014" i="1"/>
  <c r="X3014" i="1"/>
  <c r="W3014" i="1"/>
  <c r="AB3013" i="1"/>
  <c r="AA3013" i="1"/>
  <c r="X3013" i="1"/>
  <c r="W3013" i="1"/>
  <c r="AB3008" i="1"/>
  <c r="AA3008" i="1"/>
  <c r="X3008" i="1"/>
  <c r="W3008" i="1"/>
  <c r="AB3012" i="1"/>
  <c r="AA3012" i="1"/>
  <c r="X3012" i="1"/>
  <c r="W3012" i="1"/>
  <c r="AB3011" i="1"/>
  <c r="AA3011" i="1"/>
  <c r="X3011" i="1"/>
  <c r="W3011" i="1"/>
  <c r="AB3010" i="1"/>
  <c r="AA3010" i="1"/>
  <c r="X3010" i="1"/>
  <c r="W3010" i="1"/>
  <c r="AB3009" i="1"/>
  <c r="AA3009" i="1"/>
  <c r="X3009" i="1"/>
  <c r="W3009" i="1"/>
  <c r="AB3007" i="1"/>
  <c r="AA3007" i="1"/>
  <c r="X3007" i="1"/>
  <c r="W3007" i="1"/>
  <c r="AB3006" i="1"/>
  <c r="AA3006" i="1"/>
  <c r="X3006" i="1"/>
  <c r="W3006" i="1"/>
  <c r="AB3005" i="1"/>
  <c r="AA3005" i="1"/>
  <c r="X3005" i="1"/>
  <c r="W3005" i="1"/>
  <c r="AB3004" i="1"/>
  <c r="AA3004" i="1"/>
  <c r="X3004" i="1"/>
  <c r="W3004" i="1"/>
  <c r="AB3003" i="1"/>
  <c r="AA3003" i="1"/>
  <c r="X3003" i="1"/>
  <c r="W3003" i="1"/>
  <c r="AB3002" i="1"/>
  <c r="AA3002" i="1"/>
  <c r="X3002" i="1"/>
  <c r="W3002" i="1"/>
  <c r="AB3001" i="1"/>
  <c r="AA3001" i="1"/>
  <c r="X3001" i="1"/>
  <c r="W3001" i="1"/>
  <c r="AB3000" i="1"/>
  <c r="AA3000" i="1"/>
  <c r="X3000" i="1"/>
  <c r="W3000" i="1"/>
  <c r="AB2999" i="1"/>
  <c r="AA2999" i="1"/>
  <c r="X2999" i="1"/>
  <c r="W2999" i="1"/>
  <c r="AB2998" i="1"/>
  <c r="AA2998" i="1"/>
  <c r="X2998" i="1"/>
  <c r="W2998" i="1"/>
  <c r="AB2997" i="1"/>
  <c r="AA2997" i="1"/>
  <c r="X2997" i="1"/>
  <c r="W2997" i="1"/>
  <c r="AB2996" i="1"/>
  <c r="AA2996" i="1"/>
  <c r="X2996" i="1"/>
  <c r="W2996" i="1"/>
  <c r="AB2995" i="1"/>
  <c r="AA2995" i="1"/>
  <c r="X2995" i="1"/>
  <c r="W2995" i="1"/>
  <c r="AB2994" i="1"/>
  <c r="AA2994" i="1"/>
  <c r="X2994" i="1"/>
  <c r="W2994" i="1"/>
  <c r="AB2993" i="1"/>
  <c r="AA2993" i="1"/>
  <c r="X2993" i="1"/>
  <c r="W2993" i="1"/>
  <c r="AB2992" i="1"/>
  <c r="AA2992" i="1"/>
  <c r="X2992" i="1"/>
  <c r="W2992" i="1"/>
  <c r="AB2991" i="1"/>
  <c r="AA2991" i="1"/>
  <c r="X2991" i="1"/>
  <c r="W2991" i="1"/>
  <c r="AB2990" i="1"/>
  <c r="AA2990" i="1"/>
  <c r="X2990" i="1"/>
  <c r="W2990" i="1"/>
  <c r="AB2989" i="1"/>
  <c r="AA2989" i="1"/>
  <c r="X2989" i="1"/>
  <c r="W2989" i="1"/>
  <c r="AB2988" i="1"/>
  <c r="AA2988" i="1"/>
  <c r="X2988" i="1"/>
  <c r="W2988" i="1"/>
  <c r="AB2987" i="1"/>
  <c r="AA2987" i="1"/>
  <c r="X2987" i="1"/>
  <c r="W2987" i="1"/>
  <c r="AB2952" i="1"/>
  <c r="AA2952" i="1"/>
  <c r="X2952" i="1"/>
  <c r="W2952" i="1"/>
  <c r="AB2953" i="1"/>
  <c r="AA2953" i="1"/>
  <c r="X2953" i="1"/>
  <c r="W2953" i="1"/>
  <c r="AB2986" i="1"/>
  <c r="AA2986" i="1"/>
  <c r="X2986" i="1"/>
  <c r="W2986" i="1"/>
  <c r="AB2985" i="1"/>
  <c r="AA2985" i="1"/>
  <c r="X2985" i="1"/>
  <c r="W2985" i="1"/>
  <c r="AB2984" i="1"/>
  <c r="AA2984" i="1"/>
  <c r="X2984" i="1"/>
  <c r="W2984" i="1"/>
  <c r="AB2983" i="1"/>
  <c r="AA2983" i="1"/>
  <c r="X2983" i="1"/>
  <c r="W2983" i="1"/>
  <c r="AB2982" i="1"/>
  <c r="AA2982" i="1"/>
  <c r="X2982" i="1"/>
  <c r="W2982" i="1"/>
  <c r="AB2981" i="1"/>
  <c r="AA2981" i="1"/>
  <c r="X2981" i="1"/>
  <c r="W2981" i="1"/>
  <c r="AB2980" i="1"/>
  <c r="AA2980" i="1"/>
  <c r="X2980" i="1"/>
  <c r="W2980" i="1"/>
  <c r="AB2951" i="1"/>
  <c r="AA2951" i="1"/>
  <c r="X2951" i="1"/>
  <c r="W2951" i="1"/>
  <c r="AB2979" i="1"/>
  <c r="AA2979" i="1"/>
  <c r="X2979" i="1"/>
  <c r="W2979" i="1"/>
  <c r="AB2978" i="1"/>
  <c r="AA2978" i="1"/>
  <c r="X2978" i="1"/>
  <c r="W2978" i="1"/>
  <c r="AB2977" i="1"/>
  <c r="AA2977" i="1"/>
  <c r="X2977" i="1"/>
  <c r="W2977" i="1"/>
  <c r="AB2976" i="1"/>
  <c r="AA2976" i="1"/>
  <c r="X2976" i="1"/>
  <c r="W2976" i="1"/>
  <c r="AB2975" i="1"/>
  <c r="AA2975" i="1"/>
  <c r="X2975" i="1"/>
  <c r="W2975" i="1"/>
  <c r="AB2974" i="1"/>
  <c r="AA2974" i="1"/>
  <c r="X2974" i="1"/>
  <c r="W2974" i="1"/>
  <c r="AB2957" i="1"/>
  <c r="AA2957" i="1"/>
  <c r="X2957" i="1"/>
  <c r="W2957" i="1"/>
  <c r="AB2973" i="1"/>
  <c r="AA2973" i="1"/>
  <c r="X2973" i="1"/>
  <c r="W2973" i="1"/>
  <c r="AB2972" i="1"/>
  <c r="AA2972" i="1"/>
  <c r="X2972" i="1"/>
  <c r="W2972" i="1"/>
  <c r="AB2971" i="1"/>
  <c r="AA2971" i="1"/>
  <c r="X2971" i="1"/>
  <c r="W2971" i="1"/>
  <c r="AB2970" i="1"/>
  <c r="AA2970" i="1"/>
  <c r="X2970" i="1"/>
  <c r="W2970" i="1"/>
  <c r="AB2956" i="1"/>
  <c r="AA2956" i="1"/>
  <c r="X2956" i="1"/>
  <c r="W2956" i="1"/>
  <c r="AB2937" i="1"/>
  <c r="AA2937" i="1"/>
  <c r="X2937" i="1"/>
  <c r="W2937" i="1"/>
  <c r="AB2969" i="1"/>
  <c r="AA2969" i="1"/>
  <c r="X2969" i="1"/>
  <c r="W2969" i="1"/>
  <c r="AB2954" i="1"/>
  <c r="AA2954" i="1"/>
  <c r="X2954" i="1"/>
  <c r="W2954" i="1"/>
  <c r="AB2968" i="1"/>
  <c r="AA2968" i="1"/>
  <c r="X2968" i="1"/>
  <c r="W2968" i="1"/>
  <c r="AB2967" i="1"/>
  <c r="AA2967" i="1"/>
  <c r="X2967" i="1"/>
  <c r="W2967" i="1"/>
  <c r="AB2966" i="1"/>
  <c r="AA2966" i="1"/>
  <c r="X2966" i="1"/>
  <c r="W2966" i="1"/>
  <c r="AB2965" i="1"/>
  <c r="AA2965" i="1"/>
  <c r="X2965" i="1"/>
  <c r="W2965" i="1"/>
  <c r="AB2964" i="1"/>
  <c r="AA2964" i="1"/>
  <c r="X2964" i="1"/>
  <c r="W2964" i="1"/>
  <c r="AB2963" i="1"/>
  <c r="AA2963" i="1"/>
  <c r="X2963" i="1"/>
  <c r="W2963" i="1"/>
  <c r="AB2962" i="1"/>
  <c r="AA2962" i="1"/>
  <c r="X2962" i="1"/>
  <c r="W2962" i="1"/>
  <c r="AB2961" i="1"/>
  <c r="AA2961" i="1"/>
  <c r="X2961" i="1"/>
  <c r="W2961" i="1"/>
  <c r="AB2943" i="1"/>
  <c r="AA2943" i="1"/>
  <c r="X2943" i="1"/>
  <c r="W2943" i="1"/>
  <c r="AB2960" i="1"/>
  <c r="AA2960" i="1"/>
  <c r="X2960" i="1"/>
  <c r="W2960" i="1"/>
  <c r="AB2959" i="1"/>
  <c r="AA2959" i="1"/>
  <c r="X2959" i="1"/>
  <c r="W2959" i="1"/>
  <c r="AB2958" i="1"/>
  <c r="AA2958" i="1"/>
  <c r="X2958" i="1"/>
  <c r="W2958" i="1"/>
  <c r="AB2955" i="1"/>
  <c r="AA2955" i="1"/>
  <c r="X2955" i="1"/>
  <c r="W2955" i="1"/>
  <c r="AB2950" i="1"/>
  <c r="AA2950" i="1"/>
  <c r="X2950" i="1"/>
  <c r="W2950" i="1"/>
  <c r="AB2949" i="1"/>
  <c r="AA2949" i="1"/>
  <c r="X2949" i="1"/>
  <c r="W2949" i="1"/>
  <c r="AB2948" i="1"/>
  <c r="AA2948" i="1"/>
  <c r="X2948" i="1"/>
  <c r="W2948" i="1"/>
  <c r="AB2947" i="1"/>
  <c r="AA2947" i="1"/>
  <c r="X2947" i="1"/>
  <c r="W2947" i="1"/>
  <c r="AB2946" i="1"/>
  <c r="AA2946" i="1"/>
  <c r="X2946" i="1"/>
  <c r="W2946" i="1"/>
  <c r="AB2945" i="1"/>
  <c r="AA2945" i="1"/>
  <c r="X2945" i="1"/>
  <c r="W2945" i="1"/>
  <c r="AB2944" i="1"/>
  <c r="AA2944" i="1"/>
  <c r="X2944" i="1"/>
  <c r="W2944" i="1"/>
  <c r="AB2942" i="1"/>
  <c r="AA2942" i="1"/>
  <c r="X2942" i="1"/>
  <c r="W2942" i="1"/>
  <c r="AB2941" i="1"/>
  <c r="AA2941" i="1"/>
  <c r="X2941" i="1"/>
  <c r="W2941" i="1"/>
  <c r="AB2936" i="1"/>
  <c r="AA2936" i="1"/>
  <c r="X2936" i="1"/>
  <c r="W2936" i="1"/>
  <c r="AB2940" i="1"/>
  <c r="AA2940" i="1"/>
  <c r="X2940" i="1"/>
  <c r="W2940" i="1"/>
  <c r="AB2939" i="1"/>
  <c r="AA2939" i="1"/>
  <c r="X2939" i="1"/>
  <c r="W2939" i="1"/>
  <c r="AB2938" i="1"/>
  <c r="AA2938" i="1"/>
  <c r="X2938" i="1"/>
  <c r="W2938" i="1"/>
  <c r="AB2935" i="1"/>
  <c r="AA2935" i="1"/>
  <c r="X2935" i="1"/>
  <c r="W2935" i="1"/>
  <c r="AB2934" i="1"/>
  <c r="AA2934" i="1"/>
  <c r="X2934" i="1"/>
  <c r="W2934" i="1"/>
  <c r="AB2933" i="1"/>
  <c r="AA2933" i="1"/>
  <c r="X2933" i="1"/>
  <c r="W2933" i="1"/>
  <c r="AB2932" i="1"/>
  <c r="AA2932" i="1"/>
  <c r="X2932" i="1"/>
  <c r="W2932" i="1"/>
  <c r="AB2931" i="1"/>
  <c r="AA2931" i="1"/>
  <c r="X2931" i="1"/>
  <c r="W2931" i="1"/>
  <c r="AB2925" i="1"/>
  <c r="AA2925" i="1"/>
  <c r="X2925" i="1"/>
  <c r="W2925" i="1"/>
  <c r="AB2920" i="1"/>
  <c r="AA2920" i="1"/>
  <c r="X2920" i="1"/>
  <c r="W2920" i="1"/>
  <c r="AB2930" i="1"/>
  <c r="AA2930" i="1"/>
  <c r="X2930" i="1"/>
  <c r="W2930" i="1"/>
  <c r="AB2929" i="1"/>
  <c r="AA2929" i="1"/>
  <c r="X2929" i="1"/>
  <c r="W2929" i="1"/>
  <c r="AB2928" i="1"/>
  <c r="AA2928" i="1"/>
  <c r="X2928" i="1"/>
  <c r="W2928" i="1"/>
  <c r="AB2927" i="1"/>
  <c r="AA2927" i="1"/>
  <c r="X2927" i="1"/>
  <c r="W2927" i="1"/>
  <c r="AB2926" i="1"/>
  <c r="AA2926" i="1"/>
  <c r="X2926" i="1"/>
  <c r="W2926" i="1"/>
  <c r="AB2924" i="1"/>
  <c r="AA2924" i="1"/>
  <c r="X2924" i="1"/>
  <c r="W2924" i="1"/>
  <c r="AB2923" i="1"/>
  <c r="AA2923" i="1"/>
  <c r="X2923" i="1"/>
  <c r="W2923" i="1"/>
  <c r="AB2922" i="1"/>
  <c r="AA2922" i="1"/>
  <c r="X2922" i="1"/>
  <c r="W2922" i="1"/>
  <c r="AB2921" i="1"/>
  <c r="AA2921" i="1"/>
  <c r="X2921" i="1"/>
  <c r="W2921" i="1"/>
  <c r="AB2919" i="1"/>
  <c r="AA2919" i="1"/>
  <c r="X2919" i="1"/>
  <c r="W2919" i="1"/>
  <c r="AB2918" i="1"/>
  <c r="AA2918" i="1"/>
  <c r="X2918" i="1"/>
  <c r="W2918" i="1"/>
  <c r="AB2917" i="1"/>
  <c r="AA2917" i="1"/>
  <c r="X2917" i="1"/>
  <c r="W2917" i="1"/>
  <c r="AB2916" i="1"/>
  <c r="AA2916" i="1"/>
  <c r="X2916" i="1"/>
  <c r="W2916" i="1"/>
  <c r="AB2915" i="1"/>
  <c r="AA2915" i="1"/>
  <c r="X2915" i="1"/>
  <c r="W2915" i="1"/>
  <c r="AB2914" i="1"/>
  <c r="AA2914" i="1"/>
  <c r="X2914" i="1"/>
  <c r="W2914" i="1"/>
  <c r="AB2913" i="1"/>
  <c r="AA2913" i="1"/>
  <c r="X2913" i="1"/>
  <c r="W2913" i="1"/>
  <c r="AB2912" i="1"/>
  <c r="AA2912" i="1"/>
  <c r="X2912" i="1"/>
  <c r="W2912" i="1"/>
  <c r="AB2911" i="1"/>
  <c r="AA2911" i="1"/>
  <c r="X2911" i="1"/>
  <c r="W2911" i="1"/>
  <c r="AB2910" i="1"/>
  <c r="AA2910" i="1"/>
  <c r="X2910" i="1"/>
  <c r="W2910" i="1"/>
  <c r="AB2909" i="1"/>
  <c r="AA2909" i="1"/>
  <c r="X2909" i="1"/>
  <c r="W2909" i="1"/>
  <c r="AB2904" i="1"/>
  <c r="AA2904" i="1"/>
  <c r="X2904" i="1"/>
  <c r="W2904" i="1"/>
  <c r="AB2908" i="1"/>
  <c r="AA2908" i="1"/>
  <c r="X2908" i="1"/>
  <c r="W2908" i="1"/>
  <c r="AB2907" i="1"/>
  <c r="AA2907" i="1"/>
  <c r="X2907" i="1"/>
  <c r="W2907" i="1"/>
  <c r="AB2906" i="1"/>
  <c r="AA2906" i="1"/>
  <c r="X2906" i="1"/>
  <c r="W2906" i="1"/>
  <c r="AB2905" i="1"/>
  <c r="AA2905" i="1"/>
  <c r="X2905" i="1"/>
  <c r="W2905" i="1"/>
  <c r="AB2903" i="1"/>
  <c r="AA2903" i="1"/>
  <c r="X2903" i="1"/>
  <c r="W2903" i="1"/>
  <c r="AB2902" i="1"/>
  <c r="AA2902" i="1"/>
  <c r="X2902" i="1"/>
  <c r="W2902" i="1"/>
  <c r="AB2901" i="1"/>
  <c r="AA2901" i="1"/>
  <c r="X2901" i="1"/>
  <c r="W2901" i="1"/>
  <c r="AB2894" i="1"/>
  <c r="AA2894" i="1"/>
  <c r="X2894" i="1"/>
  <c r="W2894" i="1"/>
  <c r="AB2884" i="1"/>
  <c r="AA2884" i="1"/>
  <c r="X2884" i="1"/>
  <c r="W2884" i="1"/>
  <c r="AB2900" i="1"/>
  <c r="AA2900" i="1"/>
  <c r="X2900" i="1"/>
  <c r="W2900" i="1"/>
  <c r="AB2899" i="1"/>
  <c r="AA2899" i="1"/>
  <c r="X2899" i="1"/>
  <c r="W2899" i="1"/>
  <c r="AB2898" i="1"/>
  <c r="AA2898" i="1"/>
  <c r="X2898" i="1"/>
  <c r="W2898" i="1"/>
  <c r="AB2897" i="1"/>
  <c r="AA2897" i="1"/>
  <c r="X2897" i="1"/>
  <c r="W2897" i="1"/>
  <c r="AB2896" i="1"/>
  <c r="AA2896" i="1"/>
  <c r="X2896" i="1"/>
  <c r="W2896" i="1"/>
  <c r="AB2895" i="1"/>
  <c r="AA2895" i="1"/>
  <c r="X2895" i="1"/>
  <c r="W2895" i="1"/>
  <c r="AB2893" i="1"/>
  <c r="AA2893" i="1"/>
  <c r="X2893" i="1"/>
  <c r="W2893" i="1"/>
  <c r="AB2892" i="1"/>
  <c r="AA2892" i="1"/>
  <c r="X2892" i="1"/>
  <c r="W2892" i="1"/>
  <c r="AB2891" i="1"/>
  <c r="AA2891" i="1"/>
  <c r="X2891" i="1"/>
  <c r="W2891" i="1"/>
  <c r="AB2890" i="1"/>
  <c r="AA2890" i="1"/>
  <c r="X2890" i="1"/>
  <c r="W2890" i="1"/>
  <c r="AB2889" i="1"/>
  <c r="AA2889" i="1"/>
  <c r="X2889" i="1"/>
  <c r="W2889" i="1"/>
  <c r="AB2888" i="1"/>
  <c r="AA2888" i="1"/>
  <c r="X2888" i="1"/>
  <c r="W2888" i="1"/>
  <c r="AB2887" i="1"/>
  <c r="AA2887" i="1"/>
  <c r="X2887" i="1"/>
  <c r="W2887" i="1"/>
  <c r="AB2886" i="1"/>
  <c r="AA2886" i="1"/>
  <c r="X2886" i="1"/>
  <c r="W2886" i="1"/>
  <c r="AB2885" i="1"/>
  <c r="AA2885" i="1"/>
  <c r="X2885" i="1"/>
  <c r="W2885" i="1"/>
  <c r="AB2883" i="1"/>
  <c r="AA2883" i="1"/>
  <c r="X2883" i="1"/>
  <c r="W2883" i="1"/>
  <c r="AB2882" i="1"/>
  <c r="AA2882" i="1"/>
  <c r="X2882" i="1"/>
  <c r="W2882" i="1"/>
  <c r="AB2881" i="1"/>
  <c r="AA2881" i="1"/>
  <c r="X2881" i="1"/>
  <c r="W2881" i="1"/>
  <c r="AB2880" i="1"/>
  <c r="AA2880" i="1"/>
  <c r="X2880" i="1"/>
  <c r="W2880" i="1"/>
  <c r="AB2879" i="1"/>
  <c r="AA2879" i="1"/>
  <c r="X2879" i="1"/>
  <c r="W2879" i="1"/>
  <c r="AB2878" i="1"/>
  <c r="AA2878" i="1"/>
  <c r="X2878" i="1"/>
  <c r="W2878" i="1"/>
  <c r="AB2877" i="1"/>
  <c r="AA2877" i="1"/>
  <c r="X2877" i="1"/>
  <c r="W2877" i="1"/>
  <c r="AB2876" i="1"/>
  <c r="AA2876" i="1"/>
  <c r="X2876" i="1"/>
  <c r="W2876" i="1"/>
  <c r="AB2875" i="1"/>
  <c r="AA2875" i="1"/>
  <c r="X2875" i="1"/>
  <c r="W2875" i="1"/>
  <c r="AB2874" i="1"/>
  <c r="AA2874" i="1"/>
  <c r="X2874" i="1"/>
  <c r="W2874" i="1"/>
  <c r="AB2873" i="1"/>
  <c r="AA2873" i="1"/>
  <c r="X2873" i="1"/>
  <c r="W2873" i="1"/>
  <c r="AB2872" i="1"/>
  <c r="AA2872" i="1"/>
  <c r="X2872" i="1"/>
  <c r="W2872" i="1"/>
  <c r="AB2871" i="1"/>
  <c r="AA2871" i="1"/>
  <c r="X2871" i="1"/>
  <c r="W2871" i="1"/>
  <c r="AB2870" i="1"/>
  <c r="AA2870" i="1"/>
  <c r="X2870" i="1"/>
  <c r="W2870" i="1"/>
  <c r="AB2869" i="1"/>
  <c r="AA2869" i="1"/>
  <c r="X2869" i="1"/>
  <c r="W2869" i="1"/>
  <c r="AB2868" i="1"/>
  <c r="AA2868" i="1"/>
  <c r="X2868" i="1"/>
  <c r="W2868" i="1"/>
  <c r="AB2867" i="1"/>
  <c r="AA2867" i="1"/>
  <c r="X2867" i="1"/>
  <c r="W2867" i="1"/>
  <c r="AB2866" i="1"/>
  <c r="AA2866" i="1"/>
  <c r="X2866" i="1"/>
  <c r="W2866" i="1"/>
  <c r="AB2865" i="1"/>
  <c r="AA2865" i="1"/>
  <c r="X2865" i="1"/>
  <c r="W2865" i="1"/>
  <c r="AB2864" i="1"/>
  <c r="AA2864" i="1"/>
  <c r="X2864" i="1"/>
  <c r="W2864" i="1"/>
  <c r="AB2863" i="1"/>
  <c r="AA2863" i="1"/>
  <c r="X2863" i="1"/>
  <c r="W2863" i="1"/>
  <c r="AB2862" i="1"/>
  <c r="AA2862" i="1"/>
  <c r="X2862" i="1"/>
  <c r="W2862" i="1"/>
  <c r="AB2861" i="1"/>
  <c r="AA2861" i="1"/>
  <c r="X2861" i="1"/>
  <c r="W2861" i="1"/>
  <c r="AB2860" i="1"/>
  <c r="AA2860" i="1"/>
  <c r="X2860" i="1"/>
  <c r="W2860" i="1"/>
  <c r="AB2859" i="1"/>
  <c r="AA2859" i="1"/>
  <c r="X2859" i="1"/>
  <c r="W2859" i="1"/>
  <c r="AB2858" i="1"/>
  <c r="AA2858" i="1"/>
  <c r="X2858" i="1"/>
  <c r="W2858" i="1"/>
  <c r="AB2857" i="1"/>
  <c r="AA2857" i="1"/>
  <c r="X2857" i="1"/>
  <c r="W2857" i="1"/>
  <c r="AB2856" i="1"/>
  <c r="AA2856" i="1"/>
  <c r="X2856" i="1"/>
  <c r="W2856" i="1"/>
  <c r="AB2855" i="1"/>
  <c r="AA2855" i="1"/>
  <c r="X2855" i="1"/>
  <c r="W2855" i="1"/>
  <c r="AB2854" i="1"/>
  <c r="AA2854" i="1"/>
  <c r="X2854" i="1"/>
  <c r="W2854" i="1"/>
  <c r="AB2853" i="1"/>
  <c r="AA2853" i="1"/>
  <c r="X2853" i="1"/>
  <c r="W2853" i="1"/>
  <c r="AB2848" i="1"/>
  <c r="AA2848" i="1"/>
  <c r="X2848" i="1"/>
  <c r="W2848" i="1"/>
  <c r="AB2847" i="1"/>
  <c r="AA2847" i="1"/>
  <c r="X2847" i="1"/>
  <c r="W2847" i="1"/>
  <c r="AB2831" i="1"/>
  <c r="AA2831" i="1"/>
  <c r="X2831" i="1"/>
  <c r="W2831" i="1"/>
  <c r="AB2820" i="1"/>
  <c r="AA2820" i="1"/>
  <c r="X2820" i="1"/>
  <c r="W2820" i="1"/>
  <c r="AB2818" i="1"/>
  <c r="AA2818" i="1"/>
  <c r="X2818" i="1"/>
  <c r="W2818" i="1"/>
  <c r="AB2807" i="1"/>
  <c r="AA2807" i="1"/>
  <c r="X2807" i="1"/>
  <c r="W2807" i="1"/>
  <c r="AB2801" i="1"/>
  <c r="AA2801" i="1"/>
  <c r="X2801" i="1"/>
  <c r="W2801" i="1"/>
  <c r="AB2781" i="1"/>
  <c r="AA2781" i="1"/>
  <c r="X2781" i="1"/>
  <c r="W2781" i="1"/>
  <c r="AB2852" i="1"/>
  <c r="AA2852" i="1"/>
  <c r="X2852" i="1"/>
  <c r="W2852" i="1"/>
  <c r="AB2851" i="1"/>
  <c r="AA2851" i="1"/>
  <c r="X2851" i="1"/>
  <c r="W2851" i="1"/>
  <c r="AB2850" i="1"/>
  <c r="AA2850" i="1"/>
  <c r="X2850" i="1"/>
  <c r="W2850" i="1"/>
  <c r="AB2849" i="1"/>
  <c r="AA2849" i="1"/>
  <c r="X2849" i="1"/>
  <c r="W2849" i="1"/>
  <c r="AB2846" i="1"/>
  <c r="AA2846" i="1"/>
  <c r="X2846" i="1"/>
  <c r="W2846" i="1"/>
  <c r="AB2845" i="1"/>
  <c r="AA2845" i="1"/>
  <c r="X2845" i="1"/>
  <c r="W2845" i="1"/>
  <c r="AB2844" i="1"/>
  <c r="AA2844" i="1"/>
  <c r="X2844" i="1"/>
  <c r="W2844" i="1"/>
  <c r="AB2843" i="1"/>
  <c r="AA2843" i="1"/>
  <c r="X2843" i="1"/>
  <c r="W2843" i="1"/>
  <c r="AB2842" i="1"/>
  <c r="AA2842" i="1"/>
  <c r="X2842" i="1"/>
  <c r="W2842" i="1"/>
  <c r="AB2841" i="1"/>
  <c r="AA2841" i="1"/>
  <c r="X2841" i="1"/>
  <c r="W2841" i="1"/>
  <c r="AB2840" i="1"/>
  <c r="AA2840" i="1"/>
  <c r="X2840" i="1"/>
  <c r="W2840" i="1"/>
  <c r="AB2839" i="1"/>
  <c r="AA2839" i="1"/>
  <c r="X2839" i="1"/>
  <c r="W2839" i="1"/>
  <c r="AB2838" i="1"/>
  <c r="AA2838" i="1"/>
  <c r="X2838" i="1"/>
  <c r="W2838" i="1"/>
  <c r="AB2837" i="1"/>
  <c r="AA2837" i="1"/>
  <c r="X2837" i="1"/>
  <c r="W2837" i="1"/>
  <c r="AB2836" i="1"/>
  <c r="AA2836" i="1"/>
  <c r="X2836" i="1"/>
  <c r="W2836" i="1"/>
  <c r="AB2835" i="1"/>
  <c r="AA2835" i="1"/>
  <c r="X2835" i="1"/>
  <c r="W2835" i="1"/>
  <c r="AB2834" i="1"/>
  <c r="AA2834" i="1"/>
  <c r="X2834" i="1"/>
  <c r="W2834" i="1"/>
  <c r="AB2833" i="1"/>
  <c r="AA2833" i="1"/>
  <c r="X2833" i="1"/>
  <c r="W2833" i="1"/>
  <c r="AB2832" i="1"/>
  <c r="AA2832" i="1"/>
  <c r="X2832" i="1"/>
  <c r="W2832" i="1"/>
  <c r="AB2830" i="1"/>
  <c r="AA2830" i="1"/>
  <c r="X2830" i="1"/>
  <c r="W2830" i="1"/>
  <c r="AB2829" i="1"/>
  <c r="AA2829" i="1"/>
  <c r="X2829" i="1"/>
  <c r="W2829" i="1"/>
  <c r="AB2828" i="1"/>
  <c r="AA2828" i="1"/>
  <c r="X2828" i="1"/>
  <c r="W2828" i="1"/>
  <c r="AB2827" i="1"/>
  <c r="AA2827" i="1"/>
  <c r="X2827" i="1"/>
  <c r="W2827" i="1"/>
  <c r="AB2826" i="1"/>
  <c r="AA2826" i="1"/>
  <c r="X2826" i="1"/>
  <c r="W2826" i="1"/>
  <c r="AB2825" i="1"/>
  <c r="AA2825" i="1"/>
  <c r="X2825" i="1"/>
  <c r="W2825" i="1"/>
  <c r="AB2824" i="1"/>
  <c r="AA2824" i="1"/>
  <c r="X2824" i="1"/>
  <c r="W2824" i="1"/>
  <c r="AB2823" i="1"/>
  <c r="AA2823" i="1"/>
  <c r="X2823" i="1"/>
  <c r="W2823" i="1"/>
  <c r="AB2822" i="1"/>
  <c r="AA2822" i="1"/>
  <c r="X2822" i="1"/>
  <c r="W2822" i="1"/>
  <c r="AB2821" i="1"/>
  <c r="AA2821" i="1"/>
  <c r="X2821" i="1"/>
  <c r="W2821" i="1"/>
  <c r="AB2819" i="1"/>
  <c r="AA2819" i="1"/>
  <c r="X2819" i="1"/>
  <c r="W2819" i="1"/>
  <c r="AB2817" i="1"/>
  <c r="AA2817" i="1"/>
  <c r="X2817" i="1"/>
  <c r="W2817" i="1"/>
  <c r="AB2816" i="1"/>
  <c r="AA2816" i="1"/>
  <c r="X2816" i="1"/>
  <c r="W2816" i="1"/>
  <c r="AB2815" i="1"/>
  <c r="AA2815" i="1"/>
  <c r="X2815" i="1"/>
  <c r="W2815" i="1"/>
  <c r="AB2814" i="1"/>
  <c r="AA2814" i="1"/>
  <c r="X2814" i="1"/>
  <c r="W2814" i="1"/>
  <c r="AB2813" i="1"/>
  <c r="AA2813" i="1"/>
  <c r="X2813" i="1"/>
  <c r="W2813" i="1"/>
  <c r="AB2812" i="1"/>
  <c r="AA2812" i="1"/>
  <c r="X2812" i="1"/>
  <c r="W2812" i="1"/>
  <c r="AB2811" i="1"/>
  <c r="AA2811" i="1"/>
  <c r="X2811" i="1"/>
  <c r="W2811" i="1"/>
  <c r="AB2810" i="1"/>
  <c r="AA2810" i="1"/>
  <c r="X2810" i="1"/>
  <c r="W2810" i="1"/>
  <c r="AB2809" i="1"/>
  <c r="AA2809" i="1"/>
  <c r="X2809" i="1"/>
  <c r="W2809" i="1"/>
  <c r="AB2808" i="1"/>
  <c r="AA2808" i="1"/>
  <c r="X2808" i="1"/>
  <c r="W2808" i="1"/>
  <c r="AB2806" i="1"/>
  <c r="AA2806" i="1"/>
  <c r="X2806" i="1"/>
  <c r="W2806" i="1"/>
  <c r="AB2805" i="1"/>
  <c r="AA2805" i="1"/>
  <c r="X2805" i="1"/>
  <c r="W2805" i="1"/>
  <c r="AB2804" i="1"/>
  <c r="AA2804" i="1"/>
  <c r="X2804" i="1"/>
  <c r="W2804" i="1"/>
  <c r="AB2803" i="1"/>
  <c r="AA2803" i="1"/>
  <c r="X2803" i="1"/>
  <c r="W2803" i="1"/>
  <c r="AB2802" i="1"/>
  <c r="AA2802" i="1"/>
  <c r="X2802" i="1"/>
  <c r="W2802" i="1"/>
  <c r="AB2800" i="1"/>
  <c r="AA2800" i="1"/>
  <c r="X2800" i="1"/>
  <c r="W2800" i="1"/>
  <c r="AB2799" i="1"/>
  <c r="AA2799" i="1"/>
  <c r="X2799" i="1"/>
  <c r="W2799" i="1"/>
  <c r="AB2798" i="1"/>
  <c r="AA2798" i="1"/>
  <c r="X2798" i="1"/>
  <c r="W2798" i="1"/>
  <c r="AB2797" i="1"/>
  <c r="AA2797" i="1"/>
  <c r="X2797" i="1"/>
  <c r="W2797" i="1"/>
  <c r="AB2796" i="1"/>
  <c r="AA2796" i="1"/>
  <c r="X2796" i="1"/>
  <c r="W2796" i="1"/>
  <c r="AB2795" i="1"/>
  <c r="AA2795" i="1"/>
  <c r="X2795" i="1"/>
  <c r="W2795" i="1"/>
  <c r="AB2794" i="1"/>
  <c r="AA2794" i="1"/>
  <c r="X2794" i="1"/>
  <c r="W2794" i="1"/>
  <c r="AB2793" i="1"/>
  <c r="AA2793" i="1"/>
  <c r="X2793" i="1"/>
  <c r="W2793" i="1"/>
  <c r="AB2792" i="1"/>
  <c r="AA2792" i="1"/>
  <c r="X2792" i="1"/>
  <c r="W2792" i="1"/>
  <c r="AB2791" i="1"/>
  <c r="AA2791" i="1"/>
  <c r="X2791" i="1"/>
  <c r="W2791" i="1"/>
  <c r="AB2790" i="1"/>
  <c r="AA2790" i="1"/>
  <c r="X2790" i="1"/>
  <c r="W2790" i="1"/>
  <c r="AB2789" i="1"/>
  <c r="AA2789" i="1"/>
  <c r="X2789" i="1"/>
  <c r="W2789" i="1"/>
  <c r="AB2788" i="1"/>
  <c r="AA2788" i="1"/>
  <c r="X2788" i="1"/>
  <c r="W2788" i="1"/>
  <c r="AB2787" i="1"/>
  <c r="AA2787" i="1"/>
  <c r="X2787" i="1"/>
  <c r="W2787" i="1"/>
  <c r="AB2786" i="1"/>
  <c r="AA2786" i="1"/>
  <c r="X2786" i="1"/>
  <c r="W2786" i="1"/>
  <c r="AB2785" i="1"/>
  <c r="AA2785" i="1"/>
  <c r="X2785" i="1"/>
  <c r="W2785" i="1"/>
  <c r="AB2784" i="1"/>
  <c r="AA2784" i="1"/>
  <c r="X2784" i="1"/>
  <c r="W2784" i="1"/>
  <c r="AB2783" i="1"/>
  <c r="AA2783" i="1"/>
  <c r="X2783" i="1"/>
  <c r="W2783" i="1"/>
  <c r="AB2782" i="1"/>
  <c r="AA2782" i="1"/>
  <c r="X2782" i="1"/>
  <c r="W2782" i="1"/>
  <c r="AB2780" i="1"/>
  <c r="AA2780" i="1"/>
  <c r="X2780" i="1"/>
  <c r="W2780" i="1"/>
  <c r="AB2779" i="1"/>
  <c r="AA2779" i="1"/>
  <c r="X2779" i="1"/>
  <c r="W2779" i="1"/>
  <c r="AB2778" i="1"/>
  <c r="AA2778" i="1"/>
  <c r="X2778" i="1"/>
  <c r="W2778" i="1"/>
  <c r="AB2777" i="1"/>
  <c r="AA2777" i="1"/>
  <c r="X2777" i="1"/>
  <c r="W2777" i="1"/>
  <c r="AB2776" i="1"/>
  <c r="AA2776" i="1"/>
  <c r="X2776" i="1"/>
  <c r="W2776" i="1"/>
  <c r="AB2775" i="1"/>
  <c r="AA2775" i="1"/>
  <c r="X2775" i="1"/>
  <c r="W2775" i="1"/>
  <c r="AB2774" i="1"/>
  <c r="AA2774" i="1"/>
  <c r="X2774" i="1"/>
  <c r="W2774" i="1"/>
  <c r="AB2773" i="1"/>
  <c r="AA2773" i="1"/>
  <c r="X2773" i="1"/>
  <c r="W2773" i="1"/>
  <c r="AB2766" i="1"/>
  <c r="AA2766" i="1"/>
  <c r="X2766" i="1"/>
  <c r="W2766" i="1"/>
  <c r="AB2772" i="1"/>
  <c r="AA2772" i="1"/>
  <c r="X2772" i="1"/>
  <c r="W2772" i="1"/>
  <c r="AB2771" i="1"/>
  <c r="AA2771" i="1"/>
  <c r="X2771" i="1"/>
  <c r="W2771" i="1"/>
  <c r="AB2770" i="1"/>
  <c r="AA2770" i="1"/>
  <c r="X2770" i="1"/>
  <c r="W2770" i="1"/>
  <c r="AB2769" i="1"/>
  <c r="AA2769" i="1"/>
  <c r="X2769" i="1"/>
  <c r="W2769" i="1"/>
  <c r="AB2768" i="1"/>
  <c r="AA2768" i="1"/>
  <c r="X2768" i="1"/>
  <c r="W2768" i="1"/>
  <c r="AB2767" i="1"/>
  <c r="AA2767" i="1"/>
  <c r="X2767" i="1"/>
  <c r="W2767" i="1"/>
  <c r="AB2764" i="1"/>
  <c r="AA2764" i="1"/>
  <c r="X2764" i="1"/>
  <c r="W2764" i="1"/>
  <c r="AB2765" i="1"/>
  <c r="AA2765" i="1"/>
  <c r="X2765" i="1"/>
  <c r="W2765" i="1"/>
  <c r="AB2763" i="1"/>
  <c r="AA2763" i="1"/>
  <c r="X2763" i="1"/>
  <c r="W2763" i="1"/>
  <c r="AB2762" i="1"/>
  <c r="AA2762" i="1"/>
  <c r="X2762" i="1"/>
  <c r="W2762" i="1"/>
  <c r="AB2757" i="1"/>
  <c r="AA2757" i="1"/>
  <c r="X2757" i="1"/>
  <c r="W2757" i="1"/>
  <c r="AB2743" i="1"/>
  <c r="AA2743" i="1"/>
  <c r="X2743" i="1"/>
  <c r="W2743" i="1"/>
  <c r="AB2729" i="1"/>
  <c r="AA2729" i="1"/>
  <c r="X2729" i="1"/>
  <c r="W2729" i="1"/>
  <c r="AB2761" i="1"/>
  <c r="AA2761" i="1"/>
  <c r="X2761" i="1"/>
  <c r="W2761" i="1"/>
  <c r="AB2760" i="1"/>
  <c r="AA2760" i="1"/>
  <c r="X2760" i="1"/>
  <c r="W2760" i="1"/>
  <c r="AB2759" i="1"/>
  <c r="AA2759" i="1"/>
  <c r="X2759" i="1"/>
  <c r="W2759" i="1"/>
  <c r="AB2758" i="1"/>
  <c r="AA2758" i="1"/>
  <c r="X2758" i="1"/>
  <c r="W2758" i="1"/>
  <c r="AB2756" i="1"/>
  <c r="AA2756" i="1"/>
  <c r="X2756" i="1"/>
  <c r="W2756" i="1"/>
  <c r="AB2755" i="1"/>
  <c r="AA2755" i="1"/>
  <c r="X2755" i="1"/>
  <c r="W2755" i="1"/>
  <c r="AB2754" i="1"/>
  <c r="AA2754" i="1"/>
  <c r="X2754" i="1"/>
  <c r="W2754" i="1"/>
  <c r="AB2753" i="1"/>
  <c r="AA2753" i="1"/>
  <c r="X2753" i="1"/>
  <c r="W2753" i="1"/>
  <c r="AB2752" i="1"/>
  <c r="AA2752" i="1"/>
  <c r="X2752" i="1"/>
  <c r="W2752" i="1"/>
  <c r="AB2751" i="1"/>
  <c r="AA2751" i="1"/>
  <c r="X2751" i="1"/>
  <c r="W2751" i="1"/>
  <c r="AB2750" i="1"/>
  <c r="AA2750" i="1"/>
  <c r="X2750" i="1"/>
  <c r="W2750" i="1"/>
  <c r="AB2749" i="1"/>
  <c r="AA2749" i="1"/>
  <c r="X2749" i="1"/>
  <c r="W2749" i="1"/>
  <c r="AB2748" i="1"/>
  <c r="AA2748" i="1"/>
  <c r="X2748" i="1"/>
  <c r="W2748" i="1"/>
  <c r="AB2747" i="1"/>
  <c r="AA2747" i="1"/>
  <c r="X2747" i="1"/>
  <c r="W2747" i="1"/>
  <c r="AB2746" i="1"/>
  <c r="AA2746" i="1"/>
  <c r="X2746" i="1"/>
  <c r="W2746" i="1"/>
  <c r="AB2745" i="1"/>
  <c r="AA2745" i="1"/>
  <c r="X2745" i="1"/>
  <c r="W2745" i="1"/>
  <c r="AB2744" i="1"/>
  <c r="AA2744" i="1"/>
  <c r="X2744" i="1"/>
  <c r="W2744" i="1"/>
  <c r="AB2742" i="1"/>
  <c r="AA2742" i="1"/>
  <c r="X2742" i="1"/>
  <c r="W2742" i="1"/>
  <c r="AB2741" i="1"/>
  <c r="AA2741" i="1"/>
  <c r="X2741" i="1"/>
  <c r="W2741" i="1"/>
  <c r="AB2740" i="1"/>
  <c r="AA2740" i="1"/>
  <c r="X2740" i="1"/>
  <c r="W2740" i="1"/>
  <c r="AB2739" i="1"/>
  <c r="AA2739" i="1"/>
  <c r="X2739" i="1"/>
  <c r="W2739" i="1"/>
  <c r="AB2738" i="1"/>
  <c r="AA2738" i="1"/>
  <c r="X2738" i="1"/>
  <c r="W2738" i="1"/>
  <c r="AB2737" i="1"/>
  <c r="AA2737" i="1"/>
  <c r="X2737" i="1"/>
  <c r="W2737" i="1"/>
  <c r="AB2736" i="1"/>
  <c r="AA2736" i="1"/>
  <c r="X2736" i="1"/>
  <c r="W2736" i="1"/>
  <c r="AB2735" i="1"/>
  <c r="AA2735" i="1"/>
  <c r="X2735" i="1"/>
  <c r="W2735" i="1"/>
  <c r="AB2734" i="1"/>
  <c r="AA2734" i="1"/>
  <c r="X2734" i="1"/>
  <c r="W2734" i="1"/>
  <c r="AB2733" i="1"/>
  <c r="AA2733" i="1"/>
  <c r="X2733" i="1"/>
  <c r="W2733" i="1"/>
  <c r="AB2732" i="1"/>
  <c r="AA2732" i="1"/>
  <c r="X2732" i="1"/>
  <c r="W2732" i="1"/>
  <c r="AB2731" i="1"/>
  <c r="AA2731" i="1"/>
  <c r="X2731" i="1"/>
  <c r="W2731" i="1"/>
  <c r="AB2730" i="1"/>
  <c r="AA2730" i="1"/>
  <c r="X2730" i="1"/>
  <c r="W2730" i="1"/>
  <c r="AB2728" i="1"/>
  <c r="AA2728" i="1"/>
  <c r="X2728" i="1"/>
  <c r="W2728" i="1"/>
  <c r="AB2727" i="1"/>
  <c r="AA2727" i="1"/>
  <c r="X2727" i="1"/>
  <c r="W2727" i="1"/>
  <c r="AB2726" i="1"/>
  <c r="AA2726" i="1"/>
  <c r="X2726" i="1"/>
  <c r="W2726" i="1"/>
  <c r="AB2725" i="1"/>
  <c r="AA2725" i="1"/>
  <c r="X2725" i="1"/>
  <c r="W2725" i="1"/>
  <c r="AB2724" i="1"/>
  <c r="AA2724" i="1"/>
  <c r="X2724" i="1"/>
  <c r="W2724" i="1"/>
  <c r="AB2723" i="1"/>
  <c r="AA2723" i="1"/>
  <c r="X2723" i="1"/>
  <c r="W2723" i="1"/>
  <c r="AB2722" i="1"/>
  <c r="AA2722" i="1"/>
  <c r="X2722" i="1"/>
  <c r="W2722" i="1"/>
  <c r="AB2721" i="1"/>
  <c r="AA2721" i="1"/>
  <c r="X2721" i="1"/>
  <c r="W2721" i="1"/>
  <c r="AB2720" i="1"/>
  <c r="AA2720" i="1"/>
  <c r="X2720" i="1"/>
  <c r="W2720" i="1"/>
  <c r="AB2719" i="1"/>
  <c r="AA2719" i="1"/>
  <c r="X2719" i="1"/>
  <c r="W2719" i="1"/>
  <c r="AB2718" i="1"/>
  <c r="AA2718" i="1"/>
  <c r="X2718" i="1"/>
  <c r="W2718" i="1"/>
  <c r="AB2717" i="1"/>
  <c r="AA2717" i="1"/>
  <c r="X2717" i="1"/>
  <c r="W2717" i="1"/>
  <c r="AB2716" i="1"/>
  <c r="AA2716" i="1"/>
  <c r="X2716" i="1"/>
  <c r="W2716" i="1"/>
  <c r="AB2715" i="1"/>
  <c r="AA2715" i="1"/>
  <c r="X2715" i="1"/>
  <c r="W2715" i="1"/>
  <c r="AB2714" i="1"/>
  <c r="AA2714" i="1"/>
  <c r="X2714" i="1"/>
  <c r="W2714" i="1"/>
  <c r="AB2713" i="1"/>
  <c r="AA2713" i="1"/>
  <c r="X2713" i="1"/>
  <c r="W2713" i="1"/>
  <c r="AB2712" i="1"/>
  <c r="AA2712" i="1"/>
  <c r="X2712" i="1"/>
  <c r="W2712" i="1"/>
  <c r="AB2711" i="1"/>
  <c r="AA2711" i="1"/>
  <c r="X2711" i="1"/>
  <c r="W2711" i="1"/>
  <c r="AB2710" i="1"/>
  <c r="AA2710" i="1"/>
  <c r="X2710" i="1"/>
  <c r="W2710" i="1"/>
  <c r="AB2709" i="1"/>
  <c r="AA2709" i="1"/>
  <c r="X2709" i="1"/>
  <c r="W2709" i="1"/>
  <c r="AB2708" i="1"/>
  <c r="AA2708" i="1"/>
  <c r="X2708" i="1"/>
  <c r="W2708" i="1"/>
  <c r="AB2707" i="1"/>
  <c r="AA2707" i="1"/>
  <c r="X2707" i="1"/>
  <c r="W2707" i="1"/>
  <c r="AB2706" i="1"/>
  <c r="AA2706" i="1"/>
  <c r="X2706" i="1"/>
  <c r="W2706" i="1"/>
  <c r="AB2705" i="1"/>
  <c r="AA2705" i="1"/>
  <c r="X2705" i="1"/>
  <c r="W2705" i="1"/>
  <c r="AB2704" i="1"/>
  <c r="AA2704" i="1"/>
  <c r="X2704" i="1"/>
  <c r="W2704" i="1"/>
  <c r="AB2703" i="1"/>
  <c r="AA2703" i="1"/>
  <c r="X2703" i="1"/>
  <c r="W2703" i="1"/>
  <c r="AB2702" i="1"/>
  <c r="AA2702" i="1"/>
  <c r="X2702" i="1"/>
  <c r="W2702" i="1"/>
  <c r="AB2701" i="1"/>
  <c r="AA2701" i="1"/>
  <c r="X2701" i="1"/>
  <c r="W2701" i="1"/>
  <c r="AB2700" i="1"/>
  <c r="AA2700" i="1"/>
  <c r="X2700" i="1"/>
  <c r="W2700" i="1"/>
  <c r="AB2699" i="1"/>
  <c r="AA2699" i="1"/>
  <c r="X2699" i="1"/>
  <c r="W2699" i="1"/>
  <c r="AB2698" i="1"/>
  <c r="AA2698" i="1"/>
  <c r="X2698" i="1"/>
  <c r="W2698" i="1"/>
  <c r="AB2697" i="1"/>
  <c r="AA2697" i="1"/>
  <c r="X2697" i="1"/>
  <c r="W2697" i="1"/>
  <c r="AB2696" i="1"/>
  <c r="AA2696" i="1"/>
  <c r="X2696" i="1"/>
  <c r="W2696" i="1"/>
  <c r="AB2695" i="1"/>
  <c r="AA2695" i="1"/>
  <c r="X2695" i="1"/>
  <c r="W2695" i="1"/>
  <c r="AB2694" i="1"/>
  <c r="AA2694" i="1"/>
  <c r="X2694" i="1"/>
  <c r="W2694" i="1"/>
  <c r="AB2693" i="1"/>
  <c r="AA2693" i="1"/>
  <c r="X2693" i="1"/>
  <c r="W2693" i="1"/>
  <c r="AB2692" i="1"/>
  <c r="AA2692" i="1"/>
  <c r="X2692" i="1"/>
  <c r="W2692" i="1"/>
  <c r="AB2660" i="1"/>
  <c r="AA2660" i="1"/>
  <c r="X2660" i="1"/>
  <c r="W2660" i="1"/>
  <c r="AB2690" i="1"/>
  <c r="AA2690" i="1"/>
  <c r="X2690" i="1"/>
  <c r="W2690" i="1"/>
  <c r="AB2689" i="1"/>
  <c r="AA2689" i="1"/>
  <c r="X2689" i="1"/>
  <c r="W2689" i="1"/>
  <c r="AB2688" i="1"/>
  <c r="AA2688" i="1"/>
  <c r="X2688" i="1"/>
  <c r="W2688" i="1"/>
  <c r="AB2687" i="1"/>
  <c r="AA2687" i="1"/>
  <c r="X2687" i="1"/>
  <c r="W2687" i="1"/>
  <c r="AB2686" i="1"/>
  <c r="AA2686" i="1"/>
  <c r="X2686" i="1"/>
  <c r="W2686" i="1"/>
  <c r="AB2685" i="1"/>
  <c r="AA2685" i="1"/>
  <c r="X2685" i="1"/>
  <c r="W2685" i="1"/>
  <c r="AB2684" i="1"/>
  <c r="AA2684" i="1"/>
  <c r="X2684" i="1"/>
  <c r="W2684" i="1"/>
  <c r="AB2683" i="1"/>
  <c r="AA2683" i="1"/>
  <c r="X2683" i="1"/>
  <c r="W2683" i="1"/>
  <c r="AB2682" i="1"/>
  <c r="AA2682" i="1"/>
  <c r="X2682" i="1"/>
  <c r="W2682" i="1"/>
  <c r="AB2681" i="1"/>
  <c r="AA2681" i="1"/>
  <c r="X2681" i="1"/>
  <c r="W2681" i="1"/>
  <c r="AB2680" i="1"/>
  <c r="AA2680" i="1"/>
  <c r="X2680" i="1"/>
  <c r="W2680" i="1"/>
  <c r="AB2679" i="1"/>
  <c r="AA2679" i="1"/>
  <c r="X2679" i="1"/>
  <c r="W2679" i="1"/>
  <c r="AB2678" i="1"/>
  <c r="AA2678" i="1"/>
  <c r="X2678" i="1"/>
  <c r="W2678" i="1"/>
  <c r="AB2677" i="1"/>
  <c r="AA2677" i="1"/>
  <c r="X2677" i="1"/>
  <c r="W2677" i="1"/>
  <c r="AB2676" i="1"/>
  <c r="AA2676" i="1"/>
  <c r="X2676" i="1"/>
  <c r="W2676" i="1"/>
  <c r="AB2675" i="1"/>
  <c r="AA2675" i="1"/>
  <c r="X2675" i="1"/>
  <c r="W2675" i="1"/>
  <c r="AB2674" i="1"/>
  <c r="AA2674" i="1"/>
  <c r="X2674" i="1"/>
  <c r="W2674" i="1"/>
  <c r="AB2673" i="1"/>
  <c r="AA2673" i="1"/>
  <c r="X2673" i="1"/>
  <c r="W2673" i="1"/>
  <c r="AB2672" i="1"/>
  <c r="AA2672" i="1"/>
  <c r="X2672" i="1"/>
  <c r="W2672" i="1"/>
  <c r="AB2652" i="1"/>
  <c r="AA2652" i="1"/>
  <c r="X2652" i="1"/>
  <c r="W2652" i="1"/>
  <c r="AB2659" i="1"/>
  <c r="AA2659" i="1"/>
  <c r="X2659" i="1"/>
  <c r="W2659" i="1"/>
  <c r="AB2671" i="1"/>
  <c r="AA2671" i="1"/>
  <c r="X2671" i="1"/>
  <c r="W2671" i="1"/>
  <c r="AB2670" i="1"/>
  <c r="AA2670" i="1"/>
  <c r="X2670" i="1"/>
  <c r="W2670" i="1"/>
  <c r="AB2669" i="1"/>
  <c r="AA2669" i="1"/>
  <c r="X2669" i="1"/>
  <c r="W2669" i="1"/>
  <c r="AB2661" i="1"/>
  <c r="AA2661" i="1"/>
  <c r="X2661" i="1"/>
  <c r="W2661" i="1"/>
  <c r="AB2664" i="1"/>
  <c r="AA2664" i="1"/>
  <c r="X2664" i="1"/>
  <c r="W2664" i="1"/>
  <c r="AB2691" i="1"/>
  <c r="AA2691" i="1"/>
  <c r="X2691" i="1"/>
  <c r="W2691" i="1"/>
  <c r="AB2668" i="1"/>
  <c r="AA2668" i="1"/>
  <c r="X2668" i="1"/>
  <c r="W2668" i="1"/>
  <c r="AB2667" i="1"/>
  <c r="AA2667" i="1"/>
  <c r="X2667" i="1"/>
  <c r="W2667" i="1"/>
  <c r="AB2666" i="1"/>
  <c r="AA2666" i="1"/>
  <c r="X2666" i="1"/>
  <c r="W2666" i="1"/>
  <c r="AB2665" i="1"/>
  <c r="AA2665" i="1"/>
  <c r="X2665" i="1"/>
  <c r="W2665" i="1"/>
  <c r="AB2654" i="1"/>
  <c r="AA2654" i="1"/>
  <c r="X2654" i="1"/>
  <c r="W2654" i="1"/>
  <c r="AB2658" i="1"/>
  <c r="AA2658" i="1"/>
  <c r="X2658" i="1"/>
  <c r="W2658" i="1"/>
  <c r="AB2663" i="1"/>
  <c r="AA2663" i="1"/>
  <c r="X2663" i="1"/>
  <c r="W2663" i="1"/>
  <c r="AB2651" i="1"/>
  <c r="AA2651" i="1"/>
  <c r="X2651" i="1"/>
  <c r="W2651" i="1"/>
  <c r="AB2662" i="1"/>
  <c r="AA2662" i="1"/>
  <c r="X2662" i="1"/>
  <c r="W2662" i="1"/>
  <c r="AB2655" i="1"/>
  <c r="AA2655" i="1"/>
  <c r="X2655" i="1"/>
  <c r="W2655" i="1"/>
  <c r="AB2657" i="1"/>
  <c r="AA2657" i="1"/>
  <c r="X2657" i="1"/>
  <c r="W2657" i="1"/>
  <c r="AB2656" i="1"/>
  <c r="AA2656" i="1"/>
  <c r="X2656" i="1"/>
  <c r="W2656" i="1"/>
  <c r="AB2653" i="1"/>
  <c r="AA2653" i="1"/>
  <c r="X2653" i="1"/>
  <c r="W2653" i="1"/>
  <c r="AB2641" i="1"/>
  <c r="AA2641" i="1"/>
  <c r="X2641" i="1"/>
  <c r="W2641" i="1"/>
  <c r="AB2635" i="1"/>
  <c r="AA2635" i="1"/>
  <c r="X2635" i="1"/>
  <c r="W2635" i="1"/>
  <c r="AB2626" i="1"/>
  <c r="AA2626" i="1"/>
  <c r="X2626" i="1"/>
  <c r="W2626" i="1"/>
  <c r="AB2650" i="1"/>
  <c r="AA2650" i="1"/>
  <c r="X2650" i="1"/>
  <c r="W2650" i="1"/>
  <c r="AB2649" i="1"/>
  <c r="AA2649" i="1"/>
  <c r="X2649" i="1"/>
  <c r="W2649" i="1"/>
  <c r="AB2648" i="1"/>
  <c r="AA2648" i="1"/>
  <c r="X2648" i="1"/>
  <c r="W2648" i="1"/>
  <c r="AB2647" i="1"/>
  <c r="AA2647" i="1"/>
  <c r="X2647" i="1"/>
  <c r="W2647" i="1"/>
  <c r="AB2646" i="1"/>
  <c r="AA2646" i="1"/>
  <c r="X2646" i="1"/>
  <c r="W2646" i="1"/>
  <c r="AB2645" i="1"/>
  <c r="AA2645" i="1"/>
  <c r="X2645" i="1"/>
  <c r="W2645" i="1"/>
  <c r="AB2644" i="1"/>
  <c r="AA2644" i="1"/>
  <c r="X2644" i="1"/>
  <c r="W2644" i="1"/>
  <c r="AB2643" i="1"/>
  <c r="AA2643" i="1"/>
  <c r="X2643" i="1"/>
  <c r="W2643" i="1"/>
  <c r="AB2642" i="1"/>
  <c r="AA2642" i="1"/>
  <c r="X2642" i="1"/>
  <c r="W2642" i="1"/>
  <c r="AB2640" i="1"/>
  <c r="AA2640" i="1"/>
  <c r="X2640" i="1"/>
  <c r="W2640" i="1"/>
  <c r="AB2639" i="1"/>
  <c r="AA2639" i="1"/>
  <c r="X2639" i="1"/>
  <c r="W2639" i="1"/>
  <c r="AB2638" i="1"/>
  <c r="AA2638" i="1"/>
  <c r="X2638" i="1"/>
  <c r="W2638" i="1"/>
  <c r="AB2637" i="1"/>
  <c r="AA2637" i="1"/>
  <c r="X2637" i="1"/>
  <c r="W2637" i="1"/>
  <c r="AB2636" i="1"/>
  <c r="AA2636" i="1"/>
  <c r="X2636" i="1"/>
  <c r="W2636" i="1"/>
  <c r="AB2634" i="1"/>
  <c r="AA2634" i="1"/>
  <c r="X2634" i="1"/>
  <c r="W2634" i="1"/>
  <c r="AB2633" i="1"/>
  <c r="AA2633" i="1"/>
  <c r="X2633" i="1"/>
  <c r="W2633" i="1"/>
  <c r="AB2632" i="1"/>
  <c r="AA2632" i="1"/>
  <c r="X2632" i="1"/>
  <c r="W2632" i="1"/>
  <c r="AB2631" i="1"/>
  <c r="AA2631" i="1"/>
  <c r="X2631" i="1"/>
  <c r="W2631" i="1"/>
  <c r="AB2630" i="1"/>
  <c r="AA2630" i="1"/>
  <c r="X2630" i="1"/>
  <c r="W2630" i="1"/>
  <c r="AB2629" i="1"/>
  <c r="AA2629" i="1"/>
  <c r="X2629" i="1"/>
  <c r="W2629" i="1"/>
  <c r="AB2628" i="1"/>
  <c r="AA2628" i="1"/>
  <c r="X2628" i="1"/>
  <c r="W2628" i="1"/>
  <c r="AB2627" i="1"/>
  <c r="AA2627" i="1"/>
  <c r="X2627" i="1"/>
  <c r="W2627" i="1"/>
  <c r="AB2625" i="1"/>
  <c r="AA2625" i="1"/>
  <c r="X2625" i="1"/>
  <c r="W2625" i="1"/>
  <c r="AB2624" i="1"/>
  <c r="AA2624" i="1"/>
  <c r="X2624" i="1"/>
  <c r="W2624" i="1"/>
  <c r="AB2623" i="1"/>
  <c r="AA2623" i="1"/>
  <c r="X2623" i="1"/>
  <c r="W2623" i="1"/>
  <c r="AB2622" i="1"/>
  <c r="AA2622" i="1"/>
  <c r="X2622" i="1"/>
  <c r="W2622" i="1"/>
  <c r="AB2621" i="1"/>
  <c r="AA2621" i="1"/>
  <c r="X2621" i="1"/>
  <c r="W2621" i="1"/>
  <c r="AB2620" i="1"/>
  <c r="AA2620" i="1"/>
  <c r="X2620" i="1"/>
  <c r="W2620" i="1"/>
  <c r="AB2619" i="1"/>
  <c r="AA2619" i="1"/>
  <c r="X2619" i="1"/>
  <c r="W2619" i="1"/>
  <c r="AB2618" i="1"/>
  <c r="AA2618" i="1"/>
  <c r="X2618" i="1"/>
  <c r="W2618" i="1"/>
  <c r="AB2617" i="1"/>
  <c r="AA2617" i="1"/>
  <c r="X2617" i="1"/>
  <c r="W2617" i="1"/>
  <c r="AB2616" i="1"/>
  <c r="AA2616" i="1"/>
  <c r="X2616" i="1"/>
  <c r="W2616" i="1"/>
  <c r="AB2615" i="1"/>
  <c r="AA2615" i="1"/>
  <c r="X2615" i="1"/>
  <c r="W2615" i="1"/>
  <c r="AB2614" i="1"/>
  <c r="AA2614" i="1"/>
  <c r="X2614" i="1"/>
  <c r="W2614" i="1"/>
  <c r="AB2613" i="1"/>
  <c r="AA2613" i="1"/>
  <c r="X2613" i="1"/>
  <c r="W2613" i="1"/>
  <c r="AB2612" i="1"/>
  <c r="AA2612" i="1"/>
  <c r="X2612" i="1"/>
  <c r="W2612" i="1"/>
  <c r="AB2611" i="1"/>
  <c r="AA2611" i="1"/>
  <c r="X2611" i="1"/>
  <c r="W2611" i="1"/>
  <c r="AB2610" i="1"/>
  <c r="AA2610" i="1"/>
  <c r="X2610" i="1"/>
  <c r="W2610" i="1"/>
  <c r="AB2609" i="1"/>
  <c r="AA2609" i="1"/>
  <c r="X2609" i="1"/>
  <c r="W2609" i="1"/>
  <c r="AB2608" i="1"/>
  <c r="AA2608" i="1"/>
  <c r="X2608" i="1"/>
  <c r="W2608" i="1"/>
  <c r="AB2607" i="1"/>
  <c r="AA2607" i="1"/>
  <c r="X2607" i="1"/>
  <c r="W2607" i="1"/>
  <c r="AB2606" i="1"/>
  <c r="AA2606" i="1"/>
  <c r="X2606" i="1"/>
  <c r="W2606" i="1"/>
  <c r="AB2605" i="1"/>
  <c r="AA2605" i="1"/>
  <c r="X2605" i="1"/>
  <c r="W2605" i="1"/>
  <c r="AB2604" i="1"/>
  <c r="AA2604" i="1"/>
  <c r="X2604" i="1"/>
  <c r="W2604" i="1"/>
  <c r="AB2603" i="1"/>
  <c r="AA2603" i="1"/>
  <c r="X2603" i="1"/>
  <c r="W2603" i="1"/>
  <c r="AB2602" i="1"/>
  <c r="AA2602" i="1"/>
  <c r="X2602" i="1"/>
  <c r="W2602" i="1"/>
  <c r="AB2601" i="1"/>
  <c r="AA2601" i="1"/>
  <c r="X2601" i="1"/>
  <c r="W2601" i="1"/>
  <c r="AB2600" i="1"/>
  <c r="AA2600" i="1"/>
  <c r="X2600" i="1"/>
  <c r="W2600" i="1"/>
  <c r="AB2599" i="1"/>
  <c r="AA2599" i="1"/>
  <c r="X2599" i="1"/>
  <c r="W2599" i="1"/>
  <c r="AB2598" i="1"/>
  <c r="AA2598" i="1"/>
  <c r="X2598" i="1"/>
  <c r="W2598" i="1"/>
  <c r="AB2597" i="1"/>
  <c r="AA2597" i="1"/>
  <c r="X2597" i="1"/>
  <c r="W2597" i="1"/>
  <c r="AB2596" i="1"/>
  <c r="AA2596" i="1"/>
  <c r="X2596" i="1"/>
  <c r="W2596" i="1"/>
  <c r="AB2595" i="1"/>
  <c r="AA2595" i="1"/>
  <c r="X2595" i="1"/>
  <c r="W2595" i="1"/>
  <c r="AB2591" i="1"/>
  <c r="AA2591" i="1"/>
  <c r="X2591" i="1"/>
  <c r="W2591" i="1"/>
  <c r="AB2590" i="1"/>
  <c r="AA2590" i="1"/>
  <c r="X2590" i="1"/>
  <c r="W2590" i="1"/>
  <c r="AB2594" i="1"/>
  <c r="AA2594" i="1"/>
  <c r="X2594" i="1"/>
  <c r="W2594" i="1"/>
  <c r="AB2593" i="1"/>
  <c r="AA2593" i="1"/>
  <c r="X2593" i="1"/>
  <c r="W2593" i="1"/>
  <c r="AB2592" i="1"/>
  <c r="AA2592" i="1"/>
  <c r="X2592" i="1"/>
  <c r="W2592" i="1"/>
  <c r="AB2584" i="1"/>
  <c r="AA2584" i="1"/>
  <c r="X2584" i="1"/>
  <c r="W2584" i="1"/>
  <c r="AB2589" i="1"/>
  <c r="AA2589" i="1"/>
  <c r="X2589" i="1"/>
  <c r="W2589" i="1"/>
  <c r="AB2588" i="1"/>
  <c r="AA2588" i="1"/>
  <c r="X2588" i="1"/>
  <c r="W2588" i="1"/>
  <c r="AB2587" i="1"/>
  <c r="AA2587" i="1"/>
  <c r="X2587" i="1"/>
  <c r="W2587" i="1"/>
  <c r="AB2586" i="1"/>
  <c r="AA2586" i="1"/>
  <c r="X2586" i="1"/>
  <c r="W2586" i="1"/>
  <c r="AB2585" i="1"/>
  <c r="AA2585" i="1"/>
  <c r="X2585" i="1"/>
  <c r="W2585" i="1"/>
  <c r="AB2583" i="1"/>
  <c r="AA2583" i="1"/>
  <c r="X2583" i="1"/>
  <c r="W2583" i="1"/>
  <c r="AB2582" i="1"/>
  <c r="AA2582" i="1"/>
  <c r="X2582" i="1"/>
  <c r="W2582" i="1"/>
  <c r="AB2581" i="1"/>
  <c r="AA2581" i="1"/>
  <c r="X2581" i="1"/>
  <c r="W2581" i="1"/>
  <c r="AB2580" i="1"/>
  <c r="AA2580" i="1"/>
  <c r="X2580" i="1"/>
  <c r="W2580" i="1"/>
  <c r="AB2579" i="1"/>
  <c r="AA2579" i="1"/>
  <c r="X2579" i="1"/>
  <c r="W2579" i="1"/>
  <c r="AB2578" i="1"/>
  <c r="AA2578" i="1"/>
  <c r="X2578" i="1"/>
  <c r="W2578" i="1"/>
  <c r="AB2577" i="1"/>
  <c r="AA2577" i="1"/>
  <c r="X2577" i="1"/>
  <c r="W2577" i="1"/>
  <c r="AB2576" i="1"/>
  <c r="AA2576" i="1"/>
  <c r="X2576" i="1"/>
  <c r="W2576" i="1"/>
  <c r="AB2575" i="1"/>
  <c r="AA2575" i="1"/>
  <c r="X2575" i="1"/>
  <c r="W2575" i="1"/>
  <c r="AB2559" i="1"/>
  <c r="AA2559" i="1"/>
  <c r="X2559" i="1"/>
  <c r="W2559" i="1"/>
  <c r="AB2554" i="1"/>
  <c r="AA2554" i="1"/>
  <c r="X2554" i="1"/>
  <c r="W2554" i="1"/>
  <c r="AB2552" i="1"/>
  <c r="AA2552" i="1"/>
  <c r="X2552" i="1"/>
  <c r="W2552" i="1"/>
  <c r="AB2551" i="1"/>
  <c r="AA2551" i="1"/>
  <c r="X2551" i="1"/>
  <c r="W2551" i="1"/>
  <c r="AB2543" i="1"/>
  <c r="AA2543" i="1"/>
  <c r="X2543" i="1"/>
  <c r="W2543" i="1"/>
  <c r="AB2574" i="1"/>
  <c r="AA2574" i="1"/>
  <c r="X2574" i="1"/>
  <c r="W2574" i="1"/>
  <c r="AB2573" i="1"/>
  <c r="AA2573" i="1"/>
  <c r="X2573" i="1"/>
  <c r="W2573" i="1"/>
  <c r="AB2572" i="1"/>
  <c r="AA2572" i="1"/>
  <c r="X2572" i="1"/>
  <c r="W2572" i="1"/>
  <c r="AB2571" i="1"/>
  <c r="AA2571" i="1"/>
  <c r="X2571" i="1"/>
  <c r="W2571" i="1"/>
  <c r="AB2570" i="1"/>
  <c r="AA2570" i="1"/>
  <c r="X2570" i="1"/>
  <c r="W2570" i="1"/>
  <c r="AB2569" i="1"/>
  <c r="AA2569" i="1"/>
  <c r="X2569" i="1"/>
  <c r="W2569" i="1"/>
  <c r="AB2568" i="1"/>
  <c r="AA2568" i="1"/>
  <c r="X2568" i="1"/>
  <c r="W2568" i="1"/>
  <c r="AB2567" i="1"/>
  <c r="AA2567" i="1"/>
  <c r="X2567" i="1"/>
  <c r="W2567" i="1"/>
  <c r="AB2566" i="1"/>
  <c r="AA2566" i="1"/>
  <c r="X2566" i="1"/>
  <c r="W2566" i="1"/>
  <c r="AB2565" i="1"/>
  <c r="AA2565" i="1"/>
  <c r="X2565" i="1"/>
  <c r="W2565" i="1"/>
  <c r="AB2564" i="1"/>
  <c r="AA2564" i="1"/>
  <c r="X2564" i="1"/>
  <c r="W2564" i="1"/>
  <c r="AB2563" i="1"/>
  <c r="AA2563" i="1"/>
  <c r="X2563" i="1"/>
  <c r="W2563" i="1"/>
  <c r="AB2562" i="1"/>
  <c r="AA2562" i="1"/>
  <c r="X2562" i="1"/>
  <c r="W2562" i="1"/>
  <c r="AB2561" i="1"/>
  <c r="AA2561" i="1"/>
  <c r="X2561" i="1"/>
  <c r="W2561" i="1"/>
  <c r="AB2560" i="1"/>
  <c r="AA2560" i="1"/>
  <c r="X2560" i="1"/>
  <c r="W2560" i="1"/>
  <c r="AB2558" i="1"/>
  <c r="AA2558" i="1"/>
  <c r="X2558" i="1"/>
  <c r="W2558" i="1"/>
  <c r="AB2557" i="1"/>
  <c r="AA2557" i="1"/>
  <c r="X2557" i="1"/>
  <c r="W2557" i="1"/>
  <c r="AB2556" i="1"/>
  <c r="AA2556" i="1"/>
  <c r="X2556" i="1"/>
  <c r="W2556" i="1"/>
  <c r="AB2555" i="1"/>
  <c r="AA2555" i="1"/>
  <c r="X2555" i="1"/>
  <c r="W2555" i="1"/>
  <c r="AB2553" i="1"/>
  <c r="AA2553" i="1"/>
  <c r="X2553" i="1"/>
  <c r="W2553" i="1"/>
  <c r="AB2550" i="1"/>
  <c r="AA2550" i="1"/>
  <c r="X2550" i="1"/>
  <c r="W2550" i="1"/>
  <c r="AB2549" i="1"/>
  <c r="AA2549" i="1"/>
  <c r="X2549" i="1"/>
  <c r="W2549" i="1"/>
  <c r="AB2548" i="1"/>
  <c r="AA2548" i="1"/>
  <c r="X2548" i="1"/>
  <c r="W2548" i="1"/>
  <c r="AB2547" i="1"/>
  <c r="AA2547" i="1"/>
  <c r="X2547" i="1"/>
  <c r="W2547" i="1"/>
  <c r="AB2546" i="1"/>
  <c r="AA2546" i="1"/>
  <c r="X2546" i="1"/>
  <c r="W2546" i="1"/>
  <c r="AB2545" i="1"/>
  <c r="AA2545" i="1"/>
  <c r="X2545" i="1"/>
  <c r="W2545" i="1"/>
  <c r="AB2544" i="1"/>
  <c r="AA2544" i="1"/>
  <c r="X2544" i="1"/>
  <c r="W2544" i="1"/>
  <c r="AB2542" i="1"/>
  <c r="AA2542" i="1"/>
  <c r="X2542" i="1"/>
  <c r="W2542" i="1"/>
  <c r="AB2541" i="1"/>
  <c r="AA2541" i="1"/>
  <c r="X2541" i="1"/>
  <c r="W2541" i="1"/>
  <c r="AB2540" i="1"/>
  <c r="AA2540" i="1"/>
  <c r="X2540" i="1"/>
  <c r="W2540" i="1"/>
  <c r="AB2539" i="1"/>
  <c r="AA2539" i="1"/>
  <c r="X2539" i="1"/>
  <c r="W2539" i="1"/>
  <c r="AB2538" i="1"/>
  <c r="AA2538" i="1"/>
  <c r="X2538" i="1"/>
  <c r="W2538" i="1"/>
  <c r="AB2537" i="1"/>
  <c r="AA2537" i="1"/>
  <c r="X2537" i="1"/>
  <c r="W2537" i="1"/>
  <c r="AB2536" i="1"/>
  <c r="AA2536" i="1"/>
  <c r="X2536" i="1"/>
  <c r="W2536" i="1"/>
  <c r="AB2535" i="1"/>
  <c r="AA2535" i="1"/>
  <c r="X2535" i="1"/>
  <c r="W2535" i="1"/>
  <c r="AB2534" i="1"/>
  <c r="AA2534" i="1"/>
  <c r="X2534" i="1"/>
  <c r="W2534" i="1"/>
  <c r="AB2533" i="1"/>
  <c r="AA2533" i="1"/>
  <c r="X2533" i="1"/>
  <c r="W2533" i="1"/>
  <c r="AB2529" i="1"/>
  <c r="AA2529" i="1"/>
  <c r="X2529" i="1"/>
  <c r="W2529" i="1"/>
  <c r="AB2532" i="1"/>
  <c r="AA2532" i="1"/>
  <c r="X2532" i="1"/>
  <c r="W2532" i="1"/>
  <c r="AB2531" i="1"/>
  <c r="AA2531" i="1"/>
  <c r="X2531" i="1"/>
  <c r="W2531" i="1"/>
  <c r="AB2530" i="1"/>
  <c r="AA2530" i="1"/>
  <c r="X2530" i="1"/>
  <c r="W2530" i="1"/>
  <c r="AB2528" i="1"/>
  <c r="AA2528" i="1"/>
  <c r="X2528" i="1"/>
  <c r="W2528" i="1"/>
  <c r="AB2496" i="1"/>
  <c r="AA2496" i="1"/>
  <c r="X2496" i="1"/>
  <c r="W2496" i="1"/>
  <c r="AB2495" i="1"/>
  <c r="AA2495" i="1"/>
  <c r="X2495" i="1"/>
  <c r="W2495" i="1"/>
  <c r="AB2486" i="1"/>
  <c r="AA2486" i="1"/>
  <c r="X2486" i="1"/>
  <c r="W2486" i="1"/>
  <c r="AB2527" i="1"/>
  <c r="AA2527" i="1"/>
  <c r="X2527" i="1"/>
  <c r="W2527" i="1"/>
  <c r="AB2526" i="1"/>
  <c r="AA2526" i="1"/>
  <c r="X2526" i="1"/>
  <c r="W2526" i="1"/>
  <c r="AB2525" i="1"/>
  <c r="AA2525" i="1"/>
  <c r="X2525" i="1"/>
  <c r="W2525" i="1"/>
  <c r="AB2524" i="1"/>
  <c r="AA2524" i="1"/>
  <c r="X2524" i="1"/>
  <c r="W2524" i="1"/>
  <c r="AB2523" i="1"/>
  <c r="AA2523" i="1"/>
  <c r="X2523" i="1"/>
  <c r="W2523" i="1"/>
  <c r="AB2522" i="1"/>
  <c r="AA2522" i="1"/>
  <c r="X2522" i="1"/>
  <c r="W2522" i="1"/>
  <c r="AB2521" i="1"/>
  <c r="AA2521" i="1"/>
  <c r="X2521" i="1"/>
  <c r="W2521" i="1"/>
  <c r="AB2520" i="1"/>
  <c r="AA2520" i="1"/>
  <c r="X2520" i="1"/>
  <c r="W2520" i="1"/>
  <c r="AB2519" i="1"/>
  <c r="AA2519" i="1"/>
  <c r="X2519" i="1"/>
  <c r="W2519" i="1"/>
  <c r="AB2518" i="1"/>
  <c r="AA2518" i="1"/>
  <c r="X2518" i="1"/>
  <c r="W2518" i="1"/>
  <c r="AB2517" i="1"/>
  <c r="AA2517" i="1"/>
  <c r="X2517" i="1"/>
  <c r="W2517" i="1"/>
  <c r="AB2516" i="1"/>
  <c r="AA2516" i="1"/>
  <c r="X2516" i="1"/>
  <c r="W2516" i="1"/>
  <c r="AB2515" i="1"/>
  <c r="AA2515" i="1"/>
  <c r="X2515" i="1"/>
  <c r="W2515" i="1"/>
  <c r="AB2514" i="1"/>
  <c r="AA2514" i="1"/>
  <c r="X2514" i="1"/>
  <c r="W2514" i="1"/>
  <c r="AB2513" i="1"/>
  <c r="AA2513" i="1"/>
  <c r="X2513" i="1"/>
  <c r="W2513" i="1"/>
  <c r="AB2512" i="1"/>
  <c r="AA2512" i="1"/>
  <c r="X2512" i="1"/>
  <c r="W2512" i="1"/>
  <c r="AB2511" i="1"/>
  <c r="AA2511" i="1"/>
  <c r="X2511" i="1"/>
  <c r="W2511" i="1"/>
  <c r="AB2510" i="1"/>
  <c r="AA2510" i="1"/>
  <c r="X2510" i="1"/>
  <c r="W2510" i="1"/>
  <c r="AB2509" i="1"/>
  <c r="AA2509" i="1"/>
  <c r="X2509" i="1"/>
  <c r="W2509" i="1"/>
  <c r="AB2508" i="1"/>
  <c r="AA2508" i="1"/>
  <c r="X2508" i="1"/>
  <c r="W2508" i="1"/>
  <c r="AB2507" i="1"/>
  <c r="AA2507" i="1"/>
  <c r="X2507" i="1"/>
  <c r="W2507" i="1"/>
  <c r="AB2506" i="1"/>
  <c r="AA2506" i="1"/>
  <c r="X2506" i="1"/>
  <c r="W2506" i="1"/>
  <c r="AB2505" i="1"/>
  <c r="AA2505" i="1"/>
  <c r="X2505" i="1"/>
  <c r="W2505" i="1"/>
  <c r="AB2504" i="1"/>
  <c r="AA2504" i="1"/>
  <c r="X2504" i="1"/>
  <c r="W2504" i="1"/>
  <c r="AB2503" i="1"/>
  <c r="AA2503" i="1"/>
  <c r="X2503" i="1"/>
  <c r="W2503" i="1"/>
  <c r="AB2502" i="1"/>
  <c r="AA2502" i="1"/>
  <c r="X2502" i="1"/>
  <c r="W2502" i="1"/>
  <c r="AB2501" i="1"/>
  <c r="AA2501" i="1"/>
  <c r="X2501" i="1"/>
  <c r="W2501" i="1"/>
  <c r="AB2500" i="1"/>
  <c r="AA2500" i="1"/>
  <c r="X2500" i="1"/>
  <c r="W2500" i="1"/>
  <c r="AB2499" i="1"/>
  <c r="AA2499" i="1"/>
  <c r="X2499" i="1"/>
  <c r="W2499" i="1"/>
  <c r="AB2498" i="1"/>
  <c r="AA2498" i="1"/>
  <c r="X2498" i="1"/>
  <c r="W2498" i="1"/>
  <c r="AB2497" i="1"/>
  <c r="AA2497" i="1"/>
  <c r="X2497" i="1"/>
  <c r="W2497" i="1"/>
  <c r="AB2494" i="1"/>
  <c r="AA2494" i="1"/>
  <c r="X2494" i="1"/>
  <c r="W2494" i="1"/>
  <c r="AB2493" i="1"/>
  <c r="AA2493" i="1"/>
  <c r="X2493" i="1"/>
  <c r="W2493" i="1"/>
  <c r="AB2492" i="1"/>
  <c r="AA2492" i="1"/>
  <c r="X2492" i="1"/>
  <c r="W2492" i="1"/>
  <c r="AB2491" i="1"/>
  <c r="AA2491" i="1"/>
  <c r="X2491" i="1"/>
  <c r="W2491" i="1"/>
  <c r="AB2490" i="1"/>
  <c r="AA2490" i="1"/>
  <c r="X2490" i="1"/>
  <c r="W2490" i="1"/>
  <c r="AB2489" i="1"/>
  <c r="AA2489" i="1"/>
  <c r="X2489" i="1"/>
  <c r="W2489" i="1"/>
  <c r="AB2488" i="1"/>
  <c r="AA2488" i="1"/>
  <c r="X2488" i="1"/>
  <c r="W2488" i="1"/>
  <c r="AB2487" i="1"/>
  <c r="AA2487" i="1"/>
  <c r="X2487" i="1"/>
  <c r="W2487" i="1"/>
  <c r="AB2485" i="1"/>
  <c r="AA2485" i="1"/>
  <c r="X2485" i="1"/>
  <c r="W2485" i="1"/>
  <c r="AB2484" i="1"/>
  <c r="AA2484" i="1"/>
  <c r="X2484" i="1"/>
  <c r="W2484" i="1"/>
  <c r="AB2483" i="1"/>
  <c r="AA2483" i="1"/>
  <c r="X2483" i="1"/>
  <c r="W2483" i="1"/>
  <c r="AB2482" i="1"/>
  <c r="AA2482" i="1"/>
  <c r="X2482" i="1"/>
  <c r="W2482" i="1"/>
  <c r="AB2481" i="1"/>
  <c r="AA2481" i="1"/>
  <c r="X2481" i="1"/>
  <c r="W2481" i="1"/>
  <c r="AB2480" i="1"/>
  <c r="AA2480" i="1"/>
  <c r="X2480" i="1"/>
  <c r="W2480" i="1"/>
  <c r="AB2479" i="1"/>
  <c r="AA2479" i="1"/>
  <c r="X2479" i="1"/>
  <c r="W2479" i="1"/>
  <c r="AB2478" i="1"/>
  <c r="AA2478" i="1"/>
  <c r="X2478" i="1"/>
  <c r="W2478" i="1"/>
  <c r="AB2477" i="1"/>
  <c r="AA2477" i="1"/>
  <c r="X2477" i="1"/>
  <c r="W2477" i="1"/>
  <c r="AB2476" i="1"/>
  <c r="AA2476" i="1"/>
  <c r="X2476" i="1"/>
  <c r="W2476" i="1"/>
  <c r="AB2475" i="1"/>
  <c r="AA2475" i="1"/>
  <c r="X2475" i="1"/>
  <c r="W2475" i="1"/>
  <c r="AB2474" i="1"/>
  <c r="AA2474" i="1"/>
  <c r="X2474" i="1"/>
  <c r="W2474" i="1"/>
  <c r="AB2473" i="1"/>
  <c r="AA2473" i="1"/>
  <c r="X2473" i="1"/>
  <c r="W2473" i="1"/>
  <c r="AB2472" i="1"/>
  <c r="AA2472" i="1"/>
  <c r="X2472" i="1"/>
  <c r="W2472" i="1"/>
  <c r="AB2471" i="1"/>
  <c r="AA2471" i="1"/>
  <c r="X2471" i="1"/>
  <c r="W2471" i="1"/>
  <c r="AB2470" i="1"/>
  <c r="AA2470" i="1"/>
  <c r="X2470" i="1"/>
  <c r="W2470" i="1"/>
  <c r="AB2469" i="1"/>
  <c r="AA2469" i="1"/>
  <c r="X2469" i="1"/>
  <c r="W2469" i="1"/>
  <c r="AB2468" i="1"/>
  <c r="AA2468" i="1"/>
  <c r="X2468" i="1"/>
  <c r="W2468" i="1"/>
  <c r="AB2467" i="1"/>
  <c r="AA2467" i="1"/>
  <c r="X2467" i="1"/>
  <c r="W2467" i="1"/>
  <c r="AB2466" i="1"/>
  <c r="AA2466" i="1"/>
  <c r="X2466" i="1"/>
  <c r="W2466" i="1"/>
  <c r="AB2465" i="1"/>
  <c r="AA2465" i="1"/>
  <c r="X2465" i="1"/>
  <c r="W2465" i="1"/>
  <c r="AB2464" i="1"/>
  <c r="AA2464" i="1"/>
  <c r="X2464" i="1"/>
  <c r="W2464" i="1"/>
  <c r="AB2463" i="1"/>
  <c r="AA2463" i="1"/>
  <c r="X2463" i="1"/>
  <c r="W2463" i="1"/>
  <c r="AB2460" i="1"/>
  <c r="AA2460" i="1"/>
  <c r="X2460" i="1"/>
  <c r="W2460" i="1"/>
  <c r="AB2462" i="1"/>
  <c r="AA2462" i="1"/>
  <c r="X2462" i="1"/>
  <c r="W2462" i="1"/>
  <c r="AB2461" i="1"/>
  <c r="AA2461" i="1"/>
  <c r="X2461" i="1"/>
  <c r="W2461" i="1"/>
  <c r="AB2459" i="1"/>
  <c r="AA2459" i="1"/>
  <c r="X2459" i="1"/>
  <c r="W2459" i="1"/>
  <c r="AB2458" i="1"/>
  <c r="AA2458" i="1"/>
  <c r="X2458" i="1"/>
  <c r="W2458" i="1"/>
  <c r="AB2457" i="1"/>
  <c r="AA2457" i="1"/>
  <c r="X2457" i="1"/>
  <c r="W2457" i="1"/>
  <c r="AB2456" i="1"/>
  <c r="AA2456" i="1"/>
  <c r="X2456" i="1"/>
  <c r="W2456" i="1"/>
  <c r="AB2425" i="1"/>
  <c r="AA2425" i="1"/>
  <c r="X2425" i="1"/>
  <c r="W2425" i="1"/>
  <c r="AB2422" i="1"/>
  <c r="AA2422" i="1"/>
  <c r="X2422" i="1"/>
  <c r="W2422" i="1"/>
  <c r="AB2419" i="1"/>
  <c r="AA2419" i="1"/>
  <c r="X2419" i="1"/>
  <c r="W2419" i="1"/>
  <c r="AB2414" i="1"/>
  <c r="AA2414" i="1"/>
  <c r="X2414" i="1"/>
  <c r="W2414" i="1"/>
  <c r="AB2455" i="1"/>
  <c r="AA2455" i="1"/>
  <c r="X2455" i="1"/>
  <c r="W2455" i="1"/>
  <c r="AB2454" i="1"/>
  <c r="AA2454" i="1"/>
  <c r="X2454" i="1"/>
  <c r="W2454" i="1"/>
  <c r="AB2453" i="1"/>
  <c r="AA2453" i="1"/>
  <c r="X2453" i="1"/>
  <c r="W2453" i="1"/>
  <c r="AB2452" i="1"/>
  <c r="AA2452" i="1"/>
  <c r="X2452" i="1"/>
  <c r="W2452" i="1"/>
  <c r="AB2451" i="1"/>
  <c r="AA2451" i="1"/>
  <c r="X2451" i="1"/>
  <c r="W2451" i="1"/>
  <c r="AB2450" i="1"/>
  <c r="AA2450" i="1"/>
  <c r="X2450" i="1"/>
  <c r="W2450" i="1"/>
  <c r="AB2449" i="1"/>
  <c r="AA2449" i="1"/>
  <c r="X2449" i="1"/>
  <c r="W2449" i="1"/>
  <c r="AB2448" i="1"/>
  <c r="AA2448" i="1"/>
  <c r="X2448" i="1"/>
  <c r="W2448" i="1"/>
  <c r="AB2427" i="1"/>
  <c r="AA2427" i="1"/>
  <c r="X2427" i="1"/>
  <c r="W2427" i="1"/>
  <c r="AB2447" i="1"/>
  <c r="AA2447" i="1"/>
  <c r="X2447" i="1"/>
  <c r="W2447" i="1"/>
  <c r="AB2446" i="1"/>
  <c r="AA2446" i="1"/>
  <c r="X2446" i="1"/>
  <c r="W2446" i="1"/>
  <c r="AB2445" i="1"/>
  <c r="AA2445" i="1"/>
  <c r="X2445" i="1"/>
  <c r="W2445" i="1"/>
  <c r="AB2444" i="1"/>
  <c r="AA2444" i="1"/>
  <c r="X2444" i="1"/>
  <c r="W2444" i="1"/>
  <c r="AB2421" i="1"/>
  <c r="AA2421" i="1"/>
  <c r="X2421" i="1"/>
  <c r="W2421" i="1"/>
  <c r="AB2443" i="1"/>
  <c r="AA2443" i="1"/>
  <c r="X2443" i="1"/>
  <c r="W2443" i="1"/>
  <c r="AB2442" i="1"/>
  <c r="AA2442" i="1"/>
  <c r="X2442" i="1"/>
  <c r="W2442" i="1"/>
  <c r="AB2441" i="1"/>
  <c r="AA2441" i="1"/>
  <c r="X2441" i="1"/>
  <c r="W2441" i="1"/>
  <c r="AB2440" i="1"/>
  <c r="AA2440" i="1"/>
  <c r="X2440" i="1"/>
  <c r="W2440" i="1"/>
  <c r="AB2439" i="1"/>
  <c r="AA2439" i="1"/>
  <c r="X2439" i="1"/>
  <c r="W2439" i="1"/>
  <c r="AB2411" i="1"/>
  <c r="AA2411" i="1"/>
  <c r="X2411" i="1"/>
  <c r="W2411" i="1"/>
  <c r="AB2418" i="1"/>
  <c r="AA2418" i="1"/>
  <c r="X2418" i="1"/>
  <c r="W2418" i="1"/>
  <c r="AB2438" i="1"/>
  <c r="AA2438" i="1"/>
  <c r="X2438" i="1"/>
  <c r="W2438" i="1"/>
  <c r="AB2437" i="1"/>
  <c r="AA2437" i="1"/>
  <c r="X2437" i="1"/>
  <c r="W2437" i="1"/>
  <c r="AB2436" i="1"/>
  <c r="AA2436" i="1"/>
  <c r="X2436" i="1"/>
  <c r="W2436" i="1"/>
  <c r="AB2435" i="1"/>
  <c r="AA2435" i="1"/>
  <c r="X2435" i="1"/>
  <c r="W2435" i="1"/>
  <c r="AB2434" i="1"/>
  <c r="AA2434" i="1"/>
  <c r="X2434" i="1"/>
  <c r="W2434" i="1"/>
  <c r="AB2424" i="1"/>
  <c r="AA2424" i="1"/>
  <c r="X2424" i="1"/>
  <c r="W2424" i="1"/>
  <c r="AB2433" i="1"/>
  <c r="AA2433" i="1"/>
  <c r="X2433" i="1"/>
  <c r="W2433" i="1"/>
  <c r="AB2432" i="1"/>
  <c r="AA2432" i="1"/>
  <c r="X2432" i="1"/>
  <c r="W2432" i="1"/>
  <c r="AB2431" i="1"/>
  <c r="AA2431" i="1"/>
  <c r="X2431" i="1"/>
  <c r="W2431" i="1"/>
  <c r="AB2430" i="1"/>
  <c r="AA2430" i="1"/>
  <c r="X2430" i="1"/>
  <c r="W2430" i="1"/>
  <c r="AB2429" i="1"/>
  <c r="AA2429" i="1"/>
  <c r="X2429" i="1"/>
  <c r="W2429" i="1"/>
  <c r="AB2428" i="1"/>
  <c r="AA2428" i="1"/>
  <c r="X2428" i="1"/>
  <c r="W2428" i="1"/>
  <c r="AB2426" i="1"/>
  <c r="AA2426" i="1"/>
  <c r="X2426" i="1"/>
  <c r="W2426" i="1"/>
  <c r="AB2423" i="1"/>
  <c r="AA2423" i="1"/>
  <c r="X2423" i="1"/>
  <c r="W2423" i="1"/>
  <c r="AB2415" i="1"/>
  <c r="AA2415" i="1"/>
  <c r="X2415" i="1"/>
  <c r="W2415" i="1"/>
  <c r="AB2420" i="1"/>
  <c r="AA2420" i="1"/>
  <c r="X2420" i="1"/>
  <c r="W2420" i="1"/>
  <c r="AB2417" i="1"/>
  <c r="AA2417" i="1"/>
  <c r="X2417" i="1"/>
  <c r="W2417" i="1"/>
  <c r="AB2416" i="1"/>
  <c r="AA2416" i="1"/>
  <c r="X2416" i="1"/>
  <c r="W2416" i="1"/>
  <c r="AB2413" i="1"/>
  <c r="AA2413" i="1"/>
  <c r="X2413" i="1"/>
  <c r="W2413" i="1"/>
  <c r="AB2412" i="1"/>
  <c r="AA2412" i="1"/>
  <c r="X2412" i="1"/>
  <c r="W2412" i="1"/>
  <c r="AB2410" i="1"/>
  <c r="AA2410" i="1"/>
  <c r="X2410" i="1"/>
  <c r="W2410" i="1"/>
  <c r="AB2398" i="1"/>
  <c r="AA2398" i="1"/>
  <c r="X2398" i="1"/>
  <c r="W2398" i="1"/>
  <c r="AB2393" i="1"/>
  <c r="AA2393" i="1"/>
  <c r="X2393" i="1"/>
  <c r="W2393" i="1"/>
  <c r="AB2392" i="1"/>
  <c r="AA2392" i="1"/>
  <c r="X2392" i="1"/>
  <c r="W2392" i="1"/>
  <c r="AB2391" i="1"/>
  <c r="AA2391" i="1"/>
  <c r="X2391" i="1"/>
  <c r="W2391" i="1"/>
  <c r="AB2388" i="1"/>
  <c r="AA2388" i="1"/>
  <c r="X2388" i="1"/>
  <c r="W2388" i="1"/>
  <c r="AB2409" i="1"/>
  <c r="AA2409" i="1"/>
  <c r="X2409" i="1"/>
  <c r="W2409" i="1"/>
  <c r="AB2408" i="1"/>
  <c r="AA2408" i="1"/>
  <c r="X2408" i="1"/>
  <c r="W2408" i="1"/>
  <c r="AB2407" i="1"/>
  <c r="AA2407" i="1"/>
  <c r="X2407" i="1"/>
  <c r="W2407" i="1"/>
  <c r="AB2406" i="1"/>
  <c r="AA2406" i="1"/>
  <c r="X2406" i="1"/>
  <c r="W2406" i="1"/>
  <c r="AB2405" i="1"/>
  <c r="AA2405" i="1"/>
  <c r="X2405" i="1"/>
  <c r="W2405" i="1"/>
  <c r="AB2404" i="1"/>
  <c r="AA2404" i="1"/>
  <c r="X2404" i="1"/>
  <c r="W2404" i="1"/>
  <c r="AB2403" i="1"/>
  <c r="AA2403" i="1"/>
  <c r="X2403" i="1"/>
  <c r="W2403" i="1"/>
  <c r="AB2402" i="1"/>
  <c r="AA2402" i="1"/>
  <c r="X2402" i="1"/>
  <c r="W2402" i="1"/>
  <c r="AB2401" i="1"/>
  <c r="AA2401" i="1"/>
  <c r="X2401" i="1"/>
  <c r="W2401" i="1"/>
  <c r="AB2400" i="1"/>
  <c r="AA2400" i="1"/>
  <c r="X2400" i="1"/>
  <c r="W2400" i="1"/>
  <c r="AB2399" i="1"/>
  <c r="AA2399" i="1"/>
  <c r="X2399" i="1"/>
  <c r="W2399" i="1"/>
  <c r="AB2397" i="1"/>
  <c r="AA2397" i="1"/>
  <c r="X2397" i="1"/>
  <c r="W2397" i="1"/>
  <c r="AB2396" i="1"/>
  <c r="AA2396" i="1"/>
  <c r="X2396" i="1"/>
  <c r="W2396" i="1"/>
  <c r="AB2395" i="1"/>
  <c r="AA2395" i="1"/>
  <c r="X2395" i="1"/>
  <c r="W2395" i="1"/>
  <c r="AB2394" i="1"/>
  <c r="AA2394" i="1"/>
  <c r="X2394" i="1"/>
  <c r="W2394" i="1"/>
  <c r="AB2390" i="1"/>
  <c r="AA2390" i="1"/>
  <c r="X2390" i="1"/>
  <c r="W2390" i="1"/>
  <c r="AB2389" i="1"/>
  <c r="AA2389" i="1"/>
  <c r="X2389" i="1"/>
  <c r="W2389" i="1"/>
  <c r="AB2387" i="1"/>
  <c r="AA2387" i="1"/>
  <c r="X2387" i="1"/>
  <c r="W2387" i="1"/>
  <c r="AB2386" i="1"/>
  <c r="AA2386" i="1"/>
  <c r="X2386" i="1"/>
  <c r="W2386" i="1"/>
  <c r="AB2385" i="1"/>
  <c r="AA2385" i="1"/>
  <c r="X2385" i="1"/>
  <c r="W2385" i="1"/>
  <c r="AB2384" i="1"/>
  <c r="AA2384" i="1"/>
  <c r="X2384" i="1"/>
  <c r="W2384" i="1"/>
  <c r="AB2383" i="1"/>
  <c r="AA2383" i="1"/>
  <c r="X2383" i="1"/>
  <c r="W2383" i="1"/>
  <c r="AB2382" i="1"/>
  <c r="AA2382" i="1"/>
  <c r="X2382" i="1"/>
  <c r="W2382" i="1"/>
  <c r="AB2381" i="1"/>
  <c r="AA2381" i="1"/>
  <c r="X2381" i="1"/>
  <c r="W2381" i="1"/>
  <c r="AB2380" i="1"/>
  <c r="AA2380" i="1"/>
  <c r="X2380" i="1"/>
  <c r="W2380" i="1"/>
  <c r="AB2379" i="1"/>
  <c r="AA2379" i="1"/>
  <c r="X2379" i="1"/>
  <c r="W2379" i="1"/>
  <c r="AB2378" i="1"/>
  <c r="AA2378" i="1"/>
  <c r="X2378" i="1"/>
  <c r="W2378" i="1"/>
  <c r="AB2377" i="1"/>
  <c r="AA2377" i="1"/>
  <c r="X2377" i="1"/>
  <c r="W2377" i="1"/>
  <c r="AB2376" i="1"/>
  <c r="AA2376" i="1"/>
  <c r="X2376" i="1"/>
  <c r="W2376" i="1"/>
  <c r="AB2375" i="1"/>
  <c r="AA2375" i="1"/>
  <c r="X2375" i="1"/>
  <c r="W2375" i="1"/>
  <c r="AB2374" i="1"/>
  <c r="AA2374" i="1"/>
  <c r="X2374" i="1"/>
  <c r="W2374" i="1"/>
  <c r="AB2368" i="1"/>
  <c r="AA2368" i="1"/>
  <c r="X2368" i="1"/>
  <c r="W2368" i="1"/>
  <c r="AB2373" i="1"/>
  <c r="AA2373" i="1"/>
  <c r="X2373" i="1"/>
  <c r="W2373" i="1"/>
  <c r="AB2372" i="1"/>
  <c r="AA2372" i="1"/>
  <c r="X2372" i="1"/>
  <c r="W2372" i="1"/>
  <c r="AB2371" i="1"/>
  <c r="AA2371" i="1"/>
  <c r="X2371" i="1"/>
  <c r="W2371" i="1"/>
  <c r="AB2370" i="1"/>
  <c r="AA2370" i="1"/>
  <c r="X2370" i="1"/>
  <c r="W2370" i="1"/>
  <c r="AB2369" i="1"/>
  <c r="AA2369" i="1"/>
  <c r="X2369" i="1"/>
  <c r="W2369" i="1"/>
  <c r="AB2367" i="1"/>
  <c r="AA2367" i="1"/>
  <c r="X2367" i="1"/>
  <c r="W2367" i="1"/>
  <c r="AB2366" i="1"/>
  <c r="AA2366" i="1"/>
  <c r="X2366" i="1"/>
  <c r="W2366" i="1"/>
  <c r="AB2365" i="1"/>
  <c r="AA2365" i="1"/>
  <c r="X2365" i="1"/>
  <c r="W2365" i="1"/>
  <c r="AB2364" i="1"/>
  <c r="AA2364" i="1"/>
  <c r="X2364" i="1"/>
  <c r="W2364" i="1"/>
  <c r="AB2363" i="1"/>
  <c r="AA2363" i="1"/>
  <c r="X2363" i="1"/>
  <c r="W2363" i="1"/>
  <c r="AB2362" i="1"/>
  <c r="AA2362" i="1"/>
  <c r="X2362" i="1"/>
  <c r="W2362" i="1"/>
  <c r="AB2361" i="1"/>
  <c r="AA2361" i="1"/>
  <c r="X2361" i="1"/>
  <c r="W2361" i="1"/>
  <c r="AB2360" i="1"/>
  <c r="AA2360" i="1"/>
  <c r="X2360" i="1"/>
  <c r="W2360" i="1"/>
  <c r="AB2359" i="1"/>
  <c r="AA2359" i="1"/>
  <c r="X2359" i="1"/>
  <c r="W2359" i="1"/>
  <c r="AB2358" i="1"/>
  <c r="AA2358" i="1"/>
  <c r="X2358" i="1"/>
  <c r="W2358" i="1"/>
  <c r="AB2357" i="1"/>
  <c r="AA2357" i="1"/>
  <c r="X2357" i="1"/>
  <c r="W2357" i="1"/>
  <c r="AB2356" i="1"/>
  <c r="AA2356" i="1"/>
  <c r="X2356" i="1"/>
  <c r="W2356" i="1"/>
  <c r="AB2355" i="1"/>
  <c r="AA2355" i="1"/>
  <c r="X2355" i="1"/>
  <c r="W2355" i="1"/>
  <c r="AB2354" i="1"/>
  <c r="AA2354" i="1"/>
  <c r="X2354" i="1"/>
  <c r="W2354" i="1"/>
  <c r="AB2353" i="1"/>
  <c r="AA2353" i="1"/>
  <c r="X2353" i="1"/>
  <c r="W2353" i="1"/>
  <c r="AB2352" i="1"/>
  <c r="AA2352" i="1"/>
  <c r="X2352" i="1"/>
  <c r="W2352" i="1"/>
  <c r="AB2351" i="1"/>
  <c r="AA2351" i="1"/>
  <c r="X2351" i="1"/>
  <c r="W2351" i="1"/>
  <c r="AB2350" i="1"/>
  <c r="AA2350" i="1"/>
  <c r="X2350" i="1"/>
  <c r="W2350" i="1"/>
  <c r="AB2349" i="1"/>
  <c r="AA2349" i="1"/>
  <c r="X2349" i="1"/>
  <c r="W2349" i="1"/>
  <c r="AB2348" i="1"/>
  <c r="AA2348" i="1"/>
  <c r="X2348" i="1"/>
  <c r="W2348" i="1"/>
  <c r="AB2347" i="1"/>
  <c r="AA2347" i="1"/>
  <c r="X2347" i="1"/>
  <c r="W2347" i="1"/>
  <c r="AB2346" i="1"/>
  <c r="AA2346" i="1"/>
  <c r="X2346" i="1"/>
  <c r="W2346" i="1"/>
  <c r="AB2345" i="1"/>
  <c r="AA2345" i="1"/>
  <c r="X2345" i="1"/>
  <c r="W2345" i="1"/>
  <c r="AB2344" i="1"/>
  <c r="AA2344" i="1"/>
  <c r="X2344" i="1"/>
  <c r="W2344" i="1"/>
  <c r="AB2343" i="1"/>
  <c r="AA2343" i="1"/>
  <c r="X2343" i="1"/>
  <c r="W2343" i="1"/>
  <c r="AB2342" i="1"/>
  <c r="AA2342" i="1"/>
  <c r="X2342" i="1"/>
  <c r="W2342" i="1"/>
  <c r="AB2341" i="1"/>
  <c r="AA2341" i="1"/>
  <c r="X2341" i="1"/>
  <c r="W2341" i="1"/>
  <c r="AB2340" i="1"/>
  <c r="AA2340" i="1"/>
  <c r="X2340" i="1"/>
  <c r="W2340" i="1"/>
  <c r="AB2339" i="1"/>
  <c r="AA2339" i="1"/>
  <c r="X2339" i="1"/>
  <c r="W2339" i="1"/>
  <c r="AB2338" i="1"/>
  <c r="AA2338" i="1"/>
  <c r="X2338" i="1"/>
  <c r="W2338" i="1"/>
  <c r="AB2337" i="1"/>
  <c r="AA2337" i="1"/>
  <c r="X2337" i="1"/>
  <c r="W2337" i="1"/>
  <c r="AB2336" i="1"/>
  <c r="AA2336" i="1"/>
  <c r="X2336" i="1"/>
  <c r="W2336" i="1"/>
  <c r="AB2335" i="1"/>
  <c r="AA2335" i="1"/>
  <c r="X2335" i="1"/>
  <c r="W2335" i="1"/>
  <c r="AB2334" i="1"/>
  <c r="AA2334" i="1"/>
  <c r="X2334" i="1"/>
  <c r="W2334" i="1"/>
  <c r="AB2333" i="1"/>
  <c r="AA2333" i="1"/>
  <c r="X2333" i="1"/>
  <c r="W2333" i="1"/>
  <c r="AB2332" i="1"/>
  <c r="AA2332" i="1"/>
  <c r="X2332" i="1"/>
  <c r="W2332" i="1"/>
  <c r="AB2331" i="1"/>
  <c r="AA2331" i="1"/>
  <c r="X2331" i="1"/>
  <c r="W2331" i="1"/>
  <c r="AB2330" i="1"/>
  <c r="AA2330" i="1"/>
  <c r="X2330" i="1"/>
  <c r="W2330" i="1"/>
  <c r="AB2329" i="1"/>
  <c r="AA2329" i="1"/>
  <c r="X2329" i="1"/>
  <c r="W2329" i="1"/>
  <c r="AB2328" i="1"/>
  <c r="AA2328" i="1"/>
  <c r="X2328" i="1"/>
  <c r="W2328" i="1"/>
  <c r="AB2327" i="1"/>
  <c r="AA2327" i="1"/>
  <c r="X2327" i="1"/>
  <c r="W2327" i="1"/>
  <c r="AB2326" i="1"/>
  <c r="AA2326" i="1"/>
  <c r="X2326" i="1"/>
  <c r="W2326" i="1"/>
  <c r="AB2325" i="1"/>
  <c r="AA2325" i="1"/>
  <c r="X2325" i="1"/>
  <c r="W2325" i="1"/>
  <c r="AB2324" i="1"/>
  <c r="AA2324" i="1"/>
  <c r="X2324" i="1"/>
  <c r="W2324" i="1"/>
  <c r="AB2323" i="1"/>
  <c r="AA2323" i="1"/>
  <c r="X2323" i="1"/>
  <c r="W2323" i="1"/>
  <c r="AB2322" i="1"/>
  <c r="AA2322" i="1"/>
  <c r="X2322" i="1"/>
  <c r="W2322" i="1"/>
  <c r="AB2321" i="1"/>
  <c r="AA2321" i="1"/>
  <c r="X2321" i="1"/>
  <c r="W2321" i="1"/>
  <c r="AB2320" i="1"/>
  <c r="AA2320" i="1"/>
  <c r="X2320" i="1"/>
  <c r="W2320" i="1"/>
  <c r="AB2319" i="1"/>
  <c r="AA2319" i="1"/>
  <c r="X2319" i="1"/>
  <c r="W2319" i="1"/>
  <c r="AB2318" i="1"/>
  <c r="AA2318" i="1"/>
  <c r="X2318" i="1"/>
  <c r="W2318" i="1"/>
  <c r="AB2317" i="1"/>
  <c r="AA2317" i="1"/>
  <c r="X2317" i="1"/>
  <c r="W2317" i="1"/>
  <c r="AB2316" i="1"/>
  <c r="AA2316" i="1"/>
  <c r="X2316" i="1"/>
  <c r="W2316" i="1"/>
  <c r="AB2315" i="1"/>
  <c r="AA2315" i="1"/>
  <c r="X2315" i="1"/>
  <c r="W2315" i="1"/>
  <c r="AB2314" i="1"/>
  <c r="AA2314" i="1"/>
  <c r="X2314" i="1"/>
  <c r="W2314" i="1"/>
  <c r="AB2313" i="1"/>
  <c r="AA2313" i="1"/>
  <c r="X2313" i="1"/>
  <c r="W2313" i="1"/>
  <c r="AB2312" i="1"/>
  <c r="AA2312" i="1"/>
  <c r="X2312" i="1"/>
  <c r="W2312" i="1"/>
  <c r="AB2311" i="1"/>
  <c r="AA2311" i="1"/>
  <c r="X2311" i="1"/>
  <c r="W2311" i="1"/>
  <c r="AB2310" i="1"/>
  <c r="AA2310" i="1"/>
  <c r="X2310" i="1"/>
  <c r="W2310" i="1"/>
  <c r="AB2309" i="1"/>
  <c r="AA2309" i="1"/>
  <c r="X2309" i="1"/>
  <c r="W2309" i="1"/>
  <c r="AB2308" i="1"/>
  <c r="AA2308" i="1"/>
  <c r="X2308" i="1"/>
  <c r="W2308" i="1"/>
  <c r="AB2307" i="1"/>
  <c r="AA2307" i="1"/>
  <c r="X2307" i="1"/>
  <c r="W2307" i="1"/>
  <c r="AB2306" i="1"/>
  <c r="AA2306" i="1"/>
  <c r="X2306" i="1"/>
  <c r="W2306" i="1"/>
  <c r="AB2305" i="1"/>
  <c r="AA2305" i="1"/>
  <c r="X2305" i="1"/>
  <c r="W2305" i="1"/>
  <c r="AB2304" i="1"/>
  <c r="AA2304" i="1"/>
  <c r="X2304" i="1"/>
  <c r="W2304" i="1"/>
  <c r="AB2303" i="1"/>
  <c r="AA2303" i="1"/>
  <c r="X2303" i="1"/>
  <c r="W2303" i="1"/>
  <c r="AB2302" i="1"/>
  <c r="AA2302" i="1"/>
  <c r="X2302" i="1"/>
  <c r="W2302" i="1"/>
  <c r="AB2301" i="1"/>
  <c r="AA2301" i="1"/>
  <c r="X2301" i="1"/>
  <c r="W2301" i="1"/>
  <c r="AB2300" i="1"/>
  <c r="AA2300" i="1"/>
  <c r="X2300" i="1"/>
  <c r="W2300" i="1"/>
  <c r="AB2299" i="1"/>
  <c r="AA2299" i="1"/>
  <c r="X2299" i="1"/>
  <c r="W2299" i="1"/>
  <c r="AB2298" i="1"/>
  <c r="AA2298" i="1"/>
  <c r="X2298" i="1"/>
  <c r="W2298" i="1"/>
  <c r="AB2297" i="1"/>
  <c r="AA2297" i="1"/>
  <c r="X2297" i="1"/>
  <c r="W2297" i="1"/>
  <c r="AB2296" i="1"/>
  <c r="AA2296" i="1"/>
  <c r="X2296" i="1"/>
  <c r="W2296" i="1"/>
  <c r="AB2295" i="1"/>
  <c r="AA2295" i="1"/>
  <c r="X2295" i="1"/>
  <c r="W2295" i="1"/>
  <c r="AB2271" i="1"/>
  <c r="AA2271" i="1"/>
  <c r="X2271" i="1"/>
  <c r="W2271" i="1"/>
  <c r="AB2270" i="1"/>
  <c r="AA2270" i="1"/>
  <c r="X2270" i="1"/>
  <c r="W2270" i="1"/>
  <c r="AB2263" i="1"/>
  <c r="AA2263" i="1"/>
  <c r="X2263" i="1"/>
  <c r="W2263" i="1"/>
  <c r="AB2294" i="1"/>
  <c r="AA2294" i="1"/>
  <c r="X2294" i="1"/>
  <c r="W2294" i="1"/>
  <c r="AB2293" i="1"/>
  <c r="AA2293" i="1"/>
  <c r="X2293" i="1"/>
  <c r="W2293" i="1"/>
  <c r="AB2292" i="1"/>
  <c r="AA2292" i="1"/>
  <c r="X2292" i="1"/>
  <c r="W2292" i="1"/>
  <c r="AB2291" i="1"/>
  <c r="AA2291" i="1"/>
  <c r="X2291" i="1"/>
  <c r="W2291" i="1"/>
  <c r="AB2290" i="1"/>
  <c r="AA2290" i="1"/>
  <c r="X2290" i="1"/>
  <c r="W2290" i="1"/>
  <c r="AB2289" i="1"/>
  <c r="AA2289" i="1"/>
  <c r="X2289" i="1"/>
  <c r="W2289" i="1"/>
  <c r="AB2288" i="1"/>
  <c r="AA2288" i="1"/>
  <c r="X2288" i="1"/>
  <c r="W2288" i="1"/>
  <c r="AB2287" i="1"/>
  <c r="AA2287" i="1"/>
  <c r="X2287" i="1"/>
  <c r="W2287" i="1"/>
  <c r="AB2286" i="1"/>
  <c r="AA2286" i="1"/>
  <c r="X2286" i="1"/>
  <c r="W2286" i="1"/>
  <c r="AB2285" i="1"/>
  <c r="AA2285" i="1"/>
  <c r="X2285" i="1"/>
  <c r="W2285" i="1"/>
  <c r="AB2284" i="1"/>
  <c r="AA2284" i="1"/>
  <c r="X2284" i="1"/>
  <c r="W2284" i="1"/>
  <c r="AB2283" i="1"/>
  <c r="AA2283" i="1"/>
  <c r="X2283" i="1"/>
  <c r="W2283" i="1"/>
  <c r="AB2282" i="1"/>
  <c r="AA2282" i="1"/>
  <c r="X2282" i="1"/>
  <c r="W2282" i="1"/>
  <c r="AB2281" i="1"/>
  <c r="AA2281" i="1"/>
  <c r="X2281" i="1"/>
  <c r="W2281" i="1"/>
  <c r="AB2280" i="1"/>
  <c r="AA2280" i="1"/>
  <c r="X2280" i="1"/>
  <c r="W2280" i="1"/>
  <c r="AB2279" i="1"/>
  <c r="AA2279" i="1"/>
  <c r="X2279" i="1"/>
  <c r="W2279" i="1"/>
  <c r="AB2278" i="1"/>
  <c r="AA2278" i="1"/>
  <c r="X2278" i="1"/>
  <c r="W2278" i="1"/>
  <c r="AB2277" i="1"/>
  <c r="AA2277" i="1"/>
  <c r="X2277" i="1"/>
  <c r="W2277" i="1"/>
  <c r="AB2276" i="1"/>
  <c r="AA2276" i="1"/>
  <c r="X2276" i="1"/>
  <c r="W2276" i="1"/>
  <c r="AB2275" i="1"/>
  <c r="AA2275" i="1"/>
  <c r="X2275" i="1"/>
  <c r="W2275" i="1"/>
  <c r="AB2274" i="1"/>
  <c r="AA2274" i="1"/>
  <c r="X2274" i="1"/>
  <c r="W2274" i="1"/>
  <c r="AB2273" i="1"/>
  <c r="AA2273" i="1"/>
  <c r="X2273" i="1"/>
  <c r="W2273" i="1"/>
  <c r="AB2272" i="1"/>
  <c r="AA2272" i="1"/>
  <c r="X2272" i="1"/>
  <c r="W2272" i="1"/>
  <c r="AB2269" i="1"/>
  <c r="AA2269" i="1"/>
  <c r="X2269" i="1"/>
  <c r="W2269" i="1"/>
  <c r="AB2268" i="1"/>
  <c r="AA2268" i="1"/>
  <c r="X2268" i="1"/>
  <c r="W2268" i="1"/>
  <c r="AB2267" i="1"/>
  <c r="AA2267" i="1"/>
  <c r="X2267" i="1"/>
  <c r="W2267" i="1"/>
  <c r="AB2266" i="1"/>
  <c r="AA2266" i="1"/>
  <c r="X2266" i="1"/>
  <c r="W2266" i="1"/>
  <c r="AB2265" i="1"/>
  <c r="AA2265" i="1"/>
  <c r="X2265" i="1"/>
  <c r="W2265" i="1"/>
  <c r="AB2264" i="1"/>
  <c r="AA2264" i="1"/>
  <c r="X2264" i="1"/>
  <c r="W2264" i="1"/>
  <c r="AB2262" i="1"/>
  <c r="AA2262" i="1"/>
  <c r="X2262" i="1"/>
  <c r="W2262" i="1"/>
  <c r="AB2261" i="1"/>
  <c r="AA2261" i="1"/>
  <c r="X2261" i="1"/>
  <c r="W2261" i="1"/>
  <c r="AB2260" i="1"/>
  <c r="AA2260" i="1"/>
  <c r="X2260" i="1"/>
  <c r="W2260" i="1"/>
  <c r="AB2259" i="1"/>
  <c r="AA2259" i="1"/>
  <c r="X2259" i="1"/>
  <c r="W2259" i="1"/>
  <c r="AB2258" i="1"/>
  <c r="AA2258" i="1"/>
  <c r="X2258" i="1"/>
  <c r="W2258" i="1"/>
  <c r="AB2257" i="1"/>
  <c r="AA2257" i="1"/>
  <c r="X2257" i="1"/>
  <c r="W2257" i="1"/>
  <c r="AB2256" i="1"/>
  <c r="AA2256" i="1"/>
  <c r="X2256" i="1"/>
  <c r="W2256" i="1"/>
  <c r="AB2255" i="1"/>
  <c r="AA2255" i="1"/>
  <c r="X2255" i="1"/>
  <c r="W2255" i="1"/>
  <c r="AB2254" i="1"/>
  <c r="AA2254" i="1"/>
  <c r="X2254" i="1"/>
  <c r="W2254" i="1"/>
  <c r="AB2253" i="1"/>
  <c r="AA2253" i="1"/>
  <c r="X2253" i="1"/>
  <c r="W2253" i="1"/>
  <c r="AB2252" i="1"/>
  <c r="AA2252" i="1"/>
  <c r="X2252" i="1"/>
  <c r="W2252" i="1"/>
  <c r="AB2251" i="1"/>
  <c r="AA2251" i="1"/>
  <c r="X2251" i="1"/>
  <c r="W2251" i="1"/>
  <c r="AB2250" i="1"/>
  <c r="AA2250" i="1"/>
  <c r="X2250" i="1"/>
  <c r="W2250" i="1"/>
  <c r="AB2249" i="1"/>
  <c r="AA2249" i="1"/>
  <c r="X2249" i="1"/>
  <c r="W2249" i="1"/>
  <c r="AB2248" i="1"/>
  <c r="AA2248" i="1"/>
  <c r="X2248" i="1"/>
  <c r="W2248" i="1"/>
  <c r="AB2247" i="1"/>
  <c r="AA2247" i="1"/>
  <c r="X2247" i="1"/>
  <c r="W2247" i="1"/>
  <c r="AB2246" i="1"/>
  <c r="AA2246" i="1"/>
  <c r="X2246" i="1"/>
  <c r="W2246" i="1"/>
  <c r="AB2245" i="1"/>
  <c r="AA2245" i="1"/>
  <c r="X2245" i="1"/>
  <c r="W2245" i="1"/>
  <c r="AB2244" i="1"/>
  <c r="AA2244" i="1"/>
  <c r="X2244" i="1"/>
  <c r="W2244" i="1"/>
  <c r="AB2243" i="1"/>
  <c r="AA2243" i="1"/>
  <c r="X2243" i="1"/>
  <c r="W2243" i="1"/>
  <c r="AB2242" i="1"/>
  <c r="AA2242" i="1"/>
  <c r="X2242" i="1"/>
  <c r="W2242" i="1"/>
  <c r="AB2241" i="1"/>
  <c r="AA2241" i="1"/>
  <c r="X2241" i="1"/>
  <c r="W2241" i="1"/>
  <c r="AB2240" i="1"/>
  <c r="AA2240" i="1"/>
  <c r="X2240" i="1"/>
  <c r="W2240" i="1"/>
  <c r="AB2239" i="1"/>
  <c r="AA2239" i="1"/>
  <c r="X2239" i="1"/>
  <c r="W2239" i="1"/>
  <c r="AB2238" i="1"/>
  <c r="AA2238" i="1"/>
  <c r="X2238" i="1"/>
  <c r="W2238" i="1"/>
  <c r="AB2237" i="1"/>
  <c r="AA2237" i="1"/>
  <c r="X2237" i="1"/>
  <c r="W2237" i="1"/>
  <c r="AB2236" i="1"/>
  <c r="AA2236" i="1"/>
  <c r="X2236" i="1"/>
  <c r="W2236" i="1"/>
  <c r="AB2235" i="1"/>
  <c r="AA2235" i="1"/>
  <c r="X2235" i="1"/>
  <c r="W2235" i="1"/>
  <c r="AB2233" i="1"/>
  <c r="AA2233" i="1"/>
  <c r="X2233" i="1"/>
  <c r="W2233" i="1"/>
  <c r="AB2234" i="1"/>
  <c r="AA2234" i="1"/>
  <c r="X2234" i="1"/>
  <c r="W2234" i="1"/>
  <c r="AB2232" i="1"/>
  <c r="AA2232" i="1"/>
  <c r="X2232" i="1"/>
  <c r="W2232" i="1"/>
  <c r="AB2231" i="1"/>
  <c r="AA2231" i="1"/>
  <c r="X2231" i="1"/>
  <c r="W2231" i="1"/>
  <c r="AB2230" i="1"/>
  <c r="AA2230" i="1"/>
  <c r="X2230" i="1"/>
  <c r="W2230" i="1"/>
  <c r="AB2229" i="1"/>
  <c r="AA2229" i="1"/>
  <c r="X2229" i="1"/>
  <c r="W2229" i="1"/>
  <c r="AB2228" i="1"/>
  <c r="AA2228" i="1"/>
  <c r="X2228" i="1"/>
  <c r="W2228" i="1"/>
  <c r="AB2227" i="1"/>
  <c r="AA2227" i="1"/>
  <c r="X2227" i="1"/>
  <c r="W2227" i="1"/>
  <c r="AB2226" i="1"/>
  <c r="AA2226" i="1"/>
  <c r="X2226" i="1"/>
  <c r="W2226" i="1"/>
  <c r="AB2225" i="1"/>
  <c r="AA2225" i="1"/>
  <c r="X2225" i="1"/>
  <c r="W2225" i="1"/>
  <c r="AB2224" i="1"/>
  <c r="AA2224" i="1"/>
  <c r="X2224" i="1"/>
  <c r="W2224" i="1"/>
  <c r="AB2223" i="1"/>
  <c r="AA2223" i="1"/>
  <c r="X2223" i="1"/>
  <c r="W2223" i="1"/>
  <c r="AB2222" i="1"/>
  <c r="AA2222" i="1"/>
  <c r="X2222" i="1"/>
  <c r="W2222" i="1"/>
  <c r="AB2221" i="1"/>
  <c r="AA2221" i="1"/>
  <c r="X2221" i="1"/>
  <c r="W2221" i="1"/>
  <c r="AB2220" i="1"/>
  <c r="AA2220" i="1"/>
  <c r="X2220" i="1"/>
  <c r="W2220" i="1"/>
  <c r="AB2219" i="1"/>
  <c r="AA2219" i="1"/>
  <c r="X2219" i="1"/>
  <c r="W2219" i="1"/>
  <c r="AB2218" i="1"/>
  <c r="AA2218" i="1"/>
  <c r="X2218" i="1"/>
  <c r="W2218" i="1"/>
  <c r="AB2217" i="1"/>
  <c r="AA2217" i="1"/>
  <c r="X2217" i="1"/>
  <c r="W2217" i="1"/>
  <c r="AB2216" i="1"/>
  <c r="AA2216" i="1"/>
  <c r="X2216" i="1"/>
  <c r="W2216" i="1"/>
  <c r="AB2215" i="1"/>
  <c r="AA2215" i="1"/>
  <c r="X2215" i="1"/>
  <c r="W2215" i="1"/>
  <c r="AB2214" i="1"/>
  <c r="AA2214" i="1"/>
  <c r="X2214" i="1"/>
  <c r="W2214" i="1"/>
  <c r="AB2213" i="1"/>
  <c r="AA2213" i="1"/>
  <c r="X2213" i="1"/>
  <c r="W2213" i="1"/>
  <c r="AB2212" i="1"/>
  <c r="AA2212" i="1"/>
  <c r="X2212" i="1"/>
  <c r="W2212" i="1"/>
  <c r="AB2211" i="1"/>
  <c r="AA2211" i="1"/>
  <c r="X2211" i="1"/>
  <c r="W2211" i="1"/>
  <c r="AB2210" i="1"/>
  <c r="AA2210" i="1"/>
  <c r="X2210" i="1"/>
  <c r="W2210" i="1"/>
  <c r="AB2209" i="1"/>
  <c r="AA2209" i="1"/>
  <c r="X2209" i="1"/>
  <c r="W2209" i="1"/>
  <c r="AB2208" i="1"/>
  <c r="AA2208" i="1"/>
  <c r="X2208" i="1"/>
  <c r="W2208" i="1"/>
  <c r="AB2207" i="1"/>
  <c r="AA2207" i="1"/>
  <c r="X2207" i="1"/>
  <c r="W2207" i="1"/>
  <c r="AB2206" i="1"/>
  <c r="AA2206" i="1"/>
  <c r="X2206" i="1"/>
  <c r="W2206" i="1"/>
  <c r="AB2205" i="1"/>
  <c r="AA2205" i="1"/>
  <c r="X2205" i="1"/>
  <c r="W2205" i="1"/>
  <c r="AB2204" i="1"/>
  <c r="AA2204" i="1"/>
  <c r="X2204" i="1"/>
  <c r="W2204" i="1"/>
  <c r="AB2203" i="1"/>
  <c r="AA2203" i="1"/>
  <c r="X2203" i="1"/>
  <c r="W2203" i="1"/>
  <c r="AB2202" i="1"/>
  <c r="AA2202" i="1"/>
  <c r="X2202" i="1"/>
  <c r="W2202" i="1"/>
  <c r="AB2201" i="1"/>
  <c r="AA2201" i="1"/>
  <c r="X2201" i="1"/>
  <c r="W2201" i="1"/>
  <c r="AB2200" i="1"/>
  <c r="AA2200" i="1"/>
  <c r="X2200" i="1"/>
  <c r="W2200" i="1"/>
  <c r="AB2199" i="1"/>
  <c r="AA2199" i="1"/>
  <c r="X2199" i="1"/>
  <c r="W2199" i="1"/>
  <c r="AB2198" i="1"/>
  <c r="AA2198" i="1"/>
  <c r="X2198" i="1"/>
  <c r="W2198" i="1"/>
  <c r="AB2197" i="1"/>
  <c r="AA2197" i="1"/>
  <c r="X2197" i="1"/>
  <c r="W2197" i="1"/>
  <c r="AB2196" i="1"/>
  <c r="AA2196" i="1"/>
  <c r="X2196" i="1"/>
  <c r="W2196" i="1"/>
  <c r="AB2195" i="1"/>
  <c r="AA2195" i="1"/>
  <c r="X2195" i="1"/>
  <c r="W2195" i="1"/>
  <c r="AB2194" i="1"/>
  <c r="AA2194" i="1"/>
  <c r="X2194" i="1"/>
  <c r="W2194" i="1"/>
  <c r="AB2193" i="1"/>
  <c r="AA2193" i="1"/>
  <c r="X2193" i="1"/>
  <c r="W2193" i="1"/>
  <c r="AB2192" i="1"/>
  <c r="AA2192" i="1"/>
  <c r="X2192" i="1"/>
  <c r="W2192" i="1"/>
  <c r="AB2191" i="1"/>
  <c r="AA2191" i="1"/>
  <c r="X2191" i="1"/>
  <c r="W2191" i="1"/>
  <c r="AB2190" i="1"/>
  <c r="AA2190" i="1"/>
  <c r="X2190" i="1"/>
  <c r="W2190" i="1"/>
  <c r="AB2189" i="1"/>
  <c r="AA2189" i="1"/>
  <c r="X2189" i="1"/>
  <c r="W2189" i="1"/>
  <c r="AB2188" i="1"/>
  <c r="AA2188" i="1"/>
  <c r="X2188" i="1"/>
  <c r="W2188" i="1"/>
  <c r="AB2187" i="1"/>
  <c r="AA2187" i="1"/>
  <c r="X2187" i="1"/>
  <c r="W2187" i="1"/>
  <c r="AB2186" i="1"/>
  <c r="AA2186" i="1"/>
  <c r="X2186" i="1"/>
  <c r="W2186" i="1"/>
  <c r="AB2185" i="1"/>
  <c r="AA2185" i="1"/>
  <c r="X2185" i="1"/>
  <c r="W2185" i="1"/>
  <c r="AB2184" i="1"/>
  <c r="AA2184" i="1"/>
  <c r="X2184" i="1"/>
  <c r="W2184" i="1"/>
  <c r="AB2183" i="1"/>
  <c r="AA2183" i="1"/>
  <c r="X2183" i="1"/>
  <c r="W2183" i="1"/>
  <c r="AB2182" i="1"/>
  <c r="AA2182" i="1"/>
  <c r="X2182" i="1"/>
  <c r="W2182" i="1"/>
  <c r="AB2181" i="1"/>
  <c r="AA2181" i="1"/>
  <c r="X2181" i="1"/>
  <c r="W2181" i="1"/>
  <c r="AB2180" i="1"/>
  <c r="AA2180" i="1"/>
  <c r="X2180" i="1"/>
  <c r="W2180" i="1"/>
  <c r="AB2179" i="1"/>
  <c r="AA2179" i="1"/>
  <c r="X2179" i="1"/>
  <c r="W2179" i="1"/>
  <c r="AB2175" i="1"/>
  <c r="AA2175" i="1"/>
  <c r="X2175" i="1"/>
  <c r="W2175" i="1"/>
  <c r="AB2178" i="1"/>
  <c r="AA2178" i="1"/>
  <c r="X2178" i="1"/>
  <c r="W2178" i="1"/>
  <c r="AB2177" i="1"/>
  <c r="AA2177" i="1"/>
  <c r="X2177" i="1"/>
  <c r="W2177" i="1"/>
  <c r="AB2176" i="1"/>
  <c r="AA2176" i="1"/>
  <c r="X2176" i="1"/>
  <c r="W2176" i="1"/>
  <c r="AB2174" i="1"/>
  <c r="AA2174" i="1"/>
  <c r="X2174" i="1"/>
  <c r="W2174" i="1"/>
  <c r="AB2173" i="1"/>
  <c r="AA2173" i="1"/>
  <c r="X2173" i="1"/>
  <c r="W2173" i="1"/>
  <c r="AB2172" i="1"/>
  <c r="AA2172" i="1"/>
  <c r="X2172" i="1"/>
  <c r="W2172" i="1"/>
  <c r="AB2161" i="1"/>
  <c r="AA2161" i="1"/>
  <c r="X2161" i="1"/>
  <c r="W2161" i="1"/>
  <c r="AB2171" i="1"/>
  <c r="AA2171" i="1"/>
  <c r="X2171" i="1"/>
  <c r="W2171" i="1"/>
  <c r="AB2170" i="1"/>
  <c r="AA2170" i="1"/>
  <c r="X2170" i="1"/>
  <c r="W2170" i="1"/>
  <c r="AB2169" i="1"/>
  <c r="AA2169" i="1"/>
  <c r="X2169" i="1"/>
  <c r="W2169" i="1"/>
  <c r="AB2168" i="1"/>
  <c r="AA2168" i="1"/>
  <c r="X2168" i="1"/>
  <c r="W2168" i="1"/>
  <c r="AB2167" i="1"/>
  <c r="AA2167" i="1"/>
  <c r="X2167" i="1"/>
  <c r="W2167" i="1"/>
  <c r="AB2166" i="1"/>
  <c r="AA2166" i="1"/>
  <c r="X2166" i="1"/>
  <c r="W2166" i="1"/>
  <c r="AB2165" i="1"/>
  <c r="AA2165" i="1"/>
  <c r="X2165" i="1"/>
  <c r="W2165" i="1"/>
  <c r="AB2164" i="1"/>
  <c r="AA2164" i="1"/>
  <c r="X2164" i="1"/>
  <c r="W2164" i="1"/>
  <c r="AB2163" i="1"/>
  <c r="AA2163" i="1"/>
  <c r="X2163" i="1"/>
  <c r="W2163" i="1"/>
  <c r="AB2162" i="1"/>
  <c r="AA2162" i="1"/>
  <c r="X2162" i="1"/>
  <c r="W2162" i="1"/>
  <c r="AB2160" i="1"/>
  <c r="AA2160" i="1"/>
  <c r="X2160" i="1"/>
  <c r="W2160" i="1"/>
  <c r="AB2159" i="1"/>
  <c r="AA2159" i="1"/>
  <c r="X2159" i="1"/>
  <c r="W2159" i="1"/>
  <c r="AB2158" i="1"/>
  <c r="AA2158" i="1"/>
  <c r="X2158" i="1"/>
  <c r="W2158" i="1"/>
  <c r="AB2157" i="1"/>
  <c r="AA2157" i="1"/>
  <c r="X2157" i="1"/>
  <c r="W2157" i="1"/>
  <c r="AB2156" i="1"/>
  <c r="AA2156" i="1"/>
  <c r="X2156" i="1"/>
  <c r="W2156" i="1"/>
  <c r="AB2155" i="1"/>
  <c r="AA2155" i="1"/>
  <c r="X2155" i="1"/>
  <c r="W2155" i="1"/>
  <c r="AB2154" i="1"/>
  <c r="AA2154" i="1"/>
  <c r="X2154" i="1"/>
  <c r="W2154" i="1"/>
  <c r="AB2153" i="1"/>
  <c r="AA2153" i="1"/>
  <c r="X2153" i="1"/>
  <c r="W2153" i="1"/>
  <c r="AB2152" i="1"/>
  <c r="AA2152" i="1"/>
  <c r="X2152" i="1"/>
  <c r="W2152" i="1"/>
  <c r="AB2151" i="1"/>
  <c r="AA2151" i="1"/>
  <c r="X2151" i="1"/>
  <c r="W2151" i="1"/>
  <c r="AB2150" i="1"/>
  <c r="AA2150" i="1"/>
  <c r="X2150" i="1"/>
  <c r="W2150" i="1"/>
  <c r="AB2149" i="1"/>
  <c r="AA2149" i="1"/>
  <c r="X2149" i="1"/>
  <c r="W2149" i="1"/>
  <c r="AB2148" i="1"/>
  <c r="AA2148" i="1"/>
  <c r="X2148" i="1"/>
  <c r="W2148" i="1"/>
  <c r="AB2147" i="1"/>
  <c r="AA2147" i="1"/>
  <c r="X2147" i="1"/>
  <c r="W2147" i="1"/>
  <c r="AB2146" i="1"/>
  <c r="AA2146" i="1"/>
  <c r="X2146" i="1"/>
  <c r="W2146" i="1"/>
  <c r="AB2145" i="1"/>
  <c r="AA2145" i="1"/>
  <c r="X2145" i="1"/>
  <c r="W2145" i="1"/>
  <c r="AB2142" i="1"/>
  <c r="AA2142" i="1"/>
  <c r="X2142" i="1"/>
  <c r="W2142" i="1"/>
  <c r="AB2141" i="1"/>
  <c r="AA2141" i="1"/>
  <c r="X2141" i="1"/>
  <c r="W2141" i="1"/>
  <c r="AB2140" i="1"/>
  <c r="AA2140" i="1"/>
  <c r="X2140" i="1"/>
  <c r="W2140" i="1"/>
  <c r="AB2139" i="1"/>
  <c r="AA2139" i="1"/>
  <c r="X2139" i="1"/>
  <c r="W2139" i="1"/>
  <c r="AB2091" i="1"/>
  <c r="AA2091" i="1"/>
  <c r="X2091" i="1"/>
  <c r="W2091" i="1"/>
  <c r="AB2138" i="1"/>
  <c r="AA2138" i="1"/>
  <c r="X2138" i="1"/>
  <c r="W2138" i="1"/>
  <c r="AB2090" i="1"/>
  <c r="AA2090" i="1"/>
  <c r="X2090" i="1"/>
  <c r="W2090" i="1"/>
  <c r="AB2137" i="1"/>
  <c r="AA2137" i="1"/>
  <c r="X2137" i="1"/>
  <c r="W2137" i="1"/>
  <c r="AB2136" i="1"/>
  <c r="AA2136" i="1"/>
  <c r="X2136" i="1"/>
  <c r="W2136" i="1"/>
  <c r="AB2135" i="1"/>
  <c r="AA2135" i="1"/>
  <c r="X2135" i="1"/>
  <c r="W2135" i="1"/>
  <c r="AB2134" i="1"/>
  <c r="AA2134" i="1"/>
  <c r="X2134" i="1"/>
  <c r="W2134" i="1"/>
  <c r="AB2089" i="1"/>
  <c r="AA2089" i="1"/>
  <c r="X2089" i="1"/>
  <c r="W2089" i="1"/>
  <c r="AB2133" i="1"/>
  <c r="AA2133" i="1"/>
  <c r="X2133" i="1"/>
  <c r="W2133" i="1"/>
  <c r="AB2088" i="1"/>
  <c r="AA2088" i="1"/>
  <c r="X2088" i="1"/>
  <c r="W2088" i="1"/>
  <c r="AB2132" i="1"/>
  <c r="AA2132" i="1"/>
  <c r="X2132" i="1"/>
  <c r="W2132" i="1"/>
  <c r="AB2131" i="1"/>
  <c r="AA2131" i="1"/>
  <c r="X2131" i="1"/>
  <c r="W2131" i="1"/>
  <c r="AB2087" i="1"/>
  <c r="AA2087" i="1"/>
  <c r="X2087" i="1"/>
  <c r="W2087" i="1"/>
  <c r="AB2130" i="1"/>
  <c r="AA2130" i="1"/>
  <c r="X2130" i="1"/>
  <c r="W2130" i="1"/>
  <c r="AB2086" i="1"/>
  <c r="AA2086" i="1"/>
  <c r="X2086" i="1"/>
  <c r="W2086" i="1"/>
  <c r="AB2129" i="1"/>
  <c r="AA2129" i="1"/>
  <c r="X2129" i="1"/>
  <c r="W2129" i="1"/>
  <c r="AB2128" i="1"/>
  <c r="AA2128" i="1"/>
  <c r="X2128" i="1"/>
  <c r="W2128" i="1"/>
  <c r="AB2127" i="1"/>
  <c r="AA2127" i="1"/>
  <c r="X2127" i="1"/>
  <c r="W2127" i="1"/>
  <c r="AB2085" i="1"/>
  <c r="AA2085" i="1"/>
  <c r="X2085" i="1"/>
  <c r="W2085" i="1"/>
  <c r="AB2084" i="1"/>
  <c r="AA2084" i="1"/>
  <c r="X2084" i="1"/>
  <c r="W2084" i="1"/>
  <c r="AB2126" i="1"/>
  <c r="AA2126" i="1"/>
  <c r="X2126" i="1"/>
  <c r="W2126" i="1"/>
  <c r="AB2125" i="1"/>
  <c r="AA2125" i="1"/>
  <c r="X2125" i="1"/>
  <c r="W2125" i="1"/>
  <c r="AB2083" i="1"/>
  <c r="AA2083" i="1"/>
  <c r="X2083" i="1"/>
  <c r="W2083" i="1"/>
  <c r="AB2124" i="1"/>
  <c r="AA2124" i="1"/>
  <c r="X2124" i="1"/>
  <c r="W2124" i="1"/>
  <c r="AB2123" i="1"/>
  <c r="AA2123" i="1"/>
  <c r="X2123" i="1"/>
  <c r="W2123" i="1"/>
  <c r="AB2122" i="1"/>
  <c r="AA2122" i="1"/>
  <c r="X2122" i="1"/>
  <c r="W2122" i="1"/>
  <c r="AB2121" i="1"/>
  <c r="AA2121" i="1"/>
  <c r="X2121" i="1"/>
  <c r="W2121" i="1"/>
  <c r="AB2082" i="1"/>
  <c r="AA2082" i="1"/>
  <c r="X2082" i="1"/>
  <c r="W2082" i="1"/>
  <c r="AB2081" i="1"/>
  <c r="AA2081" i="1"/>
  <c r="X2081" i="1"/>
  <c r="W2081" i="1"/>
  <c r="AB2120" i="1"/>
  <c r="AA2120" i="1"/>
  <c r="X2120" i="1"/>
  <c r="W2120" i="1"/>
  <c r="AB2119" i="1"/>
  <c r="AA2119" i="1"/>
  <c r="X2119" i="1"/>
  <c r="W2119" i="1"/>
  <c r="AB2118" i="1"/>
  <c r="AA2118" i="1"/>
  <c r="X2118" i="1"/>
  <c r="W2118" i="1"/>
  <c r="AB2117" i="1"/>
  <c r="AA2117" i="1"/>
  <c r="X2117" i="1"/>
  <c r="W2117" i="1"/>
  <c r="AB2116" i="1"/>
  <c r="AA2116" i="1"/>
  <c r="X2116" i="1"/>
  <c r="W2116" i="1"/>
  <c r="AB2080" i="1"/>
  <c r="AA2080" i="1"/>
  <c r="X2080" i="1"/>
  <c r="W2080" i="1"/>
  <c r="AB2079" i="1"/>
  <c r="AA2079" i="1"/>
  <c r="X2079" i="1"/>
  <c r="W2079" i="1"/>
  <c r="AB2115" i="1"/>
  <c r="AA2115" i="1"/>
  <c r="X2115" i="1"/>
  <c r="W2115" i="1"/>
  <c r="AB2078" i="1"/>
  <c r="AA2078" i="1"/>
  <c r="X2078" i="1"/>
  <c r="W2078" i="1"/>
  <c r="AB2114" i="1"/>
  <c r="AA2114" i="1"/>
  <c r="X2114" i="1"/>
  <c r="W2114" i="1"/>
  <c r="AB2113" i="1"/>
  <c r="AA2113" i="1"/>
  <c r="X2113" i="1"/>
  <c r="W2113" i="1"/>
  <c r="AB2112" i="1"/>
  <c r="AA2112" i="1"/>
  <c r="X2112" i="1"/>
  <c r="W2112" i="1"/>
  <c r="AB2077" i="1"/>
  <c r="AA2077" i="1"/>
  <c r="X2077" i="1"/>
  <c r="W2077" i="1"/>
  <c r="AB2076" i="1"/>
  <c r="AA2076" i="1"/>
  <c r="X2076" i="1"/>
  <c r="W2076" i="1"/>
  <c r="AB2111" i="1"/>
  <c r="AA2111" i="1"/>
  <c r="X2111" i="1"/>
  <c r="W2111" i="1"/>
  <c r="AB2110" i="1"/>
  <c r="AA2110" i="1"/>
  <c r="X2110" i="1"/>
  <c r="W2110" i="1"/>
  <c r="AB2109" i="1"/>
  <c r="AA2109" i="1"/>
  <c r="X2109" i="1"/>
  <c r="W2109" i="1"/>
  <c r="AB2075" i="1"/>
  <c r="AA2075" i="1"/>
  <c r="X2075" i="1"/>
  <c r="W2075" i="1"/>
  <c r="AB2030" i="1"/>
  <c r="AA2030" i="1"/>
  <c r="X2030" i="1"/>
  <c r="W2030" i="1"/>
  <c r="AB2108" i="1"/>
  <c r="AA2108" i="1"/>
  <c r="X2108" i="1"/>
  <c r="W2108" i="1"/>
  <c r="AB2074" i="1"/>
  <c r="AA2074" i="1"/>
  <c r="X2074" i="1"/>
  <c r="W2074" i="1"/>
  <c r="AB2107" i="1"/>
  <c r="AA2107" i="1"/>
  <c r="X2107" i="1"/>
  <c r="W2107" i="1"/>
  <c r="AB2106" i="1"/>
  <c r="AA2106" i="1"/>
  <c r="X2106" i="1"/>
  <c r="W2106" i="1"/>
  <c r="AB2105" i="1"/>
  <c r="AA2105" i="1"/>
  <c r="X2105" i="1"/>
  <c r="W2105" i="1"/>
  <c r="AB2043" i="1"/>
  <c r="AA2043" i="1"/>
  <c r="X2043" i="1"/>
  <c r="W2043" i="1"/>
  <c r="AB2104" i="1"/>
  <c r="AA2104" i="1"/>
  <c r="X2104" i="1"/>
  <c r="W2104" i="1"/>
  <c r="AB2073" i="1"/>
  <c r="AA2073" i="1"/>
  <c r="X2073" i="1"/>
  <c r="W2073" i="1"/>
  <c r="AB2103" i="1"/>
  <c r="AA2103" i="1"/>
  <c r="X2103" i="1"/>
  <c r="W2103" i="1"/>
  <c r="AB2102" i="1"/>
  <c r="AA2102" i="1"/>
  <c r="X2102" i="1"/>
  <c r="W2102" i="1"/>
  <c r="AB2072" i="1"/>
  <c r="AA2072" i="1"/>
  <c r="X2072" i="1"/>
  <c r="W2072" i="1"/>
  <c r="AB2041" i="1"/>
  <c r="AA2041" i="1"/>
  <c r="X2041" i="1"/>
  <c r="W2041" i="1"/>
  <c r="AB2034" i="1"/>
  <c r="AA2034" i="1"/>
  <c r="X2034" i="1"/>
  <c r="W2034" i="1"/>
  <c r="AB2029" i="1"/>
  <c r="AA2029" i="1"/>
  <c r="X2029" i="1"/>
  <c r="W2029" i="1"/>
  <c r="AB2018" i="1"/>
  <c r="AA2018" i="1"/>
  <c r="X2018" i="1"/>
  <c r="W2018" i="1"/>
  <c r="AB2144" i="1"/>
  <c r="AA2144" i="1"/>
  <c r="X2144" i="1"/>
  <c r="W2144" i="1"/>
  <c r="AB2143" i="1"/>
  <c r="AA2143" i="1"/>
  <c r="X2143" i="1"/>
  <c r="W2143" i="1"/>
  <c r="AB2101" i="1"/>
  <c r="AA2101" i="1"/>
  <c r="X2101" i="1"/>
  <c r="W2101" i="1"/>
  <c r="AB1964" i="1"/>
  <c r="AA1964" i="1"/>
  <c r="X1964" i="1"/>
  <c r="W1964" i="1"/>
  <c r="AB2100" i="1"/>
  <c r="AA2100" i="1"/>
  <c r="X2100" i="1"/>
  <c r="W2100" i="1"/>
  <c r="AB2099" i="1"/>
  <c r="AA2099" i="1"/>
  <c r="X2099" i="1"/>
  <c r="W2099" i="1"/>
  <c r="AB2098" i="1"/>
  <c r="AA2098" i="1"/>
  <c r="X2098" i="1"/>
  <c r="W2098" i="1"/>
  <c r="AB2097" i="1"/>
  <c r="AA2097" i="1"/>
  <c r="X2097" i="1"/>
  <c r="W2097" i="1"/>
  <c r="AB2096" i="1"/>
  <c r="AA2096" i="1"/>
  <c r="X2096" i="1"/>
  <c r="W2096" i="1"/>
  <c r="AB2035" i="1"/>
  <c r="AA2035" i="1"/>
  <c r="X2035" i="1"/>
  <c r="W2035" i="1"/>
  <c r="AB2095" i="1"/>
  <c r="AA2095" i="1"/>
  <c r="X2095" i="1"/>
  <c r="W2095" i="1"/>
  <c r="AB2025" i="1"/>
  <c r="AA2025" i="1"/>
  <c r="X2025" i="1"/>
  <c r="W2025" i="1"/>
  <c r="AB2094" i="1"/>
  <c r="AA2094" i="1"/>
  <c r="X2094" i="1"/>
  <c r="W2094" i="1"/>
  <c r="AB2093" i="1"/>
  <c r="AA2093" i="1"/>
  <c r="X2093" i="1"/>
  <c r="W2093" i="1"/>
  <c r="AB2092" i="1"/>
  <c r="AA2092" i="1"/>
  <c r="X2092" i="1"/>
  <c r="W2092" i="1"/>
  <c r="AB2071" i="1"/>
  <c r="AA2071" i="1"/>
  <c r="X2071" i="1"/>
  <c r="W2071" i="1"/>
  <c r="AB2070" i="1"/>
  <c r="AA2070" i="1"/>
  <c r="X2070" i="1"/>
  <c r="W2070" i="1"/>
  <c r="AB2069" i="1"/>
  <c r="AA2069" i="1"/>
  <c r="X2069" i="1"/>
  <c r="W2069" i="1"/>
  <c r="AB2068" i="1"/>
  <c r="AA2068" i="1"/>
  <c r="X2068" i="1"/>
  <c r="W2068" i="1"/>
  <c r="AB2067" i="1"/>
  <c r="AA2067" i="1"/>
  <c r="X2067" i="1"/>
  <c r="W2067" i="1"/>
  <c r="AB2066" i="1"/>
  <c r="AA2066" i="1"/>
  <c r="X2066" i="1"/>
  <c r="W2066" i="1"/>
  <c r="AB1989" i="1"/>
  <c r="AA1989" i="1"/>
  <c r="X1989" i="1"/>
  <c r="W1989" i="1"/>
  <c r="AB2013" i="1"/>
  <c r="AA2013" i="1"/>
  <c r="X2013" i="1"/>
  <c r="W2013" i="1"/>
  <c r="AB2065" i="1"/>
  <c r="AA2065" i="1"/>
  <c r="X2065" i="1"/>
  <c r="W2065" i="1"/>
  <c r="AB2064" i="1"/>
  <c r="AA2064" i="1"/>
  <c r="X2064" i="1"/>
  <c r="W2064" i="1"/>
  <c r="AB2063" i="1"/>
  <c r="AA2063" i="1"/>
  <c r="X2063" i="1"/>
  <c r="W2063" i="1"/>
  <c r="AB2062" i="1"/>
  <c r="AA2062" i="1"/>
  <c r="X2062" i="1"/>
  <c r="W2062" i="1"/>
  <c r="AB2061" i="1"/>
  <c r="AA2061" i="1"/>
  <c r="X2061" i="1"/>
  <c r="W2061" i="1"/>
  <c r="AB2060" i="1"/>
  <c r="AA2060" i="1"/>
  <c r="X2060" i="1"/>
  <c r="W2060" i="1"/>
  <c r="AB2012" i="1"/>
  <c r="AA2012" i="1"/>
  <c r="X2012" i="1"/>
  <c r="W2012" i="1"/>
  <c r="AB2059" i="1"/>
  <c r="AA2059" i="1"/>
  <c r="X2059" i="1"/>
  <c r="W2059" i="1"/>
  <c r="AB2058" i="1"/>
  <c r="AA2058" i="1"/>
  <c r="X2058" i="1"/>
  <c r="W2058" i="1"/>
  <c r="AB2057" i="1"/>
  <c r="AA2057" i="1"/>
  <c r="X2057" i="1"/>
  <c r="W2057" i="1"/>
  <c r="AB2006" i="1"/>
  <c r="AA2006" i="1"/>
  <c r="X2006" i="1"/>
  <c r="W2006" i="1"/>
  <c r="AB2056" i="1"/>
  <c r="AA2056" i="1"/>
  <c r="X2056" i="1"/>
  <c r="W2056" i="1"/>
  <c r="AB2055" i="1"/>
  <c r="AA2055" i="1"/>
  <c r="X2055" i="1"/>
  <c r="W2055" i="1"/>
  <c r="AB2054" i="1"/>
  <c r="AA2054" i="1"/>
  <c r="X2054" i="1"/>
  <c r="W2054" i="1"/>
  <c r="AB2011" i="1"/>
  <c r="AA2011" i="1"/>
  <c r="X2011" i="1"/>
  <c r="W2011" i="1"/>
  <c r="AB2053" i="1"/>
  <c r="AA2053" i="1"/>
  <c r="X2053" i="1"/>
  <c r="W2053" i="1"/>
  <c r="AB2052" i="1"/>
  <c r="AA2052" i="1"/>
  <c r="X2052" i="1"/>
  <c r="W2052" i="1"/>
  <c r="AB2051" i="1"/>
  <c r="AA2051" i="1"/>
  <c r="X2051" i="1"/>
  <c r="W2051" i="1"/>
  <c r="AB2050" i="1"/>
  <c r="AA2050" i="1"/>
  <c r="X2050" i="1"/>
  <c r="W2050" i="1"/>
  <c r="AB1992" i="1"/>
  <c r="AA1992" i="1"/>
  <c r="X1992" i="1"/>
  <c r="W1992" i="1"/>
  <c r="AB2049" i="1"/>
  <c r="AA2049" i="1"/>
  <c r="X2049" i="1"/>
  <c r="W2049" i="1"/>
  <c r="AB2048" i="1"/>
  <c r="AA2048" i="1"/>
  <c r="X2048" i="1"/>
  <c r="W2048" i="1"/>
  <c r="AB2047" i="1"/>
  <c r="AA2047" i="1"/>
  <c r="X2047" i="1"/>
  <c r="W2047" i="1"/>
  <c r="AB2046" i="1"/>
  <c r="AA2046" i="1"/>
  <c r="X2046" i="1"/>
  <c r="W2046" i="1"/>
  <c r="AB2014" i="1"/>
  <c r="AA2014" i="1"/>
  <c r="X2014" i="1"/>
  <c r="W2014" i="1"/>
  <c r="AB2045" i="1"/>
  <c r="AA2045" i="1"/>
  <c r="X2045" i="1"/>
  <c r="W2045" i="1"/>
  <c r="AB2044" i="1"/>
  <c r="AA2044" i="1"/>
  <c r="X2044" i="1"/>
  <c r="W2044" i="1"/>
  <c r="AB2042" i="1"/>
  <c r="AA2042" i="1"/>
  <c r="X2042" i="1"/>
  <c r="W2042" i="1"/>
  <c r="AB2040" i="1"/>
  <c r="AA2040" i="1"/>
  <c r="X2040" i="1"/>
  <c r="W2040" i="1"/>
  <c r="AB2039" i="1"/>
  <c r="AA2039" i="1"/>
  <c r="X2039" i="1"/>
  <c r="W2039" i="1"/>
  <c r="AB2038" i="1"/>
  <c r="AA2038" i="1"/>
  <c r="X2038" i="1"/>
  <c r="W2038" i="1"/>
  <c r="AB2037" i="1"/>
  <c r="AA2037" i="1"/>
  <c r="X2037" i="1"/>
  <c r="W2037" i="1"/>
  <c r="AB2036" i="1"/>
  <c r="AA2036" i="1"/>
  <c r="X2036" i="1"/>
  <c r="W2036" i="1"/>
  <c r="AB1976" i="1"/>
  <c r="AA1976" i="1"/>
  <c r="X1976" i="1"/>
  <c r="W1976" i="1"/>
  <c r="AB2033" i="1"/>
  <c r="AA2033" i="1"/>
  <c r="X2033" i="1"/>
  <c r="W2033" i="1"/>
  <c r="AB2032" i="1"/>
  <c r="AA2032" i="1"/>
  <c r="X2032" i="1"/>
  <c r="W2032" i="1"/>
  <c r="AB2031" i="1"/>
  <c r="AA2031" i="1"/>
  <c r="X2031" i="1"/>
  <c r="W2031" i="1"/>
  <c r="AB2003" i="1"/>
  <c r="AA2003" i="1"/>
  <c r="X2003" i="1"/>
  <c r="W2003" i="1"/>
  <c r="AB2028" i="1"/>
  <c r="AA2028" i="1"/>
  <c r="X2028" i="1"/>
  <c r="W2028" i="1"/>
  <c r="AB2027" i="1"/>
  <c r="AA2027" i="1"/>
  <c r="X2027" i="1"/>
  <c r="W2027" i="1"/>
  <c r="AB2026" i="1"/>
  <c r="AA2026" i="1"/>
  <c r="X2026" i="1"/>
  <c r="W2026" i="1"/>
  <c r="AB1998" i="1"/>
  <c r="AA1998" i="1"/>
  <c r="X1998" i="1"/>
  <c r="W1998" i="1"/>
  <c r="AB2005" i="1"/>
  <c r="AA2005" i="1"/>
  <c r="X2005" i="1"/>
  <c r="W2005" i="1"/>
  <c r="AB2004" i="1"/>
  <c r="AA2004" i="1"/>
  <c r="X2004" i="1"/>
  <c r="W2004" i="1"/>
  <c r="AB2024" i="1"/>
  <c r="AA2024" i="1"/>
  <c r="X2024" i="1"/>
  <c r="W2024" i="1"/>
  <c r="AB2023" i="1"/>
  <c r="AA2023" i="1"/>
  <c r="X2023" i="1"/>
  <c r="W2023" i="1"/>
  <c r="AB2022" i="1"/>
  <c r="AA2022" i="1"/>
  <c r="X2022" i="1"/>
  <c r="W2022" i="1"/>
  <c r="AB1991" i="1"/>
  <c r="AA1991" i="1"/>
  <c r="X1991" i="1"/>
  <c r="W1991" i="1"/>
  <c r="AB2021" i="1"/>
  <c r="AA2021" i="1"/>
  <c r="X2021" i="1"/>
  <c r="W2021" i="1"/>
  <c r="AB1990" i="1"/>
  <c r="AA1990" i="1"/>
  <c r="X1990" i="1"/>
  <c r="W1990" i="1"/>
  <c r="AB2020" i="1"/>
  <c r="AA2020" i="1"/>
  <c r="X2020" i="1"/>
  <c r="W2020" i="1"/>
  <c r="AB2019" i="1"/>
  <c r="AA2019" i="1"/>
  <c r="X2019" i="1"/>
  <c r="W2019" i="1"/>
  <c r="AB2017" i="1"/>
  <c r="AA2017" i="1"/>
  <c r="X2017" i="1"/>
  <c r="W2017" i="1"/>
  <c r="AB2016" i="1"/>
  <c r="AA2016" i="1"/>
  <c r="X2016" i="1"/>
  <c r="W2016" i="1"/>
  <c r="AB2015" i="1"/>
  <c r="AA2015" i="1"/>
  <c r="X2015" i="1"/>
  <c r="W2015" i="1"/>
  <c r="AB2010" i="1"/>
  <c r="AA2010" i="1"/>
  <c r="X2010" i="1"/>
  <c r="W2010" i="1"/>
  <c r="AB2009" i="1"/>
  <c r="AA2009" i="1"/>
  <c r="X2009" i="1"/>
  <c r="W2009" i="1"/>
  <c r="AB2008" i="1"/>
  <c r="AA2008" i="1"/>
  <c r="X2008" i="1"/>
  <c r="W2008" i="1"/>
  <c r="AB2007" i="1"/>
  <c r="AA2007" i="1"/>
  <c r="X2007" i="1"/>
  <c r="W2007" i="1"/>
  <c r="AB1982" i="1"/>
  <c r="AA1982" i="1"/>
  <c r="X1982" i="1"/>
  <c r="W1982" i="1"/>
  <c r="AB2002" i="1"/>
  <c r="AA2002" i="1"/>
  <c r="X2002" i="1"/>
  <c r="W2002" i="1"/>
  <c r="AB2001" i="1"/>
  <c r="AA2001" i="1"/>
  <c r="X2001" i="1"/>
  <c r="W2001" i="1"/>
  <c r="AB2000" i="1"/>
  <c r="AA2000" i="1"/>
  <c r="X2000" i="1"/>
  <c r="W2000" i="1"/>
  <c r="AB1983" i="1"/>
  <c r="AA1983" i="1"/>
  <c r="X1983" i="1"/>
  <c r="W1983" i="1"/>
  <c r="AB1999" i="1"/>
  <c r="AA1999" i="1"/>
  <c r="X1999" i="1"/>
  <c r="W1999" i="1"/>
  <c r="AB1997" i="1"/>
  <c r="AA1997" i="1"/>
  <c r="X1997" i="1"/>
  <c r="W1997" i="1"/>
  <c r="AB1996" i="1"/>
  <c r="AA1996" i="1"/>
  <c r="X1996" i="1"/>
  <c r="W1996" i="1"/>
  <c r="AB1995" i="1"/>
  <c r="AA1995" i="1"/>
  <c r="X1995" i="1"/>
  <c r="W1995" i="1"/>
  <c r="AB1994" i="1"/>
  <c r="AA1994" i="1"/>
  <c r="X1994" i="1"/>
  <c r="W1994" i="1"/>
  <c r="AB1993" i="1"/>
  <c r="AA1993" i="1"/>
  <c r="X1993" i="1"/>
  <c r="W1993" i="1"/>
  <c r="AB1973" i="1"/>
  <c r="AA1973" i="1"/>
  <c r="X1973" i="1"/>
  <c r="W1973" i="1"/>
  <c r="AB1972" i="1"/>
  <c r="AA1972" i="1"/>
  <c r="X1972" i="1"/>
  <c r="W1972" i="1"/>
  <c r="AB1988" i="1"/>
  <c r="AA1988" i="1"/>
  <c r="X1988" i="1"/>
  <c r="W1988" i="1"/>
  <c r="AB1987" i="1"/>
  <c r="AA1987" i="1"/>
  <c r="X1987" i="1"/>
  <c r="W1987" i="1"/>
  <c r="AB1986" i="1"/>
  <c r="AA1986" i="1"/>
  <c r="X1986" i="1"/>
  <c r="W1986" i="1"/>
  <c r="AB1968" i="1"/>
  <c r="AA1968" i="1"/>
  <c r="X1968" i="1"/>
  <c r="W1968" i="1"/>
  <c r="AB1985" i="1"/>
  <c r="AA1985" i="1"/>
  <c r="X1985" i="1"/>
  <c r="W1985" i="1"/>
  <c r="AB1984" i="1"/>
  <c r="AA1984" i="1"/>
  <c r="X1984" i="1"/>
  <c r="W1984" i="1"/>
  <c r="AB1963" i="1"/>
  <c r="AA1963" i="1"/>
  <c r="X1963" i="1"/>
  <c r="W1963" i="1"/>
  <c r="AB1962" i="1"/>
  <c r="AA1962" i="1"/>
  <c r="X1962" i="1"/>
  <c r="W1962" i="1"/>
  <c r="AB1981" i="1"/>
  <c r="AA1981" i="1"/>
  <c r="X1981" i="1"/>
  <c r="W1981" i="1"/>
  <c r="AB1980" i="1"/>
  <c r="AA1980" i="1"/>
  <c r="X1980" i="1"/>
  <c r="W1980" i="1"/>
  <c r="AB1953" i="1"/>
  <c r="AA1953" i="1"/>
  <c r="X1953" i="1"/>
  <c r="W1953" i="1"/>
  <c r="AB1979" i="1"/>
  <c r="AA1979" i="1"/>
  <c r="X1979" i="1"/>
  <c r="W1979" i="1"/>
  <c r="AB1978" i="1"/>
  <c r="AA1978" i="1"/>
  <c r="X1978" i="1"/>
  <c r="W1978" i="1"/>
  <c r="AB1977" i="1"/>
  <c r="AA1977" i="1"/>
  <c r="X1977" i="1"/>
  <c r="W1977" i="1"/>
  <c r="AB1975" i="1"/>
  <c r="AA1975" i="1"/>
  <c r="X1975" i="1"/>
  <c r="W1975" i="1"/>
  <c r="AB1974" i="1"/>
  <c r="AA1974" i="1"/>
  <c r="X1974" i="1"/>
  <c r="W1974" i="1"/>
  <c r="AB1971" i="1"/>
  <c r="AA1971" i="1"/>
  <c r="X1971" i="1"/>
  <c r="W1971" i="1"/>
  <c r="AB1970" i="1"/>
  <c r="AA1970" i="1"/>
  <c r="X1970" i="1"/>
  <c r="W1970" i="1"/>
  <c r="AB1969" i="1"/>
  <c r="AA1969" i="1"/>
  <c r="X1969" i="1"/>
  <c r="W1969" i="1"/>
  <c r="AB1967" i="1"/>
  <c r="AA1967" i="1"/>
  <c r="X1967" i="1"/>
  <c r="W1967" i="1"/>
  <c r="AB1966" i="1"/>
  <c r="AA1966" i="1"/>
  <c r="X1966" i="1"/>
  <c r="W1966" i="1"/>
  <c r="AB1965" i="1"/>
  <c r="AA1965" i="1"/>
  <c r="X1965" i="1"/>
  <c r="W1965" i="1"/>
  <c r="AB1961" i="1"/>
  <c r="AA1961" i="1"/>
  <c r="X1961" i="1"/>
  <c r="W1961" i="1"/>
  <c r="AB1960" i="1"/>
  <c r="AA1960" i="1"/>
  <c r="X1960" i="1"/>
  <c r="W1960" i="1"/>
  <c r="AB1959" i="1"/>
  <c r="AA1959" i="1"/>
  <c r="X1959" i="1"/>
  <c r="W1959" i="1"/>
  <c r="AB1958" i="1"/>
  <c r="AA1958" i="1"/>
  <c r="X1958" i="1"/>
  <c r="W1958" i="1"/>
  <c r="AB1957" i="1"/>
  <c r="AA1957" i="1"/>
  <c r="X1957" i="1"/>
  <c r="W1957" i="1"/>
  <c r="AB1956" i="1"/>
  <c r="AA1956" i="1"/>
  <c r="X1956" i="1"/>
  <c r="W1956" i="1"/>
  <c r="AB1955" i="1"/>
  <c r="AA1955" i="1"/>
  <c r="X1955" i="1"/>
  <c r="W1955" i="1"/>
  <c r="AB1954" i="1"/>
  <c r="AA1954" i="1"/>
  <c r="X1954" i="1"/>
  <c r="W1954" i="1"/>
  <c r="AB1949" i="1"/>
  <c r="AA1949" i="1"/>
  <c r="X1949" i="1"/>
  <c r="W1949" i="1"/>
  <c r="AB1952" i="1"/>
  <c r="AA1952" i="1"/>
  <c r="X1952" i="1"/>
  <c r="W1952" i="1"/>
  <c r="AB1951" i="1"/>
  <c r="AA1951" i="1"/>
  <c r="X1951" i="1"/>
  <c r="W1951" i="1"/>
  <c r="AB1950" i="1"/>
  <c r="AA1950" i="1"/>
  <c r="X1950" i="1"/>
  <c r="W1950" i="1"/>
  <c r="AB1948" i="1"/>
  <c r="AA1948" i="1"/>
  <c r="X1948" i="1"/>
  <c r="W1948" i="1"/>
  <c r="AB1947" i="1"/>
  <c r="AA1947" i="1"/>
  <c r="X1947" i="1"/>
  <c r="W1947" i="1"/>
  <c r="AB1943" i="1"/>
  <c r="AA1943" i="1"/>
  <c r="X1943" i="1"/>
  <c r="W1943" i="1"/>
  <c r="AB1946" i="1"/>
  <c r="AA1946" i="1"/>
  <c r="X1946" i="1"/>
  <c r="W1946" i="1"/>
  <c r="AB1945" i="1"/>
  <c r="AA1945" i="1"/>
  <c r="X1945" i="1"/>
  <c r="W1945" i="1"/>
  <c r="AB1944" i="1"/>
  <c r="AA1944" i="1"/>
  <c r="X1944" i="1"/>
  <c r="W1944" i="1"/>
  <c r="AB1942" i="1"/>
  <c r="AA1942" i="1"/>
  <c r="X1942" i="1"/>
  <c r="W1942" i="1"/>
  <c r="AB1941" i="1"/>
  <c r="AA1941" i="1"/>
  <c r="X1941" i="1"/>
  <c r="W1941" i="1"/>
  <c r="AB1940" i="1"/>
  <c r="AA1940" i="1"/>
  <c r="X1940" i="1"/>
  <c r="W1940" i="1"/>
  <c r="AB1939" i="1"/>
  <c r="AA1939" i="1"/>
  <c r="X1939" i="1"/>
  <c r="W1939" i="1"/>
  <c r="AB1936" i="1"/>
  <c r="AA1936" i="1"/>
  <c r="X1936" i="1"/>
  <c r="W1936" i="1"/>
  <c r="AB1935" i="1"/>
  <c r="AA1935" i="1"/>
  <c r="X1935" i="1"/>
  <c r="W1935" i="1"/>
  <c r="AB1937" i="1"/>
  <c r="AA1937" i="1"/>
  <c r="X1937" i="1"/>
  <c r="W1937" i="1"/>
  <c r="AB1938" i="1"/>
  <c r="AA1938" i="1"/>
  <c r="X1938" i="1"/>
  <c r="W1938" i="1"/>
  <c r="AB1933" i="1"/>
  <c r="AA1933" i="1"/>
  <c r="X1933" i="1"/>
  <c r="W1933" i="1"/>
  <c r="AB1934" i="1"/>
  <c r="AA1934" i="1"/>
  <c r="X1934" i="1"/>
  <c r="W1934" i="1"/>
  <c r="AB1932" i="1"/>
  <c r="AA1932" i="1"/>
  <c r="X1932" i="1"/>
  <c r="W1932" i="1"/>
  <c r="AB1931" i="1"/>
  <c r="AA1931" i="1"/>
  <c r="X1931" i="1"/>
  <c r="W1931" i="1"/>
  <c r="AB1930" i="1"/>
  <c r="AA1930" i="1"/>
  <c r="X1930" i="1"/>
  <c r="W1930" i="1"/>
  <c r="AB1929" i="1"/>
  <c r="AA1929" i="1"/>
  <c r="X1929" i="1"/>
  <c r="W1929" i="1"/>
  <c r="AB1928" i="1"/>
  <c r="AA1928" i="1"/>
  <c r="X1928" i="1"/>
  <c r="W1928" i="1"/>
  <c r="AB1927" i="1"/>
  <c r="AA1927" i="1"/>
  <c r="X1927" i="1"/>
  <c r="W1927" i="1"/>
  <c r="AB1926" i="1"/>
  <c r="AA1926" i="1"/>
  <c r="X1926" i="1"/>
  <c r="W1926" i="1"/>
  <c r="AB1925" i="1"/>
  <c r="AA1925" i="1"/>
  <c r="X1925" i="1"/>
  <c r="W1925" i="1"/>
  <c r="AB1924" i="1"/>
  <c r="AA1924" i="1"/>
  <c r="X1924" i="1"/>
  <c r="W1924" i="1"/>
  <c r="AB1923" i="1"/>
  <c r="AA1923" i="1"/>
  <c r="X1923" i="1"/>
  <c r="W1923" i="1"/>
  <c r="AB1922" i="1"/>
  <c r="AA1922" i="1"/>
  <c r="X1922" i="1"/>
  <c r="W1922" i="1"/>
  <c r="AB1921" i="1"/>
  <c r="AA1921" i="1"/>
  <c r="X1921" i="1"/>
  <c r="W1921" i="1"/>
  <c r="AB1920" i="1"/>
  <c r="AA1920" i="1"/>
  <c r="X1920" i="1"/>
  <c r="W1920" i="1"/>
  <c r="AB1919" i="1"/>
  <c r="AA1919" i="1"/>
  <c r="X1919" i="1"/>
  <c r="W1919" i="1"/>
  <c r="AB1917" i="1"/>
  <c r="AA1917" i="1"/>
  <c r="X1917" i="1"/>
  <c r="W1917" i="1"/>
  <c r="AB1918" i="1"/>
  <c r="AA1918" i="1"/>
  <c r="X1918" i="1"/>
  <c r="W1918" i="1"/>
  <c r="AB1916" i="1"/>
  <c r="AA1916" i="1"/>
  <c r="X1916" i="1"/>
  <c r="W1916" i="1"/>
  <c r="AB1915" i="1"/>
  <c r="AA1915" i="1"/>
  <c r="X1915" i="1"/>
  <c r="W1915" i="1"/>
  <c r="AB1914" i="1"/>
  <c r="AA1914" i="1"/>
  <c r="X1914" i="1"/>
  <c r="W1914" i="1"/>
  <c r="AB1913" i="1"/>
  <c r="AA1913" i="1"/>
  <c r="X1913" i="1"/>
  <c r="W1913" i="1"/>
  <c r="AB1912" i="1"/>
  <c r="AA1912" i="1"/>
  <c r="X1912" i="1"/>
  <c r="W1912" i="1"/>
  <c r="AB1911" i="1"/>
  <c r="AA1911" i="1"/>
  <c r="X1911" i="1"/>
  <c r="W1911" i="1"/>
  <c r="AB1910" i="1"/>
  <c r="AA1910" i="1"/>
  <c r="X1910" i="1"/>
  <c r="W1910" i="1"/>
  <c r="AB1909" i="1"/>
  <c r="AA1909" i="1"/>
  <c r="X1909" i="1"/>
  <c r="W1909" i="1"/>
  <c r="AB1908" i="1"/>
  <c r="AA1908" i="1"/>
  <c r="X1908" i="1"/>
  <c r="W1908" i="1"/>
  <c r="AB1907" i="1"/>
  <c r="AA1907" i="1"/>
  <c r="X1907" i="1"/>
  <c r="W1907" i="1"/>
  <c r="AB1906" i="1"/>
  <c r="AA1906" i="1"/>
  <c r="X1906" i="1"/>
  <c r="W1906" i="1"/>
  <c r="AB1905" i="1"/>
  <c r="AA1905" i="1"/>
  <c r="X1905" i="1"/>
  <c r="W1905" i="1"/>
  <c r="AB1881" i="1"/>
  <c r="AA1881" i="1"/>
  <c r="X1881" i="1"/>
  <c r="W1881" i="1"/>
  <c r="AB1904" i="1"/>
  <c r="AA1904" i="1"/>
  <c r="X1904" i="1"/>
  <c r="W1904" i="1"/>
  <c r="AB1903" i="1"/>
  <c r="AA1903" i="1"/>
  <c r="X1903" i="1"/>
  <c r="W1903" i="1"/>
  <c r="AB1902" i="1"/>
  <c r="AA1902" i="1"/>
  <c r="X1902" i="1"/>
  <c r="W1902" i="1"/>
  <c r="AB1901" i="1"/>
  <c r="AA1901" i="1"/>
  <c r="X1901" i="1"/>
  <c r="W1901" i="1"/>
  <c r="AB1900" i="1"/>
  <c r="AA1900" i="1"/>
  <c r="X1900" i="1"/>
  <c r="W1900" i="1"/>
  <c r="AB1899" i="1"/>
  <c r="AA1899" i="1"/>
  <c r="X1899" i="1"/>
  <c r="W1899" i="1"/>
  <c r="AB1898" i="1"/>
  <c r="AA1898" i="1"/>
  <c r="X1898" i="1"/>
  <c r="W1898" i="1"/>
  <c r="AB1897" i="1"/>
  <c r="AA1897" i="1"/>
  <c r="X1897" i="1"/>
  <c r="W1897" i="1"/>
  <c r="AB1896" i="1"/>
  <c r="AA1896" i="1"/>
  <c r="X1896" i="1"/>
  <c r="W1896" i="1"/>
  <c r="AB1895" i="1"/>
  <c r="AA1895" i="1"/>
  <c r="X1895" i="1"/>
  <c r="W1895" i="1"/>
  <c r="AB1894" i="1"/>
  <c r="AA1894" i="1"/>
  <c r="X1894" i="1"/>
  <c r="W1894" i="1"/>
  <c r="AB1893" i="1"/>
  <c r="AA1893" i="1"/>
  <c r="X1893" i="1"/>
  <c r="W1893" i="1"/>
  <c r="AB1892" i="1"/>
  <c r="AA1892" i="1"/>
  <c r="X1892" i="1"/>
  <c r="W1892" i="1"/>
  <c r="AB1891" i="1"/>
  <c r="AA1891" i="1"/>
  <c r="X1891" i="1"/>
  <c r="W1891" i="1"/>
  <c r="AB1890" i="1"/>
  <c r="AA1890" i="1"/>
  <c r="X1890" i="1"/>
  <c r="W1890" i="1"/>
  <c r="AB1889" i="1"/>
  <c r="AA1889" i="1"/>
  <c r="X1889" i="1"/>
  <c r="W1889" i="1"/>
  <c r="AB1888" i="1"/>
  <c r="AA1888" i="1"/>
  <c r="X1888" i="1"/>
  <c r="W1888" i="1"/>
  <c r="AB1887" i="1"/>
  <c r="AA1887" i="1"/>
  <c r="X1887" i="1"/>
  <c r="W1887" i="1"/>
  <c r="AB1886" i="1"/>
  <c r="AA1886" i="1"/>
  <c r="X1886" i="1"/>
  <c r="W1886" i="1"/>
  <c r="AB1885" i="1"/>
  <c r="AA1885" i="1"/>
  <c r="X1885" i="1"/>
  <c r="W1885" i="1"/>
  <c r="AB1884" i="1"/>
  <c r="AA1884" i="1"/>
  <c r="X1884" i="1"/>
  <c r="W1884" i="1"/>
  <c r="AB1883" i="1"/>
  <c r="AA1883" i="1"/>
  <c r="X1883" i="1"/>
  <c r="W1883" i="1"/>
  <c r="AB1882" i="1"/>
  <c r="AA1882" i="1"/>
  <c r="X1882" i="1"/>
  <c r="W1882" i="1"/>
  <c r="AB1880" i="1"/>
  <c r="AA1880" i="1"/>
  <c r="X1880" i="1"/>
  <c r="W1880" i="1"/>
  <c r="AB1879" i="1"/>
  <c r="AA1879" i="1"/>
  <c r="X1879" i="1"/>
  <c r="W1879" i="1"/>
  <c r="AB1878" i="1"/>
  <c r="AA1878" i="1"/>
  <c r="X1878" i="1"/>
  <c r="W1878" i="1"/>
  <c r="AB1877" i="1"/>
  <c r="AA1877" i="1"/>
  <c r="X1877" i="1"/>
  <c r="W1877" i="1"/>
  <c r="AB1876" i="1"/>
  <c r="AA1876" i="1"/>
  <c r="X1876" i="1"/>
  <c r="W1876" i="1"/>
  <c r="AB1875" i="1"/>
  <c r="AA1875" i="1"/>
  <c r="X1875" i="1"/>
  <c r="W1875" i="1"/>
  <c r="AB1874" i="1"/>
  <c r="AA1874" i="1"/>
  <c r="X1874" i="1"/>
  <c r="W1874" i="1"/>
  <c r="AB1873" i="1"/>
  <c r="AA1873" i="1"/>
  <c r="X1873" i="1"/>
  <c r="W1873" i="1"/>
  <c r="AB1872" i="1"/>
  <c r="AA1872" i="1"/>
  <c r="X1872" i="1"/>
  <c r="W1872" i="1"/>
  <c r="AB1871" i="1"/>
  <c r="AA1871" i="1"/>
  <c r="X1871" i="1"/>
  <c r="W1871" i="1"/>
  <c r="AB1870" i="1"/>
  <c r="AA1870" i="1"/>
  <c r="X1870" i="1"/>
  <c r="W1870" i="1"/>
  <c r="AB1869" i="1"/>
  <c r="AA1869" i="1"/>
  <c r="X1869" i="1"/>
  <c r="W1869" i="1"/>
  <c r="AB1868" i="1"/>
  <c r="AA1868" i="1"/>
  <c r="X1868" i="1"/>
  <c r="W1868" i="1"/>
  <c r="AB1867" i="1"/>
  <c r="AA1867" i="1"/>
  <c r="X1867" i="1"/>
  <c r="W1867" i="1"/>
  <c r="AB1866" i="1"/>
  <c r="AA1866" i="1"/>
  <c r="X1866" i="1"/>
  <c r="W1866" i="1"/>
  <c r="AB1865" i="1"/>
  <c r="AA1865" i="1"/>
  <c r="X1865" i="1"/>
  <c r="W1865" i="1"/>
  <c r="AB1864" i="1"/>
  <c r="AA1864" i="1"/>
  <c r="X1864" i="1"/>
  <c r="W1864" i="1"/>
  <c r="AB1863" i="1"/>
  <c r="AA1863" i="1"/>
  <c r="X1863" i="1"/>
  <c r="W1863" i="1"/>
  <c r="AB1862" i="1"/>
  <c r="AA1862" i="1"/>
  <c r="X1862" i="1"/>
  <c r="W1862" i="1"/>
  <c r="AB1861" i="1"/>
  <c r="AA1861" i="1"/>
  <c r="X1861" i="1"/>
  <c r="W1861" i="1"/>
  <c r="AB1860" i="1"/>
  <c r="AA1860" i="1"/>
  <c r="X1860" i="1"/>
  <c r="W1860" i="1"/>
  <c r="AB1859" i="1"/>
  <c r="AA1859" i="1"/>
  <c r="X1859" i="1"/>
  <c r="W1859" i="1"/>
  <c r="AB1858" i="1"/>
  <c r="AA1858" i="1"/>
  <c r="X1858" i="1"/>
  <c r="W1858" i="1"/>
  <c r="AB1857" i="1"/>
  <c r="AA1857" i="1"/>
  <c r="X1857" i="1"/>
  <c r="W1857" i="1"/>
  <c r="AB1856" i="1"/>
  <c r="AA1856" i="1"/>
  <c r="X1856" i="1"/>
  <c r="W1856" i="1"/>
  <c r="AB1855" i="1"/>
  <c r="AA1855" i="1"/>
  <c r="X1855" i="1"/>
  <c r="W1855" i="1"/>
  <c r="AB1854" i="1"/>
  <c r="AA1854" i="1"/>
  <c r="X1854" i="1"/>
  <c r="W1854" i="1"/>
  <c r="AB1853" i="1"/>
  <c r="AA1853" i="1"/>
  <c r="X1853" i="1"/>
  <c r="W1853" i="1"/>
  <c r="AB1852" i="1"/>
  <c r="AA1852" i="1"/>
  <c r="X1852" i="1"/>
  <c r="W1852" i="1"/>
  <c r="AB1851" i="1"/>
  <c r="AA1851" i="1"/>
  <c r="X1851" i="1"/>
  <c r="W1851" i="1"/>
  <c r="AB1850" i="1"/>
  <c r="AA1850" i="1"/>
  <c r="X1850" i="1"/>
  <c r="W1850" i="1"/>
  <c r="AB1849" i="1"/>
  <c r="AA1849" i="1"/>
  <c r="X1849" i="1"/>
  <c r="W1849" i="1"/>
  <c r="AB1848" i="1"/>
  <c r="AA1848" i="1"/>
  <c r="X1848" i="1"/>
  <c r="W1848" i="1"/>
  <c r="AB1847" i="1"/>
  <c r="AA1847" i="1"/>
  <c r="X1847" i="1"/>
  <c r="W1847" i="1"/>
  <c r="AB1846" i="1"/>
  <c r="AA1846" i="1"/>
  <c r="X1846" i="1"/>
  <c r="W1846" i="1"/>
  <c r="AB1845" i="1"/>
  <c r="AA1845" i="1"/>
  <c r="X1845" i="1"/>
  <c r="W1845" i="1"/>
  <c r="AB1844" i="1"/>
  <c r="AA1844" i="1"/>
  <c r="X1844" i="1"/>
  <c r="W1844" i="1"/>
  <c r="AB1843" i="1"/>
  <c r="AA1843" i="1"/>
  <c r="X1843" i="1"/>
  <c r="W1843" i="1"/>
  <c r="AB1842" i="1"/>
  <c r="AA1842" i="1"/>
  <c r="X1842" i="1"/>
  <c r="W1842" i="1"/>
  <c r="AB1841" i="1"/>
  <c r="AA1841" i="1"/>
  <c r="X1841" i="1"/>
  <c r="W1841" i="1"/>
  <c r="AB1840" i="1"/>
  <c r="AA1840" i="1"/>
  <c r="X1840" i="1"/>
  <c r="W1840" i="1"/>
  <c r="AB1839" i="1"/>
  <c r="AA1839" i="1"/>
  <c r="X1839" i="1"/>
  <c r="W1839" i="1"/>
  <c r="AB1838" i="1"/>
  <c r="AA1838" i="1"/>
  <c r="X1838" i="1"/>
  <c r="W1838" i="1"/>
  <c r="AB1837" i="1"/>
  <c r="AA1837" i="1"/>
  <c r="X1837" i="1"/>
  <c r="W1837" i="1"/>
  <c r="AB1836" i="1"/>
  <c r="AA1836" i="1"/>
  <c r="X1836" i="1"/>
  <c r="W1836" i="1"/>
  <c r="AB1835" i="1"/>
  <c r="AA1835" i="1"/>
  <c r="X1835" i="1"/>
  <c r="W1835" i="1"/>
  <c r="AB1834" i="1"/>
  <c r="AA1834" i="1"/>
  <c r="X1834" i="1"/>
  <c r="W1834" i="1"/>
  <c r="AB1833" i="1"/>
  <c r="AA1833" i="1"/>
  <c r="X1833" i="1"/>
  <c r="W1833" i="1"/>
  <c r="AB1832" i="1"/>
  <c r="AA1832" i="1"/>
  <c r="X1832" i="1"/>
  <c r="W1832" i="1"/>
  <c r="AB1831" i="1"/>
  <c r="AA1831" i="1"/>
  <c r="X1831" i="1"/>
  <c r="W1831" i="1"/>
  <c r="AB1830" i="1"/>
  <c r="AA1830" i="1"/>
  <c r="X1830" i="1"/>
  <c r="W1830" i="1"/>
  <c r="AB1829" i="1"/>
  <c r="AA1829" i="1"/>
  <c r="X1829" i="1"/>
  <c r="W1829" i="1"/>
  <c r="AB1828" i="1"/>
  <c r="AA1828" i="1"/>
  <c r="X1828" i="1"/>
  <c r="W1828" i="1"/>
  <c r="AB1827" i="1"/>
  <c r="AA1827" i="1"/>
  <c r="X1827" i="1"/>
  <c r="W1827" i="1"/>
  <c r="AB1826" i="1"/>
  <c r="AA1826" i="1"/>
  <c r="X1826" i="1"/>
  <c r="W1826" i="1"/>
  <c r="AB1825" i="1"/>
  <c r="AA1825" i="1"/>
  <c r="X1825" i="1"/>
  <c r="W1825" i="1"/>
  <c r="AB1824" i="1"/>
  <c r="AA1824" i="1"/>
  <c r="X1824" i="1"/>
  <c r="W1824" i="1"/>
  <c r="AB1823" i="1"/>
  <c r="AA1823" i="1"/>
  <c r="X1823" i="1"/>
  <c r="W1823" i="1"/>
  <c r="AB1822" i="1"/>
  <c r="AA1822" i="1"/>
  <c r="X1822" i="1"/>
  <c r="W1822" i="1"/>
  <c r="AB1821" i="1"/>
  <c r="AA1821" i="1"/>
  <c r="X1821" i="1"/>
  <c r="W1821" i="1"/>
  <c r="AB1820" i="1"/>
  <c r="AA1820" i="1"/>
  <c r="X1820" i="1"/>
  <c r="W1820" i="1"/>
  <c r="AB1819" i="1"/>
  <c r="AA1819" i="1"/>
  <c r="X1819" i="1"/>
  <c r="W1819" i="1"/>
  <c r="AB1818" i="1"/>
  <c r="AA1818" i="1"/>
  <c r="X1818" i="1"/>
  <c r="W1818" i="1"/>
  <c r="AB1817" i="1"/>
  <c r="AA1817" i="1"/>
  <c r="X1817" i="1"/>
  <c r="W1817" i="1"/>
  <c r="AB1816" i="1"/>
  <c r="AA1816" i="1"/>
  <c r="X1816" i="1"/>
  <c r="W1816" i="1"/>
  <c r="AB1815" i="1"/>
  <c r="AA1815" i="1"/>
  <c r="X1815" i="1"/>
  <c r="W1815" i="1"/>
  <c r="AB1783" i="1"/>
  <c r="AA1783" i="1"/>
  <c r="X1783" i="1"/>
  <c r="W1783" i="1"/>
  <c r="AB1814" i="1"/>
  <c r="AA1814" i="1"/>
  <c r="X1814" i="1"/>
  <c r="W1814" i="1"/>
  <c r="AB1813" i="1"/>
  <c r="AA1813" i="1"/>
  <c r="X1813" i="1"/>
  <c r="W1813" i="1"/>
  <c r="AB1812" i="1"/>
  <c r="AA1812" i="1"/>
  <c r="X1812" i="1"/>
  <c r="W1812" i="1"/>
  <c r="AB1811" i="1"/>
  <c r="AA1811" i="1"/>
  <c r="X1811" i="1"/>
  <c r="W1811" i="1"/>
  <c r="AB1810" i="1"/>
  <c r="AA1810" i="1"/>
  <c r="X1810" i="1"/>
  <c r="W1810" i="1"/>
  <c r="AB1777" i="1"/>
  <c r="AA1777" i="1"/>
  <c r="X1777" i="1"/>
  <c r="W1777" i="1"/>
  <c r="AB1779" i="1"/>
  <c r="AA1779" i="1"/>
  <c r="X1779" i="1"/>
  <c r="W1779" i="1"/>
  <c r="AB1809" i="1"/>
  <c r="AA1809" i="1"/>
  <c r="X1809" i="1"/>
  <c r="W1809" i="1"/>
  <c r="AB1808" i="1"/>
  <c r="AA1808" i="1"/>
  <c r="X1808" i="1"/>
  <c r="W1808" i="1"/>
  <c r="AB1807" i="1"/>
  <c r="AA1807" i="1"/>
  <c r="X1807" i="1"/>
  <c r="W1807" i="1"/>
  <c r="AB1806" i="1"/>
  <c r="AA1806" i="1"/>
  <c r="X1806" i="1"/>
  <c r="W1806" i="1"/>
  <c r="AB1805" i="1"/>
  <c r="AA1805" i="1"/>
  <c r="X1805" i="1"/>
  <c r="W1805" i="1"/>
  <c r="AB1804" i="1"/>
  <c r="AA1804" i="1"/>
  <c r="X1804" i="1"/>
  <c r="W1804" i="1"/>
  <c r="AB1803" i="1"/>
  <c r="AA1803" i="1"/>
  <c r="X1803" i="1"/>
  <c r="W1803" i="1"/>
  <c r="AB1802" i="1"/>
  <c r="AA1802" i="1"/>
  <c r="X1802" i="1"/>
  <c r="W1802" i="1"/>
  <c r="AB1801" i="1"/>
  <c r="AA1801" i="1"/>
  <c r="X1801" i="1"/>
  <c r="W1801" i="1"/>
  <c r="AB1800" i="1"/>
  <c r="AA1800" i="1"/>
  <c r="X1800" i="1"/>
  <c r="W1800" i="1"/>
  <c r="AB1799" i="1"/>
  <c r="AA1799" i="1"/>
  <c r="X1799" i="1"/>
  <c r="W1799" i="1"/>
  <c r="AB1798" i="1"/>
  <c r="AA1798" i="1"/>
  <c r="X1798" i="1"/>
  <c r="W1798" i="1"/>
  <c r="AB1765" i="1"/>
  <c r="AA1765" i="1"/>
  <c r="X1765" i="1"/>
  <c r="W1765" i="1"/>
  <c r="AB1767" i="1"/>
  <c r="AA1767" i="1"/>
  <c r="X1767" i="1"/>
  <c r="W1767" i="1"/>
  <c r="AB1797" i="1"/>
  <c r="AA1797" i="1"/>
  <c r="X1797" i="1"/>
  <c r="W1797" i="1"/>
  <c r="AB1796" i="1"/>
  <c r="AA1796" i="1"/>
  <c r="X1796" i="1"/>
  <c r="W1796" i="1"/>
  <c r="AB1795" i="1"/>
  <c r="AA1795" i="1"/>
  <c r="X1795" i="1"/>
  <c r="W1795" i="1"/>
  <c r="AB1794" i="1"/>
  <c r="AA1794" i="1"/>
  <c r="X1794" i="1"/>
  <c r="W1794" i="1"/>
  <c r="AB1793" i="1"/>
  <c r="AA1793" i="1"/>
  <c r="X1793" i="1"/>
  <c r="W1793" i="1"/>
  <c r="AB1792" i="1"/>
  <c r="AA1792" i="1"/>
  <c r="X1792" i="1"/>
  <c r="W1792" i="1"/>
  <c r="AB1791" i="1"/>
  <c r="AA1791" i="1"/>
  <c r="X1791" i="1"/>
  <c r="W1791" i="1"/>
  <c r="AB1790" i="1"/>
  <c r="AA1790" i="1"/>
  <c r="X1790" i="1"/>
  <c r="W1790" i="1"/>
  <c r="AB1789" i="1"/>
  <c r="AA1789" i="1"/>
  <c r="X1789" i="1"/>
  <c r="W1789" i="1"/>
  <c r="AB1788" i="1"/>
  <c r="AA1788" i="1"/>
  <c r="X1788" i="1"/>
  <c r="W1788" i="1"/>
  <c r="AB1787" i="1"/>
  <c r="AA1787" i="1"/>
  <c r="X1787" i="1"/>
  <c r="W1787" i="1"/>
  <c r="AB1786" i="1"/>
  <c r="AA1786" i="1"/>
  <c r="X1786" i="1"/>
  <c r="W1786" i="1"/>
  <c r="AB1785" i="1"/>
  <c r="AA1785" i="1"/>
  <c r="X1785" i="1"/>
  <c r="W1785" i="1"/>
  <c r="AB1784" i="1"/>
  <c r="AA1784" i="1"/>
  <c r="X1784" i="1"/>
  <c r="W1784" i="1"/>
  <c r="AB1782" i="1"/>
  <c r="AA1782" i="1"/>
  <c r="X1782" i="1"/>
  <c r="W1782" i="1"/>
  <c r="AB1781" i="1"/>
  <c r="AA1781" i="1"/>
  <c r="X1781" i="1"/>
  <c r="W1781" i="1"/>
  <c r="AB1780" i="1"/>
  <c r="AA1780" i="1"/>
  <c r="X1780" i="1"/>
  <c r="W1780" i="1"/>
  <c r="AB1778" i="1"/>
  <c r="AA1778" i="1"/>
  <c r="X1778" i="1"/>
  <c r="W1778" i="1"/>
  <c r="AB1776" i="1"/>
  <c r="AA1776" i="1"/>
  <c r="X1776" i="1"/>
  <c r="W1776" i="1"/>
  <c r="AB1775" i="1"/>
  <c r="AA1775" i="1"/>
  <c r="X1775" i="1"/>
  <c r="W1775" i="1"/>
  <c r="AB1774" i="1"/>
  <c r="AA1774" i="1"/>
  <c r="X1774" i="1"/>
  <c r="W1774" i="1"/>
  <c r="AB1773" i="1"/>
  <c r="AA1773" i="1"/>
  <c r="X1773" i="1"/>
  <c r="W1773" i="1"/>
  <c r="AB1756" i="1"/>
  <c r="AA1756" i="1"/>
  <c r="X1756" i="1"/>
  <c r="W1756" i="1"/>
  <c r="AB1772" i="1"/>
  <c r="AA1772" i="1"/>
  <c r="X1772" i="1"/>
  <c r="W1772" i="1"/>
  <c r="AB1771" i="1"/>
  <c r="AA1771" i="1"/>
  <c r="X1771" i="1"/>
  <c r="W1771" i="1"/>
  <c r="AB1770" i="1"/>
  <c r="AA1770" i="1"/>
  <c r="X1770" i="1"/>
  <c r="W1770" i="1"/>
  <c r="AB1769" i="1"/>
  <c r="AA1769" i="1"/>
  <c r="X1769" i="1"/>
  <c r="W1769" i="1"/>
  <c r="AB1768" i="1"/>
  <c r="AA1768" i="1"/>
  <c r="X1768" i="1"/>
  <c r="W1768" i="1"/>
  <c r="AB1766" i="1"/>
  <c r="AA1766" i="1"/>
  <c r="X1766" i="1"/>
  <c r="W1766" i="1"/>
  <c r="AB1764" i="1"/>
  <c r="AA1764" i="1"/>
  <c r="X1764" i="1"/>
  <c r="W1764" i="1"/>
  <c r="AB1763" i="1"/>
  <c r="AA1763" i="1"/>
  <c r="X1763" i="1"/>
  <c r="W1763" i="1"/>
  <c r="AB1762" i="1"/>
  <c r="AA1762" i="1"/>
  <c r="X1762" i="1"/>
  <c r="W1762" i="1"/>
  <c r="AB1761" i="1"/>
  <c r="AA1761" i="1"/>
  <c r="X1761" i="1"/>
  <c r="W1761" i="1"/>
  <c r="AB1760" i="1"/>
  <c r="AA1760" i="1"/>
  <c r="X1760" i="1"/>
  <c r="W1760" i="1"/>
  <c r="AB1759" i="1"/>
  <c r="AA1759" i="1"/>
  <c r="X1759" i="1"/>
  <c r="W1759" i="1"/>
  <c r="AB1758" i="1"/>
  <c r="AA1758" i="1"/>
  <c r="X1758" i="1"/>
  <c r="W1758" i="1"/>
  <c r="AB1757" i="1"/>
  <c r="AA1757" i="1"/>
  <c r="X1757" i="1"/>
  <c r="W1757" i="1"/>
  <c r="AB1755" i="1"/>
  <c r="AA1755" i="1"/>
  <c r="X1755" i="1"/>
  <c r="W1755" i="1"/>
  <c r="AB1754" i="1"/>
  <c r="AA1754" i="1"/>
  <c r="X1754" i="1"/>
  <c r="W1754" i="1"/>
  <c r="AB1740" i="1"/>
  <c r="AA1740" i="1"/>
  <c r="X1740" i="1"/>
  <c r="W1740" i="1"/>
  <c r="AB1753" i="1"/>
  <c r="AA1753" i="1"/>
  <c r="X1753" i="1"/>
  <c r="W1753" i="1"/>
  <c r="AB1752" i="1"/>
  <c r="AA1752" i="1"/>
  <c r="X1752" i="1"/>
  <c r="W1752" i="1"/>
  <c r="AB1751" i="1"/>
  <c r="AA1751" i="1"/>
  <c r="X1751" i="1"/>
  <c r="W1751" i="1"/>
  <c r="AB1750" i="1"/>
  <c r="AA1750" i="1"/>
  <c r="X1750" i="1"/>
  <c r="W1750" i="1"/>
  <c r="AB1749" i="1"/>
  <c r="AA1749" i="1"/>
  <c r="X1749" i="1"/>
  <c r="W1749" i="1"/>
  <c r="AB1748" i="1"/>
  <c r="AA1748" i="1"/>
  <c r="X1748" i="1"/>
  <c r="W1748" i="1"/>
  <c r="AB1747" i="1"/>
  <c r="AA1747" i="1"/>
  <c r="X1747" i="1"/>
  <c r="W1747" i="1"/>
  <c r="AB1746" i="1"/>
  <c r="AA1746" i="1"/>
  <c r="X1746" i="1"/>
  <c r="W1746" i="1"/>
  <c r="AB1745" i="1"/>
  <c r="AA1745" i="1"/>
  <c r="X1745" i="1"/>
  <c r="W1745" i="1"/>
  <c r="AB1739" i="1"/>
  <c r="AA1739" i="1"/>
  <c r="X1739" i="1"/>
  <c r="W1739" i="1"/>
  <c r="AB1744" i="1"/>
  <c r="AA1744" i="1"/>
  <c r="X1744" i="1"/>
  <c r="W1744" i="1"/>
  <c r="AB1743" i="1"/>
  <c r="AA1743" i="1"/>
  <c r="X1743" i="1"/>
  <c r="W1743" i="1"/>
  <c r="AB1742" i="1"/>
  <c r="AA1742" i="1"/>
  <c r="X1742" i="1"/>
  <c r="W1742" i="1"/>
  <c r="AB1741" i="1"/>
  <c r="AA1741" i="1"/>
  <c r="X1741" i="1"/>
  <c r="W1741" i="1"/>
  <c r="AB1738" i="1"/>
  <c r="AA1738" i="1"/>
  <c r="X1738" i="1"/>
  <c r="W1738" i="1"/>
  <c r="AB1737" i="1"/>
  <c r="AA1737" i="1"/>
  <c r="X1737" i="1"/>
  <c r="W1737" i="1"/>
  <c r="AB1736" i="1"/>
  <c r="AA1736" i="1"/>
  <c r="X1736" i="1"/>
  <c r="W1736" i="1"/>
  <c r="AB1735" i="1"/>
  <c r="AA1735" i="1"/>
  <c r="X1735" i="1"/>
  <c r="W1735" i="1"/>
  <c r="AB1734" i="1"/>
  <c r="AA1734" i="1"/>
  <c r="X1734" i="1"/>
  <c r="W1734" i="1"/>
  <c r="AB1733" i="1"/>
  <c r="AA1733" i="1"/>
  <c r="X1733" i="1"/>
  <c r="W1733" i="1"/>
  <c r="AB1732" i="1"/>
  <c r="AA1732" i="1"/>
  <c r="X1732" i="1"/>
  <c r="W1732" i="1"/>
  <c r="AB1731" i="1"/>
  <c r="AA1731" i="1"/>
  <c r="X1731" i="1"/>
  <c r="W1731" i="1"/>
  <c r="AB1730" i="1"/>
  <c r="AA1730" i="1"/>
  <c r="X1730" i="1"/>
  <c r="W1730" i="1"/>
  <c r="AB1666" i="1"/>
  <c r="AA1666" i="1"/>
  <c r="X1666" i="1"/>
  <c r="W1666" i="1"/>
  <c r="AB1657" i="1"/>
  <c r="AA1657" i="1"/>
  <c r="X1657" i="1"/>
  <c r="W1657" i="1"/>
  <c r="AB1656" i="1"/>
  <c r="AA1656" i="1"/>
  <c r="X1656" i="1"/>
  <c r="W1656" i="1"/>
  <c r="AB1729" i="1"/>
  <c r="AA1729" i="1"/>
  <c r="X1729" i="1"/>
  <c r="W1729" i="1"/>
  <c r="AB1728" i="1"/>
  <c r="AA1728" i="1"/>
  <c r="X1728" i="1"/>
  <c r="W1728" i="1"/>
  <c r="AB1727" i="1"/>
  <c r="AA1727" i="1"/>
  <c r="X1727" i="1"/>
  <c r="W1727" i="1"/>
  <c r="AB1726" i="1"/>
  <c r="AA1726" i="1"/>
  <c r="X1726" i="1"/>
  <c r="W1726" i="1"/>
  <c r="AB1725" i="1"/>
  <c r="AA1725" i="1"/>
  <c r="X1725" i="1"/>
  <c r="W1725" i="1"/>
  <c r="AB1724" i="1"/>
  <c r="AA1724" i="1"/>
  <c r="X1724" i="1"/>
  <c r="W1724" i="1"/>
  <c r="AB1723" i="1"/>
  <c r="AA1723" i="1"/>
  <c r="X1723" i="1"/>
  <c r="W1723" i="1"/>
  <c r="AB1722" i="1"/>
  <c r="AA1722" i="1"/>
  <c r="X1722" i="1"/>
  <c r="W1722" i="1"/>
  <c r="AB1721" i="1"/>
  <c r="AA1721" i="1"/>
  <c r="X1721" i="1"/>
  <c r="W1721" i="1"/>
  <c r="AB1720" i="1"/>
  <c r="AA1720" i="1"/>
  <c r="X1720" i="1"/>
  <c r="W1720" i="1"/>
  <c r="AB1719" i="1"/>
  <c r="AA1719" i="1"/>
  <c r="X1719" i="1"/>
  <c r="W1719" i="1"/>
  <c r="AB1718" i="1"/>
  <c r="AA1718" i="1"/>
  <c r="X1718" i="1"/>
  <c r="W1718" i="1"/>
  <c r="AB1717" i="1"/>
  <c r="AA1717" i="1"/>
  <c r="X1717" i="1"/>
  <c r="W1717" i="1"/>
  <c r="AB1716" i="1"/>
  <c r="AA1716" i="1"/>
  <c r="X1716" i="1"/>
  <c r="W1716" i="1"/>
  <c r="AB1715" i="1"/>
  <c r="AA1715" i="1"/>
  <c r="X1715" i="1"/>
  <c r="W1715" i="1"/>
  <c r="AB1714" i="1"/>
  <c r="AA1714" i="1"/>
  <c r="X1714" i="1"/>
  <c r="W1714" i="1"/>
  <c r="AB1713" i="1"/>
  <c r="AA1713" i="1"/>
  <c r="X1713" i="1"/>
  <c r="W1713" i="1"/>
  <c r="AB1712" i="1"/>
  <c r="AA1712" i="1"/>
  <c r="X1712" i="1"/>
  <c r="W1712" i="1"/>
  <c r="AB1711" i="1"/>
  <c r="AA1711" i="1"/>
  <c r="X1711" i="1"/>
  <c r="W1711" i="1"/>
  <c r="AB1710" i="1"/>
  <c r="AA1710" i="1"/>
  <c r="X1710" i="1"/>
  <c r="W1710" i="1"/>
  <c r="AB1709" i="1"/>
  <c r="AA1709" i="1"/>
  <c r="X1709" i="1"/>
  <c r="W1709" i="1"/>
  <c r="AB1708" i="1"/>
  <c r="AA1708" i="1"/>
  <c r="X1708" i="1"/>
  <c r="W1708" i="1"/>
  <c r="AB1707" i="1"/>
  <c r="AA1707" i="1"/>
  <c r="X1707" i="1"/>
  <c r="W1707" i="1"/>
  <c r="AB1706" i="1"/>
  <c r="AA1706" i="1"/>
  <c r="X1706" i="1"/>
  <c r="W1706" i="1"/>
  <c r="AB1705" i="1"/>
  <c r="AA1705" i="1"/>
  <c r="X1705" i="1"/>
  <c r="W1705" i="1"/>
  <c r="AB1704" i="1"/>
  <c r="AA1704" i="1"/>
  <c r="X1704" i="1"/>
  <c r="W1704" i="1"/>
  <c r="AB1703" i="1"/>
  <c r="AA1703" i="1"/>
  <c r="X1703" i="1"/>
  <c r="W1703" i="1"/>
  <c r="AB1702" i="1"/>
  <c r="AA1702" i="1"/>
  <c r="X1702" i="1"/>
  <c r="W1702" i="1"/>
  <c r="AB1701" i="1"/>
  <c r="AA1701" i="1"/>
  <c r="X1701" i="1"/>
  <c r="W1701" i="1"/>
  <c r="AB1700" i="1"/>
  <c r="AA1700" i="1"/>
  <c r="X1700" i="1"/>
  <c r="W1700" i="1"/>
  <c r="AB1699" i="1"/>
  <c r="AA1699" i="1"/>
  <c r="X1699" i="1"/>
  <c r="W1699" i="1"/>
  <c r="AB1698" i="1"/>
  <c r="AA1698" i="1"/>
  <c r="X1698" i="1"/>
  <c r="W1698" i="1"/>
  <c r="AB1697" i="1"/>
  <c r="AA1697" i="1"/>
  <c r="X1697" i="1"/>
  <c r="W1697" i="1"/>
  <c r="AB1696" i="1"/>
  <c r="AA1696" i="1"/>
  <c r="X1696" i="1"/>
  <c r="W1696" i="1"/>
  <c r="AB1695" i="1"/>
  <c r="AA1695" i="1"/>
  <c r="X1695" i="1"/>
  <c r="W1695" i="1"/>
  <c r="AB1694" i="1"/>
  <c r="AA1694" i="1"/>
  <c r="X1694" i="1"/>
  <c r="W1694" i="1"/>
  <c r="AB1693" i="1"/>
  <c r="AA1693" i="1"/>
  <c r="X1693" i="1"/>
  <c r="W1693" i="1"/>
  <c r="AB1692" i="1"/>
  <c r="AA1692" i="1"/>
  <c r="X1692" i="1"/>
  <c r="W1692" i="1"/>
  <c r="AB1691" i="1"/>
  <c r="AA1691" i="1"/>
  <c r="X1691" i="1"/>
  <c r="W1691" i="1"/>
  <c r="AB1690" i="1"/>
  <c r="AA1690" i="1"/>
  <c r="X1690" i="1"/>
  <c r="W1690" i="1"/>
  <c r="AB1689" i="1"/>
  <c r="AA1689" i="1"/>
  <c r="X1689" i="1"/>
  <c r="W1689" i="1"/>
  <c r="AB1688" i="1"/>
  <c r="AA1688" i="1"/>
  <c r="X1688" i="1"/>
  <c r="W1688" i="1"/>
  <c r="AB1687" i="1"/>
  <c r="AA1687" i="1"/>
  <c r="X1687" i="1"/>
  <c r="W1687" i="1"/>
  <c r="AB1686" i="1"/>
  <c r="AA1686" i="1"/>
  <c r="X1686" i="1"/>
  <c r="W1686" i="1"/>
  <c r="AB1685" i="1"/>
  <c r="AA1685" i="1"/>
  <c r="X1685" i="1"/>
  <c r="W1685" i="1"/>
  <c r="AB1684" i="1"/>
  <c r="AA1684" i="1"/>
  <c r="X1684" i="1"/>
  <c r="W1684" i="1"/>
  <c r="AB1683" i="1"/>
  <c r="AA1683" i="1"/>
  <c r="X1683" i="1"/>
  <c r="W1683" i="1"/>
  <c r="AB1682" i="1"/>
  <c r="AA1682" i="1"/>
  <c r="X1682" i="1"/>
  <c r="W1682" i="1"/>
  <c r="AB1681" i="1"/>
  <c r="AA1681" i="1"/>
  <c r="X1681" i="1"/>
  <c r="W1681" i="1"/>
  <c r="AB1680" i="1"/>
  <c r="AA1680" i="1"/>
  <c r="X1680" i="1"/>
  <c r="W1680" i="1"/>
  <c r="AB1679" i="1"/>
  <c r="AA1679" i="1"/>
  <c r="X1679" i="1"/>
  <c r="W1679" i="1"/>
  <c r="AB1678" i="1"/>
  <c r="AA1678" i="1"/>
  <c r="X1678" i="1"/>
  <c r="W1678" i="1"/>
  <c r="AB1677" i="1"/>
  <c r="AA1677" i="1"/>
  <c r="X1677" i="1"/>
  <c r="W1677" i="1"/>
  <c r="AB1676" i="1"/>
  <c r="AA1676" i="1"/>
  <c r="X1676" i="1"/>
  <c r="W1676" i="1"/>
  <c r="AB1675" i="1"/>
  <c r="AA1675" i="1"/>
  <c r="X1675" i="1"/>
  <c r="W1675" i="1"/>
  <c r="AB1674" i="1"/>
  <c r="AA1674" i="1"/>
  <c r="X1674" i="1"/>
  <c r="W1674" i="1"/>
  <c r="AB1673" i="1"/>
  <c r="AA1673" i="1"/>
  <c r="X1673" i="1"/>
  <c r="W1673" i="1"/>
  <c r="AB1672" i="1"/>
  <c r="AA1672" i="1"/>
  <c r="X1672" i="1"/>
  <c r="W1672" i="1"/>
  <c r="AB1671" i="1"/>
  <c r="AA1671" i="1"/>
  <c r="X1671" i="1"/>
  <c r="W1671" i="1"/>
  <c r="AB1670" i="1"/>
  <c r="AA1670" i="1"/>
  <c r="X1670" i="1"/>
  <c r="W1670" i="1"/>
  <c r="AB1669" i="1"/>
  <c r="AA1669" i="1"/>
  <c r="X1669" i="1"/>
  <c r="W1669" i="1"/>
  <c r="AB1668" i="1"/>
  <c r="AA1668" i="1"/>
  <c r="X1668" i="1"/>
  <c r="W1668" i="1"/>
  <c r="AB1667" i="1"/>
  <c r="AA1667" i="1"/>
  <c r="X1667" i="1"/>
  <c r="W1667" i="1"/>
  <c r="AB1665" i="1"/>
  <c r="AA1665" i="1"/>
  <c r="X1665" i="1"/>
  <c r="W1665" i="1"/>
  <c r="AB1663" i="1"/>
  <c r="AA1663" i="1"/>
  <c r="X1663" i="1"/>
  <c r="W1663" i="1"/>
  <c r="AB1662" i="1"/>
  <c r="AA1662" i="1"/>
  <c r="X1662" i="1"/>
  <c r="W1662" i="1"/>
  <c r="AB1661" i="1"/>
  <c r="AA1661" i="1"/>
  <c r="X1661" i="1"/>
  <c r="W1661" i="1"/>
  <c r="AB1660" i="1"/>
  <c r="AA1660" i="1"/>
  <c r="X1660" i="1"/>
  <c r="W1660" i="1"/>
  <c r="AB1659" i="1"/>
  <c r="AA1659" i="1"/>
  <c r="X1659" i="1"/>
  <c r="W1659" i="1"/>
  <c r="AB1658" i="1"/>
  <c r="AA1658" i="1"/>
  <c r="X1658" i="1"/>
  <c r="W1658" i="1"/>
  <c r="AB1655" i="1"/>
  <c r="AA1655" i="1"/>
  <c r="X1655" i="1"/>
  <c r="W1655" i="1"/>
  <c r="AB1654" i="1"/>
  <c r="AA1654" i="1"/>
  <c r="X1654" i="1"/>
  <c r="W1654" i="1"/>
  <c r="AB1653" i="1"/>
  <c r="AA1653" i="1"/>
  <c r="X1653" i="1"/>
  <c r="W1653" i="1"/>
  <c r="AB1652" i="1"/>
  <c r="AA1652" i="1"/>
  <c r="X1652" i="1"/>
  <c r="W1652" i="1"/>
  <c r="AB1651" i="1"/>
  <c r="AA1651" i="1"/>
  <c r="X1651" i="1"/>
  <c r="W1651" i="1"/>
  <c r="AB1650" i="1"/>
  <c r="AA1650" i="1"/>
  <c r="X1650" i="1"/>
  <c r="W1650" i="1"/>
  <c r="AB1649" i="1"/>
  <c r="AA1649" i="1"/>
  <c r="X1649" i="1"/>
  <c r="W1649" i="1"/>
  <c r="AB1648" i="1"/>
  <c r="AA1648" i="1"/>
  <c r="X1648" i="1"/>
  <c r="W1648" i="1"/>
  <c r="AB1647" i="1"/>
  <c r="AA1647" i="1"/>
  <c r="X1647" i="1"/>
  <c r="W1647" i="1"/>
  <c r="AB1646" i="1"/>
  <c r="AA1646" i="1"/>
  <c r="X1646" i="1"/>
  <c r="W1646" i="1"/>
  <c r="AB1645" i="1"/>
  <c r="AA1645" i="1"/>
  <c r="X1645" i="1"/>
  <c r="W1645" i="1"/>
  <c r="AB1644" i="1"/>
  <c r="AA1644" i="1"/>
  <c r="X1644" i="1"/>
  <c r="W1644" i="1"/>
  <c r="AB1643" i="1"/>
  <c r="AA1643" i="1"/>
  <c r="X1643" i="1"/>
  <c r="W1643" i="1"/>
  <c r="AB1642" i="1"/>
  <c r="AA1642" i="1"/>
  <c r="X1642" i="1"/>
  <c r="W1642" i="1"/>
  <c r="AB1641" i="1"/>
  <c r="AA1641" i="1"/>
  <c r="X1641" i="1"/>
  <c r="W1641" i="1"/>
  <c r="AB1640" i="1"/>
  <c r="AA1640" i="1"/>
  <c r="X1640" i="1"/>
  <c r="W1640" i="1"/>
  <c r="AB1639" i="1"/>
  <c r="AA1639" i="1"/>
  <c r="X1639" i="1"/>
  <c r="W1639" i="1"/>
  <c r="AB1638" i="1"/>
  <c r="AA1638" i="1"/>
  <c r="X1638" i="1"/>
  <c r="W1638" i="1"/>
  <c r="AB1637" i="1"/>
  <c r="AA1637" i="1"/>
  <c r="X1637" i="1"/>
  <c r="W1637" i="1"/>
  <c r="AB1636" i="1"/>
  <c r="AA1636" i="1"/>
  <c r="X1636" i="1"/>
  <c r="W1636" i="1"/>
  <c r="AB1635" i="1"/>
  <c r="AA1635" i="1"/>
  <c r="X1635" i="1"/>
  <c r="W1635" i="1"/>
  <c r="AB1634" i="1"/>
  <c r="AA1634" i="1"/>
  <c r="X1634" i="1"/>
  <c r="W1634" i="1"/>
  <c r="AB1633" i="1"/>
  <c r="AA1633" i="1"/>
  <c r="X1633" i="1"/>
  <c r="W1633" i="1"/>
  <c r="AB1632" i="1"/>
  <c r="AA1632" i="1"/>
  <c r="X1632" i="1"/>
  <c r="W1632" i="1"/>
  <c r="AB1631" i="1"/>
  <c r="AA1631" i="1"/>
  <c r="X1631" i="1"/>
  <c r="W1631" i="1"/>
  <c r="AB1630" i="1"/>
  <c r="AA1630" i="1"/>
  <c r="X1630" i="1"/>
  <c r="W1630" i="1"/>
  <c r="AB1629" i="1"/>
  <c r="AA1629" i="1"/>
  <c r="X1629" i="1"/>
  <c r="W1629" i="1"/>
  <c r="AB1628" i="1"/>
  <c r="AA1628" i="1"/>
  <c r="X1628" i="1"/>
  <c r="W1628" i="1"/>
  <c r="AB1627" i="1"/>
  <c r="AA1627" i="1"/>
  <c r="X1627" i="1"/>
  <c r="W1627" i="1"/>
  <c r="AB1626" i="1"/>
  <c r="AA1626" i="1"/>
  <c r="X1626" i="1"/>
  <c r="W1626" i="1"/>
  <c r="AB1625" i="1"/>
  <c r="AA1625" i="1"/>
  <c r="X1625" i="1"/>
  <c r="W1625" i="1"/>
  <c r="AB1624" i="1"/>
  <c r="AA1624" i="1"/>
  <c r="X1624" i="1"/>
  <c r="W1624" i="1"/>
  <c r="AB1623" i="1"/>
  <c r="AA1623" i="1"/>
  <c r="X1623" i="1"/>
  <c r="W1623" i="1"/>
  <c r="AB1622" i="1"/>
  <c r="AA1622" i="1"/>
  <c r="X1622" i="1"/>
  <c r="W1622" i="1"/>
  <c r="AB1621" i="1"/>
  <c r="AA1621" i="1"/>
  <c r="X1621" i="1"/>
  <c r="W1621" i="1"/>
  <c r="AB1620" i="1"/>
  <c r="AA1620" i="1"/>
  <c r="X1620" i="1"/>
  <c r="W1620" i="1"/>
  <c r="AB1619" i="1"/>
  <c r="AA1619" i="1"/>
  <c r="X1619" i="1"/>
  <c r="W1619" i="1"/>
  <c r="AB1618" i="1"/>
  <c r="AA1618" i="1"/>
  <c r="X1618" i="1"/>
  <c r="W1618" i="1"/>
  <c r="AB1617" i="1"/>
  <c r="AA1617" i="1"/>
  <c r="X1617" i="1"/>
  <c r="W1617" i="1"/>
  <c r="AB1616" i="1"/>
  <c r="AA1616" i="1"/>
  <c r="X1616" i="1"/>
  <c r="W1616" i="1"/>
  <c r="AB1615" i="1"/>
  <c r="AA1615" i="1"/>
  <c r="X1615" i="1"/>
  <c r="W1615" i="1"/>
  <c r="AB1614" i="1"/>
  <c r="AA1614" i="1"/>
  <c r="X1614" i="1"/>
  <c r="W1614" i="1"/>
  <c r="AB1613" i="1"/>
  <c r="AA1613" i="1"/>
  <c r="X1613" i="1"/>
  <c r="W1613" i="1"/>
  <c r="AB1612" i="1"/>
  <c r="AA1612" i="1"/>
  <c r="X1612" i="1"/>
  <c r="W1612" i="1"/>
  <c r="AB1611" i="1"/>
  <c r="AA1611" i="1"/>
  <c r="X1611" i="1"/>
  <c r="W1611" i="1"/>
  <c r="AB1610" i="1"/>
  <c r="AA1610" i="1"/>
  <c r="X1610" i="1"/>
  <c r="W1610" i="1"/>
  <c r="AB1609" i="1"/>
  <c r="AA1609" i="1"/>
  <c r="X1609" i="1"/>
  <c r="W1609" i="1"/>
  <c r="AB1608" i="1"/>
  <c r="AA1608" i="1"/>
  <c r="X1608" i="1"/>
  <c r="W1608" i="1"/>
  <c r="AB1607" i="1"/>
  <c r="AA1607" i="1"/>
  <c r="X1607" i="1"/>
  <c r="W1607" i="1"/>
  <c r="AB1606" i="1"/>
  <c r="AA1606" i="1"/>
  <c r="X1606" i="1"/>
  <c r="W1606" i="1"/>
  <c r="AB1605" i="1"/>
  <c r="AA1605" i="1"/>
  <c r="X1605" i="1"/>
  <c r="W1605" i="1"/>
  <c r="AB1604" i="1"/>
  <c r="AA1604" i="1"/>
  <c r="X1604" i="1"/>
  <c r="W1604" i="1"/>
  <c r="AB1603" i="1"/>
  <c r="AA1603" i="1"/>
  <c r="X1603" i="1"/>
  <c r="W1603" i="1"/>
  <c r="AB1586" i="1"/>
  <c r="AA1586" i="1"/>
  <c r="X1586" i="1"/>
  <c r="W1586" i="1"/>
  <c r="AB1602" i="1"/>
  <c r="AA1602" i="1"/>
  <c r="X1602" i="1"/>
  <c r="W1602" i="1"/>
  <c r="AB1601" i="1"/>
  <c r="AA1601" i="1"/>
  <c r="X1601" i="1"/>
  <c r="W1601" i="1"/>
  <c r="AB1600" i="1"/>
  <c r="AA1600" i="1"/>
  <c r="X1600" i="1"/>
  <c r="W1600" i="1"/>
  <c r="AB1599" i="1"/>
  <c r="AA1599" i="1"/>
  <c r="X1599" i="1"/>
  <c r="W1599" i="1"/>
  <c r="AB1598" i="1"/>
  <c r="AA1598" i="1"/>
  <c r="X1598" i="1"/>
  <c r="W1598" i="1"/>
  <c r="AB1597" i="1"/>
  <c r="AA1597" i="1"/>
  <c r="X1597" i="1"/>
  <c r="W1597" i="1"/>
  <c r="AB1596" i="1"/>
  <c r="AA1596" i="1"/>
  <c r="X1596" i="1"/>
  <c r="W1596" i="1"/>
  <c r="AB1595" i="1"/>
  <c r="AA1595" i="1"/>
  <c r="X1595" i="1"/>
  <c r="W1595" i="1"/>
  <c r="AB1594" i="1"/>
  <c r="AA1594" i="1"/>
  <c r="X1594" i="1"/>
  <c r="W1594" i="1"/>
  <c r="AB1593" i="1"/>
  <c r="AA1593" i="1"/>
  <c r="X1593" i="1"/>
  <c r="W1593" i="1"/>
  <c r="AB1592" i="1"/>
  <c r="AA1592" i="1"/>
  <c r="X1592" i="1"/>
  <c r="W1592" i="1"/>
  <c r="AB1591" i="1"/>
  <c r="AA1591" i="1"/>
  <c r="X1591" i="1"/>
  <c r="W1591" i="1"/>
  <c r="AB1590" i="1"/>
  <c r="AA1590" i="1"/>
  <c r="X1590" i="1"/>
  <c r="W1590" i="1"/>
  <c r="AB1589" i="1"/>
  <c r="AA1589" i="1"/>
  <c r="X1589" i="1"/>
  <c r="W1589" i="1"/>
  <c r="AB1588" i="1"/>
  <c r="AA1588" i="1"/>
  <c r="X1588" i="1"/>
  <c r="W1588" i="1"/>
  <c r="AB1587" i="1"/>
  <c r="AA1587" i="1"/>
  <c r="X1587" i="1"/>
  <c r="W1587" i="1"/>
  <c r="AB1585" i="1"/>
  <c r="AA1585" i="1"/>
  <c r="X1585" i="1"/>
  <c r="W1585" i="1"/>
  <c r="AB1584" i="1"/>
  <c r="AA1584" i="1"/>
  <c r="X1584" i="1"/>
  <c r="W1584" i="1"/>
  <c r="AB1583" i="1"/>
  <c r="AA1583" i="1"/>
  <c r="X1583" i="1"/>
  <c r="W1583" i="1"/>
  <c r="AB1582" i="1"/>
  <c r="AA1582" i="1"/>
  <c r="X1582" i="1"/>
  <c r="W1582" i="1"/>
  <c r="AB1581" i="1"/>
  <c r="AA1581" i="1"/>
  <c r="X1581" i="1"/>
  <c r="W1581" i="1"/>
  <c r="AB1580" i="1"/>
  <c r="AA1580" i="1"/>
  <c r="X1580" i="1"/>
  <c r="W1580" i="1"/>
  <c r="AB1579" i="1"/>
  <c r="AA1579" i="1"/>
  <c r="X1579" i="1"/>
  <c r="W1579" i="1"/>
  <c r="AB1578" i="1"/>
  <c r="AA1578" i="1"/>
  <c r="X1578" i="1"/>
  <c r="W1578" i="1"/>
  <c r="AB1577" i="1"/>
  <c r="AA1577" i="1"/>
  <c r="X1577" i="1"/>
  <c r="W1577" i="1"/>
  <c r="AB1576" i="1"/>
  <c r="AA1576" i="1"/>
  <c r="X1576" i="1"/>
  <c r="W1576" i="1"/>
  <c r="AB1575" i="1"/>
  <c r="AA1575" i="1"/>
  <c r="X1575" i="1"/>
  <c r="W1575" i="1"/>
  <c r="AB1574" i="1"/>
  <c r="AA1574" i="1"/>
  <c r="X1574" i="1"/>
  <c r="W1574" i="1"/>
  <c r="AB1567" i="1"/>
  <c r="AA1567" i="1"/>
  <c r="X1567" i="1"/>
  <c r="W1567" i="1"/>
  <c r="AB1573" i="1"/>
  <c r="AA1573" i="1"/>
  <c r="X1573" i="1"/>
  <c r="W1573" i="1"/>
  <c r="AB1572" i="1"/>
  <c r="AA1572" i="1"/>
  <c r="X1572" i="1"/>
  <c r="W1572" i="1"/>
  <c r="AB1571" i="1"/>
  <c r="AA1571" i="1"/>
  <c r="X1571" i="1"/>
  <c r="W1571" i="1"/>
  <c r="AB1570" i="1"/>
  <c r="AA1570" i="1"/>
  <c r="X1570" i="1"/>
  <c r="W1570" i="1"/>
  <c r="AB1569" i="1"/>
  <c r="AA1569" i="1"/>
  <c r="X1569" i="1"/>
  <c r="W1569" i="1"/>
  <c r="AB1568" i="1"/>
  <c r="AA1568" i="1"/>
  <c r="X1568" i="1"/>
  <c r="W1568" i="1"/>
  <c r="AB1566" i="1"/>
  <c r="AA1566" i="1"/>
  <c r="X1566" i="1"/>
  <c r="W1566" i="1"/>
  <c r="AB1565" i="1"/>
  <c r="AA1565" i="1"/>
  <c r="X1565" i="1"/>
  <c r="W1565" i="1"/>
  <c r="AB1564" i="1"/>
  <c r="AA1564" i="1"/>
  <c r="X1564" i="1"/>
  <c r="W1564" i="1"/>
  <c r="AB1664" i="1"/>
  <c r="AA1664" i="1"/>
  <c r="X1664" i="1"/>
  <c r="W1664" i="1"/>
  <c r="AB1538" i="1"/>
  <c r="AA1538" i="1"/>
  <c r="X1538" i="1"/>
  <c r="W1538" i="1"/>
  <c r="AB1529" i="1"/>
  <c r="AA1529" i="1"/>
  <c r="X1529" i="1"/>
  <c r="W1529" i="1"/>
  <c r="AB1527" i="1"/>
  <c r="AA1527" i="1"/>
  <c r="X1527" i="1"/>
  <c r="W1527" i="1"/>
  <c r="AB1516" i="1"/>
  <c r="AA1516" i="1"/>
  <c r="X1516" i="1"/>
  <c r="W1516" i="1"/>
  <c r="AB1563" i="1"/>
  <c r="AA1563" i="1"/>
  <c r="X1563" i="1"/>
  <c r="W1563" i="1"/>
  <c r="AB1562" i="1"/>
  <c r="AA1562" i="1"/>
  <c r="X1562" i="1"/>
  <c r="W1562" i="1"/>
  <c r="AB1561" i="1"/>
  <c r="AA1561" i="1"/>
  <c r="X1561" i="1"/>
  <c r="W1561" i="1"/>
  <c r="AB1560" i="1"/>
  <c r="AA1560" i="1"/>
  <c r="X1560" i="1"/>
  <c r="W1560" i="1"/>
  <c r="AB1559" i="1"/>
  <c r="AA1559" i="1"/>
  <c r="X1559" i="1"/>
  <c r="W1559" i="1"/>
  <c r="AB1558" i="1"/>
  <c r="AA1558" i="1"/>
  <c r="X1558" i="1"/>
  <c r="W1558" i="1"/>
  <c r="AB1557" i="1"/>
  <c r="AA1557" i="1"/>
  <c r="X1557" i="1"/>
  <c r="W1557" i="1"/>
  <c r="AB1556" i="1"/>
  <c r="AA1556" i="1"/>
  <c r="X1556" i="1"/>
  <c r="W1556" i="1"/>
  <c r="AB1555" i="1"/>
  <c r="AA1555" i="1"/>
  <c r="X1555" i="1"/>
  <c r="W1555" i="1"/>
  <c r="AB1554" i="1"/>
  <c r="AA1554" i="1"/>
  <c r="X1554" i="1"/>
  <c r="W1554" i="1"/>
  <c r="AB1553" i="1"/>
  <c r="AA1553" i="1"/>
  <c r="X1553" i="1"/>
  <c r="W1553" i="1"/>
  <c r="AB1552" i="1"/>
  <c r="AA1552" i="1"/>
  <c r="X1552" i="1"/>
  <c r="W1552" i="1"/>
  <c r="AB1551" i="1"/>
  <c r="AA1551" i="1"/>
  <c r="X1551" i="1"/>
  <c r="W1551" i="1"/>
  <c r="AB1550" i="1"/>
  <c r="AA1550" i="1"/>
  <c r="X1550" i="1"/>
  <c r="W1550" i="1"/>
  <c r="AB1549" i="1"/>
  <c r="AA1549" i="1"/>
  <c r="X1549" i="1"/>
  <c r="W1549" i="1"/>
  <c r="AB1548" i="1"/>
  <c r="AA1548" i="1"/>
  <c r="X1548" i="1"/>
  <c r="W1548" i="1"/>
  <c r="AB1547" i="1"/>
  <c r="AA1547" i="1"/>
  <c r="X1547" i="1"/>
  <c r="W1547" i="1"/>
  <c r="AB1546" i="1"/>
  <c r="AA1546" i="1"/>
  <c r="X1546" i="1"/>
  <c r="W1546" i="1"/>
  <c r="AB1545" i="1"/>
  <c r="AA1545" i="1"/>
  <c r="X1545" i="1"/>
  <c r="W1545" i="1"/>
  <c r="AB1544" i="1"/>
  <c r="AA1544" i="1"/>
  <c r="X1544" i="1"/>
  <c r="W1544" i="1"/>
  <c r="AB1543" i="1"/>
  <c r="AA1543" i="1"/>
  <c r="X1543" i="1"/>
  <c r="W1543" i="1"/>
  <c r="AB1542" i="1"/>
  <c r="AA1542" i="1"/>
  <c r="X1542" i="1"/>
  <c r="W1542" i="1"/>
  <c r="AB1541" i="1"/>
  <c r="AA1541" i="1"/>
  <c r="X1541" i="1"/>
  <c r="W1541" i="1"/>
  <c r="AB1540" i="1"/>
  <c r="AA1540" i="1"/>
  <c r="X1540" i="1"/>
  <c r="W1540" i="1"/>
  <c r="AB1539" i="1"/>
  <c r="AA1539" i="1"/>
  <c r="X1539" i="1"/>
  <c r="W1539" i="1"/>
  <c r="AB1537" i="1"/>
  <c r="AA1537" i="1"/>
  <c r="X1537" i="1"/>
  <c r="W1537" i="1"/>
  <c r="AB1536" i="1"/>
  <c r="AA1536" i="1"/>
  <c r="X1536" i="1"/>
  <c r="W1536" i="1"/>
  <c r="AB1535" i="1"/>
  <c r="AA1535" i="1"/>
  <c r="X1535" i="1"/>
  <c r="W1535" i="1"/>
  <c r="AB1534" i="1"/>
  <c r="AA1534" i="1"/>
  <c r="X1534" i="1"/>
  <c r="W1534" i="1"/>
  <c r="AB1533" i="1"/>
  <c r="AA1533" i="1"/>
  <c r="X1533" i="1"/>
  <c r="W1533" i="1"/>
  <c r="AB1532" i="1"/>
  <c r="AA1532" i="1"/>
  <c r="X1532" i="1"/>
  <c r="W1532" i="1"/>
  <c r="AB1531" i="1"/>
  <c r="AA1531" i="1"/>
  <c r="X1531" i="1"/>
  <c r="W1531" i="1"/>
  <c r="AB1530" i="1"/>
  <c r="AA1530" i="1"/>
  <c r="X1530" i="1"/>
  <c r="W1530" i="1"/>
  <c r="AB1528" i="1"/>
  <c r="AA1528" i="1"/>
  <c r="X1528" i="1"/>
  <c r="W1528" i="1"/>
  <c r="AB1526" i="1"/>
  <c r="AA1526" i="1"/>
  <c r="X1526" i="1"/>
  <c r="W1526" i="1"/>
  <c r="AB1525" i="1"/>
  <c r="AA1525" i="1"/>
  <c r="X1525" i="1"/>
  <c r="W1525" i="1"/>
  <c r="AB1524" i="1"/>
  <c r="AA1524" i="1"/>
  <c r="X1524" i="1"/>
  <c r="W1524" i="1"/>
  <c r="AB1523" i="1"/>
  <c r="AA1523" i="1"/>
  <c r="X1523" i="1"/>
  <c r="W1523" i="1"/>
  <c r="AB1522" i="1"/>
  <c r="AA1522" i="1"/>
  <c r="X1522" i="1"/>
  <c r="W1522" i="1"/>
  <c r="AB1521" i="1"/>
  <c r="AA1521" i="1"/>
  <c r="X1521" i="1"/>
  <c r="W1521" i="1"/>
  <c r="AB1520" i="1"/>
  <c r="AA1520" i="1"/>
  <c r="X1520" i="1"/>
  <c r="W1520" i="1"/>
  <c r="AB1519" i="1"/>
  <c r="AA1519" i="1"/>
  <c r="X1519" i="1"/>
  <c r="W1519" i="1"/>
  <c r="AB1518" i="1"/>
  <c r="AA1518" i="1"/>
  <c r="X1518" i="1"/>
  <c r="W1518" i="1"/>
  <c r="AB1517" i="1"/>
  <c r="AA1517" i="1"/>
  <c r="X1517" i="1"/>
  <c r="W1517" i="1"/>
  <c r="AB1515" i="1"/>
  <c r="AA1515" i="1"/>
  <c r="X1515" i="1"/>
  <c r="W1515" i="1"/>
  <c r="AB1514" i="1"/>
  <c r="AA1514" i="1"/>
  <c r="X1514" i="1"/>
  <c r="W1514" i="1"/>
  <c r="AB1513" i="1"/>
  <c r="AA1513" i="1"/>
  <c r="X1513" i="1"/>
  <c r="W1513" i="1"/>
  <c r="AB1512" i="1"/>
  <c r="AA1512" i="1"/>
  <c r="X1512" i="1"/>
  <c r="W1512" i="1"/>
  <c r="AB1511" i="1"/>
  <c r="AA1511" i="1"/>
  <c r="X1511" i="1"/>
  <c r="W1511" i="1"/>
  <c r="AB1510" i="1"/>
  <c r="AA1510" i="1"/>
  <c r="X1510" i="1"/>
  <c r="W1510" i="1"/>
  <c r="AB1509" i="1"/>
  <c r="AA1509" i="1"/>
  <c r="X1509" i="1"/>
  <c r="W1509" i="1"/>
  <c r="AB1508" i="1"/>
  <c r="AA1508" i="1"/>
  <c r="X1508" i="1"/>
  <c r="W1508" i="1"/>
  <c r="AB1507" i="1"/>
  <c r="AA1507" i="1"/>
  <c r="X1507" i="1"/>
  <c r="W1507" i="1"/>
  <c r="AB1505" i="1"/>
  <c r="AA1505" i="1"/>
  <c r="X1505" i="1"/>
  <c r="W1505" i="1"/>
  <c r="AB1506" i="1"/>
  <c r="AA1506" i="1"/>
  <c r="X1506" i="1"/>
  <c r="W1506" i="1"/>
  <c r="AB1504" i="1"/>
  <c r="AA1504" i="1"/>
  <c r="X1504" i="1"/>
  <c r="W1504" i="1"/>
  <c r="AB1503" i="1"/>
  <c r="AA1503" i="1"/>
  <c r="X1503" i="1"/>
  <c r="W1503" i="1"/>
  <c r="AB1502" i="1"/>
  <c r="AA1502" i="1"/>
  <c r="X1502" i="1"/>
  <c r="W1502" i="1"/>
  <c r="AB1501" i="1"/>
  <c r="AA1501" i="1"/>
  <c r="X1501" i="1"/>
  <c r="W1501" i="1"/>
  <c r="AB1488" i="1"/>
  <c r="AA1488" i="1"/>
  <c r="X1488" i="1"/>
  <c r="W1488" i="1"/>
  <c r="AB1487" i="1"/>
  <c r="AA1487" i="1"/>
  <c r="X1487" i="1"/>
  <c r="W1487" i="1"/>
  <c r="AB1500" i="1"/>
  <c r="AA1500" i="1"/>
  <c r="X1500" i="1"/>
  <c r="W1500" i="1"/>
  <c r="AB1499" i="1"/>
  <c r="AA1499" i="1"/>
  <c r="X1499" i="1"/>
  <c r="W1499" i="1"/>
  <c r="AB1486" i="1"/>
  <c r="AA1486" i="1"/>
  <c r="X1486" i="1"/>
  <c r="W1486" i="1"/>
  <c r="AB1489" i="1"/>
  <c r="AA1489" i="1"/>
  <c r="X1489" i="1"/>
  <c r="W1489" i="1"/>
  <c r="AB1491" i="1"/>
  <c r="AA1491" i="1"/>
  <c r="X1491" i="1"/>
  <c r="W1491" i="1"/>
  <c r="AB1498" i="1"/>
  <c r="AA1498" i="1"/>
  <c r="X1498" i="1"/>
  <c r="W1498" i="1"/>
  <c r="AB1485" i="1"/>
  <c r="AA1485" i="1"/>
  <c r="X1485" i="1"/>
  <c r="W1485" i="1"/>
  <c r="AB1497" i="1"/>
  <c r="AA1497" i="1"/>
  <c r="X1497" i="1"/>
  <c r="W1497" i="1"/>
  <c r="AB1496" i="1"/>
  <c r="AA1496" i="1"/>
  <c r="X1496" i="1"/>
  <c r="W1496" i="1"/>
  <c r="AB1495" i="1"/>
  <c r="AA1495" i="1"/>
  <c r="X1495" i="1"/>
  <c r="W1495" i="1"/>
  <c r="AB1494" i="1"/>
  <c r="AA1494" i="1"/>
  <c r="X1494" i="1"/>
  <c r="W1494" i="1"/>
  <c r="AB1493" i="1"/>
  <c r="AA1493" i="1"/>
  <c r="X1493" i="1"/>
  <c r="W1493" i="1"/>
  <c r="AB1492" i="1"/>
  <c r="AA1492" i="1"/>
  <c r="X1492" i="1"/>
  <c r="W1492" i="1"/>
  <c r="AB1483" i="1"/>
  <c r="AA1483" i="1"/>
  <c r="X1483" i="1"/>
  <c r="W1483" i="1"/>
  <c r="AB1490" i="1"/>
  <c r="AA1490" i="1"/>
  <c r="X1490" i="1"/>
  <c r="W1490" i="1"/>
  <c r="AB1484" i="1"/>
  <c r="AA1484" i="1"/>
  <c r="X1484" i="1"/>
  <c r="W1484" i="1"/>
  <c r="AB1450" i="1"/>
  <c r="AA1450" i="1"/>
  <c r="X1450" i="1"/>
  <c r="W1450" i="1"/>
  <c r="AB1434" i="1"/>
  <c r="AA1434" i="1"/>
  <c r="X1434" i="1"/>
  <c r="W1434" i="1"/>
  <c r="AB1482" i="1"/>
  <c r="AA1482" i="1"/>
  <c r="X1482" i="1"/>
  <c r="W1482" i="1"/>
  <c r="AB1481" i="1"/>
  <c r="AA1481" i="1"/>
  <c r="X1481" i="1"/>
  <c r="W1481" i="1"/>
  <c r="AB1480" i="1"/>
  <c r="AA1480" i="1"/>
  <c r="X1480" i="1"/>
  <c r="W1480" i="1"/>
  <c r="AB1479" i="1"/>
  <c r="AA1479" i="1"/>
  <c r="X1479" i="1"/>
  <c r="W1479" i="1"/>
  <c r="AB1478" i="1"/>
  <c r="AA1478" i="1"/>
  <c r="X1478" i="1"/>
  <c r="W1478" i="1"/>
  <c r="AB1477" i="1"/>
  <c r="AA1477" i="1"/>
  <c r="X1477" i="1"/>
  <c r="W1477" i="1"/>
  <c r="AB1476" i="1"/>
  <c r="AA1476" i="1"/>
  <c r="X1476" i="1"/>
  <c r="W1476" i="1"/>
  <c r="AB1475" i="1"/>
  <c r="AA1475" i="1"/>
  <c r="X1475" i="1"/>
  <c r="W1475" i="1"/>
  <c r="AB1474" i="1"/>
  <c r="AA1474" i="1"/>
  <c r="X1474" i="1"/>
  <c r="W1474" i="1"/>
  <c r="AB1473" i="1"/>
  <c r="AA1473" i="1"/>
  <c r="X1473" i="1"/>
  <c r="W1473" i="1"/>
  <c r="AB1472" i="1"/>
  <c r="AA1472" i="1"/>
  <c r="X1472" i="1"/>
  <c r="W1472" i="1"/>
  <c r="AB1471" i="1"/>
  <c r="AA1471" i="1"/>
  <c r="X1471" i="1"/>
  <c r="W1471" i="1"/>
  <c r="AB1470" i="1"/>
  <c r="AA1470" i="1"/>
  <c r="X1470" i="1"/>
  <c r="W1470" i="1"/>
  <c r="AB1469" i="1"/>
  <c r="AA1469" i="1"/>
  <c r="X1469" i="1"/>
  <c r="W1469" i="1"/>
  <c r="AB1468" i="1"/>
  <c r="AA1468" i="1"/>
  <c r="X1468" i="1"/>
  <c r="W1468" i="1"/>
  <c r="AB1467" i="1"/>
  <c r="AA1467" i="1"/>
  <c r="X1467" i="1"/>
  <c r="W1467" i="1"/>
  <c r="AB1466" i="1"/>
  <c r="AA1466" i="1"/>
  <c r="X1466" i="1"/>
  <c r="W1466" i="1"/>
  <c r="AB1465" i="1"/>
  <c r="AA1465" i="1"/>
  <c r="X1465" i="1"/>
  <c r="W1465" i="1"/>
  <c r="AB1464" i="1"/>
  <c r="AA1464" i="1"/>
  <c r="X1464" i="1"/>
  <c r="W1464" i="1"/>
  <c r="AB1463" i="1"/>
  <c r="AA1463" i="1"/>
  <c r="X1463" i="1"/>
  <c r="W1463" i="1"/>
  <c r="AB1462" i="1"/>
  <c r="AA1462" i="1"/>
  <c r="X1462" i="1"/>
  <c r="W1462" i="1"/>
  <c r="AB1461" i="1"/>
  <c r="AA1461" i="1"/>
  <c r="X1461" i="1"/>
  <c r="W1461" i="1"/>
  <c r="AB1460" i="1"/>
  <c r="AA1460" i="1"/>
  <c r="X1460" i="1"/>
  <c r="W1460" i="1"/>
  <c r="AB1459" i="1"/>
  <c r="AA1459" i="1"/>
  <c r="X1459" i="1"/>
  <c r="W1459" i="1"/>
  <c r="AB1458" i="1"/>
  <c r="AA1458" i="1"/>
  <c r="X1458" i="1"/>
  <c r="W1458" i="1"/>
  <c r="AB1457" i="1"/>
  <c r="AA1457" i="1"/>
  <c r="X1457" i="1"/>
  <c r="W1457" i="1"/>
  <c r="AB1456" i="1"/>
  <c r="AA1456" i="1"/>
  <c r="X1456" i="1"/>
  <c r="W1456" i="1"/>
  <c r="AB1455" i="1"/>
  <c r="AA1455" i="1"/>
  <c r="X1455" i="1"/>
  <c r="W1455" i="1"/>
  <c r="AB1454" i="1"/>
  <c r="AA1454" i="1"/>
  <c r="X1454" i="1"/>
  <c r="W1454" i="1"/>
  <c r="AB1453" i="1"/>
  <c r="AA1453" i="1"/>
  <c r="X1453" i="1"/>
  <c r="W1453" i="1"/>
  <c r="AB1452" i="1"/>
  <c r="AA1452" i="1"/>
  <c r="X1452" i="1"/>
  <c r="W1452" i="1"/>
  <c r="AB1451" i="1"/>
  <c r="AA1451" i="1"/>
  <c r="X1451" i="1"/>
  <c r="W1451" i="1"/>
  <c r="AB1449" i="1"/>
  <c r="AA1449" i="1"/>
  <c r="X1449" i="1"/>
  <c r="W1449" i="1"/>
  <c r="AB1448" i="1"/>
  <c r="AA1448" i="1"/>
  <c r="X1448" i="1"/>
  <c r="W1448" i="1"/>
  <c r="AB1447" i="1"/>
  <c r="AA1447" i="1"/>
  <c r="X1447" i="1"/>
  <c r="W1447" i="1"/>
  <c r="AB1446" i="1"/>
  <c r="AA1446" i="1"/>
  <c r="X1446" i="1"/>
  <c r="W1446" i="1"/>
  <c r="AB1445" i="1"/>
  <c r="AA1445" i="1"/>
  <c r="X1445" i="1"/>
  <c r="W1445" i="1"/>
  <c r="AB1444" i="1"/>
  <c r="AA1444" i="1"/>
  <c r="X1444" i="1"/>
  <c r="W1444" i="1"/>
  <c r="AB1443" i="1"/>
  <c r="AA1443" i="1"/>
  <c r="X1443" i="1"/>
  <c r="W1443" i="1"/>
  <c r="AB1442" i="1"/>
  <c r="AA1442" i="1"/>
  <c r="X1442" i="1"/>
  <c r="W1442" i="1"/>
  <c r="AB1441" i="1"/>
  <c r="AA1441" i="1"/>
  <c r="X1441" i="1"/>
  <c r="W1441" i="1"/>
  <c r="AB1440" i="1"/>
  <c r="AA1440" i="1"/>
  <c r="X1440" i="1"/>
  <c r="W1440" i="1"/>
  <c r="AB1439" i="1"/>
  <c r="AA1439" i="1"/>
  <c r="X1439" i="1"/>
  <c r="W1439" i="1"/>
  <c r="AB1438" i="1"/>
  <c r="AA1438" i="1"/>
  <c r="X1438" i="1"/>
  <c r="W1438" i="1"/>
  <c r="AB1437" i="1"/>
  <c r="AA1437" i="1"/>
  <c r="X1437" i="1"/>
  <c r="W1437" i="1"/>
  <c r="AB1436" i="1"/>
  <c r="AA1436" i="1"/>
  <c r="X1436" i="1"/>
  <c r="W1436" i="1"/>
  <c r="AB1435" i="1"/>
  <c r="AA1435" i="1"/>
  <c r="X1435" i="1"/>
  <c r="W1435" i="1"/>
  <c r="AB1433" i="1"/>
  <c r="AA1433" i="1"/>
  <c r="X1433" i="1"/>
  <c r="W1433" i="1"/>
  <c r="AB1432" i="1"/>
  <c r="AA1432" i="1"/>
  <c r="X1432" i="1"/>
  <c r="W1432" i="1"/>
  <c r="AB1431" i="1"/>
  <c r="AA1431" i="1"/>
  <c r="X1431" i="1"/>
  <c r="W1431" i="1"/>
  <c r="AB1430" i="1"/>
  <c r="AA1430" i="1"/>
  <c r="X1430" i="1"/>
  <c r="W1430" i="1"/>
  <c r="AB1429" i="1"/>
  <c r="AA1429" i="1"/>
  <c r="X1429" i="1"/>
  <c r="W1429" i="1"/>
  <c r="AB1428" i="1"/>
  <c r="AA1428" i="1"/>
  <c r="X1428" i="1"/>
  <c r="W1428" i="1"/>
  <c r="AB1427" i="1"/>
  <c r="AA1427" i="1"/>
  <c r="X1427" i="1"/>
  <c r="W1427" i="1"/>
  <c r="AB1426" i="1"/>
  <c r="AA1426" i="1"/>
  <c r="X1426" i="1"/>
  <c r="W1426" i="1"/>
  <c r="AB1425" i="1"/>
  <c r="AA1425" i="1"/>
  <c r="X1425" i="1"/>
  <c r="W1425" i="1"/>
  <c r="AB1424" i="1"/>
  <c r="AA1424" i="1"/>
  <c r="X1424" i="1"/>
  <c r="W1424" i="1"/>
  <c r="AB1422" i="1"/>
  <c r="AA1422" i="1"/>
  <c r="X1422" i="1"/>
  <c r="W1422" i="1"/>
  <c r="AB1417" i="1"/>
  <c r="AA1417" i="1"/>
  <c r="X1417" i="1"/>
  <c r="W1417" i="1"/>
  <c r="AB1423" i="1"/>
  <c r="AA1423" i="1"/>
  <c r="X1423" i="1"/>
  <c r="W1423" i="1"/>
  <c r="AB1421" i="1"/>
  <c r="AA1421" i="1"/>
  <c r="X1421" i="1"/>
  <c r="W1421" i="1"/>
  <c r="AB1420" i="1"/>
  <c r="AA1420" i="1"/>
  <c r="X1420" i="1"/>
  <c r="W1420" i="1"/>
  <c r="AB1419" i="1"/>
  <c r="AA1419" i="1"/>
  <c r="X1419" i="1"/>
  <c r="W1419" i="1"/>
  <c r="AB1418" i="1"/>
  <c r="AA1418" i="1"/>
  <c r="X1418" i="1"/>
  <c r="W1418" i="1"/>
  <c r="AB1416" i="1"/>
  <c r="AA1416" i="1"/>
  <c r="X1416" i="1"/>
  <c r="W1416" i="1"/>
  <c r="AB1415" i="1"/>
  <c r="AA1415" i="1"/>
  <c r="X1415" i="1"/>
  <c r="W1415" i="1"/>
  <c r="AB1414" i="1"/>
  <c r="AA1414" i="1"/>
  <c r="X1414" i="1"/>
  <c r="W1414" i="1"/>
  <c r="AB1413" i="1"/>
  <c r="AA1413" i="1"/>
  <c r="X1413" i="1"/>
  <c r="W1413" i="1"/>
  <c r="AB1412" i="1"/>
  <c r="AA1412" i="1"/>
  <c r="X1412" i="1"/>
  <c r="W1412" i="1"/>
  <c r="AB1411" i="1"/>
  <c r="AA1411" i="1"/>
  <c r="X1411" i="1"/>
  <c r="W1411" i="1"/>
  <c r="AB1410" i="1"/>
  <c r="AA1410" i="1"/>
  <c r="X1410" i="1"/>
  <c r="W1410" i="1"/>
  <c r="AB1409" i="1"/>
  <c r="AA1409" i="1"/>
  <c r="X1409" i="1"/>
  <c r="W1409" i="1"/>
  <c r="AB1408" i="1"/>
  <c r="AA1408" i="1"/>
  <c r="X1408" i="1"/>
  <c r="W1408" i="1"/>
  <c r="AB1407" i="1"/>
  <c r="AA1407" i="1"/>
  <c r="X1407" i="1"/>
  <c r="W1407" i="1"/>
  <c r="AB1406" i="1"/>
  <c r="AA1406" i="1"/>
  <c r="X1406" i="1"/>
  <c r="W1406" i="1"/>
  <c r="AB1405" i="1"/>
  <c r="AA1405" i="1"/>
  <c r="X1405" i="1"/>
  <c r="W1405" i="1"/>
  <c r="AB1404" i="1"/>
  <c r="AA1404" i="1"/>
  <c r="X1404" i="1"/>
  <c r="W1404" i="1"/>
  <c r="AB1403" i="1"/>
  <c r="AA1403" i="1"/>
  <c r="X1403" i="1"/>
  <c r="W1403" i="1"/>
  <c r="AB1385" i="1"/>
  <c r="AA1385" i="1"/>
  <c r="X1385" i="1"/>
  <c r="W1385" i="1"/>
  <c r="AB1384" i="1"/>
  <c r="AA1384" i="1"/>
  <c r="X1384" i="1"/>
  <c r="W1384" i="1"/>
  <c r="AB1381" i="1"/>
  <c r="AA1381" i="1"/>
  <c r="X1381" i="1"/>
  <c r="W1381" i="1"/>
  <c r="AB1402" i="1"/>
  <c r="AA1402" i="1"/>
  <c r="X1402" i="1"/>
  <c r="W1402" i="1"/>
  <c r="AB1401" i="1"/>
  <c r="AA1401" i="1"/>
  <c r="X1401" i="1"/>
  <c r="W1401" i="1"/>
  <c r="AB1400" i="1"/>
  <c r="AA1400" i="1"/>
  <c r="X1400" i="1"/>
  <c r="W1400" i="1"/>
  <c r="AB1399" i="1"/>
  <c r="AA1399" i="1"/>
  <c r="X1399" i="1"/>
  <c r="W1399" i="1"/>
  <c r="AB1398" i="1"/>
  <c r="AA1398" i="1"/>
  <c r="X1398" i="1"/>
  <c r="W1398" i="1"/>
  <c r="AB1397" i="1"/>
  <c r="AA1397" i="1"/>
  <c r="X1397" i="1"/>
  <c r="W1397" i="1"/>
  <c r="AB1396" i="1"/>
  <c r="AA1396" i="1"/>
  <c r="X1396" i="1"/>
  <c r="W1396" i="1"/>
  <c r="AB1395" i="1"/>
  <c r="AA1395" i="1"/>
  <c r="X1395" i="1"/>
  <c r="W1395" i="1"/>
  <c r="AB1394" i="1"/>
  <c r="AA1394" i="1"/>
  <c r="X1394" i="1"/>
  <c r="W1394" i="1"/>
  <c r="AB1393" i="1"/>
  <c r="AA1393" i="1"/>
  <c r="X1393" i="1"/>
  <c r="W1393" i="1"/>
  <c r="AB1378" i="1"/>
  <c r="AA1378" i="1"/>
  <c r="X1378" i="1"/>
  <c r="W1378" i="1"/>
  <c r="AB1392" i="1"/>
  <c r="AA1392" i="1"/>
  <c r="X1392" i="1"/>
  <c r="W1392" i="1"/>
  <c r="AB1391" i="1"/>
  <c r="AA1391" i="1"/>
  <c r="X1391" i="1"/>
  <c r="W1391" i="1"/>
  <c r="AB1390" i="1"/>
  <c r="AA1390" i="1"/>
  <c r="X1390" i="1"/>
  <c r="W1390" i="1"/>
  <c r="AB1389" i="1"/>
  <c r="AA1389" i="1"/>
  <c r="X1389" i="1"/>
  <c r="W1389" i="1"/>
  <c r="AB1388" i="1"/>
  <c r="AA1388" i="1"/>
  <c r="X1388" i="1"/>
  <c r="W1388" i="1"/>
  <c r="AB1387" i="1"/>
  <c r="AA1387" i="1"/>
  <c r="X1387" i="1"/>
  <c r="W1387" i="1"/>
  <c r="AB1386" i="1"/>
  <c r="AA1386" i="1"/>
  <c r="X1386" i="1"/>
  <c r="W1386" i="1"/>
  <c r="AB1383" i="1"/>
  <c r="AA1383" i="1"/>
  <c r="X1383" i="1"/>
  <c r="W1383" i="1"/>
  <c r="AB1382" i="1"/>
  <c r="AA1382" i="1"/>
  <c r="X1382" i="1"/>
  <c r="W1382" i="1"/>
  <c r="AB1374" i="1"/>
  <c r="AA1374" i="1"/>
  <c r="X1374" i="1"/>
  <c r="W1374" i="1"/>
  <c r="AB1380" i="1"/>
  <c r="AA1380" i="1"/>
  <c r="X1380" i="1"/>
  <c r="W1380" i="1"/>
  <c r="AB1379" i="1"/>
  <c r="AA1379" i="1"/>
  <c r="X1379" i="1"/>
  <c r="W1379" i="1"/>
  <c r="AB1377" i="1"/>
  <c r="AA1377" i="1"/>
  <c r="X1377" i="1"/>
  <c r="W1377" i="1"/>
  <c r="AB1376" i="1"/>
  <c r="AA1376" i="1"/>
  <c r="X1376" i="1"/>
  <c r="W1376" i="1"/>
  <c r="AB1375" i="1"/>
  <c r="AA1375" i="1"/>
  <c r="X1375" i="1"/>
  <c r="W1375" i="1"/>
  <c r="AB1373" i="1"/>
  <c r="AA1373" i="1"/>
  <c r="X1373" i="1"/>
  <c r="W1373" i="1"/>
  <c r="AB1372" i="1"/>
  <c r="AA1372" i="1"/>
  <c r="X1372" i="1"/>
  <c r="W1372" i="1"/>
  <c r="AB1371" i="1"/>
  <c r="AA1371" i="1"/>
  <c r="X1371" i="1"/>
  <c r="W1371" i="1"/>
  <c r="AB1370" i="1"/>
  <c r="AA1370" i="1"/>
  <c r="X1370" i="1"/>
  <c r="W1370" i="1"/>
  <c r="AB1369" i="1"/>
  <c r="AA1369" i="1"/>
  <c r="X1369" i="1"/>
  <c r="W1369" i="1"/>
  <c r="AB1368" i="1"/>
  <c r="AA1368" i="1"/>
  <c r="X1368" i="1"/>
  <c r="W1368" i="1"/>
  <c r="AB1367" i="1"/>
  <c r="AA1367" i="1"/>
  <c r="X1367" i="1"/>
  <c r="W1367" i="1"/>
  <c r="AB1366" i="1"/>
  <c r="AA1366" i="1"/>
  <c r="X1366" i="1"/>
  <c r="W1366" i="1"/>
  <c r="AB1365" i="1"/>
  <c r="AA1365" i="1"/>
  <c r="X1365" i="1"/>
  <c r="W1365" i="1"/>
  <c r="AB1364" i="1"/>
  <c r="AA1364" i="1"/>
  <c r="X1364" i="1"/>
  <c r="W1364" i="1"/>
  <c r="AB1363" i="1"/>
  <c r="AA1363" i="1"/>
  <c r="X1363" i="1"/>
  <c r="W1363" i="1"/>
  <c r="AB1362" i="1"/>
  <c r="AA1362" i="1"/>
  <c r="X1362" i="1"/>
  <c r="W1362" i="1"/>
  <c r="AB1361" i="1"/>
  <c r="AA1361" i="1"/>
  <c r="X1361" i="1"/>
  <c r="W1361" i="1"/>
  <c r="AB1360" i="1"/>
  <c r="AA1360" i="1"/>
  <c r="X1360" i="1"/>
  <c r="W1360" i="1"/>
  <c r="AB1359" i="1"/>
  <c r="AA1359" i="1"/>
  <c r="X1359" i="1"/>
  <c r="W1359" i="1"/>
  <c r="AB1358" i="1"/>
  <c r="AA1358" i="1"/>
  <c r="X1358" i="1"/>
  <c r="W1358" i="1"/>
  <c r="AB1357" i="1"/>
  <c r="AA1357" i="1"/>
  <c r="X1357" i="1"/>
  <c r="W1357" i="1"/>
  <c r="AB1356" i="1"/>
  <c r="AA1356" i="1"/>
  <c r="X1356" i="1"/>
  <c r="W1356" i="1"/>
  <c r="AB1355" i="1"/>
  <c r="AA1355" i="1"/>
  <c r="X1355" i="1"/>
  <c r="W1355" i="1"/>
  <c r="AB1354" i="1"/>
  <c r="AA1354" i="1"/>
  <c r="X1354" i="1"/>
  <c r="W1354" i="1"/>
  <c r="AB1353" i="1"/>
  <c r="AA1353" i="1"/>
  <c r="X1353" i="1"/>
  <c r="W1353" i="1"/>
  <c r="AB1352" i="1"/>
  <c r="AA1352" i="1"/>
  <c r="X1352" i="1"/>
  <c r="W1352" i="1"/>
  <c r="AB1351" i="1"/>
  <c r="AA1351" i="1"/>
  <c r="X1351" i="1"/>
  <c r="W1351" i="1"/>
  <c r="AB1350" i="1"/>
  <c r="AA1350" i="1"/>
  <c r="X1350" i="1"/>
  <c r="W1350" i="1"/>
  <c r="AB1349" i="1"/>
  <c r="AA1349" i="1"/>
  <c r="X1349" i="1"/>
  <c r="W1349" i="1"/>
  <c r="AB1348" i="1"/>
  <c r="AA1348" i="1"/>
  <c r="X1348" i="1"/>
  <c r="W1348" i="1"/>
  <c r="AB1347" i="1"/>
  <c r="AA1347" i="1"/>
  <c r="X1347" i="1"/>
  <c r="W1347" i="1"/>
  <c r="AB1346" i="1"/>
  <c r="AA1346" i="1"/>
  <c r="X1346" i="1"/>
  <c r="W1346" i="1"/>
  <c r="AB1345" i="1"/>
  <c r="AA1345" i="1"/>
  <c r="X1345" i="1"/>
  <c r="W1345" i="1"/>
  <c r="AB1344" i="1"/>
  <c r="AA1344" i="1"/>
  <c r="X1344" i="1"/>
  <c r="W1344" i="1"/>
  <c r="AB1343" i="1"/>
  <c r="AA1343" i="1"/>
  <c r="X1343" i="1"/>
  <c r="W1343" i="1"/>
  <c r="AB1342" i="1"/>
  <c r="AA1342" i="1"/>
  <c r="X1342" i="1"/>
  <c r="W1342" i="1"/>
  <c r="AB1341" i="1"/>
  <c r="AA1341" i="1"/>
  <c r="X1341" i="1"/>
  <c r="W1341" i="1"/>
  <c r="AB1339" i="1"/>
  <c r="AA1339" i="1"/>
  <c r="X1339" i="1"/>
  <c r="W1339" i="1"/>
  <c r="AB1340" i="1"/>
  <c r="AA1340" i="1"/>
  <c r="X1340" i="1"/>
  <c r="W1340" i="1"/>
  <c r="AB1338" i="1"/>
  <c r="AA1338" i="1"/>
  <c r="X1338" i="1"/>
  <c r="W1338" i="1"/>
  <c r="AB1337" i="1"/>
  <c r="AA1337" i="1"/>
  <c r="X1337" i="1"/>
  <c r="W1337" i="1"/>
  <c r="AB1336" i="1"/>
  <c r="AA1336" i="1"/>
  <c r="X1336" i="1"/>
  <c r="W1336" i="1"/>
  <c r="AB1335" i="1"/>
  <c r="AA1335" i="1"/>
  <c r="X1335" i="1"/>
  <c r="W1335" i="1"/>
  <c r="AB1334" i="1"/>
  <c r="AA1334" i="1"/>
  <c r="X1334" i="1"/>
  <c r="W1334" i="1"/>
  <c r="AB1333" i="1"/>
  <c r="AA1333" i="1"/>
  <c r="X1333" i="1"/>
  <c r="W1333" i="1"/>
  <c r="AB1315" i="1"/>
  <c r="AA1315" i="1"/>
  <c r="X1315" i="1"/>
  <c r="W1315" i="1"/>
  <c r="AB1305" i="1"/>
  <c r="AA1305" i="1"/>
  <c r="X1305" i="1"/>
  <c r="W1305" i="1"/>
  <c r="AB1301" i="1"/>
  <c r="AA1301" i="1"/>
  <c r="X1301" i="1"/>
  <c r="W1301" i="1"/>
  <c r="AB1277" i="1"/>
  <c r="AA1277" i="1"/>
  <c r="X1277" i="1"/>
  <c r="W1277" i="1"/>
  <c r="AB1332" i="1"/>
  <c r="AA1332" i="1"/>
  <c r="X1332" i="1"/>
  <c r="W1332" i="1"/>
  <c r="AB1331" i="1"/>
  <c r="AA1331" i="1"/>
  <c r="X1331" i="1"/>
  <c r="W1331" i="1"/>
  <c r="AB1330" i="1"/>
  <c r="AA1330" i="1"/>
  <c r="X1330" i="1"/>
  <c r="W1330" i="1"/>
  <c r="AB1329" i="1"/>
  <c r="AA1329" i="1"/>
  <c r="X1329" i="1"/>
  <c r="W1329" i="1"/>
  <c r="AB1328" i="1"/>
  <c r="AA1328" i="1"/>
  <c r="X1328" i="1"/>
  <c r="W1328" i="1"/>
  <c r="AB1327" i="1"/>
  <c r="AA1327" i="1"/>
  <c r="X1327" i="1"/>
  <c r="W1327" i="1"/>
  <c r="AB1326" i="1"/>
  <c r="AA1326" i="1"/>
  <c r="X1326" i="1"/>
  <c r="W1326" i="1"/>
  <c r="AB1325" i="1"/>
  <c r="AA1325" i="1"/>
  <c r="X1325" i="1"/>
  <c r="W1325" i="1"/>
  <c r="AB1324" i="1"/>
  <c r="AA1324" i="1"/>
  <c r="X1324" i="1"/>
  <c r="W1324" i="1"/>
  <c r="AB1323" i="1"/>
  <c r="AA1323" i="1"/>
  <c r="X1323" i="1"/>
  <c r="W1323" i="1"/>
  <c r="AB1322" i="1"/>
  <c r="AA1322" i="1"/>
  <c r="X1322" i="1"/>
  <c r="W1322" i="1"/>
  <c r="AB1321" i="1"/>
  <c r="AA1321" i="1"/>
  <c r="X1321" i="1"/>
  <c r="W1321" i="1"/>
  <c r="AB1320" i="1"/>
  <c r="AA1320" i="1"/>
  <c r="X1320" i="1"/>
  <c r="W1320" i="1"/>
  <c r="AB1319" i="1"/>
  <c r="AA1319" i="1"/>
  <c r="X1319" i="1"/>
  <c r="W1319" i="1"/>
  <c r="AB1318" i="1"/>
  <c r="AA1318" i="1"/>
  <c r="X1318" i="1"/>
  <c r="W1318" i="1"/>
  <c r="AB1317" i="1"/>
  <c r="AA1317" i="1"/>
  <c r="X1317" i="1"/>
  <c r="W1317" i="1"/>
  <c r="AB1316" i="1"/>
  <c r="AA1316" i="1"/>
  <c r="X1316" i="1"/>
  <c r="W1316" i="1"/>
  <c r="AB1314" i="1"/>
  <c r="AA1314" i="1"/>
  <c r="X1314" i="1"/>
  <c r="W1314" i="1"/>
  <c r="AB1313" i="1"/>
  <c r="AA1313" i="1"/>
  <c r="X1313" i="1"/>
  <c r="W1313" i="1"/>
  <c r="AB1312" i="1"/>
  <c r="AA1312" i="1"/>
  <c r="X1312" i="1"/>
  <c r="W1312" i="1"/>
  <c r="AB1311" i="1"/>
  <c r="AA1311" i="1"/>
  <c r="X1311" i="1"/>
  <c r="W1311" i="1"/>
  <c r="AB1310" i="1"/>
  <c r="AA1310" i="1"/>
  <c r="X1310" i="1"/>
  <c r="W1310" i="1"/>
  <c r="AB1309" i="1"/>
  <c r="AA1309" i="1"/>
  <c r="X1309" i="1"/>
  <c r="W1309" i="1"/>
  <c r="AB1308" i="1"/>
  <c r="AA1308" i="1"/>
  <c r="X1308" i="1"/>
  <c r="W1308" i="1"/>
  <c r="AB1307" i="1"/>
  <c r="AA1307" i="1"/>
  <c r="X1307" i="1"/>
  <c r="W1307" i="1"/>
  <c r="AB1306" i="1"/>
  <c r="AA1306" i="1"/>
  <c r="X1306" i="1"/>
  <c r="W1306" i="1"/>
  <c r="AB1304" i="1"/>
  <c r="AA1304" i="1"/>
  <c r="X1304" i="1"/>
  <c r="W1304" i="1"/>
  <c r="AB1303" i="1"/>
  <c r="AA1303" i="1"/>
  <c r="X1303" i="1"/>
  <c r="W1303" i="1"/>
  <c r="AB1302" i="1"/>
  <c r="AA1302" i="1"/>
  <c r="X1302" i="1"/>
  <c r="W1302" i="1"/>
  <c r="AB1300" i="1"/>
  <c r="AA1300" i="1"/>
  <c r="X1300" i="1"/>
  <c r="W1300" i="1"/>
  <c r="AB1299" i="1"/>
  <c r="AA1299" i="1"/>
  <c r="X1299" i="1"/>
  <c r="W1299" i="1"/>
  <c r="AB1298" i="1"/>
  <c r="AA1298" i="1"/>
  <c r="X1298" i="1"/>
  <c r="W1298" i="1"/>
  <c r="AB1297" i="1"/>
  <c r="AA1297" i="1"/>
  <c r="X1297" i="1"/>
  <c r="W1297" i="1"/>
  <c r="AB1296" i="1"/>
  <c r="AA1296" i="1"/>
  <c r="X1296" i="1"/>
  <c r="W1296" i="1"/>
  <c r="AB1295" i="1"/>
  <c r="AA1295" i="1"/>
  <c r="X1295" i="1"/>
  <c r="W1295" i="1"/>
  <c r="AB1294" i="1"/>
  <c r="AA1294" i="1"/>
  <c r="X1294" i="1"/>
  <c r="W1294" i="1"/>
  <c r="AB1293" i="1"/>
  <c r="AA1293" i="1"/>
  <c r="X1293" i="1"/>
  <c r="W1293" i="1"/>
  <c r="AB1292" i="1"/>
  <c r="AA1292" i="1"/>
  <c r="X1292" i="1"/>
  <c r="W1292" i="1"/>
  <c r="AB1263" i="1"/>
  <c r="AA1263" i="1"/>
  <c r="X1263" i="1"/>
  <c r="W1263" i="1"/>
  <c r="AB1291" i="1"/>
  <c r="AA1291" i="1"/>
  <c r="X1291" i="1"/>
  <c r="W1291" i="1"/>
  <c r="AB1290" i="1"/>
  <c r="AA1290" i="1"/>
  <c r="X1290" i="1"/>
  <c r="W1290" i="1"/>
  <c r="AB1289" i="1"/>
  <c r="AA1289" i="1"/>
  <c r="X1289" i="1"/>
  <c r="W1289" i="1"/>
  <c r="AB1288" i="1"/>
  <c r="AA1288" i="1"/>
  <c r="X1288" i="1"/>
  <c r="W1288" i="1"/>
  <c r="AB1287" i="1"/>
  <c r="AA1287" i="1"/>
  <c r="X1287" i="1"/>
  <c r="W1287" i="1"/>
  <c r="AB1286" i="1"/>
  <c r="AA1286" i="1"/>
  <c r="X1286" i="1"/>
  <c r="W1286" i="1"/>
  <c r="AB1285" i="1"/>
  <c r="AA1285" i="1"/>
  <c r="X1285" i="1"/>
  <c r="W1285" i="1"/>
  <c r="AB1284" i="1"/>
  <c r="AA1284" i="1"/>
  <c r="X1284" i="1"/>
  <c r="W1284" i="1"/>
  <c r="AB1283" i="1"/>
  <c r="AA1283" i="1"/>
  <c r="X1283" i="1"/>
  <c r="W1283" i="1"/>
  <c r="AB1282" i="1"/>
  <c r="AA1282" i="1"/>
  <c r="X1282" i="1"/>
  <c r="W1282" i="1"/>
  <c r="AB1281" i="1"/>
  <c r="AA1281" i="1"/>
  <c r="X1281" i="1"/>
  <c r="W1281" i="1"/>
  <c r="AB1280" i="1"/>
  <c r="AA1280" i="1"/>
  <c r="X1280" i="1"/>
  <c r="W1280" i="1"/>
  <c r="AB1279" i="1"/>
  <c r="AA1279" i="1"/>
  <c r="X1279" i="1"/>
  <c r="W1279" i="1"/>
  <c r="AB1278" i="1"/>
  <c r="AA1278" i="1"/>
  <c r="X1278" i="1"/>
  <c r="W1278" i="1"/>
  <c r="AB1276" i="1"/>
  <c r="AA1276" i="1"/>
  <c r="X1276" i="1"/>
  <c r="W1276" i="1"/>
  <c r="AB1275" i="1"/>
  <c r="AA1275" i="1"/>
  <c r="X1275" i="1"/>
  <c r="W1275" i="1"/>
  <c r="AB1274" i="1"/>
  <c r="AA1274" i="1"/>
  <c r="X1274" i="1"/>
  <c r="W1274" i="1"/>
  <c r="AB1273" i="1"/>
  <c r="AA1273" i="1"/>
  <c r="X1273" i="1"/>
  <c r="W1273" i="1"/>
  <c r="AB1272" i="1"/>
  <c r="AA1272" i="1"/>
  <c r="X1272" i="1"/>
  <c r="W1272" i="1"/>
  <c r="AB1271" i="1"/>
  <c r="AA1271" i="1"/>
  <c r="X1271" i="1"/>
  <c r="W1271" i="1"/>
  <c r="AB1270" i="1"/>
  <c r="AA1270" i="1"/>
  <c r="X1270" i="1"/>
  <c r="W1270" i="1"/>
  <c r="AB1269" i="1"/>
  <c r="AA1269" i="1"/>
  <c r="X1269" i="1"/>
  <c r="W1269" i="1"/>
  <c r="AB1256" i="1"/>
  <c r="AA1256" i="1"/>
  <c r="X1256" i="1"/>
  <c r="W1256" i="1"/>
  <c r="AB1268" i="1"/>
  <c r="AA1268" i="1"/>
  <c r="X1268" i="1"/>
  <c r="W1268" i="1"/>
  <c r="AB1267" i="1"/>
  <c r="AA1267" i="1"/>
  <c r="X1267" i="1"/>
  <c r="W1267" i="1"/>
  <c r="AB1266" i="1"/>
  <c r="AA1266" i="1"/>
  <c r="X1266" i="1"/>
  <c r="W1266" i="1"/>
  <c r="AB1265" i="1"/>
  <c r="AA1265" i="1"/>
  <c r="X1265" i="1"/>
  <c r="W1265" i="1"/>
  <c r="AB1264" i="1"/>
  <c r="AA1264" i="1"/>
  <c r="X1264" i="1"/>
  <c r="W1264" i="1"/>
  <c r="AB1262" i="1"/>
  <c r="AA1262" i="1"/>
  <c r="X1262" i="1"/>
  <c r="W1262" i="1"/>
  <c r="AB1261" i="1"/>
  <c r="AA1261" i="1"/>
  <c r="X1261" i="1"/>
  <c r="W1261" i="1"/>
  <c r="AB1260" i="1"/>
  <c r="AA1260" i="1"/>
  <c r="X1260" i="1"/>
  <c r="W1260" i="1"/>
  <c r="AB1259" i="1"/>
  <c r="AA1259" i="1"/>
  <c r="X1259" i="1"/>
  <c r="W1259" i="1"/>
  <c r="AB1258" i="1"/>
  <c r="AA1258" i="1"/>
  <c r="X1258" i="1"/>
  <c r="W1258" i="1"/>
  <c r="AB1257" i="1"/>
  <c r="AA1257" i="1"/>
  <c r="X1257" i="1"/>
  <c r="W1257" i="1"/>
  <c r="AB1255" i="1"/>
  <c r="AA1255" i="1"/>
  <c r="X1255" i="1"/>
  <c r="W1255" i="1"/>
  <c r="AB1254" i="1"/>
  <c r="AA1254" i="1"/>
  <c r="X1254" i="1"/>
  <c r="W1254" i="1"/>
  <c r="AB1249" i="1"/>
  <c r="AA1249" i="1"/>
  <c r="X1249" i="1"/>
  <c r="W1249" i="1"/>
  <c r="AB1253" i="1"/>
  <c r="AA1253" i="1"/>
  <c r="X1253" i="1"/>
  <c r="W1253" i="1"/>
  <c r="AB1252" i="1"/>
  <c r="AA1252" i="1"/>
  <c r="X1252" i="1"/>
  <c r="W1252" i="1"/>
  <c r="AB1246" i="1"/>
  <c r="AA1246" i="1"/>
  <c r="X1246" i="1"/>
  <c r="W1246" i="1"/>
  <c r="AB1251" i="1"/>
  <c r="AA1251" i="1"/>
  <c r="X1251" i="1"/>
  <c r="W1251" i="1"/>
  <c r="AB1250" i="1"/>
  <c r="AA1250" i="1"/>
  <c r="X1250" i="1"/>
  <c r="W1250" i="1"/>
  <c r="AB1248" i="1"/>
  <c r="AA1248" i="1"/>
  <c r="X1248" i="1"/>
  <c r="W1248" i="1"/>
  <c r="AB1247" i="1"/>
  <c r="AA1247" i="1"/>
  <c r="X1247" i="1"/>
  <c r="W1247" i="1"/>
  <c r="AB1245" i="1"/>
  <c r="AA1245" i="1"/>
  <c r="X1245" i="1"/>
  <c r="W1245" i="1"/>
  <c r="AB1244" i="1"/>
  <c r="AA1244" i="1"/>
  <c r="X1244" i="1"/>
  <c r="W1244" i="1"/>
  <c r="AB1243" i="1"/>
  <c r="AA1243" i="1"/>
  <c r="X1243" i="1"/>
  <c r="W1243" i="1"/>
  <c r="AB1242" i="1"/>
  <c r="AA1242" i="1"/>
  <c r="X1242" i="1"/>
  <c r="W1242" i="1"/>
  <c r="AB1241" i="1"/>
  <c r="AA1241" i="1"/>
  <c r="X1241" i="1"/>
  <c r="W1241" i="1"/>
  <c r="AB1240" i="1"/>
  <c r="AA1240" i="1"/>
  <c r="X1240" i="1"/>
  <c r="W1240" i="1"/>
  <c r="AB1239" i="1"/>
  <c r="AA1239" i="1"/>
  <c r="X1239" i="1"/>
  <c r="W1239" i="1"/>
  <c r="AB1238" i="1"/>
  <c r="AA1238" i="1"/>
  <c r="X1238" i="1"/>
  <c r="W1238" i="1"/>
  <c r="AB1237" i="1"/>
  <c r="AA1237" i="1"/>
  <c r="X1237" i="1"/>
  <c r="W1237" i="1"/>
  <c r="AB1236" i="1"/>
  <c r="AA1236" i="1"/>
  <c r="X1236" i="1"/>
  <c r="W1236" i="1"/>
  <c r="AB1235" i="1"/>
  <c r="AA1235" i="1"/>
  <c r="X1235" i="1"/>
  <c r="W1235" i="1"/>
  <c r="AB1234" i="1"/>
  <c r="AA1234" i="1"/>
  <c r="X1234" i="1"/>
  <c r="W1234" i="1"/>
  <c r="AB1233" i="1"/>
  <c r="AA1233" i="1"/>
  <c r="X1233" i="1"/>
  <c r="W1233" i="1"/>
  <c r="AB1232" i="1"/>
  <c r="AA1232" i="1"/>
  <c r="X1232" i="1"/>
  <c r="W1232" i="1"/>
  <c r="AB1216" i="1"/>
  <c r="AA1216" i="1"/>
  <c r="X1216" i="1"/>
  <c r="W1216" i="1"/>
  <c r="AB1231" i="1"/>
  <c r="AA1231" i="1"/>
  <c r="X1231" i="1"/>
  <c r="W1231" i="1"/>
  <c r="AB1221" i="1"/>
  <c r="AA1221" i="1"/>
  <c r="X1221" i="1"/>
  <c r="W1221" i="1"/>
  <c r="AB1217" i="1"/>
  <c r="AA1217" i="1"/>
  <c r="X1217" i="1"/>
  <c r="W1217" i="1"/>
  <c r="AB1220" i="1"/>
  <c r="AA1220" i="1"/>
  <c r="X1220" i="1"/>
  <c r="W1220" i="1"/>
  <c r="AB1211" i="1"/>
  <c r="AA1211" i="1"/>
  <c r="X1211" i="1"/>
  <c r="W1211" i="1"/>
  <c r="AB1230" i="1"/>
  <c r="AA1230" i="1"/>
  <c r="X1230" i="1"/>
  <c r="W1230" i="1"/>
  <c r="AB1215" i="1"/>
  <c r="AA1215" i="1"/>
  <c r="X1215" i="1"/>
  <c r="W1215" i="1"/>
  <c r="AB1229" i="1"/>
  <c r="AA1229" i="1"/>
  <c r="X1229" i="1"/>
  <c r="W1229" i="1"/>
  <c r="AB1228" i="1"/>
  <c r="AA1228" i="1"/>
  <c r="X1228" i="1"/>
  <c r="W1228" i="1"/>
  <c r="AB1227" i="1"/>
  <c r="AA1227" i="1"/>
  <c r="X1227" i="1"/>
  <c r="W1227" i="1"/>
  <c r="AB1209" i="1"/>
  <c r="AA1209" i="1"/>
  <c r="X1209" i="1"/>
  <c r="W1209" i="1"/>
  <c r="AB1226" i="1"/>
  <c r="AA1226" i="1"/>
  <c r="X1226" i="1"/>
  <c r="W1226" i="1"/>
  <c r="AB1214" i="1"/>
  <c r="AA1214" i="1"/>
  <c r="X1214" i="1"/>
  <c r="W1214" i="1"/>
  <c r="AB1225" i="1"/>
  <c r="AA1225" i="1"/>
  <c r="X1225" i="1"/>
  <c r="W1225" i="1"/>
  <c r="AB1224" i="1"/>
  <c r="AA1224" i="1"/>
  <c r="X1224" i="1"/>
  <c r="W1224" i="1"/>
  <c r="AB1223" i="1"/>
  <c r="AA1223" i="1"/>
  <c r="X1223" i="1"/>
  <c r="W1223" i="1"/>
  <c r="AB1222" i="1"/>
  <c r="AA1222" i="1"/>
  <c r="X1222" i="1"/>
  <c r="W1222" i="1"/>
  <c r="AB1219" i="1"/>
  <c r="AA1219" i="1"/>
  <c r="X1219" i="1"/>
  <c r="W1219" i="1"/>
  <c r="AB1218" i="1"/>
  <c r="AA1218" i="1"/>
  <c r="X1218" i="1"/>
  <c r="W1218" i="1"/>
  <c r="AB1213" i="1"/>
  <c r="AA1213" i="1"/>
  <c r="X1213" i="1"/>
  <c r="W1213" i="1"/>
  <c r="AB1212" i="1"/>
  <c r="AA1212" i="1"/>
  <c r="X1212" i="1"/>
  <c r="W1212" i="1"/>
  <c r="AB1210" i="1"/>
  <c r="AA1210" i="1"/>
  <c r="X1210" i="1"/>
  <c r="W1210" i="1"/>
  <c r="AB1208" i="1"/>
  <c r="AA1208" i="1"/>
  <c r="X1208" i="1"/>
  <c r="W1208" i="1"/>
  <c r="AB1207" i="1"/>
  <c r="AA1207" i="1"/>
  <c r="X1207" i="1"/>
  <c r="W1207" i="1"/>
  <c r="AB1206" i="1"/>
  <c r="AA1206" i="1"/>
  <c r="X1206" i="1"/>
  <c r="W1206" i="1"/>
  <c r="AB1205" i="1"/>
  <c r="AA1205" i="1"/>
  <c r="X1205" i="1"/>
  <c r="W1205" i="1"/>
  <c r="AB1204" i="1"/>
  <c r="AA1204" i="1"/>
  <c r="X1204" i="1"/>
  <c r="W1204" i="1"/>
  <c r="AB1203" i="1"/>
  <c r="AA1203" i="1"/>
  <c r="X1203" i="1"/>
  <c r="W1203" i="1"/>
  <c r="AB1202" i="1"/>
  <c r="AA1202" i="1"/>
  <c r="X1202" i="1"/>
  <c r="W1202" i="1"/>
  <c r="AB1201" i="1"/>
  <c r="AA1201" i="1"/>
  <c r="X1201" i="1"/>
  <c r="W1201" i="1"/>
  <c r="AB1200" i="1"/>
  <c r="AA1200" i="1"/>
  <c r="X1200" i="1"/>
  <c r="W1200" i="1"/>
  <c r="AB1199" i="1"/>
  <c r="AA1199" i="1"/>
  <c r="X1199" i="1"/>
  <c r="W1199" i="1"/>
  <c r="AB1198" i="1"/>
  <c r="AA1198" i="1"/>
  <c r="X1198" i="1"/>
  <c r="W1198" i="1"/>
  <c r="AB1197" i="1"/>
  <c r="AA1197" i="1"/>
  <c r="X1197" i="1"/>
  <c r="W1197" i="1"/>
  <c r="AB1196" i="1"/>
  <c r="AA1196" i="1"/>
  <c r="X1196" i="1"/>
  <c r="W1196" i="1"/>
  <c r="AB1195" i="1"/>
  <c r="AA1195" i="1"/>
  <c r="X1195" i="1"/>
  <c r="W1195" i="1"/>
  <c r="AB1194" i="1"/>
  <c r="AA1194" i="1"/>
  <c r="X1194" i="1"/>
  <c r="W1194" i="1"/>
  <c r="AB1193" i="1"/>
  <c r="AA1193" i="1"/>
  <c r="X1193" i="1"/>
  <c r="W1193" i="1"/>
  <c r="AB1192" i="1"/>
  <c r="AA1192" i="1"/>
  <c r="X1192" i="1"/>
  <c r="W1192" i="1"/>
  <c r="AB1191" i="1"/>
  <c r="AA1191" i="1"/>
  <c r="X1191" i="1"/>
  <c r="W1191" i="1"/>
  <c r="AB1190" i="1"/>
  <c r="AA1190" i="1"/>
  <c r="X1190" i="1"/>
  <c r="W1190" i="1"/>
  <c r="AB1189" i="1"/>
  <c r="AA1189" i="1"/>
  <c r="X1189" i="1"/>
  <c r="W1189" i="1"/>
  <c r="AB1188" i="1"/>
  <c r="AA1188" i="1"/>
  <c r="X1188" i="1"/>
  <c r="W1188" i="1"/>
  <c r="AB1187" i="1"/>
  <c r="AA1187" i="1"/>
  <c r="X1187" i="1"/>
  <c r="W1187" i="1"/>
  <c r="AB1186" i="1"/>
  <c r="AA1186" i="1"/>
  <c r="X1186" i="1"/>
  <c r="W1186" i="1"/>
  <c r="AB1185" i="1"/>
  <c r="AA1185" i="1"/>
  <c r="X1185" i="1"/>
  <c r="W1185" i="1"/>
  <c r="AB1184" i="1"/>
  <c r="AA1184" i="1"/>
  <c r="X1184" i="1"/>
  <c r="W1184" i="1"/>
  <c r="AB1183" i="1"/>
  <c r="AA1183" i="1"/>
  <c r="X1183" i="1"/>
  <c r="W1183" i="1"/>
  <c r="AB1182" i="1"/>
  <c r="AA1182" i="1"/>
  <c r="X1182" i="1"/>
  <c r="W1182" i="1"/>
  <c r="AB1181" i="1"/>
  <c r="AA1181" i="1"/>
  <c r="X1181" i="1"/>
  <c r="W1181" i="1"/>
  <c r="AB1180" i="1"/>
  <c r="AA1180" i="1"/>
  <c r="X1180" i="1"/>
  <c r="W1180" i="1"/>
  <c r="AB1179" i="1"/>
  <c r="AA1179" i="1"/>
  <c r="X1179" i="1"/>
  <c r="W1179" i="1"/>
  <c r="AB1178" i="1"/>
  <c r="AA1178" i="1"/>
  <c r="X1178" i="1"/>
  <c r="W1178" i="1"/>
  <c r="AB1177" i="1"/>
  <c r="AA1177" i="1"/>
  <c r="X1177" i="1"/>
  <c r="W1177" i="1"/>
  <c r="AB1176" i="1"/>
  <c r="AA1176" i="1"/>
  <c r="X1176" i="1"/>
  <c r="W1176" i="1"/>
  <c r="AB1175" i="1"/>
  <c r="AA1175" i="1"/>
  <c r="X1175" i="1"/>
  <c r="W1175" i="1"/>
  <c r="AB1174" i="1"/>
  <c r="AA1174" i="1"/>
  <c r="X1174" i="1"/>
  <c r="W1174" i="1"/>
  <c r="AB1173" i="1"/>
  <c r="AA1173" i="1"/>
  <c r="X1173" i="1"/>
  <c r="W1173" i="1"/>
  <c r="AB1172" i="1"/>
  <c r="AA1172" i="1"/>
  <c r="X1172" i="1"/>
  <c r="W1172" i="1"/>
  <c r="AB1171" i="1"/>
  <c r="AA1171" i="1"/>
  <c r="X1171" i="1"/>
  <c r="W1171" i="1"/>
  <c r="AB1170" i="1"/>
  <c r="AA1170" i="1"/>
  <c r="X1170" i="1"/>
  <c r="W1170" i="1"/>
  <c r="AB1169" i="1"/>
  <c r="AA1169" i="1"/>
  <c r="X1169" i="1"/>
  <c r="W1169" i="1"/>
  <c r="AB1161" i="1"/>
  <c r="AA1161" i="1"/>
  <c r="X1161" i="1"/>
  <c r="W1161" i="1"/>
  <c r="AB1147" i="1"/>
  <c r="AA1147" i="1"/>
  <c r="X1147" i="1"/>
  <c r="W1147" i="1"/>
  <c r="AB1168" i="1"/>
  <c r="AA1168" i="1"/>
  <c r="X1168" i="1"/>
  <c r="W1168" i="1"/>
  <c r="AB1167" i="1"/>
  <c r="AA1167" i="1"/>
  <c r="X1167" i="1"/>
  <c r="W1167" i="1"/>
  <c r="AB1166" i="1"/>
  <c r="AA1166" i="1"/>
  <c r="X1166" i="1"/>
  <c r="W1166" i="1"/>
  <c r="AB1165" i="1"/>
  <c r="AA1165" i="1"/>
  <c r="X1165" i="1"/>
  <c r="W1165" i="1"/>
  <c r="AB1164" i="1"/>
  <c r="AA1164" i="1"/>
  <c r="X1164" i="1"/>
  <c r="W1164" i="1"/>
  <c r="AB1163" i="1"/>
  <c r="AA1163" i="1"/>
  <c r="X1163" i="1"/>
  <c r="W1163" i="1"/>
  <c r="AB1162" i="1"/>
  <c r="AA1162" i="1"/>
  <c r="X1162" i="1"/>
  <c r="W1162" i="1"/>
  <c r="AB1160" i="1"/>
  <c r="AA1160" i="1"/>
  <c r="X1160" i="1"/>
  <c r="W1160" i="1"/>
  <c r="AB1159" i="1"/>
  <c r="AA1159" i="1"/>
  <c r="X1159" i="1"/>
  <c r="W1159" i="1"/>
  <c r="AB1158" i="1"/>
  <c r="AA1158" i="1"/>
  <c r="X1158" i="1"/>
  <c r="W1158" i="1"/>
  <c r="AB1157" i="1"/>
  <c r="AA1157" i="1"/>
  <c r="X1157" i="1"/>
  <c r="W1157" i="1"/>
  <c r="AB1156" i="1"/>
  <c r="AA1156" i="1"/>
  <c r="X1156" i="1"/>
  <c r="W1156" i="1"/>
  <c r="AB1155" i="1"/>
  <c r="AA1155" i="1"/>
  <c r="X1155" i="1"/>
  <c r="W1155" i="1"/>
  <c r="AB1154" i="1"/>
  <c r="AA1154" i="1"/>
  <c r="X1154" i="1"/>
  <c r="W1154" i="1"/>
  <c r="AB1153" i="1"/>
  <c r="AA1153" i="1"/>
  <c r="X1153" i="1"/>
  <c r="W1153" i="1"/>
  <c r="AB1152" i="1"/>
  <c r="AA1152" i="1"/>
  <c r="X1152" i="1"/>
  <c r="W1152" i="1"/>
  <c r="AB1151" i="1"/>
  <c r="AA1151" i="1"/>
  <c r="X1151" i="1"/>
  <c r="W1151" i="1"/>
  <c r="AB1150" i="1"/>
  <c r="AA1150" i="1"/>
  <c r="X1150" i="1"/>
  <c r="W1150" i="1"/>
  <c r="AB1149" i="1"/>
  <c r="AA1149" i="1"/>
  <c r="X1149" i="1"/>
  <c r="W1149" i="1"/>
  <c r="AB1148" i="1"/>
  <c r="AA1148" i="1"/>
  <c r="X1148" i="1"/>
  <c r="W1148" i="1"/>
  <c r="AB1146" i="1"/>
  <c r="AA1146" i="1"/>
  <c r="X1146" i="1"/>
  <c r="W1146" i="1"/>
  <c r="AB1145" i="1"/>
  <c r="AA1145" i="1"/>
  <c r="X1145" i="1"/>
  <c r="W1145" i="1"/>
  <c r="AB1144" i="1"/>
  <c r="AA1144" i="1"/>
  <c r="X1144" i="1"/>
  <c r="W1144" i="1"/>
  <c r="AB1143" i="1"/>
  <c r="AA1143" i="1"/>
  <c r="X1143" i="1"/>
  <c r="W1143" i="1"/>
  <c r="AB1142" i="1"/>
  <c r="AA1142" i="1"/>
  <c r="X1142" i="1"/>
  <c r="W1142" i="1"/>
  <c r="AB1141" i="1"/>
  <c r="AA1141" i="1"/>
  <c r="X1141" i="1"/>
  <c r="W1141" i="1"/>
  <c r="AB1140" i="1"/>
  <c r="AA1140" i="1"/>
  <c r="X1140" i="1"/>
  <c r="W1140" i="1"/>
  <c r="AB1139" i="1"/>
  <c r="AA1139" i="1"/>
  <c r="X1139" i="1"/>
  <c r="W1139" i="1"/>
  <c r="AB1138" i="1"/>
  <c r="AA1138" i="1"/>
  <c r="X1138" i="1"/>
  <c r="W1138" i="1"/>
  <c r="AB1137" i="1"/>
  <c r="AA1137" i="1"/>
  <c r="X1137" i="1"/>
  <c r="W1137" i="1"/>
  <c r="AB1136" i="1"/>
  <c r="AA1136" i="1"/>
  <c r="X1136" i="1"/>
  <c r="W1136" i="1"/>
  <c r="AB1135" i="1"/>
  <c r="AA1135" i="1"/>
  <c r="X1135" i="1"/>
  <c r="W1135" i="1"/>
  <c r="AB1134" i="1"/>
  <c r="AA1134" i="1"/>
  <c r="X1134" i="1"/>
  <c r="W1134" i="1"/>
  <c r="AB1133" i="1"/>
  <c r="AA1133" i="1"/>
  <c r="X1133" i="1"/>
  <c r="W1133" i="1"/>
  <c r="AB1132" i="1"/>
  <c r="AA1132" i="1"/>
  <c r="X1132" i="1"/>
  <c r="W1132" i="1"/>
  <c r="AB1131" i="1"/>
  <c r="AA1131" i="1"/>
  <c r="X1131" i="1"/>
  <c r="W1131" i="1"/>
  <c r="AB1130" i="1"/>
  <c r="AA1130" i="1"/>
  <c r="X1130" i="1"/>
  <c r="W1130" i="1"/>
  <c r="AB1129" i="1"/>
  <c r="AA1129" i="1"/>
  <c r="X1129" i="1"/>
  <c r="W1129" i="1"/>
  <c r="AB1128" i="1"/>
  <c r="AA1128" i="1"/>
  <c r="X1128" i="1"/>
  <c r="W1128" i="1"/>
  <c r="AB1127" i="1"/>
  <c r="AA1127" i="1"/>
  <c r="X1127" i="1"/>
  <c r="W1127" i="1"/>
  <c r="AB1126" i="1"/>
  <c r="AA1126" i="1"/>
  <c r="X1126" i="1"/>
  <c r="W1126" i="1"/>
  <c r="AB1125" i="1"/>
  <c r="AA1125" i="1"/>
  <c r="X1125" i="1"/>
  <c r="W1125" i="1"/>
  <c r="AB1124" i="1"/>
  <c r="AA1124" i="1"/>
  <c r="X1124" i="1"/>
  <c r="W1124" i="1"/>
  <c r="AB1123" i="1"/>
  <c r="AA1123" i="1"/>
  <c r="X1123" i="1"/>
  <c r="W1123" i="1"/>
  <c r="AB1122" i="1"/>
  <c r="AA1122" i="1"/>
  <c r="X1122" i="1"/>
  <c r="W1122" i="1"/>
  <c r="AB1121" i="1"/>
  <c r="AA1121" i="1"/>
  <c r="X1121" i="1"/>
  <c r="W1121" i="1"/>
  <c r="AB1120" i="1"/>
  <c r="AA1120" i="1"/>
  <c r="X1120" i="1"/>
  <c r="W1120" i="1"/>
  <c r="AB1115" i="1"/>
  <c r="AA1115" i="1"/>
  <c r="X1115" i="1"/>
  <c r="W1115" i="1"/>
  <c r="AB1106" i="1"/>
  <c r="AA1106" i="1"/>
  <c r="X1106" i="1"/>
  <c r="W1106" i="1"/>
  <c r="AB1097" i="1"/>
  <c r="AA1097" i="1"/>
  <c r="X1097" i="1"/>
  <c r="W1097" i="1"/>
  <c r="AB1091" i="1"/>
  <c r="AA1091" i="1"/>
  <c r="X1091" i="1"/>
  <c r="W1091" i="1"/>
  <c r="AB1090" i="1"/>
  <c r="AA1090" i="1"/>
  <c r="X1090" i="1"/>
  <c r="W1090" i="1"/>
  <c r="AB1082" i="1"/>
  <c r="AA1082" i="1"/>
  <c r="X1082" i="1"/>
  <c r="W1082" i="1"/>
  <c r="AB1081" i="1"/>
  <c r="AA1081" i="1"/>
  <c r="X1081" i="1"/>
  <c r="W1081" i="1"/>
  <c r="AB1063" i="1"/>
  <c r="AA1063" i="1"/>
  <c r="X1063" i="1"/>
  <c r="W1063" i="1"/>
  <c r="AB1119" i="1"/>
  <c r="AA1119" i="1"/>
  <c r="X1119" i="1"/>
  <c r="W1119" i="1"/>
  <c r="AB1118" i="1"/>
  <c r="AA1118" i="1"/>
  <c r="X1118" i="1"/>
  <c r="W1118" i="1"/>
  <c r="AB1117" i="1"/>
  <c r="AA1117" i="1"/>
  <c r="X1117" i="1"/>
  <c r="W1117" i="1"/>
  <c r="AB1116" i="1"/>
  <c r="AA1116" i="1"/>
  <c r="X1116" i="1"/>
  <c r="W1116" i="1"/>
  <c r="AB1114" i="1"/>
  <c r="AA1114" i="1"/>
  <c r="X1114" i="1"/>
  <c r="W1114" i="1"/>
  <c r="AB1113" i="1"/>
  <c r="AA1113" i="1"/>
  <c r="X1113" i="1"/>
  <c r="W1113" i="1"/>
  <c r="AB1112" i="1"/>
  <c r="AA1112" i="1"/>
  <c r="X1112" i="1"/>
  <c r="W1112" i="1"/>
  <c r="AB1111" i="1"/>
  <c r="AA1111" i="1"/>
  <c r="X1111" i="1"/>
  <c r="W1111" i="1"/>
  <c r="AB1110" i="1"/>
  <c r="AA1110" i="1"/>
  <c r="X1110" i="1"/>
  <c r="W1110" i="1"/>
  <c r="AB1109" i="1"/>
  <c r="AA1109" i="1"/>
  <c r="X1109" i="1"/>
  <c r="W1109" i="1"/>
  <c r="AB1108" i="1"/>
  <c r="AA1108" i="1"/>
  <c r="X1108" i="1"/>
  <c r="W1108" i="1"/>
  <c r="AB1107" i="1"/>
  <c r="AA1107" i="1"/>
  <c r="X1107" i="1"/>
  <c r="W1107" i="1"/>
  <c r="AB1105" i="1"/>
  <c r="AA1105" i="1"/>
  <c r="X1105" i="1"/>
  <c r="W1105" i="1"/>
  <c r="AB1104" i="1"/>
  <c r="AA1104" i="1"/>
  <c r="X1104" i="1"/>
  <c r="W1104" i="1"/>
  <c r="AB1103" i="1"/>
  <c r="AA1103" i="1"/>
  <c r="X1103" i="1"/>
  <c r="W1103" i="1"/>
  <c r="AB1102" i="1"/>
  <c r="AA1102" i="1"/>
  <c r="X1102" i="1"/>
  <c r="W1102" i="1"/>
  <c r="AB1101" i="1"/>
  <c r="AA1101" i="1"/>
  <c r="X1101" i="1"/>
  <c r="W1101" i="1"/>
  <c r="AB1100" i="1"/>
  <c r="AA1100" i="1"/>
  <c r="X1100" i="1"/>
  <c r="W1100" i="1"/>
  <c r="AB1099" i="1"/>
  <c r="AA1099" i="1"/>
  <c r="X1099" i="1"/>
  <c r="W1099" i="1"/>
  <c r="AB1098" i="1"/>
  <c r="AA1098" i="1"/>
  <c r="X1098" i="1"/>
  <c r="W1098" i="1"/>
  <c r="AB1096" i="1"/>
  <c r="AA1096" i="1"/>
  <c r="X1096" i="1"/>
  <c r="W1096" i="1"/>
  <c r="AB1095" i="1"/>
  <c r="AA1095" i="1"/>
  <c r="X1095" i="1"/>
  <c r="W1095" i="1"/>
  <c r="AB1094" i="1"/>
  <c r="AA1094" i="1"/>
  <c r="X1094" i="1"/>
  <c r="W1094" i="1"/>
  <c r="AB1093" i="1"/>
  <c r="AA1093" i="1"/>
  <c r="X1093" i="1"/>
  <c r="W1093" i="1"/>
  <c r="AB1092" i="1"/>
  <c r="AA1092" i="1"/>
  <c r="X1092" i="1"/>
  <c r="W1092" i="1"/>
  <c r="AB1089" i="1"/>
  <c r="AA1089" i="1"/>
  <c r="X1089" i="1"/>
  <c r="W1089" i="1"/>
  <c r="AB1088" i="1"/>
  <c r="AA1088" i="1"/>
  <c r="X1088" i="1"/>
  <c r="W1088" i="1"/>
  <c r="AB1087" i="1"/>
  <c r="AA1087" i="1"/>
  <c r="X1087" i="1"/>
  <c r="W1087" i="1"/>
  <c r="AB1086" i="1"/>
  <c r="AA1086" i="1"/>
  <c r="X1086" i="1"/>
  <c r="W1086" i="1"/>
  <c r="AB1085" i="1"/>
  <c r="AA1085" i="1"/>
  <c r="X1085" i="1"/>
  <c r="W1085" i="1"/>
  <c r="AB1084" i="1"/>
  <c r="AA1084" i="1"/>
  <c r="X1084" i="1"/>
  <c r="W1084" i="1"/>
  <c r="AB1083" i="1"/>
  <c r="AA1083" i="1"/>
  <c r="X1083" i="1"/>
  <c r="W1083" i="1"/>
  <c r="AB1080" i="1"/>
  <c r="AA1080" i="1"/>
  <c r="X1080" i="1"/>
  <c r="W1080" i="1"/>
  <c r="AB1079" i="1"/>
  <c r="AA1079" i="1"/>
  <c r="X1079" i="1"/>
  <c r="W1079" i="1"/>
  <c r="AB1078" i="1"/>
  <c r="AA1078" i="1"/>
  <c r="X1078" i="1"/>
  <c r="W1078" i="1"/>
  <c r="AB1077" i="1"/>
  <c r="AA1077" i="1"/>
  <c r="X1077" i="1"/>
  <c r="W1077" i="1"/>
  <c r="AB1076" i="1"/>
  <c r="AA1076" i="1"/>
  <c r="X1076" i="1"/>
  <c r="W1076" i="1"/>
  <c r="AB1075" i="1"/>
  <c r="AA1075" i="1"/>
  <c r="X1075" i="1"/>
  <c r="W1075" i="1"/>
  <c r="AB1074" i="1"/>
  <c r="AA1074" i="1"/>
  <c r="X1074" i="1"/>
  <c r="W1074" i="1"/>
  <c r="AB1073" i="1"/>
  <c r="AA1073" i="1"/>
  <c r="X1073" i="1"/>
  <c r="W1073" i="1"/>
  <c r="AB1072" i="1"/>
  <c r="AA1072" i="1"/>
  <c r="X1072" i="1"/>
  <c r="W1072" i="1"/>
  <c r="AB1071" i="1"/>
  <c r="AA1071" i="1"/>
  <c r="X1071" i="1"/>
  <c r="W1071" i="1"/>
  <c r="AB1070" i="1"/>
  <c r="AA1070" i="1"/>
  <c r="X1070" i="1"/>
  <c r="W1070" i="1"/>
  <c r="AB1069" i="1"/>
  <c r="AA1069" i="1"/>
  <c r="X1069" i="1"/>
  <c r="W1069" i="1"/>
  <c r="AB1068" i="1"/>
  <c r="AA1068" i="1"/>
  <c r="X1068" i="1"/>
  <c r="W1068" i="1"/>
  <c r="AB1067" i="1"/>
  <c r="AA1067" i="1"/>
  <c r="X1067" i="1"/>
  <c r="W1067" i="1"/>
  <c r="AB1066" i="1"/>
  <c r="AA1066" i="1"/>
  <c r="X1066" i="1"/>
  <c r="W1066" i="1"/>
  <c r="AB1065" i="1"/>
  <c r="AA1065" i="1"/>
  <c r="X1065" i="1"/>
  <c r="W1065" i="1"/>
  <c r="AB1064" i="1"/>
  <c r="AA1064" i="1"/>
  <c r="X1064" i="1"/>
  <c r="W1064" i="1"/>
  <c r="AB1062" i="1"/>
  <c r="AA1062" i="1"/>
  <c r="X1062" i="1"/>
  <c r="W1062" i="1"/>
  <c r="AB1061" i="1"/>
  <c r="AA1061" i="1"/>
  <c r="X1061" i="1"/>
  <c r="W1061" i="1"/>
  <c r="AB1060" i="1"/>
  <c r="AA1060" i="1"/>
  <c r="X1060" i="1"/>
  <c r="W1060" i="1"/>
  <c r="AB1059" i="1"/>
  <c r="AA1059" i="1"/>
  <c r="X1059" i="1"/>
  <c r="W1059" i="1"/>
  <c r="AB1058" i="1"/>
  <c r="AA1058" i="1"/>
  <c r="X1058" i="1"/>
  <c r="W1058" i="1"/>
  <c r="AB1057" i="1"/>
  <c r="AA1057" i="1"/>
  <c r="X1057" i="1"/>
  <c r="W1057" i="1"/>
  <c r="AB1056" i="1"/>
  <c r="AA1056" i="1"/>
  <c r="X1056" i="1"/>
  <c r="W1056" i="1"/>
  <c r="AB1055" i="1"/>
  <c r="AA1055" i="1"/>
  <c r="X1055" i="1"/>
  <c r="W1055" i="1"/>
  <c r="AB1054" i="1"/>
  <c r="AA1054" i="1"/>
  <c r="X1054" i="1"/>
  <c r="W1054" i="1"/>
  <c r="AB1053" i="1"/>
  <c r="AA1053" i="1"/>
  <c r="X1053" i="1"/>
  <c r="W1053" i="1"/>
  <c r="AB1052" i="1"/>
  <c r="AA1052" i="1"/>
  <c r="X1052" i="1"/>
  <c r="W1052" i="1"/>
  <c r="AB1051" i="1"/>
  <c r="AA1051" i="1"/>
  <c r="X1051" i="1"/>
  <c r="W1051" i="1"/>
  <c r="AB1050" i="1"/>
  <c r="AA1050" i="1"/>
  <c r="X1050" i="1"/>
  <c r="W1050" i="1"/>
  <c r="AB1049" i="1"/>
  <c r="AA1049" i="1"/>
  <c r="X1049" i="1"/>
  <c r="W1049" i="1"/>
  <c r="AB1048" i="1"/>
  <c r="AA1048" i="1"/>
  <c r="X1048" i="1"/>
  <c r="W1048" i="1"/>
  <c r="AB1047" i="1"/>
  <c r="AA1047" i="1"/>
  <c r="X1047" i="1"/>
  <c r="W1047" i="1"/>
  <c r="AB1046" i="1"/>
  <c r="AA1046" i="1"/>
  <c r="X1046" i="1"/>
  <c r="W1046" i="1"/>
  <c r="AB1045" i="1"/>
  <c r="AA1045" i="1"/>
  <c r="X1045" i="1"/>
  <c r="W1045" i="1"/>
  <c r="AB1044" i="1"/>
  <c r="AA1044" i="1"/>
  <c r="X1044" i="1"/>
  <c r="W1044" i="1"/>
  <c r="AB1043" i="1"/>
  <c r="AA1043" i="1"/>
  <c r="X1043" i="1"/>
  <c r="W1043" i="1"/>
  <c r="AB1042" i="1"/>
  <c r="AA1042" i="1"/>
  <c r="X1042" i="1"/>
  <c r="W1042" i="1"/>
  <c r="AB1041" i="1"/>
  <c r="AA1041" i="1"/>
  <c r="X1041" i="1"/>
  <c r="W1041" i="1"/>
  <c r="AB1040" i="1"/>
  <c r="AA1040" i="1"/>
  <c r="X1040" i="1"/>
  <c r="W1040" i="1"/>
  <c r="AB1039" i="1"/>
  <c r="AA1039" i="1"/>
  <c r="X1039" i="1"/>
  <c r="W1039" i="1"/>
  <c r="AB1038" i="1"/>
  <c r="AA1038" i="1"/>
  <c r="X1038" i="1"/>
  <c r="W1038" i="1"/>
  <c r="AB1037" i="1"/>
  <c r="AA1037" i="1"/>
  <c r="X1037" i="1"/>
  <c r="W1037" i="1"/>
  <c r="AB1036" i="1"/>
  <c r="AA1036" i="1"/>
  <c r="X1036" i="1"/>
  <c r="W1036" i="1"/>
  <c r="AB1035" i="1"/>
  <c r="AA1035" i="1"/>
  <c r="X1035" i="1"/>
  <c r="W1035" i="1"/>
  <c r="AB1032" i="1"/>
  <c r="AA1032" i="1"/>
  <c r="X1032" i="1"/>
  <c r="W1032" i="1"/>
  <c r="AB1034" i="1"/>
  <c r="AA1034" i="1"/>
  <c r="X1034" i="1"/>
  <c r="W1034" i="1"/>
  <c r="AB1033" i="1"/>
  <c r="AA1033" i="1"/>
  <c r="X1033" i="1"/>
  <c r="W1033" i="1"/>
  <c r="AB1002" i="1"/>
  <c r="AA1002" i="1"/>
  <c r="X1002" i="1"/>
  <c r="W1002" i="1"/>
  <c r="AB1001" i="1"/>
  <c r="AA1001" i="1"/>
  <c r="X1001" i="1"/>
  <c r="W1001" i="1"/>
  <c r="AB989" i="1"/>
  <c r="AA989" i="1"/>
  <c r="X989" i="1"/>
  <c r="W989" i="1"/>
  <c r="AB1031" i="1"/>
  <c r="AA1031" i="1"/>
  <c r="X1031" i="1"/>
  <c r="W1031" i="1"/>
  <c r="AB1030" i="1"/>
  <c r="AA1030" i="1"/>
  <c r="X1030" i="1"/>
  <c r="W1030" i="1"/>
  <c r="AB1029" i="1"/>
  <c r="AA1029" i="1"/>
  <c r="X1029" i="1"/>
  <c r="W1029" i="1"/>
  <c r="AB1028" i="1"/>
  <c r="AA1028" i="1"/>
  <c r="X1028" i="1"/>
  <c r="W1028" i="1"/>
  <c r="AB1027" i="1"/>
  <c r="AA1027" i="1"/>
  <c r="X1027" i="1"/>
  <c r="W1027" i="1"/>
  <c r="AB1026" i="1"/>
  <c r="AA1026" i="1"/>
  <c r="X1026" i="1"/>
  <c r="W1026" i="1"/>
  <c r="AB1025" i="1"/>
  <c r="AA1025" i="1"/>
  <c r="X1025" i="1"/>
  <c r="W1025" i="1"/>
  <c r="AB1024" i="1"/>
  <c r="AA1024" i="1"/>
  <c r="X1024" i="1"/>
  <c r="W1024" i="1"/>
  <c r="AB1023" i="1"/>
  <c r="AA1023" i="1"/>
  <c r="X1023" i="1"/>
  <c r="W1023" i="1"/>
  <c r="AB1022" i="1"/>
  <c r="AA1022" i="1"/>
  <c r="X1022" i="1"/>
  <c r="W1022" i="1"/>
  <c r="AB1021" i="1"/>
  <c r="AA1021" i="1"/>
  <c r="X1021" i="1"/>
  <c r="W1021" i="1"/>
  <c r="AB1020" i="1"/>
  <c r="AA1020" i="1"/>
  <c r="X1020" i="1"/>
  <c r="W1020" i="1"/>
  <c r="AB1019" i="1"/>
  <c r="AA1019" i="1"/>
  <c r="X1019" i="1"/>
  <c r="W1019" i="1"/>
  <c r="AB1018" i="1"/>
  <c r="AA1018" i="1"/>
  <c r="X1018" i="1"/>
  <c r="W1018" i="1"/>
  <c r="AB1017" i="1"/>
  <c r="AA1017" i="1"/>
  <c r="X1017" i="1"/>
  <c r="W1017" i="1"/>
  <c r="AB1016" i="1"/>
  <c r="AA1016" i="1"/>
  <c r="X1016" i="1"/>
  <c r="W1016" i="1"/>
  <c r="AB1015" i="1"/>
  <c r="AA1015" i="1"/>
  <c r="X1015" i="1"/>
  <c r="W1015" i="1"/>
  <c r="AB1014" i="1"/>
  <c r="AA1014" i="1"/>
  <c r="X1014" i="1"/>
  <c r="W1014" i="1"/>
  <c r="AB1013" i="1"/>
  <c r="AA1013" i="1"/>
  <c r="X1013" i="1"/>
  <c r="W1013" i="1"/>
  <c r="AB1012" i="1"/>
  <c r="AA1012" i="1"/>
  <c r="X1012" i="1"/>
  <c r="W1012" i="1"/>
  <c r="AB1011" i="1"/>
  <c r="AA1011" i="1"/>
  <c r="X1011" i="1"/>
  <c r="W1011" i="1"/>
  <c r="AB1010" i="1"/>
  <c r="AA1010" i="1"/>
  <c r="X1010" i="1"/>
  <c r="W1010" i="1"/>
  <c r="AB1009" i="1"/>
  <c r="AA1009" i="1"/>
  <c r="X1009" i="1"/>
  <c r="W1009" i="1"/>
  <c r="AB983" i="1"/>
  <c r="AA983" i="1"/>
  <c r="X983" i="1"/>
  <c r="W983" i="1"/>
  <c r="AB1008" i="1"/>
  <c r="AA1008" i="1"/>
  <c r="X1008" i="1"/>
  <c r="W1008" i="1"/>
  <c r="AB1007" i="1"/>
  <c r="AA1007" i="1"/>
  <c r="X1007" i="1"/>
  <c r="W1007" i="1"/>
  <c r="AB1006" i="1"/>
  <c r="AA1006" i="1"/>
  <c r="X1006" i="1"/>
  <c r="W1006" i="1"/>
  <c r="AB1005" i="1"/>
  <c r="AA1005" i="1"/>
  <c r="X1005" i="1"/>
  <c r="W1005" i="1"/>
  <c r="AB1004" i="1"/>
  <c r="AA1004" i="1"/>
  <c r="X1004" i="1"/>
  <c r="W1004" i="1"/>
  <c r="AB1003" i="1"/>
  <c r="AA1003" i="1"/>
  <c r="X1003" i="1"/>
  <c r="W1003" i="1"/>
  <c r="AB1000" i="1"/>
  <c r="AA1000" i="1"/>
  <c r="X1000" i="1"/>
  <c r="W1000" i="1"/>
  <c r="AB999" i="1"/>
  <c r="AA999" i="1"/>
  <c r="X999" i="1"/>
  <c r="W999" i="1"/>
  <c r="AB998" i="1"/>
  <c r="AA998" i="1"/>
  <c r="X998" i="1"/>
  <c r="W998" i="1"/>
  <c r="AB997" i="1"/>
  <c r="AA997" i="1"/>
  <c r="X997" i="1"/>
  <c r="W997" i="1"/>
  <c r="AB996" i="1"/>
  <c r="AA996" i="1"/>
  <c r="X996" i="1"/>
  <c r="W996" i="1"/>
  <c r="AB995" i="1"/>
  <c r="AA995" i="1"/>
  <c r="X995" i="1"/>
  <c r="W995" i="1"/>
  <c r="AB994" i="1"/>
  <c r="AA994" i="1"/>
  <c r="X994" i="1"/>
  <c r="W994" i="1"/>
  <c r="AB993" i="1"/>
  <c r="AA993" i="1"/>
  <c r="X993" i="1"/>
  <c r="W993" i="1"/>
  <c r="AB992" i="1"/>
  <c r="AA992" i="1"/>
  <c r="X992" i="1"/>
  <c r="W992" i="1"/>
  <c r="AB991" i="1"/>
  <c r="AA991" i="1"/>
  <c r="X991" i="1"/>
  <c r="W991" i="1"/>
  <c r="AB990" i="1"/>
  <c r="AA990" i="1"/>
  <c r="X990" i="1"/>
  <c r="W990" i="1"/>
  <c r="AB988" i="1"/>
  <c r="AA988" i="1"/>
  <c r="X988" i="1"/>
  <c r="W988" i="1"/>
  <c r="AB987" i="1"/>
  <c r="AA987" i="1"/>
  <c r="X987" i="1"/>
  <c r="W987" i="1"/>
  <c r="AB986" i="1"/>
  <c r="AA986" i="1"/>
  <c r="X986" i="1"/>
  <c r="W986" i="1"/>
  <c r="AB985" i="1"/>
  <c r="AA985" i="1"/>
  <c r="X985" i="1"/>
  <c r="W985" i="1"/>
  <c r="AB984" i="1"/>
  <c r="AA984" i="1"/>
  <c r="X984" i="1"/>
  <c r="W984" i="1"/>
  <c r="AB982" i="1"/>
  <c r="AA982" i="1"/>
  <c r="X982" i="1"/>
  <c r="W982" i="1"/>
  <c r="AB981" i="1"/>
  <c r="AA981" i="1"/>
  <c r="X981" i="1"/>
  <c r="W981" i="1"/>
  <c r="AB980" i="1"/>
  <c r="AA980" i="1"/>
  <c r="X980" i="1"/>
  <c r="W980" i="1"/>
  <c r="AB979" i="1"/>
  <c r="AA979" i="1"/>
  <c r="X979" i="1"/>
  <c r="W979" i="1"/>
  <c r="AB978" i="1"/>
  <c r="AA978" i="1"/>
  <c r="X978" i="1"/>
  <c r="W978" i="1"/>
  <c r="AB977" i="1"/>
  <c r="AA977" i="1"/>
  <c r="X977" i="1"/>
  <c r="W977" i="1"/>
  <c r="AB976" i="1"/>
  <c r="AA976" i="1"/>
  <c r="X976" i="1"/>
  <c r="W976" i="1"/>
  <c r="AB975" i="1"/>
  <c r="AA975" i="1"/>
  <c r="X975" i="1"/>
  <c r="W975" i="1"/>
  <c r="AB974" i="1"/>
  <c r="AA974" i="1"/>
  <c r="X974" i="1"/>
  <c r="W974" i="1"/>
  <c r="AB973" i="1"/>
  <c r="AA973" i="1"/>
  <c r="X973" i="1"/>
  <c r="W973" i="1"/>
  <c r="AB968" i="1"/>
  <c r="AA968" i="1"/>
  <c r="X968" i="1"/>
  <c r="W968" i="1"/>
  <c r="AB972" i="1"/>
  <c r="AA972" i="1"/>
  <c r="X972" i="1"/>
  <c r="W972" i="1"/>
  <c r="AB971" i="1"/>
  <c r="AA971" i="1"/>
  <c r="X971" i="1"/>
  <c r="W971" i="1"/>
  <c r="AB970" i="1"/>
  <c r="AA970" i="1"/>
  <c r="X970" i="1"/>
  <c r="W970" i="1"/>
  <c r="AB969" i="1"/>
  <c r="AA969" i="1"/>
  <c r="X969" i="1"/>
  <c r="W969" i="1"/>
  <c r="AB967" i="1"/>
  <c r="AA967" i="1"/>
  <c r="X967" i="1"/>
  <c r="W967" i="1"/>
  <c r="AB966" i="1"/>
  <c r="AA966" i="1"/>
  <c r="X966" i="1"/>
  <c r="W966" i="1"/>
  <c r="AB965" i="1"/>
  <c r="AA965" i="1"/>
  <c r="X965" i="1"/>
  <c r="W965" i="1"/>
  <c r="AB964" i="1"/>
  <c r="AA964" i="1"/>
  <c r="X964" i="1"/>
  <c r="W964" i="1"/>
  <c r="AB963" i="1"/>
  <c r="AA963" i="1"/>
  <c r="X963" i="1"/>
  <c r="W963" i="1"/>
  <c r="AB962" i="1"/>
  <c r="AA962" i="1"/>
  <c r="X962" i="1"/>
  <c r="W962" i="1"/>
  <c r="AB961" i="1"/>
  <c r="AA961" i="1"/>
  <c r="X961" i="1"/>
  <c r="W961" i="1"/>
  <c r="AB960" i="1"/>
  <c r="AA960" i="1"/>
  <c r="X960" i="1"/>
  <c r="W960" i="1"/>
  <c r="AB959" i="1"/>
  <c r="AA959" i="1"/>
  <c r="X959" i="1"/>
  <c r="W959" i="1"/>
  <c r="AB958" i="1"/>
  <c r="AA958" i="1"/>
  <c r="X958" i="1"/>
  <c r="W958" i="1"/>
  <c r="AB957" i="1"/>
  <c r="AA957" i="1"/>
  <c r="X957" i="1"/>
  <c r="W957" i="1"/>
  <c r="AB956" i="1"/>
  <c r="AA956" i="1"/>
  <c r="X956" i="1"/>
  <c r="W956" i="1"/>
  <c r="AB955" i="1"/>
  <c r="AA955" i="1"/>
  <c r="X955" i="1"/>
  <c r="W955" i="1"/>
  <c r="AB954" i="1"/>
  <c r="AA954" i="1"/>
  <c r="X954" i="1"/>
  <c r="W954" i="1"/>
  <c r="AB937" i="1"/>
  <c r="AA937" i="1"/>
  <c r="X937" i="1"/>
  <c r="W937" i="1"/>
  <c r="AB953" i="1"/>
  <c r="AA953" i="1"/>
  <c r="X953" i="1"/>
  <c r="W953" i="1"/>
  <c r="AB952" i="1"/>
  <c r="AA952" i="1"/>
  <c r="X952" i="1"/>
  <c r="W952" i="1"/>
  <c r="AB951" i="1"/>
  <c r="AA951" i="1"/>
  <c r="X951" i="1"/>
  <c r="W951" i="1"/>
  <c r="AB950" i="1"/>
  <c r="AA950" i="1"/>
  <c r="X950" i="1"/>
  <c r="W950" i="1"/>
  <c r="AB949" i="1"/>
  <c r="AA949" i="1"/>
  <c r="X949" i="1"/>
  <c r="W949" i="1"/>
  <c r="AB940" i="1"/>
  <c r="AA940" i="1"/>
  <c r="X940" i="1"/>
  <c r="W940" i="1"/>
  <c r="AB938" i="1"/>
  <c r="AA938" i="1"/>
  <c r="X938" i="1"/>
  <c r="T938" i="1" s="1"/>
  <c r="W938" i="1"/>
  <c r="AB948" i="1"/>
  <c r="AA948" i="1"/>
  <c r="X948" i="1"/>
  <c r="W948" i="1"/>
  <c r="AB947" i="1"/>
  <c r="AA947" i="1"/>
  <c r="X947" i="1"/>
  <c r="W947" i="1"/>
  <c r="AB932" i="1"/>
  <c r="AA932" i="1"/>
  <c r="X932" i="1"/>
  <c r="W932" i="1"/>
  <c r="AB946" i="1"/>
  <c r="AA946" i="1"/>
  <c r="X946" i="1"/>
  <c r="W946" i="1"/>
  <c r="AB945" i="1"/>
  <c r="AA945" i="1"/>
  <c r="X945" i="1"/>
  <c r="W945" i="1"/>
  <c r="AB936" i="1"/>
  <c r="AA936" i="1"/>
  <c r="X936" i="1"/>
  <c r="W936" i="1"/>
  <c r="AB944" i="1"/>
  <c r="AA944" i="1"/>
  <c r="X944" i="1"/>
  <c r="W944" i="1"/>
  <c r="AB941" i="1"/>
  <c r="AA941" i="1"/>
  <c r="X941" i="1"/>
  <c r="W941" i="1"/>
  <c r="AB943" i="1"/>
  <c r="AA943" i="1"/>
  <c r="X943" i="1"/>
  <c r="W943" i="1"/>
  <c r="AB935" i="1"/>
  <c r="AA935" i="1"/>
  <c r="X935" i="1"/>
  <c r="W935" i="1"/>
  <c r="AB942" i="1"/>
  <c r="AA942" i="1"/>
  <c r="X942" i="1"/>
  <c r="W942" i="1"/>
  <c r="AB939" i="1"/>
  <c r="AA939" i="1"/>
  <c r="X939" i="1"/>
  <c r="W939" i="1"/>
  <c r="AB931" i="1"/>
  <c r="AA931" i="1"/>
  <c r="X931" i="1"/>
  <c r="W931" i="1"/>
  <c r="AB934" i="1"/>
  <c r="AA934" i="1"/>
  <c r="X934" i="1"/>
  <c r="W934" i="1"/>
  <c r="AB933" i="1"/>
  <c r="AA933" i="1"/>
  <c r="X933" i="1"/>
  <c r="W933" i="1"/>
  <c r="AB900" i="1"/>
  <c r="AA900" i="1"/>
  <c r="X900" i="1"/>
  <c r="W900" i="1"/>
  <c r="AB897" i="1"/>
  <c r="AA897" i="1"/>
  <c r="X897" i="1"/>
  <c r="W897" i="1"/>
  <c r="AB896" i="1"/>
  <c r="AA896" i="1"/>
  <c r="X896" i="1"/>
  <c r="W896" i="1"/>
  <c r="AB887" i="1"/>
  <c r="AA887" i="1"/>
  <c r="X887" i="1"/>
  <c r="W887" i="1"/>
  <c r="AB883" i="1"/>
  <c r="AA883" i="1"/>
  <c r="X883" i="1"/>
  <c r="W883" i="1"/>
  <c r="AB930" i="1"/>
  <c r="AA930" i="1"/>
  <c r="X930" i="1"/>
  <c r="W930" i="1"/>
  <c r="AB929" i="1"/>
  <c r="AA929" i="1"/>
  <c r="X929" i="1"/>
  <c r="W929" i="1"/>
  <c r="AB928" i="1"/>
  <c r="AA928" i="1"/>
  <c r="X928" i="1"/>
  <c r="W928" i="1"/>
  <c r="AB927" i="1"/>
  <c r="AA927" i="1"/>
  <c r="X927" i="1"/>
  <c r="W927" i="1"/>
  <c r="AB926" i="1"/>
  <c r="AA926" i="1"/>
  <c r="X926" i="1"/>
  <c r="W926" i="1"/>
  <c r="AB925" i="1"/>
  <c r="AA925" i="1"/>
  <c r="X925" i="1"/>
  <c r="W925" i="1"/>
  <c r="AB924" i="1"/>
  <c r="AA924" i="1"/>
  <c r="X924" i="1"/>
  <c r="W924" i="1"/>
  <c r="AB923" i="1"/>
  <c r="AA923" i="1"/>
  <c r="X923" i="1"/>
  <c r="W923" i="1"/>
  <c r="AB922" i="1"/>
  <c r="AA922" i="1"/>
  <c r="X922" i="1"/>
  <c r="W922" i="1"/>
  <c r="AB921" i="1"/>
  <c r="AA921" i="1"/>
  <c r="X921" i="1"/>
  <c r="W921" i="1"/>
  <c r="AB920" i="1"/>
  <c r="AA920" i="1"/>
  <c r="X920" i="1"/>
  <c r="W920" i="1"/>
  <c r="AB919" i="1"/>
  <c r="AA919" i="1"/>
  <c r="X919" i="1"/>
  <c r="W919" i="1"/>
  <c r="AB918" i="1"/>
  <c r="AA918" i="1"/>
  <c r="X918" i="1"/>
  <c r="W918" i="1"/>
  <c r="AB917" i="1"/>
  <c r="AA917" i="1"/>
  <c r="X917" i="1"/>
  <c r="W917" i="1"/>
  <c r="AB916" i="1"/>
  <c r="AA916" i="1"/>
  <c r="X916" i="1"/>
  <c r="W916" i="1"/>
  <c r="AB915" i="1"/>
  <c r="AA915" i="1"/>
  <c r="X915" i="1"/>
  <c r="W915" i="1"/>
  <c r="AB914" i="1"/>
  <c r="AA914" i="1"/>
  <c r="X914" i="1"/>
  <c r="W914" i="1"/>
  <c r="AB913" i="1"/>
  <c r="AA913" i="1"/>
  <c r="X913" i="1"/>
  <c r="W913" i="1"/>
  <c r="AB912" i="1"/>
  <c r="AA912" i="1"/>
  <c r="X912" i="1"/>
  <c r="W912" i="1"/>
  <c r="AB911" i="1"/>
  <c r="AA911" i="1"/>
  <c r="X911" i="1"/>
  <c r="W911" i="1"/>
  <c r="AB910" i="1"/>
  <c r="AA910" i="1"/>
  <c r="X910" i="1"/>
  <c r="W910" i="1"/>
  <c r="AB909" i="1"/>
  <c r="AA909" i="1"/>
  <c r="X909" i="1"/>
  <c r="W909" i="1"/>
  <c r="AB908" i="1"/>
  <c r="AA908" i="1"/>
  <c r="X908" i="1"/>
  <c r="W908" i="1"/>
  <c r="AB907" i="1"/>
  <c r="AA907" i="1"/>
  <c r="X907" i="1"/>
  <c r="W907" i="1"/>
  <c r="AB906" i="1"/>
  <c r="AA906" i="1"/>
  <c r="X906" i="1"/>
  <c r="W906" i="1"/>
  <c r="AB905" i="1"/>
  <c r="AA905" i="1"/>
  <c r="X905" i="1"/>
  <c r="W905" i="1"/>
  <c r="AB904" i="1"/>
  <c r="AA904" i="1"/>
  <c r="X904" i="1"/>
  <c r="W904" i="1"/>
  <c r="AB903" i="1"/>
  <c r="AA903" i="1"/>
  <c r="X903" i="1"/>
  <c r="W903" i="1"/>
  <c r="AB902" i="1"/>
  <c r="AA902" i="1"/>
  <c r="X902" i="1"/>
  <c r="W902" i="1"/>
  <c r="AB901" i="1"/>
  <c r="AA901" i="1"/>
  <c r="X901" i="1"/>
  <c r="W901" i="1"/>
  <c r="AB899" i="1"/>
  <c r="AA899" i="1"/>
  <c r="X899" i="1"/>
  <c r="W899" i="1"/>
  <c r="AB898" i="1"/>
  <c r="AA898" i="1"/>
  <c r="X898" i="1"/>
  <c r="W898" i="1"/>
  <c r="AB895" i="1"/>
  <c r="AA895" i="1"/>
  <c r="X895" i="1"/>
  <c r="W895" i="1"/>
  <c r="AB894" i="1"/>
  <c r="AA894" i="1"/>
  <c r="X894" i="1"/>
  <c r="W894" i="1"/>
  <c r="AB893" i="1"/>
  <c r="AA893" i="1"/>
  <c r="X893" i="1"/>
  <c r="W893" i="1"/>
  <c r="AB892" i="1"/>
  <c r="AA892" i="1"/>
  <c r="X892" i="1"/>
  <c r="W892" i="1"/>
  <c r="AB891" i="1"/>
  <c r="AA891" i="1"/>
  <c r="X891" i="1"/>
  <c r="W891" i="1"/>
  <c r="AB890" i="1"/>
  <c r="AA890" i="1"/>
  <c r="X890" i="1"/>
  <c r="W890" i="1"/>
  <c r="AB889" i="1"/>
  <c r="AA889" i="1"/>
  <c r="X889" i="1"/>
  <c r="W889" i="1"/>
  <c r="AB888" i="1"/>
  <c r="AA888" i="1"/>
  <c r="X888" i="1"/>
  <c r="W888" i="1"/>
  <c r="AB886" i="1"/>
  <c r="AA886" i="1"/>
  <c r="X886" i="1"/>
  <c r="W886" i="1"/>
  <c r="AB885" i="1"/>
  <c r="AA885" i="1"/>
  <c r="X885" i="1"/>
  <c r="W885" i="1"/>
  <c r="AB884" i="1"/>
  <c r="AA884" i="1"/>
  <c r="X884" i="1"/>
  <c r="W884" i="1"/>
  <c r="AB882" i="1"/>
  <c r="AA882" i="1"/>
  <c r="X882" i="1"/>
  <c r="W882" i="1"/>
  <c r="AB881" i="1"/>
  <c r="AA881" i="1"/>
  <c r="X881" i="1"/>
  <c r="W881" i="1"/>
  <c r="AB880" i="1"/>
  <c r="AA880" i="1"/>
  <c r="X880" i="1"/>
  <c r="W880" i="1"/>
  <c r="AB879" i="1"/>
  <c r="AA879" i="1"/>
  <c r="X879" i="1"/>
  <c r="W879" i="1"/>
  <c r="AB878" i="1"/>
  <c r="AA878" i="1"/>
  <c r="X878" i="1"/>
  <c r="W878" i="1"/>
  <c r="AB877" i="1"/>
  <c r="AA877" i="1"/>
  <c r="X877" i="1"/>
  <c r="W877" i="1"/>
  <c r="AB876" i="1"/>
  <c r="AA876" i="1"/>
  <c r="X876" i="1"/>
  <c r="W876" i="1"/>
  <c r="AB875" i="1"/>
  <c r="AA875" i="1"/>
  <c r="X875" i="1"/>
  <c r="W875" i="1"/>
  <c r="AB874" i="1"/>
  <c r="AA874" i="1"/>
  <c r="X874" i="1"/>
  <c r="W874" i="1"/>
  <c r="AB873" i="1"/>
  <c r="AA873" i="1"/>
  <c r="X873" i="1"/>
  <c r="W873" i="1"/>
  <c r="AB872" i="1"/>
  <c r="AA872" i="1"/>
  <c r="X872" i="1"/>
  <c r="W872" i="1"/>
  <c r="AB871" i="1"/>
  <c r="AA871" i="1"/>
  <c r="X871" i="1"/>
  <c r="W871" i="1"/>
  <c r="AB870" i="1"/>
  <c r="AA870" i="1"/>
  <c r="X870" i="1"/>
  <c r="W870" i="1"/>
  <c r="AB869" i="1"/>
  <c r="AA869" i="1"/>
  <c r="X869" i="1"/>
  <c r="W869" i="1"/>
  <c r="AB868" i="1"/>
  <c r="AA868" i="1"/>
  <c r="X868" i="1"/>
  <c r="W868" i="1"/>
  <c r="AB867" i="1"/>
  <c r="AA867" i="1"/>
  <c r="X867" i="1"/>
  <c r="W867" i="1"/>
  <c r="AB866" i="1"/>
  <c r="AA866" i="1"/>
  <c r="X866" i="1"/>
  <c r="W866" i="1"/>
  <c r="AB865" i="1"/>
  <c r="AA865" i="1"/>
  <c r="X865" i="1"/>
  <c r="W865" i="1"/>
  <c r="AB864" i="1"/>
  <c r="AA864" i="1"/>
  <c r="X864" i="1"/>
  <c r="W864" i="1"/>
  <c r="AB863" i="1"/>
  <c r="AA863" i="1"/>
  <c r="X863" i="1"/>
  <c r="W863" i="1"/>
  <c r="AB862" i="1"/>
  <c r="AA862" i="1"/>
  <c r="X862" i="1"/>
  <c r="W862" i="1"/>
  <c r="AB861" i="1"/>
  <c r="AA861" i="1"/>
  <c r="X861" i="1"/>
  <c r="W861" i="1"/>
  <c r="AB860" i="1"/>
  <c r="AA860" i="1"/>
  <c r="X860" i="1"/>
  <c r="W860" i="1"/>
  <c r="AB859" i="1"/>
  <c r="AA859" i="1"/>
  <c r="X859" i="1"/>
  <c r="W859" i="1"/>
  <c r="AB858" i="1"/>
  <c r="AA858" i="1"/>
  <c r="X858" i="1"/>
  <c r="W858" i="1"/>
  <c r="AB857" i="1"/>
  <c r="AA857" i="1"/>
  <c r="X857" i="1"/>
  <c r="W857" i="1"/>
  <c r="AB856" i="1"/>
  <c r="AA856" i="1"/>
  <c r="X856" i="1"/>
  <c r="W856" i="1"/>
  <c r="AB855" i="1"/>
  <c r="AA855" i="1"/>
  <c r="X855" i="1"/>
  <c r="W855" i="1"/>
  <c r="AB854" i="1"/>
  <c r="AA854" i="1"/>
  <c r="X854" i="1"/>
  <c r="W854" i="1"/>
  <c r="AB853" i="1"/>
  <c r="AA853" i="1"/>
  <c r="X853" i="1"/>
  <c r="W853" i="1"/>
  <c r="AB852" i="1"/>
  <c r="AA852" i="1"/>
  <c r="X852" i="1"/>
  <c r="W852" i="1"/>
  <c r="AB835" i="1"/>
  <c r="AA835" i="1"/>
  <c r="X835" i="1"/>
  <c r="W835" i="1"/>
  <c r="AB831" i="1"/>
  <c r="AA831" i="1"/>
  <c r="X831" i="1"/>
  <c r="W831" i="1"/>
  <c r="AB828" i="1"/>
  <c r="AA828" i="1"/>
  <c r="X828" i="1"/>
  <c r="W828" i="1"/>
  <c r="AB819" i="1"/>
  <c r="AA819" i="1"/>
  <c r="X819" i="1"/>
  <c r="W819" i="1"/>
  <c r="AB815" i="1"/>
  <c r="AA815" i="1"/>
  <c r="X815" i="1"/>
  <c r="W815" i="1"/>
  <c r="AB851" i="1"/>
  <c r="AA851" i="1"/>
  <c r="X851" i="1"/>
  <c r="W851" i="1"/>
  <c r="AB850" i="1"/>
  <c r="AA850" i="1"/>
  <c r="X850" i="1"/>
  <c r="W850" i="1"/>
  <c r="AB849" i="1"/>
  <c r="AA849" i="1"/>
  <c r="X849" i="1"/>
  <c r="W849" i="1"/>
  <c r="AB848" i="1"/>
  <c r="AA848" i="1"/>
  <c r="X848" i="1"/>
  <c r="W848" i="1"/>
  <c r="AB847" i="1"/>
  <c r="AA847" i="1"/>
  <c r="X847" i="1"/>
  <c r="W847" i="1"/>
  <c r="AB846" i="1"/>
  <c r="AA846" i="1"/>
  <c r="X846" i="1"/>
  <c r="W846" i="1"/>
  <c r="AB845" i="1"/>
  <c r="AA845" i="1"/>
  <c r="X845" i="1"/>
  <c r="W845" i="1"/>
  <c r="AB844" i="1"/>
  <c r="AA844" i="1"/>
  <c r="X844" i="1"/>
  <c r="W844" i="1"/>
  <c r="AB843" i="1"/>
  <c r="AA843" i="1"/>
  <c r="X843" i="1"/>
  <c r="W843" i="1"/>
  <c r="AB842" i="1"/>
  <c r="AA842" i="1"/>
  <c r="X842" i="1"/>
  <c r="W842" i="1"/>
  <c r="AB841" i="1"/>
  <c r="AA841" i="1"/>
  <c r="X841" i="1"/>
  <c r="W841" i="1"/>
  <c r="AB840" i="1"/>
  <c r="AA840" i="1"/>
  <c r="X840" i="1"/>
  <c r="W840" i="1"/>
  <c r="AB812" i="1"/>
  <c r="AA812" i="1"/>
  <c r="X812" i="1"/>
  <c r="W812" i="1"/>
  <c r="AB839" i="1"/>
  <c r="AA839" i="1"/>
  <c r="X839" i="1"/>
  <c r="W839" i="1"/>
  <c r="AB838" i="1"/>
  <c r="AA838" i="1"/>
  <c r="X838" i="1"/>
  <c r="W838" i="1"/>
  <c r="AB837" i="1"/>
  <c r="AA837" i="1"/>
  <c r="X837" i="1"/>
  <c r="W837" i="1"/>
  <c r="AB836" i="1"/>
  <c r="AA836" i="1"/>
  <c r="X836" i="1"/>
  <c r="W836" i="1"/>
  <c r="AB834" i="1"/>
  <c r="AA834" i="1"/>
  <c r="X834" i="1"/>
  <c r="W834" i="1"/>
  <c r="AB833" i="1"/>
  <c r="AA833" i="1"/>
  <c r="X833" i="1"/>
  <c r="W833" i="1"/>
  <c r="AB832" i="1"/>
  <c r="AA832" i="1"/>
  <c r="X832" i="1"/>
  <c r="W832" i="1"/>
  <c r="AB830" i="1"/>
  <c r="AA830" i="1"/>
  <c r="X830" i="1"/>
  <c r="W830" i="1"/>
  <c r="AB829" i="1"/>
  <c r="AA829" i="1"/>
  <c r="X829" i="1"/>
  <c r="W829" i="1"/>
  <c r="AB827" i="1"/>
  <c r="AA827" i="1"/>
  <c r="X827" i="1"/>
  <c r="W827" i="1"/>
  <c r="AB826" i="1"/>
  <c r="AA826" i="1"/>
  <c r="X826" i="1"/>
  <c r="W826" i="1"/>
  <c r="AB825" i="1"/>
  <c r="AA825" i="1"/>
  <c r="X825" i="1"/>
  <c r="W825" i="1"/>
  <c r="AB824" i="1"/>
  <c r="AA824" i="1"/>
  <c r="X824" i="1"/>
  <c r="W824" i="1"/>
  <c r="AB823" i="1"/>
  <c r="AA823" i="1"/>
  <c r="X823" i="1"/>
  <c r="W823" i="1"/>
  <c r="AB822" i="1"/>
  <c r="AA822" i="1"/>
  <c r="X822" i="1"/>
  <c r="W822" i="1"/>
  <c r="AB821" i="1"/>
  <c r="AA821" i="1"/>
  <c r="X821" i="1"/>
  <c r="W821" i="1"/>
  <c r="AB820" i="1"/>
  <c r="AA820" i="1"/>
  <c r="X820" i="1"/>
  <c r="W820" i="1"/>
  <c r="AB818" i="1"/>
  <c r="AA818" i="1"/>
  <c r="X818" i="1"/>
  <c r="W818" i="1"/>
  <c r="AB817" i="1"/>
  <c r="AA817" i="1"/>
  <c r="X817" i="1"/>
  <c r="W817" i="1"/>
  <c r="AB816" i="1"/>
  <c r="AA816" i="1"/>
  <c r="X816" i="1"/>
  <c r="W816" i="1"/>
  <c r="AB814" i="1"/>
  <c r="AA814" i="1"/>
  <c r="X814" i="1"/>
  <c r="W814" i="1"/>
  <c r="AB813" i="1"/>
  <c r="AA813" i="1"/>
  <c r="X813" i="1"/>
  <c r="W813" i="1"/>
  <c r="AB811" i="1"/>
  <c r="AA811" i="1"/>
  <c r="X811" i="1"/>
  <c r="W811" i="1"/>
  <c r="AB810" i="1"/>
  <c r="AA810" i="1"/>
  <c r="X810" i="1"/>
  <c r="W810" i="1"/>
  <c r="AB809" i="1"/>
  <c r="AA809" i="1"/>
  <c r="X809" i="1"/>
  <c r="W809" i="1"/>
  <c r="AB808" i="1"/>
  <c r="AA808" i="1"/>
  <c r="X808" i="1"/>
  <c r="W808" i="1"/>
  <c r="AB807" i="1"/>
  <c r="AA807" i="1"/>
  <c r="X807" i="1"/>
  <c r="W807" i="1"/>
  <c r="AB806" i="1"/>
  <c r="AA806" i="1"/>
  <c r="X806" i="1"/>
  <c r="W806" i="1"/>
  <c r="AB805" i="1"/>
  <c r="AA805" i="1"/>
  <c r="X805" i="1"/>
  <c r="W805" i="1"/>
  <c r="AB804" i="1"/>
  <c r="AA804" i="1"/>
  <c r="X804" i="1"/>
  <c r="W804" i="1"/>
  <c r="AB803" i="1"/>
  <c r="AA803" i="1"/>
  <c r="X803" i="1"/>
  <c r="W803" i="1"/>
  <c r="AB802" i="1"/>
  <c r="AA802" i="1"/>
  <c r="X802" i="1"/>
  <c r="W802" i="1"/>
  <c r="AB801" i="1"/>
  <c r="AA801" i="1"/>
  <c r="X801" i="1"/>
  <c r="W801" i="1"/>
  <c r="AB800" i="1"/>
  <c r="AA800" i="1"/>
  <c r="X800" i="1"/>
  <c r="W800" i="1"/>
  <c r="AB762" i="1"/>
  <c r="AA762" i="1"/>
  <c r="X762" i="1"/>
  <c r="W762" i="1"/>
  <c r="AB760" i="1"/>
  <c r="AA760" i="1"/>
  <c r="X760" i="1"/>
  <c r="W760" i="1"/>
  <c r="AB759" i="1"/>
  <c r="AA759" i="1"/>
  <c r="X759" i="1"/>
  <c r="W759" i="1"/>
  <c r="AB749" i="1"/>
  <c r="AA749" i="1"/>
  <c r="X749" i="1"/>
  <c r="W749" i="1"/>
  <c r="AB745" i="1"/>
  <c r="AA745" i="1"/>
  <c r="X745" i="1"/>
  <c r="W745" i="1"/>
  <c r="AB799" i="1"/>
  <c r="AA799" i="1"/>
  <c r="X799" i="1"/>
  <c r="W799" i="1"/>
  <c r="AB798" i="1"/>
  <c r="AA798" i="1"/>
  <c r="X798" i="1"/>
  <c r="W798" i="1"/>
  <c r="AB797" i="1"/>
  <c r="AA797" i="1"/>
  <c r="X797" i="1"/>
  <c r="W797" i="1"/>
  <c r="AB796" i="1"/>
  <c r="AA796" i="1"/>
  <c r="X796" i="1"/>
  <c r="W796" i="1"/>
  <c r="AB795" i="1"/>
  <c r="AA795" i="1"/>
  <c r="X795" i="1"/>
  <c r="W795" i="1"/>
  <c r="AB794" i="1"/>
  <c r="AA794" i="1"/>
  <c r="X794" i="1"/>
  <c r="W794" i="1"/>
  <c r="AB793" i="1"/>
  <c r="AA793" i="1"/>
  <c r="X793" i="1"/>
  <c r="W793" i="1"/>
  <c r="AB792" i="1"/>
  <c r="AA792" i="1"/>
  <c r="X792" i="1"/>
  <c r="W792" i="1"/>
  <c r="AB791" i="1"/>
  <c r="AA791" i="1"/>
  <c r="X791" i="1"/>
  <c r="W791" i="1"/>
  <c r="AB790" i="1"/>
  <c r="AA790" i="1"/>
  <c r="X790" i="1"/>
  <c r="W790" i="1"/>
  <c r="AB789" i="1"/>
  <c r="AA789" i="1"/>
  <c r="X789" i="1"/>
  <c r="W789" i="1"/>
  <c r="AB788" i="1"/>
  <c r="AA788" i="1"/>
  <c r="X788" i="1"/>
  <c r="W788" i="1"/>
  <c r="AB787" i="1"/>
  <c r="AA787" i="1"/>
  <c r="X787" i="1"/>
  <c r="W787" i="1"/>
  <c r="AB786" i="1"/>
  <c r="AA786" i="1"/>
  <c r="X786" i="1"/>
  <c r="W786" i="1"/>
  <c r="AB785" i="1"/>
  <c r="AA785" i="1"/>
  <c r="X785" i="1"/>
  <c r="W785" i="1"/>
  <c r="AB784" i="1"/>
  <c r="AA784" i="1"/>
  <c r="X784" i="1"/>
  <c r="W784" i="1"/>
  <c r="AB783" i="1"/>
  <c r="AA783" i="1"/>
  <c r="X783" i="1"/>
  <c r="W783" i="1"/>
  <c r="AB782" i="1"/>
  <c r="AA782" i="1"/>
  <c r="X782" i="1"/>
  <c r="W782" i="1"/>
  <c r="AB781" i="1"/>
  <c r="AA781" i="1"/>
  <c r="X781" i="1"/>
  <c r="W781" i="1"/>
  <c r="AB780" i="1"/>
  <c r="AA780" i="1"/>
  <c r="X780" i="1"/>
  <c r="W780" i="1"/>
  <c r="AB779" i="1"/>
  <c r="AA779" i="1"/>
  <c r="X779" i="1"/>
  <c r="W779" i="1"/>
  <c r="AB778" i="1"/>
  <c r="AA778" i="1"/>
  <c r="X778" i="1"/>
  <c r="W778" i="1"/>
  <c r="AB777" i="1"/>
  <c r="AA777" i="1"/>
  <c r="X777" i="1"/>
  <c r="W777" i="1"/>
  <c r="AB776" i="1"/>
  <c r="AA776" i="1"/>
  <c r="X776" i="1"/>
  <c r="W776" i="1"/>
  <c r="AB775" i="1"/>
  <c r="AA775" i="1"/>
  <c r="X775" i="1"/>
  <c r="W775" i="1"/>
  <c r="AB774" i="1"/>
  <c r="AA774" i="1"/>
  <c r="X774" i="1"/>
  <c r="W774" i="1"/>
  <c r="AB773" i="1"/>
  <c r="AA773" i="1"/>
  <c r="X773" i="1"/>
  <c r="W773" i="1"/>
  <c r="AB772" i="1"/>
  <c r="AA772" i="1"/>
  <c r="X772" i="1"/>
  <c r="W772" i="1"/>
  <c r="AB771" i="1"/>
  <c r="AA771" i="1"/>
  <c r="X771" i="1"/>
  <c r="W771" i="1"/>
  <c r="AB770" i="1"/>
  <c r="AA770" i="1"/>
  <c r="X770" i="1"/>
  <c r="W770" i="1"/>
  <c r="AB769" i="1"/>
  <c r="AA769" i="1"/>
  <c r="X769" i="1"/>
  <c r="W769" i="1"/>
  <c r="AB768" i="1"/>
  <c r="AA768" i="1"/>
  <c r="X768" i="1"/>
  <c r="W768" i="1"/>
  <c r="AB767" i="1"/>
  <c r="AA767" i="1"/>
  <c r="X767" i="1"/>
  <c r="W767" i="1"/>
  <c r="AB766" i="1"/>
  <c r="AA766" i="1"/>
  <c r="X766" i="1"/>
  <c r="W766" i="1"/>
  <c r="AB765" i="1"/>
  <c r="AA765" i="1"/>
  <c r="X765" i="1"/>
  <c r="W765" i="1"/>
  <c r="AB764" i="1"/>
  <c r="AA764" i="1"/>
  <c r="X764" i="1"/>
  <c r="W764" i="1"/>
  <c r="AB763" i="1"/>
  <c r="AA763" i="1"/>
  <c r="X763" i="1"/>
  <c r="W763" i="1"/>
  <c r="AB761" i="1"/>
  <c r="AA761" i="1"/>
  <c r="X761" i="1"/>
  <c r="W761" i="1"/>
  <c r="AB758" i="1"/>
  <c r="AA758" i="1"/>
  <c r="X758" i="1"/>
  <c r="W758" i="1"/>
  <c r="AB757" i="1"/>
  <c r="AA757" i="1"/>
  <c r="X757" i="1"/>
  <c r="W757" i="1"/>
  <c r="AB756" i="1"/>
  <c r="AA756" i="1"/>
  <c r="X756" i="1"/>
  <c r="W756" i="1"/>
  <c r="AB755" i="1"/>
  <c r="AA755" i="1"/>
  <c r="X755" i="1"/>
  <c r="W755" i="1"/>
  <c r="AB754" i="1"/>
  <c r="AA754" i="1"/>
  <c r="X754" i="1"/>
  <c r="W754" i="1"/>
  <c r="AB753" i="1"/>
  <c r="AA753" i="1"/>
  <c r="X753" i="1"/>
  <c r="W753" i="1"/>
  <c r="AB752" i="1"/>
  <c r="AA752" i="1"/>
  <c r="X752" i="1"/>
  <c r="W752" i="1"/>
  <c r="AB751" i="1"/>
  <c r="AA751" i="1"/>
  <c r="X751" i="1"/>
  <c r="W751" i="1"/>
  <c r="AB750" i="1"/>
  <c r="AA750" i="1"/>
  <c r="X750" i="1"/>
  <c r="W750" i="1"/>
  <c r="AB748" i="1"/>
  <c r="AA748" i="1"/>
  <c r="X748" i="1"/>
  <c r="W748" i="1"/>
  <c r="AB747" i="1"/>
  <c r="AA747" i="1"/>
  <c r="X747" i="1"/>
  <c r="W747" i="1"/>
  <c r="AB746" i="1"/>
  <c r="AA746" i="1"/>
  <c r="X746" i="1"/>
  <c r="W746" i="1"/>
  <c r="AB744" i="1"/>
  <c r="AA744" i="1"/>
  <c r="X744" i="1"/>
  <c r="W744" i="1"/>
  <c r="AB743" i="1"/>
  <c r="AA743" i="1"/>
  <c r="X743" i="1"/>
  <c r="W743" i="1"/>
  <c r="AB742" i="1"/>
  <c r="AA742" i="1"/>
  <c r="X742" i="1"/>
  <c r="W742" i="1"/>
  <c r="AB741" i="1"/>
  <c r="AA741" i="1"/>
  <c r="X741" i="1"/>
  <c r="W741" i="1"/>
  <c r="AB740" i="1"/>
  <c r="AA740" i="1"/>
  <c r="X740" i="1"/>
  <c r="W740" i="1"/>
  <c r="AB739" i="1"/>
  <c r="AA739" i="1"/>
  <c r="X739" i="1"/>
  <c r="W739" i="1"/>
  <c r="AB738" i="1"/>
  <c r="AA738" i="1"/>
  <c r="X738" i="1"/>
  <c r="W738" i="1"/>
  <c r="AB737" i="1"/>
  <c r="AA737" i="1"/>
  <c r="X737" i="1"/>
  <c r="W737" i="1"/>
  <c r="AB736" i="1"/>
  <c r="AA736" i="1"/>
  <c r="X736" i="1"/>
  <c r="W736" i="1"/>
  <c r="AB735" i="1"/>
  <c r="AA735" i="1"/>
  <c r="X735" i="1"/>
  <c r="W735" i="1"/>
  <c r="AB734" i="1"/>
  <c r="AA734" i="1"/>
  <c r="X734" i="1"/>
  <c r="W734" i="1"/>
  <c r="AB733" i="1"/>
  <c r="AA733" i="1"/>
  <c r="X733" i="1"/>
  <c r="W733" i="1"/>
  <c r="AB732" i="1"/>
  <c r="AA732" i="1"/>
  <c r="X732" i="1"/>
  <c r="W732" i="1"/>
  <c r="AB731" i="1"/>
  <c r="AA731" i="1"/>
  <c r="X731" i="1"/>
  <c r="W731" i="1"/>
  <c r="AB730" i="1"/>
  <c r="AA730" i="1"/>
  <c r="X730" i="1"/>
  <c r="W730" i="1"/>
  <c r="AB729" i="1"/>
  <c r="AA729" i="1"/>
  <c r="X729" i="1"/>
  <c r="W729" i="1"/>
  <c r="AB728" i="1"/>
  <c r="AA728" i="1"/>
  <c r="X728" i="1"/>
  <c r="W728" i="1"/>
  <c r="AB727" i="1"/>
  <c r="AA727" i="1"/>
  <c r="X727" i="1"/>
  <c r="W727" i="1"/>
  <c r="AB726" i="1"/>
  <c r="AA726" i="1"/>
  <c r="X726" i="1"/>
  <c r="W726" i="1"/>
  <c r="AB725" i="1"/>
  <c r="AA725" i="1"/>
  <c r="X725" i="1"/>
  <c r="W725" i="1"/>
  <c r="AB701" i="1"/>
  <c r="AA701" i="1"/>
  <c r="X701" i="1"/>
  <c r="W701" i="1"/>
  <c r="AB724" i="1"/>
  <c r="AA724" i="1"/>
  <c r="X724" i="1"/>
  <c r="W724" i="1"/>
  <c r="AB723" i="1"/>
  <c r="AA723" i="1"/>
  <c r="X723" i="1"/>
  <c r="W723" i="1"/>
  <c r="AB722" i="1"/>
  <c r="AA722" i="1"/>
  <c r="X722" i="1"/>
  <c r="W722" i="1"/>
  <c r="AB709" i="1"/>
  <c r="AA709" i="1"/>
  <c r="X709" i="1"/>
  <c r="W709" i="1"/>
  <c r="AB721" i="1"/>
  <c r="AA721" i="1"/>
  <c r="X721" i="1"/>
  <c r="W721" i="1"/>
  <c r="AB720" i="1"/>
  <c r="AA720" i="1"/>
  <c r="X720" i="1"/>
  <c r="W720" i="1"/>
  <c r="AB712" i="1"/>
  <c r="AA712" i="1"/>
  <c r="X712" i="1"/>
  <c r="W712" i="1"/>
  <c r="AB719" i="1"/>
  <c r="AA719" i="1"/>
  <c r="X719" i="1"/>
  <c r="W719" i="1"/>
  <c r="AB704" i="1"/>
  <c r="AA704" i="1"/>
  <c r="X704" i="1"/>
  <c r="W704" i="1"/>
  <c r="AB708" i="1"/>
  <c r="AA708" i="1"/>
  <c r="X708" i="1"/>
  <c r="W708" i="1"/>
  <c r="AB718" i="1"/>
  <c r="AA718" i="1"/>
  <c r="X718" i="1"/>
  <c r="W718" i="1"/>
  <c r="AB717" i="1"/>
  <c r="AA717" i="1"/>
  <c r="X717" i="1"/>
  <c r="W717" i="1"/>
  <c r="AB716" i="1"/>
  <c r="AA716" i="1"/>
  <c r="X716" i="1"/>
  <c r="W716" i="1"/>
  <c r="AB711" i="1"/>
  <c r="AA711" i="1"/>
  <c r="X711" i="1"/>
  <c r="W711" i="1"/>
  <c r="AB715" i="1"/>
  <c r="AA715" i="1"/>
  <c r="X715" i="1"/>
  <c r="W715" i="1"/>
  <c r="AB707" i="1"/>
  <c r="AA707" i="1"/>
  <c r="X707" i="1"/>
  <c r="W707" i="1"/>
  <c r="AB714" i="1"/>
  <c r="AA714" i="1"/>
  <c r="X714" i="1"/>
  <c r="W714" i="1"/>
  <c r="AB702" i="1"/>
  <c r="AA702" i="1"/>
  <c r="X702" i="1"/>
  <c r="W702" i="1"/>
  <c r="AB713" i="1"/>
  <c r="AA713" i="1"/>
  <c r="X713" i="1"/>
  <c r="W713" i="1"/>
  <c r="AB710" i="1"/>
  <c r="AA710" i="1"/>
  <c r="X710" i="1"/>
  <c r="W710" i="1"/>
  <c r="AB706" i="1"/>
  <c r="AA706" i="1"/>
  <c r="X706" i="1"/>
  <c r="W706" i="1"/>
  <c r="AB705" i="1"/>
  <c r="AA705" i="1"/>
  <c r="X705" i="1"/>
  <c r="W705" i="1"/>
  <c r="AB703" i="1"/>
  <c r="AA703" i="1"/>
  <c r="X703" i="1"/>
  <c r="W703" i="1"/>
  <c r="AB684" i="1"/>
  <c r="AA684" i="1"/>
  <c r="X684" i="1"/>
  <c r="W684" i="1"/>
  <c r="AB682" i="1"/>
  <c r="AA682" i="1"/>
  <c r="X682" i="1"/>
  <c r="W682" i="1"/>
  <c r="AB681" i="1"/>
  <c r="AA681" i="1"/>
  <c r="X681" i="1"/>
  <c r="W681" i="1"/>
  <c r="AB700" i="1"/>
  <c r="AA700" i="1"/>
  <c r="X700" i="1"/>
  <c r="W700" i="1"/>
  <c r="AB699" i="1"/>
  <c r="AA699" i="1"/>
  <c r="X699" i="1"/>
  <c r="W699" i="1"/>
  <c r="AB698" i="1"/>
  <c r="AA698" i="1"/>
  <c r="X698" i="1"/>
  <c r="W698" i="1"/>
  <c r="AB697" i="1"/>
  <c r="AA697" i="1"/>
  <c r="X697" i="1"/>
  <c r="W697" i="1"/>
  <c r="AB696" i="1"/>
  <c r="AA696" i="1"/>
  <c r="X696" i="1"/>
  <c r="W696" i="1"/>
  <c r="AB695" i="1"/>
  <c r="AA695" i="1"/>
  <c r="X695" i="1"/>
  <c r="W695" i="1"/>
  <c r="AB694" i="1"/>
  <c r="AA694" i="1"/>
  <c r="X694" i="1"/>
  <c r="W694" i="1"/>
  <c r="AB668" i="1"/>
  <c r="AA668" i="1"/>
  <c r="X668" i="1"/>
  <c r="W668" i="1"/>
  <c r="AB693" i="1"/>
  <c r="AA693" i="1"/>
  <c r="X693" i="1"/>
  <c r="W693" i="1"/>
  <c r="AB692" i="1"/>
  <c r="AA692" i="1"/>
  <c r="X692" i="1"/>
  <c r="W692" i="1"/>
  <c r="AB691" i="1"/>
  <c r="AA691" i="1"/>
  <c r="X691" i="1"/>
  <c r="W691" i="1"/>
  <c r="AB690" i="1"/>
  <c r="AA690" i="1"/>
  <c r="X690" i="1"/>
  <c r="W690" i="1"/>
  <c r="AB689" i="1"/>
  <c r="AA689" i="1"/>
  <c r="X689" i="1"/>
  <c r="W689" i="1"/>
  <c r="AB688" i="1"/>
  <c r="AA688" i="1"/>
  <c r="X688" i="1"/>
  <c r="W688" i="1"/>
  <c r="AB687" i="1"/>
  <c r="AA687" i="1"/>
  <c r="X687" i="1"/>
  <c r="W687" i="1"/>
  <c r="AB686" i="1"/>
  <c r="AA686" i="1"/>
  <c r="X686" i="1"/>
  <c r="W686" i="1"/>
  <c r="AB685" i="1"/>
  <c r="AA685" i="1"/>
  <c r="X685" i="1"/>
  <c r="W685" i="1"/>
  <c r="AB683" i="1"/>
  <c r="AA683" i="1"/>
  <c r="X683" i="1"/>
  <c r="W683" i="1"/>
  <c r="AB680" i="1"/>
  <c r="AA680" i="1"/>
  <c r="X680" i="1"/>
  <c r="W680" i="1"/>
  <c r="AB679" i="1"/>
  <c r="AA679" i="1"/>
  <c r="X679" i="1"/>
  <c r="W679" i="1"/>
  <c r="AB678" i="1"/>
  <c r="AA678" i="1"/>
  <c r="X678" i="1"/>
  <c r="W678" i="1"/>
  <c r="AB677" i="1"/>
  <c r="AA677" i="1"/>
  <c r="X677" i="1"/>
  <c r="W677" i="1"/>
  <c r="AB676" i="1"/>
  <c r="AA676" i="1"/>
  <c r="X676" i="1"/>
  <c r="W676" i="1"/>
  <c r="AB675" i="1"/>
  <c r="AA675" i="1"/>
  <c r="X675" i="1"/>
  <c r="W675" i="1"/>
  <c r="AB674" i="1"/>
  <c r="AA674" i="1"/>
  <c r="X674" i="1"/>
  <c r="W674" i="1"/>
  <c r="AB673" i="1"/>
  <c r="AA673" i="1"/>
  <c r="X673" i="1"/>
  <c r="W673" i="1"/>
  <c r="AB672" i="1"/>
  <c r="AA672" i="1"/>
  <c r="X672" i="1"/>
  <c r="W672" i="1"/>
  <c r="AB671" i="1"/>
  <c r="AA671" i="1"/>
  <c r="X671" i="1"/>
  <c r="W671" i="1"/>
  <c r="AB670" i="1"/>
  <c r="AA670" i="1"/>
  <c r="X670" i="1"/>
  <c r="W670" i="1"/>
  <c r="AB669" i="1"/>
  <c r="AA669" i="1"/>
  <c r="X669" i="1"/>
  <c r="W669" i="1"/>
  <c r="AB667" i="1"/>
  <c r="AA667" i="1"/>
  <c r="X667" i="1"/>
  <c r="W667" i="1"/>
  <c r="AB666" i="1"/>
  <c r="AA666" i="1"/>
  <c r="X666" i="1"/>
  <c r="W666" i="1"/>
  <c r="AB662" i="1"/>
  <c r="AA662" i="1"/>
  <c r="X662" i="1"/>
  <c r="W662" i="1"/>
  <c r="AB661" i="1"/>
  <c r="AA661" i="1"/>
  <c r="X661" i="1"/>
  <c r="W661" i="1"/>
  <c r="AB665" i="1"/>
  <c r="AA665" i="1"/>
  <c r="X665" i="1"/>
  <c r="W665" i="1"/>
  <c r="AB664" i="1"/>
  <c r="AA664" i="1"/>
  <c r="X664" i="1"/>
  <c r="W664" i="1"/>
  <c r="AB663" i="1"/>
  <c r="AA663" i="1"/>
  <c r="X663" i="1"/>
  <c r="W663" i="1"/>
  <c r="AB660" i="1"/>
  <c r="AA660" i="1"/>
  <c r="X660" i="1"/>
  <c r="W660" i="1"/>
  <c r="AB659" i="1"/>
  <c r="AA659" i="1"/>
  <c r="X659" i="1"/>
  <c r="W659" i="1"/>
  <c r="AB658" i="1"/>
  <c r="AA658" i="1"/>
  <c r="X658" i="1"/>
  <c r="W658" i="1"/>
  <c r="AB657" i="1"/>
  <c r="AA657" i="1"/>
  <c r="X657" i="1"/>
  <c r="W657" i="1"/>
  <c r="AB648" i="1"/>
  <c r="AA648" i="1"/>
  <c r="X648" i="1"/>
  <c r="W648" i="1"/>
  <c r="AB656" i="1"/>
  <c r="AA656" i="1"/>
  <c r="X656" i="1"/>
  <c r="W656" i="1"/>
  <c r="AB655" i="1"/>
  <c r="AA655" i="1"/>
  <c r="X655" i="1"/>
  <c r="W655" i="1"/>
  <c r="AB654" i="1"/>
  <c r="AA654" i="1"/>
  <c r="X654" i="1"/>
  <c r="W654" i="1"/>
  <c r="AB653" i="1"/>
  <c r="AA653" i="1"/>
  <c r="X653" i="1"/>
  <c r="W653" i="1"/>
  <c r="AB652" i="1"/>
  <c r="AA652" i="1"/>
  <c r="X652" i="1"/>
  <c r="W652" i="1"/>
  <c r="AB651" i="1"/>
  <c r="AA651" i="1"/>
  <c r="X651" i="1"/>
  <c r="W651" i="1"/>
  <c r="AB650" i="1"/>
  <c r="AA650" i="1"/>
  <c r="X650" i="1"/>
  <c r="W650" i="1"/>
  <c r="AB649" i="1"/>
  <c r="AA649" i="1"/>
  <c r="X649" i="1"/>
  <c r="W649" i="1"/>
  <c r="AB647" i="1"/>
  <c r="AA647" i="1"/>
  <c r="X647" i="1"/>
  <c r="W647" i="1"/>
  <c r="AB646" i="1"/>
  <c r="AA646" i="1"/>
  <c r="X646" i="1"/>
  <c r="W646" i="1"/>
  <c r="AB645" i="1"/>
  <c r="AA645" i="1"/>
  <c r="X645" i="1"/>
  <c r="W645" i="1"/>
  <c r="AB644" i="1"/>
  <c r="AA644" i="1"/>
  <c r="X644" i="1"/>
  <c r="W644" i="1"/>
  <c r="AB643" i="1"/>
  <c r="AA643" i="1"/>
  <c r="X643" i="1"/>
  <c r="W643" i="1"/>
  <c r="AB642" i="1"/>
  <c r="AA642" i="1"/>
  <c r="X642" i="1"/>
  <c r="W642" i="1"/>
  <c r="AB641" i="1"/>
  <c r="AA641" i="1"/>
  <c r="X641" i="1"/>
  <c r="W641" i="1"/>
  <c r="AB640" i="1"/>
  <c r="AA640" i="1"/>
  <c r="X640" i="1"/>
  <c r="W640" i="1"/>
  <c r="AB639" i="1"/>
  <c r="AA639" i="1"/>
  <c r="X639" i="1"/>
  <c r="W639" i="1"/>
  <c r="AB638" i="1"/>
  <c r="AA638" i="1"/>
  <c r="X638" i="1"/>
  <c r="W638" i="1"/>
  <c r="AB637" i="1"/>
  <c r="AA637" i="1"/>
  <c r="X637" i="1"/>
  <c r="W637" i="1"/>
  <c r="AB636" i="1"/>
  <c r="AA636" i="1"/>
  <c r="X636" i="1"/>
  <c r="W636" i="1"/>
  <c r="AB635" i="1"/>
  <c r="AA635" i="1"/>
  <c r="X635" i="1"/>
  <c r="W635" i="1"/>
  <c r="AB634" i="1"/>
  <c r="AA634" i="1"/>
  <c r="X634" i="1"/>
  <c r="W634" i="1"/>
  <c r="AB633" i="1"/>
  <c r="AA633" i="1"/>
  <c r="X633" i="1"/>
  <c r="W633" i="1"/>
  <c r="AB632" i="1"/>
  <c r="AA632" i="1"/>
  <c r="X632" i="1"/>
  <c r="W632" i="1"/>
  <c r="AB631" i="1"/>
  <c r="AA631" i="1"/>
  <c r="X631" i="1"/>
  <c r="W631" i="1"/>
  <c r="AB630" i="1"/>
  <c r="AA630" i="1"/>
  <c r="X630" i="1"/>
  <c r="W630" i="1"/>
  <c r="AB629" i="1"/>
  <c r="AA629" i="1"/>
  <c r="X629" i="1"/>
  <c r="W629" i="1"/>
  <c r="AB628" i="1"/>
  <c r="AA628" i="1"/>
  <c r="X628" i="1"/>
  <c r="W628" i="1"/>
  <c r="AB627" i="1"/>
  <c r="AA627" i="1"/>
  <c r="X627" i="1"/>
  <c r="W627" i="1"/>
  <c r="AB626" i="1"/>
  <c r="AA626" i="1"/>
  <c r="X626" i="1"/>
  <c r="W626" i="1"/>
  <c r="AB625" i="1"/>
  <c r="AA625" i="1"/>
  <c r="X625" i="1"/>
  <c r="W625" i="1"/>
  <c r="AB624" i="1"/>
  <c r="AA624" i="1"/>
  <c r="X624" i="1"/>
  <c r="W624" i="1"/>
  <c r="AB623" i="1"/>
  <c r="AA623" i="1"/>
  <c r="X623" i="1"/>
  <c r="W623" i="1"/>
  <c r="AB622" i="1"/>
  <c r="AA622" i="1"/>
  <c r="X622" i="1"/>
  <c r="W622" i="1"/>
  <c r="AB621" i="1"/>
  <c r="AA621" i="1"/>
  <c r="X621" i="1"/>
  <c r="W621" i="1"/>
  <c r="AB620" i="1"/>
  <c r="AA620" i="1"/>
  <c r="X620" i="1"/>
  <c r="W620" i="1"/>
  <c r="AB619" i="1"/>
  <c r="AA619" i="1"/>
  <c r="X619" i="1"/>
  <c r="W619" i="1"/>
  <c r="AB618" i="1"/>
  <c r="AA618" i="1"/>
  <c r="X618" i="1"/>
  <c r="W618" i="1"/>
  <c r="AB617" i="1"/>
  <c r="AA617" i="1"/>
  <c r="X617" i="1"/>
  <c r="W617" i="1"/>
  <c r="AB616" i="1"/>
  <c r="AA616" i="1"/>
  <c r="X616" i="1"/>
  <c r="W616" i="1"/>
  <c r="AB615" i="1"/>
  <c r="AA615" i="1"/>
  <c r="X615" i="1"/>
  <c r="W615" i="1"/>
  <c r="AB614" i="1"/>
  <c r="AA614" i="1"/>
  <c r="X614" i="1"/>
  <c r="W614" i="1"/>
  <c r="AB613" i="1"/>
  <c r="AA613" i="1"/>
  <c r="X613" i="1"/>
  <c r="W613" i="1"/>
  <c r="AB612" i="1"/>
  <c r="AA612" i="1"/>
  <c r="X612" i="1"/>
  <c r="W612" i="1"/>
  <c r="AB611" i="1"/>
  <c r="AA611" i="1"/>
  <c r="X611" i="1"/>
  <c r="W611" i="1"/>
  <c r="AB610" i="1"/>
  <c r="AA610" i="1"/>
  <c r="X610" i="1"/>
  <c r="W610" i="1"/>
  <c r="AB609" i="1"/>
  <c r="AA609" i="1"/>
  <c r="X609" i="1"/>
  <c r="W609" i="1"/>
  <c r="AB608" i="1"/>
  <c r="AA608" i="1"/>
  <c r="X608" i="1"/>
  <c r="W608" i="1"/>
  <c r="AB607" i="1"/>
  <c r="AA607" i="1"/>
  <c r="X607" i="1"/>
  <c r="W607" i="1"/>
  <c r="AB606" i="1"/>
  <c r="AA606" i="1"/>
  <c r="X606" i="1"/>
  <c r="W606" i="1"/>
  <c r="AB605" i="1"/>
  <c r="AA605" i="1"/>
  <c r="X605" i="1"/>
  <c r="W605" i="1"/>
  <c r="AB604" i="1"/>
  <c r="AA604" i="1"/>
  <c r="X604" i="1"/>
  <c r="W604" i="1"/>
  <c r="AB603" i="1"/>
  <c r="AA603" i="1"/>
  <c r="X603" i="1"/>
  <c r="W603" i="1"/>
  <c r="AB602" i="1"/>
  <c r="AA602" i="1"/>
  <c r="X602" i="1"/>
  <c r="W602" i="1"/>
  <c r="AB601" i="1"/>
  <c r="AA601" i="1"/>
  <c r="X601" i="1"/>
  <c r="W601" i="1"/>
  <c r="AB600" i="1"/>
  <c r="AA600" i="1"/>
  <c r="X600" i="1"/>
  <c r="W600" i="1"/>
  <c r="AB599" i="1"/>
  <c r="AA599" i="1"/>
  <c r="X599" i="1"/>
  <c r="W599" i="1"/>
  <c r="AB598" i="1"/>
  <c r="AA598" i="1"/>
  <c r="X598" i="1"/>
  <c r="W598" i="1"/>
  <c r="AB597" i="1"/>
  <c r="AA597" i="1"/>
  <c r="X597" i="1"/>
  <c r="W597" i="1"/>
  <c r="AB596" i="1"/>
  <c r="AA596" i="1"/>
  <c r="X596" i="1"/>
  <c r="W596" i="1"/>
  <c r="AB595" i="1"/>
  <c r="AA595" i="1"/>
  <c r="X595" i="1"/>
  <c r="W595" i="1"/>
  <c r="AB594" i="1"/>
  <c r="AA594" i="1"/>
  <c r="X594" i="1"/>
  <c r="W594" i="1"/>
  <c r="AB593" i="1"/>
  <c r="AA593" i="1"/>
  <c r="X593" i="1"/>
  <c r="W593" i="1"/>
  <c r="AB588" i="1"/>
  <c r="AA588" i="1"/>
  <c r="X588" i="1"/>
  <c r="W588" i="1"/>
  <c r="AB579" i="1"/>
  <c r="AA579" i="1"/>
  <c r="X579" i="1"/>
  <c r="W579" i="1"/>
  <c r="AB592" i="1"/>
  <c r="AA592" i="1"/>
  <c r="X592" i="1"/>
  <c r="W592" i="1"/>
  <c r="AB591" i="1"/>
  <c r="AA591" i="1"/>
  <c r="X591" i="1"/>
  <c r="W591" i="1"/>
  <c r="AB590" i="1"/>
  <c r="AA590" i="1"/>
  <c r="X590" i="1"/>
  <c r="W590" i="1"/>
  <c r="AB589" i="1"/>
  <c r="AA589" i="1"/>
  <c r="X589" i="1"/>
  <c r="W589" i="1"/>
  <c r="AB587" i="1"/>
  <c r="AA587" i="1"/>
  <c r="X587" i="1"/>
  <c r="W587" i="1"/>
  <c r="AB586" i="1"/>
  <c r="AA586" i="1"/>
  <c r="X586" i="1"/>
  <c r="W586" i="1"/>
  <c r="AB585" i="1"/>
  <c r="AA585" i="1"/>
  <c r="X585" i="1"/>
  <c r="W585" i="1"/>
  <c r="AB584" i="1"/>
  <c r="AA584" i="1"/>
  <c r="X584" i="1"/>
  <c r="W584" i="1"/>
  <c r="AB583" i="1"/>
  <c r="AA583" i="1"/>
  <c r="X583" i="1"/>
  <c r="W583" i="1"/>
  <c r="AB582" i="1"/>
  <c r="AA582" i="1"/>
  <c r="X582" i="1"/>
  <c r="W582" i="1"/>
  <c r="AB581" i="1"/>
  <c r="AA581" i="1"/>
  <c r="X581" i="1"/>
  <c r="W581" i="1"/>
  <c r="AB580" i="1"/>
  <c r="AA580" i="1"/>
  <c r="X580" i="1"/>
  <c r="W580" i="1"/>
  <c r="AB578" i="1"/>
  <c r="AA578" i="1"/>
  <c r="X578" i="1"/>
  <c r="W578" i="1"/>
  <c r="AB577" i="1"/>
  <c r="AA577" i="1"/>
  <c r="X577" i="1"/>
  <c r="W577" i="1"/>
  <c r="AB576" i="1"/>
  <c r="AA576" i="1"/>
  <c r="X576" i="1"/>
  <c r="W576" i="1"/>
  <c r="AB575" i="1"/>
  <c r="AA575" i="1"/>
  <c r="X575" i="1"/>
  <c r="W575" i="1"/>
  <c r="AB574" i="1"/>
  <c r="AA574" i="1"/>
  <c r="X574" i="1"/>
  <c r="W574" i="1"/>
  <c r="AB573" i="1"/>
  <c r="AA573" i="1"/>
  <c r="X573" i="1"/>
  <c r="W573" i="1"/>
  <c r="AB572" i="1"/>
  <c r="AA572" i="1"/>
  <c r="X572" i="1"/>
  <c r="W572" i="1"/>
  <c r="AB571" i="1"/>
  <c r="AA571" i="1"/>
  <c r="X571" i="1"/>
  <c r="W571" i="1"/>
  <c r="AB570" i="1"/>
  <c r="AA570" i="1"/>
  <c r="X570" i="1"/>
  <c r="W570" i="1"/>
  <c r="AB569" i="1"/>
  <c r="AA569" i="1"/>
  <c r="X569" i="1"/>
  <c r="W569" i="1"/>
  <c r="AB568" i="1"/>
  <c r="AA568" i="1"/>
  <c r="X568" i="1"/>
  <c r="W568" i="1"/>
  <c r="AB567" i="1"/>
  <c r="AA567" i="1"/>
  <c r="X567" i="1"/>
  <c r="W567" i="1"/>
  <c r="AB566" i="1"/>
  <c r="AA566" i="1"/>
  <c r="X566" i="1"/>
  <c r="W566" i="1"/>
  <c r="AB565" i="1"/>
  <c r="AA565" i="1"/>
  <c r="X565" i="1"/>
  <c r="W565" i="1"/>
  <c r="AB564" i="1"/>
  <c r="AA564" i="1"/>
  <c r="X564" i="1"/>
  <c r="W564" i="1"/>
  <c r="AB563" i="1"/>
  <c r="AA563" i="1"/>
  <c r="X563" i="1"/>
  <c r="W563" i="1"/>
  <c r="AB562" i="1"/>
  <c r="AA562" i="1"/>
  <c r="X562" i="1"/>
  <c r="W562" i="1"/>
  <c r="AB561" i="1"/>
  <c r="AA561" i="1"/>
  <c r="X561" i="1"/>
  <c r="W561" i="1"/>
  <c r="AB560" i="1"/>
  <c r="AA560" i="1"/>
  <c r="X560" i="1"/>
  <c r="W560" i="1"/>
  <c r="AB559" i="1"/>
  <c r="AA559" i="1"/>
  <c r="X559" i="1"/>
  <c r="W559" i="1"/>
  <c r="AB558" i="1"/>
  <c r="AA558" i="1"/>
  <c r="X558" i="1"/>
  <c r="W558" i="1"/>
  <c r="AB557" i="1"/>
  <c r="AA557" i="1"/>
  <c r="X557" i="1"/>
  <c r="W557" i="1"/>
  <c r="AB556" i="1"/>
  <c r="AA556" i="1"/>
  <c r="X556" i="1"/>
  <c r="W556" i="1"/>
  <c r="AB555" i="1"/>
  <c r="AA555" i="1"/>
  <c r="X555" i="1"/>
  <c r="W555" i="1"/>
  <c r="AB554" i="1"/>
  <c r="AA554" i="1"/>
  <c r="X554" i="1"/>
  <c r="W554" i="1"/>
  <c r="AB553" i="1"/>
  <c r="AA553" i="1"/>
  <c r="X553" i="1"/>
  <c r="W553" i="1"/>
  <c r="AB552" i="1"/>
  <c r="AA552" i="1"/>
  <c r="X552" i="1"/>
  <c r="W552" i="1"/>
  <c r="AB551" i="1"/>
  <c r="AA551" i="1"/>
  <c r="X551" i="1"/>
  <c r="W551" i="1"/>
  <c r="AB550" i="1"/>
  <c r="AA550" i="1"/>
  <c r="X550" i="1"/>
  <c r="W550" i="1"/>
  <c r="AB549" i="1"/>
  <c r="AA549" i="1"/>
  <c r="X549" i="1"/>
  <c r="W549" i="1"/>
  <c r="AB548" i="1"/>
  <c r="AA548" i="1"/>
  <c r="X548" i="1"/>
  <c r="W548" i="1"/>
  <c r="AB547" i="1"/>
  <c r="AA547" i="1"/>
  <c r="X547" i="1"/>
  <c r="W547" i="1"/>
  <c r="AB546" i="1"/>
  <c r="AA546" i="1"/>
  <c r="X546" i="1"/>
  <c r="W546" i="1"/>
  <c r="AB545" i="1"/>
  <c r="AA545" i="1"/>
  <c r="X545" i="1"/>
  <c r="W545" i="1"/>
  <c r="AB544" i="1"/>
  <c r="AA544" i="1"/>
  <c r="X544" i="1"/>
  <c r="W544" i="1"/>
  <c r="AB543" i="1"/>
  <c r="AA543" i="1"/>
  <c r="X543" i="1"/>
  <c r="W543" i="1"/>
  <c r="AB542" i="1"/>
  <c r="AA542" i="1"/>
  <c r="X542" i="1"/>
  <c r="W542" i="1"/>
  <c r="AB541" i="1"/>
  <c r="AA541" i="1"/>
  <c r="X541" i="1"/>
  <c r="W541" i="1"/>
  <c r="AB540" i="1"/>
  <c r="AA540" i="1"/>
  <c r="X540" i="1"/>
  <c r="W540" i="1"/>
  <c r="AB539" i="1"/>
  <c r="AA539" i="1"/>
  <c r="X539" i="1"/>
  <c r="W539" i="1"/>
  <c r="AB538" i="1"/>
  <c r="AA538" i="1"/>
  <c r="X538" i="1"/>
  <c r="W538" i="1"/>
  <c r="AB537" i="1"/>
  <c r="AA537" i="1"/>
  <c r="X537" i="1"/>
  <c r="W537" i="1"/>
  <c r="AB536" i="1"/>
  <c r="AA536" i="1"/>
  <c r="X536" i="1"/>
  <c r="W536" i="1"/>
  <c r="AB535" i="1"/>
  <c r="AA535" i="1"/>
  <c r="X535" i="1"/>
  <c r="W535" i="1"/>
  <c r="AB534" i="1"/>
  <c r="AA534" i="1"/>
  <c r="X534" i="1"/>
  <c r="W534" i="1"/>
  <c r="AB533" i="1"/>
  <c r="AA533" i="1"/>
  <c r="X533" i="1"/>
  <c r="W533" i="1"/>
  <c r="AB532" i="1"/>
  <c r="AA532" i="1"/>
  <c r="X532" i="1"/>
  <c r="W532" i="1"/>
  <c r="AB531" i="1"/>
  <c r="AA531" i="1"/>
  <c r="X531" i="1"/>
  <c r="W531" i="1"/>
  <c r="AB530" i="1"/>
  <c r="AA530" i="1"/>
  <c r="X530" i="1"/>
  <c r="W530" i="1"/>
  <c r="AB529" i="1"/>
  <c r="AA529" i="1"/>
  <c r="X529" i="1"/>
  <c r="W529" i="1"/>
  <c r="AB528" i="1"/>
  <c r="AA528" i="1"/>
  <c r="X528" i="1"/>
  <c r="W528" i="1"/>
  <c r="AB527" i="1"/>
  <c r="AA527" i="1"/>
  <c r="X527" i="1"/>
  <c r="W527" i="1"/>
  <c r="AB526" i="1"/>
  <c r="AA526" i="1"/>
  <c r="X526" i="1"/>
  <c r="W526" i="1"/>
  <c r="AB525" i="1"/>
  <c r="AA525" i="1"/>
  <c r="X525" i="1"/>
  <c r="W525" i="1"/>
  <c r="AB524" i="1"/>
  <c r="AA524" i="1"/>
  <c r="X524" i="1"/>
  <c r="W524" i="1"/>
  <c r="AB523" i="1"/>
  <c r="AA523" i="1"/>
  <c r="X523" i="1"/>
  <c r="W523" i="1"/>
  <c r="AB522" i="1"/>
  <c r="AA522" i="1"/>
  <c r="X522" i="1"/>
  <c r="W522" i="1"/>
  <c r="AB521" i="1"/>
  <c r="AA521" i="1"/>
  <c r="X521" i="1"/>
  <c r="W521" i="1"/>
  <c r="AB520" i="1"/>
  <c r="AA520" i="1"/>
  <c r="X520" i="1"/>
  <c r="W520" i="1"/>
  <c r="AB519" i="1"/>
  <c r="AA519" i="1"/>
  <c r="X519" i="1"/>
  <c r="W519" i="1"/>
  <c r="AB518" i="1"/>
  <c r="AA518" i="1"/>
  <c r="X518" i="1"/>
  <c r="W518" i="1"/>
  <c r="AB517" i="1"/>
  <c r="AA517" i="1"/>
  <c r="X517" i="1"/>
  <c r="W517" i="1"/>
  <c r="AB516" i="1"/>
  <c r="AA516" i="1"/>
  <c r="X516" i="1"/>
  <c r="W516" i="1"/>
  <c r="AB515" i="1"/>
  <c r="AA515" i="1"/>
  <c r="X515" i="1"/>
  <c r="W515" i="1"/>
  <c r="AB512" i="1"/>
  <c r="AA512" i="1"/>
  <c r="X512" i="1"/>
  <c r="W512" i="1"/>
  <c r="AB514" i="1"/>
  <c r="AA514" i="1"/>
  <c r="X514" i="1"/>
  <c r="W514" i="1"/>
  <c r="AB513" i="1"/>
  <c r="AA513" i="1"/>
  <c r="X513" i="1"/>
  <c r="W513" i="1"/>
  <c r="AB511" i="1"/>
  <c r="AA511" i="1"/>
  <c r="X511" i="1"/>
  <c r="W511" i="1"/>
  <c r="AB510" i="1"/>
  <c r="AA510" i="1"/>
  <c r="X510" i="1"/>
  <c r="W510" i="1"/>
  <c r="AB506" i="1"/>
  <c r="AA506" i="1"/>
  <c r="X506" i="1"/>
  <c r="W506" i="1"/>
  <c r="AB509" i="1"/>
  <c r="AA509" i="1"/>
  <c r="X509" i="1"/>
  <c r="W509" i="1"/>
  <c r="AB508" i="1"/>
  <c r="AA508" i="1"/>
  <c r="X508" i="1"/>
  <c r="W508" i="1"/>
  <c r="AB507" i="1"/>
  <c r="AA507" i="1"/>
  <c r="X507" i="1"/>
  <c r="W507" i="1"/>
  <c r="AB505" i="1"/>
  <c r="AA505" i="1"/>
  <c r="X505" i="1"/>
  <c r="W505" i="1"/>
  <c r="AB504" i="1"/>
  <c r="AA504" i="1"/>
  <c r="X504" i="1"/>
  <c r="W504" i="1"/>
  <c r="AB503" i="1"/>
  <c r="AA503" i="1"/>
  <c r="X503" i="1"/>
  <c r="W503" i="1"/>
  <c r="AB502" i="1"/>
  <c r="AA502" i="1"/>
  <c r="X502" i="1"/>
  <c r="W502" i="1"/>
  <c r="AB501" i="1"/>
  <c r="AA501" i="1"/>
  <c r="X501" i="1"/>
  <c r="W501" i="1"/>
  <c r="AB500" i="1"/>
  <c r="AA500" i="1"/>
  <c r="X500" i="1"/>
  <c r="W500" i="1"/>
  <c r="AB499" i="1"/>
  <c r="AA499" i="1"/>
  <c r="X499" i="1"/>
  <c r="W499" i="1"/>
  <c r="AB498" i="1"/>
  <c r="AA498" i="1"/>
  <c r="X498" i="1"/>
  <c r="W498" i="1"/>
  <c r="AB497" i="1"/>
  <c r="AA497" i="1"/>
  <c r="X497" i="1"/>
  <c r="W497" i="1"/>
  <c r="AB496" i="1"/>
  <c r="AA496" i="1"/>
  <c r="X496" i="1"/>
  <c r="W496" i="1"/>
  <c r="AB495" i="1"/>
  <c r="AA495" i="1"/>
  <c r="X495" i="1"/>
  <c r="W495" i="1"/>
  <c r="AB494" i="1"/>
  <c r="AA494" i="1"/>
  <c r="X494" i="1"/>
  <c r="W494" i="1"/>
  <c r="AB493" i="1"/>
  <c r="AA493" i="1"/>
  <c r="X493" i="1"/>
  <c r="W493" i="1"/>
  <c r="AB492" i="1"/>
  <c r="AA492" i="1"/>
  <c r="X492" i="1"/>
  <c r="W492" i="1"/>
  <c r="AB491" i="1"/>
  <c r="AA491" i="1"/>
  <c r="X491" i="1"/>
  <c r="W491" i="1"/>
  <c r="AB490" i="1"/>
  <c r="AA490" i="1"/>
  <c r="X490" i="1"/>
  <c r="W490" i="1"/>
  <c r="AB489" i="1"/>
  <c r="AA489" i="1"/>
  <c r="X489" i="1"/>
  <c r="W489" i="1"/>
  <c r="AB488" i="1"/>
  <c r="AA488" i="1"/>
  <c r="X488" i="1"/>
  <c r="W488" i="1"/>
  <c r="AB487" i="1"/>
  <c r="AA487" i="1"/>
  <c r="X487" i="1"/>
  <c r="W487" i="1"/>
  <c r="AB486" i="1"/>
  <c r="AA486" i="1"/>
  <c r="X486" i="1"/>
  <c r="W486" i="1"/>
  <c r="AB485" i="1"/>
  <c r="AA485" i="1"/>
  <c r="X485" i="1"/>
  <c r="W485" i="1"/>
  <c r="AB484" i="1"/>
  <c r="AA484" i="1"/>
  <c r="X484" i="1"/>
  <c r="W484" i="1"/>
  <c r="AB483" i="1"/>
  <c r="AA483" i="1"/>
  <c r="X483" i="1"/>
  <c r="W483" i="1"/>
  <c r="AB482" i="1"/>
  <c r="AA482" i="1"/>
  <c r="X482" i="1"/>
  <c r="W482" i="1"/>
  <c r="AB481" i="1"/>
  <c r="AA481" i="1"/>
  <c r="X481" i="1"/>
  <c r="W481" i="1"/>
  <c r="AB480" i="1"/>
  <c r="AA480" i="1"/>
  <c r="X480" i="1"/>
  <c r="W480" i="1"/>
  <c r="AB479" i="1"/>
  <c r="AA479" i="1"/>
  <c r="X479" i="1"/>
  <c r="W479" i="1"/>
  <c r="AB478" i="1"/>
  <c r="AA478" i="1"/>
  <c r="X478" i="1"/>
  <c r="W478" i="1"/>
  <c r="AB473" i="1"/>
  <c r="AA473" i="1"/>
  <c r="X473" i="1"/>
  <c r="W473" i="1"/>
  <c r="AB464" i="1"/>
  <c r="AA464" i="1"/>
  <c r="X464" i="1"/>
  <c r="W464" i="1"/>
  <c r="AB477" i="1"/>
  <c r="AA477" i="1"/>
  <c r="X477" i="1"/>
  <c r="W477" i="1"/>
  <c r="AB476" i="1"/>
  <c r="AA476" i="1"/>
  <c r="X476" i="1"/>
  <c r="W476" i="1"/>
  <c r="AB475" i="1"/>
  <c r="AA475" i="1"/>
  <c r="X475" i="1"/>
  <c r="W475" i="1"/>
  <c r="AB474" i="1"/>
  <c r="AA474" i="1"/>
  <c r="X474" i="1"/>
  <c r="W474" i="1"/>
  <c r="AB472" i="1"/>
  <c r="AA472" i="1"/>
  <c r="X472" i="1"/>
  <c r="W472" i="1"/>
  <c r="AB471" i="1"/>
  <c r="AA471" i="1"/>
  <c r="X471" i="1"/>
  <c r="W471" i="1"/>
  <c r="AB470" i="1"/>
  <c r="AA470" i="1"/>
  <c r="X470" i="1"/>
  <c r="W470" i="1"/>
  <c r="AB469" i="1"/>
  <c r="AA469" i="1"/>
  <c r="X469" i="1"/>
  <c r="W469" i="1"/>
  <c r="AB468" i="1"/>
  <c r="AA468" i="1"/>
  <c r="X468" i="1"/>
  <c r="W468" i="1"/>
  <c r="AB467" i="1"/>
  <c r="AA467" i="1"/>
  <c r="X467" i="1"/>
  <c r="W467" i="1"/>
  <c r="AB466" i="1"/>
  <c r="AA466" i="1"/>
  <c r="X466" i="1"/>
  <c r="W466" i="1"/>
  <c r="AB465" i="1"/>
  <c r="AA465" i="1"/>
  <c r="X465" i="1"/>
  <c r="W465" i="1"/>
  <c r="AB463" i="1"/>
  <c r="AA463" i="1"/>
  <c r="X463" i="1"/>
  <c r="W463" i="1"/>
  <c r="AB462" i="1"/>
  <c r="AA462" i="1"/>
  <c r="X462" i="1"/>
  <c r="W462" i="1"/>
  <c r="AB461" i="1"/>
  <c r="AA461" i="1"/>
  <c r="X461" i="1"/>
  <c r="W461" i="1"/>
  <c r="AB460" i="1"/>
  <c r="AA460" i="1"/>
  <c r="X460" i="1"/>
  <c r="W460" i="1"/>
  <c r="AB459" i="1"/>
  <c r="AA459" i="1"/>
  <c r="X459" i="1"/>
  <c r="W459" i="1"/>
  <c r="AB458" i="1"/>
  <c r="AA458" i="1"/>
  <c r="X458" i="1"/>
  <c r="W458" i="1"/>
  <c r="AB457" i="1"/>
  <c r="AA457" i="1"/>
  <c r="X457" i="1"/>
  <c r="W457" i="1"/>
  <c r="AB456" i="1"/>
  <c r="AA456" i="1"/>
  <c r="X456" i="1"/>
  <c r="W456" i="1"/>
  <c r="AB455" i="1"/>
  <c r="AA455" i="1"/>
  <c r="X455" i="1"/>
  <c r="W455" i="1"/>
  <c r="AB454" i="1"/>
  <c r="AA454" i="1"/>
  <c r="X454" i="1"/>
  <c r="W454" i="1"/>
  <c r="AB453" i="1"/>
  <c r="AA453" i="1"/>
  <c r="X453" i="1"/>
  <c r="W453" i="1"/>
  <c r="AB452" i="1"/>
  <c r="AA452" i="1"/>
  <c r="X452" i="1"/>
  <c r="W452" i="1"/>
  <c r="AB451" i="1"/>
  <c r="AA451" i="1"/>
  <c r="X451" i="1"/>
  <c r="W451" i="1"/>
  <c r="AB450" i="1"/>
  <c r="AA450" i="1"/>
  <c r="X450" i="1"/>
  <c r="W450" i="1"/>
  <c r="AB449" i="1"/>
  <c r="AA449" i="1"/>
  <c r="X449" i="1"/>
  <c r="W449" i="1"/>
  <c r="AB448" i="1"/>
  <c r="AA448" i="1"/>
  <c r="X448" i="1"/>
  <c r="W448" i="1"/>
  <c r="AB447" i="1"/>
  <c r="AA447" i="1"/>
  <c r="X447" i="1"/>
  <c r="W447" i="1"/>
  <c r="AB446" i="1"/>
  <c r="AA446" i="1"/>
  <c r="X446" i="1"/>
  <c r="W446" i="1"/>
  <c r="AB437" i="1"/>
  <c r="AA437" i="1"/>
  <c r="X437" i="1"/>
  <c r="W437" i="1"/>
  <c r="AB436" i="1"/>
  <c r="AA436" i="1"/>
  <c r="X436" i="1"/>
  <c r="W436" i="1"/>
  <c r="AB435" i="1"/>
  <c r="AA435" i="1"/>
  <c r="X435" i="1"/>
  <c r="W435" i="1"/>
  <c r="AB398" i="1"/>
  <c r="AA398" i="1"/>
  <c r="X398" i="1"/>
  <c r="W398" i="1"/>
  <c r="AB434" i="1"/>
  <c r="AA434" i="1"/>
  <c r="X434" i="1"/>
  <c r="W434" i="1"/>
  <c r="AB433" i="1"/>
  <c r="AA433" i="1"/>
  <c r="X433" i="1"/>
  <c r="W433" i="1"/>
  <c r="AB432" i="1"/>
  <c r="AA432" i="1"/>
  <c r="X432" i="1"/>
  <c r="W432" i="1"/>
  <c r="AB431" i="1"/>
  <c r="AA431" i="1"/>
  <c r="X431" i="1"/>
  <c r="W431" i="1"/>
  <c r="AB397" i="1"/>
  <c r="AA397" i="1"/>
  <c r="X397" i="1"/>
  <c r="W397" i="1"/>
  <c r="AB396" i="1"/>
  <c r="AA396" i="1"/>
  <c r="X396" i="1"/>
  <c r="W396" i="1"/>
  <c r="AB348" i="1"/>
  <c r="AA348" i="1"/>
  <c r="X348" i="1"/>
  <c r="W348" i="1"/>
  <c r="AB430" i="1"/>
  <c r="AA430" i="1"/>
  <c r="X430" i="1"/>
  <c r="W430" i="1"/>
  <c r="AB429" i="1"/>
  <c r="AA429" i="1"/>
  <c r="X429" i="1"/>
  <c r="W429" i="1"/>
  <c r="AB395" i="1"/>
  <c r="AA395" i="1"/>
  <c r="X395" i="1"/>
  <c r="W395" i="1"/>
  <c r="AB394" i="1"/>
  <c r="AA394" i="1"/>
  <c r="X394" i="1"/>
  <c r="W394" i="1"/>
  <c r="AB428" i="1"/>
  <c r="AA428" i="1"/>
  <c r="X428" i="1"/>
  <c r="W428" i="1"/>
  <c r="AB393" i="1"/>
  <c r="AA393" i="1"/>
  <c r="X393" i="1"/>
  <c r="W393" i="1"/>
  <c r="AB392" i="1"/>
  <c r="AA392" i="1"/>
  <c r="X392" i="1"/>
  <c r="W392" i="1"/>
  <c r="AB427" i="1"/>
  <c r="AA427" i="1"/>
  <c r="X427" i="1"/>
  <c r="W427" i="1"/>
  <c r="AB426" i="1"/>
  <c r="AA426" i="1"/>
  <c r="X426" i="1"/>
  <c r="W426" i="1"/>
  <c r="AB391" i="1"/>
  <c r="AA391" i="1"/>
  <c r="X391" i="1"/>
  <c r="W391" i="1"/>
  <c r="AB425" i="1"/>
  <c r="AA425" i="1"/>
  <c r="X425" i="1"/>
  <c r="W425" i="1"/>
  <c r="AB424" i="1"/>
  <c r="AA424" i="1"/>
  <c r="X424" i="1"/>
  <c r="W424" i="1"/>
  <c r="AB390" i="1"/>
  <c r="AA390" i="1"/>
  <c r="X390" i="1"/>
  <c r="W390" i="1"/>
  <c r="AB423" i="1"/>
  <c r="AA423" i="1"/>
  <c r="X423" i="1"/>
  <c r="W423" i="1"/>
  <c r="AB422" i="1"/>
  <c r="AA422" i="1"/>
  <c r="X422" i="1"/>
  <c r="W422" i="1"/>
  <c r="AB421" i="1"/>
  <c r="AA421" i="1"/>
  <c r="X421" i="1"/>
  <c r="W421" i="1"/>
  <c r="AB420" i="1"/>
  <c r="AA420" i="1"/>
  <c r="X420" i="1"/>
  <c r="W420" i="1"/>
  <c r="AB389" i="1"/>
  <c r="AA389" i="1"/>
  <c r="X389" i="1"/>
  <c r="W389" i="1"/>
  <c r="AB419" i="1"/>
  <c r="AA419" i="1"/>
  <c r="X419" i="1"/>
  <c r="W419" i="1"/>
  <c r="AB359" i="1"/>
  <c r="AA359" i="1"/>
  <c r="X359" i="1"/>
  <c r="W359" i="1"/>
  <c r="AB418" i="1"/>
  <c r="AA418" i="1"/>
  <c r="X418" i="1"/>
  <c r="W418" i="1"/>
  <c r="AB417" i="1"/>
  <c r="AA417" i="1"/>
  <c r="X417" i="1"/>
  <c r="W417" i="1"/>
  <c r="AB416" i="1"/>
  <c r="AA416" i="1"/>
  <c r="X416" i="1"/>
  <c r="W416" i="1"/>
  <c r="AB415" i="1"/>
  <c r="AA415" i="1"/>
  <c r="X415" i="1"/>
  <c r="W415" i="1"/>
  <c r="AB388" i="1"/>
  <c r="AA388" i="1"/>
  <c r="X388" i="1"/>
  <c r="W388" i="1"/>
  <c r="AB414" i="1"/>
  <c r="AA414" i="1"/>
  <c r="X414" i="1"/>
  <c r="W414" i="1"/>
  <c r="AB413" i="1"/>
  <c r="AA413" i="1"/>
  <c r="X413" i="1"/>
  <c r="W413" i="1"/>
  <c r="AB412" i="1"/>
  <c r="AA412" i="1"/>
  <c r="X412" i="1"/>
  <c r="W412" i="1"/>
  <c r="AB387" i="1"/>
  <c r="AA387" i="1"/>
  <c r="X387" i="1"/>
  <c r="W387" i="1"/>
  <c r="AB386" i="1"/>
  <c r="AA386" i="1"/>
  <c r="X386" i="1"/>
  <c r="W386" i="1"/>
  <c r="AB411" i="1"/>
  <c r="AA411" i="1"/>
  <c r="X411" i="1"/>
  <c r="W411" i="1"/>
  <c r="AB385" i="1"/>
  <c r="AA385" i="1"/>
  <c r="X385" i="1"/>
  <c r="W385" i="1"/>
  <c r="AB410" i="1"/>
  <c r="AA410" i="1"/>
  <c r="X410" i="1"/>
  <c r="W410" i="1"/>
  <c r="AB404" i="1"/>
  <c r="AA404" i="1"/>
  <c r="X404" i="1"/>
  <c r="W404" i="1"/>
  <c r="AB445" i="1"/>
  <c r="AA445" i="1"/>
  <c r="X445" i="1"/>
  <c r="W445" i="1"/>
  <c r="AB444" i="1"/>
  <c r="AA444" i="1"/>
  <c r="X444" i="1"/>
  <c r="W444" i="1"/>
  <c r="AB443" i="1"/>
  <c r="AA443" i="1"/>
  <c r="X443" i="1"/>
  <c r="W443" i="1"/>
  <c r="AB442" i="1"/>
  <c r="AA442" i="1"/>
  <c r="X442" i="1"/>
  <c r="W442" i="1"/>
  <c r="AB441" i="1"/>
  <c r="AA441" i="1"/>
  <c r="X441" i="1"/>
  <c r="W441" i="1"/>
  <c r="AB440" i="1"/>
  <c r="AA440" i="1"/>
  <c r="X440" i="1"/>
  <c r="W440" i="1"/>
  <c r="AB439" i="1"/>
  <c r="AA439" i="1"/>
  <c r="X439" i="1"/>
  <c r="W439" i="1"/>
  <c r="AB343" i="1"/>
  <c r="AA343" i="1"/>
  <c r="X343" i="1"/>
  <c r="W343" i="1"/>
  <c r="AB438" i="1"/>
  <c r="AA438" i="1"/>
  <c r="X438" i="1"/>
  <c r="W438" i="1"/>
  <c r="AB409" i="1"/>
  <c r="AA409" i="1"/>
  <c r="X409" i="1"/>
  <c r="W409" i="1"/>
  <c r="AB408" i="1"/>
  <c r="AA408" i="1"/>
  <c r="X408" i="1"/>
  <c r="W408" i="1"/>
  <c r="AB407" i="1"/>
  <c r="AA407" i="1"/>
  <c r="X407" i="1"/>
  <c r="W407" i="1"/>
  <c r="AB406" i="1"/>
  <c r="AA406" i="1"/>
  <c r="X406" i="1"/>
  <c r="W406" i="1"/>
  <c r="AB405" i="1"/>
  <c r="AA405" i="1"/>
  <c r="X405" i="1"/>
  <c r="W405" i="1"/>
  <c r="AB403" i="1"/>
  <c r="AA403" i="1"/>
  <c r="X403" i="1"/>
  <c r="W403" i="1"/>
  <c r="AB402" i="1"/>
  <c r="AA402" i="1"/>
  <c r="X402" i="1"/>
  <c r="W402" i="1"/>
  <c r="AB401" i="1"/>
  <c r="AA401" i="1"/>
  <c r="X401" i="1"/>
  <c r="W401" i="1"/>
  <c r="AB400" i="1"/>
  <c r="AA400" i="1"/>
  <c r="X400" i="1"/>
  <c r="W400" i="1"/>
  <c r="AB399" i="1"/>
  <c r="AA399" i="1"/>
  <c r="X399" i="1"/>
  <c r="W399" i="1"/>
  <c r="AB384" i="1"/>
  <c r="AA384" i="1"/>
  <c r="X384" i="1"/>
  <c r="W384" i="1"/>
  <c r="AB383" i="1"/>
  <c r="AA383" i="1"/>
  <c r="X383" i="1"/>
  <c r="W383" i="1"/>
  <c r="AB382" i="1"/>
  <c r="AA382" i="1"/>
  <c r="X382" i="1"/>
  <c r="W382" i="1"/>
  <c r="AB381" i="1"/>
  <c r="AA381" i="1"/>
  <c r="X381" i="1"/>
  <c r="W381" i="1"/>
  <c r="AB380" i="1"/>
  <c r="AA380" i="1"/>
  <c r="X380" i="1"/>
  <c r="W380" i="1"/>
  <c r="AB379" i="1"/>
  <c r="AA379" i="1"/>
  <c r="X379" i="1"/>
  <c r="W379" i="1"/>
  <c r="AB378" i="1"/>
  <c r="AA378" i="1"/>
  <c r="X378" i="1"/>
  <c r="W378" i="1"/>
  <c r="AB377" i="1"/>
  <c r="AA377" i="1"/>
  <c r="X377" i="1"/>
  <c r="W377" i="1"/>
  <c r="AB376" i="1"/>
  <c r="AA376" i="1"/>
  <c r="X376" i="1"/>
  <c r="W376" i="1"/>
  <c r="AB375" i="1"/>
  <c r="AA375" i="1"/>
  <c r="X375" i="1"/>
  <c r="W375" i="1"/>
  <c r="AB374" i="1"/>
  <c r="AA374" i="1"/>
  <c r="X374" i="1"/>
  <c r="W374" i="1"/>
  <c r="AB342" i="1"/>
  <c r="AA342" i="1"/>
  <c r="X342" i="1"/>
  <c r="W342" i="1"/>
  <c r="AB373" i="1"/>
  <c r="AA373" i="1"/>
  <c r="X373" i="1"/>
  <c r="W373" i="1"/>
  <c r="AB372" i="1"/>
  <c r="AA372" i="1"/>
  <c r="X372" i="1"/>
  <c r="W372" i="1"/>
  <c r="AB371" i="1"/>
  <c r="AA371" i="1"/>
  <c r="X371" i="1"/>
  <c r="W371" i="1"/>
  <c r="AB370" i="1"/>
  <c r="AA370" i="1"/>
  <c r="X370" i="1"/>
  <c r="W370" i="1"/>
  <c r="AB369" i="1"/>
  <c r="AA369" i="1"/>
  <c r="X369" i="1"/>
  <c r="W369" i="1"/>
  <c r="AB368" i="1"/>
  <c r="AA368" i="1"/>
  <c r="X368" i="1"/>
  <c r="W368" i="1"/>
  <c r="AB336" i="1"/>
  <c r="AA336" i="1"/>
  <c r="X336" i="1"/>
  <c r="W336" i="1"/>
  <c r="AB367" i="1"/>
  <c r="AA367" i="1"/>
  <c r="X367" i="1"/>
  <c r="W367" i="1"/>
  <c r="AB366" i="1"/>
  <c r="AA366" i="1"/>
  <c r="X366" i="1"/>
  <c r="W366" i="1"/>
  <c r="AB365" i="1"/>
  <c r="AA365" i="1"/>
  <c r="X365" i="1"/>
  <c r="W365" i="1"/>
  <c r="AB364" i="1"/>
  <c r="AA364" i="1"/>
  <c r="X364" i="1"/>
  <c r="W364" i="1"/>
  <c r="AB363" i="1"/>
  <c r="AA363" i="1"/>
  <c r="X363" i="1"/>
  <c r="W363" i="1"/>
  <c r="AB362" i="1"/>
  <c r="AA362" i="1"/>
  <c r="X362" i="1"/>
  <c r="W362" i="1"/>
  <c r="AB329" i="1"/>
  <c r="AA329" i="1"/>
  <c r="X329" i="1"/>
  <c r="W329" i="1"/>
  <c r="AB361" i="1"/>
  <c r="AA361" i="1"/>
  <c r="X361" i="1"/>
  <c r="W361" i="1"/>
  <c r="AB360" i="1"/>
  <c r="AA360" i="1"/>
  <c r="X360" i="1"/>
  <c r="W360" i="1"/>
  <c r="AB358" i="1"/>
  <c r="AA358" i="1"/>
  <c r="X358" i="1"/>
  <c r="W358" i="1"/>
  <c r="AB357" i="1"/>
  <c r="AA357" i="1"/>
  <c r="X357" i="1"/>
  <c r="W357" i="1"/>
  <c r="AB356" i="1"/>
  <c r="AA356" i="1"/>
  <c r="X356" i="1"/>
  <c r="W356" i="1"/>
  <c r="AB330" i="1"/>
  <c r="AA330" i="1"/>
  <c r="X330" i="1"/>
  <c r="W330" i="1"/>
  <c r="AB355" i="1"/>
  <c r="AA355" i="1"/>
  <c r="X355" i="1"/>
  <c r="W355" i="1"/>
  <c r="AB354" i="1"/>
  <c r="AA354" i="1"/>
  <c r="X354" i="1"/>
  <c r="W354" i="1"/>
  <c r="AB327" i="1"/>
  <c r="AA327" i="1"/>
  <c r="X327" i="1"/>
  <c r="W327" i="1"/>
  <c r="AB353" i="1"/>
  <c r="AA353" i="1"/>
  <c r="X353" i="1"/>
  <c r="W353" i="1"/>
  <c r="AB352" i="1"/>
  <c r="AA352" i="1"/>
  <c r="X352" i="1"/>
  <c r="W352" i="1"/>
  <c r="AB351" i="1"/>
  <c r="AA351" i="1"/>
  <c r="X351" i="1"/>
  <c r="W351" i="1"/>
  <c r="AB350" i="1"/>
  <c r="AA350" i="1"/>
  <c r="X350" i="1"/>
  <c r="W350" i="1"/>
  <c r="AB323" i="1"/>
  <c r="AA323" i="1"/>
  <c r="X323" i="1"/>
  <c r="W323" i="1"/>
  <c r="AB349" i="1"/>
  <c r="AA349" i="1"/>
  <c r="X349" i="1"/>
  <c r="W349" i="1"/>
  <c r="AB347" i="1"/>
  <c r="AA347" i="1"/>
  <c r="X347" i="1"/>
  <c r="W347" i="1"/>
  <c r="AB346" i="1"/>
  <c r="AA346" i="1"/>
  <c r="X346" i="1"/>
  <c r="W346" i="1"/>
  <c r="AB345" i="1"/>
  <c r="AA345" i="1"/>
  <c r="X345" i="1"/>
  <c r="W345" i="1"/>
  <c r="AB344" i="1"/>
  <c r="AA344" i="1"/>
  <c r="X344" i="1"/>
  <c r="W344" i="1"/>
  <c r="AB341" i="1"/>
  <c r="AA341" i="1"/>
  <c r="X341" i="1"/>
  <c r="W341" i="1"/>
  <c r="AB340" i="1"/>
  <c r="AA340" i="1"/>
  <c r="X340" i="1"/>
  <c r="W340" i="1"/>
  <c r="AB339" i="1"/>
  <c r="AA339" i="1"/>
  <c r="X339" i="1"/>
  <c r="W339" i="1"/>
  <c r="AB338" i="1"/>
  <c r="AA338" i="1"/>
  <c r="X338" i="1"/>
  <c r="W338" i="1"/>
  <c r="AB337" i="1"/>
  <c r="AA337" i="1"/>
  <c r="X337" i="1"/>
  <c r="W337" i="1"/>
  <c r="AB335" i="1"/>
  <c r="AA335" i="1"/>
  <c r="X335" i="1"/>
  <c r="W335" i="1"/>
  <c r="AB334" i="1"/>
  <c r="AA334" i="1"/>
  <c r="X334" i="1"/>
  <c r="W334" i="1"/>
  <c r="AB333" i="1"/>
  <c r="AA333" i="1"/>
  <c r="X333" i="1"/>
  <c r="W333" i="1"/>
  <c r="AB332" i="1"/>
  <c r="AA332" i="1"/>
  <c r="X332" i="1"/>
  <c r="W332" i="1"/>
  <c r="AB331" i="1"/>
  <c r="AA331" i="1"/>
  <c r="X331" i="1"/>
  <c r="W331" i="1"/>
  <c r="AB315" i="1"/>
  <c r="AA315" i="1"/>
  <c r="X315" i="1"/>
  <c r="W315" i="1"/>
  <c r="AB328" i="1"/>
  <c r="AA328" i="1"/>
  <c r="X328" i="1"/>
  <c r="W328" i="1"/>
  <c r="AB326" i="1"/>
  <c r="AA326" i="1"/>
  <c r="X326" i="1"/>
  <c r="W326" i="1"/>
  <c r="AB325" i="1"/>
  <c r="AA325" i="1"/>
  <c r="X325" i="1"/>
  <c r="W325" i="1"/>
  <c r="AB324" i="1"/>
  <c r="AA324" i="1"/>
  <c r="X324" i="1"/>
  <c r="W324" i="1"/>
  <c r="AB322" i="1"/>
  <c r="AA322" i="1"/>
  <c r="X322" i="1"/>
  <c r="W322" i="1"/>
  <c r="AB321" i="1"/>
  <c r="AA321" i="1"/>
  <c r="X321" i="1"/>
  <c r="W321" i="1"/>
  <c r="AB320" i="1"/>
  <c r="AA320" i="1"/>
  <c r="X320" i="1"/>
  <c r="W320" i="1"/>
  <c r="AB319" i="1"/>
  <c r="AA319" i="1"/>
  <c r="X319" i="1"/>
  <c r="W319" i="1"/>
  <c r="AB318" i="1"/>
  <c r="AA318" i="1"/>
  <c r="X318" i="1"/>
  <c r="W318" i="1"/>
  <c r="AB317" i="1"/>
  <c r="AA317" i="1"/>
  <c r="X317" i="1"/>
  <c r="W317" i="1"/>
  <c r="AB307" i="1"/>
  <c r="AA307" i="1"/>
  <c r="X307" i="1"/>
  <c r="W307" i="1"/>
  <c r="AB316" i="1"/>
  <c r="AA316" i="1"/>
  <c r="X316" i="1"/>
  <c r="W316" i="1"/>
  <c r="AB314" i="1"/>
  <c r="AA314" i="1"/>
  <c r="X314" i="1"/>
  <c r="W314" i="1"/>
  <c r="AB303" i="1"/>
  <c r="AA303" i="1"/>
  <c r="X303" i="1"/>
  <c r="W303" i="1"/>
  <c r="AB313" i="1"/>
  <c r="AA313" i="1"/>
  <c r="X313" i="1"/>
  <c r="W313" i="1"/>
  <c r="AB312" i="1"/>
  <c r="AA312" i="1"/>
  <c r="X312" i="1"/>
  <c r="W312" i="1"/>
  <c r="AB311" i="1"/>
  <c r="AA311" i="1"/>
  <c r="X311" i="1"/>
  <c r="W311" i="1"/>
  <c r="AB310" i="1"/>
  <c r="AA310" i="1"/>
  <c r="X310" i="1"/>
  <c r="W310" i="1"/>
  <c r="AB309" i="1"/>
  <c r="AA309" i="1"/>
  <c r="X309" i="1"/>
  <c r="W309" i="1"/>
  <c r="AB308" i="1"/>
  <c r="AA308" i="1"/>
  <c r="X308" i="1"/>
  <c r="W308" i="1"/>
  <c r="AB306" i="1"/>
  <c r="AA306" i="1"/>
  <c r="X306" i="1"/>
  <c r="W306" i="1"/>
  <c r="AB300" i="1"/>
  <c r="AA300" i="1"/>
  <c r="X300" i="1"/>
  <c r="W300" i="1"/>
  <c r="AB296" i="1"/>
  <c r="AA296" i="1"/>
  <c r="X296" i="1"/>
  <c r="W296" i="1"/>
  <c r="AB305" i="1"/>
  <c r="AA305" i="1"/>
  <c r="X305" i="1"/>
  <c r="W305" i="1"/>
  <c r="AB304" i="1"/>
  <c r="AA304" i="1"/>
  <c r="X304" i="1"/>
  <c r="W304" i="1"/>
  <c r="AB302" i="1"/>
  <c r="AA302" i="1"/>
  <c r="X302" i="1"/>
  <c r="W302" i="1"/>
  <c r="AB295" i="1"/>
  <c r="AA295" i="1"/>
  <c r="X295" i="1"/>
  <c r="W295" i="1"/>
  <c r="AB301" i="1"/>
  <c r="AA301" i="1"/>
  <c r="X301" i="1"/>
  <c r="W301" i="1"/>
  <c r="AB298" i="1"/>
  <c r="AA298" i="1"/>
  <c r="X298" i="1"/>
  <c r="W298" i="1"/>
  <c r="AB299" i="1"/>
  <c r="AA299" i="1"/>
  <c r="X299" i="1"/>
  <c r="W299" i="1"/>
  <c r="AB297" i="1"/>
  <c r="AA297" i="1"/>
  <c r="X297" i="1"/>
  <c r="W297" i="1"/>
  <c r="AB291" i="1"/>
  <c r="AA291" i="1"/>
  <c r="X291" i="1"/>
  <c r="W291" i="1"/>
  <c r="AB294" i="1"/>
  <c r="AA294" i="1"/>
  <c r="X294" i="1"/>
  <c r="W294" i="1"/>
  <c r="AB293" i="1"/>
  <c r="AA293" i="1"/>
  <c r="X293" i="1"/>
  <c r="W293" i="1"/>
  <c r="AB292" i="1"/>
  <c r="AA292" i="1"/>
  <c r="X292" i="1"/>
  <c r="W292" i="1"/>
  <c r="AB290" i="1"/>
  <c r="AA290" i="1"/>
  <c r="X290" i="1"/>
  <c r="W290" i="1"/>
  <c r="AB289" i="1"/>
  <c r="AA289" i="1"/>
  <c r="X289" i="1"/>
  <c r="W289" i="1"/>
  <c r="AB288" i="1"/>
  <c r="AA288" i="1"/>
  <c r="X288" i="1"/>
  <c r="W288" i="1"/>
  <c r="AB286" i="1"/>
  <c r="AA286" i="1"/>
  <c r="X286" i="1"/>
  <c r="W286" i="1"/>
  <c r="AB287" i="1"/>
  <c r="AA287" i="1"/>
  <c r="X287" i="1"/>
  <c r="W287" i="1"/>
  <c r="AB285" i="1"/>
  <c r="AA285" i="1"/>
  <c r="X285" i="1"/>
  <c r="W285" i="1"/>
  <c r="AB282" i="1"/>
  <c r="AA282" i="1"/>
  <c r="X282" i="1"/>
  <c r="W282" i="1"/>
  <c r="AB284" i="1"/>
  <c r="AA284" i="1"/>
  <c r="X284" i="1"/>
  <c r="W284" i="1"/>
  <c r="AB283" i="1"/>
  <c r="AA283" i="1"/>
  <c r="X283" i="1"/>
  <c r="W283" i="1"/>
  <c r="AB281" i="1"/>
  <c r="AA281" i="1"/>
  <c r="X281" i="1"/>
  <c r="W281" i="1"/>
  <c r="AB280" i="1"/>
  <c r="AA280" i="1"/>
  <c r="X280" i="1"/>
  <c r="W280" i="1"/>
  <c r="AB279" i="1"/>
  <c r="AA279" i="1"/>
  <c r="X279" i="1"/>
  <c r="W279" i="1"/>
  <c r="AB278" i="1"/>
  <c r="AA278" i="1"/>
  <c r="X278" i="1"/>
  <c r="W278" i="1"/>
  <c r="AB277" i="1"/>
  <c r="AA277" i="1"/>
  <c r="X277" i="1"/>
  <c r="W277" i="1"/>
  <c r="AB276" i="1"/>
  <c r="AA276" i="1"/>
  <c r="X276" i="1"/>
  <c r="W276" i="1"/>
  <c r="AB275" i="1"/>
  <c r="AA275" i="1"/>
  <c r="X275" i="1"/>
  <c r="W275" i="1"/>
  <c r="AB274" i="1"/>
  <c r="AA274" i="1"/>
  <c r="X274" i="1"/>
  <c r="W274" i="1"/>
  <c r="AB273" i="1"/>
  <c r="AA273" i="1"/>
  <c r="X273" i="1"/>
  <c r="W273" i="1"/>
  <c r="AB272" i="1"/>
  <c r="AA272" i="1"/>
  <c r="X272" i="1"/>
  <c r="W272" i="1"/>
  <c r="AB271" i="1"/>
  <c r="AA271" i="1"/>
  <c r="X271" i="1"/>
  <c r="W271" i="1"/>
  <c r="AB270" i="1"/>
  <c r="AA270" i="1"/>
  <c r="X270" i="1"/>
  <c r="W270" i="1"/>
  <c r="AB269" i="1"/>
  <c r="AA269" i="1"/>
  <c r="X269" i="1"/>
  <c r="W269" i="1"/>
  <c r="AB268" i="1"/>
  <c r="AA268" i="1"/>
  <c r="X268" i="1"/>
  <c r="W268" i="1"/>
  <c r="AB267" i="1"/>
  <c r="AA267" i="1"/>
  <c r="X267" i="1"/>
  <c r="W267" i="1"/>
  <c r="AB266" i="1"/>
  <c r="AA266" i="1"/>
  <c r="X266" i="1"/>
  <c r="W266" i="1"/>
  <c r="AB265" i="1"/>
  <c r="AA265" i="1"/>
  <c r="X265" i="1"/>
  <c r="W265" i="1"/>
  <c r="AB264" i="1"/>
  <c r="AA264" i="1"/>
  <c r="X264" i="1"/>
  <c r="W264" i="1"/>
  <c r="AB263" i="1"/>
  <c r="AA263" i="1"/>
  <c r="X263" i="1"/>
  <c r="W263" i="1"/>
  <c r="AB262" i="1"/>
  <c r="AA262" i="1"/>
  <c r="X262" i="1"/>
  <c r="W262" i="1"/>
  <c r="AB261" i="1"/>
  <c r="AA261" i="1"/>
  <c r="X261" i="1"/>
  <c r="W261" i="1"/>
  <c r="AB260" i="1"/>
  <c r="AA260" i="1"/>
  <c r="X260" i="1"/>
  <c r="W260" i="1"/>
  <c r="AB259" i="1"/>
  <c r="AA259" i="1"/>
  <c r="X259" i="1"/>
  <c r="W259" i="1"/>
  <c r="AB258" i="1"/>
  <c r="AA258" i="1"/>
  <c r="X258" i="1"/>
  <c r="W258" i="1"/>
  <c r="AB257" i="1"/>
  <c r="AA257" i="1"/>
  <c r="X257" i="1"/>
  <c r="W257" i="1"/>
  <c r="AB256" i="1"/>
  <c r="AA256" i="1"/>
  <c r="X256" i="1"/>
  <c r="W256" i="1"/>
  <c r="AB255" i="1"/>
  <c r="AA255" i="1"/>
  <c r="X255" i="1"/>
  <c r="W255" i="1"/>
  <c r="AB254" i="1"/>
  <c r="AA254" i="1"/>
  <c r="X254" i="1"/>
  <c r="W254" i="1"/>
  <c r="AB253" i="1"/>
  <c r="AA253" i="1"/>
  <c r="X253" i="1"/>
  <c r="W253" i="1"/>
  <c r="AB252" i="1"/>
  <c r="AA252" i="1"/>
  <c r="X252" i="1"/>
  <c r="W252" i="1"/>
  <c r="AB251" i="1"/>
  <c r="AA251" i="1"/>
  <c r="X251" i="1"/>
  <c r="W251" i="1"/>
  <c r="AB250" i="1"/>
  <c r="AA250" i="1"/>
  <c r="X250" i="1"/>
  <c r="W250" i="1"/>
  <c r="AB228" i="1"/>
  <c r="AA228" i="1"/>
  <c r="X228" i="1"/>
  <c r="W228" i="1"/>
  <c r="AB212" i="1"/>
  <c r="AA212" i="1"/>
  <c r="X212" i="1"/>
  <c r="W212" i="1"/>
  <c r="AB249" i="1"/>
  <c r="AA249" i="1"/>
  <c r="X249" i="1"/>
  <c r="W249" i="1"/>
  <c r="AB248" i="1"/>
  <c r="AA248" i="1"/>
  <c r="X248" i="1"/>
  <c r="W248" i="1"/>
  <c r="AB247" i="1"/>
  <c r="AA247" i="1"/>
  <c r="X247" i="1"/>
  <c r="W247" i="1"/>
  <c r="AB246" i="1"/>
  <c r="AA246" i="1"/>
  <c r="X246" i="1"/>
  <c r="W246" i="1"/>
  <c r="AB245" i="1"/>
  <c r="AA245" i="1"/>
  <c r="X245" i="1"/>
  <c r="W245" i="1"/>
  <c r="AB244" i="1"/>
  <c r="AA244" i="1"/>
  <c r="X244" i="1"/>
  <c r="W244" i="1"/>
  <c r="AB243" i="1"/>
  <c r="AA243" i="1"/>
  <c r="X243" i="1"/>
  <c r="W243" i="1"/>
  <c r="AB242" i="1"/>
  <c r="AA242" i="1"/>
  <c r="X242" i="1"/>
  <c r="W242" i="1"/>
  <c r="AB241" i="1"/>
  <c r="AA241" i="1"/>
  <c r="X241" i="1"/>
  <c r="W241" i="1"/>
  <c r="AB240" i="1"/>
  <c r="AA240" i="1"/>
  <c r="X240" i="1"/>
  <c r="W240" i="1"/>
  <c r="AB239" i="1"/>
  <c r="AA239" i="1"/>
  <c r="X239" i="1"/>
  <c r="W239" i="1"/>
  <c r="AB238" i="1"/>
  <c r="AA238" i="1"/>
  <c r="X238" i="1"/>
  <c r="W238" i="1"/>
  <c r="AB237" i="1"/>
  <c r="AA237" i="1"/>
  <c r="X237" i="1"/>
  <c r="W237" i="1"/>
  <c r="AB236" i="1"/>
  <c r="AA236" i="1"/>
  <c r="X236" i="1"/>
  <c r="W236" i="1"/>
  <c r="AB235" i="1"/>
  <c r="AA235" i="1"/>
  <c r="X235" i="1"/>
  <c r="W235" i="1"/>
  <c r="AB234" i="1"/>
  <c r="AA234" i="1"/>
  <c r="X234" i="1"/>
  <c r="W234" i="1"/>
  <c r="AB233" i="1"/>
  <c r="AA233" i="1"/>
  <c r="X233" i="1"/>
  <c r="W233" i="1"/>
  <c r="AB232" i="1"/>
  <c r="AA232" i="1"/>
  <c r="X232" i="1"/>
  <c r="W232" i="1"/>
  <c r="AB231" i="1"/>
  <c r="AA231" i="1"/>
  <c r="X231" i="1"/>
  <c r="W231" i="1"/>
  <c r="AB230" i="1"/>
  <c r="AA230" i="1"/>
  <c r="X230" i="1"/>
  <c r="W230" i="1"/>
  <c r="AB229" i="1"/>
  <c r="AA229" i="1"/>
  <c r="X229" i="1"/>
  <c r="W229" i="1"/>
  <c r="AB227" i="1"/>
  <c r="AA227" i="1"/>
  <c r="X227" i="1"/>
  <c r="W227" i="1"/>
  <c r="AB226" i="1"/>
  <c r="AA226" i="1"/>
  <c r="X226" i="1"/>
  <c r="W226" i="1"/>
  <c r="AB225" i="1"/>
  <c r="AA225" i="1"/>
  <c r="X225" i="1"/>
  <c r="W225" i="1"/>
  <c r="AB224" i="1"/>
  <c r="AA224" i="1"/>
  <c r="X224" i="1"/>
  <c r="W224" i="1"/>
  <c r="AB223" i="1"/>
  <c r="AA223" i="1"/>
  <c r="X223" i="1"/>
  <c r="W223" i="1"/>
  <c r="AB222" i="1"/>
  <c r="AA222" i="1"/>
  <c r="X222" i="1"/>
  <c r="W222" i="1"/>
  <c r="AB221" i="1"/>
  <c r="AA221" i="1"/>
  <c r="X221" i="1"/>
  <c r="W221" i="1"/>
  <c r="AB220" i="1"/>
  <c r="AA220" i="1"/>
  <c r="X220" i="1"/>
  <c r="W220" i="1"/>
  <c r="AB219" i="1"/>
  <c r="AA219" i="1"/>
  <c r="X219" i="1"/>
  <c r="W219" i="1"/>
  <c r="AB218" i="1"/>
  <c r="AA218" i="1"/>
  <c r="X218" i="1"/>
  <c r="W218" i="1"/>
  <c r="AB217" i="1"/>
  <c r="AA217" i="1"/>
  <c r="X217" i="1"/>
  <c r="W217" i="1"/>
  <c r="AB216" i="1"/>
  <c r="AA216" i="1"/>
  <c r="X216" i="1"/>
  <c r="W216" i="1"/>
  <c r="AB215" i="1"/>
  <c r="AA215" i="1"/>
  <c r="X215" i="1"/>
  <c r="W215" i="1"/>
  <c r="AB214" i="1"/>
  <c r="AA214" i="1"/>
  <c r="X214" i="1"/>
  <c r="W214" i="1"/>
  <c r="AB213" i="1"/>
  <c r="AA213" i="1"/>
  <c r="X213" i="1"/>
  <c r="W213" i="1"/>
  <c r="AB211" i="1"/>
  <c r="AA211" i="1"/>
  <c r="X211" i="1"/>
  <c r="W211" i="1"/>
  <c r="AB210" i="1"/>
  <c r="AA210" i="1"/>
  <c r="X210" i="1"/>
  <c r="W210" i="1"/>
  <c r="AB209" i="1"/>
  <c r="AA209" i="1"/>
  <c r="X209" i="1"/>
  <c r="W209" i="1"/>
  <c r="AB208" i="1"/>
  <c r="AA208" i="1"/>
  <c r="X208" i="1"/>
  <c r="W208" i="1"/>
  <c r="AB207" i="1"/>
  <c r="AA207" i="1"/>
  <c r="X207" i="1"/>
  <c r="W207" i="1"/>
  <c r="AB206" i="1"/>
  <c r="AA206" i="1"/>
  <c r="X206" i="1"/>
  <c r="W206" i="1"/>
  <c r="AB205" i="1"/>
  <c r="AA205" i="1"/>
  <c r="X205" i="1"/>
  <c r="W205" i="1"/>
  <c r="AB204" i="1"/>
  <c r="AA204" i="1"/>
  <c r="X204" i="1"/>
  <c r="W204" i="1"/>
  <c r="AB203" i="1"/>
  <c r="AA203" i="1"/>
  <c r="X203" i="1"/>
  <c r="W203" i="1"/>
  <c r="AB202" i="1"/>
  <c r="AA202" i="1"/>
  <c r="X202" i="1"/>
  <c r="W202" i="1"/>
  <c r="AB201" i="1"/>
  <c r="AA201" i="1"/>
  <c r="X201" i="1"/>
  <c r="W201" i="1"/>
  <c r="AB200" i="1"/>
  <c r="AA200" i="1"/>
  <c r="X200" i="1"/>
  <c r="W200" i="1"/>
  <c r="AB199" i="1"/>
  <c r="AA199" i="1"/>
  <c r="X199" i="1"/>
  <c r="W199" i="1"/>
  <c r="AB198" i="1"/>
  <c r="AA198" i="1"/>
  <c r="X198" i="1"/>
  <c r="W198" i="1"/>
  <c r="AB197" i="1"/>
  <c r="AA197" i="1"/>
  <c r="X197" i="1"/>
  <c r="W197" i="1"/>
  <c r="AB196" i="1"/>
  <c r="AA196" i="1"/>
  <c r="X196" i="1"/>
  <c r="W196" i="1"/>
  <c r="AB195" i="1"/>
  <c r="AA195" i="1"/>
  <c r="X195" i="1"/>
  <c r="W195" i="1"/>
  <c r="AB194" i="1"/>
  <c r="AA194" i="1"/>
  <c r="X194" i="1"/>
  <c r="W194" i="1"/>
  <c r="AB193" i="1"/>
  <c r="AA193" i="1"/>
  <c r="X193" i="1"/>
  <c r="W193" i="1"/>
  <c r="AB192" i="1"/>
  <c r="AA192" i="1"/>
  <c r="X192" i="1"/>
  <c r="W192" i="1"/>
  <c r="AB191" i="1"/>
  <c r="AA191" i="1"/>
  <c r="X191" i="1"/>
  <c r="W191" i="1"/>
  <c r="AB190" i="1"/>
  <c r="AA190" i="1"/>
  <c r="X190" i="1"/>
  <c r="W190" i="1"/>
  <c r="AB189" i="1"/>
  <c r="AA189" i="1"/>
  <c r="X189" i="1"/>
  <c r="W189" i="1"/>
  <c r="AB188" i="1"/>
  <c r="AA188" i="1"/>
  <c r="X188" i="1"/>
  <c r="W188" i="1"/>
  <c r="AB187" i="1"/>
  <c r="AA187" i="1"/>
  <c r="X187" i="1"/>
  <c r="W187" i="1"/>
  <c r="AB186" i="1"/>
  <c r="AA186" i="1"/>
  <c r="X186" i="1"/>
  <c r="W186" i="1"/>
  <c r="AB185" i="1"/>
  <c r="AA185" i="1"/>
  <c r="X185" i="1"/>
  <c r="W185" i="1"/>
  <c r="AB184" i="1"/>
  <c r="AA184" i="1"/>
  <c r="X184" i="1"/>
  <c r="W184" i="1"/>
  <c r="AB183" i="1"/>
  <c r="AA183" i="1"/>
  <c r="X183" i="1"/>
  <c r="W183" i="1"/>
  <c r="AB182" i="1"/>
  <c r="AA182" i="1"/>
  <c r="X182" i="1"/>
  <c r="W182" i="1"/>
  <c r="AB181" i="1"/>
  <c r="AA181" i="1"/>
  <c r="X181" i="1"/>
  <c r="W181" i="1"/>
  <c r="AB180" i="1"/>
  <c r="AA180" i="1"/>
  <c r="X180" i="1"/>
  <c r="W180" i="1"/>
  <c r="AB179" i="1"/>
  <c r="AA179" i="1"/>
  <c r="X179" i="1"/>
  <c r="W179" i="1"/>
  <c r="AB178" i="1"/>
  <c r="AA178" i="1"/>
  <c r="X178" i="1"/>
  <c r="W178" i="1"/>
  <c r="AB177" i="1"/>
  <c r="AA177" i="1"/>
  <c r="X177" i="1"/>
  <c r="W177" i="1"/>
  <c r="AB176" i="1"/>
  <c r="AA176" i="1"/>
  <c r="X176" i="1"/>
  <c r="W176" i="1"/>
  <c r="AB175" i="1"/>
  <c r="AA175" i="1"/>
  <c r="X175" i="1"/>
  <c r="W175" i="1"/>
  <c r="AB174" i="1"/>
  <c r="AA174" i="1"/>
  <c r="X174" i="1"/>
  <c r="W174" i="1"/>
  <c r="AB173" i="1"/>
  <c r="AA173" i="1"/>
  <c r="X173" i="1"/>
  <c r="W173" i="1"/>
  <c r="AB172" i="1"/>
  <c r="AA172" i="1"/>
  <c r="X172" i="1"/>
  <c r="W172" i="1"/>
  <c r="AB171" i="1"/>
  <c r="AA171" i="1"/>
  <c r="X171" i="1"/>
  <c r="W171" i="1"/>
  <c r="AB170" i="1"/>
  <c r="AA170" i="1"/>
  <c r="X170" i="1"/>
  <c r="W170" i="1"/>
  <c r="AB169" i="1"/>
  <c r="AA169" i="1"/>
  <c r="X169" i="1"/>
  <c r="W169" i="1"/>
  <c r="AB168" i="1"/>
  <c r="AA168" i="1"/>
  <c r="X168" i="1"/>
  <c r="W168" i="1"/>
  <c r="AB167" i="1"/>
  <c r="AA167" i="1"/>
  <c r="X167" i="1"/>
  <c r="W167" i="1"/>
  <c r="AB166" i="1"/>
  <c r="AA166" i="1"/>
  <c r="X166" i="1"/>
  <c r="W166" i="1"/>
  <c r="AB165" i="1"/>
  <c r="AA165" i="1"/>
  <c r="X165" i="1"/>
  <c r="W165" i="1"/>
  <c r="AB164" i="1"/>
  <c r="AA164" i="1"/>
  <c r="X164" i="1"/>
  <c r="W164" i="1"/>
  <c r="AB163" i="1"/>
  <c r="AA163" i="1"/>
  <c r="X163" i="1"/>
  <c r="W163" i="1"/>
  <c r="AB162" i="1"/>
  <c r="AA162" i="1"/>
  <c r="X162" i="1"/>
  <c r="W162" i="1"/>
  <c r="AB161" i="1"/>
  <c r="AA161" i="1"/>
  <c r="X161" i="1"/>
  <c r="W161" i="1"/>
  <c r="AB160" i="1"/>
  <c r="AA160" i="1"/>
  <c r="X160" i="1"/>
  <c r="W160" i="1"/>
  <c r="AB159" i="1"/>
  <c r="AA159" i="1"/>
  <c r="X159" i="1"/>
  <c r="W159" i="1"/>
  <c r="AB158" i="1"/>
  <c r="AA158" i="1"/>
  <c r="X158" i="1"/>
  <c r="W158" i="1"/>
  <c r="AB157" i="1"/>
  <c r="AA157" i="1"/>
  <c r="X157" i="1"/>
  <c r="W157" i="1"/>
  <c r="AB156" i="1"/>
  <c r="AA156" i="1"/>
  <c r="X156" i="1"/>
  <c r="W156" i="1"/>
  <c r="AB155" i="1"/>
  <c r="AA155" i="1"/>
  <c r="X155" i="1"/>
  <c r="W155" i="1"/>
  <c r="AB154" i="1"/>
  <c r="AA154" i="1"/>
  <c r="X154" i="1"/>
  <c r="W154" i="1"/>
  <c r="AB153" i="1"/>
  <c r="AA153" i="1"/>
  <c r="X153" i="1"/>
  <c r="W153" i="1"/>
  <c r="AB152" i="1"/>
  <c r="AA152" i="1"/>
  <c r="X152" i="1"/>
  <c r="W152" i="1"/>
  <c r="AB151" i="1"/>
  <c r="AA151" i="1"/>
  <c r="X151" i="1"/>
  <c r="W151" i="1"/>
  <c r="AB150" i="1"/>
  <c r="AA150" i="1"/>
  <c r="X150" i="1"/>
  <c r="W150" i="1"/>
  <c r="AB149" i="1"/>
  <c r="AA149" i="1"/>
  <c r="X149" i="1"/>
  <c r="W149" i="1"/>
  <c r="AB148" i="1"/>
  <c r="AA148" i="1"/>
  <c r="X148" i="1"/>
  <c r="W148" i="1"/>
  <c r="AB147" i="1"/>
  <c r="AA147" i="1"/>
  <c r="X147" i="1"/>
  <c r="W147" i="1"/>
  <c r="AB146" i="1"/>
  <c r="AA146" i="1"/>
  <c r="X146" i="1"/>
  <c r="W146" i="1"/>
  <c r="AB145" i="1"/>
  <c r="AA145" i="1"/>
  <c r="X145" i="1"/>
  <c r="W145" i="1"/>
  <c r="AB144" i="1"/>
  <c r="AA144" i="1"/>
  <c r="X144" i="1"/>
  <c r="W144" i="1"/>
  <c r="AB143" i="1"/>
  <c r="AA143" i="1"/>
  <c r="X143" i="1"/>
  <c r="W143" i="1"/>
  <c r="AB142" i="1"/>
  <c r="AA142" i="1"/>
  <c r="X142" i="1"/>
  <c r="W142" i="1"/>
  <c r="AB141" i="1"/>
  <c r="AA141" i="1"/>
  <c r="X141" i="1"/>
  <c r="W141" i="1"/>
  <c r="AB140" i="1"/>
  <c r="AA140" i="1"/>
  <c r="X140" i="1"/>
  <c r="W140" i="1"/>
  <c r="AB139" i="1"/>
  <c r="AA139" i="1"/>
  <c r="X139" i="1"/>
  <c r="W139" i="1"/>
  <c r="AB138" i="1"/>
  <c r="AA138" i="1"/>
  <c r="X138" i="1"/>
  <c r="W138" i="1"/>
  <c r="AB137" i="1"/>
  <c r="AA137" i="1"/>
  <c r="X137" i="1"/>
  <c r="W137" i="1"/>
  <c r="AB136" i="1"/>
  <c r="AA136" i="1"/>
  <c r="X136" i="1"/>
  <c r="W136" i="1"/>
  <c r="AB135" i="1"/>
  <c r="AA135" i="1"/>
  <c r="X135" i="1"/>
  <c r="W135" i="1"/>
  <c r="AB134" i="1"/>
  <c r="AA134" i="1"/>
  <c r="X134" i="1"/>
  <c r="W134" i="1"/>
  <c r="AB133" i="1"/>
  <c r="AA133" i="1"/>
  <c r="X133" i="1"/>
  <c r="W133" i="1"/>
  <c r="AB132" i="1"/>
  <c r="AA132" i="1"/>
  <c r="X132" i="1"/>
  <c r="W132" i="1"/>
  <c r="AB131" i="1"/>
  <c r="AA131" i="1"/>
  <c r="X131" i="1"/>
  <c r="W131" i="1"/>
  <c r="AB114" i="1"/>
  <c r="AA114" i="1"/>
  <c r="X114" i="1"/>
  <c r="W114" i="1"/>
  <c r="AB91" i="1"/>
  <c r="AA91" i="1"/>
  <c r="X91" i="1"/>
  <c r="W91" i="1"/>
  <c r="AB130" i="1"/>
  <c r="AA130" i="1"/>
  <c r="X130" i="1"/>
  <c r="W130" i="1"/>
  <c r="AB129" i="1"/>
  <c r="AA129" i="1"/>
  <c r="X129" i="1"/>
  <c r="W129" i="1"/>
  <c r="AB128" i="1"/>
  <c r="AA128" i="1"/>
  <c r="X128" i="1"/>
  <c r="W128" i="1"/>
  <c r="AB127" i="1"/>
  <c r="AA127" i="1"/>
  <c r="X127" i="1"/>
  <c r="W127" i="1"/>
  <c r="AB126" i="1"/>
  <c r="AA126" i="1"/>
  <c r="X126" i="1"/>
  <c r="W126" i="1"/>
  <c r="AB125" i="1"/>
  <c r="AA125" i="1"/>
  <c r="X125" i="1"/>
  <c r="W125" i="1"/>
  <c r="AB124" i="1"/>
  <c r="AA124" i="1"/>
  <c r="X124" i="1"/>
  <c r="W124" i="1"/>
  <c r="AB123" i="1"/>
  <c r="AA123" i="1"/>
  <c r="X123" i="1"/>
  <c r="W123" i="1"/>
  <c r="AB122" i="1"/>
  <c r="AA122" i="1"/>
  <c r="X122" i="1"/>
  <c r="W122" i="1"/>
  <c r="AB121" i="1"/>
  <c r="AA121" i="1"/>
  <c r="X121" i="1"/>
  <c r="W121" i="1"/>
  <c r="AB120" i="1"/>
  <c r="AA120" i="1"/>
  <c r="X120" i="1"/>
  <c r="W120" i="1"/>
  <c r="AB119" i="1"/>
  <c r="AA119" i="1"/>
  <c r="X119" i="1"/>
  <c r="W119" i="1"/>
  <c r="AB118" i="1"/>
  <c r="AA118" i="1"/>
  <c r="X118" i="1"/>
  <c r="W118" i="1"/>
  <c r="AB117" i="1"/>
  <c r="AA117" i="1"/>
  <c r="X117" i="1"/>
  <c r="W117" i="1"/>
  <c r="AB116" i="1"/>
  <c r="AA116" i="1"/>
  <c r="X116" i="1"/>
  <c r="W116" i="1"/>
  <c r="AB115" i="1"/>
  <c r="AA115" i="1"/>
  <c r="X115" i="1"/>
  <c r="W115" i="1"/>
  <c r="AB113" i="1"/>
  <c r="AA113" i="1"/>
  <c r="X113" i="1"/>
  <c r="W113" i="1"/>
  <c r="AB112" i="1"/>
  <c r="AA112" i="1"/>
  <c r="X112" i="1"/>
  <c r="W112" i="1"/>
  <c r="AB111" i="1"/>
  <c r="AA111" i="1"/>
  <c r="X111" i="1"/>
  <c r="W111" i="1"/>
  <c r="AB110" i="1"/>
  <c r="AA110" i="1"/>
  <c r="X110" i="1"/>
  <c r="W110" i="1"/>
  <c r="AB109" i="1"/>
  <c r="AA109" i="1"/>
  <c r="X109" i="1"/>
  <c r="W109" i="1"/>
  <c r="AB108" i="1"/>
  <c r="AA108" i="1"/>
  <c r="X108" i="1"/>
  <c r="W108" i="1"/>
  <c r="AB107" i="1"/>
  <c r="AA107" i="1"/>
  <c r="X107" i="1"/>
  <c r="W107" i="1"/>
  <c r="AB106" i="1"/>
  <c r="AA106" i="1"/>
  <c r="X106" i="1"/>
  <c r="W106" i="1"/>
  <c r="AB105" i="1"/>
  <c r="AA105" i="1"/>
  <c r="X105" i="1"/>
  <c r="W105" i="1"/>
  <c r="AB104" i="1"/>
  <c r="AA104" i="1"/>
  <c r="X104" i="1"/>
  <c r="W104" i="1"/>
  <c r="AB103" i="1"/>
  <c r="AA103" i="1"/>
  <c r="X103" i="1"/>
  <c r="W103" i="1"/>
  <c r="AB102" i="1"/>
  <c r="AA102" i="1"/>
  <c r="X102" i="1"/>
  <c r="W102" i="1"/>
  <c r="AB101" i="1"/>
  <c r="AA101" i="1"/>
  <c r="X101" i="1"/>
  <c r="W101" i="1"/>
  <c r="AB100" i="1"/>
  <c r="AA100" i="1"/>
  <c r="X100" i="1"/>
  <c r="W100" i="1"/>
  <c r="AB99" i="1"/>
  <c r="AA99" i="1"/>
  <c r="X99" i="1"/>
  <c r="W99" i="1"/>
  <c r="AB98" i="1"/>
  <c r="AA98" i="1"/>
  <c r="X98" i="1"/>
  <c r="W98" i="1"/>
  <c r="AB97" i="1"/>
  <c r="AA97" i="1"/>
  <c r="X97" i="1"/>
  <c r="W97" i="1"/>
  <c r="AB96" i="1"/>
  <c r="AA96" i="1"/>
  <c r="X96" i="1"/>
  <c r="W96" i="1"/>
  <c r="AB95" i="1"/>
  <c r="AA95" i="1"/>
  <c r="X95" i="1"/>
  <c r="W95" i="1"/>
  <c r="AB94" i="1"/>
  <c r="AA94" i="1"/>
  <c r="X94" i="1"/>
  <c r="W94" i="1"/>
  <c r="AB93" i="1"/>
  <c r="AA93" i="1"/>
  <c r="X93" i="1"/>
  <c r="W93" i="1"/>
  <c r="AB92" i="1"/>
  <c r="AA92" i="1"/>
  <c r="X92" i="1"/>
  <c r="W92" i="1"/>
  <c r="AB90" i="1"/>
  <c r="AA90" i="1"/>
  <c r="X90" i="1"/>
  <c r="W90" i="1"/>
  <c r="AB89" i="1"/>
  <c r="AA89" i="1"/>
  <c r="X89" i="1"/>
  <c r="W89" i="1"/>
  <c r="AB88" i="1"/>
  <c r="AA88" i="1"/>
  <c r="X88" i="1"/>
  <c r="W88" i="1"/>
  <c r="AB87" i="1"/>
  <c r="AA87" i="1"/>
  <c r="X87" i="1"/>
  <c r="W87" i="1"/>
  <c r="AB86" i="1"/>
  <c r="AA86" i="1"/>
  <c r="X86" i="1"/>
  <c r="W86" i="1"/>
  <c r="AB85" i="1"/>
  <c r="AA85" i="1"/>
  <c r="X85" i="1"/>
  <c r="W85" i="1"/>
  <c r="AB84" i="1"/>
  <c r="AA84" i="1"/>
  <c r="X84" i="1"/>
  <c r="W84" i="1"/>
  <c r="AB83" i="1"/>
  <c r="AA83" i="1"/>
  <c r="X83" i="1"/>
  <c r="W83" i="1"/>
  <c r="AB82" i="1"/>
  <c r="AA82" i="1"/>
  <c r="X82" i="1"/>
  <c r="W82" i="1"/>
  <c r="AB81" i="1"/>
  <c r="AA81" i="1"/>
  <c r="X81" i="1"/>
  <c r="W81" i="1"/>
  <c r="AB80" i="1"/>
  <c r="AA80" i="1"/>
  <c r="X80" i="1"/>
  <c r="W80" i="1"/>
  <c r="AB79" i="1"/>
  <c r="AA79" i="1"/>
  <c r="X79" i="1"/>
  <c r="W79" i="1"/>
  <c r="AB78" i="1"/>
  <c r="AA78" i="1"/>
  <c r="X78" i="1"/>
  <c r="W78" i="1"/>
  <c r="AB77" i="1"/>
  <c r="AA77" i="1"/>
  <c r="X77" i="1"/>
  <c r="W77" i="1"/>
  <c r="AB76" i="1"/>
  <c r="AA76" i="1"/>
  <c r="X76" i="1"/>
  <c r="W76" i="1"/>
  <c r="AB75" i="1"/>
  <c r="AA75" i="1"/>
  <c r="X75" i="1"/>
  <c r="W75" i="1"/>
  <c r="AB74" i="1"/>
  <c r="AA74" i="1"/>
  <c r="X74" i="1"/>
  <c r="W74" i="1"/>
  <c r="AB73" i="1"/>
  <c r="AA73" i="1"/>
  <c r="X73" i="1"/>
  <c r="W73" i="1"/>
  <c r="AB72" i="1"/>
  <c r="AA72" i="1"/>
  <c r="X72" i="1"/>
  <c r="W72" i="1"/>
  <c r="AB71" i="1"/>
  <c r="AA71" i="1"/>
  <c r="X71" i="1"/>
  <c r="W71" i="1"/>
  <c r="AB70" i="1"/>
  <c r="AA70" i="1"/>
  <c r="X70" i="1"/>
  <c r="W70" i="1"/>
  <c r="AB69" i="1"/>
  <c r="AA69" i="1"/>
  <c r="X69" i="1"/>
  <c r="W69" i="1"/>
  <c r="AB68" i="1"/>
  <c r="AA68" i="1"/>
  <c r="X68" i="1"/>
  <c r="W68" i="1"/>
  <c r="AB67" i="1"/>
  <c r="AA67" i="1"/>
  <c r="X67" i="1"/>
  <c r="W67" i="1"/>
  <c r="AB66" i="1"/>
  <c r="AA66" i="1"/>
  <c r="X66" i="1"/>
  <c r="W66" i="1"/>
  <c r="AB65" i="1"/>
  <c r="AA65" i="1"/>
  <c r="X65" i="1"/>
  <c r="W65" i="1"/>
  <c r="AB64" i="1"/>
  <c r="AA64" i="1"/>
  <c r="X64" i="1"/>
  <c r="W64" i="1"/>
  <c r="AB63" i="1"/>
  <c r="AA63" i="1"/>
  <c r="X63" i="1"/>
  <c r="W63" i="1"/>
  <c r="AB62" i="1"/>
  <c r="AA62" i="1"/>
  <c r="X62" i="1"/>
  <c r="W62" i="1"/>
  <c r="AB61" i="1"/>
  <c r="AA61" i="1"/>
  <c r="X61" i="1"/>
  <c r="W61" i="1"/>
  <c r="AB60" i="1"/>
  <c r="AA60" i="1"/>
  <c r="X60" i="1"/>
  <c r="W60" i="1"/>
  <c r="AB59" i="1"/>
  <c r="AA59" i="1"/>
  <c r="X59" i="1"/>
  <c r="W59" i="1"/>
  <c r="AB58" i="1"/>
  <c r="AA58" i="1"/>
  <c r="X58" i="1"/>
  <c r="W58" i="1"/>
  <c r="AB57" i="1"/>
  <c r="AA57" i="1"/>
  <c r="X57" i="1"/>
  <c r="W57" i="1"/>
  <c r="AB56" i="1"/>
  <c r="AA56" i="1"/>
  <c r="X56" i="1"/>
  <c r="W56" i="1"/>
  <c r="AB55" i="1"/>
  <c r="AA55" i="1"/>
  <c r="X55" i="1"/>
  <c r="W55" i="1"/>
  <c r="AB54" i="1"/>
  <c r="AA54" i="1"/>
  <c r="X54" i="1"/>
  <c r="W54" i="1"/>
  <c r="AB53" i="1"/>
  <c r="AA53" i="1"/>
  <c r="X53" i="1"/>
  <c r="W53" i="1"/>
  <c r="AB52" i="1"/>
  <c r="AA52" i="1"/>
  <c r="X52" i="1"/>
  <c r="W52" i="1"/>
  <c r="AB51" i="1"/>
  <c r="AA51" i="1"/>
  <c r="X51" i="1"/>
  <c r="W51" i="1"/>
  <c r="AB50" i="1"/>
  <c r="AA50" i="1"/>
  <c r="X50" i="1"/>
  <c r="W50" i="1"/>
  <c r="AB49" i="1"/>
  <c r="AA49" i="1"/>
  <c r="X49" i="1"/>
  <c r="W49" i="1"/>
  <c r="AB48" i="1"/>
  <c r="AA48" i="1"/>
  <c r="X48" i="1"/>
  <c r="W48" i="1"/>
  <c r="AB47" i="1"/>
  <c r="AA47" i="1"/>
  <c r="X47" i="1"/>
  <c r="W47" i="1"/>
  <c r="AB46" i="1"/>
  <c r="AA46" i="1"/>
  <c r="X46" i="1"/>
  <c r="W46" i="1"/>
  <c r="AB45" i="1"/>
  <c r="AA45" i="1"/>
  <c r="X45" i="1"/>
  <c r="W45" i="1"/>
  <c r="AB44" i="1"/>
  <c r="AA44" i="1"/>
  <c r="X44" i="1"/>
  <c r="W44" i="1"/>
  <c r="AB43" i="1"/>
  <c r="AA43" i="1"/>
  <c r="X43" i="1"/>
  <c r="W43" i="1"/>
  <c r="AB42" i="1"/>
  <c r="AA42" i="1"/>
  <c r="X42" i="1"/>
  <c r="W42" i="1"/>
  <c r="AB41" i="1"/>
  <c r="AA41" i="1"/>
  <c r="X41" i="1"/>
  <c r="W41" i="1"/>
  <c r="AB40" i="1"/>
  <c r="AA40" i="1"/>
  <c r="X40" i="1"/>
  <c r="W40" i="1"/>
  <c r="AB39" i="1"/>
  <c r="AA39" i="1"/>
  <c r="X39" i="1"/>
  <c r="W39" i="1"/>
  <c r="AB38" i="1"/>
  <c r="AA38" i="1"/>
  <c r="X38" i="1"/>
  <c r="W38" i="1"/>
  <c r="AB37" i="1"/>
  <c r="AA37" i="1"/>
  <c r="X37" i="1"/>
  <c r="W37" i="1"/>
  <c r="AB36" i="1"/>
  <c r="AA36" i="1"/>
  <c r="X36" i="1"/>
  <c r="W36" i="1"/>
  <c r="AB35" i="1"/>
  <c r="AA35" i="1"/>
  <c r="X35" i="1"/>
  <c r="W35" i="1"/>
  <c r="AB34" i="1"/>
  <c r="AA34" i="1"/>
  <c r="X34" i="1"/>
  <c r="W34" i="1"/>
  <c r="AB33" i="1"/>
  <c r="AA33" i="1"/>
  <c r="X33" i="1"/>
  <c r="W33" i="1"/>
  <c r="AB32" i="1"/>
  <c r="AA32" i="1"/>
  <c r="X32" i="1"/>
  <c r="W32" i="1"/>
  <c r="AB31" i="1"/>
  <c r="AA31" i="1"/>
  <c r="X31" i="1"/>
  <c r="W31" i="1"/>
  <c r="AB30" i="1"/>
  <c r="AA30" i="1"/>
  <c r="X30" i="1"/>
  <c r="W30" i="1"/>
  <c r="AB29" i="1"/>
  <c r="AA29" i="1"/>
  <c r="X29" i="1"/>
  <c r="W29" i="1"/>
  <c r="AB28" i="1"/>
  <c r="AA28" i="1"/>
  <c r="X28" i="1"/>
  <c r="W28" i="1"/>
  <c r="AB27" i="1"/>
  <c r="AA27" i="1"/>
  <c r="X27" i="1"/>
  <c r="W27" i="1"/>
  <c r="AB26" i="1"/>
  <c r="AA26" i="1"/>
  <c r="X26" i="1"/>
  <c r="W26" i="1"/>
  <c r="AB25" i="1"/>
  <c r="AA25" i="1"/>
  <c r="X25" i="1"/>
  <c r="W25" i="1"/>
  <c r="AB24" i="1"/>
  <c r="AA24" i="1"/>
  <c r="X24" i="1"/>
  <c r="W24" i="1"/>
  <c r="AB23" i="1"/>
  <c r="AA23" i="1"/>
  <c r="X23" i="1"/>
  <c r="W23" i="1"/>
  <c r="AB22" i="1"/>
  <c r="AA22" i="1"/>
  <c r="X22" i="1"/>
  <c r="W22" i="1"/>
  <c r="AB21" i="1"/>
  <c r="AA21" i="1"/>
  <c r="X21" i="1"/>
  <c r="W21" i="1"/>
  <c r="AB20" i="1"/>
  <c r="AA20" i="1"/>
  <c r="X20" i="1"/>
  <c r="W20" i="1"/>
  <c r="AB19" i="1"/>
  <c r="AA19" i="1"/>
  <c r="X19" i="1"/>
  <c r="W19" i="1"/>
  <c r="AB18" i="1"/>
  <c r="AA18" i="1"/>
  <c r="X18" i="1"/>
  <c r="W18" i="1"/>
  <c r="AB17" i="1"/>
  <c r="AA17" i="1"/>
  <c r="X17" i="1"/>
  <c r="W17" i="1"/>
  <c r="AB16" i="1"/>
  <c r="AA16" i="1"/>
  <c r="X16" i="1"/>
  <c r="W16" i="1"/>
  <c r="AB15" i="1"/>
  <c r="AA15" i="1"/>
  <c r="X15" i="1"/>
  <c r="W15" i="1"/>
  <c r="AB14" i="1"/>
  <c r="AA14" i="1"/>
  <c r="X14" i="1"/>
  <c r="W14" i="1"/>
  <c r="AB13" i="1"/>
  <c r="AA13" i="1"/>
  <c r="X13" i="1"/>
  <c r="W13" i="1"/>
  <c r="AB12" i="1"/>
  <c r="AA12" i="1"/>
  <c r="X12" i="1"/>
  <c r="W12" i="1"/>
  <c r="AB11" i="1"/>
  <c r="AA11" i="1"/>
  <c r="X11" i="1"/>
  <c r="W11" i="1"/>
  <c r="AB10" i="1"/>
  <c r="AA10" i="1"/>
  <c r="X10" i="1"/>
  <c r="W10" i="1"/>
  <c r="AB9" i="1"/>
  <c r="AA9" i="1"/>
  <c r="X9" i="1"/>
  <c r="W9" i="1"/>
  <c r="AB8" i="1"/>
  <c r="AA8" i="1"/>
  <c r="X8" i="1"/>
  <c r="W8" i="1"/>
  <c r="AB7" i="1"/>
  <c r="AA7" i="1"/>
  <c r="X7" i="1"/>
  <c r="W7" i="1"/>
  <c r="Q3265" i="1"/>
  <c r="P3265" i="1"/>
  <c r="K3265" i="1"/>
  <c r="Q3264" i="1"/>
  <c r="P3264" i="1"/>
  <c r="K3264" i="1"/>
  <c r="Q3282" i="1"/>
  <c r="P3282" i="1"/>
  <c r="K3282" i="1"/>
  <c r="Q3281" i="1"/>
  <c r="P3281" i="1"/>
  <c r="K3281" i="1"/>
  <c r="Q3280" i="1"/>
  <c r="P3280" i="1"/>
  <c r="K3280" i="1"/>
  <c r="Q3279" i="1"/>
  <c r="P3279" i="1"/>
  <c r="K3279" i="1"/>
  <c r="Q3278" i="1"/>
  <c r="P3278" i="1"/>
  <c r="K3278" i="1"/>
  <c r="Q3277" i="1"/>
  <c r="P3277" i="1"/>
  <c r="K3277" i="1"/>
  <c r="Q3276" i="1"/>
  <c r="P3276" i="1"/>
  <c r="K3276" i="1"/>
  <c r="Q3275" i="1"/>
  <c r="P3275" i="1"/>
  <c r="K3275" i="1"/>
  <c r="Q3274" i="1"/>
  <c r="P3274" i="1"/>
  <c r="K3274" i="1"/>
  <c r="Q3273" i="1"/>
  <c r="P3273" i="1"/>
  <c r="K3273" i="1"/>
  <c r="Q3272" i="1"/>
  <c r="P3272" i="1"/>
  <c r="K3272" i="1"/>
  <c r="Q3271" i="1"/>
  <c r="P3271" i="1"/>
  <c r="K3271" i="1"/>
  <c r="Q3270" i="1"/>
  <c r="P3270" i="1"/>
  <c r="K3270" i="1"/>
  <c r="Q3245" i="1"/>
  <c r="P3245" i="1"/>
  <c r="K3245" i="1"/>
  <c r="Q3269" i="1"/>
  <c r="P3269" i="1"/>
  <c r="K3269" i="1"/>
  <c r="Q3268" i="1"/>
  <c r="P3268" i="1"/>
  <c r="K3268" i="1"/>
  <c r="Q3267" i="1"/>
  <c r="P3267" i="1"/>
  <c r="K3267" i="1"/>
  <c r="Q3266" i="1"/>
  <c r="P3266" i="1"/>
  <c r="K3266" i="1"/>
  <c r="Q3263" i="1"/>
  <c r="P3263" i="1"/>
  <c r="K3263" i="1"/>
  <c r="Q3262" i="1"/>
  <c r="P3262" i="1"/>
  <c r="K3262" i="1"/>
  <c r="Q3247" i="1"/>
  <c r="P3247" i="1"/>
  <c r="K3247" i="1"/>
  <c r="Q3261" i="1"/>
  <c r="P3261" i="1"/>
  <c r="K3261" i="1"/>
  <c r="Q3260" i="1"/>
  <c r="P3260" i="1"/>
  <c r="K3260" i="1"/>
  <c r="Q3259" i="1"/>
  <c r="P3259" i="1"/>
  <c r="K3259" i="1"/>
  <c r="Q3258" i="1"/>
  <c r="P3258" i="1"/>
  <c r="K3258" i="1"/>
  <c r="Q3257" i="1"/>
  <c r="P3257" i="1"/>
  <c r="K3257" i="1"/>
  <c r="Q3256" i="1"/>
  <c r="P3256" i="1"/>
  <c r="K3256" i="1"/>
  <c r="Q3255" i="1"/>
  <c r="P3255" i="1"/>
  <c r="K3255" i="1"/>
  <c r="Q3254" i="1"/>
  <c r="P3254" i="1"/>
  <c r="K3254" i="1"/>
  <c r="Q3253" i="1"/>
  <c r="P3253" i="1"/>
  <c r="K3253" i="1"/>
  <c r="Q3252" i="1"/>
  <c r="P3252" i="1"/>
  <c r="K3252" i="1"/>
  <c r="Q3251" i="1"/>
  <c r="P3251" i="1"/>
  <c r="K3251" i="1"/>
  <c r="Q3250" i="1"/>
  <c r="P3250" i="1"/>
  <c r="K3250" i="1"/>
  <c r="Q3249" i="1"/>
  <c r="P3249" i="1"/>
  <c r="K3249" i="1"/>
  <c r="Q3248" i="1"/>
  <c r="P3248" i="1"/>
  <c r="K3248" i="1"/>
  <c r="Q3246" i="1"/>
  <c r="P3246" i="1"/>
  <c r="K3246" i="1"/>
  <c r="Q3244" i="1"/>
  <c r="P3244" i="1"/>
  <c r="K3244" i="1"/>
  <c r="Q3243" i="1"/>
  <c r="P3243" i="1"/>
  <c r="K3243" i="1"/>
  <c r="Q3242" i="1"/>
  <c r="P3242" i="1"/>
  <c r="K3242" i="1"/>
  <c r="Q3241" i="1"/>
  <c r="P3241" i="1"/>
  <c r="K3241" i="1"/>
  <c r="Q3240" i="1"/>
  <c r="P3240" i="1"/>
  <c r="K3240" i="1"/>
  <c r="Q3239" i="1"/>
  <c r="P3239" i="1"/>
  <c r="K3239" i="1"/>
  <c r="Q3238" i="1"/>
  <c r="P3238" i="1"/>
  <c r="K3238" i="1"/>
  <c r="Q3237" i="1"/>
  <c r="P3237" i="1"/>
  <c r="K3237" i="1"/>
  <c r="Q3236" i="1"/>
  <c r="P3236" i="1"/>
  <c r="K3236" i="1"/>
  <c r="Q3235" i="1"/>
  <c r="P3235" i="1"/>
  <c r="K3235" i="1"/>
  <c r="Q3234" i="1"/>
  <c r="P3234" i="1"/>
  <c r="K3234" i="1"/>
  <c r="Q3233" i="1"/>
  <c r="P3233" i="1"/>
  <c r="K3233" i="1"/>
  <c r="Q3200" i="1"/>
  <c r="P3200" i="1"/>
  <c r="K3200" i="1"/>
  <c r="Q3232" i="1"/>
  <c r="P3232" i="1"/>
  <c r="K3232" i="1"/>
  <c r="Q3231" i="1"/>
  <c r="P3231" i="1"/>
  <c r="K3231" i="1"/>
  <c r="Q3230" i="1"/>
  <c r="P3230" i="1"/>
  <c r="K3230" i="1"/>
  <c r="Q3229" i="1"/>
  <c r="P3229" i="1"/>
  <c r="K3229" i="1"/>
  <c r="Q3228" i="1"/>
  <c r="P3228" i="1"/>
  <c r="K3228" i="1"/>
  <c r="Q3202" i="1"/>
  <c r="P3202" i="1"/>
  <c r="K3202" i="1"/>
  <c r="Q3208" i="1"/>
  <c r="P3208" i="1"/>
  <c r="K3208" i="1"/>
  <c r="Q3227" i="1"/>
  <c r="P3227" i="1"/>
  <c r="K3227" i="1"/>
  <c r="Q3226" i="1"/>
  <c r="P3226" i="1"/>
  <c r="K3226" i="1"/>
  <c r="Q3204" i="1"/>
  <c r="P3204" i="1"/>
  <c r="K3204" i="1"/>
  <c r="Q3225" i="1"/>
  <c r="P3225" i="1"/>
  <c r="K3225" i="1"/>
  <c r="Q3224" i="1"/>
  <c r="P3224" i="1"/>
  <c r="K3224" i="1"/>
  <c r="Q3223" i="1"/>
  <c r="P3223" i="1"/>
  <c r="K3223" i="1"/>
  <c r="Q3222" i="1"/>
  <c r="P3222" i="1"/>
  <c r="K3222" i="1"/>
  <c r="Q3203" i="1"/>
  <c r="P3203" i="1"/>
  <c r="K3203" i="1"/>
  <c r="Q3221" i="1"/>
  <c r="P3221" i="1"/>
  <c r="K3221" i="1"/>
  <c r="Q3206" i="1"/>
  <c r="P3206" i="1"/>
  <c r="K3206" i="1"/>
  <c r="Q3220" i="1"/>
  <c r="P3220" i="1"/>
  <c r="K3220" i="1"/>
  <c r="Q3219" i="1"/>
  <c r="P3219" i="1"/>
  <c r="K3219" i="1"/>
  <c r="Q3218" i="1"/>
  <c r="P3218" i="1"/>
  <c r="K3218" i="1"/>
  <c r="Q3217" i="1"/>
  <c r="P3217" i="1"/>
  <c r="K3217" i="1"/>
  <c r="Q3216" i="1"/>
  <c r="P3216" i="1"/>
  <c r="K3216" i="1"/>
  <c r="Q3209" i="1"/>
  <c r="P3209" i="1"/>
  <c r="K3209" i="1"/>
  <c r="Q3215" i="1"/>
  <c r="P3215" i="1"/>
  <c r="K3215" i="1"/>
  <c r="Q3207" i="1"/>
  <c r="P3207" i="1"/>
  <c r="K3207" i="1"/>
  <c r="Q3214" i="1"/>
  <c r="P3214" i="1"/>
  <c r="K3214" i="1"/>
  <c r="Q3213" i="1"/>
  <c r="P3213" i="1"/>
  <c r="K3213" i="1"/>
  <c r="Q3212" i="1"/>
  <c r="P3212" i="1"/>
  <c r="K3212" i="1"/>
  <c r="Q3211" i="1"/>
  <c r="P3211" i="1"/>
  <c r="K3211" i="1"/>
  <c r="Q3210" i="1"/>
  <c r="P3210" i="1"/>
  <c r="K3210" i="1"/>
  <c r="Q3205" i="1"/>
  <c r="P3205" i="1"/>
  <c r="K3205" i="1"/>
  <c r="Q3201" i="1"/>
  <c r="P3201" i="1"/>
  <c r="K3201" i="1"/>
  <c r="Q3174" i="1"/>
  <c r="P3174" i="1"/>
  <c r="K3174" i="1"/>
  <c r="Q3171" i="1"/>
  <c r="P3171" i="1"/>
  <c r="K3171" i="1"/>
  <c r="Q3170" i="1"/>
  <c r="P3170" i="1"/>
  <c r="K3170" i="1"/>
  <c r="Q3199" i="1"/>
  <c r="P3199" i="1"/>
  <c r="K3199" i="1"/>
  <c r="Q3198" i="1"/>
  <c r="P3198" i="1"/>
  <c r="K3198" i="1"/>
  <c r="Q3197" i="1"/>
  <c r="P3197" i="1"/>
  <c r="K3197" i="1"/>
  <c r="Q3196" i="1"/>
  <c r="P3196" i="1"/>
  <c r="K3196" i="1"/>
  <c r="Q3195" i="1"/>
  <c r="P3195" i="1"/>
  <c r="K3195" i="1"/>
  <c r="Q3153" i="1"/>
  <c r="P3153" i="1"/>
  <c r="K3153" i="1"/>
  <c r="Q3194" i="1"/>
  <c r="P3194" i="1"/>
  <c r="K3194" i="1"/>
  <c r="Q3193" i="1"/>
  <c r="P3193" i="1"/>
  <c r="K3193" i="1"/>
  <c r="Q3192" i="1"/>
  <c r="P3192" i="1"/>
  <c r="K3192" i="1"/>
  <c r="Q3191" i="1"/>
  <c r="P3191" i="1"/>
  <c r="K3191" i="1"/>
  <c r="Q3190" i="1"/>
  <c r="P3190" i="1"/>
  <c r="K3190" i="1"/>
  <c r="Q3189" i="1"/>
  <c r="P3189" i="1"/>
  <c r="K3189" i="1"/>
  <c r="Q3188" i="1"/>
  <c r="P3188" i="1"/>
  <c r="K3188" i="1"/>
  <c r="Q3187" i="1"/>
  <c r="P3187" i="1"/>
  <c r="K3187" i="1"/>
  <c r="Q3186" i="1"/>
  <c r="P3186" i="1"/>
  <c r="K3186" i="1"/>
  <c r="Q3185" i="1"/>
  <c r="P3185" i="1"/>
  <c r="K3185" i="1"/>
  <c r="Q3184" i="1"/>
  <c r="P3184" i="1"/>
  <c r="K3184" i="1"/>
  <c r="Q3183" i="1"/>
  <c r="P3183" i="1"/>
  <c r="K3183" i="1"/>
  <c r="Q3182" i="1"/>
  <c r="P3182" i="1"/>
  <c r="K3182" i="1"/>
  <c r="Q3181" i="1"/>
  <c r="P3181" i="1"/>
  <c r="K3181" i="1"/>
  <c r="Q3180" i="1"/>
  <c r="P3180" i="1"/>
  <c r="K3180" i="1"/>
  <c r="Q3179" i="1"/>
  <c r="P3179" i="1"/>
  <c r="K3179" i="1"/>
  <c r="Q3178" i="1"/>
  <c r="P3178" i="1"/>
  <c r="K3178" i="1"/>
  <c r="Q3177" i="1"/>
  <c r="P3177" i="1"/>
  <c r="K3177" i="1"/>
  <c r="Q3176" i="1"/>
  <c r="P3176" i="1"/>
  <c r="K3176" i="1"/>
  <c r="Q3175" i="1"/>
  <c r="P3175" i="1"/>
  <c r="K3175" i="1"/>
  <c r="Q3173" i="1"/>
  <c r="P3173" i="1"/>
  <c r="K3173" i="1"/>
  <c r="Q3172" i="1"/>
  <c r="P3172" i="1"/>
  <c r="K3172" i="1"/>
  <c r="Q3169" i="1"/>
  <c r="P3169" i="1"/>
  <c r="K3169" i="1"/>
  <c r="Q3168" i="1"/>
  <c r="P3168" i="1"/>
  <c r="K3168" i="1"/>
  <c r="Q3167" i="1"/>
  <c r="P3167" i="1"/>
  <c r="K3167" i="1"/>
  <c r="Q3166" i="1"/>
  <c r="P3166" i="1"/>
  <c r="K3166" i="1"/>
  <c r="Q3165" i="1"/>
  <c r="P3165" i="1"/>
  <c r="K3165" i="1"/>
  <c r="Q3164" i="1"/>
  <c r="P3164" i="1"/>
  <c r="K3164" i="1"/>
  <c r="Q3163" i="1"/>
  <c r="P3163" i="1"/>
  <c r="K3163" i="1"/>
  <c r="J3163" i="1" s="1"/>
  <c r="Q3162" i="1"/>
  <c r="P3162" i="1"/>
  <c r="K3162" i="1"/>
  <c r="Q3161" i="1"/>
  <c r="P3161" i="1"/>
  <c r="K3161" i="1"/>
  <c r="Q3160" i="1"/>
  <c r="P3160" i="1"/>
  <c r="K3160" i="1"/>
  <c r="J3160" i="1" s="1"/>
  <c r="Q3159" i="1"/>
  <c r="P3159" i="1"/>
  <c r="K3159" i="1"/>
  <c r="Q3158" i="1"/>
  <c r="P3158" i="1"/>
  <c r="K3158" i="1"/>
  <c r="Q3157" i="1"/>
  <c r="P3157" i="1"/>
  <c r="K3157" i="1"/>
  <c r="Q3156" i="1"/>
  <c r="P3156" i="1"/>
  <c r="K3156" i="1"/>
  <c r="Q3155" i="1"/>
  <c r="P3155" i="1"/>
  <c r="K3155" i="1"/>
  <c r="Q3154" i="1"/>
  <c r="P3154" i="1"/>
  <c r="K3154" i="1"/>
  <c r="Q3152" i="1"/>
  <c r="P3152" i="1"/>
  <c r="K3152" i="1"/>
  <c r="Q3149" i="1"/>
  <c r="P3149" i="1"/>
  <c r="K3149" i="1"/>
  <c r="Q3151" i="1"/>
  <c r="P3151" i="1"/>
  <c r="K3151" i="1"/>
  <c r="Q3150" i="1"/>
  <c r="P3150" i="1"/>
  <c r="K3150" i="1"/>
  <c r="Q3148" i="1"/>
  <c r="P3148" i="1"/>
  <c r="K3148" i="1"/>
  <c r="Q3147" i="1"/>
  <c r="P3147" i="1"/>
  <c r="K3147" i="1"/>
  <c r="Q3146" i="1"/>
  <c r="P3146" i="1"/>
  <c r="K3146" i="1"/>
  <c r="Q3145" i="1"/>
  <c r="P3145" i="1"/>
  <c r="K3145" i="1"/>
  <c r="Q3144" i="1"/>
  <c r="P3144" i="1"/>
  <c r="K3144" i="1"/>
  <c r="Q3143" i="1"/>
  <c r="P3143" i="1"/>
  <c r="K3143" i="1"/>
  <c r="Q3142" i="1"/>
  <c r="P3142" i="1"/>
  <c r="K3142" i="1"/>
  <c r="Q3141" i="1"/>
  <c r="P3141" i="1"/>
  <c r="K3141" i="1"/>
  <c r="Q3140" i="1"/>
  <c r="P3140" i="1"/>
  <c r="K3140" i="1"/>
  <c r="Q3139" i="1"/>
  <c r="P3139" i="1"/>
  <c r="K3139" i="1"/>
  <c r="Q3138" i="1"/>
  <c r="P3138" i="1"/>
  <c r="K3138" i="1"/>
  <c r="Q3137" i="1"/>
  <c r="P3137" i="1"/>
  <c r="K3137" i="1"/>
  <c r="Q3136" i="1"/>
  <c r="P3136" i="1"/>
  <c r="K3136" i="1"/>
  <c r="Q3135" i="1"/>
  <c r="P3135" i="1"/>
  <c r="K3135" i="1"/>
  <c r="Q3134" i="1"/>
  <c r="P3134" i="1"/>
  <c r="K3134" i="1"/>
  <c r="Q3133" i="1"/>
  <c r="P3133" i="1"/>
  <c r="K3133" i="1"/>
  <c r="Q3132" i="1"/>
  <c r="P3132" i="1"/>
  <c r="K3132" i="1"/>
  <c r="Q3131" i="1"/>
  <c r="P3131" i="1"/>
  <c r="K3131" i="1"/>
  <c r="Q3130" i="1"/>
  <c r="P3130" i="1"/>
  <c r="K3130" i="1"/>
  <c r="Q3129" i="1"/>
  <c r="P3129" i="1"/>
  <c r="K3129" i="1"/>
  <c r="Q3128" i="1"/>
  <c r="P3128" i="1"/>
  <c r="K3128" i="1"/>
  <c r="Q3127" i="1"/>
  <c r="P3127" i="1"/>
  <c r="K3127" i="1"/>
  <c r="Q3126" i="1"/>
  <c r="P3126" i="1"/>
  <c r="K3126" i="1"/>
  <c r="Q3125" i="1"/>
  <c r="P3125" i="1"/>
  <c r="K3125" i="1"/>
  <c r="Q3124" i="1"/>
  <c r="P3124" i="1"/>
  <c r="K3124" i="1"/>
  <c r="Q3123" i="1"/>
  <c r="P3123" i="1"/>
  <c r="K3123" i="1"/>
  <c r="Q3122" i="1"/>
  <c r="P3122" i="1"/>
  <c r="K3122" i="1"/>
  <c r="Q3121" i="1"/>
  <c r="P3121" i="1"/>
  <c r="K3121" i="1"/>
  <c r="Q3120" i="1"/>
  <c r="P3120" i="1"/>
  <c r="K3120" i="1"/>
  <c r="Q3119" i="1"/>
  <c r="P3119" i="1"/>
  <c r="K3119" i="1"/>
  <c r="Q3118" i="1"/>
  <c r="P3118" i="1"/>
  <c r="K3118" i="1"/>
  <c r="Q3117" i="1"/>
  <c r="P3117" i="1"/>
  <c r="K3117" i="1"/>
  <c r="Q3111" i="1"/>
  <c r="P3111" i="1"/>
  <c r="K3111" i="1"/>
  <c r="Q3108" i="1"/>
  <c r="P3108" i="1"/>
  <c r="K3108" i="1"/>
  <c r="Q3101" i="1"/>
  <c r="P3101" i="1"/>
  <c r="K3101" i="1"/>
  <c r="Q3116" i="1"/>
  <c r="P3116" i="1"/>
  <c r="K3116" i="1"/>
  <c r="Q3115" i="1"/>
  <c r="P3115" i="1"/>
  <c r="K3115" i="1"/>
  <c r="Q3114" i="1"/>
  <c r="P3114" i="1"/>
  <c r="K3114" i="1"/>
  <c r="Q3113" i="1"/>
  <c r="P3113" i="1"/>
  <c r="K3113" i="1"/>
  <c r="Q3112" i="1"/>
  <c r="P3112" i="1"/>
  <c r="K3112" i="1"/>
  <c r="Q3110" i="1"/>
  <c r="P3110" i="1"/>
  <c r="K3110" i="1"/>
  <c r="Q3109" i="1"/>
  <c r="P3109" i="1"/>
  <c r="K3109" i="1"/>
  <c r="Q3107" i="1"/>
  <c r="P3107" i="1"/>
  <c r="K3107" i="1"/>
  <c r="Q3106" i="1"/>
  <c r="P3106" i="1"/>
  <c r="K3106" i="1"/>
  <c r="Q3105" i="1"/>
  <c r="P3105" i="1"/>
  <c r="K3105" i="1"/>
  <c r="Q3104" i="1"/>
  <c r="P3104" i="1"/>
  <c r="K3104" i="1"/>
  <c r="Q3103" i="1"/>
  <c r="P3103" i="1"/>
  <c r="K3103" i="1"/>
  <c r="Q3102" i="1"/>
  <c r="P3102" i="1"/>
  <c r="K3102" i="1"/>
  <c r="Q3100" i="1"/>
  <c r="P3100" i="1"/>
  <c r="K3100" i="1"/>
  <c r="Q3099" i="1"/>
  <c r="P3099" i="1"/>
  <c r="K3099" i="1"/>
  <c r="Q3098" i="1"/>
  <c r="P3098" i="1"/>
  <c r="K3098" i="1"/>
  <c r="Q3097" i="1"/>
  <c r="P3097" i="1"/>
  <c r="K3097" i="1"/>
  <c r="Q3096" i="1"/>
  <c r="P3096" i="1"/>
  <c r="K3096" i="1"/>
  <c r="Q3095" i="1"/>
  <c r="P3095" i="1"/>
  <c r="K3095" i="1"/>
  <c r="Q3094" i="1"/>
  <c r="P3094" i="1"/>
  <c r="K3094" i="1"/>
  <c r="Q3093" i="1"/>
  <c r="P3093" i="1"/>
  <c r="K3093" i="1"/>
  <c r="Q3092" i="1"/>
  <c r="P3092" i="1"/>
  <c r="K3092" i="1"/>
  <c r="Q3091" i="1"/>
  <c r="P3091" i="1"/>
  <c r="K3091" i="1"/>
  <c r="Q3090" i="1"/>
  <c r="P3090" i="1"/>
  <c r="K3090" i="1"/>
  <c r="Q3089" i="1"/>
  <c r="P3089" i="1"/>
  <c r="K3089" i="1"/>
  <c r="Q3088" i="1"/>
  <c r="P3088" i="1"/>
  <c r="K3088" i="1"/>
  <c r="Q3087" i="1"/>
  <c r="P3087" i="1"/>
  <c r="K3087" i="1"/>
  <c r="Q3086" i="1"/>
  <c r="P3086" i="1"/>
  <c r="K3086" i="1"/>
  <c r="Q3085" i="1"/>
  <c r="P3085" i="1"/>
  <c r="K3085" i="1"/>
  <c r="Q3084" i="1"/>
  <c r="P3084" i="1"/>
  <c r="K3084" i="1"/>
  <c r="Q3076" i="1"/>
  <c r="P3076" i="1"/>
  <c r="K3076" i="1"/>
  <c r="Q3067" i="1"/>
  <c r="P3067" i="1"/>
  <c r="K3067" i="1"/>
  <c r="Q3060" i="1"/>
  <c r="P3060" i="1"/>
  <c r="K3060" i="1"/>
  <c r="Q3057" i="1"/>
  <c r="P3057" i="1"/>
  <c r="K3057" i="1"/>
  <c r="Q3051" i="1"/>
  <c r="P3051" i="1"/>
  <c r="K3051" i="1"/>
  <c r="Q3048" i="1"/>
  <c r="P3048" i="1"/>
  <c r="K3048" i="1"/>
  <c r="Q3047" i="1"/>
  <c r="P3047" i="1"/>
  <c r="K3047" i="1"/>
  <c r="Q3034" i="1"/>
  <c r="P3034" i="1"/>
  <c r="K3034" i="1"/>
  <c r="Q3083" i="1"/>
  <c r="P3083" i="1"/>
  <c r="K3083" i="1"/>
  <c r="Q3082" i="1"/>
  <c r="P3082" i="1"/>
  <c r="K3082" i="1"/>
  <c r="Q3081" i="1"/>
  <c r="P3081" i="1"/>
  <c r="K3081" i="1"/>
  <c r="Q3080" i="1"/>
  <c r="P3080" i="1"/>
  <c r="K3080" i="1"/>
  <c r="Q3079" i="1"/>
  <c r="P3079" i="1"/>
  <c r="K3079" i="1"/>
  <c r="Q3078" i="1"/>
  <c r="P3078" i="1"/>
  <c r="K3078" i="1"/>
  <c r="Q3077" i="1"/>
  <c r="P3077" i="1"/>
  <c r="K3077" i="1"/>
  <c r="Q3075" i="1"/>
  <c r="P3075" i="1"/>
  <c r="K3075" i="1"/>
  <c r="Q3074" i="1"/>
  <c r="P3074" i="1"/>
  <c r="K3074" i="1"/>
  <c r="Q3073" i="1"/>
  <c r="P3073" i="1"/>
  <c r="K3073" i="1"/>
  <c r="Q3072" i="1"/>
  <c r="P3072" i="1"/>
  <c r="K3072" i="1"/>
  <c r="Q3071" i="1"/>
  <c r="P3071" i="1"/>
  <c r="K3071" i="1"/>
  <c r="Q3070" i="1"/>
  <c r="P3070" i="1"/>
  <c r="K3070" i="1"/>
  <c r="Q3069" i="1"/>
  <c r="P3069" i="1"/>
  <c r="K3069" i="1"/>
  <c r="Q3068" i="1"/>
  <c r="P3068" i="1"/>
  <c r="K3068" i="1"/>
  <c r="Q3066" i="1"/>
  <c r="P3066" i="1"/>
  <c r="K3066" i="1"/>
  <c r="Q3065" i="1"/>
  <c r="P3065" i="1"/>
  <c r="K3065" i="1"/>
  <c r="Q3064" i="1"/>
  <c r="P3064" i="1"/>
  <c r="K3064" i="1"/>
  <c r="Q3063" i="1"/>
  <c r="P3063" i="1"/>
  <c r="K3063" i="1"/>
  <c r="Q3062" i="1"/>
  <c r="P3062" i="1"/>
  <c r="K3062" i="1"/>
  <c r="Q3061" i="1"/>
  <c r="P3061" i="1"/>
  <c r="K3061" i="1"/>
  <c r="Q3059" i="1"/>
  <c r="P3059" i="1"/>
  <c r="K3059" i="1"/>
  <c r="Q3058" i="1"/>
  <c r="P3058" i="1"/>
  <c r="K3058" i="1"/>
  <c r="Q3056" i="1"/>
  <c r="P3056" i="1"/>
  <c r="K3056" i="1"/>
  <c r="Q3055" i="1"/>
  <c r="P3055" i="1"/>
  <c r="K3055" i="1"/>
  <c r="Q3054" i="1"/>
  <c r="P3054" i="1"/>
  <c r="K3054" i="1"/>
  <c r="Q3053" i="1"/>
  <c r="P3053" i="1"/>
  <c r="K3053" i="1"/>
  <c r="Q3052" i="1"/>
  <c r="P3052" i="1"/>
  <c r="K3052" i="1"/>
  <c r="Q3050" i="1"/>
  <c r="P3050" i="1"/>
  <c r="K3050" i="1"/>
  <c r="Q3049" i="1"/>
  <c r="P3049" i="1"/>
  <c r="K3049" i="1"/>
  <c r="Q3046" i="1"/>
  <c r="P3046" i="1"/>
  <c r="K3046" i="1"/>
  <c r="Q3045" i="1"/>
  <c r="P3045" i="1"/>
  <c r="K3045" i="1"/>
  <c r="Q3044" i="1"/>
  <c r="P3044" i="1"/>
  <c r="K3044" i="1"/>
  <c r="Q3043" i="1"/>
  <c r="P3043" i="1"/>
  <c r="K3043" i="1"/>
  <c r="Q3042" i="1"/>
  <c r="P3042" i="1"/>
  <c r="K3042" i="1"/>
  <c r="Q3041" i="1"/>
  <c r="P3041" i="1"/>
  <c r="K3041" i="1"/>
  <c r="Q3040" i="1"/>
  <c r="P3040" i="1"/>
  <c r="K3040" i="1"/>
  <c r="Q3039" i="1"/>
  <c r="P3039" i="1"/>
  <c r="K3039" i="1"/>
  <c r="Q3038" i="1"/>
  <c r="P3038" i="1"/>
  <c r="K3038" i="1"/>
  <c r="Q3037" i="1"/>
  <c r="P3037" i="1"/>
  <c r="K3037" i="1"/>
  <c r="Q3036" i="1"/>
  <c r="P3036" i="1"/>
  <c r="K3036" i="1"/>
  <c r="Q3035" i="1"/>
  <c r="P3035" i="1"/>
  <c r="K3035" i="1"/>
  <c r="Q3033" i="1"/>
  <c r="P3033" i="1"/>
  <c r="K3033" i="1"/>
  <c r="Q3032" i="1"/>
  <c r="P3032" i="1"/>
  <c r="K3032" i="1"/>
  <c r="Q3031" i="1"/>
  <c r="P3031" i="1"/>
  <c r="K3031" i="1"/>
  <c r="Q3030" i="1"/>
  <c r="P3030" i="1"/>
  <c r="K3030" i="1"/>
  <c r="Q3029" i="1"/>
  <c r="P3029" i="1"/>
  <c r="K3029" i="1"/>
  <c r="Q3028" i="1"/>
  <c r="P3028" i="1"/>
  <c r="K3028" i="1"/>
  <c r="Q3027" i="1"/>
  <c r="P3027" i="1"/>
  <c r="K3027" i="1"/>
  <c r="Q3026" i="1"/>
  <c r="P3026" i="1"/>
  <c r="K3026" i="1"/>
  <c r="Q3025" i="1"/>
  <c r="P3025" i="1"/>
  <c r="K3025" i="1"/>
  <c r="Q3024" i="1"/>
  <c r="P3024" i="1"/>
  <c r="K3024" i="1"/>
  <c r="Q3023" i="1"/>
  <c r="P3023" i="1"/>
  <c r="K3023" i="1"/>
  <c r="Q3022" i="1"/>
  <c r="P3022" i="1"/>
  <c r="K3022" i="1"/>
  <c r="Q3021" i="1"/>
  <c r="P3021" i="1"/>
  <c r="K3021" i="1"/>
  <c r="Q3020" i="1"/>
  <c r="P3020" i="1"/>
  <c r="K3020" i="1"/>
  <c r="Q3019" i="1"/>
  <c r="P3019" i="1"/>
  <c r="K3019" i="1"/>
  <c r="Q3018" i="1"/>
  <c r="P3018" i="1"/>
  <c r="K3018" i="1"/>
  <c r="Q3017" i="1"/>
  <c r="P3017" i="1"/>
  <c r="K3017" i="1"/>
  <c r="Q3016" i="1"/>
  <c r="P3016" i="1"/>
  <c r="K3016" i="1"/>
  <c r="Q3015" i="1"/>
  <c r="P3015" i="1"/>
  <c r="K3015" i="1"/>
  <c r="Q3014" i="1"/>
  <c r="P3014" i="1"/>
  <c r="K3014" i="1"/>
  <c r="Q3013" i="1"/>
  <c r="P3013" i="1"/>
  <c r="K3013" i="1"/>
  <c r="Q3008" i="1"/>
  <c r="P3008" i="1"/>
  <c r="K3008" i="1"/>
  <c r="Q3012" i="1"/>
  <c r="P3012" i="1"/>
  <c r="K3012" i="1"/>
  <c r="Q3011" i="1"/>
  <c r="P3011" i="1"/>
  <c r="K3011" i="1"/>
  <c r="Q3010" i="1"/>
  <c r="P3010" i="1"/>
  <c r="K3010" i="1"/>
  <c r="Q3009" i="1"/>
  <c r="P3009" i="1"/>
  <c r="K3009" i="1"/>
  <c r="Q3007" i="1"/>
  <c r="P3007" i="1"/>
  <c r="K3007" i="1"/>
  <c r="Q3006" i="1"/>
  <c r="P3006" i="1"/>
  <c r="K3006" i="1"/>
  <c r="Q3005" i="1"/>
  <c r="P3005" i="1"/>
  <c r="K3005" i="1"/>
  <c r="Q3004" i="1"/>
  <c r="P3004" i="1"/>
  <c r="K3004" i="1"/>
  <c r="Q3003" i="1"/>
  <c r="P3003" i="1"/>
  <c r="K3003" i="1"/>
  <c r="Q3002" i="1"/>
  <c r="P3002" i="1"/>
  <c r="K3002" i="1"/>
  <c r="Q3001" i="1"/>
  <c r="P3001" i="1"/>
  <c r="K3001" i="1"/>
  <c r="Q3000" i="1"/>
  <c r="P3000" i="1"/>
  <c r="K3000" i="1"/>
  <c r="Q2999" i="1"/>
  <c r="P2999" i="1"/>
  <c r="K2999" i="1"/>
  <c r="Q2998" i="1"/>
  <c r="P2998" i="1"/>
  <c r="K2998" i="1"/>
  <c r="Q2997" i="1"/>
  <c r="P2997" i="1"/>
  <c r="K2997" i="1"/>
  <c r="Q2996" i="1"/>
  <c r="P2996" i="1"/>
  <c r="K2996" i="1"/>
  <c r="Q2995" i="1"/>
  <c r="P2995" i="1"/>
  <c r="K2995" i="1"/>
  <c r="Q2994" i="1"/>
  <c r="P2994" i="1"/>
  <c r="K2994" i="1"/>
  <c r="Q2993" i="1"/>
  <c r="P2993" i="1"/>
  <c r="K2993" i="1"/>
  <c r="Q2992" i="1"/>
  <c r="P2992" i="1"/>
  <c r="K2992" i="1"/>
  <c r="Q2991" i="1"/>
  <c r="P2991" i="1"/>
  <c r="K2991" i="1"/>
  <c r="Q2990" i="1"/>
  <c r="P2990" i="1"/>
  <c r="K2990" i="1"/>
  <c r="Q2989" i="1"/>
  <c r="P2989" i="1"/>
  <c r="K2989" i="1"/>
  <c r="Q2988" i="1"/>
  <c r="P2988" i="1"/>
  <c r="K2988" i="1"/>
  <c r="Q2987" i="1"/>
  <c r="P2987" i="1"/>
  <c r="K2987" i="1"/>
  <c r="Q2952" i="1"/>
  <c r="P2952" i="1"/>
  <c r="K2952" i="1"/>
  <c r="Q2953" i="1"/>
  <c r="P2953" i="1"/>
  <c r="K2953" i="1"/>
  <c r="Q2986" i="1"/>
  <c r="P2986" i="1"/>
  <c r="K2986" i="1"/>
  <c r="Q2985" i="1"/>
  <c r="P2985" i="1"/>
  <c r="K2985" i="1"/>
  <c r="Q2984" i="1"/>
  <c r="P2984" i="1"/>
  <c r="K2984" i="1"/>
  <c r="Q2983" i="1"/>
  <c r="P2983" i="1"/>
  <c r="K2983" i="1"/>
  <c r="Q2982" i="1"/>
  <c r="P2982" i="1"/>
  <c r="K2982" i="1"/>
  <c r="Q2981" i="1"/>
  <c r="P2981" i="1"/>
  <c r="K2981" i="1"/>
  <c r="Q2980" i="1"/>
  <c r="P2980" i="1"/>
  <c r="K2980" i="1"/>
  <c r="Q2951" i="1"/>
  <c r="P2951" i="1"/>
  <c r="K2951" i="1"/>
  <c r="Q2979" i="1"/>
  <c r="P2979" i="1"/>
  <c r="K2979" i="1"/>
  <c r="Q2978" i="1"/>
  <c r="P2978" i="1"/>
  <c r="K2978" i="1"/>
  <c r="Q2977" i="1"/>
  <c r="P2977" i="1"/>
  <c r="K2977" i="1"/>
  <c r="Q2976" i="1"/>
  <c r="P2976" i="1"/>
  <c r="K2976" i="1"/>
  <c r="Q2975" i="1"/>
  <c r="P2975" i="1"/>
  <c r="K2975" i="1"/>
  <c r="Q2974" i="1"/>
  <c r="P2974" i="1"/>
  <c r="K2974" i="1"/>
  <c r="Q2957" i="1"/>
  <c r="P2957" i="1"/>
  <c r="K2957" i="1"/>
  <c r="J2957" i="1" s="1"/>
  <c r="Q2973" i="1"/>
  <c r="P2973" i="1"/>
  <c r="K2973" i="1"/>
  <c r="Q2972" i="1"/>
  <c r="P2972" i="1"/>
  <c r="K2972" i="1"/>
  <c r="Q2971" i="1"/>
  <c r="P2971" i="1"/>
  <c r="K2971" i="1"/>
  <c r="Q2970" i="1"/>
  <c r="P2970" i="1"/>
  <c r="K2970" i="1"/>
  <c r="Q2956" i="1"/>
  <c r="P2956" i="1"/>
  <c r="K2956" i="1"/>
  <c r="Q2937" i="1"/>
  <c r="P2937" i="1"/>
  <c r="K2937" i="1"/>
  <c r="Q2969" i="1"/>
  <c r="P2969" i="1"/>
  <c r="K2969" i="1"/>
  <c r="Q2954" i="1"/>
  <c r="P2954" i="1"/>
  <c r="K2954" i="1"/>
  <c r="Q2968" i="1"/>
  <c r="P2968" i="1"/>
  <c r="K2968" i="1"/>
  <c r="Q2967" i="1"/>
  <c r="P2967" i="1"/>
  <c r="K2967" i="1"/>
  <c r="Q2966" i="1"/>
  <c r="P2966" i="1"/>
  <c r="K2966" i="1"/>
  <c r="Q2965" i="1"/>
  <c r="P2965" i="1"/>
  <c r="K2965" i="1"/>
  <c r="Q2964" i="1"/>
  <c r="P2964" i="1"/>
  <c r="K2964" i="1"/>
  <c r="Q2963" i="1"/>
  <c r="P2963" i="1"/>
  <c r="K2963" i="1"/>
  <c r="Q2962" i="1"/>
  <c r="P2962" i="1"/>
  <c r="K2962" i="1"/>
  <c r="Q2961" i="1"/>
  <c r="P2961" i="1"/>
  <c r="K2961" i="1"/>
  <c r="Q2943" i="1"/>
  <c r="P2943" i="1"/>
  <c r="K2943" i="1"/>
  <c r="Q2960" i="1"/>
  <c r="P2960" i="1"/>
  <c r="K2960" i="1"/>
  <c r="Q2959" i="1"/>
  <c r="P2959" i="1"/>
  <c r="K2959" i="1"/>
  <c r="Q2958" i="1"/>
  <c r="P2958" i="1"/>
  <c r="K2958" i="1"/>
  <c r="Q2955" i="1"/>
  <c r="P2955" i="1"/>
  <c r="K2955" i="1"/>
  <c r="Q2950" i="1"/>
  <c r="P2950" i="1"/>
  <c r="K2950" i="1"/>
  <c r="Q2949" i="1"/>
  <c r="P2949" i="1"/>
  <c r="K2949" i="1"/>
  <c r="Q2948" i="1"/>
  <c r="P2948" i="1"/>
  <c r="K2948" i="1"/>
  <c r="Q2947" i="1"/>
  <c r="P2947" i="1"/>
  <c r="K2947" i="1"/>
  <c r="Q2946" i="1"/>
  <c r="P2946" i="1"/>
  <c r="K2946" i="1"/>
  <c r="Q2945" i="1"/>
  <c r="P2945" i="1"/>
  <c r="K2945" i="1"/>
  <c r="Q2944" i="1"/>
  <c r="P2944" i="1"/>
  <c r="K2944" i="1"/>
  <c r="Q2942" i="1"/>
  <c r="P2942" i="1"/>
  <c r="K2942" i="1"/>
  <c r="Q2941" i="1"/>
  <c r="P2941" i="1"/>
  <c r="K2941" i="1"/>
  <c r="Q2936" i="1"/>
  <c r="P2936" i="1"/>
  <c r="K2936" i="1"/>
  <c r="Q2940" i="1"/>
  <c r="P2940" i="1"/>
  <c r="K2940" i="1"/>
  <c r="Q2939" i="1"/>
  <c r="P2939" i="1"/>
  <c r="K2939" i="1"/>
  <c r="Q2938" i="1"/>
  <c r="P2938" i="1"/>
  <c r="K2938" i="1"/>
  <c r="Q2935" i="1"/>
  <c r="P2935" i="1"/>
  <c r="K2935" i="1"/>
  <c r="Q2934" i="1"/>
  <c r="P2934" i="1"/>
  <c r="K2934" i="1"/>
  <c r="Q2933" i="1"/>
  <c r="P2933" i="1"/>
  <c r="K2933" i="1"/>
  <c r="Q2932" i="1"/>
  <c r="P2932" i="1"/>
  <c r="K2932" i="1"/>
  <c r="Q2931" i="1"/>
  <c r="P2931" i="1"/>
  <c r="K2931" i="1"/>
  <c r="Q2925" i="1"/>
  <c r="P2925" i="1"/>
  <c r="K2925" i="1"/>
  <c r="Q2920" i="1"/>
  <c r="P2920" i="1"/>
  <c r="K2920" i="1"/>
  <c r="Q2930" i="1"/>
  <c r="P2930" i="1"/>
  <c r="K2930" i="1"/>
  <c r="Q2929" i="1"/>
  <c r="P2929" i="1"/>
  <c r="K2929" i="1"/>
  <c r="Q2928" i="1"/>
  <c r="P2928" i="1"/>
  <c r="K2928" i="1"/>
  <c r="Q2927" i="1"/>
  <c r="P2927" i="1"/>
  <c r="K2927" i="1"/>
  <c r="Q2926" i="1"/>
  <c r="P2926" i="1"/>
  <c r="K2926" i="1"/>
  <c r="Q2924" i="1"/>
  <c r="P2924" i="1"/>
  <c r="K2924" i="1"/>
  <c r="Q2923" i="1"/>
  <c r="P2923" i="1"/>
  <c r="K2923" i="1"/>
  <c r="Q2922" i="1"/>
  <c r="P2922" i="1"/>
  <c r="K2922" i="1"/>
  <c r="Q2921" i="1"/>
  <c r="P2921" i="1"/>
  <c r="K2921" i="1"/>
  <c r="Q2919" i="1"/>
  <c r="P2919" i="1"/>
  <c r="K2919" i="1"/>
  <c r="Q2918" i="1"/>
  <c r="P2918" i="1"/>
  <c r="K2918" i="1"/>
  <c r="Q2917" i="1"/>
  <c r="P2917" i="1"/>
  <c r="K2917" i="1"/>
  <c r="Q2916" i="1"/>
  <c r="P2916" i="1"/>
  <c r="K2916" i="1"/>
  <c r="Q2915" i="1"/>
  <c r="P2915" i="1"/>
  <c r="K2915" i="1"/>
  <c r="Q2914" i="1"/>
  <c r="P2914" i="1"/>
  <c r="K2914" i="1"/>
  <c r="Q2913" i="1"/>
  <c r="P2913" i="1"/>
  <c r="K2913" i="1"/>
  <c r="Q2912" i="1"/>
  <c r="P2912" i="1"/>
  <c r="K2912" i="1"/>
  <c r="Q2911" i="1"/>
  <c r="P2911" i="1"/>
  <c r="K2911" i="1"/>
  <c r="Q2910" i="1"/>
  <c r="P2910" i="1"/>
  <c r="K2910" i="1"/>
  <c r="Q2909" i="1"/>
  <c r="P2909" i="1"/>
  <c r="K2909" i="1"/>
  <c r="Q2904" i="1"/>
  <c r="P2904" i="1"/>
  <c r="K2904" i="1"/>
  <c r="Q2908" i="1"/>
  <c r="P2908" i="1"/>
  <c r="K2908" i="1"/>
  <c r="Q2907" i="1"/>
  <c r="P2907" i="1"/>
  <c r="K2907" i="1"/>
  <c r="Q2906" i="1"/>
  <c r="P2906" i="1"/>
  <c r="K2906" i="1"/>
  <c r="Q2905" i="1"/>
  <c r="P2905" i="1"/>
  <c r="K2905" i="1"/>
  <c r="Q2903" i="1"/>
  <c r="P2903" i="1"/>
  <c r="K2903" i="1"/>
  <c r="Q2902" i="1"/>
  <c r="P2902" i="1"/>
  <c r="K2902" i="1"/>
  <c r="Q2901" i="1"/>
  <c r="P2901" i="1"/>
  <c r="K2901" i="1"/>
  <c r="Q2894" i="1"/>
  <c r="P2894" i="1"/>
  <c r="K2894" i="1"/>
  <c r="Q2884" i="1"/>
  <c r="P2884" i="1"/>
  <c r="K2884" i="1"/>
  <c r="Q2900" i="1"/>
  <c r="P2900" i="1"/>
  <c r="K2900" i="1"/>
  <c r="Q2899" i="1"/>
  <c r="P2899" i="1"/>
  <c r="K2899" i="1"/>
  <c r="Q2898" i="1"/>
  <c r="P2898" i="1"/>
  <c r="K2898" i="1"/>
  <c r="Q2897" i="1"/>
  <c r="P2897" i="1"/>
  <c r="K2897" i="1"/>
  <c r="Q2896" i="1"/>
  <c r="P2896" i="1"/>
  <c r="K2896" i="1"/>
  <c r="Q2895" i="1"/>
  <c r="P2895" i="1"/>
  <c r="K2895" i="1"/>
  <c r="Q2893" i="1"/>
  <c r="P2893" i="1"/>
  <c r="K2893" i="1"/>
  <c r="Q2892" i="1"/>
  <c r="P2892" i="1"/>
  <c r="K2892" i="1"/>
  <c r="Q2891" i="1"/>
  <c r="P2891" i="1"/>
  <c r="K2891" i="1"/>
  <c r="Q2890" i="1"/>
  <c r="P2890" i="1"/>
  <c r="K2890" i="1"/>
  <c r="Q2889" i="1"/>
  <c r="P2889" i="1"/>
  <c r="K2889" i="1"/>
  <c r="Q2888" i="1"/>
  <c r="P2888" i="1"/>
  <c r="K2888" i="1"/>
  <c r="Q2887" i="1"/>
  <c r="P2887" i="1"/>
  <c r="K2887" i="1"/>
  <c r="Q2886" i="1"/>
  <c r="P2886" i="1"/>
  <c r="K2886" i="1"/>
  <c r="Q2885" i="1"/>
  <c r="P2885" i="1"/>
  <c r="K2885" i="1"/>
  <c r="Q2883" i="1"/>
  <c r="P2883" i="1"/>
  <c r="K2883" i="1"/>
  <c r="Q2882" i="1"/>
  <c r="P2882" i="1"/>
  <c r="K2882" i="1"/>
  <c r="Q2881" i="1"/>
  <c r="P2881" i="1"/>
  <c r="K2881" i="1"/>
  <c r="Q2880" i="1"/>
  <c r="P2880" i="1"/>
  <c r="K2880" i="1"/>
  <c r="Q2879" i="1"/>
  <c r="P2879" i="1"/>
  <c r="K2879" i="1"/>
  <c r="Q2878" i="1"/>
  <c r="P2878" i="1"/>
  <c r="K2878" i="1"/>
  <c r="Q2877" i="1"/>
  <c r="P2877" i="1"/>
  <c r="K2877" i="1"/>
  <c r="Q2876" i="1"/>
  <c r="P2876" i="1"/>
  <c r="K2876" i="1"/>
  <c r="Q2875" i="1"/>
  <c r="P2875" i="1"/>
  <c r="K2875" i="1"/>
  <c r="Q2874" i="1"/>
  <c r="P2874" i="1"/>
  <c r="K2874" i="1"/>
  <c r="Q2873" i="1"/>
  <c r="P2873" i="1"/>
  <c r="K2873" i="1"/>
  <c r="Q2872" i="1"/>
  <c r="P2872" i="1"/>
  <c r="K2872" i="1"/>
  <c r="Q2871" i="1"/>
  <c r="P2871" i="1"/>
  <c r="K2871" i="1"/>
  <c r="Q2870" i="1"/>
  <c r="P2870" i="1"/>
  <c r="K2870" i="1"/>
  <c r="Q2869" i="1"/>
  <c r="P2869" i="1"/>
  <c r="K2869" i="1"/>
  <c r="Q2868" i="1"/>
  <c r="P2868" i="1"/>
  <c r="K2868" i="1"/>
  <c r="Q2867" i="1"/>
  <c r="P2867" i="1"/>
  <c r="K2867" i="1"/>
  <c r="Q2866" i="1"/>
  <c r="P2866" i="1"/>
  <c r="K2866" i="1"/>
  <c r="Q2865" i="1"/>
  <c r="P2865" i="1"/>
  <c r="K2865" i="1"/>
  <c r="Q2864" i="1"/>
  <c r="P2864" i="1"/>
  <c r="K2864" i="1"/>
  <c r="Q2863" i="1"/>
  <c r="P2863" i="1"/>
  <c r="K2863" i="1"/>
  <c r="Q2862" i="1"/>
  <c r="P2862" i="1"/>
  <c r="K2862" i="1"/>
  <c r="Q2861" i="1"/>
  <c r="P2861" i="1"/>
  <c r="K2861" i="1"/>
  <c r="Q2860" i="1"/>
  <c r="P2860" i="1"/>
  <c r="K2860" i="1"/>
  <c r="Q2859" i="1"/>
  <c r="P2859" i="1"/>
  <c r="K2859" i="1"/>
  <c r="Q2858" i="1"/>
  <c r="P2858" i="1"/>
  <c r="K2858" i="1"/>
  <c r="Q2857" i="1"/>
  <c r="P2857" i="1"/>
  <c r="K2857" i="1"/>
  <c r="Q2856" i="1"/>
  <c r="P2856" i="1"/>
  <c r="K2856" i="1"/>
  <c r="Q2855" i="1"/>
  <c r="P2855" i="1"/>
  <c r="K2855" i="1"/>
  <c r="Q2854" i="1"/>
  <c r="P2854" i="1"/>
  <c r="K2854" i="1"/>
  <c r="Q2853" i="1"/>
  <c r="P2853" i="1"/>
  <c r="K2853" i="1"/>
  <c r="Q2848" i="1"/>
  <c r="P2848" i="1"/>
  <c r="K2848" i="1"/>
  <c r="Q2847" i="1"/>
  <c r="P2847" i="1"/>
  <c r="K2847" i="1"/>
  <c r="Q2831" i="1"/>
  <c r="P2831" i="1"/>
  <c r="K2831" i="1"/>
  <c r="Q2820" i="1"/>
  <c r="P2820" i="1"/>
  <c r="K2820" i="1"/>
  <c r="Q2818" i="1"/>
  <c r="P2818" i="1"/>
  <c r="K2818" i="1"/>
  <c r="Q2807" i="1"/>
  <c r="P2807" i="1"/>
  <c r="K2807" i="1"/>
  <c r="Q2801" i="1"/>
  <c r="P2801" i="1"/>
  <c r="K2801" i="1"/>
  <c r="Q2781" i="1"/>
  <c r="P2781" i="1"/>
  <c r="K2781" i="1"/>
  <c r="Q2852" i="1"/>
  <c r="P2852" i="1"/>
  <c r="K2852" i="1"/>
  <c r="Q2851" i="1"/>
  <c r="P2851" i="1"/>
  <c r="K2851" i="1"/>
  <c r="Q2850" i="1"/>
  <c r="P2850" i="1"/>
  <c r="K2850" i="1"/>
  <c r="Q2849" i="1"/>
  <c r="P2849" i="1"/>
  <c r="K2849" i="1"/>
  <c r="Q2846" i="1"/>
  <c r="P2846" i="1"/>
  <c r="K2846" i="1"/>
  <c r="Q2845" i="1"/>
  <c r="P2845" i="1"/>
  <c r="K2845" i="1"/>
  <c r="Q2844" i="1"/>
  <c r="P2844" i="1"/>
  <c r="K2844" i="1"/>
  <c r="Q2843" i="1"/>
  <c r="P2843" i="1"/>
  <c r="K2843" i="1"/>
  <c r="Q2842" i="1"/>
  <c r="P2842" i="1"/>
  <c r="K2842" i="1"/>
  <c r="Q2841" i="1"/>
  <c r="P2841" i="1"/>
  <c r="K2841" i="1"/>
  <c r="Q2840" i="1"/>
  <c r="P2840" i="1"/>
  <c r="K2840" i="1"/>
  <c r="Q2839" i="1"/>
  <c r="P2839" i="1"/>
  <c r="K2839" i="1"/>
  <c r="Q2838" i="1"/>
  <c r="P2838" i="1"/>
  <c r="K2838" i="1"/>
  <c r="Q2837" i="1"/>
  <c r="P2837" i="1"/>
  <c r="K2837" i="1"/>
  <c r="Q2836" i="1"/>
  <c r="P2836" i="1"/>
  <c r="K2836" i="1"/>
  <c r="Q2835" i="1"/>
  <c r="P2835" i="1"/>
  <c r="K2835" i="1"/>
  <c r="Q2834" i="1"/>
  <c r="P2834" i="1"/>
  <c r="K2834" i="1"/>
  <c r="Q2833" i="1"/>
  <c r="P2833" i="1"/>
  <c r="K2833" i="1"/>
  <c r="Q2832" i="1"/>
  <c r="P2832" i="1"/>
  <c r="K2832" i="1"/>
  <c r="Q2830" i="1"/>
  <c r="P2830" i="1"/>
  <c r="K2830" i="1"/>
  <c r="Q2829" i="1"/>
  <c r="P2829" i="1"/>
  <c r="K2829" i="1"/>
  <c r="Q2828" i="1"/>
  <c r="P2828" i="1"/>
  <c r="K2828" i="1"/>
  <c r="Q2827" i="1"/>
  <c r="P2827" i="1"/>
  <c r="K2827" i="1"/>
  <c r="Q2826" i="1"/>
  <c r="P2826" i="1"/>
  <c r="K2826" i="1"/>
  <c r="Q2825" i="1"/>
  <c r="P2825" i="1"/>
  <c r="K2825" i="1"/>
  <c r="Q2824" i="1"/>
  <c r="P2824" i="1"/>
  <c r="K2824" i="1"/>
  <c r="Q2823" i="1"/>
  <c r="P2823" i="1"/>
  <c r="K2823" i="1"/>
  <c r="Q2822" i="1"/>
  <c r="P2822" i="1"/>
  <c r="K2822" i="1"/>
  <c r="Q2821" i="1"/>
  <c r="P2821" i="1"/>
  <c r="K2821" i="1"/>
  <c r="Q2819" i="1"/>
  <c r="P2819" i="1"/>
  <c r="K2819" i="1"/>
  <c r="Q2817" i="1"/>
  <c r="P2817" i="1"/>
  <c r="K2817" i="1"/>
  <c r="Q2816" i="1"/>
  <c r="P2816" i="1"/>
  <c r="K2816" i="1"/>
  <c r="Q2815" i="1"/>
  <c r="P2815" i="1"/>
  <c r="K2815" i="1"/>
  <c r="Q2814" i="1"/>
  <c r="P2814" i="1"/>
  <c r="K2814" i="1"/>
  <c r="Q2813" i="1"/>
  <c r="P2813" i="1"/>
  <c r="K2813" i="1"/>
  <c r="Q2812" i="1"/>
  <c r="P2812" i="1"/>
  <c r="K2812" i="1"/>
  <c r="Q2811" i="1"/>
  <c r="P2811" i="1"/>
  <c r="K2811" i="1"/>
  <c r="Q2810" i="1"/>
  <c r="P2810" i="1"/>
  <c r="K2810" i="1"/>
  <c r="Q2809" i="1"/>
  <c r="P2809" i="1"/>
  <c r="K2809" i="1"/>
  <c r="Q2808" i="1"/>
  <c r="P2808" i="1"/>
  <c r="K2808" i="1"/>
  <c r="Q2806" i="1"/>
  <c r="P2806" i="1"/>
  <c r="K2806" i="1"/>
  <c r="Q2805" i="1"/>
  <c r="P2805" i="1"/>
  <c r="K2805" i="1"/>
  <c r="Q2804" i="1"/>
  <c r="P2804" i="1"/>
  <c r="K2804" i="1"/>
  <c r="Q2803" i="1"/>
  <c r="P2803" i="1"/>
  <c r="K2803" i="1"/>
  <c r="Q2802" i="1"/>
  <c r="P2802" i="1"/>
  <c r="K2802" i="1"/>
  <c r="Q2800" i="1"/>
  <c r="P2800" i="1"/>
  <c r="K2800" i="1"/>
  <c r="Q2799" i="1"/>
  <c r="P2799" i="1"/>
  <c r="K2799" i="1"/>
  <c r="Q2798" i="1"/>
  <c r="P2798" i="1"/>
  <c r="K2798" i="1"/>
  <c r="Q2797" i="1"/>
  <c r="P2797" i="1"/>
  <c r="K2797" i="1"/>
  <c r="Q2796" i="1"/>
  <c r="P2796" i="1"/>
  <c r="K2796" i="1"/>
  <c r="Q2795" i="1"/>
  <c r="P2795" i="1"/>
  <c r="K2795" i="1"/>
  <c r="Q2794" i="1"/>
  <c r="P2794" i="1"/>
  <c r="K2794" i="1"/>
  <c r="Q2793" i="1"/>
  <c r="P2793" i="1"/>
  <c r="K2793" i="1"/>
  <c r="Q2792" i="1"/>
  <c r="P2792" i="1"/>
  <c r="K2792" i="1"/>
  <c r="Q2791" i="1"/>
  <c r="P2791" i="1"/>
  <c r="K2791" i="1"/>
  <c r="Q2790" i="1"/>
  <c r="P2790" i="1"/>
  <c r="K2790" i="1"/>
  <c r="Q2789" i="1"/>
  <c r="P2789" i="1"/>
  <c r="K2789" i="1"/>
  <c r="Q2788" i="1"/>
  <c r="P2788" i="1"/>
  <c r="K2788" i="1"/>
  <c r="Q2787" i="1"/>
  <c r="P2787" i="1"/>
  <c r="K2787" i="1"/>
  <c r="Q2786" i="1"/>
  <c r="P2786" i="1"/>
  <c r="K2786" i="1"/>
  <c r="Q2785" i="1"/>
  <c r="P2785" i="1"/>
  <c r="K2785" i="1"/>
  <c r="Q2784" i="1"/>
  <c r="P2784" i="1"/>
  <c r="K2784" i="1"/>
  <c r="Q2783" i="1"/>
  <c r="P2783" i="1"/>
  <c r="K2783" i="1"/>
  <c r="Q2782" i="1"/>
  <c r="P2782" i="1"/>
  <c r="K2782" i="1"/>
  <c r="Q2780" i="1"/>
  <c r="P2780" i="1"/>
  <c r="K2780" i="1"/>
  <c r="Q2779" i="1"/>
  <c r="P2779" i="1"/>
  <c r="K2779" i="1"/>
  <c r="Q2778" i="1"/>
  <c r="P2778" i="1"/>
  <c r="K2778" i="1"/>
  <c r="Q2777" i="1"/>
  <c r="P2777" i="1"/>
  <c r="K2777" i="1"/>
  <c r="Q2776" i="1"/>
  <c r="P2776" i="1"/>
  <c r="K2776" i="1"/>
  <c r="Q2775" i="1"/>
  <c r="P2775" i="1"/>
  <c r="K2775" i="1"/>
  <c r="Q2774" i="1"/>
  <c r="P2774" i="1"/>
  <c r="K2774" i="1"/>
  <c r="Q2773" i="1"/>
  <c r="P2773" i="1"/>
  <c r="K2773" i="1"/>
  <c r="Q2766" i="1"/>
  <c r="P2766" i="1"/>
  <c r="K2766" i="1"/>
  <c r="Q2772" i="1"/>
  <c r="P2772" i="1"/>
  <c r="K2772" i="1"/>
  <c r="Q2771" i="1"/>
  <c r="P2771" i="1"/>
  <c r="K2771" i="1"/>
  <c r="Q2770" i="1"/>
  <c r="P2770" i="1"/>
  <c r="K2770" i="1"/>
  <c r="Q2769" i="1"/>
  <c r="P2769" i="1"/>
  <c r="K2769" i="1"/>
  <c r="Q2768" i="1"/>
  <c r="P2768" i="1"/>
  <c r="K2768" i="1"/>
  <c r="Q2767" i="1"/>
  <c r="P2767" i="1"/>
  <c r="K2767" i="1"/>
  <c r="Q2764" i="1"/>
  <c r="P2764" i="1"/>
  <c r="K2764" i="1"/>
  <c r="Q2765" i="1"/>
  <c r="P2765" i="1"/>
  <c r="K2765" i="1"/>
  <c r="Q2763" i="1"/>
  <c r="P2763" i="1"/>
  <c r="K2763" i="1"/>
  <c r="Q2762" i="1"/>
  <c r="P2762" i="1"/>
  <c r="K2762" i="1"/>
  <c r="Q2757" i="1"/>
  <c r="P2757" i="1"/>
  <c r="K2757" i="1"/>
  <c r="Q2743" i="1"/>
  <c r="P2743" i="1"/>
  <c r="K2743" i="1"/>
  <c r="Q2729" i="1"/>
  <c r="P2729" i="1"/>
  <c r="K2729" i="1"/>
  <c r="Q2761" i="1"/>
  <c r="P2761" i="1"/>
  <c r="K2761" i="1"/>
  <c r="Q2760" i="1"/>
  <c r="P2760" i="1"/>
  <c r="K2760" i="1"/>
  <c r="Q2759" i="1"/>
  <c r="P2759" i="1"/>
  <c r="K2759" i="1"/>
  <c r="Q2758" i="1"/>
  <c r="P2758" i="1"/>
  <c r="K2758" i="1"/>
  <c r="Q2756" i="1"/>
  <c r="P2756" i="1"/>
  <c r="K2756" i="1"/>
  <c r="Q2755" i="1"/>
  <c r="P2755" i="1"/>
  <c r="K2755" i="1"/>
  <c r="Q2754" i="1"/>
  <c r="P2754" i="1"/>
  <c r="K2754" i="1"/>
  <c r="Q2753" i="1"/>
  <c r="P2753" i="1"/>
  <c r="K2753" i="1"/>
  <c r="Q2752" i="1"/>
  <c r="P2752" i="1"/>
  <c r="K2752" i="1"/>
  <c r="Q2751" i="1"/>
  <c r="P2751" i="1"/>
  <c r="K2751" i="1"/>
  <c r="Q2750" i="1"/>
  <c r="P2750" i="1"/>
  <c r="K2750" i="1"/>
  <c r="Q2749" i="1"/>
  <c r="P2749" i="1"/>
  <c r="K2749" i="1"/>
  <c r="Q2748" i="1"/>
  <c r="P2748" i="1"/>
  <c r="K2748" i="1"/>
  <c r="Q2747" i="1"/>
  <c r="P2747" i="1"/>
  <c r="K2747" i="1"/>
  <c r="Q2746" i="1"/>
  <c r="P2746" i="1"/>
  <c r="K2746" i="1"/>
  <c r="Q2745" i="1"/>
  <c r="P2745" i="1"/>
  <c r="K2745" i="1"/>
  <c r="Q2744" i="1"/>
  <c r="P2744" i="1"/>
  <c r="K2744" i="1"/>
  <c r="Q2742" i="1"/>
  <c r="P2742" i="1"/>
  <c r="K2742" i="1"/>
  <c r="Q2741" i="1"/>
  <c r="P2741" i="1"/>
  <c r="K2741" i="1"/>
  <c r="Q2740" i="1"/>
  <c r="P2740" i="1"/>
  <c r="K2740" i="1"/>
  <c r="Q2739" i="1"/>
  <c r="P2739" i="1"/>
  <c r="K2739" i="1"/>
  <c r="Q2738" i="1"/>
  <c r="P2738" i="1"/>
  <c r="K2738" i="1"/>
  <c r="Q2737" i="1"/>
  <c r="P2737" i="1"/>
  <c r="K2737" i="1"/>
  <c r="Q2736" i="1"/>
  <c r="P2736" i="1"/>
  <c r="K2736" i="1"/>
  <c r="Q2735" i="1"/>
  <c r="P2735" i="1"/>
  <c r="K2735" i="1"/>
  <c r="Q2734" i="1"/>
  <c r="P2734" i="1"/>
  <c r="K2734" i="1"/>
  <c r="Q2733" i="1"/>
  <c r="P2733" i="1"/>
  <c r="K2733" i="1"/>
  <c r="Q2732" i="1"/>
  <c r="P2732" i="1"/>
  <c r="K2732" i="1"/>
  <c r="Q2731" i="1"/>
  <c r="P2731" i="1"/>
  <c r="K2731" i="1"/>
  <c r="Q2730" i="1"/>
  <c r="P2730" i="1"/>
  <c r="K2730" i="1"/>
  <c r="Q2728" i="1"/>
  <c r="P2728" i="1"/>
  <c r="K2728" i="1"/>
  <c r="Q2727" i="1"/>
  <c r="P2727" i="1"/>
  <c r="K2727" i="1"/>
  <c r="Q2726" i="1"/>
  <c r="P2726" i="1"/>
  <c r="K2726" i="1"/>
  <c r="Q2725" i="1"/>
  <c r="P2725" i="1"/>
  <c r="K2725" i="1"/>
  <c r="Q2724" i="1"/>
  <c r="P2724" i="1"/>
  <c r="K2724" i="1"/>
  <c r="Q2723" i="1"/>
  <c r="P2723" i="1"/>
  <c r="K2723" i="1"/>
  <c r="Q2722" i="1"/>
  <c r="P2722" i="1"/>
  <c r="K2722" i="1"/>
  <c r="Q2721" i="1"/>
  <c r="P2721" i="1"/>
  <c r="K2721" i="1"/>
  <c r="Q2720" i="1"/>
  <c r="P2720" i="1"/>
  <c r="K2720" i="1"/>
  <c r="Q2719" i="1"/>
  <c r="P2719" i="1"/>
  <c r="K2719" i="1"/>
  <c r="Q2718" i="1"/>
  <c r="P2718" i="1"/>
  <c r="K2718" i="1"/>
  <c r="Q2717" i="1"/>
  <c r="P2717" i="1"/>
  <c r="K2717" i="1"/>
  <c r="Q2716" i="1"/>
  <c r="P2716" i="1"/>
  <c r="K2716" i="1"/>
  <c r="Q2715" i="1"/>
  <c r="P2715" i="1"/>
  <c r="K2715" i="1"/>
  <c r="Q2714" i="1"/>
  <c r="P2714" i="1"/>
  <c r="K2714" i="1"/>
  <c r="Q2713" i="1"/>
  <c r="P2713" i="1"/>
  <c r="K2713" i="1"/>
  <c r="Q2712" i="1"/>
  <c r="P2712" i="1"/>
  <c r="K2712" i="1"/>
  <c r="Q2711" i="1"/>
  <c r="P2711" i="1"/>
  <c r="K2711" i="1"/>
  <c r="Q2710" i="1"/>
  <c r="P2710" i="1"/>
  <c r="K2710" i="1"/>
  <c r="Q2709" i="1"/>
  <c r="P2709" i="1"/>
  <c r="K2709" i="1"/>
  <c r="Q2708" i="1"/>
  <c r="P2708" i="1"/>
  <c r="K2708" i="1"/>
  <c r="Q2707" i="1"/>
  <c r="P2707" i="1"/>
  <c r="K2707" i="1"/>
  <c r="Q2706" i="1"/>
  <c r="P2706" i="1"/>
  <c r="K2706" i="1"/>
  <c r="Q2705" i="1"/>
  <c r="P2705" i="1"/>
  <c r="K2705" i="1"/>
  <c r="Q2704" i="1"/>
  <c r="P2704" i="1"/>
  <c r="K2704" i="1"/>
  <c r="Q2703" i="1"/>
  <c r="P2703" i="1"/>
  <c r="K2703" i="1"/>
  <c r="Q2702" i="1"/>
  <c r="P2702" i="1"/>
  <c r="K2702" i="1"/>
  <c r="Q2701" i="1"/>
  <c r="P2701" i="1"/>
  <c r="K2701" i="1"/>
  <c r="Q2700" i="1"/>
  <c r="P2700" i="1"/>
  <c r="K2700" i="1"/>
  <c r="Q2699" i="1"/>
  <c r="P2699" i="1"/>
  <c r="K2699" i="1"/>
  <c r="Q2698" i="1"/>
  <c r="P2698" i="1"/>
  <c r="K2698" i="1"/>
  <c r="Q2697" i="1"/>
  <c r="P2697" i="1"/>
  <c r="K2697" i="1"/>
  <c r="Q2696" i="1"/>
  <c r="P2696" i="1"/>
  <c r="K2696" i="1"/>
  <c r="Q2695" i="1"/>
  <c r="P2695" i="1"/>
  <c r="K2695" i="1"/>
  <c r="Q2694" i="1"/>
  <c r="P2694" i="1"/>
  <c r="K2694" i="1"/>
  <c r="Q2693" i="1"/>
  <c r="P2693" i="1"/>
  <c r="K2693" i="1"/>
  <c r="Q2692" i="1"/>
  <c r="P2692" i="1"/>
  <c r="K2692" i="1"/>
  <c r="Q2660" i="1"/>
  <c r="P2660" i="1"/>
  <c r="K2660" i="1"/>
  <c r="Q2690" i="1"/>
  <c r="P2690" i="1"/>
  <c r="K2690" i="1"/>
  <c r="Q2689" i="1"/>
  <c r="P2689" i="1"/>
  <c r="K2689" i="1"/>
  <c r="Q2688" i="1"/>
  <c r="P2688" i="1"/>
  <c r="K2688" i="1"/>
  <c r="Q2687" i="1"/>
  <c r="P2687" i="1"/>
  <c r="K2687" i="1"/>
  <c r="Q2686" i="1"/>
  <c r="P2686" i="1"/>
  <c r="K2686" i="1"/>
  <c r="Q2685" i="1"/>
  <c r="P2685" i="1"/>
  <c r="K2685" i="1"/>
  <c r="Q2684" i="1"/>
  <c r="P2684" i="1"/>
  <c r="K2684" i="1"/>
  <c r="Q2683" i="1"/>
  <c r="P2683" i="1"/>
  <c r="K2683" i="1"/>
  <c r="Q2682" i="1"/>
  <c r="P2682" i="1"/>
  <c r="K2682" i="1"/>
  <c r="Q2681" i="1"/>
  <c r="P2681" i="1"/>
  <c r="K2681" i="1"/>
  <c r="Q2680" i="1"/>
  <c r="P2680" i="1"/>
  <c r="K2680" i="1"/>
  <c r="Q2679" i="1"/>
  <c r="P2679" i="1"/>
  <c r="K2679" i="1"/>
  <c r="Q2678" i="1"/>
  <c r="P2678" i="1"/>
  <c r="K2678" i="1"/>
  <c r="Q2677" i="1"/>
  <c r="P2677" i="1"/>
  <c r="K2677" i="1"/>
  <c r="Q2676" i="1"/>
  <c r="P2676" i="1"/>
  <c r="K2676" i="1"/>
  <c r="Q2675" i="1"/>
  <c r="P2675" i="1"/>
  <c r="K2675" i="1"/>
  <c r="Q2674" i="1"/>
  <c r="P2674" i="1"/>
  <c r="K2674" i="1"/>
  <c r="Q2673" i="1"/>
  <c r="P2673" i="1"/>
  <c r="K2673" i="1"/>
  <c r="Q2672" i="1"/>
  <c r="P2672" i="1"/>
  <c r="K2672" i="1"/>
  <c r="Q2652" i="1"/>
  <c r="P2652" i="1"/>
  <c r="K2652" i="1"/>
  <c r="Q2659" i="1"/>
  <c r="P2659" i="1"/>
  <c r="K2659" i="1"/>
  <c r="Q2671" i="1"/>
  <c r="P2671" i="1"/>
  <c r="K2671" i="1"/>
  <c r="Q2670" i="1"/>
  <c r="P2670" i="1"/>
  <c r="K2670" i="1"/>
  <c r="Q2669" i="1"/>
  <c r="P2669" i="1"/>
  <c r="K2669" i="1"/>
  <c r="Q2661" i="1"/>
  <c r="P2661" i="1"/>
  <c r="K2661" i="1"/>
  <c r="Q2664" i="1"/>
  <c r="P2664" i="1"/>
  <c r="K2664" i="1"/>
  <c r="Q2691" i="1"/>
  <c r="P2691" i="1"/>
  <c r="K2691" i="1"/>
  <c r="Q2668" i="1"/>
  <c r="P2668" i="1"/>
  <c r="K2668" i="1"/>
  <c r="Q2667" i="1"/>
  <c r="P2667" i="1"/>
  <c r="K2667" i="1"/>
  <c r="Q2666" i="1"/>
  <c r="P2666" i="1"/>
  <c r="K2666" i="1"/>
  <c r="Q2665" i="1"/>
  <c r="P2665" i="1"/>
  <c r="K2665" i="1"/>
  <c r="Q2654" i="1"/>
  <c r="P2654" i="1"/>
  <c r="K2654" i="1"/>
  <c r="Q2658" i="1"/>
  <c r="P2658" i="1"/>
  <c r="K2658" i="1"/>
  <c r="Q2663" i="1"/>
  <c r="P2663" i="1"/>
  <c r="K2663" i="1"/>
  <c r="Q2651" i="1"/>
  <c r="P2651" i="1"/>
  <c r="K2651" i="1"/>
  <c r="Q2662" i="1"/>
  <c r="P2662" i="1"/>
  <c r="K2662" i="1"/>
  <c r="Q2655" i="1"/>
  <c r="P2655" i="1"/>
  <c r="K2655" i="1"/>
  <c r="Q2657" i="1"/>
  <c r="P2657" i="1"/>
  <c r="K2657" i="1"/>
  <c r="Q2656" i="1"/>
  <c r="P2656" i="1"/>
  <c r="K2656" i="1"/>
  <c r="Q2653" i="1"/>
  <c r="P2653" i="1"/>
  <c r="K2653" i="1"/>
  <c r="Q2641" i="1"/>
  <c r="P2641" i="1"/>
  <c r="K2641" i="1"/>
  <c r="Q2635" i="1"/>
  <c r="P2635" i="1"/>
  <c r="K2635" i="1"/>
  <c r="Q2626" i="1"/>
  <c r="P2626" i="1"/>
  <c r="K2626" i="1"/>
  <c r="Q2650" i="1"/>
  <c r="P2650" i="1"/>
  <c r="K2650" i="1"/>
  <c r="Q2649" i="1"/>
  <c r="P2649" i="1"/>
  <c r="K2649" i="1"/>
  <c r="Q2648" i="1"/>
  <c r="P2648" i="1"/>
  <c r="K2648" i="1"/>
  <c r="Q2647" i="1"/>
  <c r="P2647" i="1"/>
  <c r="K2647" i="1"/>
  <c r="Q2646" i="1"/>
  <c r="P2646" i="1"/>
  <c r="K2646" i="1"/>
  <c r="Q2645" i="1"/>
  <c r="P2645" i="1"/>
  <c r="K2645" i="1"/>
  <c r="Q2644" i="1"/>
  <c r="P2644" i="1"/>
  <c r="K2644" i="1"/>
  <c r="Q2643" i="1"/>
  <c r="P2643" i="1"/>
  <c r="K2643" i="1"/>
  <c r="Q2642" i="1"/>
  <c r="P2642" i="1"/>
  <c r="K2642" i="1"/>
  <c r="Q2640" i="1"/>
  <c r="P2640" i="1"/>
  <c r="K2640" i="1"/>
  <c r="Q2639" i="1"/>
  <c r="P2639" i="1"/>
  <c r="K2639" i="1"/>
  <c r="Q2638" i="1"/>
  <c r="P2638" i="1"/>
  <c r="K2638" i="1"/>
  <c r="Q2637" i="1"/>
  <c r="P2637" i="1"/>
  <c r="K2637" i="1"/>
  <c r="Q2636" i="1"/>
  <c r="P2636" i="1"/>
  <c r="K2636" i="1"/>
  <c r="Q2634" i="1"/>
  <c r="P2634" i="1"/>
  <c r="K2634" i="1"/>
  <c r="Q2633" i="1"/>
  <c r="P2633" i="1"/>
  <c r="K2633" i="1"/>
  <c r="Q2632" i="1"/>
  <c r="P2632" i="1"/>
  <c r="K2632" i="1"/>
  <c r="Q2631" i="1"/>
  <c r="P2631" i="1"/>
  <c r="K2631" i="1"/>
  <c r="Q2630" i="1"/>
  <c r="P2630" i="1"/>
  <c r="K2630" i="1"/>
  <c r="Q2629" i="1"/>
  <c r="P2629" i="1"/>
  <c r="K2629" i="1"/>
  <c r="Q2628" i="1"/>
  <c r="P2628" i="1"/>
  <c r="K2628" i="1"/>
  <c r="Q2627" i="1"/>
  <c r="P2627" i="1"/>
  <c r="K2627" i="1"/>
  <c r="Q2625" i="1"/>
  <c r="P2625" i="1"/>
  <c r="K2625" i="1"/>
  <c r="Q2624" i="1"/>
  <c r="P2624" i="1"/>
  <c r="K2624" i="1"/>
  <c r="Q2623" i="1"/>
  <c r="P2623" i="1"/>
  <c r="K2623" i="1"/>
  <c r="Q2622" i="1"/>
  <c r="P2622" i="1"/>
  <c r="K2622" i="1"/>
  <c r="Q2621" i="1"/>
  <c r="P2621" i="1"/>
  <c r="K2621" i="1"/>
  <c r="Q2620" i="1"/>
  <c r="P2620" i="1"/>
  <c r="K2620" i="1"/>
  <c r="Q2619" i="1"/>
  <c r="P2619" i="1"/>
  <c r="K2619" i="1"/>
  <c r="Q2618" i="1"/>
  <c r="P2618" i="1"/>
  <c r="K2618" i="1"/>
  <c r="J2618" i="1" s="1"/>
  <c r="Q2617" i="1"/>
  <c r="P2617" i="1"/>
  <c r="K2617" i="1"/>
  <c r="Q2616" i="1"/>
  <c r="P2616" i="1"/>
  <c r="K2616" i="1"/>
  <c r="Q2615" i="1"/>
  <c r="P2615" i="1"/>
  <c r="K2615" i="1"/>
  <c r="Q2614" i="1"/>
  <c r="P2614" i="1"/>
  <c r="K2614" i="1"/>
  <c r="Q2613" i="1"/>
  <c r="P2613" i="1"/>
  <c r="K2613" i="1"/>
  <c r="Q2612" i="1"/>
  <c r="P2612" i="1"/>
  <c r="K2612" i="1"/>
  <c r="Q2611" i="1"/>
  <c r="P2611" i="1"/>
  <c r="K2611" i="1"/>
  <c r="Q2610" i="1"/>
  <c r="P2610" i="1"/>
  <c r="K2610" i="1"/>
  <c r="Q2609" i="1"/>
  <c r="P2609" i="1"/>
  <c r="K2609" i="1"/>
  <c r="Q2608" i="1"/>
  <c r="P2608" i="1"/>
  <c r="K2608" i="1"/>
  <c r="Q2607" i="1"/>
  <c r="P2607" i="1"/>
  <c r="K2607" i="1"/>
  <c r="Q2606" i="1"/>
  <c r="P2606" i="1"/>
  <c r="K2606" i="1"/>
  <c r="Q2605" i="1"/>
  <c r="P2605" i="1"/>
  <c r="K2605" i="1"/>
  <c r="Q2604" i="1"/>
  <c r="P2604" i="1"/>
  <c r="K2604" i="1"/>
  <c r="Q2603" i="1"/>
  <c r="P2603" i="1"/>
  <c r="K2603" i="1"/>
  <c r="Q2602" i="1"/>
  <c r="P2602" i="1"/>
  <c r="K2602" i="1"/>
  <c r="Q2601" i="1"/>
  <c r="P2601" i="1"/>
  <c r="K2601" i="1"/>
  <c r="Q2600" i="1"/>
  <c r="P2600" i="1"/>
  <c r="K2600" i="1"/>
  <c r="Q2599" i="1"/>
  <c r="P2599" i="1"/>
  <c r="K2599" i="1"/>
  <c r="Q2598" i="1"/>
  <c r="P2598" i="1"/>
  <c r="K2598" i="1"/>
  <c r="Q2597" i="1"/>
  <c r="P2597" i="1"/>
  <c r="K2597" i="1"/>
  <c r="Q2596" i="1"/>
  <c r="P2596" i="1"/>
  <c r="K2596" i="1"/>
  <c r="Q2595" i="1"/>
  <c r="P2595" i="1"/>
  <c r="K2595" i="1"/>
  <c r="Q2591" i="1"/>
  <c r="P2591" i="1"/>
  <c r="K2591" i="1"/>
  <c r="Q2590" i="1"/>
  <c r="P2590" i="1"/>
  <c r="K2590" i="1"/>
  <c r="Q2594" i="1"/>
  <c r="P2594" i="1"/>
  <c r="K2594" i="1"/>
  <c r="Q2593" i="1"/>
  <c r="P2593" i="1"/>
  <c r="K2593" i="1"/>
  <c r="Q2592" i="1"/>
  <c r="P2592" i="1"/>
  <c r="K2592" i="1"/>
  <c r="Q2584" i="1"/>
  <c r="P2584" i="1"/>
  <c r="K2584" i="1"/>
  <c r="Q2589" i="1"/>
  <c r="P2589" i="1"/>
  <c r="K2589" i="1"/>
  <c r="Q2588" i="1"/>
  <c r="P2588" i="1"/>
  <c r="K2588" i="1"/>
  <c r="Q2587" i="1"/>
  <c r="P2587" i="1"/>
  <c r="K2587" i="1"/>
  <c r="Q2586" i="1"/>
  <c r="P2586" i="1"/>
  <c r="K2586" i="1"/>
  <c r="Q2585" i="1"/>
  <c r="P2585" i="1"/>
  <c r="K2585" i="1"/>
  <c r="Q2583" i="1"/>
  <c r="P2583" i="1"/>
  <c r="K2583" i="1"/>
  <c r="Q2582" i="1"/>
  <c r="P2582" i="1"/>
  <c r="K2582" i="1"/>
  <c r="Q2581" i="1"/>
  <c r="P2581" i="1"/>
  <c r="K2581" i="1"/>
  <c r="Q2580" i="1"/>
  <c r="P2580" i="1"/>
  <c r="K2580" i="1"/>
  <c r="Q2579" i="1"/>
  <c r="P2579" i="1"/>
  <c r="K2579" i="1"/>
  <c r="Q2578" i="1"/>
  <c r="P2578" i="1"/>
  <c r="K2578" i="1"/>
  <c r="Q2577" i="1"/>
  <c r="P2577" i="1"/>
  <c r="K2577" i="1"/>
  <c r="Q2576" i="1"/>
  <c r="P2576" i="1"/>
  <c r="K2576" i="1"/>
  <c r="Q2575" i="1"/>
  <c r="P2575" i="1"/>
  <c r="K2575" i="1"/>
  <c r="Q2559" i="1"/>
  <c r="P2559" i="1"/>
  <c r="K2559" i="1"/>
  <c r="Q2554" i="1"/>
  <c r="P2554" i="1"/>
  <c r="K2554" i="1"/>
  <c r="Q2552" i="1"/>
  <c r="P2552" i="1"/>
  <c r="K2552" i="1"/>
  <c r="Q2551" i="1"/>
  <c r="P2551" i="1"/>
  <c r="K2551" i="1"/>
  <c r="Q2543" i="1"/>
  <c r="P2543" i="1"/>
  <c r="K2543" i="1"/>
  <c r="Q2574" i="1"/>
  <c r="P2574" i="1"/>
  <c r="K2574" i="1"/>
  <c r="Q2573" i="1"/>
  <c r="P2573" i="1"/>
  <c r="K2573" i="1"/>
  <c r="Q2572" i="1"/>
  <c r="P2572" i="1"/>
  <c r="K2572" i="1"/>
  <c r="Q2571" i="1"/>
  <c r="P2571" i="1"/>
  <c r="K2571" i="1"/>
  <c r="Q2570" i="1"/>
  <c r="P2570" i="1"/>
  <c r="K2570" i="1"/>
  <c r="Q2569" i="1"/>
  <c r="P2569" i="1"/>
  <c r="K2569" i="1"/>
  <c r="Q2568" i="1"/>
  <c r="P2568" i="1"/>
  <c r="K2568" i="1"/>
  <c r="Q2567" i="1"/>
  <c r="P2567" i="1"/>
  <c r="K2567" i="1"/>
  <c r="Q2566" i="1"/>
  <c r="P2566" i="1"/>
  <c r="K2566" i="1"/>
  <c r="Q2565" i="1"/>
  <c r="P2565" i="1"/>
  <c r="K2565" i="1"/>
  <c r="Q2564" i="1"/>
  <c r="P2564" i="1"/>
  <c r="K2564" i="1"/>
  <c r="Q2563" i="1"/>
  <c r="P2563" i="1"/>
  <c r="K2563" i="1"/>
  <c r="Q2562" i="1"/>
  <c r="P2562" i="1"/>
  <c r="K2562" i="1"/>
  <c r="Q2561" i="1"/>
  <c r="P2561" i="1"/>
  <c r="K2561" i="1"/>
  <c r="Q2560" i="1"/>
  <c r="P2560" i="1"/>
  <c r="K2560" i="1"/>
  <c r="Q2558" i="1"/>
  <c r="P2558" i="1"/>
  <c r="K2558" i="1"/>
  <c r="Q2557" i="1"/>
  <c r="P2557" i="1"/>
  <c r="K2557" i="1"/>
  <c r="Q2556" i="1"/>
  <c r="P2556" i="1"/>
  <c r="K2556" i="1"/>
  <c r="Q2555" i="1"/>
  <c r="P2555" i="1"/>
  <c r="K2555" i="1"/>
  <c r="Q2553" i="1"/>
  <c r="P2553" i="1"/>
  <c r="K2553" i="1"/>
  <c r="Q2550" i="1"/>
  <c r="P2550" i="1"/>
  <c r="K2550" i="1"/>
  <c r="Q2549" i="1"/>
  <c r="P2549" i="1"/>
  <c r="K2549" i="1"/>
  <c r="Q2548" i="1"/>
  <c r="P2548" i="1"/>
  <c r="K2548" i="1"/>
  <c r="Q2547" i="1"/>
  <c r="P2547" i="1"/>
  <c r="K2547" i="1"/>
  <c r="Q2546" i="1"/>
  <c r="P2546" i="1"/>
  <c r="K2546" i="1"/>
  <c r="Q2545" i="1"/>
  <c r="P2545" i="1"/>
  <c r="K2545" i="1"/>
  <c r="Q2544" i="1"/>
  <c r="P2544" i="1"/>
  <c r="K2544" i="1"/>
  <c r="Q2542" i="1"/>
  <c r="P2542" i="1"/>
  <c r="K2542" i="1"/>
  <c r="Q2541" i="1"/>
  <c r="P2541" i="1"/>
  <c r="K2541" i="1"/>
  <c r="Q2540" i="1"/>
  <c r="P2540" i="1"/>
  <c r="K2540" i="1"/>
  <c r="Q2539" i="1"/>
  <c r="P2539" i="1"/>
  <c r="K2539" i="1"/>
  <c r="Q2538" i="1"/>
  <c r="P2538" i="1"/>
  <c r="K2538" i="1"/>
  <c r="Q2537" i="1"/>
  <c r="P2537" i="1"/>
  <c r="K2537" i="1"/>
  <c r="Q2536" i="1"/>
  <c r="P2536" i="1"/>
  <c r="K2536" i="1"/>
  <c r="Q2535" i="1"/>
  <c r="P2535" i="1"/>
  <c r="K2535" i="1"/>
  <c r="Q2534" i="1"/>
  <c r="P2534" i="1"/>
  <c r="K2534" i="1"/>
  <c r="Q2533" i="1"/>
  <c r="P2533" i="1"/>
  <c r="K2533" i="1"/>
  <c r="Q2529" i="1"/>
  <c r="P2529" i="1"/>
  <c r="K2529" i="1"/>
  <c r="Q2532" i="1"/>
  <c r="P2532" i="1"/>
  <c r="K2532" i="1"/>
  <c r="Q2531" i="1"/>
  <c r="P2531" i="1"/>
  <c r="K2531" i="1"/>
  <c r="Q2530" i="1"/>
  <c r="P2530" i="1"/>
  <c r="K2530" i="1"/>
  <c r="Q2528" i="1"/>
  <c r="P2528" i="1"/>
  <c r="K2528" i="1"/>
  <c r="Q2496" i="1"/>
  <c r="P2496" i="1"/>
  <c r="K2496" i="1"/>
  <c r="Q2495" i="1"/>
  <c r="P2495" i="1"/>
  <c r="K2495" i="1"/>
  <c r="Q2486" i="1"/>
  <c r="P2486" i="1"/>
  <c r="K2486" i="1"/>
  <c r="Q2527" i="1"/>
  <c r="P2527" i="1"/>
  <c r="K2527" i="1"/>
  <c r="Q2526" i="1"/>
  <c r="P2526" i="1"/>
  <c r="K2526" i="1"/>
  <c r="Q2525" i="1"/>
  <c r="P2525" i="1"/>
  <c r="K2525" i="1"/>
  <c r="Q2524" i="1"/>
  <c r="P2524" i="1"/>
  <c r="K2524" i="1"/>
  <c r="Q2523" i="1"/>
  <c r="P2523" i="1"/>
  <c r="K2523" i="1"/>
  <c r="Q2522" i="1"/>
  <c r="P2522" i="1"/>
  <c r="K2522" i="1"/>
  <c r="Q2521" i="1"/>
  <c r="P2521" i="1"/>
  <c r="K2521" i="1"/>
  <c r="Q2520" i="1"/>
  <c r="P2520" i="1"/>
  <c r="K2520" i="1"/>
  <c r="Q2519" i="1"/>
  <c r="P2519" i="1"/>
  <c r="K2519" i="1"/>
  <c r="Q2518" i="1"/>
  <c r="P2518" i="1"/>
  <c r="K2518" i="1"/>
  <c r="Q2517" i="1"/>
  <c r="P2517" i="1"/>
  <c r="K2517" i="1"/>
  <c r="Q2516" i="1"/>
  <c r="P2516" i="1"/>
  <c r="K2516" i="1"/>
  <c r="Q2515" i="1"/>
  <c r="P2515" i="1"/>
  <c r="K2515" i="1"/>
  <c r="Q2514" i="1"/>
  <c r="P2514" i="1"/>
  <c r="K2514" i="1"/>
  <c r="Q2513" i="1"/>
  <c r="P2513" i="1"/>
  <c r="K2513" i="1"/>
  <c r="Q2512" i="1"/>
  <c r="P2512" i="1"/>
  <c r="K2512" i="1"/>
  <c r="Q2511" i="1"/>
  <c r="P2511" i="1"/>
  <c r="K2511" i="1"/>
  <c r="Q2510" i="1"/>
  <c r="P2510" i="1"/>
  <c r="K2510" i="1"/>
  <c r="Q2509" i="1"/>
  <c r="P2509" i="1"/>
  <c r="K2509" i="1"/>
  <c r="J2509" i="1" s="1"/>
  <c r="Q2508" i="1"/>
  <c r="P2508" i="1"/>
  <c r="K2508" i="1"/>
  <c r="Q2507" i="1"/>
  <c r="P2507" i="1"/>
  <c r="K2507" i="1"/>
  <c r="Q2506" i="1"/>
  <c r="P2506" i="1"/>
  <c r="K2506" i="1"/>
  <c r="Q2505" i="1"/>
  <c r="P2505" i="1"/>
  <c r="K2505" i="1"/>
  <c r="Q2504" i="1"/>
  <c r="P2504" i="1"/>
  <c r="K2504" i="1"/>
  <c r="Q2503" i="1"/>
  <c r="P2503" i="1"/>
  <c r="K2503" i="1"/>
  <c r="Q2502" i="1"/>
  <c r="P2502" i="1"/>
  <c r="K2502" i="1"/>
  <c r="Q2501" i="1"/>
  <c r="P2501" i="1"/>
  <c r="K2501" i="1"/>
  <c r="Q2500" i="1"/>
  <c r="P2500" i="1"/>
  <c r="K2500" i="1"/>
  <c r="Q2499" i="1"/>
  <c r="P2499" i="1"/>
  <c r="K2499" i="1"/>
  <c r="Q2498" i="1"/>
  <c r="P2498" i="1"/>
  <c r="K2498" i="1"/>
  <c r="Q2497" i="1"/>
  <c r="P2497" i="1"/>
  <c r="K2497" i="1"/>
  <c r="Q2494" i="1"/>
  <c r="P2494" i="1"/>
  <c r="K2494" i="1"/>
  <c r="Q2493" i="1"/>
  <c r="P2493" i="1"/>
  <c r="K2493" i="1"/>
  <c r="Q2492" i="1"/>
  <c r="P2492" i="1"/>
  <c r="K2492" i="1"/>
  <c r="Q2491" i="1"/>
  <c r="P2491" i="1"/>
  <c r="K2491" i="1"/>
  <c r="Q2490" i="1"/>
  <c r="P2490" i="1"/>
  <c r="K2490" i="1"/>
  <c r="Q2489" i="1"/>
  <c r="P2489" i="1"/>
  <c r="K2489" i="1"/>
  <c r="Q2488" i="1"/>
  <c r="P2488" i="1"/>
  <c r="K2488" i="1"/>
  <c r="Q2487" i="1"/>
  <c r="P2487" i="1"/>
  <c r="K2487" i="1"/>
  <c r="Q2485" i="1"/>
  <c r="P2485" i="1"/>
  <c r="K2485" i="1"/>
  <c r="Q2484" i="1"/>
  <c r="P2484" i="1"/>
  <c r="K2484" i="1"/>
  <c r="Q2483" i="1"/>
  <c r="P2483" i="1"/>
  <c r="K2483" i="1"/>
  <c r="Q2482" i="1"/>
  <c r="P2482" i="1"/>
  <c r="K2482" i="1"/>
  <c r="Q2481" i="1"/>
  <c r="P2481" i="1"/>
  <c r="K2481" i="1"/>
  <c r="Q2480" i="1"/>
  <c r="P2480" i="1"/>
  <c r="K2480" i="1"/>
  <c r="Q2479" i="1"/>
  <c r="P2479" i="1"/>
  <c r="K2479" i="1"/>
  <c r="Q2478" i="1"/>
  <c r="P2478" i="1"/>
  <c r="K2478" i="1"/>
  <c r="Q2477" i="1"/>
  <c r="P2477" i="1"/>
  <c r="K2477" i="1"/>
  <c r="Q2476" i="1"/>
  <c r="P2476" i="1"/>
  <c r="K2476" i="1"/>
  <c r="Q2475" i="1"/>
  <c r="P2475" i="1"/>
  <c r="K2475" i="1"/>
  <c r="Q2474" i="1"/>
  <c r="P2474" i="1"/>
  <c r="K2474" i="1"/>
  <c r="Q2473" i="1"/>
  <c r="P2473" i="1"/>
  <c r="K2473" i="1"/>
  <c r="Q2472" i="1"/>
  <c r="P2472" i="1"/>
  <c r="K2472" i="1"/>
  <c r="Q2471" i="1"/>
  <c r="P2471" i="1"/>
  <c r="K2471" i="1"/>
  <c r="Q2470" i="1"/>
  <c r="P2470" i="1"/>
  <c r="K2470" i="1"/>
  <c r="Q2469" i="1"/>
  <c r="P2469" i="1"/>
  <c r="K2469" i="1"/>
  <c r="Q2468" i="1"/>
  <c r="P2468" i="1"/>
  <c r="K2468" i="1"/>
  <c r="Q2467" i="1"/>
  <c r="P2467" i="1"/>
  <c r="K2467" i="1"/>
  <c r="Q2466" i="1"/>
  <c r="P2466" i="1"/>
  <c r="K2466" i="1"/>
  <c r="Q2465" i="1"/>
  <c r="P2465" i="1"/>
  <c r="K2465" i="1"/>
  <c r="Q2464" i="1"/>
  <c r="P2464" i="1"/>
  <c r="K2464" i="1"/>
  <c r="Q2463" i="1"/>
  <c r="P2463" i="1"/>
  <c r="K2463" i="1"/>
  <c r="Q2460" i="1"/>
  <c r="P2460" i="1"/>
  <c r="K2460" i="1"/>
  <c r="Q2462" i="1"/>
  <c r="P2462" i="1"/>
  <c r="K2462" i="1"/>
  <c r="Q2461" i="1"/>
  <c r="P2461" i="1"/>
  <c r="K2461" i="1"/>
  <c r="Q2459" i="1"/>
  <c r="P2459" i="1"/>
  <c r="K2459" i="1"/>
  <c r="Q2458" i="1"/>
  <c r="P2458" i="1"/>
  <c r="K2458" i="1"/>
  <c r="Q2457" i="1"/>
  <c r="P2457" i="1"/>
  <c r="K2457" i="1"/>
  <c r="Q2456" i="1"/>
  <c r="P2456" i="1"/>
  <c r="K2456" i="1"/>
  <c r="Q2425" i="1"/>
  <c r="P2425" i="1"/>
  <c r="K2425" i="1"/>
  <c r="Q2422" i="1"/>
  <c r="P2422" i="1"/>
  <c r="K2422" i="1"/>
  <c r="Q2419" i="1"/>
  <c r="P2419" i="1"/>
  <c r="K2419" i="1"/>
  <c r="Q2414" i="1"/>
  <c r="P2414" i="1"/>
  <c r="K2414" i="1"/>
  <c r="Q2455" i="1"/>
  <c r="P2455" i="1"/>
  <c r="K2455" i="1"/>
  <c r="Q2454" i="1"/>
  <c r="P2454" i="1"/>
  <c r="K2454" i="1"/>
  <c r="Q2453" i="1"/>
  <c r="P2453" i="1"/>
  <c r="K2453" i="1"/>
  <c r="Q2452" i="1"/>
  <c r="P2452" i="1"/>
  <c r="K2452" i="1"/>
  <c r="Q2451" i="1"/>
  <c r="P2451" i="1"/>
  <c r="K2451" i="1"/>
  <c r="Q2450" i="1"/>
  <c r="P2450" i="1"/>
  <c r="K2450" i="1"/>
  <c r="Q2449" i="1"/>
  <c r="P2449" i="1"/>
  <c r="K2449" i="1"/>
  <c r="Q2448" i="1"/>
  <c r="P2448" i="1"/>
  <c r="K2448" i="1"/>
  <c r="Q2427" i="1"/>
  <c r="P2427" i="1"/>
  <c r="K2427" i="1"/>
  <c r="Q2447" i="1"/>
  <c r="P2447" i="1"/>
  <c r="K2447" i="1"/>
  <c r="Q2446" i="1"/>
  <c r="P2446" i="1"/>
  <c r="K2446" i="1"/>
  <c r="Q2445" i="1"/>
  <c r="P2445" i="1"/>
  <c r="K2445" i="1"/>
  <c r="Q2444" i="1"/>
  <c r="P2444" i="1"/>
  <c r="K2444" i="1"/>
  <c r="Q2421" i="1"/>
  <c r="P2421" i="1"/>
  <c r="K2421" i="1"/>
  <c r="Q2443" i="1"/>
  <c r="P2443" i="1"/>
  <c r="K2443" i="1"/>
  <c r="Q2442" i="1"/>
  <c r="P2442" i="1"/>
  <c r="K2442" i="1"/>
  <c r="Q2441" i="1"/>
  <c r="P2441" i="1"/>
  <c r="K2441" i="1"/>
  <c r="Q2440" i="1"/>
  <c r="P2440" i="1"/>
  <c r="K2440" i="1"/>
  <c r="J2440" i="1" s="1"/>
  <c r="Q2439" i="1"/>
  <c r="P2439" i="1"/>
  <c r="K2439" i="1"/>
  <c r="Q2411" i="1"/>
  <c r="P2411" i="1"/>
  <c r="K2411" i="1"/>
  <c r="Q2418" i="1"/>
  <c r="P2418" i="1"/>
  <c r="K2418" i="1"/>
  <c r="Q2438" i="1"/>
  <c r="P2438" i="1"/>
  <c r="K2438" i="1"/>
  <c r="Q2437" i="1"/>
  <c r="P2437" i="1"/>
  <c r="K2437" i="1"/>
  <c r="Q2436" i="1"/>
  <c r="P2436" i="1"/>
  <c r="K2436" i="1"/>
  <c r="Q2435" i="1"/>
  <c r="P2435" i="1"/>
  <c r="K2435" i="1"/>
  <c r="Q2434" i="1"/>
  <c r="P2434" i="1"/>
  <c r="K2434" i="1"/>
  <c r="Q2424" i="1"/>
  <c r="P2424" i="1"/>
  <c r="K2424" i="1"/>
  <c r="Q2433" i="1"/>
  <c r="P2433" i="1"/>
  <c r="K2433" i="1"/>
  <c r="Q2432" i="1"/>
  <c r="P2432" i="1"/>
  <c r="K2432" i="1"/>
  <c r="Q2431" i="1"/>
  <c r="P2431" i="1"/>
  <c r="K2431" i="1"/>
  <c r="Q2430" i="1"/>
  <c r="P2430" i="1"/>
  <c r="K2430" i="1"/>
  <c r="Q2429" i="1"/>
  <c r="P2429" i="1"/>
  <c r="K2429" i="1"/>
  <c r="Q2428" i="1"/>
  <c r="P2428" i="1"/>
  <c r="K2428" i="1"/>
  <c r="Q2426" i="1"/>
  <c r="P2426" i="1"/>
  <c r="K2426" i="1"/>
  <c r="Q2423" i="1"/>
  <c r="P2423" i="1"/>
  <c r="K2423" i="1"/>
  <c r="Q2415" i="1"/>
  <c r="P2415" i="1"/>
  <c r="K2415" i="1"/>
  <c r="Q2420" i="1"/>
  <c r="P2420" i="1"/>
  <c r="K2420" i="1"/>
  <c r="Q2417" i="1"/>
  <c r="P2417" i="1"/>
  <c r="K2417" i="1"/>
  <c r="Q2416" i="1"/>
  <c r="P2416" i="1"/>
  <c r="K2416" i="1"/>
  <c r="Q2413" i="1"/>
  <c r="P2413" i="1"/>
  <c r="K2413" i="1"/>
  <c r="Q2412" i="1"/>
  <c r="P2412" i="1"/>
  <c r="K2412" i="1"/>
  <c r="Q2410" i="1"/>
  <c r="P2410" i="1"/>
  <c r="K2410" i="1"/>
  <c r="Q2398" i="1"/>
  <c r="P2398" i="1"/>
  <c r="K2398" i="1"/>
  <c r="Q2393" i="1"/>
  <c r="P2393" i="1"/>
  <c r="K2393" i="1"/>
  <c r="Q2392" i="1"/>
  <c r="P2392" i="1"/>
  <c r="K2392" i="1"/>
  <c r="Q2391" i="1"/>
  <c r="P2391" i="1"/>
  <c r="K2391" i="1"/>
  <c r="Q2388" i="1"/>
  <c r="P2388" i="1"/>
  <c r="K2388" i="1"/>
  <c r="Q2409" i="1"/>
  <c r="P2409" i="1"/>
  <c r="K2409" i="1"/>
  <c r="Q2408" i="1"/>
  <c r="P2408" i="1"/>
  <c r="K2408" i="1"/>
  <c r="Q2407" i="1"/>
  <c r="P2407" i="1"/>
  <c r="K2407" i="1"/>
  <c r="Q2406" i="1"/>
  <c r="P2406" i="1"/>
  <c r="K2406" i="1"/>
  <c r="Q2405" i="1"/>
  <c r="P2405" i="1"/>
  <c r="K2405" i="1"/>
  <c r="Q2404" i="1"/>
  <c r="P2404" i="1"/>
  <c r="K2404" i="1"/>
  <c r="Q2403" i="1"/>
  <c r="P2403" i="1"/>
  <c r="K2403" i="1"/>
  <c r="Q2402" i="1"/>
  <c r="P2402" i="1"/>
  <c r="K2402" i="1"/>
  <c r="Q2401" i="1"/>
  <c r="P2401" i="1"/>
  <c r="K2401" i="1"/>
  <c r="Q2400" i="1"/>
  <c r="P2400" i="1"/>
  <c r="K2400" i="1"/>
  <c r="Q2399" i="1"/>
  <c r="P2399" i="1"/>
  <c r="K2399" i="1"/>
  <c r="Q2397" i="1"/>
  <c r="P2397" i="1"/>
  <c r="K2397" i="1"/>
  <c r="Q2396" i="1"/>
  <c r="P2396" i="1"/>
  <c r="K2396" i="1"/>
  <c r="Q2395" i="1"/>
  <c r="P2395" i="1"/>
  <c r="K2395" i="1"/>
  <c r="Q2394" i="1"/>
  <c r="P2394" i="1"/>
  <c r="K2394" i="1"/>
  <c r="Q2390" i="1"/>
  <c r="P2390" i="1"/>
  <c r="K2390" i="1"/>
  <c r="Q2389" i="1"/>
  <c r="P2389" i="1"/>
  <c r="K2389" i="1"/>
  <c r="Q2387" i="1"/>
  <c r="P2387" i="1"/>
  <c r="K2387" i="1"/>
  <c r="Q2386" i="1"/>
  <c r="P2386" i="1"/>
  <c r="K2386" i="1"/>
  <c r="Q2385" i="1"/>
  <c r="P2385" i="1"/>
  <c r="K2385" i="1"/>
  <c r="Q2384" i="1"/>
  <c r="P2384" i="1"/>
  <c r="K2384" i="1"/>
  <c r="Q2383" i="1"/>
  <c r="P2383" i="1"/>
  <c r="K2383" i="1"/>
  <c r="Q2382" i="1"/>
  <c r="P2382" i="1"/>
  <c r="K2382" i="1"/>
  <c r="Q2381" i="1"/>
  <c r="P2381" i="1"/>
  <c r="K2381" i="1"/>
  <c r="Q2380" i="1"/>
  <c r="P2380" i="1"/>
  <c r="K2380" i="1"/>
  <c r="Q2379" i="1"/>
  <c r="P2379" i="1"/>
  <c r="K2379" i="1"/>
  <c r="Q2378" i="1"/>
  <c r="P2378" i="1"/>
  <c r="K2378" i="1"/>
  <c r="Q2377" i="1"/>
  <c r="P2377" i="1"/>
  <c r="K2377" i="1"/>
  <c r="Q2376" i="1"/>
  <c r="P2376" i="1"/>
  <c r="K2376" i="1"/>
  <c r="Q2375" i="1"/>
  <c r="P2375" i="1"/>
  <c r="K2375" i="1"/>
  <c r="Q2374" i="1"/>
  <c r="P2374" i="1"/>
  <c r="K2374" i="1"/>
  <c r="Q2368" i="1"/>
  <c r="P2368" i="1"/>
  <c r="K2368" i="1"/>
  <c r="Q2373" i="1"/>
  <c r="P2373" i="1"/>
  <c r="K2373" i="1"/>
  <c r="Q2372" i="1"/>
  <c r="P2372" i="1"/>
  <c r="K2372" i="1"/>
  <c r="Q2371" i="1"/>
  <c r="P2371" i="1"/>
  <c r="K2371" i="1"/>
  <c r="Q2370" i="1"/>
  <c r="P2370" i="1"/>
  <c r="K2370" i="1"/>
  <c r="Q2369" i="1"/>
  <c r="P2369" i="1"/>
  <c r="K2369" i="1"/>
  <c r="Q2367" i="1"/>
  <c r="P2367" i="1"/>
  <c r="K2367" i="1"/>
  <c r="Q2366" i="1"/>
  <c r="P2366" i="1"/>
  <c r="K2366" i="1"/>
  <c r="Q2365" i="1"/>
  <c r="P2365" i="1"/>
  <c r="K2365" i="1"/>
  <c r="Q2364" i="1"/>
  <c r="P2364" i="1"/>
  <c r="K2364" i="1"/>
  <c r="Q2363" i="1"/>
  <c r="P2363" i="1"/>
  <c r="K2363" i="1"/>
  <c r="Q2362" i="1"/>
  <c r="P2362" i="1"/>
  <c r="K2362" i="1"/>
  <c r="Q2361" i="1"/>
  <c r="P2361" i="1"/>
  <c r="K2361" i="1"/>
  <c r="Q2360" i="1"/>
  <c r="P2360" i="1"/>
  <c r="K2360" i="1"/>
  <c r="Q2359" i="1"/>
  <c r="P2359" i="1"/>
  <c r="K2359" i="1"/>
  <c r="Q2358" i="1"/>
  <c r="P2358" i="1"/>
  <c r="K2358" i="1"/>
  <c r="Q2357" i="1"/>
  <c r="J2357" i="1" s="1"/>
  <c r="P2357" i="1"/>
  <c r="K2357" i="1"/>
  <c r="Q2356" i="1"/>
  <c r="P2356" i="1"/>
  <c r="K2356" i="1"/>
  <c r="Q2355" i="1"/>
  <c r="P2355" i="1"/>
  <c r="K2355" i="1"/>
  <c r="Q2354" i="1"/>
  <c r="P2354" i="1"/>
  <c r="K2354" i="1"/>
  <c r="Q2353" i="1"/>
  <c r="P2353" i="1"/>
  <c r="K2353" i="1"/>
  <c r="Q2352" i="1"/>
  <c r="P2352" i="1"/>
  <c r="K2352" i="1"/>
  <c r="Q2351" i="1"/>
  <c r="P2351" i="1"/>
  <c r="K2351" i="1"/>
  <c r="Q2350" i="1"/>
  <c r="P2350" i="1"/>
  <c r="K2350" i="1"/>
  <c r="Q2349" i="1"/>
  <c r="P2349" i="1"/>
  <c r="K2349" i="1"/>
  <c r="Q2348" i="1"/>
  <c r="P2348" i="1"/>
  <c r="K2348" i="1"/>
  <c r="Q2347" i="1"/>
  <c r="P2347" i="1"/>
  <c r="K2347" i="1"/>
  <c r="Q2346" i="1"/>
  <c r="P2346" i="1"/>
  <c r="K2346" i="1"/>
  <c r="Q2345" i="1"/>
  <c r="P2345" i="1"/>
  <c r="K2345" i="1"/>
  <c r="Q2344" i="1"/>
  <c r="P2344" i="1"/>
  <c r="K2344" i="1"/>
  <c r="Q2343" i="1"/>
  <c r="P2343" i="1"/>
  <c r="K2343" i="1"/>
  <c r="Q2342" i="1"/>
  <c r="P2342" i="1"/>
  <c r="K2342" i="1"/>
  <c r="Q2341" i="1"/>
  <c r="P2341" i="1"/>
  <c r="K2341" i="1"/>
  <c r="Q2340" i="1"/>
  <c r="P2340" i="1"/>
  <c r="K2340" i="1"/>
  <c r="Q2339" i="1"/>
  <c r="P2339" i="1"/>
  <c r="K2339" i="1"/>
  <c r="Q2338" i="1"/>
  <c r="P2338" i="1"/>
  <c r="K2338" i="1"/>
  <c r="Q2337" i="1"/>
  <c r="P2337" i="1"/>
  <c r="K2337" i="1"/>
  <c r="Q2336" i="1"/>
  <c r="P2336" i="1"/>
  <c r="K2336" i="1"/>
  <c r="Q2335" i="1"/>
  <c r="P2335" i="1"/>
  <c r="K2335" i="1"/>
  <c r="Q2334" i="1"/>
  <c r="P2334" i="1"/>
  <c r="K2334" i="1"/>
  <c r="Q2333" i="1"/>
  <c r="P2333" i="1"/>
  <c r="K2333" i="1"/>
  <c r="Q2332" i="1"/>
  <c r="P2332" i="1"/>
  <c r="K2332" i="1"/>
  <c r="Q2331" i="1"/>
  <c r="P2331" i="1"/>
  <c r="K2331" i="1"/>
  <c r="Q2330" i="1"/>
  <c r="P2330" i="1"/>
  <c r="K2330" i="1"/>
  <c r="Q2329" i="1"/>
  <c r="P2329" i="1"/>
  <c r="K2329" i="1"/>
  <c r="Q2328" i="1"/>
  <c r="P2328" i="1"/>
  <c r="K2328" i="1"/>
  <c r="Q2327" i="1"/>
  <c r="P2327" i="1"/>
  <c r="K2327" i="1"/>
  <c r="Q2326" i="1"/>
  <c r="P2326" i="1"/>
  <c r="K2326" i="1"/>
  <c r="Q2325" i="1"/>
  <c r="P2325" i="1"/>
  <c r="K2325" i="1"/>
  <c r="Q2324" i="1"/>
  <c r="P2324" i="1"/>
  <c r="K2324" i="1"/>
  <c r="Q2323" i="1"/>
  <c r="P2323" i="1"/>
  <c r="K2323" i="1"/>
  <c r="Q2322" i="1"/>
  <c r="P2322" i="1"/>
  <c r="K2322" i="1"/>
  <c r="Q2321" i="1"/>
  <c r="P2321" i="1"/>
  <c r="K2321" i="1"/>
  <c r="Q2320" i="1"/>
  <c r="P2320" i="1"/>
  <c r="K2320" i="1"/>
  <c r="Q2319" i="1"/>
  <c r="P2319" i="1"/>
  <c r="K2319" i="1"/>
  <c r="Q2318" i="1"/>
  <c r="P2318" i="1"/>
  <c r="K2318" i="1"/>
  <c r="Q2317" i="1"/>
  <c r="P2317" i="1"/>
  <c r="K2317" i="1"/>
  <c r="Q2316" i="1"/>
  <c r="P2316" i="1"/>
  <c r="K2316" i="1"/>
  <c r="Q2315" i="1"/>
  <c r="P2315" i="1"/>
  <c r="K2315" i="1"/>
  <c r="Q2314" i="1"/>
  <c r="P2314" i="1"/>
  <c r="K2314" i="1"/>
  <c r="Q2313" i="1"/>
  <c r="P2313" i="1"/>
  <c r="K2313" i="1"/>
  <c r="Q2312" i="1"/>
  <c r="P2312" i="1"/>
  <c r="K2312" i="1"/>
  <c r="Q2311" i="1"/>
  <c r="P2311" i="1"/>
  <c r="K2311" i="1"/>
  <c r="Q2310" i="1"/>
  <c r="P2310" i="1"/>
  <c r="K2310" i="1"/>
  <c r="Q2309" i="1"/>
  <c r="P2309" i="1"/>
  <c r="K2309" i="1"/>
  <c r="Q2308" i="1"/>
  <c r="P2308" i="1"/>
  <c r="K2308" i="1"/>
  <c r="Q2307" i="1"/>
  <c r="P2307" i="1"/>
  <c r="K2307" i="1"/>
  <c r="Q2306" i="1"/>
  <c r="P2306" i="1"/>
  <c r="K2306" i="1"/>
  <c r="Q2305" i="1"/>
  <c r="P2305" i="1"/>
  <c r="K2305" i="1"/>
  <c r="Q2304" i="1"/>
  <c r="P2304" i="1"/>
  <c r="K2304" i="1"/>
  <c r="Q2303" i="1"/>
  <c r="P2303" i="1"/>
  <c r="K2303" i="1"/>
  <c r="Q2302" i="1"/>
  <c r="P2302" i="1"/>
  <c r="K2302" i="1"/>
  <c r="Q2301" i="1"/>
  <c r="P2301" i="1"/>
  <c r="K2301" i="1"/>
  <c r="Q2300" i="1"/>
  <c r="P2300" i="1"/>
  <c r="K2300" i="1"/>
  <c r="Q2299" i="1"/>
  <c r="P2299" i="1"/>
  <c r="K2299" i="1"/>
  <c r="Q2298" i="1"/>
  <c r="P2298" i="1"/>
  <c r="K2298" i="1"/>
  <c r="Q2297" i="1"/>
  <c r="P2297" i="1"/>
  <c r="K2297" i="1"/>
  <c r="Q2296" i="1"/>
  <c r="P2296" i="1"/>
  <c r="K2296" i="1"/>
  <c r="Q2295" i="1"/>
  <c r="P2295" i="1"/>
  <c r="K2295" i="1"/>
  <c r="Q2271" i="1"/>
  <c r="P2271" i="1"/>
  <c r="K2271" i="1"/>
  <c r="Q2270" i="1"/>
  <c r="P2270" i="1"/>
  <c r="K2270" i="1"/>
  <c r="Q2263" i="1"/>
  <c r="P2263" i="1"/>
  <c r="K2263" i="1"/>
  <c r="Q2294" i="1"/>
  <c r="P2294" i="1"/>
  <c r="K2294" i="1"/>
  <c r="Q2293" i="1"/>
  <c r="P2293" i="1"/>
  <c r="K2293" i="1"/>
  <c r="Q2292" i="1"/>
  <c r="P2292" i="1"/>
  <c r="K2292" i="1"/>
  <c r="Q2291" i="1"/>
  <c r="P2291" i="1"/>
  <c r="K2291" i="1"/>
  <c r="Q2290" i="1"/>
  <c r="P2290" i="1"/>
  <c r="K2290" i="1"/>
  <c r="Q2289" i="1"/>
  <c r="P2289" i="1"/>
  <c r="K2289" i="1"/>
  <c r="Q2288" i="1"/>
  <c r="J2288" i="1" s="1"/>
  <c r="P2288" i="1"/>
  <c r="K2288" i="1"/>
  <c r="Q2287" i="1"/>
  <c r="P2287" i="1"/>
  <c r="K2287" i="1"/>
  <c r="Q2286" i="1"/>
  <c r="P2286" i="1"/>
  <c r="K2286" i="1"/>
  <c r="Q2285" i="1"/>
  <c r="P2285" i="1"/>
  <c r="K2285" i="1"/>
  <c r="Q2284" i="1"/>
  <c r="P2284" i="1"/>
  <c r="K2284" i="1"/>
  <c r="Q2283" i="1"/>
  <c r="P2283" i="1"/>
  <c r="K2283" i="1"/>
  <c r="Q2282" i="1"/>
  <c r="P2282" i="1"/>
  <c r="K2282" i="1"/>
  <c r="Q2281" i="1"/>
  <c r="P2281" i="1"/>
  <c r="K2281" i="1"/>
  <c r="Q2280" i="1"/>
  <c r="P2280" i="1"/>
  <c r="K2280" i="1"/>
  <c r="Q2279" i="1"/>
  <c r="P2279" i="1"/>
  <c r="K2279" i="1"/>
  <c r="Q2278" i="1"/>
  <c r="P2278" i="1"/>
  <c r="K2278" i="1"/>
  <c r="Q2277" i="1"/>
  <c r="P2277" i="1"/>
  <c r="K2277" i="1"/>
  <c r="Q2276" i="1"/>
  <c r="P2276" i="1"/>
  <c r="K2276" i="1"/>
  <c r="Q2275" i="1"/>
  <c r="P2275" i="1"/>
  <c r="K2275" i="1"/>
  <c r="Q2274" i="1"/>
  <c r="P2274" i="1"/>
  <c r="K2274" i="1"/>
  <c r="Q2273" i="1"/>
  <c r="P2273" i="1"/>
  <c r="K2273" i="1"/>
  <c r="Q2272" i="1"/>
  <c r="P2272" i="1"/>
  <c r="K2272" i="1"/>
  <c r="Q2269" i="1"/>
  <c r="P2269" i="1"/>
  <c r="K2269" i="1"/>
  <c r="Q2268" i="1"/>
  <c r="P2268" i="1"/>
  <c r="K2268" i="1"/>
  <c r="Q2267" i="1"/>
  <c r="P2267" i="1"/>
  <c r="K2267" i="1"/>
  <c r="Q2266" i="1"/>
  <c r="P2266" i="1"/>
  <c r="K2266" i="1"/>
  <c r="Q2265" i="1"/>
  <c r="P2265" i="1"/>
  <c r="K2265" i="1"/>
  <c r="Q2264" i="1"/>
  <c r="P2264" i="1"/>
  <c r="K2264" i="1"/>
  <c r="Q2262" i="1"/>
  <c r="P2262" i="1"/>
  <c r="K2262" i="1"/>
  <c r="Q2261" i="1"/>
  <c r="P2261" i="1"/>
  <c r="K2261" i="1"/>
  <c r="Q2260" i="1"/>
  <c r="P2260" i="1"/>
  <c r="K2260" i="1"/>
  <c r="Q2259" i="1"/>
  <c r="P2259" i="1"/>
  <c r="K2259" i="1"/>
  <c r="Q2258" i="1"/>
  <c r="P2258" i="1"/>
  <c r="K2258" i="1"/>
  <c r="Q2257" i="1"/>
  <c r="P2257" i="1"/>
  <c r="K2257" i="1"/>
  <c r="Q2256" i="1"/>
  <c r="P2256" i="1"/>
  <c r="K2256" i="1"/>
  <c r="Q2255" i="1"/>
  <c r="P2255" i="1"/>
  <c r="K2255" i="1"/>
  <c r="Q2254" i="1"/>
  <c r="P2254" i="1"/>
  <c r="K2254" i="1"/>
  <c r="Q2253" i="1"/>
  <c r="P2253" i="1"/>
  <c r="K2253" i="1"/>
  <c r="Q2252" i="1"/>
  <c r="P2252" i="1"/>
  <c r="K2252" i="1"/>
  <c r="Q2251" i="1"/>
  <c r="P2251" i="1"/>
  <c r="K2251" i="1"/>
  <c r="Q2250" i="1"/>
  <c r="P2250" i="1"/>
  <c r="K2250" i="1"/>
  <c r="Q2249" i="1"/>
  <c r="P2249" i="1"/>
  <c r="K2249" i="1"/>
  <c r="Q2248" i="1"/>
  <c r="P2248" i="1"/>
  <c r="K2248" i="1"/>
  <c r="Q2247" i="1"/>
  <c r="P2247" i="1"/>
  <c r="K2247" i="1"/>
  <c r="Q2246" i="1"/>
  <c r="P2246" i="1"/>
  <c r="K2246" i="1"/>
  <c r="Q2245" i="1"/>
  <c r="P2245" i="1"/>
  <c r="K2245" i="1"/>
  <c r="Q2244" i="1"/>
  <c r="P2244" i="1"/>
  <c r="K2244" i="1"/>
  <c r="Q2243" i="1"/>
  <c r="P2243" i="1"/>
  <c r="K2243" i="1"/>
  <c r="Q2242" i="1"/>
  <c r="P2242" i="1"/>
  <c r="K2242" i="1"/>
  <c r="Q2241" i="1"/>
  <c r="P2241" i="1"/>
  <c r="K2241" i="1"/>
  <c r="Q2240" i="1"/>
  <c r="P2240" i="1"/>
  <c r="K2240" i="1"/>
  <c r="Q2239" i="1"/>
  <c r="P2239" i="1"/>
  <c r="K2239" i="1"/>
  <c r="Q2238" i="1"/>
  <c r="P2238" i="1"/>
  <c r="K2238" i="1"/>
  <c r="Q2237" i="1"/>
  <c r="P2237" i="1"/>
  <c r="K2237" i="1"/>
  <c r="Q2236" i="1"/>
  <c r="P2236" i="1"/>
  <c r="K2236" i="1"/>
  <c r="Q2235" i="1"/>
  <c r="P2235" i="1"/>
  <c r="K2235" i="1"/>
  <c r="Q2233" i="1"/>
  <c r="P2233" i="1"/>
  <c r="K2233" i="1"/>
  <c r="Q2234" i="1"/>
  <c r="P2234" i="1"/>
  <c r="K2234" i="1"/>
  <c r="Q2232" i="1"/>
  <c r="P2232" i="1"/>
  <c r="K2232" i="1"/>
  <c r="Q2231" i="1"/>
  <c r="P2231" i="1"/>
  <c r="K2231" i="1"/>
  <c r="Q2230" i="1"/>
  <c r="P2230" i="1"/>
  <c r="K2230" i="1"/>
  <c r="Q2229" i="1"/>
  <c r="P2229" i="1"/>
  <c r="K2229" i="1"/>
  <c r="Q2228" i="1"/>
  <c r="P2228" i="1"/>
  <c r="K2228" i="1"/>
  <c r="Q2227" i="1"/>
  <c r="P2227" i="1"/>
  <c r="K2227" i="1"/>
  <c r="Q2226" i="1"/>
  <c r="P2226" i="1"/>
  <c r="K2226" i="1"/>
  <c r="Q2225" i="1"/>
  <c r="P2225" i="1"/>
  <c r="K2225" i="1"/>
  <c r="Q2224" i="1"/>
  <c r="P2224" i="1"/>
  <c r="K2224" i="1"/>
  <c r="Q2223" i="1"/>
  <c r="P2223" i="1"/>
  <c r="K2223" i="1"/>
  <c r="Q2222" i="1"/>
  <c r="P2222" i="1"/>
  <c r="K2222" i="1"/>
  <c r="Q2221" i="1"/>
  <c r="P2221" i="1"/>
  <c r="K2221" i="1"/>
  <c r="Q2220" i="1"/>
  <c r="P2220" i="1"/>
  <c r="K2220" i="1"/>
  <c r="Q2219" i="1"/>
  <c r="P2219" i="1"/>
  <c r="K2219" i="1"/>
  <c r="Q2218" i="1"/>
  <c r="P2218" i="1"/>
  <c r="K2218" i="1"/>
  <c r="Q2217" i="1"/>
  <c r="P2217" i="1"/>
  <c r="K2217" i="1"/>
  <c r="Q2216" i="1"/>
  <c r="P2216" i="1"/>
  <c r="K2216" i="1"/>
  <c r="Q2215" i="1"/>
  <c r="P2215" i="1"/>
  <c r="K2215" i="1"/>
  <c r="Q2214" i="1"/>
  <c r="P2214" i="1"/>
  <c r="K2214" i="1"/>
  <c r="Q2213" i="1"/>
  <c r="P2213" i="1"/>
  <c r="K2213" i="1"/>
  <c r="Q2212" i="1"/>
  <c r="P2212" i="1"/>
  <c r="K2212" i="1"/>
  <c r="Q2211" i="1"/>
  <c r="P2211" i="1"/>
  <c r="K2211" i="1"/>
  <c r="Q2210" i="1"/>
  <c r="P2210" i="1"/>
  <c r="K2210" i="1"/>
  <c r="Q2209" i="1"/>
  <c r="P2209" i="1"/>
  <c r="K2209" i="1"/>
  <c r="Q2208" i="1"/>
  <c r="P2208" i="1"/>
  <c r="K2208" i="1"/>
  <c r="Q2207" i="1"/>
  <c r="P2207" i="1"/>
  <c r="K2207" i="1"/>
  <c r="Q2206" i="1"/>
  <c r="P2206" i="1"/>
  <c r="K2206" i="1"/>
  <c r="Q2205" i="1"/>
  <c r="P2205" i="1"/>
  <c r="K2205" i="1"/>
  <c r="Q2204" i="1"/>
  <c r="P2204" i="1"/>
  <c r="K2204" i="1"/>
  <c r="Q2203" i="1"/>
  <c r="P2203" i="1"/>
  <c r="K2203" i="1"/>
  <c r="Q2202" i="1"/>
  <c r="P2202" i="1"/>
  <c r="K2202" i="1"/>
  <c r="Q2201" i="1"/>
  <c r="P2201" i="1"/>
  <c r="K2201" i="1"/>
  <c r="Q2200" i="1"/>
  <c r="P2200" i="1"/>
  <c r="K2200" i="1"/>
  <c r="Q2199" i="1"/>
  <c r="P2199" i="1"/>
  <c r="K2199" i="1"/>
  <c r="Q2198" i="1"/>
  <c r="P2198" i="1"/>
  <c r="K2198" i="1"/>
  <c r="Q2197" i="1"/>
  <c r="P2197" i="1"/>
  <c r="K2197" i="1"/>
  <c r="Q2196" i="1"/>
  <c r="P2196" i="1"/>
  <c r="K2196" i="1"/>
  <c r="Q2195" i="1"/>
  <c r="P2195" i="1"/>
  <c r="K2195" i="1"/>
  <c r="Q2194" i="1"/>
  <c r="P2194" i="1"/>
  <c r="K2194" i="1"/>
  <c r="Q2193" i="1"/>
  <c r="P2193" i="1"/>
  <c r="K2193" i="1"/>
  <c r="Q2192" i="1"/>
  <c r="P2192" i="1"/>
  <c r="K2192" i="1"/>
  <c r="Q2191" i="1"/>
  <c r="P2191" i="1"/>
  <c r="K2191" i="1"/>
  <c r="Q2190" i="1"/>
  <c r="P2190" i="1"/>
  <c r="K2190" i="1"/>
  <c r="Q2189" i="1"/>
  <c r="P2189" i="1"/>
  <c r="K2189" i="1"/>
  <c r="Q2188" i="1"/>
  <c r="P2188" i="1"/>
  <c r="K2188" i="1"/>
  <c r="Q2187" i="1"/>
  <c r="P2187" i="1"/>
  <c r="K2187" i="1"/>
  <c r="Q2186" i="1"/>
  <c r="P2186" i="1"/>
  <c r="K2186" i="1"/>
  <c r="Q2185" i="1"/>
  <c r="P2185" i="1"/>
  <c r="K2185" i="1"/>
  <c r="Q2184" i="1"/>
  <c r="P2184" i="1"/>
  <c r="K2184" i="1"/>
  <c r="Q2183" i="1"/>
  <c r="P2183" i="1"/>
  <c r="K2183" i="1"/>
  <c r="Q2182" i="1"/>
  <c r="P2182" i="1"/>
  <c r="K2182" i="1"/>
  <c r="Q2181" i="1"/>
  <c r="P2181" i="1"/>
  <c r="K2181" i="1"/>
  <c r="Q2180" i="1"/>
  <c r="P2180" i="1"/>
  <c r="K2180" i="1"/>
  <c r="Q2179" i="1"/>
  <c r="P2179" i="1"/>
  <c r="K2179" i="1"/>
  <c r="Q2175" i="1"/>
  <c r="P2175" i="1"/>
  <c r="K2175" i="1"/>
  <c r="Q2178" i="1"/>
  <c r="P2178" i="1"/>
  <c r="K2178" i="1"/>
  <c r="Q2177" i="1"/>
  <c r="P2177" i="1"/>
  <c r="K2177" i="1"/>
  <c r="Q2176" i="1"/>
  <c r="P2176" i="1"/>
  <c r="K2176" i="1"/>
  <c r="Q2174" i="1"/>
  <c r="P2174" i="1"/>
  <c r="K2174" i="1"/>
  <c r="Q2173" i="1"/>
  <c r="P2173" i="1"/>
  <c r="K2173" i="1"/>
  <c r="Q2172" i="1"/>
  <c r="P2172" i="1"/>
  <c r="K2172" i="1"/>
  <c r="Q2161" i="1"/>
  <c r="P2161" i="1"/>
  <c r="K2161" i="1"/>
  <c r="Q2171" i="1"/>
  <c r="P2171" i="1"/>
  <c r="K2171" i="1"/>
  <c r="Q2170" i="1"/>
  <c r="P2170" i="1"/>
  <c r="K2170" i="1"/>
  <c r="Q2169" i="1"/>
  <c r="P2169" i="1"/>
  <c r="K2169" i="1"/>
  <c r="Q2168" i="1"/>
  <c r="P2168" i="1"/>
  <c r="K2168" i="1"/>
  <c r="Q2167" i="1"/>
  <c r="P2167" i="1"/>
  <c r="K2167" i="1"/>
  <c r="Q2166" i="1"/>
  <c r="P2166" i="1"/>
  <c r="K2166" i="1"/>
  <c r="Q2165" i="1"/>
  <c r="P2165" i="1"/>
  <c r="K2165" i="1"/>
  <c r="Q2164" i="1"/>
  <c r="P2164" i="1"/>
  <c r="K2164" i="1"/>
  <c r="Q2163" i="1"/>
  <c r="P2163" i="1"/>
  <c r="K2163" i="1"/>
  <c r="Q2162" i="1"/>
  <c r="P2162" i="1"/>
  <c r="K2162" i="1"/>
  <c r="Q2160" i="1"/>
  <c r="P2160" i="1"/>
  <c r="K2160" i="1"/>
  <c r="Q2159" i="1"/>
  <c r="P2159" i="1"/>
  <c r="K2159" i="1"/>
  <c r="Q2158" i="1"/>
  <c r="P2158" i="1"/>
  <c r="K2158" i="1"/>
  <c r="Q2157" i="1"/>
  <c r="P2157" i="1"/>
  <c r="K2157" i="1"/>
  <c r="Q2156" i="1"/>
  <c r="P2156" i="1"/>
  <c r="K2156" i="1"/>
  <c r="Q2155" i="1"/>
  <c r="P2155" i="1"/>
  <c r="K2155" i="1"/>
  <c r="Q2154" i="1"/>
  <c r="P2154" i="1"/>
  <c r="K2154" i="1"/>
  <c r="Q2153" i="1"/>
  <c r="P2153" i="1"/>
  <c r="K2153" i="1"/>
  <c r="Q2152" i="1"/>
  <c r="P2152" i="1"/>
  <c r="K2152" i="1"/>
  <c r="Q2151" i="1"/>
  <c r="P2151" i="1"/>
  <c r="K2151" i="1"/>
  <c r="Q2150" i="1"/>
  <c r="P2150" i="1"/>
  <c r="K2150" i="1"/>
  <c r="Q2149" i="1"/>
  <c r="P2149" i="1"/>
  <c r="K2149" i="1"/>
  <c r="Q2148" i="1"/>
  <c r="P2148" i="1"/>
  <c r="K2148" i="1"/>
  <c r="Q2147" i="1"/>
  <c r="P2147" i="1"/>
  <c r="K2147" i="1"/>
  <c r="Q2146" i="1"/>
  <c r="P2146" i="1"/>
  <c r="K2146" i="1"/>
  <c r="Q2145" i="1"/>
  <c r="P2145" i="1"/>
  <c r="K2145" i="1"/>
  <c r="Q2142" i="1"/>
  <c r="P2142" i="1"/>
  <c r="K2142" i="1"/>
  <c r="Q2141" i="1"/>
  <c r="P2141" i="1"/>
  <c r="K2141" i="1"/>
  <c r="Q2140" i="1"/>
  <c r="P2140" i="1"/>
  <c r="K2140" i="1"/>
  <c r="Q2139" i="1"/>
  <c r="P2139" i="1"/>
  <c r="K2139" i="1"/>
  <c r="Q2091" i="1"/>
  <c r="P2091" i="1"/>
  <c r="K2091" i="1"/>
  <c r="Q2138" i="1"/>
  <c r="P2138" i="1"/>
  <c r="K2138" i="1"/>
  <c r="Q2090" i="1"/>
  <c r="P2090" i="1"/>
  <c r="K2090" i="1"/>
  <c r="Q2137" i="1"/>
  <c r="P2137" i="1"/>
  <c r="K2137" i="1"/>
  <c r="Q2136" i="1"/>
  <c r="P2136" i="1"/>
  <c r="K2136" i="1"/>
  <c r="Q2135" i="1"/>
  <c r="P2135" i="1"/>
  <c r="K2135" i="1"/>
  <c r="Q2134" i="1"/>
  <c r="P2134" i="1"/>
  <c r="K2134" i="1"/>
  <c r="Q2089" i="1"/>
  <c r="P2089" i="1"/>
  <c r="K2089" i="1"/>
  <c r="Q2133" i="1"/>
  <c r="P2133" i="1"/>
  <c r="K2133" i="1"/>
  <c r="Q2088" i="1"/>
  <c r="P2088" i="1"/>
  <c r="K2088" i="1"/>
  <c r="Q2132" i="1"/>
  <c r="P2132" i="1"/>
  <c r="K2132" i="1"/>
  <c r="Q2131" i="1"/>
  <c r="P2131" i="1"/>
  <c r="K2131" i="1"/>
  <c r="Q2087" i="1"/>
  <c r="P2087" i="1"/>
  <c r="K2087" i="1"/>
  <c r="Q2130" i="1"/>
  <c r="P2130" i="1"/>
  <c r="K2130" i="1"/>
  <c r="Q2086" i="1"/>
  <c r="P2086" i="1"/>
  <c r="K2086" i="1"/>
  <c r="Q2129" i="1"/>
  <c r="P2129" i="1"/>
  <c r="K2129" i="1"/>
  <c r="Q2128" i="1"/>
  <c r="P2128" i="1"/>
  <c r="K2128" i="1"/>
  <c r="Q2127" i="1"/>
  <c r="P2127" i="1"/>
  <c r="K2127" i="1"/>
  <c r="Q2085" i="1"/>
  <c r="P2085" i="1"/>
  <c r="K2085" i="1"/>
  <c r="Q2084" i="1"/>
  <c r="P2084" i="1"/>
  <c r="K2084" i="1"/>
  <c r="Q2126" i="1"/>
  <c r="P2126" i="1"/>
  <c r="K2126" i="1"/>
  <c r="Q2125" i="1"/>
  <c r="P2125" i="1"/>
  <c r="K2125" i="1"/>
  <c r="Q2083" i="1"/>
  <c r="P2083" i="1"/>
  <c r="K2083" i="1"/>
  <c r="Q2124" i="1"/>
  <c r="P2124" i="1"/>
  <c r="K2124" i="1"/>
  <c r="Q2123" i="1"/>
  <c r="P2123" i="1"/>
  <c r="K2123" i="1"/>
  <c r="Q2122" i="1"/>
  <c r="P2122" i="1"/>
  <c r="K2122" i="1"/>
  <c r="Q2121" i="1"/>
  <c r="P2121" i="1"/>
  <c r="K2121" i="1"/>
  <c r="Q2082" i="1"/>
  <c r="P2082" i="1"/>
  <c r="K2082" i="1"/>
  <c r="Q2081" i="1"/>
  <c r="P2081" i="1"/>
  <c r="K2081" i="1"/>
  <c r="Q2120" i="1"/>
  <c r="P2120" i="1"/>
  <c r="K2120" i="1"/>
  <c r="Q2119" i="1"/>
  <c r="P2119" i="1"/>
  <c r="K2119" i="1"/>
  <c r="Q2118" i="1"/>
  <c r="P2118" i="1"/>
  <c r="K2118" i="1"/>
  <c r="Q2117" i="1"/>
  <c r="P2117" i="1"/>
  <c r="K2117" i="1"/>
  <c r="Q2116" i="1"/>
  <c r="P2116" i="1"/>
  <c r="K2116" i="1"/>
  <c r="Q2080" i="1"/>
  <c r="P2080" i="1"/>
  <c r="K2080" i="1"/>
  <c r="Q2079" i="1"/>
  <c r="P2079" i="1"/>
  <c r="K2079" i="1"/>
  <c r="Q2115" i="1"/>
  <c r="P2115" i="1"/>
  <c r="K2115" i="1"/>
  <c r="Q2078" i="1"/>
  <c r="P2078" i="1"/>
  <c r="K2078" i="1"/>
  <c r="Q2114" i="1"/>
  <c r="P2114" i="1"/>
  <c r="K2114" i="1"/>
  <c r="Q2113" i="1"/>
  <c r="P2113" i="1"/>
  <c r="K2113" i="1"/>
  <c r="Q2112" i="1"/>
  <c r="P2112" i="1"/>
  <c r="K2112" i="1"/>
  <c r="Q2077" i="1"/>
  <c r="P2077" i="1"/>
  <c r="K2077" i="1"/>
  <c r="Q2076" i="1"/>
  <c r="P2076" i="1"/>
  <c r="K2076" i="1"/>
  <c r="Q2111" i="1"/>
  <c r="P2111" i="1"/>
  <c r="K2111" i="1"/>
  <c r="Q2110" i="1"/>
  <c r="P2110" i="1"/>
  <c r="K2110" i="1"/>
  <c r="Q2109" i="1"/>
  <c r="P2109" i="1"/>
  <c r="K2109" i="1"/>
  <c r="Q2075" i="1"/>
  <c r="P2075" i="1"/>
  <c r="K2075" i="1"/>
  <c r="Q2030" i="1"/>
  <c r="P2030" i="1"/>
  <c r="K2030" i="1"/>
  <c r="Q2108" i="1"/>
  <c r="P2108" i="1"/>
  <c r="K2108" i="1"/>
  <c r="Q2074" i="1"/>
  <c r="P2074" i="1"/>
  <c r="K2074" i="1"/>
  <c r="Q2107" i="1"/>
  <c r="P2107" i="1"/>
  <c r="K2107" i="1"/>
  <c r="Q2106" i="1"/>
  <c r="P2106" i="1"/>
  <c r="K2106" i="1"/>
  <c r="Q2105" i="1"/>
  <c r="P2105" i="1"/>
  <c r="K2105" i="1"/>
  <c r="Q2043" i="1"/>
  <c r="P2043" i="1"/>
  <c r="K2043" i="1"/>
  <c r="Q2104" i="1"/>
  <c r="P2104" i="1"/>
  <c r="K2104" i="1"/>
  <c r="Q2073" i="1"/>
  <c r="P2073" i="1"/>
  <c r="K2073" i="1"/>
  <c r="Q2103" i="1"/>
  <c r="P2103" i="1"/>
  <c r="K2103" i="1"/>
  <c r="Q2102" i="1"/>
  <c r="P2102" i="1"/>
  <c r="K2102" i="1"/>
  <c r="Q2072" i="1"/>
  <c r="P2072" i="1"/>
  <c r="K2072" i="1"/>
  <c r="Q2041" i="1"/>
  <c r="P2041" i="1"/>
  <c r="K2041" i="1"/>
  <c r="Q2034" i="1"/>
  <c r="P2034" i="1"/>
  <c r="K2034" i="1"/>
  <c r="Q2029" i="1"/>
  <c r="P2029" i="1"/>
  <c r="K2029" i="1"/>
  <c r="Q2018" i="1"/>
  <c r="P2018" i="1"/>
  <c r="K2018" i="1"/>
  <c r="Q2144" i="1"/>
  <c r="P2144" i="1"/>
  <c r="K2144" i="1"/>
  <c r="Q2143" i="1"/>
  <c r="P2143" i="1"/>
  <c r="K2143" i="1"/>
  <c r="Q2101" i="1"/>
  <c r="P2101" i="1"/>
  <c r="K2101" i="1"/>
  <c r="Q1964" i="1"/>
  <c r="P1964" i="1"/>
  <c r="K1964" i="1"/>
  <c r="Q2100" i="1"/>
  <c r="P2100" i="1"/>
  <c r="K2100" i="1"/>
  <c r="Q2099" i="1"/>
  <c r="P2099" i="1"/>
  <c r="K2099" i="1"/>
  <c r="Q2098" i="1"/>
  <c r="P2098" i="1"/>
  <c r="K2098" i="1"/>
  <c r="Q2097" i="1"/>
  <c r="P2097" i="1"/>
  <c r="K2097" i="1"/>
  <c r="Q2096" i="1"/>
  <c r="P2096" i="1"/>
  <c r="K2096" i="1"/>
  <c r="Q2035" i="1"/>
  <c r="P2035" i="1"/>
  <c r="K2035" i="1"/>
  <c r="Q2095" i="1"/>
  <c r="P2095" i="1"/>
  <c r="K2095" i="1"/>
  <c r="Q2025" i="1"/>
  <c r="P2025" i="1"/>
  <c r="K2025" i="1"/>
  <c r="Q2094" i="1"/>
  <c r="P2094" i="1"/>
  <c r="K2094" i="1"/>
  <c r="Q2093" i="1"/>
  <c r="P2093" i="1"/>
  <c r="K2093" i="1"/>
  <c r="Q2092" i="1"/>
  <c r="P2092" i="1"/>
  <c r="K2092" i="1"/>
  <c r="Q2071" i="1"/>
  <c r="P2071" i="1"/>
  <c r="K2071" i="1"/>
  <c r="Q2070" i="1"/>
  <c r="P2070" i="1"/>
  <c r="K2070" i="1"/>
  <c r="Q2069" i="1"/>
  <c r="P2069" i="1"/>
  <c r="K2069" i="1"/>
  <c r="Q2068" i="1"/>
  <c r="P2068" i="1"/>
  <c r="K2068" i="1"/>
  <c r="Q2067" i="1"/>
  <c r="P2067" i="1"/>
  <c r="K2067" i="1"/>
  <c r="Q2066" i="1"/>
  <c r="P2066" i="1"/>
  <c r="K2066" i="1"/>
  <c r="Q1989" i="1"/>
  <c r="P1989" i="1"/>
  <c r="K1989" i="1"/>
  <c r="Q2013" i="1"/>
  <c r="P2013" i="1"/>
  <c r="K2013" i="1"/>
  <c r="Q2065" i="1"/>
  <c r="P2065" i="1"/>
  <c r="K2065" i="1"/>
  <c r="Q2064" i="1"/>
  <c r="P2064" i="1"/>
  <c r="K2064" i="1"/>
  <c r="Q2063" i="1"/>
  <c r="P2063" i="1"/>
  <c r="K2063" i="1"/>
  <c r="Q2062" i="1"/>
  <c r="P2062" i="1"/>
  <c r="K2062" i="1"/>
  <c r="Q2061" i="1"/>
  <c r="P2061" i="1"/>
  <c r="K2061" i="1"/>
  <c r="Q2060" i="1"/>
  <c r="P2060" i="1"/>
  <c r="K2060" i="1"/>
  <c r="Q2012" i="1"/>
  <c r="P2012" i="1"/>
  <c r="K2012" i="1"/>
  <c r="Q2059" i="1"/>
  <c r="P2059" i="1"/>
  <c r="K2059" i="1"/>
  <c r="Q2058" i="1"/>
  <c r="P2058" i="1"/>
  <c r="K2058" i="1"/>
  <c r="Q2057" i="1"/>
  <c r="P2057" i="1"/>
  <c r="K2057" i="1"/>
  <c r="Q2006" i="1"/>
  <c r="P2006" i="1"/>
  <c r="K2006" i="1"/>
  <c r="Q2056" i="1"/>
  <c r="P2056" i="1"/>
  <c r="K2056" i="1"/>
  <c r="Q2055" i="1"/>
  <c r="P2055" i="1"/>
  <c r="K2055" i="1"/>
  <c r="Q2054" i="1"/>
  <c r="P2054" i="1"/>
  <c r="K2054" i="1"/>
  <c r="Q2011" i="1"/>
  <c r="P2011" i="1"/>
  <c r="K2011" i="1"/>
  <c r="Q2053" i="1"/>
  <c r="P2053" i="1"/>
  <c r="K2053" i="1"/>
  <c r="Q2052" i="1"/>
  <c r="P2052" i="1"/>
  <c r="K2052" i="1"/>
  <c r="Q2051" i="1"/>
  <c r="P2051" i="1"/>
  <c r="K2051" i="1"/>
  <c r="Q2050" i="1"/>
  <c r="P2050" i="1"/>
  <c r="K2050" i="1"/>
  <c r="Q1992" i="1"/>
  <c r="P1992" i="1"/>
  <c r="K1992" i="1"/>
  <c r="Q2049" i="1"/>
  <c r="P2049" i="1"/>
  <c r="K2049" i="1"/>
  <c r="Q2048" i="1"/>
  <c r="P2048" i="1"/>
  <c r="K2048" i="1"/>
  <c r="Q2047" i="1"/>
  <c r="P2047" i="1"/>
  <c r="K2047" i="1"/>
  <c r="Q2046" i="1"/>
  <c r="P2046" i="1"/>
  <c r="K2046" i="1"/>
  <c r="Q2014" i="1"/>
  <c r="P2014" i="1"/>
  <c r="K2014" i="1"/>
  <c r="Q2045" i="1"/>
  <c r="P2045" i="1"/>
  <c r="K2045" i="1"/>
  <c r="Q2044" i="1"/>
  <c r="P2044" i="1"/>
  <c r="K2044" i="1"/>
  <c r="Q2042" i="1"/>
  <c r="P2042" i="1"/>
  <c r="K2042" i="1"/>
  <c r="Q2040" i="1"/>
  <c r="P2040" i="1"/>
  <c r="K2040" i="1"/>
  <c r="Q2039" i="1"/>
  <c r="P2039" i="1"/>
  <c r="K2039" i="1"/>
  <c r="Q2038" i="1"/>
  <c r="P2038" i="1"/>
  <c r="K2038" i="1"/>
  <c r="Q2037" i="1"/>
  <c r="P2037" i="1"/>
  <c r="K2037" i="1"/>
  <c r="Q2036" i="1"/>
  <c r="P2036" i="1"/>
  <c r="K2036" i="1"/>
  <c r="Q1976" i="1"/>
  <c r="P1976" i="1"/>
  <c r="K1976" i="1"/>
  <c r="Q2033" i="1"/>
  <c r="P2033" i="1"/>
  <c r="K2033" i="1"/>
  <c r="Q2032" i="1"/>
  <c r="P2032" i="1"/>
  <c r="K2032" i="1"/>
  <c r="Q2031" i="1"/>
  <c r="P2031" i="1"/>
  <c r="K2031" i="1"/>
  <c r="Q2003" i="1"/>
  <c r="P2003" i="1"/>
  <c r="K2003" i="1"/>
  <c r="Q2028" i="1"/>
  <c r="P2028" i="1"/>
  <c r="K2028" i="1"/>
  <c r="Q2027" i="1"/>
  <c r="P2027" i="1"/>
  <c r="K2027" i="1"/>
  <c r="Q2026" i="1"/>
  <c r="P2026" i="1"/>
  <c r="K2026" i="1"/>
  <c r="Q1998" i="1"/>
  <c r="P1998" i="1"/>
  <c r="K1998" i="1"/>
  <c r="Q2005" i="1"/>
  <c r="P2005" i="1"/>
  <c r="K2005" i="1"/>
  <c r="Q2004" i="1"/>
  <c r="P2004" i="1"/>
  <c r="K2004" i="1"/>
  <c r="Q2024" i="1"/>
  <c r="P2024" i="1"/>
  <c r="K2024" i="1"/>
  <c r="Q2023" i="1"/>
  <c r="P2023" i="1"/>
  <c r="K2023" i="1"/>
  <c r="Q2022" i="1"/>
  <c r="P2022" i="1"/>
  <c r="K2022" i="1"/>
  <c r="Q1991" i="1"/>
  <c r="P1991" i="1"/>
  <c r="K1991" i="1"/>
  <c r="Q2021" i="1"/>
  <c r="P2021" i="1"/>
  <c r="K2021" i="1"/>
  <c r="Q1990" i="1"/>
  <c r="P1990" i="1"/>
  <c r="K1990" i="1"/>
  <c r="Q2020" i="1"/>
  <c r="P2020" i="1"/>
  <c r="K2020" i="1"/>
  <c r="Q2019" i="1"/>
  <c r="P2019" i="1"/>
  <c r="K2019" i="1"/>
  <c r="Q2017" i="1"/>
  <c r="P2017" i="1"/>
  <c r="K2017" i="1"/>
  <c r="Q2016" i="1"/>
  <c r="P2016" i="1"/>
  <c r="K2016" i="1"/>
  <c r="Q2015" i="1"/>
  <c r="P2015" i="1"/>
  <c r="K2015" i="1"/>
  <c r="Q2010" i="1"/>
  <c r="P2010" i="1"/>
  <c r="K2010" i="1"/>
  <c r="Q2009" i="1"/>
  <c r="P2009" i="1"/>
  <c r="K2009" i="1"/>
  <c r="Q2008" i="1"/>
  <c r="P2008" i="1"/>
  <c r="K2008" i="1"/>
  <c r="Q2007" i="1"/>
  <c r="P2007" i="1"/>
  <c r="K2007" i="1"/>
  <c r="Q1982" i="1"/>
  <c r="P1982" i="1"/>
  <c r="K1982" i="1"/>
  <c r="Q2002" i="1"/>
  <c r="P2002" i="1"/>
  <c r="K2002" i="1"/>
  <c r="Q2001" i="1"/>
  <c r="P2001" i="1"/>
  <c r="K2001" i="1"/>
  <c r="Q2000" i="1"/>
  <c r="P2000" i="1"/>
  <c r="K2000" i="1"/>
  <c r="Q1983" i="1"/>
  <c r="P1983" i="1"/>
  <c r="K1983" i="1"/>
  <c r="Q1999" i="1"/>
  <c r="P1999" i="1"/>
  <c r="K1999" i="1"/>
  <c r="Q1997" i="1"/>
  <c r="P1997" i="1"/>
  <c r="K1997" i="1"/>
  <c r="Q1996" i="1"/>
  <c r="P1996" i="1"/>
  <c r="K1996" i="1"/>
  <c r="Q1995" i="1"/>
  <c r="P1995" i="1"/>
  <c r="K1995" i="1"/>
  <c r="Q1994" i="1"/>
  <c r="P1994" i="1"/>
  <c r="K1994" i="1"/>
  <c r="Q1993" i="1"/>
  <c r="P1993" i="1"/>
  <c r="K1993" i="1"/>
  <c r="Q1973" i="1"/>
  <c r="P1973" i="1"/>
  <c r="K1973" i="1"/>
  <c r="Q1972" i="1"/>
  <c r="P1972" i="1"/>
  <c r="K1972" i="1"/>
  <c r="Q1988" i="1"/>
  <c r="P1988" i="1"/>
  <c r="K1988" i="1"/>
  <c r="Q1987" i="1"/>
  <c r="P1987" i="1"/>
  <c r="K1987" i="1"/>
  <c r="Q1986" i="1"/>
  <c r="P1986" i="1"/>
  <c r="K1986" i="1"/>
  <c r="Q1968" i="1"/>
  <c r="P1968" i="1"/>
  <c r="K1968" i="1"/>
  <c r="Q1985" i="1"/>
  <c r="P1985" i="1"/>
  <c r="K1985" i="1"/>
  <c r="Q1984" i="1"/>
  <c r="P1984" i="1"/>
  <c r="K1984" i="1"/>
  <c r="Q1963" i="1"/>
  <c r="P1963" i="1"/>
  <c r="K1963" i="1"/>
  <c r="Q1962" i="1"/>
  <c r="P1962" i="1"/>
  <c r="K1962" i="1"/>
  <c r="Q1981" i="1"/>
  <c r="P1981" i="1"/>
  <c r="K1981" i="1"/>
  <c r="Q1980" i="1"/>
  <c r="P1980" i="1"/>
  <c r="K1980" i="1"/>
  <c r="Q1953" i="1"/>
  <c r="P1953" i="1"/>
  <c r="K1953" i="1"/>
  <c r="Q1979" i="1"/>
  <c r="P1979" i="1"/>
  <c r="K1979" i="1"/>
  <c r="Q1978" i="1"/>
  <c r="P1978" i="1"/>
  <c r="K1978" i="1"/>
  <c r="Q1977" i="1"/>
  <c r="P1977" i="1"/>
  <c r="K1977" i="1"/>
  <c r="Q1975" i="1"/>
  <c r="P1975" i="1"/>
  <c r="K1975" i="1"/>
  <c r="Q1974" i="1"/>
  <c r="P1974" i="1"/>
  <c r="K1974" i="1"/>
  <c r="Q1971" i="1"/>
  <c r="P1971" i="1"/>
  <c r="K1971" i="1"/>
  <c r="Q1970" i="1"/>
  <c r="P1970" i="1"/>
  <c r="K1970" i="1"/>
  <c r="Q1969" i="1"/>
  <c r="P1969" i="1"/>
  <c r="K1969" i="1"/>
  <c r="Q1967" i="1"/>
  <c r="P1967" i="1"/>
  <c r="K1967" i="1"/>
  <c r="Q1966" i="1"/>
  <c r="P1966" i="1"/>
  <c r="K1966" i="1"/>
  <c r="Q1965" i="1"/>
  <c r="P1965" i="1"/>
  <c r="K1965" i="1"/>
  <c r="Q1961" i="1"/>
  <c r="P1961" i="1"/>
  <c r="K1961" i="1"/>
  <c r="Q1960" i="1"/>
  <c r="P1960" i="1"/>
  <c r="K1960" i="1"/>
  <c r="Q1959" i="1"/>
  <c r="P1959" i="1"/>
  <c r="K1959" i="1"/>
  <c r="Q1958" i="1"/>
  <c r="P1958" i="1"/>
  <c r="K1958" i="1"/>
  <c r="Q1957" i="1"/>
  <c r="P1957" i="1"/>
  <c r="K1957" i="1"/>
  <c r="Q1956" i="1"/>
  <c r="P1956" i="1"/>
  <c r="K1956" i="1"/>
  <c r="Q1955" i="1"/>
  <c r="P1955" i="1"/>
  <c r="K1955" i="1"/>
  <c r="Q1954" i="1"/>
  <c r="P1954" i="1"/>
  <c r="K1954" i="1"/>
  <c r="Q1949" i="1"/>
  <c r="P1949" i="1"/>
  <c r="K1949" i="1"/>
  <c r="Q1952" i="1"/>
  <c r="P1952" i="1"/>
  <c r="K1952" i="1"/>
  <c r="Q1951" i="1"/>
  <c r="P1951" i="1"/>
  <c r="K1951" i="1"/>
  <c r="Q1950" i="1"/>
  <c r="P1950" i="1"/>
  <c r="K1950" i="1"/>
  <c r="Q1948" i="1"/>
  <c r="P1948" i="1"/>
  <c r="K1948" i="1"/>
  <c r="Q1947" i="1"/>
  <c r="P1947" i="1"/>
  <c r="K1947" i="1"/>
  <c r="Q1943" i="1"/>
  <c r="P1943" i="1"/>
  <c r="K1943" i="1"/>
  <c r="Q1946" i="1"/>
  <c r="P1946" i="1"/>
  <c r="K1946" i="1"/>
  <c r="Q1945" i="1"/>
  <c r="P1945" i="1"/>
  <c r="K1945" i="1"/>
  <c r="Q1944" i="1"/>
  <c r="P1944" i="1"/>
  <c r="K1944" i="1"/>
  <c r="Q1942" i="1"/>
  <c r="P1942" i="1"/>
  <c r="K1942" i="1"/>
  <c r="Q1941" i="1"/>
  <c r="P1941" i="1"/>
  <c r="K1941" i="1"/>
  <c r="Q1940" i="1"/>
  <c r="P1940" i="1"/>
  <c r="K1940" i="1"/>
  <c r="Q1939" i="1"/>
  <c r="P1939" i="1"/>
  <c r="K1939" i="1"/>
  <c r="Q1936" i="1"/>
  <c r="P1936" i="1"/>
  <c r="K1936" i="1"/>
  <c r="Q1935" i="1"/>
  <c r="P1935" i="1"/>
  <c r="K1935" i="1"/>
  <c r="Q1937" i="1"/>
  <c r="P1937" i="1"/>
  <c r="K1937" i="1"/>
  <c r="Q1938" i="1"/>
  <c r="P1938" i="1"/>
  <c r="K1938" i="1"/>
  <c r="Q1933" i="1"/>
  <c r="P1933" i="1"/>
  <c r="K1933" i="1"/>
  <c r="Q1934" i="1"/>
  <c r="P1934" i="1"/>
  <c r="K1934" i="1"/>
  <c r="Q1932" i="1"/>
  <c r="P1932" i="1"/>
  <c r="K1932" i="1"/>
  <c r="Q1931" i="1"/>
  <c r="P1931" i="1"/>
  <c r="K1931" i="1"/>
  <c r="Q1930" i="1"/>
  <c r="P1930" i="1"/>
  <c r="K1930" i="1"/>
  <c r="Q1929" i="1"/>
  <c r="P1929" i="1"/>
  <c r="K1929" i="1"/>
  <c r="Q1928" i="1"/>
  <c r="P1928" i="1"/>
  <c r="K1928" i="1"/>
  <c r="Q1927" i="1"/>
  <c r="P1927" i="1"/>
  <c r="K1927" i="1"/>
  <c r="Q1926" i="1"/>
  <c r="P1926" i="1"/>
  <c r="K1926" i="1"/>
  <c r="Q1925" i="1"/>
  <c r="P1925" i="1"/>
  <c r="K1925" i="1"/>
  <c r="Q1924" i="1"/>
  <c r="P1924" i="1"/>
  <c r="K1924" i="1"/>
  <c r="Q1923" i="1"/>
  <c r="P1923" i="1"/>
  <c r="K1923" i="1"/>
  <c r="Q1922" i="1"/>
  <c r="P1922" i="1"/>
  <c r="K1922" i="1"/>
  <c r="Q1921" i="1"/>
  <c r="P1921" i="1"/>
  <c r="K1921" i="1"/>
  <c r="Q1920" i="1"/>
  <c r="P1920" i="1"/>
  <c r="K1920" i="1"/>
  <c r="Q1919" i="1"/>
  <c r="P1919" i="1"/>
  <c r="K1919" i="1"/>
  <c r="Q1917" i="1"/>
  <c r="P1917" i="1"/>
  <c r="K1917" i="1"/>
  <c r="Q1918" i="1"/>
  <c r="P1918" i="1"/>
  <c r="K1918" i="1"/>
  <c r="Q1916" i="1"/>
  <c r="P1916" i="1"/>
  <c r="K1916" i="1"/>
  <c r="Q1915" i="1"/>
  <c r="P1915" i="1"/>
  <c r="K1915" i="1"/>
  <c r="Q1914" i="1"/>
  <c r="P1914" i="1"/>
  <c r="K1914" i="1"/>
  <c r="Q1913" i="1"/>
  <c r="P1913" i="1"/>
  <c r="K1913" i="1"/>
  <c r="Q1912" i="1"/>
  <c r="P1912" i="1"/>
  <c r="K1912" i="1"/>
  <c r="Q1911" i="1"/>
  <c r="P1911" i="1"/>
  <c r="K1911" i="1"/>
  <c r="Q1910" i="1"/>
  <c r="P1910" i="1"/>
  <c r="K1910" i="1"/>
  <c r="Q1909" i="1"/>
  <c r="P1909" i="1"/>
  <c r="K1909" i="1"/>
  <c r="Q1908" i="1"/>
  <c r="P1908" i="1"/>
  <c r="K1908" i="1"/>
  <c r="Q1907" i="1"/>
  <c r="P1907" i="1"/>
  <c r="K1907" i="1"/>
  <c r="Q1906" i="1"/>
  <c r="P1906" i="1"/>
  <c r="K1906" i="1"/>
  <c r="Q1905" i="1"/>
  <c r="P1905" i="1"/>
  <c r="K1905" i="1"/>
  <c r="Q1881" i="1"/>
  <c r="P1881" i="1"/>
  <c r="K1881" i="1"/>
  <c r="Q1904" i="1"/>
  <c r="P1904" i="1"/>
  <c r="K1904" i="1"/>
  <c r="Q1903" i="1"/>
  <c r="P1903" i="1"/>
  <c r="K1903" i="1"/>
  <c r="Q1902" i="1"/>
  <c r="P1902" i="1"/>
  <c r="K1902" i="1"/>
  <c r="Q1901" i="1"/>
  <c r="P1901" i="1"/>
  <c r="K1901" i="1"/>
  <c r="Q1900" i="1"/>
  <c r="P1900" i="1"/>
  <c r="K1900" i="1"/>
  <c r="Q1899" i="1"/>
  <c r="P1899" i="1"/>
  <c r="K1899" i="1"/>
  <c r="Q1898" i="1"/>
  <c r="P1898" i="1"/>
  <c r="K1898" i="1"/>
  <c r="Q1897" i="1"/>
  <c r="P1897" i="1"/>
  <c r="K1897" i="1"/>
  <c r="Q1896" i="1"/>
  <c r="P1896" i="1"/>
  <c r="K1896" i="1"/>
  <c r="Q1895" i="1"/>
  <c r="P1895" i="1"/>
  <c r="K1895" i="1"/>
  <c r="Q1894" i="1"/>
  <c r="P1894" i="1"/>
  <c r="K1894" i="1"/>
  <c r="Q1893" i="1"/>
  <c r="P1893" i="1"/>
  <c r="K1893" i="1"/>
  <c r="Q1892" i="1"/>
  <c r="P1892" i="1"/>
  <c r="K1892" i="1"/>
  <c r="Q1891" i="1"/>
  <c r="P1891" i="1"/>
  <c r="K1891" i="1"/>
  <c r="Q1890" i="1"/>
  <c r="P1890" i="1"/>
  <c r="K1890" i="1"/>
  <c r="Q1889" i="1"/>
  <c r="P1889" i="1"/>
  <c r="K1889" i="1"/>
  <c r="Q1888" i="1"/>
  <c r="P1888" i="1"/>
  <c r="K1888" i="1"/>
  <c r="Q1887" i="1"/>
  <c r="P1887" i="1"/>
  <c r="K1887" i="1"/>
  <c r="Q1886" i="1"/>
  <c r="P1886" i="1"/>
  <c r="K1886" i="1"/>
  <c r="Q1885" i="1"/>
  <c r="P1885" i="1"/>
  <c r="K1885" i="1"/>
  <c r="Q1884" i="1"/>
  <c r="P1884" i="1"/>
  <c r="K1884" i="1"/>
  <c r="Q1883" i="1"/>
  <c r="P1883" i="1"/>
  <c r="K1883" i="1"/>
  <c r="Q1882" i="1"/>
  <c r="P1882" i="1"/>
  <c r="K1882" i="1"/>
  <c r="Q1880" i="1"/>
  <c r="P1880" i="1"/>
  <c r="K1880" i="1"/>
  <c r="Q1879" i="1"/>
  <c r="P1879" i="1"/>
  <c r="K1879" i="1"/>
  <c r="Q1878" i="1"/>
  <c r="P1878" i="1"/>
  <c r="K1878" i="1"/>
  <c r="Q1877" i="1"/>
  <c r="P1877" i="1"/>
  <c r="K1877" i="1"/>
  <c r="Q1876" i="1"/>
  <c r="P1876" i="1"/>
  <c r="K1876" i="1"/>
  <c r="Q1875" i="1"/>
  <c r="P1875" i="1"/>
  <c r="K1875" i="1"/>
  <c r="Q1874" i="1"/>
  <c r="P1874" i="1"/>
  <c r="K1874" i="1"/>
  <c r="Q1873" i="1"/>
  <c r="P1873" i="1"/>
  <c r="K1873" i="1"/>
  <c r="Q1872" i="1"/>
  <c r="P1872" i="1"/>
  <c r="K1872" i="1"/>
  <c r="Q1871" i="1"/>
  <c r="P1871" i="1"/>
  <c r="K1871" i="1"/>
  <c r="Q1870" i="1"/>
  <c r="P1870" i="1"/>
  <c r="K1870" i="1"/>
  <c r="Q1869" i="1"/>
  <c r="P1869" i="1"/>
  <c r="K1869" i="1"/>
  <c r="Q1868" i="1"/>
  <c r="P1868" i="1"/>
  <c r="K1868" i="1"/>
  <c r="Q1867" i="1"/>
  <c r="P1867" i="1"/>
  <c r="K1867" i="1"/>
  <c r="Q1866" i="1"/>
  <c r="P1866" i="1"/>
  <c r="K1866" i="1"/>
  <c r="Q1865" i="1"/>
  <c r="P1865" i="1"/>
  <c r="K1865" i="1"/>
  <c r="Q1864" i="1"/>
  <c r="P1864" i="1"/>
  <c r="K1864" i="1"/>
  <c r="Q1863" i="1"/>
  <c r="P1863" i="1"/>
  <c r="K1863" i="1"/>
  <c r="Q1862" i="1"/>
  <c r="P1862" i="1"/>
  <c r="K1862" i="1"/>
  <c r="Q1861" i="1"/>
  <c r="P1861" i="1"/>
  <c r="K1861" i="1"/>
  <c r="Q1860" i="1"/>
  <c r="P1860" i="1"/>
  <c r="K1860" i="1"/>
  <c r="Q1859" i="1"/>
  <c r="P1859" i="1"/>
  <c r="K1859" i="1"/>
  <c r="Q1858" i="1"/>
  <c r="P1858" i="1"/>
  <c r="K1858" i="1"/>
  <c r="Q1857" i="1"/>
  <c r="P1857" i="1"/>
  <c r="K1857" i="1"/>
  <c r="Q1856" i="1"/>
  <c r="P1856" i="1"/>
  <c r="K1856" i="1"/>
  <c r="Q1855" i="1"/>
  <c r="P1855" i="1"/>
  <c r="K1855" i="1"/>
  <c r="Q1854" i="1"/>
  <c r="P1854" i="1"/>
  <c r="K1854" i="1"/>
  <c r="Q1853" i="1"/>
  <c r="P1853" i="1"/>
  <c r="K1853" i="1"/>
  <c r="Q1852" i="1"/>
  <c r="P1852" i="1"/>
  <c r="K1852" i="1"/>
  <c r="Q1851" i="1"/>
  <c r="P1851" i="1"/>
  <c r="K1851" i="1"/>
  <c r="Q1850" i="1"/>
  <c r="P1850" i="1"/>
  <c r="K1850" i="1"/>
  <c r="Q1849" i="1"/>
  <c r="P1849" i="1"/>
  <c r="K1849" i="1"/>
  <c r="Q1848" i="1"/>
  <c r="P1848" i="1"/>
  <c r="K1848" i="1"/>
  <c r="Q1847" i="1"/>
  <c r="P1847" i="1"/>
  <c r="K1847" i="1"/>
  <c r="Q1846" i="1"/>
  <c r="P1846" i="1"/>
  <c r="K1846" i="1"/>
  <c r="Q1845" i="1"/>
  <c r="P1845" i="1"/>
  <c r="K1845" i="1"/>
  <c r="Q1844" i="1"/>
  <c r="P1844" i="1"/>
  <c r="K1844" i="1"/>
  <c r="Q1843" i="1"/>
  <c r="P1843" i="1"/>
  <c r="K1843" i="1"/>
  <c r="Q1842" i="1"/>
  <c r="P1842" i="1"/>
  <c r="K1842" i="1"/>
  <c r="Q1841" i="1"/>
  <c r="P1841" i="1"/>
  <c r="K1841" i="1"/>
  <c r="Q1840" i="1"/>
  <c r="P1840" i="1"/>
  <c r="K1840" i="1"/>
  <c r="Q1839" i="1"/>
  <c r="P1839" i="1"/>
  <c r="K1839" i="1"/>
  <c r="Q1838" i="1"/>
  <c r="P1838" i="1"/>
  <c r="K1838" i="1"/>
  <c r="Q1837" i="1"/>
  <c r="P1837" i="1"/>
  <c r="K1837" i="1"/>
  <c r="Q1836" i="1"/>
  <c r="P1836" i="1"/>
  <c r="K1836" i="1"/>
  <c r="Q1835" i="1"/>
  <c r="P1835" i="1"/>
  <c r="K1835" i="1"/>
  <c r="Q1834" i="1"/>
  <c r="P1834" i="1"/>
  <c r="K1834" i="1"/>
  <c r="Q1833" i="1"/>
  <c r="P1833" i="1"/>
  <c r="K1833" i="1"/>
  <c r="Q1832" i="1"/>
  <c r="P1832" i="1"/>
  <c r="K1832" i="1"/>
  <c r="Q1831" i="1"/>
  <c r="P1831" i="1"/>
  <c r="K1831" i="1"/>
  <c r="Q1830" i="1"/>
  <c r="P1830" i="1"/>
  <c r="K1830" i="1"/>
  <c r="Q1829" i="1"/>
  <c r="P1829" i="1"/>
  <c r="K1829" i="1"/>
  <c r="Q1828" i="1"/>
  <c r="P1828" i="1"/>
  <c r="K1828" i="1"/>
  <c r="Q1827" i="1"/>
  <c r="P1827" i="1"/>
  <c r="K1827" i="1"/>
  <c r="Q1826" i="1"/>
  <c r="P1826" i="1"/>
  <c r="K1826" i="1"/>
  <c r="Q1825" i="1"/>
  <c r="P1825" i="1"/>
  <c r="K1825" i="1"/>
  <c r="Q1824" i="1"/>
  <c r="P1824" i="1"/>
  <c r="K1824" i="1"/>
  <c r="Q1823" i="1"/>
  <c r="P1823" i="1"/>
  <c r="K1823" i="1"/>
  <c r="Q1822" i="1"/>
  <c r="P1822" i="1"/>
  <c r="K1822" i="1"/>
  <c r="Q1821" i="1"/>
  <c r="P1821" i="1"/>
  <c r="K1821" i="1"/>
  <c r="Q1820" i="1"/>
  <c r="P1820" i="1"/>
  <c r="K1820" i="1"/>
  <c r="Q1819" i="1"/>
  <c r="P1819" i="1"/>
  <c r="K1819" i="1"/>
  <c r="Q1818" i="1"/>
  <c r="P1818" i="1"/>
  <c r="K1818" i="1"/>
  <c r="Q1817" i="1"/>
  <c r="P1817" i="1"/>
  <c r="K1817" i="1"/>
  <c r="Q1816" i="1"/>
  <c r="P1816" i="1"/>
  <c r="K1816" i="1"/>
  <c r="Q1815" i="1"/>
  <c r="P1815" i="1"/>
  <c r="K1815" i="1"/>
  <c r="Q1783" i="1"/>
  <c r="P1783" i="1"/>
  <c r="K1783" i="1"/>
  <c r="Q1814" i="1"/>
  <c r="P1814" i="1"/>
  <c r="K1814" i="1"/>
  <c r="Q1813" i="1"/>
  <c r="P1813" i="1"/>
  <c r="K1813" i="1"/>
  <c r="Q1812" i="1"/>
  <c r="P1812" i="1"/>
  <c r="K1812" i="1"/>
  <c r="Q1811" i="1"/>
  <c r="P1811" i="1"/>
  <c r="K1811" i="1"/>
  <c r="Q1810" i="1"/>
  <c r="P1810" i="1"/>
  <c r="K1810" i="1"/>
  <c r="Q1777" i="1"/>
  <c r="P1777" i="1"/>
  <c r="K1777" i="1"/>
  <c r="Q1779" i="1"/>
  <c r="P1779" i="1"/>
  <c r="K1779" i="1"/>
  <c r="Q1809" i="1"/>
  <c r="P1809" i="1"/>
  <c r="K1809" i="1"/>
  <c r="Q1808" i="1"/>
  <c r="P1808" i="1"/>
  <c r="K1808" i="1"/>
  <c r="Q1807" i="1"/>
  <c r="P1807" i="1"/>
  <c r="K1807" i="1"/>
  <c r="Q1806" i="1"/>
  <c r="P1806" i="1"/>
  <c r="K1806" i="1"/>
  <c r="Q1805" i="1"/>
  <c r="P1805" i="1"/>
  <c r="K1805" i="1"/>
  <c r="Q1804" i="1"/>
  <c r="P1804" i="1"/>
  <c r="K1804" i="1"/>
  <c r="Q1803" i="1"/>
  <c r="P1803" i="1"/>
  <c r="K1803" i="1"/>
  <c r="Q1802" i="1"/>
  <c r="P1802" i="1"/>
  <c r="K1802" i="1"/>
  <c r="Q1801" i="1"/>
  <c r="P1801" i="1"/>
  <c r="K1801" i="1"/>
  <c r="Q1800" i="1"/>
  <c r="P1800" i="1"/>
  <c r="K1800" i="1"/>
  <c r="Q1799" i="1"/>
  <c r="P1799" i="1"/>
  <c r="K1799" i="1"/>
  <c r="Q1798" i="1"/>
  <c r="P1798" i="1"/>
  <c r="K1798" i="1"/>
  <c r="Q1765" i="1"/>
  <c r="P1765" i="1"/>
  <c r="K1765" i="1"/>
  <c r="Q1767" i="1"/>
  <c r="P1767" i="1"/>
  <c r="K1767" i="1"/>
  <c r="Q1797" i="1"/>
  <c r="P1797" i="1"/>
  <c r="K1797" i="1"/>
  <c r="Q1796" i="1"/>
  <c r="P1796" i="1"/>
  <c r="K1796" i="1"/>
  <c r="Q1795" i="1"/>
  <c r="P1795" i="1"/>
  <c r="K1795" i="1"/>
  <c r="Q1794" i="1"/>
  <c r="P1794" i="1"/>
  <c r="K1794" i="1"/>
  <c r="Q1793" i="1"/>
  <c r="P1793" i="1"/>
  <c r="K1793" i="1"/>
  <c r="Q1792" i="1"/>
  <c r="P1792" i="1"/>
  <c r="K1792" i="1"/>
  <c r="Q1791" i="1"/>
  <c r="P1791" i="1"/>
  <c r="K1791" i="1"/>
  <c r="Q1790" i="1"/>
  <c r="P1790" i="1"/>
  <c r="K1790" i="1"/>
  <c r="Q1789" i="1"/>
  <c r="P1789" i="1"/>
  <c r="K1789" i="1"/>
  <c r="Q1788" i="1"/>
  <c r="P1788" i="1"/>
  <c r="K1788" i="1"/>
  <c r="Q1787" i="1"/>
  <c r="P1787" i="1"/>
  <c r="K1787" i="1"/>
  <c r="Q1786" i="1"/>
  <c r="P1786" i="1"/>
  <c r="K1786" i="1"/>
  <c r="Q1785" i="1"/>
  <c r="P1785" i="1"/>
  <c r="K1785" i="1"/>
  <c r="Q1784" i="1"/>
  <c r="P1784" i="1"/>
  <c r="K1784" i="1"/>
  <c r="Q1782" i="1"/>
  <c r="P1782" i="1"/>
  <c r="K1782" i="1"/>
  <c r="Q1781" i="1"/>
  <c r="P1781" i="1"/>
  <c r="K1781" i="1"/>
  <c r="Q1780" i="1"/>
  <c r="P1780" i="1"/>
  <c r="K1780" i="1"/>
  <c r="Q1778" i="1"/>
  <c r="P1778" i="1"/>
  <c r="K1778" i="1"/>
  <c r="Q1776" i="1"/>
  <c r="P1776" i="1"/>
  <c r="K1776" i="1"/>
  <c r="Q1775" i="1"/>
  <c r="P1775" i="1"/>
  <c r="K1775" i="1"/>
  <c r="Q1774" i="1"/>
  <c r="P1774" i="1"/>
  <c r="K1774" i="1"/>
  <c r="Q1773" i="1"/>
  <c r="P1773" i="1"/>
  <c r="K1773" i="1"/>
  <c r="Q1756" i="1"/>
  <c r="P1756" i="1"/>
  <c r="K1756" i="1"/>
  <c r="Q1772" i="1"/>
  <c r="P1772" i="1"/>
  <c r="K1772" i="1"/>
  <c r="Q1771" i="1"/>
  <c r="P1771" i="1"/>
  <c r="K1771" i="1"/>
  <c r="Q1770" i="1"/>
  <c r="P1770" i="1"/>
  <c r="K1770" i="1"/>
  <c r="Q1769" i="1"/>
  <c r="P1769" i="1"/>
  <c r="K1769" i="1"/>
  <c r="Q1768" i="1"/>
  <c r="P1768" i="1"/>
  <c r="K1768" i="1"/>
  <c r="Q1766" i="1"/>
  <c r="P1766" i="1"/>
  <c r="K1766" i="1"/>
  <c r="Q1764" i="1"/>
  <c r="P1764" i="1"/>
  <c r="K1764" i="1"/>
  <c r="Q1763" i="1"/>
  <c r="P1763" i="1"/>
  <c r="K1763" i="1"/>
  <c r="Q1762" i="1"/>
  <c r="P1762" i="1"/>
  <c r="K1762" i="1"/>
  <c r="Q1761" i="1"/>
  <c r="P1761" i="1"/>
  <c r="K1761" i="1"/>
  <c r="Q1760" i="1"/>
  <c r="P1760" i="1"/>
  <c r="K1760" i="1"/>
  <c r="Q1759" i="1"/>
  <c r="P1759" i="1"/>
  <c r="K1759" i="1"/>
  <c r="Q1758" i="1"/>
  <c r="P1758" i="1"/>
  <c r="K1758" i="1"/>
  <c r="Q1757" i="1"/>
  <c r="P1757" i="1"/>
  <c r="K1757" i="1"/>
  <c r="Q1755" i="1"/>
  <c r="P1755" i="1"/>
  <c r="K1755" i="1"/>
  <c r="Q1754" i="1"/>
  <c r="P1754" i="1"/>
  <c r="K1754" i="1"/>
  <c r="Q1740" i="1"/>
  <c r="P1740" i="1"/>
  <c r="K1740" i="1"/>
  <c r="Q1753" i="1"/>
  <c r="P1753" i="1"/>
  <c r="K1753" i="1"/>
  <c r="Q1752" i="1"/>
  <c r="P1752" i="1"/>
  <c r="K1752" i="1"/>
  <c r="Q1751" i="1"/>
  <c r="P1751" i="1"/>
  <c r="K1751" i="1"/>
  <c r="Q1750" i="1"/>
  <c r="P1750" i="1"/>
  <c r="K1750" i="1"/>
  <c r="Q1749" i="1"/>
  <c r="P1749" i="1"/>
  <c r="K1749" i="1"/>
  <c r="Q1748" i="1"/>
  <c r="P1748" i="1"/>
  <c r="K1748" i="1"/>
  <c r="Q1747" i="1"/>
  <c r="P1747" i="1"/>
  <c r="K1747" i="1"/>
  <c r="Q1746" i="1"/>
  <c r="P1746" i="1"/>
  <c r="K1746" i="1"/>
  <c r="Q1745" i="1"/>
  <c r="P1745" i="1"/>
  <c r="K1745" i="1"/>
  <c r="Q1739" i="1"/>
  <c r="P1739" i="1"/>
  <c r="K1739" i="1"/>
  <c r="Q1744" i="1"/>
  <c r="P1744" i="1"/>
  <c r="K1744" i="1"/>
  <c r="Q1743" i="1"/>
  <c r="P1743" i="1"/>
  <c r="K1743" i="1"/>
  <c r="Q1742" i="1"/>
  <c r="P1742" i="1"/>
  <c r="K1742" i="1"/>
  <c r="Q1741" i="1"/>
  <c r="P1741" i="1"/>
  <c r="K1741" i="1"/>
  <c r="Q1738" i="1"/>
  <c r="P1738" i="1"/>
  <c r="K1738" i="1"/>
  <c r="Q1737" i="1"/>
  <c r="P1737" i="1"/>
  <c r="K1737" i="1"/>
  <c r="Q1736" i="1"/>
  <c r="P1736" i="1"/>
  <c r="K1736" i="1"/>
  <c r="Q1735" i="1"/>
  <c r="P1735" i="1"/>
  <c r="K1735" i="1"/>
  <c r="Q1734" i="1"/>
  <c r="P1734" i="1"/>
  <c r="K1734" i="1"/>
  <c r="Q1733" i="1"/>
  <c r="P1733" i="1"/>
  <c r="K1733" i="1"/>
  <c r="Q1732" i="1"/>
  <c r="P1732" i="1"/>
  <c r="K1732" i="1"/>
  <c r="Q1731" i="1"/>
  <c r="P1731" i="1"/>
  <c r="K1731" i="1"/>
  <c r="Q1730" i="1"/>
  <c r="P1730" i="1"/>
  <c r="K1730" i="1"/>
  <c r="Q1666" i="1"/>
  <c r="P1666" i="1"/>
  <c r="K1666" i="1"/>
  <c r="Q1657" i="1"/>
  <c r="P1657" i="1"/>
  <c r="K1657" i="1"/>
  <c r="Q1656" i="1"/>
  <c r="P1656" i="1"/>
  <c r="K1656" i="1"/>
  <c r="Q1729" i="1"/>
  <c r="P1729" i="1"/>
  <c r="K1729" i="1"/>
  <c r="Q1728" i="1"/>
  <c r="P1728" i="1"/>
  <c r="K1728" i="1"/>
  <c r="Q1727" i="1"/>
  <c r="P1727" i="1"/>
  <c r="K1727" i="1"/>
  <c r="Q1726" i="1"/>
  <c r="P1726" i="1"/>
  <c r="K1726" i="1"/>
  <c r="Q1725" i="1"/>
  <c r="P1725" i="1"/>
  <c r="K1725" i="1"/>
  <c r="Q1724" i="1"/>
  <c r="P1724" i="1"/>
  <c r="K1724" i="1"/>
  <c r="Q1723" i="1"/>
  <c r="P1723" i="1"/>
  <c r="K1723" i="1"/>
  <c r="Q1722" i="1"/>
  <c r="P1722" i="1"/>
  <c r="K1722" i="1"/>
  <c r="Q1721" i="1"/>
  <c r="P1721" i="1"/>
  <c r="K1721" i="1"/>
  <c r="Q1720" i="1"/>
  <c r="P1720" i="1"/>
  <c r="K1720" i="1"/>
  <c r="Q1719" i="1"/>
  <c r="P1719" i="1"/>
  <c r="K1719" i="1"/>
  <c r="Q1718" i="1"/>
  <c r="P1718" i="1"/>
  <c r="K1718" i="1"/>
  <c r="Q1717" i="1"/>
  <c r="P1717" i="1"/>
  <c r="K1717" i="1"/>
  <c r="Q1716" i="1"/>
  <c r="P1716" i="1"/>
  <c r="K1716" i="1"/>
  <c r="Q1715" i="1"/>
  <c r="P1715" i="1"/>
  <c r="K1715" i="1"/>
  <c r="Q1714" i="1"/>
  <c r="P1714" i="1"/>
  <c r="K1714" i="1"/>
  <c r="Q1713" i="1"/>
  <c r="P1713" i="1"/>
  <c r="K1713" i="1"/>
  <c r="Q1712" i="1"/>
  <c r="P1712" i="1"/>
  <c r="K1712" i="1"/>
  <c r="Q1711" i="1"/>
  <c r="P1711" i="1"/>
  <c r="K1711" i="1"/>
  <c r="Q1710" i="1"/>
  <c r="P1710" i="1"/>
  <c r="K1710" i="1"/>
  <c r="Q1709" i="1"/>
  <c r="P1709" i="1"/>
  <c r="K1709" i="1"/>
  <c r="Q1708" i="1"/>
  <c r="P1708" i="1"/>
  <c r="K1708" i="1"/>
  <c r="Q1707" i="1"/>
  <c r="P1707" i="1"/>
  <c r="K1707" i="1"/>
  <c r="Q1706" i="1"/>
  <c r="P1706" i="1"/>
  <c r="K1706" i="1"/>
  <c r="Q1705" i="1"/>
  <c r="P1705" i="1"/>
  <c r="K1705" i="1"/>
  <c r="Q1704" i="1"/>
  <c r="P1704" i="1"/>
  <c r="K1704" i="1"/>
  <c r="Q1703" i="1"/>
  <c r="P1703" i="1"/>
  <c r="K1703" i="1"/>
  <c r="Q1702" i="1"/>
  <c r="P1702" i="1"/>
  <c r="K1702" i="1"/>
  <c r="Q1701" i="1"/>
  <c r="P1701" i="1"/>
  <c r="K1701" i="1"/>
  <c r="Q1700" i="1"/>
  <c r="P1700" i="1"/>
  <c r="K1700" i="1"/>
  <c r="Q1699" i="1"/>
  <c r="P1699" i="1"/>
  <c r="K1699" i="1"/>
  <c r="Q1698" i="1"/>
  <c r="P1698" i="1"/>
  <c r="K1698" i="1"/>
  <c r="Q1697" i="1"/>
  <c r="P1697" i="1"/>
  <c r="K1697" i="1"/>
  <c r="Q1696" i="1"/>
  <c r="P1696" i="1"/>
  <c r="K1696" i="1"/>
  <c r="Q1695" i="1"/>
  <c r="P1695" i="1"/>
  <c r="K1695" i="1"/>
  <c r="Q1694" i="1"/>
  <c r="P1694" i="1"/>
  <c r="K1694" i="1"/>
  <c r="Q1693" i="1"/>
  <c r="P1693" i="1"/>
  <c r="K1693" i="1"/>
  <c r="Q1692" i="1"/>
  <c r="P1692" i="1"/>
  <c r="K1692" i="1"/>
  <c r="Q1691" i="1"/>
  <c r="P1691" i="1"/>
  <c r="K1691" i="1"/>
  <c r="Q1690" i="1"/>
  <c r="P1690" i="1"/>
  <c r="K1690" i="1"/>
  <c r="Q1689" i="1"/>
  <c r="P1689" i="1"/>
  <c r="K1689" i="1"/>
  <c r="Q1688" i="1"/>
  <c r="P1688" i="1"/>
  <c r="K1688" i="1"/>
  <c r="Q1687" i="1"/>
  <c r="P1687" i="1"/>
  <c r="K1687" i="1"/>
  <c r="Q1686" i="1"/>
  <c r="P1686" i="1"/>
  <c r="K1686" i="1"/>
  <c r="Q1685" i="1"/>
  <c r="P1685" i="1"/>
  <c r="K1685" i="1"/>
  <c r="Q1684" i="1"/>
  <c r="P1684" i="1"/>
  <c r="K1684" i="1"/>
  <c r="Q1683" i="1"/>
  <c r="P1683" i="1"/>
  <c r="K1683" i="1"/>
  <c r="Q1682" i="1"/>
  <c r="P1682" i="1"/>
  <c r="K1682" i="1"/>
  <c r="Q1681" i="1"/>
  <c r="P1681" i="1"/>
  <c r="K1681" i="1"/>
  <c r="Q1680" i="1"/>
  <c r="P1680" i="1"/>
  <c r="K1680" i="1"/>
  <c r="Q1679" i="1"/>
  <c r="P1679" i="1"/>
  <c r="K1679" i="1"/>
  <c r="Q1678" i="1"/>
  <c r="P1678" i="1"/>
  <c r="K1678" i="1"/>
  <c r="Q1677" i="1"/>
  <c r="P1677" i="1"/>
  <c r="K1677" i="1"/>
  <c r="Q1676" i="1"/>
  <c r="P1676" i="1"/>
  <c r="K1676" i="1"/>
  <c r="Q1675" i="1"/>
  <c r="P1675" i="1"/>
  <c r="K1675" i="1"/>
  <c r="Q1674" i="1"/>
  <c r="P1674" i="1"/>
  <c r="K1674" i="1"/>
  <c r="Q1673" i="1"/>
  <c r="P1673" i="1"/>
  <c r="K1673" i="1"/>
  <c r="Q1672" i="1"/>
  <c r="P1672" i="1"/>
  <c r="K1672" i="1"/>
  <c r="Q1671" i="1"/>
  <c r="P1671" i="1"/>
  <c r="K1671" i="1"/>
  <c r="Q1670" i="1"/>
  <c r="P1670" i="1"/>
  <c r="K1670" i="1"/>
  <c r="Q1669" i="1"/>
  <c r="P1669" i="1"/>
  <c r="K1669" i="1"/>
  <c r="Q1668" i="1"/>
  <c r="P1668" i="1"/>
  <c r="K1668" i="1"/>
  <c r="Q1667" i="1"/>
  <c r="P1667" i="1"/>
  <c r="K1667" i="1"/>
  <c r="Q1665" i="1"/>
  <c r="P1665" i="1"/>
  <c r="K1665" i="1"/>
  <c r="Q1663" i="1"/>
  <c r="P1663" i="1"/>
  <c r="K1663" i="1"/>
  <c r="Q1662" i="1"/>
  <c r="P1662" i="1"/>
  <c r="K1662" i="1"/>
  <c r="Q1661" i="1"/>
  <c r="P1661" i="1"/>
  <c r="K1661" i="1"/>
  <c r="Q1660" i="1"/>
  <c r="P1660" i="1"/>
  <c r="K1660" i="1"/>
  <c r="Q1659" i="1"/>
  <c r="P1659" i="1"/>
  <c r="K1659" i="1"/>
  <c r="Q1658" i="1"/>
  <c r="P1658" i="1"/>
  <c r="K1658" i="1"/>
  <c r="Q1655" i="1"/>
  <c r="P1655" i="1"/>
  <c r="K1655" i="1"/>
  <c r="Q1654" i="1"/>
  <c r="P1654" i="1"/>
  <c r="K1654" i="1"/>
  <c r="Q1653" i="1"/>
  <c r="P1653" i="1"/>
  <c r="K1653" i="1"/>
  <c r="Q1652" i="1"/>
  <c r="P1652" i="1"/>
  <c r="K1652" i="1"/>
  <c r="Q1651" i="1"/>
  <c r="P1651" i="1"/>
  <c r="K1651" i="1"/>
  <c r="Q1650" i="1"/>
  <c r="P1650" i="1"/>
  <c r="K1650" i="1"/>
  <c r="Q1649" i="1"/>
  <c r="P1649" i="1"/>
  <c r="K1649" i="1"/>
  <c r="Q1648" i="1"/>
  <c r="P1648" i="1"/>
  <c r="K1648" i="1"/>
  <c r="Q1647" i="1"/>
  <c r="P1647" i="1"/>
  <c r="K1647" i="1"/>
  <c r="Q1646" i="1"/>
  <c r="P1646" i="1"/>
  <c r="K1646" i="1"/>
  <c r="Q1645" i="1"/>
  <c r="P1645" i="1"/>
  <c r="K1645" i="1"/>
  <c r="Q1644" i="1"/>
  <c r="P1644" i="1"/>
  <c r="K1644" i="1"/>
  <c r="Q1643" i="1"/>
  <c r="P1643" i="1"/>
  <c r="K1643" i="1"/>
  <c r="Q1642" i="1"/>
  <c r="P1642" i="1"/>
  <c r="K1642" i="1"/>
  <c r="Q1641" i="1"/>
  <c r="P1641" i="1"/>
  <c r="K1641" i="1"/>
  <c r="Q1640" i="1"/>
  <c r="P1640" i="1"/>
  <c r="K1640" i="1"/>
  <c r="Q1639" i="1"/>
  <c r="P1639" i="1"/>
  <c r="K1639" i="1"/>
  <c r="Q1638" i="1"/>
  <c r="P1638" i="1"/>
  <c r="K1638" i="1"/>
  <c r="Q1637" i="1"/>
  <c r="P1637" i="1"/>
  <c r="K1637" i="1"/>
  <c r="Q1636" i="1"/>
  <c r="P1636" i="1"/>
  <c r="K1636" i="1"/>
  <c r="Q1635" i="1"/>
  <c r="P1635" i="1"/>
  <c r="K1635" i="1"/>
  <c r="Q1634" i="1"/>
  <c r="P1634" i="1"/>
  <c r="K1634" i="1"/>
  <c r="Q1633" i="1"/>
  <c r="P1633" i="1"/>
  <c r="K1633" i="1"/>
  <c r="Q1632" i="1"/>
  <c r="P1632" i="1"/>
  <c r="K1632" i="1"/>
  <c r="Q1631" i="1"/>
  <c r="P1631" i="1"/>
  <c r="K1631" i="1"/>
  <c r="Q1630" i="1"/>
  <c r="P1630" i="1"/>
  <c r="K1630" i="1"/>
  <c r="Q1629" i="1"/>
  <c r="P1629" i="1"/>
  <c r="K1629" i="1"/>
  <c r="Q1628" i="1"/>
  <c r="P1628" i="1"/>
  <c r="K1628" i="1"/>
  <c r="Q1627" i="1"/>
  <c r="P1627" i="1"/>
  <c r="K1627" i="1"/>
  <c r="Q1626" i="1"/>
  <c r="P1626" i="1"/>
  <c r="K1626" i="1"/>
  <c r="Q1625" i="1"/>
  <c r="P1625" i="1"/>
  <c r="K1625" i="1"/>
  <c r="Q1624" i="1"/>
  <c r="P1624" i="1"/>
  <c r="K1624" i="1"/>
  <c r="Q1623" i="1"/>
  <c r="P1623" i="1"/>
  <c r="K1623" i="1"/>
  <c r="Q1622" i="1"/>
  <c r="P1622" i="1"/>
  <c r="K1622" i="1"/>
  <c r="Q1621" i="1"/>
  <c r="P1621" i="1"/>
  <c r="K1621" i="1"/>
  <c r="Q1620" i="1"/>
  <c r="J1620" i="1" s="1"/>
  <c r="P1620" i="1"/>
  <c r="K1620" i="1"/>
  <c r="Q1619" i="1"/>
  <c r="P1619" i="1"/>
  <c r="K1619" i="1"/>
  <c r="Q1618" i="1"/>
  <c r="P1618" i="1"/>
  <c r="K1618" i="1"/>
  <c r="Q1617" i="1"/>
  <c r="P1617" i="1"/>
  <c r="K1617" i="1"/>
  <c r="Q1616" i="1"/>
  <c r="P1616" i="1"/>
  <c r="K1616" i="1"/>
  <c r="Q1615" i="1"/>
  <c r="P1615" i="1"/>
  <c r="K1615" i="1"/>
  <c r="Q1614" i="1"/>
  <c r="P1614" i="1"/>
  <c r="K1614" i="1"/>
  <c r="Q1613" i="1"/>
  <c r="P1613" i="1"/>
  <c r="K1613" i="1"/>
  <c r="Q1612" i="1"/>
  <c r="P1612" i="1"/>
  <c r="K1612" i="1"/>
  <c r="Q1611" i="1"/>
  <c r="P1611" i="1"/>
  <c r="K1611" i="1"/>
  <c r="Q1610" i="1"/>
  <c r="P1610" i="1"/>
  <c r="K1610" i="1"/>
  <c r="Q1609" i="1"/>
  <c r="P1609" i="1"/>
  <c r="K1609" i="1"/>
  <c r="Q1608" i="1"/>
  <c r="P1608" i="1"/>
  <c r="K1608" i="1"/>
  <c r="Q1607" i="1"/>
  <c r="P1607" i="1"/>
  <c r="K1607" i="1"/>
  <c r="Q1606" i="1"/>
  <c r="P1606" i="1"/>
  <c r="K1606" i="1"/>
  <c r="Q1605" i="1"/>
  <c r="P1605" i="1"/>
  <c r="K1605" i="1"/>
  <c r="Q1604" i="1"/>
  <c r="P1604" i="1"/>
  <c r="K1604" i="1"/>
  <c r="Q1603" i="1"/>
  <c r="P1603" i="1"/>
  <c r="K1603" i="1"/>
  <c r="Q1586" i="1"/>
  <c r="P1586" i="1"/>
  <c r="K1586" i="1"/>
  <c r="Q1602" i="1"/>
  <c r="P1602" i="1"/>
  <c r="K1602" i="1"/>
  <c r="Q1601" i="1"/>
  <c r="P1601" i="1"/>
  <c r="K1601" i="1"/>
  <c r="Q1600" i="1"/>
  <c r="P1600" i="1"/>
  <c r="K1600" i="1"/>
  <c r="Q1599" i="1"/>
  <c r="P1599" i="1"/>
  <c r="K1599" i="1"/>
  <c r="Q1598" i="1"/>
  <c r="P1598" i="1"/>
  <c r="K1598" i="1"/>
  <c r="Q1597" i="1"/>
  <c r="P1597" i="1"/>
  <c r="K1597" i="1"/>
  <c r="Q1596" i="1"/>
  <c r="P1596" i="1"/>
  <c r="K1596" i="1"/>
  <c r="Q1595" i="1"/>
  <c r="P1595" i="1"/>
  <c r="K1595" i="1"/>
  <c r="Q1594" i="1"/>
  <c r="P1594" i="1"/>
  <c r="K1594" i="1"/>
  <c r="Q1593" i="1"/>
  <c r="P1593" i="1"/>
  <c r="K1593" i="1"/>
  <c r="Q1592" i="1"/>
  <c r="P1592" i="1"/>
  <c r="K1592" i="1"/>
  <c r="Q1591" i="1"/>
  <c r="P1591" i="1"/>
  <c r="K1591" i="1"/>
  <c r="Q1590" i="1"/>
  <c r="P1590" i="1"/>
  <c r="K1590" i="1"/>
  <c r="Q1589" i="1"/>
  <c r="P1589" i="1"/>
  <c r="K1589" i="1"/>
  <c r="Q1588" i="1"/>
  <c r="P1588" i="1"/>
  <c r="K1588" i="1"/>
  <c r="Q1587" i="1"/>
  <c r="P1587" i="1"/>
  <c r="K1587" i="1"/>
  <c r="Q1585" i="1"/>
  <c r="P1585" i="1"/>
  <c r="K1585" i="1"/>
  <c r="Q1584" i="1"/>
  <c r="P1584" i="1"/>
  <c r="K1584" i="1"/>
  <c r="Q1583" i="1"/>
  <c r="P1583" i="1"/>
  <c r="K1583" i="1"/>
  <c r="Q1582" i="1"/>
  <c r="P1582" i="1"/>
  <c r="K1582" i="1"/>
  <c r="Q1581" i="1"/>
  <c r="P1581" i="1"/>
  <c r="K1581" i="1"/>
  <c r="Q1580" i="1"/>
  <c r="P1580" i="1"/>
  <c r="K1580" i="1"/>
  <c r="Q1579" i="1"/>
  <c r="P1579" i="1"/>
  <c r="K1579" i="1"/>
  <c r="Q1578" i="1"/>
  <c r="P1578" i="1"/>
  <c r="K1578" i="1"/>
  <c r="Q1577" i="1"/>
  <c r="P1577" i="1"/>
  <c r="K1577" i="1"/>
  <c r="Q1576" i="1"/>
  <c r="P1576" i="1"/>
  <c r="K1576" i="1"/>
  <c r="Q1575" i="1"/>
  <c r="P1575" i="1"/>
  <c r="K1575" i="1"/>
  <c r="Q1574" i="1"/>
  <c r="P1574" i="1"/>
  <c r="K1574" i="1"/>
  <c r="Q1567" i="1"/>
  <c r="P1567" i="1"/>
  <c r="K1567" i="1"/>
  <c r="Q1573" i="1"/>
  <c r="P1573" i="1"/>
  <c r="K1573" i="1"/>
  <c r="Q1572" i="1"/>
  <c r="P1572" i="1"/>
  <c r="K1572" i="1"/>
  <c r="Q1571" i="1"/>
  <c r="P1571" i="1"/>
  <c r="K1571" i="1"/>
  <c r="Q1570" i="1"/>
  <c r="P1570" i="1"/>
  <c r="K1570" i="1"/>
  <c r="Q1569" i="1"/>
  <c r="P1569" i="1"/>
  <c r="K1569" i="1"/>
  <c r="Q1568" i="1"/>
  <c r="P1568" i="1"/>
  <c r="K1568" i="1"/>
  <c r="Q1566" i="1"/>
  <c r="P1566" i="1"/>
  <c r="K1566" i="1"/>
  <c r="Q1565" i="1"/>
  <c r="P1565" i="1"/>
  <c r="K1565" i="1"/>
  <c r="Q1564" i="1"/>
  <c r="P1564" i="1"/>
  <c r="K1564" i="1"/>
  <c r="Q1664" i="1"/>
  <c r="P1664" i="1"/>
  <c r="K1664" i="1"/>
  <c r="Q1538" i="1"/>
  <c r="P1538" i="1"/>
  <c r="K1538" i="1"/>
  <c r="Q1529" i="1"/>
  <c r="P1529" i="1"/>
  <c r="K1529" i="1"/>
  <c r="Q1527" i="1"/>
  <c r="P1527" i="1"/>
  <c r="K1527" i="1"/>
  <c r="Q1516" i="1"/>
  <c r="P1516" i="1"/>
  <c r="K1516" i="1"/>
  <c r="Q1563" i="1"/>
  <c r="P1563" i="1"/>
  <c r="K1563" i="1"/>
  <c r="Q1562" i="1"/>
  <c r="P1562" i="1"/>
  <c r="K1562" i="1"/>
  <c r="Q1561" i="1"/>
  <c r="P1561" i="1"/>
  <c r="K1561" i="1"/>
  <c r="Q1560" i="1"/>
  <c r="P1560" i="1"/>
  <c r="K1560" i="1"/>
  <c r="Q1559" i="1"/>
  <c r="P1559" i="1"/>
  <c r="K1559" i="1"/>
  <c r="Q1558" i="1"/>
  <c r="P1558" i="1"/>
  <c r="K1558" i="1"/>
  <c r="Q1557" i="1"/>
  <c r="P1557" i="1"/>
  <c r="K1557" i="1"/>
  <c r="Q1556" i="1"/>
  <c r="P1556" i="1"/>
  <c r="K1556" i="1"/>
  <c r="Q1555" i="1"/>
  <c r="P1555" i="1"/>
  <c r="K1555" i="1"/>
  <c r="Q1554" i="1"/>
  <c r="P1554" i="1"/>
  <c r="K1554" i="1"/>
  <c r="Q1553" i="1"/>
  <c r="P1553" i="1"/>
  <c r="K1553" i="1"/>
  <c r="Q1552" i="1"/>
  <c r="P1552" i="1"/>
  <c r="K1552" i="1"/>
  <c r="Q1551" i="1"/>
  <c r="P1551" i="1"/>
  <c r="K1551" i="1"/>
  <c r="Q1550" i="1"/>
  <c r="P1550" i="1"/>
  <c r="K1550" i="1"/>
  <c r="Q1549" i="1"/>
  <c r="P1549" i="1"/>
  <c r="K1549" i="1"/>
  <c r="Q1548" i="1"/>
  <c r="P1548" i="1"/>
  <c r="K1548" i="1"/>
  <c r="Q1547" i="1"/>
  <c r="P1547" i="1"/>
  <c r="K1547" i="1"/>
  <c r="Q1546" i="1"/>
  <c r="P1546" i="1"/>
  <c r="K1546" i="1"/>
  <c r="Q1545" i="1"/>
  <c r="P1545" i="1"/>
  <c r="K1545" i="1"/>
  <c r="Q1544" i="1"/>
  <c r="P1544" i="1"/>
  <c r="K1544" i="1"/>
  <c r="Q1543" i="1"/>
  <c r="P1543" i="1"/>
  <c r="K1543" i="1"/>
  <c r="Q1542" i="1"/>
  <c r="P1542" i="1"/>
  <c r="K1542" i="1"/>
  <c r="Q1541" i="1"/>
  <c r="P1541" i="1"/>
  <c r="K1541" i="1"/>
  <c r="Q1540" i="1"/>
  <c r="P1540" i="1"/>
  <c r="K1540" i="1"/>
  <c r="Q1539" i="1"/>
  <c r="P1539" i="1"/>
  <c r="K1539" i="1"/>
  <c r="Q1537" i="1"/>
  <c r="P1537" i="1"/>
  <c r="K1537" i="1"/>
  <c r="Q1536" i="1"/>
  <c r="P1536" i="1"/>
  <c r="K1536" i="1"/>
  <c r="Q1535" i="1"/>
  <c r="P1535" i="1"/>
  <c r="K1535" i="1"/>
  <c r="Q1534" i="1"/>
  <c r="P1534" i="1"/>
  <c r="K1534" i="1"/>
  <c r="Q1533" i="1"/>
  <c r="P1533" i="1"/>
  <c r="K1533" i="1"/>
  <c r="Q1532" i="1"/>
  <c r="P1532" i="1"/>
  <c r="K1532" i="1"/>
  <c r="Q1531" i="1"/>
  <c r="P1531" i="1"/>
  <c r="K1531" i="1"/>
  <c r="Q1530" i="1"/>
  <c r="P1530" i="1"/>
  <c r="K1530" i="1"/>
  <c r="Q1528" i="1"/>
  <c r="P1528" i="1"/>
  <c r="K1528" i="1"/>
  <c r="Q1526" i="1"/>
  <c r="P1526" i="1"/>
  <c r="K1526" i="1"/>
  <c r="Q1525" i="1"/>
  <c r="P1525" i="1"/>
  <c r="K1525" i="1"/>
  <c r="Q1524" i="1"/>
  <c r="P1524" i="1"/>
  <c r="K1524" i="1"/>
  <c r="Q1523" i="1"/>
  <c r="P1523" i="1"/>
  <c r="K1523" i="1"/>
  <c r="Q1522" i="1"/>
  <c r="P1522" i="1"/>
  <c r="K1522" i="1"/>
  <c r="Q1521" i="1"/>
  <c r="P1521" i="1"/>
  <c r="K1521" i="1"/>
  <c r="Q1520" i="1"/>
  <c r="P1520" i="1"/>
  <c r="K1520" i="1"/>
  <c r="Q1519" i="1"/>
  <c r="P1519" i="1"/>
  <c r="K1519" i="1"/>
  <c r="Q1518" i="1"/>
  <c r="P1518" i="1"/>
  <c r="K1518" i="1"/>
  <c r="Q1517" i="1"/>
  <c r="P1517" i="1"/>
  <c r="K1517" i="1"/>
  <c r="Q1515" i="1"/>
  <c r="P1515" i="1"/>
  <c r="K1515" i="1"/>
  <c r="Q1514" i="1"/>
  <c r="P1514" i="1"/>
  <c r="K1514" i="1"/>
  <c r="Q1513" i="1"/>
  <c r="P1513" i="1"/>
  <c r="K1513" i="1"/>
  <c r="Q1512" i="1"/>
  <c r="P1512" i="1"/>
  <c r="K1512" i="1"/>
  <c r="Q1511" i="1"/>
  <c r="P1511" i="1"/>
  <c r="K1511" i="1"/>
  <c r="Q1510" i="1"/>
  <c r="P1510" i="1"/>
  <c r="K1510" i="1"/>
  <c r="Q1509" i="1"/>
  <c r="P1509" i="1"/>
  <c r="K1509" i="1"/>
  <c r="Q1508" i="1"/>
  <c r="P1508" i="1"/>
  <c r="K1508" i="1"/>
  <c r="Q1507" i="1"/>
  <c r="P1507" i="1"/>
  <c r="K1507" i="1"/>
  <c r="Q1505" i="1"/>
  <c r="P1505" i="1"/>
  <c r="K1505" i="1"/>
  <c r="Q1506" i="1"/>
  <c r="P1506" i="1"/>
  <c r="K1506" i="1"/>
  <c r="Q1504" i="1"/>
  <c r="P1504" i="1"/>
  <c r="K1504" i="1"/>
  <c r="Q1503" i="1"/>
  <c r="P1503" i="1"/>
  <c r="K1503" i="1"/>
  <c r="Q1502" i="1"/>
  <c r="P1502" i="1"/>
  <c r="K1502" i="1"/>
  <c r="Q1501" i="1"/>
  <c r="P1501" i="1"/>
  <c r="K1501" i="1"/>
  <c r="Q1488" i="1"/>
  <c r="P1488" i="1"/>
  <c r="K1488" i="1"/>
  <c r="Q1487" i="1"/>
  <c r="P1487" i="1"/>
  <c r="K1487" i="1"/>
  <c r="Q1500" i="1"/>
  <c r="P1500" i="1"/>
  <c r="K1500" i="1"/>
  <c r="Q1499" i="1"/>
  <c r="P1499" i="1"/>
  <c r="K1499" i="1"/>
  <c r="Q1486" i="1"/>
  <c r="P1486" i="1"/>
  <c r="K1486" i="1"/>
  <c r="Q1489" i="1"/>
  <c r="P1489" i="1"/>
  <c r="K1489" i="1"/>
  <c r="Q1491" i="1"/>
  <c r="P1491" i="1"/>
  <c r="K1491" i="1"/>
  <c r="Q1498" i="1"/>
  <c r="P1498" i="1"/>
  <c r="K1498" i="1"/>
  <c r="Q1485" i="1"/>
  <c r="P1485" i="1"/>
  <c r="K1485" i="1"/>
  <c r="Q1497" i="1"/>
  <c r="P1497" i="1"/>
  <c r="K1497" i="1"/>
  <c r="Q1496" i="1"/>
  <c r="P1496" i="1"/>
  <c r="K1496" i="1"/>
  <c r="Q1495" i="1"/>
  <c r="P1495" i="1"/>
  <c r="K1495" i="1"/>
  <c r="Q1494" i="1"/>
  <c r="P1494" i="1"/>
  <c r="K1494" i="1"/>
  <c r="Q1493" i="1"/>
  <c r="P1493" i="1"/>
  <c r="K1493" i="1"/>
  <c r="Q1492" i="1"/>
  <c r="P1492" i="1"/>
  <c r="K1492" i="1"/>
  <c r="Q1483" i="1"/>
  <c r="P1483" i="1"/>
  <c r="K1483" i="1"/>
  <c r="Q1490" i="1"/>
  <c r="P1490" i="1"/>
  <c r="K1490" i="1"/>
  <c r="Q1484" i="1"/>
  <c r="P1484" i="1"/>
  <c r="K1484" i="1"/>
  <c r="Q1450" i="1"/>
  <c r="P1450" i="1"/>
  <c r="K1450" i="1"/>
  <c r="Q1434" i="1"/>
  <c r="P1434" i="1"/>
  <c r="K1434" i="1"/>
  <c r="Q1482" i="1"/>
  <c r="P1482" i="1"/>
  <c r="K1482" i="1"/>
  <c r="Q1481" i="1"/>
  <c r="P1481" i="1"/>
  <c r="K1481" i="1"/>
  <c r="Q1480" i="1"/>
  <c r="P1480" i="1"/>
  <c r="K1480" i="1"/>
  <c r="Q1479" i="1"/>
  <c r="P1479" i="1"/>
  <c r="K1479" i="1"/>
  <c r="Q1478" i="1"/>
  <c r="P1478" i="1"/>
  <c r="K1478" i="1"/>
  <c r="Q1477" i="1"/>
  <c r="P1477" i="1"/>
  <c r="K1477" i="1"/>
  <c r="Q1476" i="1"/>
  <c r="P1476" i="1"/>
  <c r="K1476" i="1"/>
  <c r="Q1475" i="1"/>
  <c r="P1475" i="1"/>
  <c r="K1475" i="1"/>
  <c r="Q1474" i="1"/>
  <c r="P1474" i="1"/>
  <c r="K1474" i="1"/>
  <c r="Q1473" i="1"/>
  <c r="P1473" i="1"/>
  <c r="K1473" i="1"/>
  <c r="Q1472" i="1"/>
  <c r="P1472" i="1"/>
  <c r="K1472" i="1"/>
  <c r="Q1471" i="1"/>
  <c r="P1471" i="1"/>
  <c r="K1471" i="1"/>
  <c r="Q1470" i="1"/>
  <c r="P1470" i="1"/>
  <c r="K1470" i="1"/>
  <c r="Q1469" i="1"/>
  <c r="P1469" i="1"/>
  <c r="K1469" i="1"/>
  <c r="Q1468" i="1"/>
  <c r="P1468" i="1"/>
  <c r="K1468" i="1"/>
  <c r="Q1467" i="1"/>
  <c r="P1467" i="1"/>
  <c r="K1467" i="1"/>
  <c r="Q1466" i="1"/>
  <c r="P1466" i="1"/>
  <c r="K1466" i="1"/>
  <c r="Q1465" i="1"/>
  <c r="P1465" i="1"/>
  <c r="K1465" i="1"/>
  <c r="Q1464" i="1"/>
  <c r="P1464" i="1"/>
  <c r="K1464" i="1"/>
  <c r="Q1463" i="1"/>
  <c r="P1463" i="1"/>
  <c r="K1463" i="1"/>
  <c r="Q1462" i="1"/>
  <c r="P1462" i="1"/>
  <c r="K1462" i="1"/>
  <c r="Q1461" i="1"/>
  <c r="P1461" i="1"/>
  <c r="K1461" i="1"/>
  <c r="Q1460" i="1"/>
  <c r="P1460" i="1"/>
  <c r="K1460" i="1"/>
  <c r="Q1459" i="1"/>
  <c r="P1459" i="1"/>
  <c r="K1459" i="1"/>
  <c r="Q1458" i="1"/>
  <c r="P1458" i="1"/>
  <c r="K1458" i="1"/>
  <c r="Q1457" i="1"/>
  <c r="P1457" i="1"/>
  <c r="K1457" i="1"/>
  <c r="Q1456" i="1"/>
  <c r="P1456" i="1"/>
  <c r="K1456" i="1"/>
  <c r="Q1455" i="1"/>
  <c r="P1455" i="1"/>
  <c r="K1455" i="1"/>
  <c r="Q1454" i="1"/>
  <c r="P1454" i="1"/>
  <c r="K1454" i="1"/>
  <c r="Q1453" i="1"/>
  <c r="P1453" i="1"/>
  <c r="K1453" i="1"/>
  <c r="Q1452" i="1"/>
  <c r="P1452" i="1"/>
  <c r="K1452" i="1"/>
  <c r="Q1451" i="1"/>
  <c r="P1451" i="1"/>
  <c r="K1451" i="1"/>
  <c r="Q1449" i="1"/>
  <c r="P1449" i="1"/>
  <c r="K1449" i="1"/>
  <c r="Q1448" i="1"/>
  <c r="P1448" i="1"/>
  <c r="K1448" i="1"/>
  <c r="Q1447" i="1"/>
  <c r="P1447" i="1"/>
  <c r="K1447" i="1"/>
  <c r="Q1446" i="1"/>
  <c r="P1446" i="1"/>
  <c r="K1446" i="1"/>
  <c r="Q1445" i="1"/>
  <c r="P1445" i="1"/>
  <c r="K1445" i="1"/>
  <c r="Q1444" i="1"/>
  <c r="P1444" i="1"/>
  <c r="K1444" i="1"/>
  <c r="Q1443" i="1"/>
  <c r="P1443" i="1"/>
  <c r="K1443" i="1"/>
  <c r="Q1442" i="1"/>
  <c r="P1442" i="1"/>
  <c r="K1442" i="1"/>
  <c r="Q1441" i="1"/>
  <c r="P1441" i="1"/>
  <c r="K1441" i="1"/>
  <c r="Q1440" i="1"/>
  <c r="P1440" i="1"/>
  <c r="K1440" i="1"/>
  <c r="Q1439" i="1"/>
  <c r="P1439" i="1"/>
  <c r="K1439" i="1"/>
  <c r="Q1438" i="1"/>
  <c r="P1438" i="1"/>
  <c r="K1438" i="1"/>
  <c r="Q1437" i="1"/>
  <c r="P1437" i="1"/>
  <c r="K1437" i="1"/>
  <c r="Q1436" i="1"/>
  <c r="P1436" i="1"/>
  <c r="K1436" i="1"/>
  <c r="Q1435" i="1"/>
  <c r="P1435" i="1"/>
  <c r="K1435" i="1"/>
  <c r="Q1433" i="1"/>
  <c r="P1433" i="1"/>
  <c r="K1433" i="1"/>
  <c r="Q1432" i="1"/>
  <c r="P1432" i="1"/>
  <c r="K1432" i="1"/>
  <c r="Q1431" i="1"/>
  <c r="P1431" i="1"/>
  <c r="K1431" i="1"/>
  <c r="Q1430" i="1"/>
  <c r="P1430" i="1"/>
  <c r="K1430" i="1"/>
  <c r="Q1429" i="1"/>
  <c r="P1429" i="1"/>
  <c r="K1429" i="1"/>
  <c r="Q1428" i="1"/>
  <c r="P1428" i="1"/>
  <c r="K1428" i="1"/>
  <c r="Q1427" i="1"/>
  <c r="P1427" i="1"/>
  <c r="K1427" i="1"/>
  <c r="Q1426" i="1"/>
  <c r="P1426" i="1"/>
  <c r="K1426" i="1"/>
  <c r="Q1425" i="1"/>
  <c r="P1425" i="1"/>
  <c r="K1425" i="1"/>
  <c r="Q1424" i="1"/>
  <c r="P1424" i="1"/>
  <c r="K1424" i="1"/>
  <c r="Q1422" i="1"/>
  <c r="P1422" i="1"/>
  <c r="K1422" i="1"/>
  <c r="Q1417" i="1"/>
  <c r="P1417" i="1"/>
  <c r="K1417" i="1"/>
  <c r="Q1423" i="1"/>
  <c r="P1423" i="1"/>
  <c r="K1423" i="1"/>
  <c r="Q1421" i="1"/>
  <c r="P1421" i="1"/>
  <c r="K1421" i="1"/>
  <c r="Q1420" i="1"/>
  <c r="P1420" i="1"/>
  <c r="K1420" i="1"/>
  <c r="Q1419" i="1"/>
  <c r="P1419" i="1"/>
  <c r="K1419" i="1"/>
  <c r="Q1418" i="1"/>
  <c r="P1418" i="1"/>
  <c r="K1418" i="1"/>
  <c r="Q1416" i="1"/>
  <c r="P1416" i="1"/>
  <c r="K1416" i="1"/>
  <c r="Q1415" i="1"/>
  <c r="P1415" i="1"/>
  <c r="K1415" i="1"/>
  <c r="Q1414" i="1"/>
  <c r="P1414" i="1"/>
  <c r="K1414" i="1"/>
  <c r="Q1413" i="1"/>
  <c r="P1413" i="1"/>
  <c r="K1413" i="1"/>
  <c r="Q1412" i="1"/>
  <c r="P1412" i="1"/>
  <c r="K1412" i="1"/>
  <c r="Q1411" i="1"/>
  <c r="P1411" i="1"/>
  <c r="K1411" i="1"/>
  <c r="Q1410" i="1"/>
  <c r="P1410" i="1"/>
  <c r="K1410" i="1"/>
  <c r="Q1409" i="1"/>
  <c r="P1409" i="1"/>
  <c r="K1409" i="1"/>
  <c r="Q1408" i="1"/>
  <c r="P1408" i="1"/>
  <c r="K1408" i="1"/>
  <c r="Q1407" i="1"/>
  <c r="P1407" i="1"/>
  <c r="K1407" i="1"/>
  <c r="Q1406" i="1"/>
  <c r="P1406" i="1"/>
  <c r="K1406" i="1"/>
  <c r="Q1405" i="1"/>
  <c r="P1405" i="1"/>
  <c r="K1405" i="1"/>
  <c r="Q1404" i="1"/>
  <c r="P1404" i="1"/>
  <c r="K1404" i="1"/>
  <c r="Q1403" i="1"/>
  <c r="P1403" i="1"/>
  <c r="K1403" i="1"/>
  <c r="Q1385" i="1"/>
  <c r="P1385" i="1"/>
  <c r="K1385" i="1"/>
  <c r="Q1384" i="1"/>
  <c r="P1384" i="1"/>
  <c r="K1384" i="1"/>
  <c r="Q1381" i="1"/>
  <c r="P1381" i="1"/>
  <c r="K1381" i="1"/>
  <c r="Q1402" i="1"/>
  <c r="P1402" i="1"/>
  <c r="K1402" i="1"/>
  <c r="Q1401" i="1"/>
  <c r="P1401" i="1"/>
  <c r="K1401" i="1"/>
  <c r="Q1400" i="1"/>
  <c r="P1400" i="1"/>
  <c r="K1400" i="1"/>
  <c r="Q1399" i="1"/>
  <c r="P1399" i="1"/>
  <c r="K1399" i="1"/>
  <c r="Q1398" i="1"/>
  <c r="P1398" i="1"/>
  <c r="K1398" i="1"/>
  <c r="Q1397" i="1"/>
  <c r="P1397" i="1"/>
  <c r="K1397" i="1"/>
  <c r="Q1396" i="1"/>
  <c r="P1396" i="1"/>
  <c r="K1396" i="1"/>
  <c r="Q1395" i="1"/>
  <c r="P1395" i="1"/>
  <c r="K1395" i="1"/>
  <c r="Q1394" i="1"/>
  <c r="P1394" i="1"/>
  <c r="K1394" i="1"/>
  <c r="Q1393" i="1"/>
  <c r="P1393" i="1"/>
  <c r="K1393" i="1"/>
  <c r="Q1378" i="1"/>
  <c r="P1378" i="1"/>
  <c r="K1378" i="1"/>
  <c r="Q1392" i="1"/>
  <c r="P1392" i="1"/>
  <c r="K1392" i="1"/>
  <c r="Q1391" i="1"/>
  <c r="P1391" i="1"/>
  <c r="K1391" i="1"/>
  <c r="Q1390" i="1"/>
  <c r="P1390" i="1"/>
  <c r="K1390" i="1"/>
  <c r="Q1389" i="1"/>
  <c r="P1389" i="1"/>
  <c r="K1389" i="1"/>
  <c r="Q1388" i="1"/>
  <c r="P1388" i="1"/>
  <c r="K1388" i="1"/>
  <c r="Q1387" i="1"/>
  <c r="P1387" i="1"/>
  <c r="K1387" i="1"/>
  <c r="Q1386" i="1"/>
  <c r="P1386" i="1"/>
  <c r="K1386" i="1"/>
  <c r="Q1383" i="1"/>
  <c r="P1383" i="1"/>
  <c r="K1383" i="1"/>
  <c r="Q1382" i="1"/>
  <c r="P1382" i="1"/>
  <c r="K1382" i="1"/>
  <c r="Q1374" i="1"/>
  <c r="P1374" i="1"/>
  <c r="K1374" i="1"/>
  <c r="Q1380" i="1"/>
  <c r="P1380" i="1"/>
  <c r="K1380" i="1"/>
  <c r="Q1379" i="1"/>
  <c r="P1379" i="1"/>
  <c r="K1379" i="1"/>
  <c r="Q1377" i="1"/>
  <c r="P1377" i="1"/>
  <c r="K1377" i="1"/>
  <c r="Q1376" i="1"/>
  <c r="P1376" i="1"/>
  <c r="K1376" i="1"/>
  <c r="Q1375" i="1"/>
  <c r="P1375" i="1"/>
  <c r="K1375" i="1"/>
  <c r="Q1373" i="1"/>
  <c r="P1373" i="1"/>
  <c r="K1373" i="1"/>
  <c r="Q1372" i="1"/>
  <c r="P1372" i="1"/>
  <c r="K1372" i="1"/>
  <c r="Q1371" i="1"/>
  <c r="P1371" i="1"/>
  <c r="K1371" i="1"/>
  <c r="Q1370" i="1"/>
  <c r="P1370" i="1"/>
  <c r="K1370" i="1"/>
  <c r="Q1369" i="1"/>
  <c r="P1369" i="1"/>
  <c r="K1369" i="1"/>
  <c r="Q1368" i="1"/>
  <c r="P1368" i="1"/>
  <c r="K1368" i="1"/>
  <c r="Q1367" i="1"/>
  <c r="P1367" i="1"/>
  <c r="K1367" i="1"/>
  <c r="Q1366" i="1"/>
  <c r="P1366" i="1"/>
  <c r="K1366" i="1"/>
  <c r="Q1365" i="1"/>
  <c r="P1365" i="1"/>
  <c r="K1365" i="1"/>
  <c r="Q1364" i="1"/>
  <c r="P1364" i="1"/>
  <c r="K1364" i="1"/>
  <c r="Q1363" i="1"/>
  <c r="P1363" i="1"/>
  <c r="K1363" i="1"/>
  <c r="Q1362" i="1"/>
  <c r="P1362" i="1"/>
  <c r="K1362" i="1"/>
  <c r="Q1361" i="1"/>
  <c r="P1361" i="1"/>
  <c r="K1361" i="1"/>
  <c r="Q1360" i="1"/>
  <c r="P1360" i="1"/>
  <c r="K1360" i="1"/>
  <c r="Q1359" i="1"/>
  <c r="P1359" i="1"/>
  <c r="K1359" i="1"/>
  <c r="Q1358" i="1"/>
  <c r="P1358" i="1"/>
  <c r="K1358" i="1"/>
  <c r="Q1357" i="1"/>
  <c r="P1357" i="1"/>
  <c r="K1357" i="1"/>
  <c r="Q1356" i="1"/>
  <c r="P1356" i="1"/>
  <c r="K1356" i="1"/>
  <c r="Q1355" i="1"/>
  <c r="P1355" i="1"/>
  <c r="K1355" i="1"/>
  <c r="Q1354" i="1"/>
  <c r="P1354" i="1"/>
  <c r="K1354" i="1"/>
  <c r="Q1353" i="1"/>
  <c r="P1353" i="1"/>
  <c r="K1353" i="1"/>
  <c r="Q1352" i="1"/>
  <c r="P1352" i="1"/>
  <c r="K1352" i="1"/>
  <c r="Q1351" i="1"/>
  <c r="P1351" i="1"/>
  <c r="K1351" i="1"/>
  <c r="Q1350" i="1"/>
  <c r="P1350" i="1"/>
  <c r="K1350" i="1"/>
  <c r="Q1349" i="1"/>
  <c r="P1349" i="1"/>
  <c r="K1349" i="1"/>
  <c r="Q1348" i="1"/>
  <c r="P1348" i="1"/>
  <c r="K1348" i="1"/>
  <c r="Q1347" i="1"/>
  <c r="P1347" i="1"/>
  <c r="K1347" i="1"/>
  <c r="Q1346" i="1"/>
  <c r="P1346" i="1"/>
  <c r="K1346" i="1"/>
  <c r="Q1345" i="1"/>
  <c r="P1345" i="1"/>
  <c r="K1345" i="1"/>
  <c r="Q1344" i="1"/>
  <c r="P1344" i="1"/>
  <c r="K1344" i="1"/>
  <c r="Q1343" i="1"/>
  <c r="P1343" i="1"/>
  <c r="K1343" i="1"/>
  <c r="Q1342" i="1"/>
  <c r="P1342" i="1"/>
  <c r="K1342" i="1"/>
  <c r="Q1341" i="1"/>
  <c r="P1341" i="1"/>
  <c r="K1341" i="1"/>
  <c r="Q1339" i="1"/>
  <c r="P1339" i="1"/>
  <c r="K1339" i="1"/>
  <c r="Q1340" i="1"/>
  <c r="P1340" i="1"/>
  <c r="K1340" i="1"/>
  <c r="Q1338" i="1"/>
  <c r="P1338" i="1"/>
  <c r="K1338" i="1"/>
  <c r="Q1337" i="1"/>
  <c r="P1337" i="1"/>
  <c r="K1337" i="1"/>
  <c r="Q1336" i="1"/>
  <c r="P1336" i="1"/>
  <c r="K1336" i="1"/>
  <c r="Q1335" i="1"/>
  <c r="P1335" i="1"/>
  <c r="K1335" i="1"/>
  <c r="Q1334" i="1"/>
  <c r="P1334" i="1"/>
  <c r="K1334" i="1"/>
  <c r="Q1333" i="1"/>
  <c r="P1333" i="1"/>
  <c r="K1333" i="1"/>
  <c r="Q1315" i="1"/>
  <c r="P1315" i="1"/>
  <c r="K1315" i="1"/>
  <c r="Q1305" i="1"/>
  <c r="P1305" i="1"/>
  <c r="K1305" i="1"/>
  <c r="Q1301" i="1"/>
  <c r="P1301" i="1"/>
  <c r="K1301" i="1"/>
  <c r="Q1277" i="1"/>
  <c r="P1277" i="1"/>
  <c r="K1277" i="1"/>
  <c r="Q1332" i="1"/>
  <c r="P1332" i="1"/>
  <c r="K1332" i="1"/>
  <c r="Q1331" i="1"/>
  <c r="P1331" i="1"/>
  <c r="K1331" i="1"/>
  <c r="Q1330" i="1"/>
  <c r="P1330" i="1"/>
  <c r="K1330" i="1"/>
  <c r="Q1329" i="1"/>
  <c r="P1329" i="1"/>
  <c r="K1329" i="1"/>
  <c r="Q1328" i="1"/>
  <c r="P1328" i="1"/>
  <c r="K1328" i="1"/>
  <c r="Q1327" i="1"/>
  <c r="P1327" i="1"/>
  <c r="K1327" i="1"/>
  <c r="Q1326" i="1"/>
  <c r="P1326" i="1"/>
  <c r="K1326" i="1"/>
  <c r="Q1325" i="1"/>
  <c r="P1325" i="1"/>
  <c r="K1325" i="1"/>
  <c r="Q1324" i="1"/>
  <c r="P1324" i="1"/>
  <c r="K1324" i="1"/>
  <c r="Q1323" i="1"/>
  <c r="P1323" i="1"/>
  <c r="K1323" i="1"/>
  <c r="Q1322" i="1"/>
  <c r="P1322" i="1"/>
  <c r="K1322" i="1"/>
  <c r="Q1321" i="1"/>
  <c r="P1321" i="1"/>
  <c r="K1321" i="1"/>
  <c r="Q1320" i="1"/>
  <c r="P1320" i="1"/>
  <c r="K1320" i="1"/>
  <c r="Q1319" i="1"/>
  <c r="P1319" i="1"/>
  <c r="K1319" i="1"/>
  <c r="Q1318" i="1"/>
  <c r="P1318" i="1"/>
  <c r="K1318" i="1"/>
  <c r="Q1317" i="1"/>
  <c r="P1317" i="1"/>
  <c r="K1317" i="1"/>
  <c r="Q1316" i="1"/>
  <c r="P1316" i="1"/>
  <c r="K1316" i="1"/>
  <c r="Q1314" i="1"/>
  <c r="P1314" i="1"/>
  <c r="K1314" i="1"/>
  <c r="Q1313" i="1"/>
  <c r="P1313" i="1"/>
  <c r="K1313" i="1"/>
  <c r="Q1312" i="1"/>
  <c r="P1312" i="1"/>
  <c r="K1312" i="1"/>
  <c r="Q1311" i="1"/>
  <c r="P1311" i="1"/>
  <c r="K1311" i="1"/>
  <c r="Q1310" i="1"/>
  <c r="P1310" i="1"/>
  <c r="K1310" i="1"/>
  <c r="Q1309" i="1"/>
  <c r="P1309" i="1"/>
  <c r="K1309" i="1"/>
  <c r="Q1308" i="1"/>
  <c r="P1308" i="1"/>
  <c r="K1308" i="1"/>
  <c r="Q1307" i="1"/>
  <c r="P1307" i="1"/>
  <c r="K1307" i="1"/>
  <c r="Q1306" i="1"/>
  <c r="P1306" i="1"/>
  <c r="K1306" i="1"/>
  <c r="Q1304" i="1"/>
  <c r="P1304" i="1"/>
  <c r="K1304" i="1"/>
  <c r="Q1303" i="1"/>
  <c r="P1303" i="1"/>
  <c r="K1303" i="1"/>
  <c r="Q1302" i="1"/>
  <c r="P1302" i="1"/>
  <c r="K1302" i="1"/>
  <c r="Q1300" i="1"/>
  <c r="P1300" i="1"/>
  <c r="K1300" i="1"/>
  <c r="Q1299" i="1"/>
  <c r="P1299" i="1"/>
  <c r="K1299" i="1"/>
  <c r="Q1298" i="1"/>
  <c r="P1298" i="1"/>
  <c r="K1298" i="1"/>
  <c r="Q1297" i="1"/>
  <c r="P1297" i="1"/>
  <c r="K1297" i="1"/>
  <c r="Q1296" i="1"/>
  <c r="P1296" i="1"/>
  <c r="K1296" i="1"/>
  <c r="Q1295" i="1"/>
  <c r="P1295" i="1"/>
  <c r="K1295" i="1"/>
  <c r="Q1294" i="1"/>
  <c r="P1294" i="1"/>
  <c r="K1294" i="1"/>
  <c r="Q1293" i="1"/>
  <c r="P1293" i="1"/>
  <c r="K1293" i="1"/>
  <c r="Q1292" i="1"/>
  <c r="P1292" i="1"/>
  <c r="K1292" i="1"/>
  <c r="Q1263" i="1"/>
  <c r="P1263" i="1"/>
  <c r="K1263" i="1"/>
  <c r="Q1291" i="1"/>
  <c r="P1291" i="1"/>
  <c r="K1291" i="1"/>
  <c r="Q1290" i="1"/>
  <c r="P1290" i="1"/>
  <c r="K1290" i="1"/>
  <c r="Q1289" i="1"/>
  <c r="P1289" i="1"/>
  <c r="K1289" i="1"/>
  <c r="Q1288" i="1"/>
  <c r="P1288" i="1"/>
  <c r="K1288" i="1"/>
  <c r="Q1287" i="1"/>
  <c r="P1287" i="1"/>
  <c r="K1287" i="1"/>
  <c r="Q1286" i="1"/>
  <c r="P1286" i="1"/>
  <c r="K1286" i="1"/>
  <c r="Q1285" i="1"/>
  <c r="P1285" i="1"/>
  <c r="K1285" i="1"/>
  <c r="Q1284" i="1"/>
  <c r="P1284" i="1"/>
  <c r="K1284" i="1"/>
  <c r="Q1283" i="1"/>
  <c r="P1283" i="1"/>
  <c r="K1283" i="1"/>
  <c r="Q1282" i="1"/>
  <c r="P1282" i="1"/>
  <c r="K1282" i="1"/>
  <c r="Q1281" i="1"/>
  <c r="P1281" i="1"/>
  <c r="K1281" i="1"/>
  <c r="Q1280" i="1"/>
  <c r="P1280" i="1"/>
  <c r="K1280" i="1"/>
  <c r="Q1279" i="1"/>
  <c r="P1279" i="1"/>
  <c r="K1279" i="1"/>
  <c r="Q1278" i="1"/>
  <c r="P1278" i="1"/>
  <c r="K1278" i="1"/>
  <c r="Q1276" i="1"/>
  <c r="P1276" i="1"/>
  <c r="K1276" i="1"/>
  <c r="Q1275" i="1"/>
  <c r="P1275" i="1"/>
  <c r="K1275" i="1"/>
  <c r="Q1274" i="1"/>
  <c r="P1274" i="1"/>
  <c r="K1274" i="1"/>
  <c r="Q1273" i="1"/>
  <c r="P1273" i="1"/>
  <c r="K1273" i="1"/>
  <c r="Q1272" i="1"/>
  <c r="P1272" i="1"/>
  <c r="K1272" i="1"/>
  <c r="Q1271" i="1"/>
  <c r="P1271" i="1"/>
  <c r="K1271" i="1"/>
  <c r="Q1270" i="1"/>
  <c r="P1270" i="1"/>
  <c r="K1270" i="1"/>
  <c r="Q1269" i="1"/>
  <c r="P1269" i="1"/>
  <c r="K1269" i="1"/>
  <c r="Q1256" i="1"/>
  <c r="P1256" i="1"/>
  <c r="K1256" i="1"/>
  <c r="Q1268" i="1"/>
  <c r="P1268" i="1"/>
  <c r="K1268" i="1"/>
  <c r="Q1267" i="1"/>
  <c r="P1267" i="1"/>
  <c r="K1267" i="1"/>
  <c r="Q1266" i="1"/>
  <c r="P1266" i="1"/>
  <c r="K1266" i="1"/>
  <c r="Q1265" i="1"/>
  <c r="P1265" i="1"/>
  <c r="K1265" i="1"/>
  <c r="Q1264" i="1"/>
  <c r="P1264" i="1"/>
  <c r="K1264" i="1"/>
  <c r="Q1262" i="1"/>
  <c r="P1262" i="1"/>
  <c r="K1262" i="1"/>
  <c r="Q1261" i="1"/>
  <c r="P1261" i="1"/>
  <c r="K1261" i="1"/>
  <c r="Q1260" i="1"/>
  <c r="P1260" i="1"/>
  <c r="K1260" i="1"/>
  <c r="Q1259" i="1"/>
  <c r="P1259" i="1"/>
  <c r="K1259" i="1"/>
  <c r="Q1258" i="1"/>
  <c r="P1258" i="1"/>
  <c r="K1258" i="1"/>
  <c r="Q1257" i="1"/>
  <c r="P1257" i="1"/>
  <c r="K1257" i="1"/>
  <c r="Q1255" i="1"/>
  <c r="P1255" i="1"/>
  <c r="K1255" i="1"/>
  <c r="Q1254" i="1"/>
  <c r="P1254" i="1"/>
  <c r="K1254" i="1"/>
  <c r="Q1249" i="1"/>
  <c r="P1249" i="1"/>
  <c r="K1249" i="1"/>
  <c r="Q1253" i="1"/>
  <c r="P1253" i="1"/>
  <c r="K1253" i="1"/>
  <c r="Q1252" i="1"/>
  <c r="P1252" i="1"/>
  <c r="K1252" i="1"/>
  <c r="Q1246" i="1"/>
  <c r="P1246" i="1"/>
  <c r="K1246" i="1"/>
  <c r="Q1251" i="1"/>
  <c r="P1251" i="1"/>
  <c r="K1251" i="1"/>
  <c r="Q1250" i="1"/>
  <c r="P1250" i="1"/>
  <c r="K1250" i="1"/>
  <c r="Q1248" i="1"/>
  <c r="P1248" i="1"/>
  <c r="K1248" i="1"/>
  <c r="Q1247" i="1"/>
  <c r="P1247" i="1"/>
  <c r="K1247" i="1"/>
  <c r="Q1245" i="1"/>
  <c r="P1245" i="1"/>
  <c r="K1245" i="1"/>
  <c r="Q1244" i="1"/>
  <c r="P1244" i="1"/>
  <c r="K1244" i="1"/>
  <c r="Q1243" i="1"/>
  <c r="P1243" i="1"/>
  <c r="K1243" i="1"/>
  <c r="Q1242" i="1"/>
  <c r="P1242" i="1"/>
  <c r="K1242" i="1"/>
  <c r="Q1241" i="1"/>
  <c r="P1241" i="1"/>
  <c r="K1241" i="1"/>
  <c r="Q1240" i="1"/>
  <c r="P1240" i="1"/>
  <c r="K1240" i="1"/>
  <c r="Q1239" i="1"/>
  <c r="P1239" i="1"/>
  <c r="K1239" i="1"/>
  <c r="Q1238" i="1"/>
  <c r="P1238" i="1"/>
  <c r="K1238" i="1"/>
  <c r="Q1237" i="1"/>
  <c r="P1237" i="1"/>
  <c r="K1237" i="1"/>
  <c r="Q1236" i="1"/>
  <c r="P1236" i="1"/>
  <c r="K1236" i="1"/>
  <c r="Q1235" i="1"/>
  <c r="P1235" i="1"/>
  <c r="K1235" i="1"/>
  <c r="Q1234" i="1"/>
  <c r="P1234" i="1"/>
  <c r="K1234" i="1"/>
  <c r="Q1233" i="1"/>
  <c r="P1233" i="1"/>
  <c r="K1233" i="1"/>
  <c r="Q1232" i="1"/>
  <c r="P1232" i="1"/>
  <c r="K1232" i="1"/>
  <c r="Q1216" i="1"/>
  <c r="P1216" i="1"/>
  <c r="K1216" i="1"/>
  <c r="Q1231" i="1"/>
  <c r="P1231" i="1"/>
  <c r="K1231" i="1"/>
  <c r="Q1221" i="1"/>
  <c r="P1221" i="1"/>
  <c r="K1221" i="1"/>
  <c r="Q1217" i="1"/>
  <c r="P1217" i="1"/>
  <c r="K1217" i="1"/>
  <c r="Q1220" i="1"/>
  <c r="P1220" i="1"/>
  <c r="K1220" i="1"/>
  <c r="Q1211" i="1"/>
  <c r="P1211" i="1"/>
  <c r="K1211" i="1"/>
  <c r="Q1230" i="1"/>
  <c r="P1230" i="1"/>
  <c r="K1230" i="1"/>
  <c r="Q1215" i="1"/>
  <c r="P1215" i="1"/>
  <c r="K1215" i="1"/>
  <c r="Q1229" i="1"/>
  <c r="P1229" i="1"/>
  <c r="K1229" i="1"/>
  <c r="Q1228" i="1"/>
  <c r="P1228" i="1"/>
  <c r="K1228" i="1"/>
  <c r="Q1227" i="1"/>
  <c r="P1227" i="1"/>
  <c r="K1227" i="1"/>
  <c r="Q1209" i="1"/>
  <c r="P1209" i="1"/>
  <c r="K1209" i="1"/>
  <c r="Q1226" i="1"/>
  <c r="P1226" i="1"/>
  <c r="K1226" i="1"/>
  <c r="Q1214" i="1"/>
  <c r="P1214" i="1"/>
  <c r="K1214" i="1"/>
  <c r="Q1225" i="1"/>
  <c r="P1225" i="1"/>
  <c r="K1225" i="1"/>
  <c r="Q1224" i="1"/>
  <c r="P1224" i="1"/>
  <c r="K1224" i="1"/>
  <c r="Q1223" i="1"/>
  <c r="P1223" i="1"/>
  <c r="K1223" i="1"/>
  <c r="Q1222" i="1"/>
  <c r="P1222" i="1"/>
  <c r="K1222" i="1"/>
  <c r="Q1219" i="1"/>
  <c r="P1219" i="1"/>
  <c r="K1219" i="1"/>
  <c r="Q1218" i="1"/>
  <c r="P1218" i="1"/>
  <c r="K1218" i="1"/>
  <c r="Q1213" i="1"/>
  <c r="P1213" i="1"/>
  <c r="K1213" i="1"/>
  <c r="Q1212" i="1"/>
  <c r="P1212" i="1"/>
  <c r="K1212" i="1"/>
  <c r="Q1210" i="1"/>
  <c r="P1210" i="1"/>
  <c r="K1210" i="1"/>
  <c r="Q1208" i="1"/>
  <c r="P1208" i="1"/>
  <c r="K1208" i="1"/>
  <c r="Q1207" i="1"/>
  <c r="P1207" i="1"/>
  <c r="K1207" i="1"/>
  <c r="Q1206" i="1"/>
  <c r="P1206" i="1"/>
  <c r="K1206" i="1"/>
  <c r="Q1205" i="1"/>
  <c r="P1205" i="1"/>
  <c r="K1205" i="1"/>
  <c r="Q1204" i="1"/>
  <c r="P1204" i="1"/>
  <c r="K1204" i="1"/>
  <c r="Q1203" i="1"/>
  <c r="P1203" i="1"/>
  <c r="K1203" i="1"/>
  <c r="Q1202" i="1"/>
  <c r="P1202" i="1"/>
  <c r="K1202" i="1"/>
  <c r="Q1201" i="1"/>
  <c r="P1201" i="1"/>
  <c r="K1201" i="1"/>
  <c r="Q1200" i="1"/>
  <c r="P1200" i="1"/>
  <c r="K1200" i="1"/>
  <c r="Q1199" i="1"/>
  <c r="P1199" i="1"/>
  <c r="K1199" i="1"/>
  <c r="Q1198" i="1"/>
  <c r="P1198" i="1"/>
  <c r="K1198" i="1"/>
  <c r="Q1197" i="1"/>
  <c r="P1197" i="1"/>
  <c r="K1197" i="1"/>
  <c r="Q1196" i="1"/>
  <c r="P1196" i="1"/>
  <c r="K1196" i="1"/>
  <c r="Q1195" i="1"/>
  <c r="P1195" i="1"/>
  <c r="K1195" i="1"/>
  <c r="Q1194" i="1"/>
  <c r="P1194" i="1"/>
  <c r="K1194" i="1"/>
  <c r="Q1193" i="1"/>
  <c r="P1193" i="1"/>
  <c r="K1193" i="1"/>
  <c r="Q1192" i="1"/>
  <c r="P1192" i="1"/>
  <c r="K1192" i="1"/>
  <c r="Q1191" i="1"/>
  <c r="P1191" i="1"/>
  <c r="K1191" i="1"/>
  <c r="Q1190" i="1"/>
  <c r="P1190" i="1"/>
  <c r="K1190" i="1"/>
  <c r="Q1189" i="1"/>
  <c r="P1189" i="1"/>
  <c r="K1189" i="1"/>
  <c r="Q1188" i="1"/>
  <c r="P1188" i="1"/>
  <c r="K1188" i="1"/>
  <c r="Q1187" i="1"/>
  <c r="P1187" i="1"/>
  <c r="K1187" i="1"/>
  <c r="Q1186" i="1"/>
  <c r="P1186" i="1"/>
  <c r="K1186" i="1"/>
  <c r="Q1185" i="1"/>
  <c r="P1185" i="1"/>
  <c r="K1185" i="1"/>
  <c r="Q1184" i="1"/>
  <c r="P1184" i="1"/>
  <c r="K1184" i="1"/>
  <c r="Q1183" i="1"/>
  <c r="P1183" i="1"/>
  <c r="K1183" i="1"/>
  <c r="Q1182" i="1"/>
  <c r="P1182" i="1"/>
  <c r="K1182" i="1"/>
  <c r="Q1181" i="1"/>
  <c r="P1181" i="1"/>
  <c r="K1181" i="1"/>
  <c r="Q1180" i="1"/>
  <c r="P1180" i="1"/>
  <c r="K1180" i="1"/>
  <c r="Q1179" i="1"/>
  <c r="P1179" i="1"/>
  <c r="K1179" i="1"/>
  <c r="Q1178" i="1"/>
  <c r="P1178" i="1"/>
  <c r="K1178" i="1"/>
  <c r="Q1177" i="1"/>
  <c r="P1177" i="1"/>
  <c r="K1177" i="1"/>
  <c r="Q1176" i="1"/>
  <c r="P1176" i="1"/>
  <c r="K1176" i="1"/>
  <c r="Q1175" i="1"/>
  <c r="P1175" i="1"/>
  <c r="K1175" i="1"/>
  <c r="Q1174" i="1"/>
  <c r="P1174" i="1"/>
  <c r="K1174" i="1"/>
  <c r="Q1173" i="1"/>
  <c r="P1173" i="1"/>
  <c r="K1173" i="1"/>
  <c r="Q1172" i="1"/>
  <c r="P1172" i="1"/>
  <c r="K1172" i="1"/>
  <c r="Q1171" i="1"/>
  <c r="P1171" i="1"/>
  <c r="K1171" i="1"/>
  <c r="Q1170" i="1"/>
  <c r="P1170" i="1"/>
  <c r="K1170" i="1"/>
  <c r="Q1169" i="1"/>
  <c r="P1169" i="1"/>
  <c r="K1169" i="1"/>
  <c r="Q1161" i="1"/>
  <c r="P1161" i="1"/>
  <c r="K1161" i="1"/>
  <c r="Q1147" i="1"/>
  <c r="P1147" i="1"/>
  <c r="K1147" i="1"/>
  <c r="Q1168" i="1"/>
  <c r="P1168" i="1"/>
  <c r="K1168" i="1"/>
  <c r="Q1167" i="1"/>
  <c r="P1167" i="1"/>
  <c r="K1167" i="1"/>
  <c r="Q1166" i="1"/>
  <c r="P1166" i="1"/>
  <c r="K1166" i="1"/>
  <c r="Q1165" i="1"/>
  <c r="P1165" i="1"/>
  <c r="K1165" i="1"/>
  <c r="Q1164" i="1"/>
  <c r="P1164" i="1"/>
  <c r="K1164" i="1"/>
  <c r="Q1163" i="1"/>
  <c r="P1163" i="1"/>
  <c r="K1163" i="1"/>
  <c r="Q1162" i="1"/>
  <c r="P1162" i="1"/>
  <c r="K1162" i="1"/>
  <c r="Q1160" i="1"/>
  <c r="P1160" i="1"/>
  <c r="K1160" i="1"/>
  <c r="Q1159" i="1"/>
  <c r="P1159" i="1"/>
  <c r="K1159" i="1"/>
  <c r="Q1158" i="1"/>
  <c r="P1158" i="1"/>
  <c r="K1158" i="1"/>
  <c r="Q1157" i="1"/>
  <c r="P1157" i="1"/>
  <c r="K1157" i="1"/>
  <c r="Q1156" i="1"/>
  <c r="P1156" i="1"/>
  <c r="K1156" i="1"/>
  <c r="Q1155" i="1"/>
  <c r="P1155" i="1"/>
  <c r="K1155" i="1"/>
  <c r="Q1154" i="1"/>
  <c r="P1154" i="1"/>
  <c r="K1154" i="1"/>
  <c r="Q1153" i="1"/>
  <c r="P1153" i="1"/>
  <c r="K1153" i="1"/>
  <c r="Q1152" i="1"/>
  <c r="P1152" i="1"/>
  <c r="K1152" i="1"/>
  <c r="Q1151" i="1"/>
  <c r="P1151" i="1"/>
  <c r="K1151" i="1"/>
  <c r="Q1150" i="1"/>
  <c r="P1150" i="1"/>
  <c r="K1150" i="1"/>
  <c r="Q1149" i="1"/>
  <c r="P1149" i="1"/>
  <c r="K1149" i="1"/>
  <c r="Q1148" i="1"/>
  <c r="P1148" i="1"/>
  <c r="K1148" i="1"/>
  <c r="Q1146" i="1"/>
  <c r="P1146" i="1"/>
  <c r="K1146" i="1"/>
  <c r="Q1145" i="1"/>
  <c r="P1145" i="1"/>
  <c r="K1145" i="1"/>
  <c r="Q1144" i="1"/>
  <c r="P1144" i="1"/>
  <c r="K1144" i="1"/>
  <c r="Q1143" i="1"/>
  <c r="P1143" i="1"/>
  <c r="K1143" i="1"/>
  <c r="Q1142" i="1"/>
  <c r="P1142" i="1"/>
  <c r="K1142" i="1"/>
  <c r="Q1141" i="1"/>
  <c r="P1141" i="1"/>
  <c r="K1141" i="1"/>
  <c r="Q1140" i="1"/>
  <c r="P1140" i="1"/>
  <c r="K1140" i="1"/>
  <c r="Q1139" i="1"/>
  <c r="P1139" i="1"/>
  <c r="K1139" i="1"/>
  <c r="Q1138" i="1"/>
  <c r="P1138" i="1"/>
  <c r="K1138" i="1"/>
  <c r="Q1137" i="1"/>
  <c r="P1137" i="1"/>
  <c r="K1137" i="1"/>
  <c r="Q1136" i="1"/>
  <c r="P1136" i="1"/>
  <c r="K1136" i="1"/>
  <c r="Q1135" i="1"/>
  <c r="P1135" i="1"/>
  <c r="K1135" i="1"/>
  <c r="Q1134" i="1"/>
  <c r="P1134" i="1"/>
  <c r="K1134" i="1"/>
  <c r="Q1133" i="1"/>
  <c r="P1133" i="1"/>
  <c r="K1133" i="1"/>
  <c r="Q1132" i="1"/>
  <c r="P1132" i="1"/>
  <c r="K1132" i="1"/>
  <c r="Q1131" i="1"/>
  <c r="P1131" i="1"/>
  <c r="K1131" i="1"/>
  <c r="Q1130" i="1"/>
  <c r="P1130" i="1"/>
  <c r="K1130" i="1"/>
  <c r="Q1129" i="1"/>
  <c r="P1129" i="1"/>
  <c r="K1129" i="1"/>
  <c r="Q1128" i="1"/>
  <c r="P1128" i="1"/>
  <c r="K1128" i="1"/>
  <c r="Q1127" i="1"/>
  <c r="P1127" i="1"/>
  <c r="K1127" i="1"/>
  <c r="Q1126" i="1"/>
  <c r="P1126" i="1"/>
  <c r="K1126" i="1"/>
  <c r="Q1125" i="1"/>
  <c r="P1125" i="1"/>
  <c r="K1125" i="1"/>
  <c r="Q1124" i="1"/>
  <c r="P1124" i="1"/>
  <c r="K1124" i="1"/>
  <c r="Q1123" i="1"/>
  <c r="P1123" i="1"/>
  <c r="K1123" i="1"/>
  <c r="Q1122" i="1"/>
  <c r="P1122" i="1"/>
  <c r="K1122" i="1"/>
  <c r="Q1121" i="1"/>
  <c r="P1121" i="1"/>
  <c r="K1121" i="1"/>
  <c r="Q1120" i="1"/>
  <c r="P1120" i="1"/>
  <c r="K1120" i="1"/>
  <c r="Q1115" i="1"/>
  <c r="P1115" i="1"/>
  <c r="K1115" i="1"/>
  <c r="Q1106" i="1"/>
  <c r="P1106" i="1"/>
  <c r="K1106" i="1"/>
  <c r="Q1097" i="1"/>
  <c r="P1097" i="1"/>
  <c r="K1097" i="1"/>
  <c r="Q1091" i="1"/>
  <c r="P1091" i="1"/>
  <c r="K1091" i="1"/>
  <c r="Q1090" i="1"/>
  <c r="P1090" i="1"/>
  <c r="K1090" i="1"/>
  <c r="Q1082" i="1"/>
  <c r="P1082" i="1"/>
  <c r="K1082" i="1"/>
  <c r="Q1081" i="1"/>
  <c r="P1081" i="1"/>
  <c r="K1081" i="1"/>
  <c r="Q1063" i="1"/>
  <c r="P1063" i="1"/>
  <c r="K1063" i="1"/>
  <c r="Q1119" i="1"/>
  <c r="P1119" i="1"/>
  <c r="K1119" i="1"/>
  <c r="Q1118" i="1"/>
  <c r="P1118" i="1"/>
  <c r="K1118" i="1"/>
  <c r="Q1117" i="1"/>
  <c r="P1117" i="1"/>
  <c r="K1117" i="1"/>
  <c r="Q1116" i="1"/>
  <c r="P1116" i="1"/>
  <c r="K1116" i="1"/>
  <c r="Q1114" i="1"/>
  <c r="P1114" i="1"/>
  <c r="K1114" i="1"/>
  <c r="Q1113" i="1"/>
  <c r="P1113" i="1"/>
  <c r="K1113" i="1"/>
  <c r="Q1112" i="1"/>
  <c r="P1112" i="1"/>
  <c r="K1112" i="1"/>
  <c r="Q1111" i="1"/>
  <c r="P1111" i="1"/>
  <c r="K1111" i="1"/>
  <c r="Q1110" i="1"/>
  <c r="P1110" i="1"/>
  <c r="K1110" i="1"/>
  <c r="Q1109" i="1"/>
  <c r="P1109" i="1"/>
  <c r="K1109" i="1"/>
  <c r="Q1108" i="1"/>
  <c r="P1108" i="1"/>
  <c r="K1108" i="1"/>
  <c r="Q1107" i="1"/>
  <c r="P1107" i="1"/>
  <c r="K1107" i="1"/>
  <c r="Q1105" i="1"/>
  <c r="P1105" i="1"/>
  <c r="K1105" i="1"/>
  <c r="Q1104" i="1"/>
  <c r="P1104" i="1"/>
  <c r="K1104" i="1"/>
  <c r="Q1103" i="1"/>
  <c r="P1103" i="1"/>
  <c r="K1103" i="1"/>
  <c r="Q1102" i="1"/>
  <c r="P1102" i="1"/>
  <c r="K1102" i="1"/>
  <c r="Q1101" i="1"/>
  <c r="P1101" i="1"/>
  <c r="K1101" i="1"/>
  <c r="Q1100" i="1"/>
  <c r="P1100" i="1"/>
  <c r="K1100" i="1"/>
  <c r="Q1099" i="1"/>
  <c r="P1099" i="1"/>
  <c r="K1099" i="1"/>
  <c r="Q1098" i="1"/>
  <c r="P1098" i="1"/>
  <c r="K1098" i="1"/>
  <c r="Q1096" i="1"/>
  <c r="P1096" i="1"/>
  <c r="K1096" i="1"/>
  <c r="Q1095" i="1"/>
  <c r="P1095" i="1"/>
  <c r="K1095" i="1"/>
  <c r="Q1094" i="1"/>
  <c r="P1094" i="1"/>
  <c r="K1094" i="1"/>
  <c r="Q1093" i="1"/>
  <c r="P1093" i="1"/>
  <c r="K1093" i="1"/>
  <c r="Q1092" i="1"/>
  <c r="P1092" i="1"/>
  <c r="K1092" i="1"/>
  <c r="Q1089" i="1"/>
  <c r="P1089" i="1"/>
  <c r="K1089" i="1"/>
  <c r="Q1088" i="1"/>
  <c r="P1088" i="1"/>
  <c r="K1088" i="1"/>
  <c r="Q1087" i="1"/>
  <c r="P1087" i="1"/>
  <c r="K1087" i="1"/>
  <c r="Q1086" i="1"/>
  <c r="P1086" i="1"/>
  <c r="K1086" i="1"/>
  <c r="Q1085" i="1"/>
  <c r="P1085" i="1"/>
  <c r="K1085" i="1"/>
  <c r="Q1084" i="1"/>
  <c r="P1084" i="1"/>
  <c r="K1084" i="1"/>
  <c r="Q1083" i="1"/>
  <c r="P1083" i="1"/>
  <c r="K1083" i="1"/>
  <c r="Q1080" i="1"/>
  <c r="P1080" i="1"/>
  <c r="K1080" i="1"/>
  <c r="Q1079" i="1"/>
  <c r="P1079" i="1"/>
  <c r="K1079" i="1"/>
  <c r="Q1078" i="1"/>
  <c r="P1078" i="1"/>
  <c r="K1078" i="1"/>
  <c r="Q1077" i="1"/>
  <c r="P1077" i="1"/>
  <c r="K1077" i="1"/>
  <c r="Q1076" i="1"/>
  <c r="P1076" i="1"/>
  <c r="K1076" i="1"/>
  <c r="Q1075" i="1"/>
  <c r="P1075" i="1"/>
  <c r="K1075" i="1"/>
  <c r="Q1074" i="1"/>
  <c r="P1074" i="1"/>
  <c r="K1074" i="1"/>
  <c r="Q1073" i="1"/>
  <c r="P1073" i="1"/>
  <c r="K1073" i="1"/>
  <c r="Q1072" i="1"/>
  <c r="P1072" i="1"/>
  <c r="K1072" i="1"/>
  <c r="Q1071" i="1"/>
  <c r="P1071" i="1"/>
  <c r="K1071" i="1"/>
  <c r="Q1070" i="1"/>
  <c r="P1070" i="1"/>
  <c r="K1070" i="1"/>
  <c r="Q1069" i="1"/>
  <c r="P1069" i="1"/>
  <c r="K1069" i="1"/>
  <c r="Q1068" i="1"/>
  <c r="P1068" i="1"/>
  <c r="K1068" i="1"/>
  <c r="Q1067" i="1"/>
  <c r="P1067" i="1"/>
  <c r="K1067" i="1"/>
  <c r="Q1066" i="1"/>
  <c r="P1066" i="1"/>
  <c r="K1066" i="1"/>
  <c r="Q1065" i="1"/>
  <c r="P1065" i="1"/>
  <c r="K1065" i="1"/>
  <c r="Q1064" i="1"/>
  <c r="P1064" i="1"/>
  <c r="K1064" i="1"/>
  <c r="Q1062" i="1"/>
  <c r="P1062" i="1"/>
  <c r="K1062" i="1"/>
  <c r="Q1061" i="1"/>
  <c r="P1061" i="1"/>
  <c r="K1061" i="1"/>
  <c r="Q1060" i="1"/>
  <c r="P1060" i="1"/>
  <c r="K1060" i="1"/>
  <c r="Q1059" i="1"/>
  <c r="P1059" i="1"/>
  <c r="K1059" i="1"/>
  <c r="Q1058" i="1"/>
  <c r="P1058" i="1"/>
  <c r="K1058" i="1"/>
  <c r="Q1057" i="1"/>
  <c r="P1057" i="1"/>
  <c r="K1057" i="1"/>
  <c r="Q1056" i="1"/>
  <c r="P1056" i="1"/>
  <c r="K1056" i="1"/>
  <c r="Q1055" i="1"/>
  <c r="P1055" i="1"/>
  <c r="K1055" i="1"/>
  <c r="Q1054" i="1"/>
  <c r="P1054" i="1"/>
  <c r="K1054" i="1"/>
  <c r="Q1053" i="1"/>
  <c r="P1053" i="1"/>
  <c r="K1053" i="1"/>
  <c r="Q1052" i="1"/>
  <c r="P1052" i="1"/>
  <c r="K1052" i="1"/>
  <c r="Q1051" i="1"/>
  <c r="P1051" i="1"/>
  <c r="K1051" i="1"/>
  <c r="Q1050" i="1"/>
  <c r="P1050" i="1"/>
  <c r="K1050" i="1"/>
  <c r="Q1049" i="1"/>
  <c r="P1049" i="1"/>
  <c r="K1049" i="1"/>
  <c r="Q1048" i="1"/>
  <c r="P1048" i="1"/>
  <c r="K1048" i="1"/>
  <c r="Q1047" i="1"/>
  <c r="P1047" i="1"/>
  <c r="K1047" i="1"/>
  <c r="Q1046" i="1"/>
  <c r="P1046" i="1"/>
  <c r="K1046" i="1"/>
  <c r="Q1045" i="1"/>
  <c r="P1045" i="1"/>
  <c r="K1045" i="1"/>
  <c r="Q1044" i="1"/>
  <c r="P1044" i="1"/>
  <c r="K1044" i="1"/>
  <c r="Q1043" i="1"/>
  <c r="P1043" i="1"/>
  <c r="K1043" i="1"/>
  <c r="Q1042" i="1"/>
  <c r="P1042" i="1"/>
  <c r="K1042" i="1"/>
  <c r="Q1041" i="1"/>
  <c r="P1041" i="1"/>
  <c r="K1041" i="1"/>
  <c r="Q1040" i="1"/>
  <c r="P1040" i="1"/>
  <c r="K1040" i="1"/>
  <c r="Q1039" i="1"/>
  <c r="P1039" i="1"/>
  <c r="K1039" i="1"/>
  <c r="Q1038" i="1"/>
  <c r="P1038" i="1"/>
  <c r="K1038" i="1"/>
  <c r="Q1037" i="1"/>
  <c r="P1037" i="1"/>
  <c r="K1037" i="1"/>
  <c r="Q1036" i="1"/>
  <c r="P1036" i="1"/>
  <c r="K1036" i="1"/>
  <c r="Q1035" i="1"/>
  <c r="P1035" i="1"/>
  <c r="K1035" i="1"/>
  <c r="Q1032" i="1"/>
  <c r="P1032" i="1"/>
  <c r="K1032" i="1"/>
  <c r="Q1034" i="1"/>
  <c r="P1034" i="1"/>
  <c r="K1034" i="1"/>
  <c r="Q1033" i="1"/>
  <c r="P1033" i="1"/>
  <c r="K1033" i="1"/>
  <c r="Q1002" i="1"/>
  <c r="P1002" i="1"/>
  <c r="K1002" i="1"/>
  <c r="Q1001" i="1"/>
  <c r="P1001" i="1"/>
  <c r="K1001" i="1"/>
  <c r="Q989" i="1"/>
  <c r="P989" i="1"/>
  <c r="K989" i="1"/>
  <c r="Q1031" i="1"/>
  <c r="P1031" i="1"/>
  <c r="K1031" i="1"/>
  <c r="Q1030" i="1"/>
  <c r="P1030" i="1"/>
  <c r="K1030" i="1"/>
  <c r="Q1029" i="1"/>
  <c r="P1029" i="1"/>
  <c r="K1029" i="1"/>
  <c r="Q1028" i="1"/>
  <c r="P1028" i="1"/>
  <c r="K1028" i="1"/>
  <c r="Q1027" i="1"/>
  <c r="P1027" i="1"/>
  <c r="K1027" i="1"/>
  <c r="Q1026" i="1"/>
  <c r="P1026" i="1"/>
  <c r="K1026" i="1"/>
  <c r="Q1025" i="1"/>
  <c r="P1025" i="1"/>
  <c r="K1025" i="1"/>
  <c r="Q1024" i="1"/>
  <c r="P1024" i="1"/>
  <c r="K1024" i="1"/>
  <c r="Q1023" i="1"/>
  <c r="P1023" i="1"/>
  <c r="K1023" i="1"/>
  <c r="Q1022" i="1"/>
  <c r="P1022" i="1"/>
  <c r="K1022" i="1"/>
  <c r="Q1021" i="1"/>
  <c r="P1021" i="1"/>
  <c r="K1021" i="1"/>
  <c r="Q1020" i="1"/>
  <c r="P1020" i="1"/>
  <c r="K1020" i="1"/>
  <c r="Q1019" i="1"/>
  <c r="P1019" i="1"/>
  <c r="K1019" i="1"/>
  <c r="Q1018" i="1"/>
  <c r="P1018" i="1"/>
  <c r="K1018" i="1"/>
  <c r="Q1017" i="1"/>
  <c r="P1017" i="1"/>
  <c r="K1017" i="1"/>
  <c r="Q1016" i="1"/>
  <c r="P1016" i="1"/>
  <c r="K1016" i="1"/>
  <c r="Q1015" i="1"/>
  <c r="P1015" i="1"/>
  <c r="K1015" i="1"/>
  <c r="Q1014" i="1"/>
  <c r="P1014" i="1"/>
  <c r="K1014" i="1"/>
  <c r="Q1013" i="1"/>
  <c r="P1013" i="1"/>
  <c r="K1013" i="1"/>
  <c r="Q1012" i="1"/>
  <c r="P1012" i="1"/>
  <c r="K1012" i="1"/>
  <c r="Q1011" i="1"/>
  <c r="P1011" i="1"/>
  <c r="K1011" i="1"/>
  <c r="Q1010" i="1"/>
  <c r="P1010" i="1"/>
  <c r="K1010" i="1"/>
  <c r="Q1009" i="1"/>
  <c r="P1009" i="1"/>
  <c r="K1009" i="1"/>
  <c r="Q983" i="1"/>
  <c r="P983" i="1"/>
  <c r="K983" i="1"/>
  <c r="Q1008" i="1"/>
  <c r="P1008" i="1"/>
  <c r="K1008" i="1"/>
  <c r="Q1007" i="1"/>
  <c r="P1007" i="1"/>
  <c r="K1007" i="1"/>
  <c r="Q1006" i="1"/>
  <c r="P1006" i="1"/>
  <c r="K1006" i="1"/>
  <c r="Q1005" i="1"/>
  <c r="P1005" i="1"/>
  <c r="K1005" i="1"/>
  <c r="Q1004" i="1"/>
  <c r="P1004" i="1"/>
  <c r="K1004" i="1"/>
  <c r="Q1003" i="1"/>
  <c r="P1003" i="1"/>
  <c r="K1003" i="1"/>
  <c r="Q1000" i="1"/>
  <c r="P1000" i="1"/>
  <c r="K1000" i="1"/>
  <c r="Q999" i="1"/>
  <c r="P999" i="1"/>
  <c r="K999" i="1"/>
  <c r="Q998" i="1"/>
  <c r="P998" i="1"/>
  <c r="K998" i="1"/>
  <c r="Q997" i="1"/>
  <c r="P997" i="1"/>
  <c r="K997" i="1"/>
  <c r="Q996" i="1"/>
  <c r="P996" i="1"/>
  <c r="K996" i="1"/>
  <c r="Q995" i="1"/>
  <c r="P995" i="1"/>
  <c r="K995" i="1"/>
  <c r="Q994" i="1"/>
  <c r="P994" i="1"/>
  <c r="K994" i="1"/>
  <c r="Q993" i="1"/>
  <c r="P993" i="1"/>
  <c r="K993" i="1"/>
  <c r="Q992" i="1"/>
  <c r="P992" i="1"/>
  <c r="K992" i="1"/>
  <c r="Q991" i="1"/>
  <c r="P991" i="1"/>
  <c r="K991" i="1"/>
  <c r="Q990" i="1"/>
  <c r="P990" i="1"/>
  <c r="K990" i="1"/>
  <c r="Q988" i="1"/>
  <c r="P988" i="1"/>
  <c r="K988" i="1"/>
  <c r="Q987" i="1"/>
  <c r="P987" i="1"/>
  <c r="K987" i="1"/>
  <c r="Q986" i="1"/>
  <c r="P986" i="1"/>
  <c r="K986" i="1"/>
  <c r="Q985" i="1"/>
  <c r="P985" i="1"/>
  <c r="K985" i="1"/>
  <c r="Q984" i="1"/>
  <c r="P984" i="1"/>
  <c r="K984" i="1"/>
  <c r="Q982" i="1"/>
  <c r="P982" i="1"/>
  <c r="K982" i="1"/>
  <c r="Q981" i="1"/>
  <c r="P981" i="1"/>
  <c r="K981" i="1"/>
  <c r="Q980" i="1"/>
  <c r="P980" i="1"/>
  <c r="K980" i="1"/>
  <c r="Q979" i="1"/>
  <c r="P979" i="1"/>
  <c r="K979" i="1"/>
  <c r="Q978" i="1"/>
  <c r="P978" i="1"/>
  <c r="K978" i="1"/>
  <c r="Q977" i="1"/>
  <c r="P977" i="1"/>
  <c r="K977" i="1"/>
  <c r="Q976" i="1"/>
  <c r="P976" i="1"/>
  <c r="K976" i="1"/>
  <c r="Q975" i="1"/>
  <c r="P975" i="1"/>
  <c r="K975" i="1"/>
  <c r="Q974" i="1"/>
  <c r="P974" i="1"/>
  <c r="K974" i="1"/>
  <c r="Q973" i="1"/>
  <c r="P973" i="1"/>
  <c r="K973" i="1"/>
  <c r="Q968" i="1"/>
  <c r="P968" i="1"/>
  <c r="K968" i="1"/>
  <c r="Q972" i="1"/>
  <c r="P972" i="1"/>
  <c r="K972" i="1"/>
  <c r="Q971" i="1"/>
  <c r="P971" i="1"/>
  <c r="K971" i="1"/>
  <c r="Q970" i="1"/>
  <c r="P970" i="1"/>
  <c r="K970" i="1"/>
  <c r="Q969" i="1"/>
  <c r="P969" i="1"/>
  <c r="K969" i="1"/>
  <c r="Q967" i="1"/>
  <c r="P967" i="1"/>
  <c r="K967" i="1"/>
  <c r="Q966" i="1"/>
  <c r="P966" i="1"/>
  <c r="K966" i="1"/>
  <c r="Q965" i="1"/>
  <c r="P965" i="1"/>
  <c r="K965" i="1"/>
  <c r="Q964" i="1"/>
  <c r="P964" i="1"/>
  <c r="K964" i="1"/>
  <c r="Q963" i="1"/>
  <c r="P963" i="1"/>
  <c r="K963" i="1"/>
  <c r="Q962" i="1"/>
  <c r="P962" i="1"/>
  <c r="K962" i="1"/>
  <c r="Q961" i="1"/>
  <c r="P961" i="1"/>
  <c r="K961" i="1"/>
  <c r="Q960" i="1"/>
  <c r="P960" i="1"/>
  <c r="K960" i="1"/>
  <c r="Q959" i="1"/>
  <c r="P959" i="1"/>
  <c r="K959" i="1"/>
  <c r="Q958" i="1"/>
  <c r="P958" i="1"/>
  <c r="K958" i="1"/>
  <c r="Q957" i="1"/>
  <c r="P957" i="1"/>
  <c r="K957" i="1"/>
  <c r="Q956" i="1"/>
  <c r="P956" i="1"/>
  <c r="K956" i="1"/>
  <c r="Q955" i="1"/>
  <c r="P955" i="1"/>
  <c r="K955" i="1"/>
  <c r="Q954" i="1"/>
  <c r="P954" i="1"/>
  <c r="K954" i="1"/>
  <c r="Q937" i="1"/>
  <c r="P937" i="1"/>
  <c r="K937" i="1"/>
  <c r="Q953" i="1"/>
  <c r="P953" i="1"/>
  <c r="K953" i="1"/>
  <c r="Q952" i="1"/>
  <c r="P952" i="1"/>
  <c r="K952" i="1"/>
  <c r="Q951" i="1"/>
  <c r="P951" i="1"/>
  <c r="K951" i="1"/>
  <c r="Q950" i="1"/>
  <c r="P950" i="1"/>
  <c r="K950" i="1"/>
  <c r="Q949" i="1"/>
  <c r="P949" i="1"/>
  <c r="K949" i="1"/>
  <c r="Q940" i="1"/>
  <c r="P940" i="1"/>
  <c r="K940" i="1"/>
  <c r="Q938" i="1"/>
  <c r="P938" i="1"/>
  <c r="K938" i="1"/>
  <c r="Q948" i="1"/>
  <c r="P948" i="1"/>
  <c r="K948" i="1"/>
  <c r="Q947" i="1"/>
  <c r="P947" i="1"/>
  <c r="K947" i="1"/>
  <c r="Q932" i="1"/>
  <c r="P932" i="1"/>
  <c r="K932" i="1"/>
  <c r="Q946" i="1"/>
  <c r="P946" i="1"/>
  <c r="K946" i="1"/>
  <c r="Q945" i="1"/>
  <c r="P945" i="1"/>
  <c r="K945" i="1"/>
  <c r="Q936" i="1"/>
  <c r="P936" i="1"/>
  <c r="K936" i="1"/>
  <c r="Q944" i="1"/>
  <c r="P944" i="1"/>
  <c r="K944" i="1"/>
  <c r="Q941" i="1"/>
  <c r="P941" i="1"/>
  <c r="K941" i="1"/>
  <c r="Q943" i="1"/>
  <c r="P943" i="1"/>
  <c r="K943" i="1"/>
  <c r="Q935" i="1"/>
  <c r="P935" i="1"/>
  <c r="K935" i="1"/>
  <c r="Q942" i="1"/>
  <c r="P942" i="1"/>
  <c r="K942" i="1"/>
  <c r="Q939" i="1"/>
  <c r="P939" i="1"/>
  <c r="K939" i="1"/>
  <c r="Q931" i="1"/>
  <c r="P931" i="1"/>
  <c r="K931" i="1"/>
  <c r="Q934" i="1"/>
  <c r="P934" i="1"/>
  <c r="K934" i="1"/>
  <c r="Q933" i="1"/>
  <c r="P933" i="1"/>
  <c r="K933" i="1"/>
  <c r="Q900" i="1"/>
  <c r="P900" i="1"/>
  <c r="K900" i="1"/>
  <c r="Q897" i="1"/>
  <c r="P897" i="1"/>
  <c r="K897" i="1"/>
  <c r="Q896" i="1"/>
  <c r="P896" i="1"/>
  <c r="K896" i="1"/>
  <c r="Q887" i="1"/>
  <c r="P887" i="1"/>
  <c r="K887" i="1"/>
  <c r="Q883" i="1"/>
  <c r="P883" i="1"/>
  <c r="K883" i="1"/>
  <c r="Q930" i="1"/>
  <c r="P930" i="1"/>
  <c r="K930" i="1"/>
  <c r="Q929" i="1"/>
  <c r="P929" i="1"/>
  <c r="K929" i="1"/>
  <c r="Q928" i="1"/>
  <c r="P928" i="1"/>
  <c r="K928" i="1"/>
  <c r="Q927" i="1"/>
  <c r="P927" i="1"/>
  <c r="K927" i="1"/>
  <c r="Q926" i="1"/>
  <c r="P926" i="1"/>
  <c r="K926" i="1"/>
  <c r="Q925" i="1"/>
  <c r="P925" i="1"/>
  <c r="K925" i="1"/>
  <c r="Q924" i="1"/>
  <c r="P924" i="1"/>
  <c r="K924" i="1"/>
  <c r="Q923" i="1"/>
  <c r="P923" i="1"/>
  <c r="K923" i="1"/>
  <c r="Q922" i="1"/>
  <c r="P922" i="1"/>
  <c r="K922" i="1"/>
  <c r="Q921" i="1"/>
  <c r="P921" i="1"/>
  <c r="K921" i="1"/>
  <c r="Q920" i="1"/>
  <c r="P920" i="1"/>
  <c r="K920" i="1"/>
  <c r="Q919" i="1"/>
  <c r="P919" i="1"/>
  <c r="K919" i="1"/>
  <c r="Q918" i="1"/>
  <c r="P918" i="1"/>
  <c r="K918" i="1"/>
  <c r="Q917" i="1"/>
  <c r="P917" i="1"/>
  <c r="K917" i="1"/>
  <c r="Q916" i="1"/>
  <c r="P916" i="1"/>
  <c r="K916" i="1"/>
  <c r="Q915" i="1"/>
  <c r="P915" i="1"/>
  <c r="K915" i="1"/>
  <c r="Q914" i="1"/>
  <c r="P914" i="1"/>
  <c r="K914" i="1"/>
  <c r="Q913" i="1"/>
  <c r="P913" i="1"/>
  <c r="K913" i="1"/>
  <c r="Q912" i="1"/>
  <c r="P912" i="1"/>
  <c r="K912" i="1"/>
  <c r="Q911" i="1"/>
  <c r="P911" i="1"/>
  <c r="K911" i="1"/>
  <c r="Q910" i="1"/>
  <c r="P910" i="1"/>
  <c r="K910" i="1"/>
  <c r="Q909" i="1"/>
  <c r="P909" i="1"/>
  <c r="K909" i="1"/>
  <c r="Q908" i="1"/>
  <c r="P908" i="1"/>
  <c r="K908" i="1"/>
  <c r="Q907" i="1"/>
  <c r="P907" i="1"/>
  <c r="K907" i="1"/>
  <c r="Q906" i="1"/>
  <c r="P906" i="1"/>
  <c r="K906" i="1"/>
  <c r="Q905" i="1"/>
  <c r="P905" i="1"/>
  <c r="K905" i="1"/>
  <c r="Q904" i="1"/>
  <c r="P904" i="1"/>
  <c r="K904" i="1"/>
  <c r="Q903" i="1"/>
  <c r="P903" i="1"/>
  <c r="K903" i="1"/>
  <c r="Q902" i="1"/>
  <c r="P902" i="1"/>
  <c r="K902" i="1"/>
  <c r="Q901" i="1"/>
  <c r="P901" i="1"/>
  <c r="K901" i="1"/>
  <c r="Q899" i="1"/>
  <c r="P899" i="1"/>
  <c r="K899" i="1"/>
  <c r="Q898" i="1"/>
  <c r="P898" i="1"/>
  <c r="K898" i="1"/>
  <c r="Q895" i="1"/>
  <c r="P895" i="1"/>
  <c r="K895" i="1"/>
  <c r="Q894" i="1"/>
  <c r="P894" i="1"/>
  <c r="K894" i="1"/>
  <c r="Q893" i="1"/>
  <c r="P893" i="1"/>
  <c r="K893" i="1"/>
  <c r="Q892" i="1"/>
  <c r="P892" i="1"/>
  <c r="K892" i="1"/>
  <c r="Q891" i="1"/>
  <c r="P891" i="1"/>
  <c r="K891" i="1"/>
  <c r="Q890" i="1"/>
  <c r="P890" i="1"/>
  <c r="K890" i="1"/>
  <c r="Q889" i="1"/>
  <c r="P889" i="1"/>
  <c r="K889" i="1"/>
  <c r="Q888" i="1"/>
  <c r="P888" i="1"/>
  <c r="K888" i="1"/>
  <c r="Q886" i="1"/>
  <c r="P886" i="1"/>
  <c r="K886" i="1"/>
  <c r="Q885" i="1"/>
  <c r="P885" i="1"/>
  <c r="K885" i="1"/>
  <c r="Q884" i="1"/>
  <c r="P884" i="1"/>
  <c r="K884" i="1"/>
  <c r="Q882" i="1"/>
  <c r="P882" i="1"/>
  <c r="K882" i="1"/>
  <c r="Q881" i="1"/>
  <c r="P881" i="1"/>
  <c r="K881" i="1"/>
  <c r="Q880" i="1"/>
  <c r="P880" i="1"/>
  <c r="K880" i="1"/>
  <c r="Q879" i="1"/>
  <c r="P879" i="1"/>
  <c r="K879" i="1"/>
  <c r="Q878" i="1"/>
  <c r="P878" i="1"/>
  <c r="K878" i="1"/>
  <c r="Q877" i="1"/>
  <c r="P877" i="1"/>
  <c r="K877" i="1"/>
  <c r="Q876" i="1"/>
  <c r="P876" i="1"/>
  <c r="K876" i="1"/>
  <c r="Q875" i="1"/>
  <c r="P875" i="1"/>
  <c r="K875" i="1"/>
  <c r="Q874" i="1"/>
  <c r="P874" i="1"/>
  <c r="K874" i="1"/>
  <c r="Q873" i="1"/>
  <c r="P873" i="1"/>
  <c r="K873" i="1"/>
  <c r="Q872" i="1"/>
  <c r="P872" i="1"/>
  <c r="K872" i="1"/>
  <c r="Q871" i="1"/>
  <c r="P871" i="1"/>
  <c r="K871" i="1"/>
  <c r="Q870" i="1"/>
  <c r="P870" i="1"/>
  <c r="K870" i="1"/>
  <c r="Q869" i="1"/>
  <c r="P869" i="1"/>
  <c r="K869" i="1"/>
  <c r="Q868" i="1"/>
  <c r="P868" i="1"/>
  <c r="K868" i="1"/>
  <c r="Q867" i="1"/>
  <c r="P867" i="1"/>
  <c r="K867" i="1"/>
  <c r="Q866" i="1"/>
  <c r="P866" i="1"/>
  <c r="K866" i="1"/>
  <c r="Q865" i="1"/>
  <c r="P865" i="1"/>
  <c r="K865" i="1"/>
  <c r="Q864" i="1"/>
  <c r="P864" i="1"/>
  <c r="K864" i="1"/>
  <c r="Q863" i="1"/>
  <c r="P863" i="1"/>
  <c r="K863" i="1"/>
  <c r="Q862" i="1"/>
  <c r="P862" i="1"/>
  <c r="K862" i="1"/>
  <c r="Q861" i="1"/>
  <c r="P861" i="1"/>
  <c r="K861" i="1"/>
  <c r="Q860" i="1"/>
  <c r="P860" i="1"/>
  <c r="K860" i="1"/>
  <c r="Q859" i="1"/>
  <c r="P859" i="1"/>
  <c r="K859" i="1"/>
  <c r="Q858" i="1"/>
  <c r="P858" i="1"/>
  <c r="K858" i="1"/>
  <c r="Q857" i="1"/>
  <c r="P857" i="1"/>
  <c r="K857" i="1"/>
  <c r="Q856" i="1"/>
  <c r="P856" i="1"/>
  <c r="K856" i="1"/>
  <c r="Q855" i="1"/>
  <c r="P855" i="1"/>
  <c r="K855" i="1"/>
  <c r="Q854" i="1"/>
  <c r="P854" i="1"/>
  <c r="K854" i="1"/>
  <c r="Q853" i="1"/>
  <c r="P853" i="1"/>
  <c r="K853" i="1"/>
  <c r="Q852" i="1"/>
  <c r="P852" i="1"/>
  <c r="K852" i="1"/>
  <c r="Q835" i="1"/>
  <c r="P835" i="1"/>
  <c r="K835" i="1"/>
  <c r="Q831" i="1"/>
  <c r="P831" i="1"/>
  <c r="K831" i="1"/>
  <c r="Q828" i="1"/>
  <c r="P828" i="1"/>
  <c r="K828" i="1"/>
  <c r="Q819" i="1"/>
  <c r="P819" i="1"/>
  <c r="K819" i="1"/>
  <c r="Q815" i="1"/>
  <c r="P815" i="1"/>
  <c r="K815" i="1"/>
  <c r="Q851" i="1"/>
  <c r="P851" i="1"/>
  <c r="K851" i="1"/>
  <c r="Q850" i="1"/>
  <c r="P850" i="1"/>
  <c r="K850" i="1"/>
  <c r="Q849" i="1"/>
  <c r="P849" i="1"/>
  <c r="K849" i="1"/>
  <c r="Q848" i="1"/>
  <c r="P848" i="1"/>
  <c r="K848" i="1"/>
  <c r="Q847" i="1"/>
  <c r="P847" i="1"/>
  <c r="K847" i="1"/>
  <c r="Q846" i="1"/>
  <c r="P846" i="1"/>
  <c r="K846" i="1"/>
  <c r="Q845" i="1"/>
  <c r="P845" i="1"/>
  <c r="K845" i="1"/>
  <c r="Q844" i="1"/>
  <c r="P844" i="1"/>
  <c r="K844" i="1"/>
  <c r="Q843" i="1"/>
  <c r="P843" i="1"/>
  <c r="K843" i="1"/>
  <c r="Q842" i="1"/>
  <c r="P842" i="1"/>
  <c r="K842" i="1"/>
  <c r="Q841" i="1"/>
  <c r="P841" i="1"/>
  <c r="K841" i="1"/>
  <c r="Q840" i="1"/>
  <c r="P840" i="1"/>
  <c r="K840" i="1"/>
  <c r="Q812" i="1"/>
  <c r="P812" i="1"/>
  <c r="K812" i="1"/>
  <c r="Q839" i="1"/>
  <c r="P839" i="1"/>
  <c r="K839" i="1"/>
  <c r="Q838" i="1"/>
  <c r="P838" i="1"/>
  <c r="K838" i="1"/>
  <c r="Q837" i="1"/>
  <c r="P837" i="1"/>
  <c r="K837" i="1"/>
  <c r="Q836" i="1"/>
  <c r="P836" i="1"/>
  <c r="K836" i="1"/>
  <c r="Q834" i="1"/>
  <c r="P834" i="1"/>
  <c r="K834" i="1"/>
  <c r="Q833" i="1"/>
  <c r="P833" i="1"/>
  <c r="K833" i="1"/>
  <c r="Q832" i="1"/>
  <c r="P832" i="1"/>
  <c r="K832" i="1"/>
  <c r="Q830" i="1"/>
  <c r="P830" i="1"/>
  <c r="K830" i="1"/>
  <c r="Q829" i="1"/>
  <c r="P829" i="1"/>
  <c r="K829" i="1"/>
  <c r="Q827" i="1"/>
  <c r="P827" i="1"/>
  <c r="K827" i="1"/>
  <c r="Q826" i="1"/>
  <c r="P826" i="1"/>
  <c r="K826" i="1"/>
  <c r="Q825" i="1"/>
  <c r="P825" i="1"/>
  <c r="K825" i="1"/>
  <c r="Q824" i="1"/>
  <c r="P824" i="1"/>
  <c r="K824" i="1"/>
  <c r="Q823" i="1"/>
  <c r="P823" i="1"/>
  <c r="K823" i="1"/>
  <c r="Q822" i="1"/>
  <c r="P822" i="1"/>
  <c r="K822" i="1"/>
  <c r="Q821" i="1"/>
  <c r="P821" i="1"/>
  <c r="K821" i="1"/>
  <c r="Q820" i="1"/>
  <c r="P820" i="1"/>
  <c r="K820" i="1"/>
  <c r="Q818" i="1"/>
  <c r="P818" i="1"/>
  <c r="K818" i="1"/>
  <c r="Q817" i="1"/>
  <c r="P817" i="1"/>
  <c r="K817" i="1"/>
  <c r="Q816" i="1"/>
  <c r="P816" i="1"/>
  <c r="K816" i="1"/>
  <c r="Q814" i="1"/>
  <c r="P814" i="1"/>
  <c r="K814" i="1"/>
  <c r="Q813" i="1"/>
  <c r="P813" i="1"/>
  <c r="K813" i="1"/>
  <c r="Q811" i="1"/>
  <c r="P811" i="1"/>
  <c r="K811" i="1"/>
  <c r="Q810" i="1"/>
  <c r="P810" i="1"/>
  <c r="K810" i="1"/>
  <c r="Q809" i="1"/>
  <c r="P809" i="1"/>
  <c r="K809" i="1"/>
  <c r="Q808" i="1"/>
  <c r="P808" i="1"/>
  <c r="K808" i="1"/>
  <c r="Q807" i="1"/>
  <c r="P807" i="1"/>
  <c r="K807" i="1"/>
  <c r="Q806" i="1"/>
  <c r="P806" i="1"/>
  <c r="K806" i="1"/>
  <c r="Q805" i="1"/>
  <c r="P805" i="1"/>
  <c r="K805" i="1"/>
  <c r="Q804" i="1"/>
  <c r="P804" i="1"/>
  <c r="K804" i="1"/>
  <c r="Q803" i="1"/>
  <c r="P803" i="1"/>
  <c r="K803" i="1"/>
  <c r="Q802" i="1"/>
  <c r="P802" i="1"/>
  <c r="K802" i="1"/>
  <c r="Q801" i="1"/>
  <c r="P801" i="1"/>
  <c r="K801" i="1"/>
  <c r="Q800" i="1"/>
  <c r="P800" i="1"/>
  <c r="K800" i="1"/>
  <c r="Q762" i="1"/>
  <c r="P762" i="1"/>
  <c r="K762" i="1"/>
  <c r="Q760" i="1"/>
  <c r="P760" i="1"/>
  <c r="K760" i="1"/>
  <c r="Q759" i="1"/>
  <c r="P759" i="1"/>
  <c r="K759" i="1"/>
  <c r="Q749" i="1"/>
  <c r="P749" i="1"/>
  <c r="K749" i="1"/>
  <c r="Q745" i="1"/>
  <c r="P745" i="1"/>
  <c r="K745" i="1"/>
  <c r="Q799" i="1"/>
  <c r="P799" i="1"/>
  <c r="K799" i="1"/>
  <c r="Q798" i="1"/>
  <c r="P798" i="1"/>
  <c r="K798" i="1"/>
  <c r="Q797" i="1"/>
  <c r="P797" i="1"/>
  <c r="K797" i="1"/>
  <c r="Q796" i="1"/>
  <c r="P796" i="1"/>
  <c r="K796" i="1"/>
  <c r="Q795" i="1"/>
  <c r="P795" i="1"/>
  <c r="K795" i="1"/>
  <c r="Q794" i="1"/>
  <c r="P794" i="1"/>
  <c r="K794" i="1"/>
  <c r="Q793" i="1"/>
  <c r="P793" i="1"/>
  <c r="K793" i="1"/>
  <c r="Q792" i="1"/>
  <c r="P792" i="1"/>
  <c r="K792" i="1"/>
  <c r="Q791" i="1"/>
  <c r="P791" i="1"/>
  <c r="K791" i="1"/>
  <c r="Q790" i="1"/>
  <c r="P790" i="1"/>
  <c r="K790" i="1"/>
  <c r="Q789" i="1"/>
  <c r="P789" i="1"/>
  <c r="K789" i="1"/>
  <c r="Q788" i="1"/>
  <c r="P788" i="1"/>
  <c r="K788" i="1"/>
  <c r="Q787" i="1"/>
  <c r="P787" i="1"/>
  <c r="K787" i="1"/>
  <c r="Q786" i="1"/>
  <c r="P786" i="1"/>
  <c r="K786" i="1"/>
  <c r="Q785" i="1"/>
  <c r="P785" i="1"/>
  <c r="K785" i="1"/>
  <c r="Q784" i="1"/>
  <c r="P784" i="1"/>
  <c r="K784" i="1"/>
  <c r="Q783" i="1"/>
  <c r="P783" i="1"/>
  <c r="K783" i="1"/>
  <c r="Q782" i="1"/>
  <c r="P782" i="1"/>
  <c r="K782" i="1"/>
  <c r="Q781" i="1"/>
  <c r="P781" i="1"/>
  <c r="K781" i="1"/>
  <c r="Q780" i="1"/>
  <c r="P780" i="1"/>
  <c r="K780" i="1"/>
  <c r="Q779" i="1"/>
  <c r="P779" i="1"/>
  <c r="K779" i="1"/>
  <c r="Q778" i="1"/>
  <c r="P778" i="1"/>
  <c r="K778" i="1"/>
  <c r="Q777" i="1"/>
  <c r="P777" i="1"/>
  <c r="K777" i="1"/>
  <c r="Q776" i="1"/>
  <c r="P776" i="1"/>
  <c r="K776" i="1"/>
  <c r="Q775" i="1"/>
  <c r="P775" i="1"/>
  <c r="K775" i="1"/>
  <c r="Q774" i="1"/>
  <c r="P774" i="1"/>
  <c r="K774" i="1"/>
  <c r="Q773" i="1"/>
  <c r="P773" i="1"/>
  <c r="K773" i="1"/>
  <c r="Q772" i="1"/>
  <c r="P772" i="1"/>
  <c r="K772" i="1"/>
  <c r="Q771" i="1"/>
  <c r="P771" i="1"/>
  <c r="K771" i="1"/>
  <c r="Q770" i="1"/>
  <c r="P770" i="1"/>
  <c r="K770" i="1"/>
  <c r="Q769" i="1"/>
  <c r="P769" i="1"/>
  <c r="K769" i="1"/>
  <c r="Q768" i="1"/>
  <c r="P768" i="1"/>
  <c r="K768" i="1"/>
  <c r="Q767" i="1"/>
  <c r="P767" i="1"/>
  <c r="K767" i="1"/>
  <c r="Q766" i="1"/>
  <c r="P766" i="1"/>
  <c r="K766" i="1"/>
  <c r="Q765" i="1"/>
  <c r="P765" i="1"/>
  <c r="K765" i="1"/>
  <c r="Q764" i="1"/>
  <c r="P764" i="1"/>
  <c r="K764" i="1"/>
  <c r="Q763" i="1"/>
  <c r="P763" i="1"/>
  <c r="K763" i="1"/>
  <c r="Q761" i="1"/>
  <c r="P761" i="1"/>
  <c r="K761" i="1"/>
  <c r="Q758" i="1"/>
  <c r="P758" i="1"/>
  <c r="K758" i="1"/>
  <c r="Q757" i="1"/>
  <c r="P757" i="1"/>
  <c r="K757" i="1"/>
  <c r="Q756" i="1"/>
  <c r="P756" i="1"/>
  <c r="K756" i="1"/>
  <c r="Q755" i="1"/>
  <c r="P755" i="1"/>
  <c r="K755" i="1"/>
  <c r="Q754" i="1"/>
  <c r="P754" i="1"/>
  <c r="K754" i="1"/>
  <c r="Q753" i="1"/>
  <c r="P753" i="1"/>
  <c r="K753" i="1"/>
  <c r="Q752" i="1"/>
  <c r="P752" i="1"/>
  <c r="K752" i="1"/>
  <c r="Q751" i="1"/>
  <c r="P751" i="1"/>
  <c r="K751" i="1"/>
  <c r="Q750" i="1"/>
  <c r="P750" i="1"/>
  <c r="K750" i="1"/>
  <c r="Q748" i="1"/>
  <c r="P748" i="1"/>
  <c r="K748" i="1"/>
  <c r="Q747" i="1"/>
  <c r="P747" i="1"/>
  <c r="K747" i="1"/>
  <c r="Q746" i="1"/>
  <c r="P746" i="1"/>
  <c r="K746" i="1"/>
  <c r="Q744" i="1"/>
  <c r="P744" i="1"/>
  <c r="K744" i="1"/>
  <c r="Q743" i="1"/>
  <c r="P743" i="1"/>
  <c r="K743" i="1"/>
  <c r="Q742" i="1"/>
  <c r="P742" i="1"/>
  <c r="K742" i="1"/>
  <c r="Q741" i="1"/>
  <c r="P741" i="1"/>
  <c r="K741" i="1"/>
  <c r="Q740" i="1"/>
  <c r="P740" i="1"/>
  <c r="K740" i="1"/>
  <c r="Q739" i="1"/>
  <c r="P739" i="1"/>
  <c r="K739" i="1"/>
  <c r="Q738" i="1"/>
  <c r="P738" i="1"/>
  <c r="K738" i="1"/>
  <c r="Q737" i="1"/>
  <c r="P737" i="1"/>
  <c r="K737" i="1"/>
  <c r="Q736" i="1"/>
  <c r="P736" i="1"/>
  <c r="K736" i="1"/>
  <c r="Q735" i="1"/>
  <c r="P735" i="1"/>
  <c r="K735" i="1"/>
  <c r="Q734" i="1"/>
  <c r="P734" i="1"/>
  <c r="K734" i="1"/>
  <c r="Q733" i="1"/>
  <c r="P733" i="1"/>
  <c r="K733" i="1"/>
  <c r="Q732" i="1"/>
  <c r="P732" i="1"/>
  <c r="K732" i="1"/>
  <c r="Q731" i="1"/>
  <c r="P731" i="1"/>
  <c r="K731" i="1"/>
  <c r="Q730" i="1"/>
  <c r="P730" i="1"/>
  <c r="K730" i="1"/>
  <c r="Q729" i="1"/>
  <c r="P729" i="1"/>
  <c r="K729" i="1"/>
  <c r="Q728" i="1"/>
  <c r="P728" i="1"/>
  <c r="K728" i="1"/>
  <c r="Q727" i="1"/>
  <c r="P727" i="1"/>
  <c r="K727" i="1"/>
  <c r="Q726" i="1"/>
  <c r="P726" i="1"/>
  <c r="K726" i="1"/>
  <c r="Q725" i="1"/>
  <c r="P725" i="1"/>
  <c r="K725" i="1"/>
  <c r="Q701" i="1"/>
  <c r="P701" i="1"/>
  <c r="K701" i="1"/>
  <c r="Q724" i="1"/>
  <c r="P724" i="1"/>
  <c r="K724" i="1"/>
  <c r="Q723" i="1"/>
  <c r="P723" i="1"/>
  <c r="K723" i="1"/>
  <c r="Q722" i="1"/>
  <c r="P722" i="1"/>
  <c r="K722" i="1"/>
  <c r="Q709" i="1"/>
  <c r="P709" i="1"/>
  <c r="K709" i="1"/>
  <c r="Q721" i="1"/>
  <c r="P721" i="1"/>
  <c r="K721" i="1"/>
  <c r="Q720" i="1"/>
  <c r="P720" i="1"/>
  <c r="K720" i="1"/>
  <c r="Q712" i="1"/>
  <c r="P712" i="1"/>
  <c r="K712" i="1"/>
  <c r="Q719" i="1"/>
  <c r="P719" i="1"/>
  <c r="K719" i="1"/>
  <c r="Q704" i="1"/>
  <c r="P704" i="1"/>
  <c r="K704" i="1"/>
  <c r="Q708" i="1"/>
  <c r="P708" i="1"/>
  <c r="K708" i="1"/>
  <c r="Q718" i="1"/>
  <c r="P718" i="1"/>
  <c r="K718" i="1"/>
  <c r="Q717" i="1"/>
  <c r="P717" i="1"/>
  <c r="K717" i="1"/>
  <c r="Q716" i="1"/>
  <c r="P716" i="1"/>
  <c r="K716" i="1"/>
  <c r="Q711" i="1"/>
  <c r="P711" i="1"/>
  <c r="K711" i="1"/>
  <c r="Q715" i="1"/>
  <c r="P715" i="1"/>
  <c r="K715" i="1"/>
  <c r="Q707" i="1"/>
  <c r="P707" i="1"/>
  <c r="K707" i="1"/>
  <c r="Q714" i="1"/>
  <c r="P714" i="1"/>
  <c r="K714" i="1"/>
  <c r="Q702" i="1"/>
  <c r="P702" i="1"/>
  <c r="K702" i="1"/>
  <c r="Q713" i="1"/>
  <c r="P713" i="1"/>
  <c r="K713" i="1"/>
  <c r="Q710" i="1"/>
  <c r="P710" i="1"/>
  <c r="K710" i="1"/>
  <c r="Q706" i="1"/>
  <c r="P706" i="1"/>
  <c r="K706" i="1"/>
  <c r="Q705" i="1"/>
  <c r="P705" i="1"/>
  <c r="K705" i="1"/>
  <c r="Q703" i="1"/>
  <c r="P703" i="1"/>
  <c r="K703" i="1"/>
  <c r="Q684" i="1"/>
  <c r="P684" i="1"/>
  <c r="K684" i="1"/>
  <c r="Q682" i="1"/>
  <c r="P682" i="1"/>
  <c r="K682" i="1"/>
  <c r="Q681" i="1"/>
  <c r="P681" i="1"/>
  <c r="K681" i="1"/>
  <c r="Q700" i="1"/>
  <c r="P700" i="1"/>
  <c r="K700" i="1"/>
  <c r="Q699" i="1"/>
  <c r="P699" i="1"/>
  <c r="K699" i="1"/>
  <c r="Q698" i="1"/>
  <c r="P698" i="1"/>
  <c r="K698" i="1"/>
  <c r="Q697" i="1"/>
  <c r="P697" i="1"/>
  <c r="K697" i="1"/>
  <c r="Q696" i="1"/>
  <c r="P696" i="1"/>
  <c r="K696" i="1"/>
  <c r="Q695" i="1"/>
  <c r="P695" i="1"/>
  <c r="K695" i="1"/>
  <c r="Q694" i="1"/>
  <c r="P694" i="1"/>
  <c r="K694" i="1"/>
  <c r="Q668" i="1"/>
  <c r="P668" i="1"/>
  <c r="K668" i="1"/>
  <c r="Q693" i="1"/>
  <c r="P693" i="1"/>
  <c r="K693" i="1"/>
  <c r="Q692" i="1"/>
  <c r="P692" i="1"/>
  <c r="K692" i="1"/>
  <c r="Q691" i="1"/>
  <c r="P691" i="1"/>
  <c r="K691" i="1"/>
  <c r="Q690" i="1"/>
  <c r="P690" i="1"/>
  <c r="K690" i="1"/>
  <c r="Q689" i="1"/>
  <c r="P689" i="1"/>
  <c r="K689" i="1"/>
  <c r="Q688" i="1"/>
  <c r="P688" i="1"/>
  <c r="K688" i="1"/>
  <c r="Q687" i="1"/>
  <c r="P687" i="1"/>
  <c r="K687" i="1"/>
  <c r="Q686" i="1"/>
  <c r="P686" i="1"/>
  <c r="K686" i="1"/>
  <c r="Q685" i="1"/>
  <c r="P685" i="1"/>
  <c r="K685" i="1"/>
  <c r="Q683" i="1"/>
  <c r="P683" i="1"/>
  <c r="K683" i="1"/>
  <c r="Q680" i="1"/>
  <c r="P680" i="1"/>
  <c r="K680" i="1"/>
  <c r="Q679" i="1"/>
  <c r="P679" i="1"/>
  <c r="K679" i="1"/>
  <c r="Q678" i="1"/>
  <c r="P678" i="1"/>
  <c r="K678" i="1"/>
  <c r="Q677" i="1"/>
  <c r="P677" i="1"/>
  <c r="K677" i="1"/>
  <c r="Q676" i="1"/>
  <c r="P676" i="1"/>
  <c r="K676" i="1"/>
  <c r="Q675" i="1"/>
  <c r="P675" i="1"/>
  <c r="K675" i="1"/>
  <c r="Q674" i="1"/>
  <c r="P674" i="1"/>
  <c r="K674" i="1"/>
  <c r="Q673" i="1"/>
  <c r="P673" i="1"/>
  <c r="K673" i="1"/>
  <c r="Q672" i="1"/>
  <c r="P672" i="1"/>
  <c r="K672" i="1"/>
  <c r="Q671" i="1"/>
  <c r="P671" i="1"/>
  <c r="K671" i="1"/>
  <c r="Q670" i="1"/>
  <c r="P670" i="1"/>
  <c r="K670" i="1"/>
  <c r="Q669" i="1"/>
  <c r="P669" i="1"/>
  <c r="K669" i="1"/>
  <c r="Q667" i="1"/>
  <c r="P667" i="1"/>
  <c r="K667" i="1"/>
  <c r="Q666" i="1"/>
  <c r="P666" i="1"/>
  <c r="K666" i="1"/>
  <c r="Q662" i="1"/>
  <c r="P662" i="1"/>
  <c r="K662" i="1"/>
  <c r="Q661" i="1"/>
  <c r="P661" i="1"/>
  <c r="K661" i="1"/>
  <c r="Q665" i="1"/>
  <c r="P665" i="1"/>
  <c r="K665" i="1"/>
  <c r="Q664" i="1"/>
  <c r="P664" i="1"/>
  <c r="K664" i="1"/>
  <c r="Q663" i="1"/>
  <c r="P663" i="1"/>
  <c r="K663" i="1"/>
  <c r="Q660" i="1"/>
  <c r="P660" i="1"/>
  <c r="K660" i="1"/>
  <c r="Q659" i="1"/>
  <c r="P659" i="1"/>
  <c r="K659" i="1"/>
  <c r="Q658" i="1"/>
  <c r="P658" i="1"/>
  <c r="K658" i="1"/>
  <c r="Q657" i="1"/>
  <c r="P657" i="1"/>
  <c r="K657" i="1"/>
  <c r="Q648" i="1"/>
  <c r="P648" i="1"/>
  <c r="K648" i="1"/>
  <c r="Q656" i="1"/>
  <c r="P656" i="1"/>
  <c r="K656" i="1"/>
  <c r="Q655" i="1"/>
  <c r="P655" i="1"/>
  <c r="K655" i="1"/>
  <c r="Q654" i="1"/>
  <c r="P654" i="1"/>
  <c r="K654" i="1"/>
  <c r="Q653" i="1"/>
  <c r="P653" i="1"/>
  <c r="K653" i="1"/>
  <c r="Q652" i="1"/>
  <c r="P652" i="1"/>
  <c r="K652" i="1"/>
  <c r="Q651" i="1"/>
  <c r="P651" i="1"/>
  <c r="K651" i="1"/>
  <c r="Q650" i="1"/>
  <c r="P650" i="1"/>
  <c r="K650" i="1"/>
  <c r="Q649" i="1"/>
  <c r="P649" i="1"/>
  <c r="K649" i="1"/>
  <c r="Q647" i="1"/>
  <c r="P647" i="1"/>
  <c r="K647" i="1"/>
  <c r="Q646" i="1"/>
  <c r="P646" i="1"/>
  <c r="K646" i="1"/>
  <c r="Q645" i="1"/>
  <c r="P645" i="1"/>
  <c r="K645" i="1"/>
  <c r="Q644" i="1"/>
  <c r="P644" i="1"/>
  <c r="K644" i="1"/>
  <c r="Q643" i="1"/>
  <c r="P643" i="1"/>
  <c r="K643" i="1"/>
  <c r="Q642" i="1"/>
  <c r="P642" i="1"/>
  <c r="K642" i="1"/>
  <c r="Q641" i="1"/>
  <c r="P641" i="1"/>
  <c r="K641" i="1"/>
  <c r="Q640" i="1"/>
  <c r="P640" i="1"/>
  <c r="K640" i="1"/>
  <c r="Q639" i="1"/>
  <c r="P639" i="1"/>
  <c r="K639" i="1"/>
  <c r="Q638" i="1"/>
  <c r="P638" i="1"/>
  <c r="K638" i="1"/>
  <c r="Q637" i="1"/>
  <c r="P637" i="1"/>
  <c r="K637" i="1"/>
  <c r="Q636" i="1"/>
  <c r="P636" i="1"/>
  <c r="K636" i="1"/>
  <c r="Q635" i="1"/>
  <c r="P635" i="1"/>
  <c r="K635" i="1"/>
  <c r="Q634" i="1"/>
  <c r="P634" i="1"/>
  <c r="K634" i="1"/>
  <c r="Q633" i="1"/>
  <c r="P633" i="1"/>
  <c r="K633" i="1"/>
  <c r="Q632" i="1"/>
  <c r="P632" i="1"/>
  <c r="K632" i="1"/>
  <c r="Q631" i="1"/>
  <c r="P631" i="1"/>
  <c r="K631" i="1"/>
  <c r="Q630" i="1"/>
  <c r="P630" i="1"/>
  <c r="K630" i="1"/>
  <c r="Q629" i="1"/>
  <c r="P629" i="1"/>
  <c r="K629" i="1"/>
  <c r="Q628" i="1"/>
  <c r="P628" i="1"/>
  <c r="K628" i="1"/>
  <c r="Q627" i="1"/>
  <c r="P627" i="1"/>
  <c r="K627" i="1"/>
  <c r="Q626" i="1"/>
  <c r="P626" i="1"/>
  <c r="K626" i="1"/>
  <c r="Q625" i="1"/>
  <c r="P625" i="1"/>
  <c r="K625" i="1"/>
  <c r="Q624" i="1"/>
  <c r="P624" i="1"/>
  <c r="K624" i="1"/>
  <c r="Q623" i="1"/>
  <c r="P623" i="1"/>
  <c r="K623" i="1"/>
  <c r="Q622" i="1"/>
  <c r="P622" i="1"/>
  <c r="K622" i="1"/>
  <c r="Q621" i="1"/>
  <c r="P621" i="1"/>
  <c r="K621" i="1"/>
  <c r="Q620" i="1"/>
  <c r="P620" i="1"/>
  <c r="K620" i="1"/>
  <c r="Q619" i="1"/>
  <c r="P619" i="1"/>
  <c r="K619" i="1"/>
  <c r="Q618" i="1"/>
  <c r="P618" i="1"/>
  <c r="K618" i="1"/>
  <c r="Q617" i="1"/>
  <c r="P617" i="1"/>
  <c r="K617" i="1"/>
  <c r="Q616" i="1"/>
  <c r="P616" i="1"/>
  <c r="K616" i="1"/>
  <c r="Q615" i="1"/>
  <c r="P615" i="1"/>
  <c r="K615" i="1"/>
  <c r="Q614" i="1"/>
  <c r="P614" i="1"/>
  <c r="K614" i="1"/>
  <c r="Q613" i="1"/>
  <c r="P613" i="1"/>
  <c r="K613" i="1"/>
  <c r="Q612" i="1"/>
  <c r="P612" i="1"/>
  <c r="K612" i="1"/>
  <c r="Q611" i="1"/>
  <c r="P611" i="1"/>
  <c r="K611" i="1"/>
  <c r="Q610" i="1"/>
  <c r="P610" i="1"/>
  <c r="K610" i="1"/>
  <c r="Q609" i="1"/>
  <c r="P609" i="1"/>
  <c r="K609" i="1"/>
  <c r="Q608" i="1"/>
  <c r="P608" i="1"/>
  <c r="K608" i="1"/>
  <c r="Q607" i="1"/>
  <c r="P607" i="1"/>
  <c r="K607" i="1"/>
  <c r="Q606" i="1"/>
  <c r="P606" i="1"/>
  <c r="K606" i="1"/>
  <c r="Q605" i="1"/>
  <c r="P605" i="1"/>
  <c r="K605" i="1"/>
  <c r="Q604" i="1"/>
  <c r="P604" i="1"/>
  <c r="K604" i="1"/>
  <c r="Q603" i="1"/>
  <c r="P603" i="1"/>
  <c r="K603" i="1"/>
  <c r="Q602" i="1"/>
  <c r="P602" i="1"/>
  <c r="K602" i="1"/>
  <c r="Q601" i="1"/>
  <c r="P601" i="1"/>
  <c r="K601" i="1"/>
  <c r="Q600" i="1"/>
  <c r="P600" i="1"/>
  <c r="K600" i="1"/>
  <c r="Q599" i="1"/>
  <c r="P599" i="1"/>
  <c r="K599" i="1"/>
  <c r="Q598" i="1"/>
  <c r="P598" i="1"/>
  <c r="K598" i="1"/>
  <c r="Q597" i="1"/>
  <c r="P597" i="1"/>
  <c r="K597" i="1"/>
  <c r="Q596" i="1"/>
  <c r="P596" i="1"/>
  <c r="K596" i="1"/>
  <c r="Q595" i="1"/>
  <c r="P595" i="1"/>
  <c r="K595" i="1"/>
  <c r="Q594" i="1"/>
  <c r="P594" i="1"/>
  <c r="K594" i="1"/>
  <c r="Q593" i="1"/>
  <c r="P593" i="1"/>
  <c r="K593" i="1"/>
  <c r="Q588" i="1"/>
  <c r="P588" i="1"/>
  <c r="K588" i="1"/>
  <c r="Q579" i="1"/>
  <c r="P579" i="1"/>
  <c r="K579" i="1"/>
  <c r="Q592" i="1"/>
  <c r="P592" i="1"/>
  <c r="K592" i="1"/>
  <c r="Q591" i="1"/>
  <c r="P591" i="1"/>
  <c r="K591" i="1"/>
  <c r="Q590" i="1"/>
  <c r="P590" i="1"/>
  <c r="K590" i="1"/>
  <c r="Q589" i="1"/>
  <c r="P589" i="1"/>
  <c r="K589" i="1"/>
  <c r="Q587" i="1"/>
  <c r="P587" i="1"/>
  <c r="K587" i="1"/>
  <c r="Q586" i="1"/>
  <c r="P586" i="1"/>
  <c r="K586" i="1"/>
  <c r="Q585" i="1"/>
  <c r="P585" i="1"/>
  <c r="K585" i="1"/>
  <c r="Q584" i="1"/>
  <c r="P584" i="1"/>
  <c r="K584" i="1"/>
  <c r="Q583" i="1"/>
  <c r="P583" i="1"/>
  <c r="K583" i="1"/>
  <c r="Q582" i="1"/>
  <c r="P582" i="1"/>
  <c r="K582" i="1"/>
  <c r="Q581" i="1"/>
  <c r="P581" i="1"/>
  <c r="K581" i="1"/>
  <c r="Q580" i="1"/>
  <c r="P580" i="1"/>
  <c r="K580" i="1"/>
  <c r="Q578" i="1"/>
  <c r="P578" i="1"/>
  <c r="K578" i="1"/>
  <c r="Q577" i="1"/>
  <c r="P577" i="1"/>
  <c r="K577" i="1"/>
  <c r="Q576" i="1"/>
  <c r="P576" i="1"/>
  <c r="K576" i="1"/>
  <c r="Q575" i="1"/>
  <c r="P575" i="1"/>
  <c r="K575" i="1"/>
  <c r="Q574" i="1"/>
  <c r="P574" i="1"/>
  <c r="K574" i="1"/>
  <c r="Q573" i="1"/>
  <c r="P573" i="1"/>
  <c r="K573" i="1"/>
  <c r="Q572" i="1"/>
  <c r="P572" i="1"/>
  <c r="K572" i="1"/>
  <c r="Q571" i="1"/>
  <c r="P571" i="1"/>
  <c r="K571" i="1"/>
  <c r="Q570" i="1"/>
  <c r="P570" i="1"/>
  <c r="K570" i="1"/>
  <c r="Q569" i="1"/>
  <c r="P569" i="1"/>
  <c r="K569" i="1"/>
  <c r="Q568" i="1"/>
  <c r="P568" i="1"/>
  <c r="K568" i="1"/>
  <c r="Q567" i="1"/>
  <c r="P567" i="1"/>
  <c r="K567" i="1"/>
  <c r="Q566" i="1"/>
  <c r="P566" i="1"/>
  <c r="K566" i="1"/>
  <c r="Q565" i="1"/>
  <c r="P565" i="1"/>
  <c r="K565" i="1"/>
  <c r="Q564" i="1"/>
  <c r="P564" i="1"/>
  <c r="K564" i="1"/>
  <c r="Q563" i="1"/>
  <c r="P563" i="1"/>
  <c r="K563" i="1"/>
  <c r="Q562" i="1"/>
  <c r="P562" i="1"/>
  <c r="K562" i="1"/>
  <c r="Q561" i="1"/>
  <c r="P561" i="1"/>
  <c r="K561" i="1"/>
  <c r="Q560" i="1"/>
  <c r="P560" i="1"/>
  <c r="K560" i="1"/>
  <c r="Q559" i="1"/>
  <c r="P559" i="1"/>
  <c r="K559" i="1"/>
  <c r="Q558" i="1"/>
  <c r="P558" i="1"/>
  <c r="K558" i="1"/>
  <c r="Q557" i="1"/>
  <c r="P557" i="1"/>
  <c r="K557" i="1"/>
  <c r="Q556" i="1"/>
  <c r="P556" i="1"/>
  <c r="K556" i="1"/>
  <c r="Q555" i="1"/>
  <c r="P555" i="1"/>
  <c r="K555" i="1"/>
  <c r="Q554" i="1"/>
  <c r="P554" i="1"/>
  <c r="K554" i="1"/>
  <c r="Q553" i="1"/>
  <c r="P553" i="1"/>
  <c r="K553" i="1"/>
  <c r="Q552" i="1"/>
  <c r="P552" i="1"/>
  <c r="K552" i="1"/>
  <c r="Q551" i="1"/>
  <c r="P551" i="1"/>
  <c r="K551" i="1"/>
  <c r="Q550" i="1"/>
  <c r="P550" i="1"/>
  <c r="K550" i="1"/>
  <c r="Q549" i="1"/>
  <c r="P549" i="1"/>
  <c r="K549" i="1"/>
  <c r="Q548" i="1"/>
  <c r="P548" i="1"/>
  <c r="K548" i="1"/>
  <c r="Q547" i="1"/>
  <c r="P547" i="1"/>
  <c r="K547" i="1"/>
  <c r="Q546" i="1"/>
  <c r="P546" i="1"/>
  <c r="K546" i="1"/>
  <c r="Q545" i="1"/>
  <c r="P545" i="1"/>
  <c r="K545" i="1"/>
  <c r="Q544" i="1"/>
  <c r="P544" i="1"/>
  <c r="K544" i="1"/>
  <c r="Q543" i="1"/>
  <c r="P543" i="1"/>
  <c r="K543" i="1"/>
  <c r="Q542" i="1"/>
  <c r="P542" i="1"/>
  <c r="K542" i="1"/>
  <c r="Q541" i="1"/>
  <c r="P541" i="1"/>
  <c r="K541" i="1"/>
  <c r="Q540" i="1"/>
  <c r="P540" i="1"/>
  <c r="K540" i="1"/>
  <c r="Q539" i="1"/>
  <c r="P539" i="1"/>
  <c r="K539" i="1"/>
  <c r="Q538" i="1"/>
  <c r="P538" i="1"/>
  <c r="K538" i="1"/>
  <c r="Q537" i="1"/>
  <c r="P537" i="1"/>
  <c r="K537" i="1"/>
  <c r="Q536" i="1"/>
  <c r="P536" i="1"/>
  <c r="K536" i="1"/>
  <c r="Q535" i="1"/>
  <c r="P535" i="1"/>
  <c r="K535" i="1"/>
  <c r="Q534" i="1"/>
  <c r="P534" i="1"/>
  <c r="K534" i="1"/>
  <c r="Q533" i="1"/>
  <c r="P533" i="1"/>
  <c r="K533" i="1"/>
  <c r="Q532" i="1"/>
  <c r="P532" i="1"/>
  <c r="K532" i="1"/>
  <c r="Q531" i="1"/>
  <c r="P531" i="1"/>
  <c r="K531" i="1"/>
  <c r="Q530" i="1"/>
  <c r="P530" i="1"/>
  <c r="K530" i="1"/>
  <c r="Q529" i="1"/>
  <c r="P529" i="1"/>
  <c r="K529" i="1"/>
  <c r="Q528" i="1"/>
  <c r="P528" i="1"/>
  <c r="K528" i="1"/>
  <c r="Q527" i="1"/>
  <c r="P527" i="1"/>
  <c r="K527" i="1"/>
  <c r="Q526" i="1"/>
  <c r="P526" i="1"/>
  <c r="K526" i="1"/>
  <c r="Q525" i="1"/>
  <c r="P525" i="1"/>
  <c r="K525" i="1"/>
  <c r="Q524" i="1"/>
  <c r="P524" i="1"/>
  <c r="K524" i="1"/>
  <c r="Q523" i="1"/>
  <c r="P523" i="1"/>
  <c r="K523" i="1"/>
  <c r="Q522" i="1"/>
  <c r="P522" i="1"/>
  <c r="K522" i="1"/>
  <c r="Q521" i="1"/>
  <c r="P521" i="1"/>
  <c r="K521" i="1"/>
  <c r="Q520" i="1"/>
  <c r="P520" i="1"/>
  <c r="K520" i="1"/>
  <c r="Q519" i="1"/>
  <c r="P519" i="1"/>
  <c r="K519" i="1"/>
  <c r="Q518" i="1"/>
  <c r="P518" i="1"/>
  <c r="K518" i="1"/>
  <c r="Q517" i="1"/>
  <c r="P517" i="1"/>
  <c r="K517" i="1"/>
  <c r="Q516" i="1"/>
  <c r="P516" i="1"/>
  <c r="K516" i="1"/>
  <c r="Q515" i="1"/>
  <c r="P515" i="1"/>
  <c r="K515" i="1"/>
  <c r="Q512" i="1"/>
  <c r="P512" i="1"/>
  <c r="K512" i="1"/>
  <c r="Q514" i="1"/>
  <c r="P514" i="1"/>
  <c r="K514" i="1"/>
  <c r="Q513" i="1"/>
  <c r="P513" i="1"/>
  <c r="K513" i="1"/>
  <c r="Q511" i="1"/>
  <c r="P511" i="1"/>
  <c r="K511" i="1"/>
  <c r="Q510" i="1"/>
  <c r="P510" i="1"/>
  <c r="K510" i="1"/>
  <c r="Q506" i="1"/>
  <c r="P506" i="1"/>
  <c r="K506" i="1"/>
  <c r="Q509" i="1"/>
  <c r="P509" i="1"/>
  <c r="K509" i="1"/>
  <c r="Q508" i="1"/>
  <c r="P508" i="1"/>
  <c r="K508" i="1"/>
  <c r="Q507" i="1"/>
  <c r="P507" i="1"/>
  <c r="K507" i="1"/>
  <c r="Q505" i="1"/>
  <c r="P505" i="1"/>
  <c r="K505" i="1"/>
  <c r="Q504" i="1"/>
  <c r="P504" i="1"/>
  <c r="K504" i="1"/>
  <c r="Q503" i="1"/>
  <c r="P503" i="1"/>
  <c r="K503" i="1"/>
  <c r="Q502" i="1"/>
  <c r="P502" i="1"/>
  <c r="K502" i="1"/>
  <c r="Q501" i="1"/>
  <c r="P501" i="1"/>
  <c r="K501" i="1"/>
  <c r="Q500" i="1"/>
  <c r="P500" i="1"/>
  <c r="K500" i="1"/>
  <c r="Q499" i="1"/>
  <c r="P499" i="1"/>
  <c r="K499" i="1"/>
  <c r="Q498" i="1"/>
  <c r="P498" i="1"/>
  <c r="K498" i="1"/>
  <c r="Q497" i="1"/>
  <c r="P497" i="1"/>
  <c r="K497" i="1"/>
  <c r="Q496" i="1"/>
  <c r="P496" i="1"/>
  <c r="K496" i="1"/>
  <c r="Q495" i="1"/>
  <c r="P495" i="1"/>
  <c r="K495" i="1"/>
  <c r="Q494" i="1"/>
  <c r="P494" i="1"/>
  <c r="K494" i="1"/>
  <c r="Q493" i="1"/>
  <c r="P493" i="1"/>
  <c r="K493" i="1"/>
  <c r="Q492" i="1"/>
  <c r="P492" i="1"/>
  <c r="K492" i="1"/>
  <c r="Q491" i="1"/>
  <c r="P491" i="1"/>
  <c r="K491" i="1"/>
  <c r="Q490" i="1"/>
  <c r="P490" i="1"/>
  <c r="K490" i="1"/>
  <c r="Q489" i="1"/>
  <c r="P489" i="1"/>
  <c r="K489" i="1"/>
  <c r="Q488" i="1"/>
  <c r="P488" i="1"/>
  <c r="K488" i="1"/>
  <c r="Q487" i="1"/>
  <c r="P487" i="1"/>
  <c r="K487" i="1"/>
  <c r="Q486" i="1"/>
  <c r="P486" i="1"/>
  <c r="K486" i="1"/>
  <c r="Q485" i="1"/>
  <c r="P485" i="1"/>
  <c r="K485" i="1"/>
  <c r="Q484" i="1"/>
  <c r="P484" i="1"/>
  <c r="K484" i="1"/>
  <c r="Q483" i="1"/>
  <c r="P483" i="1"/>
  <c r="K483" i="1"/>
  <c r="Q482" i="1"/>
  <c r="P482" i="1"/>
  <c r="K482" i="1"/>
  <c r="Q481" i="1"/>
  <c r="P481" i="1"/>
  <c r="K481" i="1"/>
  <c r="Q480" i="1"/>
  <c r="P480" i="1"/>
  <c r="K480" i="1"/>
  <c r="Q479" i="1"/>
  <c r="P479" i="1"/>
  <c r="K479" i="1"/>
  <c r="Q478" i="1"/>
  <c r="P478" i="1"/>
  <c r="K478" i="1"/>
  <c r="Q473" i="1"/>
  <c r="P473" i="1"/>
  <c r="K473" i="1"/>
  <c r="Q464" i="1"/>
  <c r="P464" i="1"/>
  <c r="K464" i="1"/>
  <c r="Q477" i="1"/>
  <c r="P477" i="1"/>
  <c r="K477" i="1"/>
  <c r="Q476" i="1"/>
  <c r="P476" i="1"/>
  <c r="K476" i="1"/>
  <c r="Q475" i="1"/>
  <c r="P475" i="1"/>
  <c r="K475" i="1"/>
  <c r="Q474" i="1"/>
  <c r="P474" i="1"/>
  <c r="K474" i="1"/>
  <c r="Q472" i="1"/>
  <c r="P472" i="1"/>
  <c r="K472" i="1"/>
  <c r="Q471" i="1"/>
  <c r="P471" i="1"/>
  <c r="K471" i="1"/>
  <c r="Q470" i="1"/>
  <c r="P470" i="1"/>
  <c r="K470" i="1"/>
  <c r="Q469" i="1"/>
  <c r="P469" i="1"/>
  <c r="K469" i="1"/>
  <c r="Q468" i="1"/>
  <c r="J468" i="1" s="1"/>
  <c r="P468" i="1"/>
  <c r="K468" i="1"/>
  <c r="Q467" i="1"/>
  <c r="P467" i="1"/>
  <c r="K467" i="1"/>
  <c r="Q466" i="1"/>
  <c r="P466" i="1"/>
  <c r="K466" i="1"/>
  <c r="Q465" i="1"/>
  <c r="P465" i="1"/>
  <c r="K465" i="1"/>
  <c r="Q463" i="1"/>
  <c r="P463" i="1"/>
  <c r="K463" i="1"/>
  <c r="Q462" i="1"/>
  <c r="P462" i="1"/>
  <c r="K462" i="1"/>
  <c r="Q461" i="1"/>
  <c r="P461" i="1"/>
  <c r="K461" i="1"/>
  <c r="Q460" i="1"/>
  <c r="P460" i="1"/>
  <c r="K460" i="1"/>
  <c r="Q459" i="1"/>
  <c r="P459" i="1"/>
  <c r="K459" i="1"/>
  <c r="Q458" i="1"/>
  <c r="P458" i="1"/>
  <c r="K458" i="1"/>
  <c r="Q457" i="1"/>
  <c r="P457" i="1"/>
  <c r="K457" i="1"/>
  <c r="Q456" i="1"/>
  <c r="P456" i="1"/>
  <c r="K456" i="1"/>
  <c r="Q455" i="1"/>
  <c r="P455" i="1"/>
  <c r="K455" i="1"/>
  <c r="Q454" i="1"/>
  <c r="P454" i="1"/>
  <c r="K454" i="1"/>
  <c r="Q453" i="1"/>
  <c r="P453" i="1"/>
  <c r="K453" i="1"/>
  <c r="Q452" i="1"/>
  <c r="P452" i="1"/>
  <c r="K452" i="1"/>
  <c r="Q451" i="1"/>
  <c r="P451" i="1"/>
  <c r="K451" i="1"/>
  <c r="Q450" i="1"/>
  <c r="P450" i="1"/>
  <c r="K450" i="1"/>
  <c r="Q449" i="1"/>
  <c r="P449" i="1"/>
  <c r="K449" i="1"/>
  <c r="Q448" i="1"/>
  <c r="P448" i="1"/>
  <c r="K448" i="1"/>
  <c r="Q447" i="1"/>
  <c r="P447" i="1"/>
  <c r="K447" i="1"/>
  <c r="Q446" i="1"/>
  <c r="P446" i="1"/>
  <c r="K446" i="1"/>
  <c r="Q437" i="1"/>
  <c r="P437" i="1"/>
  <c r="K437" i="1"/>
  <c r="Q436" i="1"/>
  <c r="P436" i="1"/>
  <c r="K436" i="1"/>
  <c r="Q435" i="1"/>
  <c r="P435" i="1"/>
  <c r="K435" i="1"/>
  <c r="Q398" i="1"/>
  <c r="P398" i="1"/>
  <c r="K398" i="1"/>
  <c r="Q434" i="1"/>
  <c r="P434" i="1"/>
  <c r="K434" i="1"/>
  <c r="Q433" i="1"/>
  <c r="P433" i="1"/>
  <c r="K433" i="1"/>
  <c r="Q432" i="1"/>
  <c r="P432" i="1"/>
  <c r="K432" i="1"/>
  <c r="Q431" i="1"/>
  <c r="P431" i="1"/>
  <c r="K431" i="1"/>
  <c r="Q397" i="1"/>
  <c r="P397" i="1"/>
  <c r="K397" i="1"/>
  <c r="Q396" i="1"/>
  <c r="P396" i="1"/>
  <c r="K396" i="1"/>
  <c r="Q348" i="1"/>
  <c r="P348" i="1"/>
  <c r="K348" i="1"/>
  <c r="Q430" i="1"/>
  <c r="P430" i="1"/>
  <c r="K430" i="1"/>
  <c r="Q429" i="1"/>
  <c r="P429" i="1"/>
  <c r="K429" i="1"/>
  <c r="Q395" i="1"/>
  <c r="P395" i="1"/>
  <c r="K395" i="1"/>
  <c r="Q394" i="1"/>
  <c r="P394" i="1"/>
  <c r="K394" i="1"/>
  <c r="Q428" i="1"/>
  <c r="P428" i="1"/>
  <c r="K428" i="1"/>
  <c r="Q393" i="1"/>
  <c r="P393" i="1"/>
  <c r="K393" i="1"/>
  <c r="Q392" i="1"/>
  <c r="P392" i="1"/>
  <c r="K392" i="1"/>
  <c r="Q427" i="1"/>
  <c r="P427" i="1"/>
  <c r="K427" i="1"/>
  <c r="Q426" i="1"/>
  <c r="P426" i="1"/>
  <c r="K426" i="1"/>
  <c r="Q391" i="1"/>
  <c r="P391" i="1"/>
  <c r="K391" i="1"/>
  <c r="Q425" i="1"/>
  <c r="P425" i="1"/>
  <c r="K425" i="1"/>
  <c r="Q424" i="1"/>
  <c r="P424" i="1"/>
  <c r="K424" i="1"/>
  <c r="Q390" i="1"/>
  <c r="P390" i="1"/>
  <c r="K390" i="1"/>
  <c r="Q423" i="1"/>
  <c r="P423" i="1"/>
  <c r="K423" i="1"/>
  <c r="Q422" i="1"/>
  <c r="P422" i="1"/>
  <c r="K422" i="1"/>
  <c r="Q421" i="1"/>
  <c r="P421" i="1"/>
  <c r="K421" i="1"/>
  <c r="Q420" i="1"/>
  <c r="P420" i="1"/>
  <c r="K420" i="1"/>
  <c r="Q389" i="1"/>
  <c r="P389" i="1"/>
  <c r="K389" i="1"/>
  <c r="Q419" i="1"/>
  <c r="P419" i="1"/>
  <c r="K419" i="1"/>
  <c r="Q359" i="1"/>
  <c r="P359" i="1"/>
  <c r="K359" i="1"/>
  <c r="Q418" i="1"/>
  <c r="P418" i="1"/>
  <c r="K418" i="1"/>
  <c r="Q417" i="1"/>
  <c r="P417" i="1"/>
  <c r="K417" i="1"/>
  <c r="Q416" i="1"/>
  <c r="P416" i="1"/>
  <c r="K416" i="1"/>
  <c r="Q415" i="1"/>
  <c r="P415" i="1"/>
  <c r="K415" i="1"/>
  <c r="Q388" i="1"/>
  <c r="P388" i="1"/>
  <c r="K388" i="1"/>
  <c r="Q414" i="1"/>
  <c r="P414" i="1"/>
  <c r="K414" i="1"/>
  <c r="Q413" i="1"/>
  <c r="P413" i="1"/>
  <c r="K413" i="1"/>
  <c r="Q412" i="1"/>
  <c r="P412" i="1"/>
  <c r="K412" i="1"/>
  <c r="Q387" i="1"/>
  <c r="P387" i="1"/>
  <c r="K387" i="1"/>
  <c r="Q386" i="1"/>
  <c r="P386" i="1"/>
  <c r="K386" i="1"/>
  <c r="Q411" i="1"/>
  <c r="P411" i="1"/>
  <c r="K411" i="1"/>
  <c r="Q385" i="1"/>
  <c r="P385" i="1"/>
  <c r="K385" i="1"/>
  <c r="Q410" i="1"/>
  <c r="P410" i="1"/>
  <c r="K410" i="1"/>
  <c r="Q404" i="1"/>
  <c r="P404" i="1"/>
  <c r="K404" i="1"/>
  <c r="Q445" i="1"/>
  <c r="P445" i="1"/>
  <c r="K445" i="1"/>
  <c r="Q444" i="1"/>
  <c r="P444" i="1"/>
  <c r="K444" i="1"/>
  <c r="Q443" i="1"/>
  <c r="P443" i="1"/>
  <c r="K443" i="1"/>
  <c r="Q442" i="1"/>
  <c r="P442" i="1"/>
  <c r="K442" i="1"/>
  <c r="Q441" i="1"/>
  <c r="P441" i="1"/>
  <c r="K441" i="1"/>
  <c r="Q440" i="1"/>
  <c r="P440" i="1"/>
  <c r="K440" i="1"/>
  <c r="Q439" i="1"/>
  <c r="P439" i="1"/>
  <c r="K439" i="1"/>
  <c r="J439" i="1" s="1"/>
  <c r="Q343" i="1"/>
  <c r="P343" i="1"/>
  <c r="K343" i="1"/>
  <c r="Q438" i="1"/>
  <c r="P438" i="1"/>
  <c r="K438" i="1"/>
  <c r="Q409" i="1"/>
  <c r="P409" i="1"/>
  <c r="K409" i="1"/>
  <c r="Q408" i="1"/>
  <c r="P408" i="1"/>
  <c r="K408" i="1"/>
  <c r="Q407" i="1"/>
  <c r="P407" i="1"/>
  <c r="K407" i="1"/>
  <c r="Q406" i="1"/>
  <c r="P406" i="1"/>
  <c r="K406" i="1"/>
  <c r="Q405" i="1"/>
  <c r="P405" i="1"/>
  <c r="K405" i="1"/>
  <c r="Q403" i="1"/>
  <c r="P403" i="1"/>
  <c r="K403" i="1"/>
  <c r="Q402" i="1"/>
  <c r="P402" i="1"/>
  <c r="K402" i="1"/>
  <c r="Q401" i="1"/>
  <c r="P401" i="1"/>
  <c r="K401" i="1"/>
  <c r="Q400" i="1"/>
  <c r="P400" i="1"/>
  <c r="K400" i="1"/>
  <c r="Q399" i="1"/>
  <c r="P399" i="1"/>
  <c r="K399" i="1"/>
  <c r="Q384" i="1"/>
  <c r="P384" i="1"/>
  <c r="K384" i="1"/>
  <c r="Q383" i="1"/>
  <c r="P383" i="1"/>
  <c r="K383" i="1"/>
  <c r="Q382" i="1"/>
  <c r="P382" i="1"/>
  <c r="K382" i="1"/>
  <c r="Q381" i="1"/>
  <c r="P381" i="1"/>
  <c r="K381" i="1"/>
  <c r="Q380" i="1"/>
  <c r="P380" i="1"/>
  <c r="K380" i="1"/>
  <c r="Q379" i="1"/>
  <c r="P379" i="1"/>
  <c r="K379" i="1"/>
  <c r="Q378" i="1"/>
  <c r="P378" i="1"/>
  <c r="K378" i="1"/>
  <c r="Q377" i="1"/>
  <c r="P377" i="1"/>
  <c r="K377" i="1"/>
  <c r="Q376" i="1"/>
  <c r="P376" i="1"/>
  <c r="K376" i="1"/>
  <c r="Q375" i="1"/>
  <c r="P375" i="1"/>
  <c r="K375" i="1"/>
  <c r="Q374" i="1"/>
  <c r="P374" i="1"/>
  <c r="K374" i="1"/>
  <c r="Q342" i="1"/>
  <c r="P342" i="1"/>
  <c r="K342" i="1"/>
  <c r="J342" i="1" s="1"/>
  <c r="Q373" i="1"/>
  <c r="P373" i="1"/>
  <c r="K373" i="1"/>
  <c r="Q372" i="1"/>
  <c r="P372" i="1"/>
  <c r="J372" i="1" s="1"/>
  <c r="K372" i="1"/>
  <c r="Q371" i="1"/>
  <c r="P371" i="1"/>
  <c r="K371" i="1"/>
  <c r="Q370" i="1"/>
  <c r="P370" i="1"/>
  <c r="K370" i="1"/>
  <c r="Q369" i="1"/>
  <c r="P369" i="1"/>
  <c r="K369" i="1"/>
  <c r="Q368" i="1"/>
  <c r="P368" i="1"/>
  <c r="K368" i="1"/>
  <c r="Q336" i="1"/>
  <c r="P336" i="1"/>
  <c r="K336" i="1"/>
  <c r="Q367" i="1"/>
  <c r="P367" i="1"/>
  <c r="K367" i="1"/>
  <c r="Q366" i="1"/>
  <c r="P366" i="1"/>
  <c r="K366" i="1"/>
  <c r="Q365" i="1"/>
  <c r="P365" i="1"/>
  <c r="K365" i="1"/>
  <c r="Q364" i="1"/>
  <c r="P364" i="1"/>
  <c r="K364" i="1"/>
  <c r="Q363" i="1"/>
  <c r="P363" i="1"/>
  <c r="K363" i="1"/>
  <c r="Q362" i="1"/>
  <c r="P362" i="1"/>
  <c r="K362" i="1"/>
  <c r="Q329" i="1"/>
  <c r="P329" i="1"/>
  <c r="K329" i="1"/>
  <c r="Q361" i="1"/>
  <c r="P361" i="1"/>
  <c r="K361" i="1"/>
  <c r="Q360" i="1"/>
  <c r="P360" i="1"/>
  <c r="K360" i="1"/>
  <c r="Q358" i="1"/>
  <c r="P358" i="1"/>
  <c r="K358" i="1"/>
  <c r="Q357" i="1"/>
  <c r="P357" i="1"/>
  <c r="K357" i="1"/>
  <c r="Q356" i="1"/>
  <c r="P356" i="1"/>
  <c r="K356" i="1"/>
  <c r="Q330" i="1"/>
  <c r="P330" i="1"/>
  <c r="K330" i="1"/>
  <c r="Q355" i="1"/>
  <c r="P355" i="1"/>
  <c r="K355" i="1"/>
  <c r="Q354" i="1"/>
  <c r="P354" i="1"/>
  <c r="K354" i="1"/>
  <c r="Q327" i="1"/>
  <c r="P327" i="1"/>
  <c r="K327" i="1"/>
  <c r="Q353" i="1"/>
  <c r="P353" i="1"/>
  <c r="K353" i="1"/>
  <c r="Q352" i="1"/>
  <c r="P352" i="1"/>
  <c r="K352" i="1"/>
  <c r="Q351" i="1"/>
  <c r="P351" i="1"/>
  <c r="K351" i="1"/>
  <c r="Q350" i="1"/>
  <c r="P350" i="1"/>
  <c r="K350" i="1"/>
  <c r="Q323" i="1"/>
  <c r="P323" i="1"/>
  <c r="K323" i="1"/>
  <c r="Q349" i="1"/>
  <c r="P349" i="1"/>
  <c r="K349" i="1"/>
  <c r="Q347" i="1"/>
  <c r="P347" i="1"/>
  <c r="K347" i="1"/>
  <c r="Q346" i="1"/>
  <c r="P346" i="1"/>
  <c r="K346" i="1"/>
  <c r="Q345" i="1"/>
  <c r="P345" i="1"/>
  <c r="K345" i="1"/>
  <c r="Q344" i="1"/>
  <c r="P344" i="1"/>
  <c r="K344" i="1"/>
  <c r="Q341" i="1"/>
  <c r="P341" i="1"/>
  <c r="K341" i="1"/>
  <c r="Q340" i="1"/>
  <c r="P340" i="1"/>
  <c r="K340" i="1"/>
  <c r="Q339" i="1"/>
  <c r="P339" i="1"/>
  <c r="K339" i="1"/>
  <c r="Q338" i="1"/>
  <c r="P338" i="1"/>
  <c r="K338" i="1"/>
  <c r="Q337" i="1"/>
  <c r="P337" i="1"/>
  <c r="K337" i="1"/>
  <c r="Q335" i="1"/>
  <c r="P335" i="1"/>
  <c r="K335" i="1"/>
  <c r="Q334" i="1"/>
  <c r="P334" i="1"/>
  <c r="K334" i="1"/>
  <c r="Q333" i="1"/>
  <c r="P333" i="1"/>
  <c r="K333" i="1"/>
  <c r="Q332" i="1"/>
  <c r="P332" i="1"/>
  <c r="K332" i="1"/>
  <c r="Q331" i="1"/>
  <c r="P331" i="1"/>
  <c r="K331" i="1"/>
  <c r="Q315" i="1"/>
  <c r="P315" i="1"/>
  <c r="K315" i="1"/>
  <c r="Q328" i="1"/>
  <c r="P328" i="1"/>
  <c r="K328" i="1"/>
  <c r="Q326" i="1"/>
  <c r="P326" i="1"/>
  <c r="K326" i="1"/>
  <c r="Q325" i="1"/>
  <c r="P325" i="1"/>
  <c r="K325" i="1"/>
  <c r="Q324" i="1"/>
  <c r="P324" i="1"/>
  <c r="K324" i="1"/>
  <c r="Q322" i="1"/>
  <c r="P322" i="1"/>
  <c r="K322" i="1"/>
  <c r="Q321" i="1"/>
  <c r="P321" i="1"/>
  <c r="K321" i="1"/>
  <c r="Q320" i="1"/>
  <c r="P320" i="1"/>
  <c r="K320" i="1"/>
  <c r="Q319" i="1"/>
  <c r="P319" i="1"/>
  <c r="K319" i="1"/>
  <c r="Q318" i="1"/>
  <c r="P318" i="1"/>
  <c r="K318" i="1"/>
  <c r="Q317" i="1"/>
  <c r="P317" i="1"/>
  <c r="K317" i="1"/>
  <c r="Q307" i="1"/>
  <c r="P307" i="1"/>
  <c r="K307" i="1"/>
  <c r="Q316" i="1"/>
  <c r="P316" i="1"/>
  <c r="K316" i="1"/>
  <c r="Q314" i="1"/>
  <c r="P314" i="1"/>
  <c r="K314" i="1"/>
  <c r="Q303" i="1"/>
  <c r="P303" i="1"/>
  <c r="K303" i="1"/>
  <c r="Q313" i="1"/>
  <c r="P313" i="1"/>
  <c r="K313" i="1"/>
  <c r="Q312" i="1"/>
  <c r="P312" i="1"/>
  <c r="K312" i="1"/>
  <c r="Q311" i="1"/>
  <c r="P311" i="1"/>
  <c r="K311" i="1"/>
  <c r="Q310" i="1"/>
  <c r="P310" i="1"/>
  <c r="K310" i="1"/>
  <c r="Q309" i="1"/>
  <c r="P309" i="1"/>
  <c r="K309" i="1"/>
  <c r="Q308" i="1"/>
  <c r="P308" i="1"/>
  <c r="K308" i="1"/>
  <c r="Q306" i="1"/>
  <c r="P306" i="1"/>
  <c r="K306" i="1"/>
  <c r="Q300" i="1"/>
  <c r="P300" i="1"/>
  <c r="K300" i="1"/>
  <c r="Q296" i="1"/>
  <c r="P296" i="1"/>
  <c r="K296" i="1"/>
  <c r="Q305" i="1"/>
  <c r="P305" i="1"/>
  <c r="K305" i="1"/>
  <c r="Q304" i="1"/>
  <c r="P304" i="1"/>
  <c r="K304" i="1"/>
  <c r="Q302" i="1"/>
  <c r="P302" i="1"/>
  <c r="K302" i="1"/>
  <c r="Q295" i="1"/>
  <c r="P295" i="1"/>
  <c r="K295" i="1"/>
  <c r="Q301" i="1"/>
  <c r="P301" i="1"/>
  <c r="K301" i="1"/>
  <c r="Q298" i="1"/>
  <c r="P298" i="1"/>
  <c r="K298" i="1"/>
  <c r="Q299" i="1"/>
  <c r="P299" i="1"/>
  <c r="K299" i="1"/>
  <c r="Q297" i="1"/>
  <c r="P297" i="1"/>
  <c r="K297" i="1"/>
  <c r="Q291" i="1"/>
  <c r="P291" i="1"/>
  <c r="K291" i="1"/>
  <c r="Q294" i="1"/>
  <c r="P294" i="1"/>
  <c r="K294" i="1"/>
  <c r="Q293" i="1"/>
  <c r="P293" i="1"/>
  <c r="K293" i="1"/>
  <c r="Q292" i="1"/>
  <c r="P292" i="1"/>
  <c r="K292" i="1"/>
  <c r="Q290" i="1"/>
  <c r="P290" i="1"/>
  <c r="K290" i="1"/>
  <c r="Q289" i="1"/>
  <c r="P289" i="1"/>
  <c r="K289" i="1"/>
  <c r="Q288" i="1"/>
  <c r="P288" i="1"/>
  <c r="K288" i="1"/>
  <c r="Q286" i="1"/>
  <c r="P286" i="1"/>
  <c r="K286" i="1"/>
  <c r="Q287" i="1"/>
  <c r="P287" i="1"/>
  <c r="K287" i="1"/>
  <c r="Q285" i="1"/>
  <c r="P285" i="1"/>
  <c r="K285" i="1"/>
  <c r="Q282" i="1"/>
  <c r="P282" i="1"/>
  <c r="K282" i="1"/>
  <c r="Q284" i="1"/>
  <c r="P284" i="1"/>
  <c r="K284" i="1"/>
  <c r="Q283" i="1"/>
  <c r="P283" i="1"/>
  <c r="K283" i="1"/>
  <c r="Q281" i="1"/>
  <c r="P281" i="1"/>
  <c r="K281" i="1"/>
  <c r="Q280" i="1"/>
  <c r="P280" i="1"/>
  <c r="K280" i="1"/>
  <c r="Q279" i="1"/>
  <c r="P279" i="1"/>
  <c r="K279" i="1"/>
  <c r="Q278" i="1"/>
  <c r="P278" i="1"/>
  <c r="K278" i="1"/>
  <c r="Q277" i="1"/>
  <c r="P277" i="1"/>
  <c r="K277" i="1"/>
  <c r="Q276" i="1"/>
  <c r="P276" i="1"/>
  <c r="K276" i="1"/>
  <c r="Q275" i="1"/>
  <c r="P275" i="1"/>
  <c r="K275" i="1"/>
  <c r="Q274" i="1"/>
  <c r="P274" i="1"/>
  <c r="K274" i="1"/>
  <c r="Q273" i="1"/>
  <c r="P273" i="1"/>
  <c r="K273" i="1"/>
  <c r="Q272" i="1"/>
  <c r="P272" i="1"/>
  <c r="K272" i="1"/>
  <c r="Q271" i="1"/>
  <c r="P271" i="1"/>
  <c r="K271" i="1"/>
  <c r="Q270" i="1"/>
  <c r="P270" i="1"/>
  <c r="K270" i="1"/>
  <c r="Q269" i="1"/>
  <c r="P269" i="1"/>
  <c r="K269" i="1"/>
  <c r="Q268" i="1"/>
  <c r="P268" i="1"/>
  <c r="K268" i="1"/>
  <c r="Q267" i="1"/>
  <c r="P267" i="1"/>
  <c r="K267" i="1"/>
  <c r="Q266" i="1"/>
  <c r="P266" i="1"/>
  <c r="K266" i="1"/>
  <c r="J266" i="1" s="1"/>
  <c r="Q265" i="1"/>
  <c r="P265" i="1"/>
  <c r="K265" i="1"/>
  <c r="Q264" i="1"/>
  <c r="P264" i="1"/>
  <c r="K264" i="1"/>
  <c r="Q263" i="1"/>
  <c r="P263" i="1"/>
  <c r="K263" i="1"/>
  <c r="Q262" i="1"/>
  <c r="P262" i="1"/>
  <c r="K262" i="1"/>
  <c r="Q261" i="1"/>
  <c r="P261" i="1"/>
  <c r="K261" i="1"/>
  <c r="Q260" i="1"/>
  <c r="P260" i="1"/>
  <c r="K260" i="1"/>
  <c r="Q259" i="1"/>
  <c r="P259" i="1"/>
  <c r="K259" i="1"/>
  <c r="Q258" i="1"/>
  <c r="P258" i="1"/>
  <c r="K258" i="1"/>
  <c r="Q257" i="1"/>
  <c r="P257" i="1"/>
  <c r="K257" i="1"/>
  <c r="Q256" i="1"/>
  <c r="P256" i="1"/>
  <c r="K256" i="1"/>
  <c r="Q255" i="1"/>
  <c r="P255" i="1"/>
  <c r="K255" i="1"/>
  <c r="Q254" i="1"/>
  <c r="P254" i="1"/>
  <c r="K254" i="1"/>
  <c r="Q253" i="1"/>
  <c r="P253" i="1"/>
  <c r="K253" i="1"/>
  <c r="Q252" i="1"/>
  <c r="P252" i="1"/>
  <c r="K252" i="1"/>
  <c r="Q251" i="1"/>
  <c r="P251" i="1"/>
  <c r="K251" i="1"/>
  <c r="Q250" i="1"/>
  <c r="P250" i="1"/>
  <c r="K250" i="1"/>
  <c r="Q228" i="1"/>
  <c r="P228" i="1"/>
  <c r="K228" i="1"/>
  <c r="Q212" i="1"/>
  <c r="P212" i="1"/>
  <c r="K212" i="1"/>
  <c r="Q249" i="1"/>
  <c r="P249" i="1"/>
  <c r="K249" i="1"/>
  <c r="Q248" i="1"/>
  <c r="P248" i="1"/>
  <c r="K248" i="1"/>
  <c r="Q247" i="1"/>
  <c r="P247" i="1"/>
  <c r="K247" i="1"/>
  <c r="Q246" i="1"/>
  <c r="P246" i="1"/>
  <c r="K246" i="1"/>
  <c r="Q245" i="1"/>
  <c r="P245" i="1"/>
  <c r="K245" i="1"/>
  <c r="Q244" i="1"/>
  <c r="P244" i="1"/>
  <c r="K244" i="1"/>
  <c r="Q243" i="1"/>
  <c r="P243" i="1"/>
  <c r="K243" i="1"/>
  <c r="Q242" i="1"/>
  <c r="P242" i="1"/>
  <c r="K242" i="1"/>
  <c r="Q241" i="1"/>
  <c r="P241" i="1"/>
  <c r="K241" i="1"/>
  <c r="Q240" i="1"/>
  <c r="P240" i="1"/>
  <c r="K240" i="1"/>
  <c r="Q239" i="1"/>
  <c r="P239" i="1"/>
  <c r="K239" i="1"/>
  <c r="Q238" i="1"/>
  <c r="P238" i="1"/>
  <c r="K238" i="1"/>
  <c r="Q237" i="1"/>
  <c r="P237" i="1"/>
  <c r="K237" i="1"/>
  <c r="Q236" i="1"/>
  <c r="P236" i="1"/>
  <c r="K236" i="1"/>
  <c r="J236" i="1" s="1"/>
  <c r="Q235" i="1"/>
  <c r="P235" i="1"/>
  <c r="K235" i="1"/>
  <c r="Q234" i="1"/>
  <c r="P234" i="1"/>
  <c r="K234" i="1"/>
  <c r="Q233" i="1"/>
  <c r="P233" i="1"/>
  <c r="K233" i="1"/>
  <c r="Q232" i="1"/>
  <c r="P232" i="1"/>
  <c r="K232" i="1"/>
  <c r="Q231" i="1"/>
  <c r="P231" i="1"/>
  <c r="K231" i="1"/>
  <c r="Q230" i="1"/>
  <c r="P230" i="1"/>
  <c r="K230" i="1"/>
  <c r="Q229" i="1"/>
  <c r="P229" i="1"/>
  <c r="K229" i="1"/>
  <c r="Q227" i="1"/>
  <c r="P227" i="1"/>
  <c r="K227" i="1"/>
  <c r="Q226" i="1"/>
  <c r="P226" i="1"/>
  <c r="K226" i="1"/>
  <c r="Q225" i="1"/>
  <c r="P225" i="1"/>
  <c r="K225" i="1"/>
  <c r="Q224" i="1"/>
  <c r="P224" i="1"/>
  <c r="K224" i="1"/>
  <c r="Q223" i="1"/>
  <c r="P223" i="1"/>
  <c r="K223" i="1"/>
  <c r="Q222" i="1"/>
  <c r="P222" i="1"/>
  <c r="K222" i="1"/>
  <c r="Q221" i="1"/>
  <c r="P221" i="1"/>
  <c r="K221" i="1"/>
  <c r="Q220" i="1"/>
  <c r="P220" i="1"/>
  <c r="K220" i="1"/>
  <c r="Q219" i="1"/>
  <c r="P219" i="1"/>
  <c r="K219" i="1"/>
  <c r="J219" i="1" s="1"/>
  <c r="Q218" i="1"/>
  <c r="P218" i="1"/>
  <c r="K218" i="1"/>
  <c r="Q217" i="1"/>
  <c r="P217" i="1"/>
  <c r="K217" i="1"/>
  <c r="Q216" i="1"/>
  <c r="P216" i="1"/>
  <c r="K216" i="1"/>
  <c r="Q215" i="1"/>
  <c r="P215" i="1"/>
  <c r="K215" i="1"/>
  <c r="Q214" i="1"/>
  <c r="P214" i="1"/>
  <c r="K214" i="1"/>
  <c r="Q213" i="1"/>
  <c r="P213" i="1"/>
  <c r="K213" i="1"/>
  <c r="Q211" i="1"/>
  <c r="P211" i="1"/>
  <c r="K211" i="1"/>
  <c r="Q210" i="1"/>
  <c r="P210" i="1"/>
  <c r="K210" i="1"/>
  <c r="Q209" i="1"/>
  <c r="P209" i="1"/>
  <c r="K209" i="1"/>
  <c r="Q208" i="1"/>
  <c r="P208" i="1"/>
  <c r="K208" i="1"/>
  <c r="Q207" i="1"/>
  <c r="P207" i="1"/>
  <c r="K207" i="1"/>
  <c r="Q206" i="1"/>
  <c r="P206" i="1"/>
  <c r="K206" i="1"/>
  <c r="Q205" i="1"/>
  <c r="P205" i="1"/>
  <c r="K205" i="1"/>
  <c r="Q204" i="1"/>
  <c r="P204" i="1"/>
  <c r="K204" i="1"/>
  <c r="Q203" i="1"/>
  <c r="P203" i="1"/>
  <c r="K203" i="1"/>
  <c r="Q202" i="1"/>
  <c r="P202" i="1"/>
  <c r="K202" i="1"/>
  <c r="Q201" i="1"/>
  <c r="P201" i="1"/>
  <c r="K201" i="1"/>
  <c r="Q200" i="1"/>
  <c r="P200" i="1"/>
  <c r="K200" i="1"/>
  <c r="Q199" i="1"/>
  <c r="P199" i="1"/>
  <c r="K199" i="1"/>
  <c r="Q198" i="1"/>
  <c r="P198" i="1"/>
  <c r="K198" i="1"/>
  <c r="Q197" i="1"/>
  <c r="P197" i="1"/>
  <c r="K197" i="1"/>
  <c r="Q196" i="1"/>
  <c r="P196" i="1"/>
  <c r="K196" i="1"/>
  <c r="Q195" i="1"/>
  <c r="P195" i="1"/>
  <c r="K195" i="1"/>
  <c r="Q194" i="1"/>
  <c r="P194" i="1"/>
  <c r="K194" i="1"/>
  <c r="Q193" i="1"/>
  <c r="P193" i="1"/>
  <c r="K193" i="1"/>
  <c r="Q192" i="1"/>
  <c r="P192" i="1"/>
  <c r="K192" i="1"/>
  <c r="Q191" i="1"/>
  <c r="P191" i="1"/>
  <c r="K191" i="1"/>
  <c r="Q190" i="1"/>
  <c r="P190" i="1"/>
  <c r="K190" i="1"/>
  <c r="Q189" i="1"/>
  <c r="P189" i="1"/>
  <c r="K189" i="1"/>
  <c r="Q188" i="1"/>
  <c r="P188" i="1"/>
  <c r="K188" i="1"/>
  <c r="Q187" i="1"/>
  <c r="P187" i="1"/>
  <c r="K187" i="1"/>
  <c r="Q186" i="1"/>
  <c r="P186" i="1"/>
  <c r="K186" i="1"/>
  <c r="Q185" i="1"/>
  <c r="P185" i="1"/>
  <c r="K185" i="1"/>
  <c r="Q184" i="1"/>
  <c r="P184" i="1"/>
  <c r="K184" i="1"/>
  <c r="Q183" i="1"/>
  <c r="P183" i="1"/>
  <c r="K183" i="1"/>
  <c r="Q182" i="1"/>
  <c r="P182" i="1"/>
  <c r="K182" i="1"/>
  <c r="Q181" i="1"/>
  <c r="P181" i="1"/>
  <c r="K181" i="1"/>
  <c r="Q180" i="1"/>
  <c r="P180" i="1"/>
  <c r="K180" i="1"/>
  <c r="Q179" i="1"/>
  <c r="P179" i="1"/>
  <c r="K179" i="1"/>
  <c r="Q178" i="1"/>
  <c r="P178" i="1"/>
  <c r="K178" i="1"/>
  <c r="Q177" i="1"/>
  <c r="P177" i="1"/>
  <c r="K177" i="1"/>
  <c r="Q176" i="1"/>
  <c r="P176" i="1"/>
  <c r="K176" i="1"/>
  <c r="Q175" i="1"/>
  <c r="P175" i="1"/>
  <c r="K175" i="1"/>
  <c r="Q174" i="1"/>
  <c r="P174" i="1"/>
  <c r="J174" i="1" s="1"/>
  <c r="K174" i="1"/>
  <c r="Q173" i="1"/>
  <c r="P173" i="1"/>
  <c r="K173" i="1"/>
  <c r="Q172" i="1"/>
  <c r="P172" i="1"/>
  <c r="K172" i="1"/>
  <c r="Q171" i="1"/>
  <c r="P171" i="1"/>
  <c r="K171" i="1"/>
  <c r="Q170" i="1"/>
  <c r="P170" i="1"/>
  <c r="K170" i="1"/>
  <c r="Q169" i="1"/>
  <c r="P169" i="1"/>
  <c r="K169" i="1"/>
  <c r="Q168" i="1"/>
  <c r="P168" i="1"/>
  <c r="K168" i="1"/>
  <c r="Q167" i="1"/>
  <c r="P167" i="1"/>
  <c r="K167" i="1"/>
  <c r="Q166" i="1"/>
  <c r="P166" i="1"/>
  <c r="K166" i="1"/>
  <c r="Q165" i="1"/>
  <c r="P165" i="1"/>
  <c r="K165" i="1"/>
  <c r="Q164" i="1"/>
  <c r="P164" i="1"/>
  <c r="K164" i="1"/>
  <c r="Q163" i="1"/>
  <c r="P163" i="1"/>
  <c r="K163" i="1"/>
  <c r="Q162" i="1"/>
  <c r="P162" i="1"/>
  <c r="K162" i="1"/>
  <c r="Q161" i="1"/>
  <c r="P161" i="1"/>
  <c r="K161" i="1"/>
  <c r="Q160" i="1"/>
  <c r="P160" i="1"/>
  <c r="K160" i="1"/>
  <c r="Q159" i="1"/>
  <c r="P159" i="1"/>
  <c r="K159" i="1"/>
  <c r="Q158" i="1"/>
  <c r="P158" i="1"/>
  <c r="K158" i="1"/>
  <c r="Q157" i="1"/>
  <c r="P157" i="1"/>
  <c r="K157" i="1"/>
  <c r="Q156" i="1"/>
  <c r="P156" i="1"/>
  <c r="K156" i="1"/>
  <c r="Q155" i="1"/>
  <c r="P155" i="1"/>
  <c r="K155" i="1"/>
  <c r="Q154" i="1"/>
  <c r="P154" i="1"/>
  <c r="K154" i="1"/>
  <c r="J154" i="1" s="1"/>
  <c r="Q153" i="1"/>
  <c r="P153" i="1"/>
  <c r="K153" i="1"/>
  <c r="Q152" i="1"/>
  <c r="P152" i="1"/>
  <c r="K152" i="1"/>
  <c r="Q151" i="1"/>
  <c r="P151" i="1"/>
  <c r="K151" i="1"/>
  <c r="Q150" i="1"/>
  <c r="P150" i="1"/>
  <c r="K150" i="1"/>
  <c r="Q149" i="1"/>
  <c r="P149" i="1"/>
  <c r="K149" i="1"/>
  <c r="Q148" i="1"/>
  <c r="P148" i="1"/>
  <c r="K148" i="1"/>
  <c r="Q147" i="1"/>
  <c r="P147" i="1"/>
  <c r="K147" i="1"/>
  <c r="Q146" i="1"/>
  <c r="P146" i="1"/>
  <c r="K146" i="1"/>
  <c r="Q145" i="1"/>
  <c r="P145" i="1"/>
  <c r="K145" i="1"/>
  <c r="Q144" i="1"/>
  <c r="P144" i="1"/>
  <c r="K144" i="1"/>
  <c r="Q143" i="1"/>
  <c r="P143" i="1"/>
  <c r="K143" i="1"/>
  <c r="Q142" i="1"/>
  <c r="P142" i="1"/>
  <c r="K142" i="1"/>
  <c r="Q141" i="1"/>
  <c r="P141" i="1"/>
  <c r="K141" i="1"/>
  <c r="Q140" i="1"/>
  <c r="P140" i="1"/>
  <c r="K140" i="1"/>
  <c r="Q139" i="1"/>
  <c r="P139" i="1"/>
  <c r="K139" i="1"/>
  <c r="Q138" i="1"/>
  <c r="P138" i="1"/>
  <c r="K138" i="1"/>
  <c r="Q137" i="1"/>
  <c r="P137" i="1"/>
  <c r="K137" i="1"/>
  <c r="Q136" i="1"/>
  <c r="P136" i="1"/>
  <c r="K136" i="1"/>
  <c r="Q135" i="1"/>
  <c r="P135" i="1"/>
  <c r="K135" i="1"/>
  <c r="Q134" i="1"/>
  <c r="P134" i="1"/>
  <c r="K134" i="1"/>
  <c r="Q133" i="1"/>
  <c r="P133" i="1"/>
  <c r="K133" i="1"/>
  <c r="Q132" i="1"/>
  <c r="P132" i="1"/>
  <c r="K132" i="1"/>
  <c r="Q131" i="1"/>
  <c r="P131" i="1"/>
  <c r="K131" i="1"/>
  <c r="Q114" i="1"/>
  <c r="P114" i="1"/>
  <c r="K114" i="1"/>
  <c r="Q91" i="1"/>
  <c r="P91" i="1"/>
  <c r="K91" i="1"/>
  <c r="Q130" i="1"/>
  <c r="P130" i="1"/>
  <c r="K130" i="1"/>
  <c r="Q129" i="1"/>
  <c r="P129" i="1"/>
  <c r="K129" i="1"/>
  <c r="Q128" i="1"/>
  <c r="P128" i="1"/>
  <c r="K128" i="1"/>
  <c r="Q127" i="1"/>
  <c r="P127" i="1"/>
  <c r="K127" i="1"/>
  <c r="Q126" i="1"/>
  <c r="P126" i="1"/>
  <c r="K126" i="1"/>
  <c r="Q125" i="1"/>
  <c r="P125" i="1"/>
  <c r="K125" i="1"/>
  <c r="Q124" i="1"/>
  <c r="P124" i="1"/>
  <c r="K124" i="1"/>
  <c r="Q123" i="1"/>
  <c r="P123" i="1"/>
  <c r="K123" i="1"/>
  <c r="Q122" i="1"/>
  <c r="P122" i="1"/>
  <c r="K122" i="1"/>
  <c r="Q121" i="1"/>
  <c r="P121" i="1"/>
  <c r="K121" i="1"/>
  <c r="Q120" i="1"/>
  <c r="P120" i="1"/>
  <c r="K120" i="1"/>
  <c r="Q119" i="1"/>
  <c r="P119" i="1"/>
  <c r="K119" i="1"/>
  <c r="Q118" i="1"/>
  <c r="P118" i="1"/>
  <c r="K118" i="1"/>
  <c r="Q117" i="1"/>
  <c r="P117" i="1"/>
  <c r="K117" i="1"/>
  <c r="Q116" i="1"/>
  <c r="P116" i="1"/>
  <c r="K116" i="1"/>
  <c r="Q115" i="1"/>
  <c r="P115" i="1"/>
  <c r="K115" i="1"/>
  <c r="Q113" i="1"/>
  <c r="P113" i="1"/>
  <c r="K113" i="1"/>
  <c r="Q112" i="1"/>
  <c r="P112" i="1"/>
  <c r="K112" i="1"/>
  <c r="Q111" i="1"/>
  <c r="P111" i="1"/>
  <c r="K111" i="1"/>
  <c r="Q110" i="1"/>
  <c r="P110" i="1"/>
  <c r="K110" i="1"/>
  <c r="Q109" i="1"/>
  <c r="P109" i="1"/>
  <c r="K109" i="1"/>
  <c r="Q108" i="1"/>
  <c r="P108" i="1"/>
  <c r="K108" i="1"/>
  <c r="Q107" i="1"/>
  <c r="P107" i="1"/>
  <c r="K107" i="1"/>
  <c r="J107" i="1" s="1"/>
  <c r="Q106" i="1"/>
  <c r="P106" i="1"/>
  <c r="K106" i="1"/>
  <c r="Q105" i="1"/>
  <c r="P105" i="1"/>
  <c r="K105" i="1"/>
  <c r="Q104" i="1"/>
  <c r="P104" i="1"/>
  <c r="K104" i="1"/>
  <c r="Q103" i="1"/>
  <c r="P103" i="1"/>
  <c r="K103" i="1"/>
  <c r="Q102" i="1"/>
  <c r="P102" i="1"/>
  <c r="K102" i="1"/>
  <c r="Q101" i="1"/>
  <c r="P101" i="1"/>
  <c r="K101" i="1"/>
  <c r="Q100" i="1"/>
  <c r="P100" i="1"/>
  <c r="K100" i="1"/>
  <c r="Q99" i="1"/>
  <c r="P99" i="1"/>
  <c r="K99" i="1"/>
  <c r="Q98" i="1"/>
  <c r="P98" i="1"/>
  <c r="K98" i="1"/>
  <c r="Q97" i="1"/>
  <c r="P97" i="1"/>
  <c r="K97" i="1"/>
  <c r="Q96" i="1"/>
  <c r="P96" i="1"/>
  <c r="K96" i="1"/>
  <c r="Q95" i="1"/>
  <c r="P95" i="1"/>
  <c r="K95" i="1"/>
  <c r="Q94" i="1"/>
  <c r="P94" i="1"/>
  <c r="K94" i="1"/>
  <c r="Q93" i="1"/>
  <c r="P93" i="1"/>
  <c r="K93" i="1"/>
  <c r="Q92" i="1"/>
  <c r="P92" i="1"/>
  <c r="K92" i="1"/>
  <c r="Q90" i="1"/>
  <c r="P90" i="1"/>
  <c r="K90" i="1"/>
  <c r="J90" i="1"/>
  <c r="Q89" i="1"/>
  <c r="P89" i="1"/>
  <c r="K89" i="1"/>
  <c r="Q88" i="1"/>
  <c r="P88" i="1"/>
  <c r="K88" i="1"/>
  <c r="Q87" i="1"/>
  <c r="P87" i="1"/>
  <c r="K87" i="1"/>
  <c r="Q86" i="1"/>
  <c r="P86" i="1"/>
  <c r="K86" i="1"/>
  <c r="Q85" i="1"/>
  <c r="P85" i="1"/>
  <c r="K85" i="1"/>
  <c r="Q84" i="1"/>
  <c r="P84" i="1"/>
  <c r="K84" i="1"/>
  <c r="Q83" i="1"/>
  <c r="P83" i="1"/>
  <c r="K83" i="1"/>
  <c r="Q82" i="1"/>
  <c r="P82" i="1"/>
  <c r="K82" i="1"/>
  <c r="J82" i="1" s="1"/>
  <c r="Q81" i="1"/>
  <c r="P81" i="1"/>
  <c r="K81" i="1"/>
  <c r="Q80" i="1"/>
  <c r="P80" i="1"/>
  <c r="K80" i="1"/>
  <c r="Q79" i="1"/>
  <c r="P79" i="1"/>
  <c r="K79" i="1"/>
  <c r="Q78" i="1"/>
  <c r="P78" i="1"/>
  <c r="K78" i="1"/>
  <c r="Q77" i="1"/>
  <c r="P77" i="1"/>
  <c r="K77" i="1"/>
  <c r="Q76" i="1"/>
  <c r="P76" i="1"/>
  <c r="K76" i="1"/>
  <c r="Q75" i="1"/>
  <c r="P75" i="1"/>
  <c r="K75" i="1"/>
  <c r="Q74" i="1"/>
  <c r="P74" i="1"/>
  <c r="K74" i="1"/>
  <c r="Q73" i="1"/>
  <c r="P73" i="1"/>
  <c r="K73" i="1"/>
  <c r="Q72" i="1"/>
  <c r="P72" i="1"/>
  <c r="K72" i="1"/>
  <c r="Q71" i="1"/>
  <c r="P71" i="1"/>
  <c r="K71" i="1"/>
  <c r="Q70" i="1"/>
  <c r="P70" i="1"/>
  <c r="K70" i="1"/>
  <c r="Q69" i="1"/>
  <c r="P69" i="1"/>
  <c r="K69" i="1"/>
  <c r="Q68" i="1"/>
  <c r="P68" i="1"/>
  <c r="K68" i="1"/>
  <c r="Q67" i="1"/>
  <c r="P67" i="1"/>
  <c r="K67" i="1"/>
  <c r="Q66" i="1"/>
  <c r="P66" i="1"/>
  <c r="K66" i="1"/>
  <c r="Q65" i="1"/>
  <c r="P65" i="1"/>
  <c r="K65" i="1"/>
  <c r="Q64" i="1"/>
  <c r="P64" i="1"/>
  <c r="K64" i="1"/>
  <c r="Q63" i="1"/>
  <c r="P63" i="1"/>
  <c r="K63" i="1"/>
  <c r="Q62" i="1"/>
  <c r="P62" i="1"/>
  <c r="K62" i="1"/>
  <c r="Q61" i="1"/>
  <c r="P61" i="1"/>
  <c r="K61" i="1"/>
  <c r="Q60" i="1"/>
  <c r="P60" i="1"/>
  <c r="K60" i="1"/>
  <c r="Q59" i="1"/>
  <c r="P59" i="1"/>
  <c r="K59" i="1"/>
  <c r="Q58" i="1"/>
  <c r="P58" i="1"/>
  <c r="K58" i="1"/>
  <c r="Q57" i="1"/>
  <c r="P57" i="1"/>
  <c r="K57" i="1"/>
  <c r="Q56" i="1"/>
  <c r="P56" i="1"/>
  <c r="K56" i="1"/>
  <c r="Q55" i="1"/>
  <c r="P55" i="1"/>
  <c r="K55" i="1"/>
  <c r="Q54" i="1"/>
  <c r="P54" i="1"/>
  <c r="K54" i="1"/>
  <c r="Q53" i="1"/>
  <c r="P53" i="1"/>
  <c r="K53" i="1"/>
  <c r="Q52" i="1"/>
  <c r="P52" i="1"/>
  <c r="K52" i="1"/>
  <c r="Q51" i="1"/>
  <c r="P51" i="1"/>
  <c r="K51" i="1"/>
  <c r="Q50" i="1"/>
  <c r="P50" i="1"/>
  <c r="K50" i="1"/>
  <c r="Q49" i="1"/>
  <c r="P49" i="1"/>
  <c r="K49" i="1"/>
  <c r="Q48" i="1"/>
  <c r="P48" i="1"/>
  <c r="K48" i="1"/>
  <c r="Q47" i="1"/>
  <c r="P47" i="1"/>
  <c r="K47" i="1"/>
  <c r="Q46" i="1"/>
  <c r="P46" i="1"/>
  <c r="K46" i="1"/>
  <c r="Q45" i="1"/>
  <c r="P45" i="1"/>
  <c r="K45" i="1"/>
  <c r="Q44" i="1"/>
  <c r="P44" i="1"/>
  <c r="K44" i="1"/>
  <c r="Q43" i="1"/>
  <c r="P43" i="1"/>
  <c r="K43" i="1"/>
  <c r="Q42" i="1"/>
  <c r="P42" i="1"/>
  <c r="K42" i="1"/>
  <c r="Q41" i="1"/>
  <c r="P41" i="1"/>
  <c r="K41" i="1"/>
  <c r="Q40" i="1"/>
  <c r="P40" i="1"/>
  <c r="K40" i="1"/>
  <c r="Q39" i="1"/>
  <c r="P39" i="1"/>
  <c r="K39" i="1"/>
  <c r="Q38" i="1"/>
  <c r="P38" i="1"/>
  <c r="K38" i="1"/>
  <c r="Q37" i="1"/>
  <c r="P37" i="1"/>
  <c r="K37" i="1"/>
  <c r="Q36" i="1"/>
  <c r="P36" i="1"/>
  <c r="K36" i="1"/>
  <c r="Q35" i="1"/>
  <c r="P35" i="1"/>
  <c r="K35" i="1"/>
  <c r="Q34" i="1"/>
  <c r="P34" i="1"/>
  <c r="K34" i="1"/>
  <c r="Q33" i="1"/>
  <c r="P33" i="1"/>
  <c r="K33" i="1"/>
  <c r="Q32" i="1"/>
  <c r="P32" i="1"/>
  <c r="K32" i="1"/>
  <c r="Q31" i="1"/>
  <c r="P31" i="1"/>
  <c r="K31" i="1"/>
  <c r="Q30" i="1"/>
  <c r="P30" i="1"/>
  <c r="K30" i="1"/>
  <c r="Q29" i="1"/>
  <c r="P29" i="1"/>
  <c r="K29" i="1"/>
  <c r="Q28" i="1"/>
  <c r="P28" i="1"/>
  <c r="K28" i="1"/>
  <c r="Q27" i="1"/>
  <c r="P27" i="1"/>
  <c r="K27" i="1"/>
  <c r="Q26" i="1"/>
  <c r="P26" i="1"/>
  <c r="K26" i="1"/>
  <c r="Q25" i="1"/>
  <c r="P25" i="1"/>
  <c r="K25" i="1"/>
  <c r="Q24" i="1"/>
  <c r="P24" i="1"/>
  <c r="K24" i="1"/>
  <c r="Q23" i="1"/>
  <c r="P23" i="1"/>
  <c r="K23" i="1"/>
  <c r="Q22" i="1"/>
  <c r="P22" i="1"/>
  <c r="K22" i="1"/>
  <c r="Q21" i="1"/>
  <c r="P21" i="1"/>
  <c r="K21" i="1"/>
  <c r="Q20" i="1"/>
  <c r="P20" i="1"/>
  <c r="K20" i="1"/>
  <c r="Q19" i="1"/>
  <c r="P19" i="1"/>
  <c r="K19" i="1"/>
  <c r="Q18" i="1"/>
  <c r="P18" i="1"/>
  <c r="K18" i="1"/>
  <c r="Q17" i="1"/>
  <c r="P17" i="1"/>
  <c r="K17" i="1"/>
  <c r="Q16" i="1"/>
  <c r="P16" i="1"/>
  <c r="K16" i="1"/>
  <c r="Q15" i="1"/>
  <c r="P15" i="1"/>
  <c r="K15" i="1"/>
  <c r="Q14" i="1"/>
  <c r="P14" i="1"/>
  <c r="K14" i="1"/>
  <c r="Q13" i="1"/>
  <c r="P13" i="1"/>
  <c r="K13" i="1"/>
  <c r="Q12" i="1"/>
  <c r="P12" i="1"/>
  <c r="K12" i="1"/>
  <c r="Q11" i="1"/>
  <c r="P11" i="1"/>
  <c r="K11" i="1"/>
  <c r="Q10" i="1"/>
  <c r="P10" i="1"/>
  <c r="K10" i="1"/>
  <c r="Q9" i="1"/>
  <c r="P9" i="1"/>
  <c r="K9" i="1"/>
  <c r="Q8" i="1"/>
  <c r="P8" i="1"/>
  <c r="K8" i="1"/>
  <c r="Q7" i="1"/>
  <c r="P7" i="1"/>
  <c r="K7" i="1"/>
  <c r="J32" i="1" l="1"/>
  <c r="J64" i="1"/>
  <c r="J80" i="1"/>
  <c r="J42" i="1"/>
  <c r="J74" i="1"/>
  <c r="J93" i="1"/>
  <c r="J101" i="1"/>
  <c r="J14" i="1"/>
  <c r="J282" i="1"/>
  <c r="J34" i="1"/>
  <c r="J21" i="1"/>
  <c r="J22" i="1"/>
  <c r="J170" i="1"/>
  <c r="J202" i="1"/>
  <c r="J138" i="1"/>
  <c r="J12" i="1"/>
  <c r="J62" i="1"/>
  <c r="J78" i="1"/>
  <c r="J88" i="1"/>
  <c r="J208" i="1"/>
  <c r="J234" i="1"/>
  <c r="J272" i="1"/>
  <c r="J288" i="1"/>
  <c r="J303" i="1"/>
  <c r="J111" i="1"/>
  <c r="J120" i="1"/>
  <c r="J142" i="1"/>
  <c r="J84" i="1"/>
  <c r="J89" i="1"/>
  <c r="J182" i="1"/>
  <c r="J190" i="1"/>
  <c r="J198" i="1"/>
  <c r="J339" i="1"/>
  <c r="T1421" i="1"/>
  <c r="T1490" i="1"/>
  <c r="T1579" i="1"/>
  <c r="T1669" i="1"/>
  <c r="T1955" i="1"/>
  <c r="T1957" i="1"/>
  <c r="T1978" i="1"/>
  <c r="T1985" i="1"/>
  <c r="T2031" i="1"/>
  <c r="T2033" i="1"/>
  <c r="T2040" i="1"/>
  <c r="T2049" i="1"/>
  <c r="J58" i="1"/>
  <c r="J50" i="1"/>
  <c r="J30" i="1"/>
  <c r="J54" i="1"/>
  <c r="J56" i="1"/>
  <c r="J99" i="1"/>
  <c r="J124" i="1"/>
  <c r="J114" i="1"/>
  <c r="J156" i="1"/>
  <c r="J172" i="1"/>
  <c r="J185" i="1"/>
  <c r="J212" i="1"/>
  <c r="J278" i="1"/>
  <c r="J285" i="1"/>
  <c r="J365" i="1"/>
  <c r="J1553" i="1"/>
  <c r="J1573" i="1"/>
  <c r="J1580" i="1"/>
  <c r="J1612" i="1"/>
  <c r="J46" i="1"/>
  <c r="J70" i="1"/>
  <c r="J133" i="1"/>
  <c r="J146" i="1"/>
  <c r="J206" i="1"/>
  <c r="J262" i="1"/>
  <c r="J287" i="1"/>
  <c r="J312" i="1"/>
  <c r="J315" i="1"/>
  <c r="J438" i="1"/>
  <c r="J326" i="1"/>
  <c r="J53" i="1"/>
  <c r="J18" i="1"/>
  <c r="J44" i="1"/>
  <c r="J52" i="1"/>
  <c r="J60" i="1"/>
  <c r="J113" i="1"/>
  <c r="J162" i="1"/>
  <c r="J276" i="1"/>
  <c r="J323" i="1"/>
  <c r="J363" i="1"/>
  <c r="J66" i="1"/>
  <c r="J10" i="1"/>
  <c r="J13" i="1"/>
  <c r="J26" i="1"/>
  <c r="J95" i="1"/>
  <c r="J103" i="1"/>
  <c r="J186" i="1"/>
  <c r="J210" i="1"/>
  <c r="J238" i="1"/>
  <c r="J1524" i="1"/>
  <c r="J105" i="1"/>
  <c r="J77" i="1"/>
  <c r="J192" i="1"/>
  <c r="J24" i="1"/>
  <c r="J260" i="1"/>
  <c r="J37" i="1"/>
  <c r="J305" i="1"/>
  <c r="J20" i="1"/>
  <c r="J25" i="1"/>
  <c r="J45" i="1"/>
  <c r="J85" i="1"/>
  <c r="J109" i="1"/>
  <c r="J123" i="1"/>
  <c r="J128" i="1"/>
  <c r="J130" i="1"/>
  <c r="J134" i="1"/>
  <c r="J144" i="1"/>
  <c r="J165" i="1"/>
  <c r="J188" i="1"/>
  <c r="J215" i="1"/>
  <c r="J239" i="1"/>
  <c r="J242" i="1"/>
  <c r="J247" i="1"/>
  <c r="J302" i="1"/>
  <c r="J387" i="1"/>
  <c r="J1477" i="1"/>
  <c r="J1487" i="1"/>
  <c r="J1644" i="1"/>
  <c r="J1704" i="1"/>
  <c r="J1800" i="1"/>
  <c r="J1845" i="1"/>
  <c r="J1958" i="1"/>
  <c r="J2144" i="1"/>
  <c r="J2261" i="1"/>
  <c r="J2272" i="1"/>
  <c r="J2280" i="1"/>
  <c r="J275" i="1"/>
  <c r="J57" i="1"/>
  <c r="J72" i="1"/>
  <c r="J106" i="1"/>
  <c r="J291" i="1"/>
  <c r="J28" i="1"/>
  <c r="J38" i="1"/>
  <c r="J40" i="1"/>
  <c r="J48" i="1"/>
  <c r="J68" i="1"/>
  <c r="J73" i="1"/>
  <c r="J94" i="1"/>
  <c r="J178" i="1"/>
  <c r="J204" i="1"/>
  <c r="J218" i="1"/>
  <c r="J223" i="1"/>
  <c r="J225" i="1"/>
  <c r="J248" i="1"/>
  <c r="J256" i="1"/>
  <c r="J264" i="1"/>
  <c r="J368" i="1"/>
  <c r="J429" i="1"/>
  <c r="J1417" i="1"/>
  <c r="J1439" i="1"/>
  <c r="J1447" i="1"/>
  <c r="J69" i="1"/>
  <c r="J97" i="1"/>
  <c r="J126" i="1"/>
  <c r="J150" i="1"/>
  <c r="J334" i="1"/>
  <c r="J383" i="1"/>
  <c r="J411" i="1"/>
  <c r="J475" i="1"/>
  <c r="J766" i="1"/>
  <c r="J1094" i="1"/>
  <c r="J1459" i="1"/>
  <c r="J9" i="1"/>
  <c r="J29" i="1"/>
  <c r="J270" i="1"/>
  <c r="J76" i="1"/>
  <c r="J86" i="1"/>
  <c r="J194" i="1"/>
  <c r="J375" i="1"/>
  <c r="J593" i="1"/>
  <c r="J657" i="1"/>
  <c r="J755" i="1"/>
  <c r="J8" i="1"/>
  <c r="J16" i="1"/>
  <c r="J36" i="1"/>
  <c r="J41" i="1"/>
  <c r="J61" i="1"/>
  <c r="J102" i="1"/>
  <c r="J116" i="1"/>
  <c r="J140" i="1"/>
  <c r="J153" i="1"/>
  <c r="J158" i="1"/>
  <c r="J160" i="1"/>
  <c r="J166" i="1"/>
  <c r="J176" i="1"/>
  <c r="J197" i="1"/>
  <c r="J221" i="1"/>
  <c r="J297" i="1"/>
  <c r="J1476" i="1"/>
  <c r="J245" i="1"/>
  <c r="J263" i="1"/>
  <c r="J7" i="1"/>
  <c r="J23" i="1"/>
  <c r="J39" i="1"/>
  <c r="J55" i="1"/>
  <c r="J71" i="1"/>
  <c r="J87" i="1"/>
  <c r="J104" i="1"/>
  <c r="J117" i="1"/>
  <c r="J122" i="1"/>
  <c r="J132" i="1"/>
  <c r="J135" i="1"/>
  <c r="J147" i="1"/>
  <c r="J152" i="1"/>
  <c r="J164" i="1"/>
  <c r="J167" i="1"/>
  <c r="J179" i="1"/>
  <c r="J184" i="1"/>
  <c r="J196" i="1"/>
  <c r="J199" i="1"/>
  <c r="J211" i="1"/>
  <c r="J217" i="1"/>
  <c r="J226" i="1"/>
  <c r="J254" i="1"/>
  <c r="J274" i="1"/>
  <c r="J299" i="1"/>
  <c r="J300" i="1"/>
  <c r="J341" i="1"/>
  <c r="J389" i="1"/>
  <c r="J391" i="1"/>
  <c r="J1501" i="1"/>
  <c r="J1505" i="1"/>
  <c r="J1646" i="1"/>
  <c r="J1690" i="1"/>
  <c r="J1770" i="1"/>
  <c r="J1781" i="1"/>
  <c r="J2529" i="1"/>
  <c r="J2561" i="1"/>
  <c r="J2638" i="1"/>
  <c r="J2647" i="1"/>
  <c r="T1262" i="1"/>
  <c r="T1371" i="1"/>
  <c r="J1468" i="1"/>
  <c r="T2466" i="1"/>
  <c r="J304" i="1"/>
  <c r="J51" i="1"/>
  <c r="J233" i="1"/>
  <c r="J17" i="1"/>
  <c r="J33" i="1"/>
  <c r="J49" i="1"/>
  <c r="J65" i="1"/>
  <c r="J81" i="1"/>
  <c r="J98" i="1"/>
  <c r="J289" i="1"/>
  <c r="J298" i="1"/>
  <c r="J401" i="1"/>
  <c r="J1889" i="1"/>
  <c r="J1897" i="1"/>
  <c r="J1989" i="1"/>
  <c r="J2093" i="1"/>
  <c r="J2099" i="1"/>
  <c r="J2301" i="1"/>
  <c r="J2349" i="1"/>
  <c r="J19" i="1"/>
  <c r="J35" i="1"/>
  <c r="J67" i="1"/>
  <c r="J83" i="1"/>
  <c r="J100" i="1"/>
  <c r="J246" i="1"/>
  <c r="J325" i="1"/>
  <c r="J15" i="1"/>
  <c r="J31" i="1"/>
  <c r="J47" i="1"/>
  <c r="J63" i="1"/>
  <c r="J79" i="1"/>
  <c r="J96" i="1"/>
  <c r="J118" i="1"/>
  <c r="J121" i="1"/>
  <c r="J131" i="1"/>
  <c r="J136" i="1"/>
  <c r="J148" i="1"/>
  <c r="J151" i="1"/>
  <c r="J163" i="1"/>
  <c r="J168" i="1"/>
  <c r="J180" i="1"/>
  <c r="J183" i="1"/>
  <c r="J195" i="1"/>
  <c r="J200" i="1"/>
  <c r="J213" i="1"/>
  <c r="J216" i="1"/>
  <c r="J252" i="1"/>
  <c r="J258" i="1"/>
  <c r="J301" i="1"/>
  <c r="J310" i="1"/>
  <c r="J354" i="1"/>
  <c r="J445" i="1"/>
  <c r="J1465" i="1"/>
  <c r="J11" i="1"/>
  <c r="J27" i="1"/>
  <c r="J43" i="1"/>
  <c r="J59" i="1"/>
  <c r="J75" i="1"/>
  <c r="J92" i="1"/>
  <c r="J108" i="1"/>
  <c r="J119" i="1"/>
  <c r="J137" i="1"/>
  <c r="J149" i="1"/>
  <c r="J169" i="1"/>
  <c r="J181" i="1"/>
  <c r="J201" i="1"/>
  <c r="J214" i="1"/>
  <c r="J232" i="1"/>
  <c r="J240" i="1"/>
  <c r="J268" i="1"/>
  <c r="J324" i="1"/>
  <c r="J1694" i="1"/>
  <c r="J1947" i="1"/>
  <c r="J1463" i="1"/>
  <c r="J1479" i="1"/>
  <c r="J1518" i="1"/>
  <c r="J1539" i="1"/>
  <c r="J1555" i="1"/>
  <c r="J1566" i="1"/>
  <c r="J1599" i="1"/>
  <c r="J1096" i="1"/>
  <c r="J1461" i="1"/>
  <c r="J1831" i="1"/>
  <c r="J1927" i="1"/>
  <c r="J284" i="1"/>
  <c r="J402" i="1"/>
  <c r="J261" i="1"/>
  <c r="J355" i="1"/>
  <c r="J406" i="1"/>
  <c r="J404" i="1"/>
  <c r="J1494" i="1"/>
  <c r="J1497" i="1"/>
  <c r="J273" i="1"/>
  <c r="J443" i="1"/>
  <c r="J231" i="1"/>
  <c r="J271" i="1"/>
  <c r="J351" i="1"/>
  <c r="J343" i="1"/>
  <c r="J803" i="1"/>
  <c r="J1722" i="1"/>
  <c r="J259" i="1"/>
  <c r="J357" i="1"/>
  <c r="J457" i="1"/>
  <c r="J209" i="1"/>
  <c r="J228" i="1"/>
  <c r="J295" i="1"/>
  <c r="J313" i="1"/>
  <c r="J330" i="1"/>
  <c r="J1074" i="1"/>
  <c r="J1507" i="1"/>
  <c r="J1515" i="1"/>
  <c r="J1551" i="1"/>
  <c r="J1561" i="1"/>
  <c r="J403" i="1"/>
  <c r="J531" i="1"/>
  <c r="J115" i="1"/>
  <c r="J91" i="1"/>
  <c r="J145" i="1"/>
  <c r="J161" i="1"/>
  <c r="J177" i="1"/>
  <c r="J193" i="1"/>
  <c r="J269" i="1"/>
  <c r="J346" i="1"/>
  <c r="J361" i="1"/>
  <c r="J410" i="1"/>
  <c r="J112" i="1"/>
  <c r="J129" i="1"/>
  <c r="J143" i="1"/>
  <c r="J159" i="1"/>
  <c r="J175" i="1"/>
  <c r="J191" i="1"/>
  <c r="J207" i="1"/>
  <c r="J230" i="1"/>
  <c r="J237" i="1"/>
  <c r="J249" i="1"/>
  <c r="J250" i="1"/>
  <c r="J257" i="1"/>
  <c r="J293" i="1"/>
  <c r="J311" i="1"/>
  <c r="J320" i="1"/>
  <c r="J370" i="1"/>
  <c r="J110" i="1"/>
  <c r="J141" i="1"/>
  <c r="J157" i="1"/>
  <c r="J173" i="1"/>
  <c r="J222" i="1"/>
  <c r="J2675" i="1"/>
  <c r="J2732" i="1"/>
  <c r="J127" i="1"/>
  <c r="J189" i="1"/>
  <c r="J205" i="1"/>
  <c r="J280" i="1"/>
  <c r="J2551" i="1"/>
  <c r="J2715" i="1"/>
  <c r="J125" i="1"/>
  <c r="J139" i="1"/>
  <c r="J155" i="1"/>
  <c r="J171" i="1"/>
  <c r="J187" i="1"/>
  <c r="J203" i="1"/>
  <c r="J220" i="1"/>
  <c r="J224" i="1"/>
  <c r="J227" i="1"/>
  <c r="J235" i="1"/>
  <c r="J286" i="1"/>
  <c r="J290" i="1"/>
  <c r="J309" i="1"/>
  <c r="J1593" i="1"/>
  <c r="J1608" i="1"/>
  <c r="J1724" i="1"/>
  <c r="J1740" i="1"/>
  <c r="J1849" i="1"/>
  <c r="J1921" i="1"/>
  <c r="J1929" i="1"/>
  <c r="J1954" i="1"/>
  <c r="J331" i="1"/>
  <c r="J329" i="1"/>
  <c r="J255" i="1"/>
  <c r="J267" i="1"/>
  <c r="J281" i="1"/>
  <c r="J294" i="1"/>
  <c r="J321" i="1"/>
  <c r="J347" i="1"/>
  <c r="J820" i="1"/>
  <c r="J229" i="1"/>
  <c r="J243" i="1"/>
  <c r="J253" i="1"/>
  <c r="J279" i="1"/>
  <c r="J283" i="1"/>
  <c r="J292" i="1"/>
  <c r="J306" i="1"/>
  <c r="J319" i="1"/>
  <c r="J353" i="1"/>
  <c r="J360" i="1"/>
  <c r="J379" i="1"/>
  <c r="J399" i="1"/>
  <c r="J503" i="1"/>
  <c r="J758" i="1"/>
  <c r="J777" i="1"/>
  <c r="J1457" i="1"/>
  <c r="J1493" i="1"/>
  <c r="J1489" i="1"/>
  <c r="J1503" i="1"/>
  <c r="J1511" i="1"/>
  <c r="J1571" i="1"/>
  <c r="J1567" i="1"/>
  <c r="J1578" i="1"/>
  <c r="J1584" i="1"/>
  <c r="J1773" i="1"/>
  <c r="J1780" i="1"/>
  <c r="J1784" i="1"/>
  <c r="J1806" i="1"/>
  <c r="J1812" i="1"/>
  <c r="J241" i="1"/>
  <c r="J244" i="1"/>
  <c r="J251" i="1"/>
  <c r="J265" i="1"/>
  <c r="J277" i="1"/>
  <c r="J296" i="1"/>
  <c r="J308" i="1"/>
  <c r="J307" i="1"/>
  <c r="J332" i="1"/>
  <c r="J338" i="1"/>
  <c r="J373" i="1"/>
  <c r="J382" i="1"/>
  <c r="J386" i="1"/>
  <c r="J413" i="1"/>
  <c r="J485" i="1"/>
  <c r="J501" i="1"/>
  <c r="J663" i="1"/>
  <c r="J696" i="1"/>
  <c r="J725" i="1"/>
  <c r="J805" i="1"/>
  <c r="J824" i="1"/>
  <c r="J1520" i="1"/>
  <c r="J2013" i="1"/>
  <c r="J345" i="1"/>
  <c r="J1513" i="1"/>
  <c r="J1768" i="1"/>
  <c r="J352" i="1"/>
  <c r="J1911" i="1"/>
  <c r="J2527" i="1"/>
  <c r="J350" i="1"/>
  <c r="J371" i="1"/>
  <c r="J1471" i="1"/>
  <c r="J409" i="1"/>
  <c r="J2059" i="1"/>
  <c r="J3004" i="1"/>
  <c r="J322" i="1"/>
  <c r="J335" i="1"/>
  <c r="J362" i="1"/>
  <c r="J385" i="1"/>
  <c r="J316" i="1"/>
  <c r="J369" i="1"/>
  <c r="J1156" i="1"/>
  <c r="J1536" i="1"/>
  <c r="J1676" i="1"/>
  <c r="J1692" i="1"/>
  <c r="J1636" i="1"/>
  <c r="J1682" i="1"/>
  <c r="J1829" i="1"/>
  <c r="J1531" i="1"/>
  <c r="J1550" i="1"/>
  <c r="J1665" i="1"/>
  <c r="J1708" i="1"/>
  <c r="J318" i="1"/>
  <c r="J337" i="1"/>
  <c r="J358" i="1"/>
  <c r="J380" i="1"/>
  <c r="J407" i="1"/>
  <c r="J418" i="1"/>
  <c r="J784" i="1"/>
  <c r="J794" i="1"/>
  <c r="J1053" i="1"/>
  <c r="J1061" i="1"/>
  <c r="J1500" i="1"/>
  <c r="J1634" i="1"/>
  <c r="J1706" i="1"/>
  <c r="J1864" i="1"/>
  <c r="J2368" i="1"/>
  <c r="J2584" i="1"/>
  <c r="J2671" i="1"/>
  <c r="J2942" i="1"/>
  <c r="J1483" i="1"/>
  <c r="J1488" i="1"/>
  <c r="J1542" i="1"/>
  <c r="J1669" i="1"/>
  <c r="G1669" i="1" s="1"/>
  <c r="J1700" i="1"/>
  <c r="J444" i="1"/>
  <c r="J449" i="1"/>
  <c r="J515" i="1"/>
  <c r="J597" i="1"/>
  <c r="J745" i="1"/>
  <c r="J800" i="1"/>
  <c r="J1070" i="1"/>
  <c r="J1469" i="1"/>
  <c r="J1484" i="1"/>
  <c r="J1496" i="1"/>
  <c r="J1517" i="1"/>
  <c r="J1534" i="1"/>
  <c r="J1545" i="1"/>
  <c r="J1601" i="1"/>
  <c r="J1626" i="1"/>
  <c r="J1698" i="1"/>
  <c r="J1859" i="1"/>
  <c r="J2032" i="1"/>
  <c r="J2798" i="1"/>
  <c r="J3038" i="1"/>
  <c r="J3133" i="1"/>
  <c r="J3158" i="1"/>
  <c r="J333" i="1"/>
  <c r="J349" i="1"/>
  <c r="J356" i="1"/>
  <c r="J336" i="1"/>
  <c r="J378" i="1"/>
  <c r="J381" i="1"/>
  <c r="J405" i="1"/>
  <c r="J408" i="1"/>
  <c r="J442" i="1"/>
  <c r="J412" i="1"/>
  <c r="J483" i="1"/>
  <c r="J611" i="1"/>
  <c r="J659" i="1"/>
  <c r="J676" i="1"/>
  <c r="J694" i="1"/>
  <c r="J724" i="1"/>
  <c r="J933" i="1"/>
  <c r="J940" i="1"/>
  <c r="J1464" i="1"/>
  <c r="J1467" i="1"/>
  <c r="J1498" i="1"/>
  <c r="J1509" i="1"/>
  <c r="J1540" i="1"/>
  <c r="J1543" i="1"/>
  <c r="J1558" i="1"/>
  <c r="J1688" i="1"/>
  <c r="J1735" i="1"/>
  <c r="J1746" i="1"/>
  <c r="J1749" i="1"/>
  <c r="J1887" i="1"/>
  <c r="J2565" i="1"/>
  <c r="J2624" i="1"/>
  <c r="J2785" i="1"/>
  <c r="J2793" i="1"/>
  <c r="J2846" i="1"/>
  <c r="J2818" i="1"/>
  <c r="J2864" i="1"/>
  <c r="J2898" i="1"/>
  <c r="J2912" i="1"/>
  <c r="J2930" i="1"/>
  <c r="J2946" i="1"/>
  <c r="J2960" i="1"/>
  <c r="J2979" i="1"/>
  <c r="J344" i="1"/>
  <c r="J366" i="1"/>
  <c r="J376" i="1"/>
  <c r="J440" i="1"/>
  <c r="J417" i="1"/>
  <c r="J641" i="1"/>
  <c r="J726" i="1"/>
  <c r="J801" i="1"/>
  <c r="J979" i="1"/>
  <c r="J1173" i="1"/>
  <c r="J1473" i="1"/>
  <c r="J1559" i="1"/>
  <c r="J1668" i="1"/>
  <c r="J1750" i="1"/>
  <c r="J1817" i="1"/>
  <c r="J1825" i="1"/>
  <c r="J2044" i="1"/>
  <c r="J2108" i="1"/>
  <c r="J2450" i="1"/>
  <c r="J2422" i="1"/>
  <c r="J2478" i="1"/>
  <c r="J2487" i="1"/>
  <c r="J2497" i="1"/>
  <c r="J2495" i="1"/>
  <c r="J3183" i="1"/>
  <c r="J3198" i="1"/>
  <c r="J3256" i="1"/>
  <c r="J3263" i="1"/>
  <c r="J3280" i="1"/>
  <c r="J317" i="1"/>
  <c r="J400" i="1"/>
  <c r="J447" i="1"/>
  <c r="J514" i="1"/>
  <c r="J995" i="1"/>
  <c r="J1012" i="1"/>
  <c r="J1394" i="1"/>
  <c r="J1495" i="1"/>
  <c r="J1556" i="1"/>
  <c r="J1810" i="1"/>
  <c r="J2106" i="1"/>
  <c r="J2220" i="1"/>
  <c r="J314" i="1"/>
  <c r="J328" i="1"/>
  <c r="J340" i="1"/>
  <c r="J327" i="1"/>
  <c r="J364" i="1"/>
  <c r="J367" i="1"/>
  <c r="J374" i="1"/>
  <c r="J377" i="1"/>
  <c r="J384" i="1"/>
  <c r="J441" i="1"/>
  <c r="J419" i="1"/>
  <c r="J432" i="1"/>
  <c r="J437" i="1"/>
  <c r="J567" i="1"/>
  <c r="J584" i="1"/>
  <c r="J639" i="1"/>
  <c r="J793" i="1"/>
  <c r="J918" i="1"/>
  <c r="J1139" i="1"/>
  <c r="J1424" i="1"/>
  <c r="J1432" i="1"/>
  <c r="J1434" i="1"/>
  <c r="J1499" i="1"/>
  <c r="J1512" i="1"/>
  <c r="J1523" i="1"/>
  <c r="J1526" i="1"/>
  <c r="J1547" i="1"/>
  <c r="J1562" i="1"/>
  <c r="J1538" i="1"/>
  <c r="J1602" i="1"/>
  <c r="J1614" i="1"/>
  <c r="J1622" i="1"/>
  <c r="J1638" i="1"/>
  <c r="J1718" i="1"/>
  <c r="J1733" i="1"/>
  <c r="J1788" i="1"/>
  <c r="J1779" i="1"/>
  <c r="J1815" i="1"/>
  <c r="J1823" i="1"/>
  <c r="J1965" i="1"/>
  <c r="J2046" i="1"/>
  <c r="J2029" i="1"/>
  <c r="J2749" i="1"/>
  <c r="T2321" i="1"/>
  <c r="T2185" i="1"/>
  <c r="T2145" i="1"/>
  <c r="T2111" i="1"/>
  <c r="T2060" i="1"/>
  <c r="T2001" i="1"/>
  <c r="T3063" i="1"/>
  <c r="T2170" i="1"/>
  <c r="T2084" i="1"/>
  <c r="T2094" i="1"/>
  <c r="T2003" i="1"/>
  <c r="T2131" i="1"/>
  <c r="T2041" i="1"/>
  <c r="T2048" i="1"/>
  <c r="T2016" i="1"/>
  <c r="J1716" i="1"/>
  <c r="J672" i="1"/>
  <c r="J1041" i="1"/>
  <c r="J1167" i="1"/>
  <c r="J1287" i="1"/>
  <c r="J1312" i="1"/>
  <c r="J1460" i="1"/>
  <c r="J1548" i="1"/>
  <c r="J1701" i="1"/>
  <c r="J1714" i="1"/>
  <c r="T2153" i="1"/>
  <c r="T2079" i="1"/>
  <c r="T2066" i="1"/>
  <c r="T2023" i="1"/>
  <c r="J1486" i="1"/>
  <c r="J416" i="1"/>
  <c r="J359" i="1"/>
  <c r="J603" i="1"/>
  <c r="J642" i="1"/>
  <c r="J658" i="1"/>
  <c r="J826" i="1"/>
  <c r="J1028" i="1"/>
  <c r="J1105" i="1"/>
  <c r="J1114" i="1"/>
  <c r="J1131" i="1"/>
  <c r="J1530" i="1"/>
  <c r="J1541" i="1"/>
  <c r="J1637" i="1"/>
  <c r="J1640" i="1"/>
  <c r="J1678" i="1"/>
  <c r="J1686" i="1"/>
  <c r="J1833" i="1"/>
  <c r="J1870" i="1"/>
  <c r="J2558" i="1"/>
  <c r="T2241" i="1"/>
  <c r="T2082" i="1"/>
  <c r="T2100" i="1"/>
  <c r="T2039" i="1"/>
  <c r="J479" i="1"/>
  <c r="J722" i="1"/>
  <c r="T2615" i="1"/>
  <c r="J677" i="1"/>
  <c r="T136" i="1"/>
  <c r="J388" i="1"/>
  <c r="J545" i="1"/>
  <c r="J577" i="1"/>
  <c r="J778" i="1"/>
  <c r="J1490" i="1"/>
  <c r="J1535" i="1"/>
  <c r="J1624" i="1"/>
  <c r="J1658" i="1"/>
  <c r="J2048" i="1"/>
  <c r="T2446" i="1"/>
  <c r="T2137" i="1"/>
  <c r="T2106" i="1"/>
  <c r="T2054" i="1"/>
  <c r="T1993" i="1"/>
  <c r="J757" i="1"/>
  <c r="J768" i="1"/>
  <c r="J776" i="1"/>
  <c r="T152" i="1"/>
  <c r="J487" i="1"/>
  <c r="J519" i="1"/>
  <c r="J529" i="1"/>
  <c r="J713" i="1"/>
  <c r="J737" i="1"/>
  <c r="J746" i="1"/>
  <c r="J792" i="1"/>
  <c r="J1474" i="1"/>
  <c r="J1595" i="1"/>
  <c r="J1609" i="1"/>
  <c r="J1617" i="1"/>
  <c r="J1786" i="1"/>
  <c r="J1814" i="1"/>
  <c r="T2192" i="1"/>
  <c r="T2208" i="1"/>
  <c r="T2256" i="1"/>
  <c r="J415" i="1"/>
  <c r="J434" i="1"/>
  <c r="J466" i="1"/>
  <c r="J477" i="1"/>
  <c r="J480" i="1"/>
  <c r="J517" i="1"/>
  <c r="J527" i="1"/>
  <c r="J625" i="1"/>
  <c r="J633" i="1"/>
  <c r="J668" i="1"/>
  <c r="J706" i="1"/>
  <c r="J707" i="1"/>
  <c r="J727" i="1"/>
  <c r="J798" i="1"/>
  <c r="J842" i="1"/>
  <c r="J850" i="1"/>
  <c r="J877" i="1"/>
  <c r="J1475" i="1"/>
  <c r="J1450" i="1"/>
  <c r="J1521" i="1"/>
  <c r="J1533" i="1"/>
  <c r="J1576" i="1"/>
  <c r="J1630" i="1"/>
  <c r="J1651" i="1"/>
  <c r="J1752" i="1"/>
  <c r="J1777" i="1"/>
  <c r="J1841" i="1"/>
  <c r="J1844" i="1"/>
  <c r="J2078" i="1"/>
  <c r="J2120" i="1"/>
  <c r="J2125" i="1"/>
  <c r="J2130" i="1"/>
  <c r="J2135" i="1"/>
  <c r="J2141" i="1"/>
  <c r="J2151" i="1"/>
  <c r="J2159" i="1"/>
  <c r="J2168" i="1"/>
  <c r="J2176" i="1"/>
  <c r="J2183" i="1"/>
  <c r="J2191" i="1"/>
  <c r="J2199" i="1"/>
  <c r="J2207" i="1"/>
  <c r="J2239" i="1"/>
  <c r="J2542" i="1"/>
  <c r="J414" i="1"/>
  <c r="J394" i="1"/>
  <c r="J452" i="1"/>
  <c r="J499" i="1"/>
  <c r="J533" i="1"/>
  <c r="J543" i="1"/>
  <c r="J565" i="1"/>
  <c r="J609" i="1"/>
  <c r="J667" i="1"/>
  <c r="J678" i="1"/>
  <c r="J1045" i="1"/>
  <c r="J1103" i="1"/>
  <c r="J1121" i="1"/>
  <c r="J1129" i="1"/>
  <c r="J1177" i="1"/>
  <c r="J1182" i="1"/>
  <c r="J1384" i="1"/>
  <c r="J1409" i="1"/>
  <c r="J1458" i="1"/>
  <c r="J1470" i="1"/>
  <c r="J1482" i="1"/>
  <c r="J1491" i="1"/>
  <c r="J1522" i="1"/>
  <c r="J1549" i="1"/>
  <c r="J1529" i="1"/>
  <c r="J1564" i="1"/>
  <c r="J1582" i="1"/>
  <c r="J1588" i="1"/>
  <c r="J1610" i="1"/>
  <c r="J1618" i="1"/>
  <c r="J1720" i="1"/>
  <c r="J1728" i="1"/>
  <c r="J1730" i="1"/>
  <c r="J1760" i="1"/>
  <c r="J1885" i="1"/>
  <c r="J1901" i="1"/>
  <c r="J1913" i="1"/>
  <c r="J1926" i="1"/>
  <c r="J1968" i="1"/>
  <c r="J1995" i="1"/>
  <c r="J2019" i="1"/>
  <c r="J2429" i="1"/>
  <c r="J2461" i="1"/>
  <c r="J427" i="1"/>
  <c r="J497" i="1"/>
  <c r="J539" i="1"/>
  <c r="J549" i="1"/>
  <c r="J580" i="1"/>
  <c r="J589" i="1"/>
  <c r="J588" i="1"/>
  <c r="J693" i="1"/>
  <c r="J714" i="1"/>
  <c r="J704" i="1"/>
  <c r="J761" i="1"/>
  <c r="J772" i="1"/>
  <c r="J809" i="1"/>
  <c r="J839" i="1"/>
  <c r="J865" i="1"/>
  <c r="J902" i="1"/>
  <c r="J997" i="1"/>
  <c r="J1030" i="1"/>
  <c r="J1043" i="1"/>
  <c r="J1175" i="1"/>
  <c r="J1331" i="1"/>
  <c r="J1387" i="1"/>
  <c r="J1466" i="1"/>
  <c r="J1480" i="1"/>
  <c r="J1504" i="1"/>
  <c r="J1514" i="1"/>
  <c r="J1557" i="1"/>
  <c r="J1568" i="1"/>
  <c r="J1577" i="1"/>
  <c r="J1591" i="1"/>
  <c r="J1726" i="1"/>
  <c r="J1731" i="1"/>
  <c r="J1778" i="1"/>
  <c r="J1853" i="1"/>
  <c r="J1861" i="1"/>
  <c r="J1866" i="1"/>
  <c r="J2218" i="1"/>
  <c r="J2436" i="1"/>
  <c r="J2468" i="1"/>
  <c r="T31" i="1"/>
  <c r="T207" i="1"/>
  <c r="T249" i="1"/>
  <c r="T294" i="1"/>
  <c r="T304" i="1"/>
  <c r="T369" i="1"/>
  <c r="T483" i="1"/>
  <c r="T487" i="1"/>
  <c r="T535" i="1"/>
  <c r="T567" i="1"/>
  <c r="T599" i="1"/>
  <c r="T1167" i="1"/>
  <c r="T1147" i="1"/>
  <c r="T1175" i="1"/>
  <c r="T1181" i="1"/>
  <c r="T1207" i="1"/>
  <c r="T1227" i="1"/>
  <c r="J613" i="1"/>
  <c r="J664" i="1"/>
  <c r="J700" i="1"/>
  <c r="J739" i="1"/>
  <c r="J756" i="1"/>
  <c r="J961" i="1"/>
  <c r="J977" i="1"/>
  <c r="J1099" i="1"/>
  <c r="J1117" i="1"/>
  <c r="J1082" i="1"/>
  <c r="J1125" i="1"/>
  <c r="J1370" i="1"/>
  <c r="J1402" i="1"/>
  <c r="J1412" i="1"/>
  <c r="J1421" i="1"/>
  <c r="J1481" i="1"/>
  <c r="J1506" i="1"/>
  <c r="J1532" i="1"/>
  <c r="J1552" i="1"/>
  <c r="J1642" i="1"/>
  <c r="J1647" i="1"/>
  <c r="J1650" i="1"/>
  <c r="J1660" i="1"/>
  <c r="J1677" i="1"/>
  <c r="J1680" i="1"/>
  <c r="J1685" i="1"/>
  <c r="J1721" i="1"/>
  <c r="J1741" i="1"/>
  <c r="J1745" i="1"/>
  <c r="J1748" i="1"/>
  <c r="J1802" i="1"/>
  <c r="J1813" i="1"/>
  <c r="J1843" i="1"/>
  <c r="J1891" i="1"/>
  <c r="J1894" i="1"/>
  <c r="J1909" i="1"/>
  <c r="J1914" i="1"/>
  <c r="J1952" i="1"/>
  <c r="J2001" i="1"/>
  <c r="J2062" i="1"/>
  <c r="J2065" i="1"/>
  <c r="J2229" i="1"/>
  <c r="J2610" i="1"/>
  <c r="J2736" i="1"/>
  <c r="J2745" i="1"/>
  <c r="J2750" i="1"/>
  <c r="J2766" i="1"/>
  <c r="J2791" i="1"/>
  <c r="J2977" i="1"/>
  <c r="J3022" i="1"/>
  <c r="J3059" i="1"/>
  <c r="J3069" i="1"/>
  <c r="J3078" i="1"/>
  <c r="J3139" i="1"/>
  <c r="J3208" i="1"/>
  <c r="J3241" i="1"/>
  <c r="J1510" i="1"/>
  <c r="J1528" i="1"/>
  <c r="J1546" i="1"/>
  <c r="J1569" i="1"/>
  <c r="J1589" i="1"/>
  <c r="J1597" i="1"/>
  <c r="J1603" i="1"/>
  <c r="J1606" i="1"/>
  <c r="J1654" i="1"/>
  <c r="J1671" i="1"/>
  <c r="J1674" i="1"/>
  <c r="J1689" i="1"/>
  <c r="J1734" i="1"/>
  <c r="J1755" i="1"/>
  <c r="J1761" i="1"/>
  <c r="J1764" i="1"/>
  <c r="J1775" i="1"/>
  <c r="J1767" i="1"/>
  <c r="J1804" i="1"/>
  <c r="J1847" i="1"/>
  <c r="J1862" i="1"/>
  <c r="J1868" i="1"/>
  <c r="J1881" i="1"/>
  <c r="J1918" i="1"/>
  <c r="J1937" i="1"/>
  <c r="J1962" i="1"/>
  <c r="J2008" i="1"/>
  <c r="J2010" i="1"/>
  <c r="J1990" i="1"/>
  <c r="J2037" i="1"/>
  <c r="J2040" i="1"/>
  <c r="G2040" i="1" s="1"/>
  <c r="J2098" i="1"/>
  <c r="J2041" i="1"/>
  <c r="J2114" i="1"/>
  <c r="J2238" i="1"/>
  <c r="J2384" i="1"/>
  <c r="J2691" i="1"/>
  <c r="T16" i="1"/>
  <c r="T512" i="1"/>
  <c r="T1316" i="1"/>
  <c r="T1328" i="1"/>
  <c r="T1315" i="1"/>
  <c r="T2511" i="1"/>
  <c r="T2527" i="1"/>
  <c r="T2569" i="1"/>
  <c r="T2618" i="1"/>
  <c r="G2618" i="1" s="1"/>
  <c r="T2645" i="1"/>
  <c r="T2916" i="1"/>
  <c r="T3045" i="1"/>
  <c r="T3075" i="1"/>
  <c r="T3216" i="1"/>
  <c r="T3234" i="1"/>
  <c r="T3242" i="1"/>
  <c r="J348" i="1"/>
  <c r="J435" i="1"/>
  <c r="J547" i="1"/>
  <c r="J563" i="1"/>
  <c r="J595" i="1"/>
  <c r="J605" i="1"/>
  <c r="J674" i="1"/>
  <c r="J685" i="1"/>
  <c r="J774" i="1"/>
  <c r="J779" i="1"/>
  <c r="J787" i="1"/>
  <c r="J822" i="1"/>
  <c r="J838" i="1"/>
  <c r="J981" i="1"/>
  <c r="J999" i="1"/>
  <c r="J989" i="1"/>
  <c r="J1047" i="1"/>
  <c r="J1055" i="1"/>
  <c r="J1087" i="1"/>
  <c r="J1137" i="1"/>
  <c r="J1154" i="1"/>
  <c r="J1357" i="1"/>
  <c r="J1378" i="1"/>
  <c r="J1462" i="1"/>
  <c r="J1478" i="1"/>
  <c r="J1485" i="1"/>
  <c r="J1508" i="1"/>
  <c r="J1525" i="1"/>
  <c r="J1544" i="1"/>
  <c r="J1563" i="1"/>
  <c r="J1583" i="1"/>
  <c r="J1587" i="1"/>
  <c r="J1592" i="1"/>
  <c r="J1616" i="1"/>
  <c r="J1619" i="1"/>
  <c r="J1632" i="1"/>
  <c r="J1652" i="1"/>
  <c r="J1662" i="1"/>
  <c r="J1684" i="1"/>
  <c r="J1702" i="1"/>
  <c r="J1666" i="1"/>
  <c r="J1737" i="1"/>
  <c r="J1796" i="1"/>
  <c r="J1827" i="1"/>
  <c r="J1837" i="1"/>
  <c r="J1857" i="1"/>
  <c r="J1860" i="1"/>
  <c r="J1871" i="1"/>
  <c r="J1903" i="1"/>
  <c r="J1931" i="1"/>
  <c r="J1934" i="1"/>
  <c r="J1973" i="1"/>
  <c r="J2000" i="1"/>
  <c r="J2045" i="1"/>
  <c r="J2103" i="1"/>
  <c r="J2318" i="1"/>
  <c r="J2334" i="1"/>
  <c r="J2342" i="1"/>
  <c r="J2458" i="1"/>
  <c r="J2464" i="1"/>
  <c r="J2620" i="1"/>
  <c r="J2644" i="1"/>
  <c r="T1748" i="1"/>
  <c r="T1806" i="1"/>
  <c r="T1892" i="1"/>
  <c r="J1163" i="1"/>
  <c r="J1456" i="1"/>
  <c r="J1472" i="1"/>
  <c r="J1492" i="1"/>
  <c r="J1502" i="1"/>
  <c r="J1519" i="1"/>
  <c r="J1537" i="1"/>
  <c r="J1554" i="1"/>
  <c r="J1574" i="1"/>
  <c r="J1604" i="1"/>
  <c r="J1648" i="1"/>
  <c r="J1672" i="1"/>
  <c r="J1705" i="1"/>
  <c r="J1710" i="1"/>
  <c r="J1743" i="1"/>
  <c r="J1747" i="1"/>
  <c r="J1762" i="1"/>
  <c r="J1772" i="1"/>
  <c r="J1798" i="1"/>
  <c r="J1919" i="1"/>
  <c r="J1935" i="1"/>
  <c r="J1984" i="1"/>
  <c r="J2095" i="1"/>
  <c r="J2101" i="1"/>
  <c r="J2073" i="1"/>
  <c r="J2076" i="1"/>
  <c r="J2409" i="1"/>
  <c r="J2413" i="1"/>
  <c r="J2548" i="1"/>
  <c r="J2690" i="1"/>
  <c r="J2963" i="1"/>
  <c r="J3008" i="1"/>
  <c r="J393" i="1"/>
  <c r="J436" i="1"/>
  <c r="J470" i="1"/>
  <c r="J484" i="1"/>
  <c r="J489" i="1"/>
  <c r="J617" i="1"/>
  <c r="J643" i="1"/>
  <c r="J652" i="1"/>
  <c r="J741" i="1"/>
  <c r="J751" i="1"/>
  <c r="J780" i="1"/>
  <c r="J884" i="1"/>
  <c r="J920" i="1"/>
  <c r="J925" i="1"/>
  <c r="J896" i="1"/>
  <c r="J931" i="1"/>
  <c r="J945" i="1"/>
  <c r="J950" i="1"/>
  <c r="J973" i="1"/>
  <c r="J1018" i="1"/>
  <c r="J1026" i="1"/>
  <c r="J1344" i="1"/>
  <c r="J1527" i="1"/>
  <c r="J1621" i="1"/>
  <c r="J1790" i="1"/>
  <c r="T3154" i="1"/>
  <c r="T3145" i="1"/>
  <c r="T3129" i="1"/>
  <c r="T3060" i="1"/>
  <c r="J397" i="1"/>
  <c r="J561" i="1"/>
  <c r="J569" i="1"/>
  <c r="J574" i="1"/>
  <c r="J607" i="1"/>
  <c r="J670" i="1"/>
  <c r="J754" i="1"/>
  <c r="J770" i="1"/>
  <c r="J775" i="1"/>
  <c r="J788" i="1"/>
  <c r="J857" i="1"/>
  <c r="J873" i="1"/>
  <c r="J897" i="1"/>
  <c r="J1699" i="1"/>
  <c r="J2874" i="1"/>
  <c r="J2891" i="1"/>
  <c r="J495" i="1"/>
  <c r="J881" i="1"/>
  <c r="J1687" i="1"/>
  <c r="J422" i="1"/>
  <c r="J541" i="1"/>
  <c r="J608" i="1"/>
  <c r="J623" i="1"/>
  <c r="J692" i="1"/>
  <c r="J703" i="1"/>
  <c r="J721" i="1"/>
  <c r="J701" i="1"/>
  <c r="J742" i="1"/>
  <c r="J844" i="1"/>
  <c r="J815" i="1"/>
  <c r="J392" i="1"/>
  <c r="J455" i="1"/>
  <c r="J511" i="1"/>
  <c r="J544" i="1"/>
  <c r="J702" i="1"/>
  <c r="J715" i="1"/>
  <c r="J712" i="1"/>
  <c r="J723" i="1"/>
  <c r="J817" i="1"/>
  <c r="J837" i="1"/>
  <c r="J1146" i="1"/>
  <c r="J424" i="1"/>
  <c r="J481" i="1"/>
  <c r="J506" i="1"/>
  <c r="J512" i="1"/>
  <c r="J559" i="1"/>
  <c r="J645" i="1"/>
  <c r="J679" i="1"/>
  <c r="J735" i="1"/>
  <c r="J790" i="1"/>
  <c r="J814" i="1"/>
  <c r="J1133" i="1"/>
  <c r="J1437" i="1"/>
  <c r="J1445" i="1"/>
  <c r="J1454" i="1"/>
  <c r="J1633" i="1"/>
  <c r="J472" i="1"/>
  <c r="J464" i="1"/>
  <c r="J508" i="1"/>
  <c r="J537" i="1"/>
  <c r="J557" i="1"/>
  <c r="J627" i="1"/>
  <c r="J635" i="1"/>
  <c r="J654" i="1"/>
  <c r="J660" i="1"/>
  <c r="J665" i="1"/>
  <c r="J782" i="1"/>
  <c r="J1036" i="1"/>
  <c r="J1049" i="1"/>
  <c r="J1828" i="1"/>
  <c r="J983" i="1"/>
  <c r="J1016" i="1"/>
  <c r="J1024" i="1"/>
  <c r="J1196" i="1"/>
  <c r="J1204" i="1"/>
  <c r="J1218" i="1"/>
  <c r="J1323" i="1"/>
  <c r="J1315" i="1"/>
  <c r="J1342" i="1"/>
  <c r="J1391" i="1"/>
  <c r="J1400" i="1"/>
  <c r="J1594" i="1"/>
  <c r="J1605" i="1"/>
  <c r="J1631" i="1"/>
  <c r="J1659" i="1"/>
  <c r="J1673" i="1"/>
  <c r="J1719" i="1"/>
  <c r="J1657" i="1"/>
  <c r="J1739" i="1"/>
  <c r="J1799" i="1"/>
  <c r="J1821" i="1"/>
  <c r="J1851" i="1"/>
  <c r="J1856" i="1"/>
  <c r="J1872" i="1"/>
  <c r="J1904" i="1"/>
  <c r="J1967" i="1"/>
  <c r="J2070" i="1"/>
  <c r="J2469" i="1"/>
  <c r="J2604" i="1"/>
  <c r="J2683" i="1"/>
  <c r="J2707" i="1"/>
  <c r="J2723" i="1"/>
  <c r="J2769" i="1"/>
  <c r="T403" i="1"/>
  <c r="T438" i="1"/>
  <c r="G438" i="1" s="1"/>
  <c r="T410" i="1"/>
  <c r="T388" i="1"/>
  <c r="T420" i="1"/>
  <c r="T398" i="1"/>
  <c r="T436" i="1"/>
  <c r="T604" i="1"/>
  <c r="T608" i="1"/>
  <c r="T636" i="1"/>
  <c r="T677" i="1"/>
  <c r="T683" i="1"/>
  <c r="T692" i="1"/>
  <c r="T707" i="1"/>
  <c r="G707" i="1" s="1"/>
  <c r="T728" i="1"/>
  <c r="T740" i="1"/>
  <c r="T744" i="1"/>
  <c r="T769" i="1"/>
  <c r="T781" i="1"/>
  <c r="T789" i="1"/>
  <c r="T802" i="1"/>
  <c r="T830" i="1"/>
  <c r="T852" i="1"/>
  <c r="T868" i="1"/>
  <c r="T890" i="1"/>
  <c r="T894" i="1"/>
  <c r="T913" i="1"/>
  <c r="T900" i="1"/>
  <c r="J1286" i="1"/>
  <c r="J1293" i="1"/>
  <c r="J1302" i="1"/>
  <c r="J1320" i="1"/>
  <c r="J1413" i="1"/>
  <c r="T234" i="1"/>
  <c r="G234" i="1" s="1"/>
  <c r="T246" i="1"/>
  <c r="T258" i="1"/>
  <c r="T272" i="1"/>
  <c r="G272" i="1" s="1"/>
  <c r="J786" i="1"/>
  <c r="J796" i="1"/>
  <c r="J834" i="1"/>
  <c r="J869" i="1"/>
  <c r="J889" i="1"/>
  <c r="J899" i="1"/>
  <c r="J937" i="1"/>
  <c r="J1007" i="1"/>
  <c r="J1014" i="1"/>
  <c r="J1022" i="1"/>
  <c r="J1171" i="1"/>
  <c r="J1194" i="1"/>
  <c r="J1202" i="1"/>
  <c r="J1212" i="1"/>
  <c r="J1214" i="1"/>
  <c r="J1211" i="1"/>
  <c r="J1234" i="1"/>
  <c r="J1242" i="1"/>
  <c r="J1246" i="1"/>
  <c r="J1259" i="1"/>
  <c r="J1268" i="1"/>
  <c r="J1275" i="1"/>
  <c r="J1284" i="1"/>
  <c r="J1364" i="1"/>
  <c r="J1376" i="1"/>
  <c r="J1396" i="1"/>
  <c r="J1403" i="1"/>
  <c r="J1516" i="1"/>
  <c r="J1575" i="1"/>
  <c r="J1590" i="1"/>
  <c r="J1615" i="1"/>
  <c r="J1641" i="1"/>
  <c r="J1653" i="1"/>
  <c r="J1683" i="1"/>
  <c r="J1712" i="1"/>
  <c r="J1717" i="1"/>
  <c r="J1766" i="1"/>
  <c r="J1794" i="1"/>
  <c r="J1819" i="1"/>
  <c r="J1824" i="1"/>
  <c r="J1839" i="1"/>
  <c r="J1938" i="1"/>
  <c r="J1957" i="1"/>
  <c r="J1979" i="1"/>
  <c r="J2042" i="1"/>
  <c r="J1992" i="1"/>
  <c r="J2056" i="1"/>
  <c r="J2068" i="1"/>
  <c r="J2401" i="1"/>
  <c r="J2438" i="1"/>
  <c r="J2421" i="1"/>
  <c r="J2455" i="1"/>
  <c r="J2591" i="1"/>
  <c r="J3253" i="1"/>
  <c r="J3245" i="1"/>
  <c r="J575" i="1"/>
  <c r="J621" i="1"/>
  <c r="J646" i="1"/>
  <c r="J655" i="1"/>
  <c r="J675" i="1"/>
  <c r="J697" i="1"/>
  <c r="J733" i="1"/>
  <c r="J740" i="1"/>
  <c r="J791" i="1"/>
  <c r="J1299" i="1"/>
  <c r="J1878" i="1"/>
  <c r="J1899" i="1"/>
  <c r="J423" i="1"/>
  <c r="J453" i="1"/>
  <c r="J463" i="1"/>
  <c r="J469" i="1"/>
  <c r="J493" i="1"/>
  <c r="J498" i="1"/>
  <c r="J525" i="1"/>
  <c r="J530" i="1"/>
  <c r="J535" i="1"/>
  <c r="J540" i="1"/>
  <c r="J573" i="1"/>
  <c r="J579" i="1"/>
  <c r="J629" i="1"/>
  <c r="J644" i="1"/>
  <c r="J647" i="1"/>
  <c r="J656" i="1"/>
  <c r="J691" i="1"/>
  <c r="J698" i="1"/>
  <c r="J711" i="1"/>
  <c r="J731" i="1"/>
  <c r="J738" i="1"/>
  <c r="J763" i="1"/>
  <c r="J762" i="1"/>
  <c r="J840" i="1"/>
  <c r="J835" i="1"/>
  <c r="J853" i="1"/>
  <c r="J867" i="1"/>
  <c r="J906" i="1"/>
  <c r="J922" i="1"/>
  <c r="J942" i="1"/>
  <c r="J932" i="1"/>
  <c r="J1091" i="1"/>
  <c r="J1168" i="1"/>
  <c r="J1294" i="1"/>
  <c r="J1329" i="1"/>
  <c r="J1336" i="1"/>
  <c r="J1436" i="1"/>
  <c r="J1444" i="1"/>
  <c r="J1560" i="1"/>
  <c r="J1572" i="1"/>
  <c r="J1600" i="1"/>
  <c r="J1625" i="1"/>
  <c r="J1667" i="1"/>
  <c r="J1693" i="1"/>
  <c r="J1703" i="1"/>
  <c r="J1715" i="1"/>
  <c r="J1732" i="1"/>
  <c r="J1758" i="1"/>
  <c r="J1763" i="1"/>
  <c r="J1792" i="1"/>
  <c r="J1797" i="1"/>
  <c r="J1863" i="1"/>
  <c r="J1944" i="1"/>
  <c r="J1983" i="1"/>
  <c r="J2027" i="1"/>
  <c r="J2573" i="1"/>
  <c r="J2581" i="1"/>
  <c r="J421" i="1"/>
  <c r="J396" i="1"/>
  <c r="J451" i="1"/>
  <c r="J461" i="1"/>
  <c r="J491" i="1"/>
  <c r="J523" i="1"/>
  <c r="J553" i="1"/>
  <c r="J576" i="1"/>
  <c r="J582" i="1"/>
  <c r="J591" i="1"/>
  <c r="J599" i="1"/>
  <c r="J604" i="1"/>
  <c r="J637" i="1"/>
  <c r="J662" i="1"/>
  <c r="J689" i="1"/>
  <c r="J695" i="1"/>
  <c r="J716" i="1"/>
  <c r="J753" i="1"/>
  <c r="J759" i="1"/>
  <c r="J829" i="1"/>
  <c r="J904" i="1"/>
  <c r="J965" i="1"/>
  <c r="J990" i="1"/>
  <c r="J1051" i="1"/>
  <c r="J1059" i="1"/>
  <c r="J1076" i="1"/>
  <c r="J1083" i="1"/>
  <c r="J1093" i="1"/>
  <c r="J1101" i="1"/>
  <c r="J1110" i="1"/>
  <c r="J1152" i="1"/>
  <c r="J1187" i="1"/>
  <c r="J1327" i="1"/>
  <c r="J1333" i="1"/>
  <c r="J1360" i="1"/>
  <c r="J1368" i="1"/>
  <c r="J1415" i="1"/>
  <c r="J1570" i="1"/>
  <c r="J1585" i="1"/>
  <c r="J1586" i="1"/>
  <c r="J1628" i="1"/>
  <c r="J1635" i="1"/>
  <c r="J1649" i="1"/>
  <c r="J1670" i="1"/>
  <c r="J1696" i="1"/>
  <c r="J1656" i="1"/>
  <c r="J1785" i="1"/>
  <c r="J1808" i="1"/>
  <c r="J1835" i="1"/>
  <c r="J1840" i="1"/>
  <c r="J1855" i="1"/>
  <c r="J1991" i="1"/>
  <c r="J2116" i="1"/>
  <c r="J2122" i="1"/>
  <c r="J2127" i="1"/>
  <c r="J2088" i="1"/>
  <c r="J2138" i="1"/>
  <c r="J2147" i="1"/>
  <c r="J2155" i="1"/>
  <c r="J2164" i="1"/>
  <c r="J2511" i="1"/>
  <c r="J2519" i="1"/>
  <c r="J2795" i="1"/>
  <c r="T1984" i="1"/>
  <c r="T1977" i="1"/>
  <c r="T1965" i="1"/>
  <c r="T1954" i="1"/>
  <c r="T1946" i="1"/>
  <c r="T1935" i="1"/>
  <c r="T1929" i="1"/>
  <c r="G1929" i="1" s="1"/>
  <c r="T1921" i="1"/>
  <c r="G1921" i="1" s="1"/>
  <c r="T1913" i="1"/>
  <c r="T1865" i="1"/>
  <c r="T1849" i="1"/>
  <c r="T1790" i="1"/>
  <c r="T1772" i="1"/>
  <c r="T1700" i="1"/>
  <c r="T1658" i="1"/>
  <c r="T1648" i="1"/>
  <c r="T1593" i="1"/>
  <c r="T1584" i="1"/>
  <c r="T1569" i="1"/>
  <c r="T1499" i="1"/>
  <c r="T1459" i="1"/>
  <c r="T1433" i="1"/>
  <c r="T1418" i="1"/>
  <c r="T1325" i="1"/>
  <c r="T1291" i="1"/>
  <c r="T1274" i="1"/>
  <c r="T1251" i="1"/>
  <c r="T1230" i="1"/>
  <c r="J1854" i="1"/>
  <c r="J1876" i="1"/>
  <c r="J1908" i="1"/>
  <c r="J1950" i="1"/>
  <c r="J1960" i="1"/>
  <c r="J1969" i="1"/>
  <c r="J1953" i="1"/>
  <c r="J2015" i="1"/>
  <c r="J2050" i="1"/>
  <c r="J2060" i="1"/>
  <c r="J2066" i="1"/>
  <c r="G2066" i="1" s="1"/>
  <c r="J2097" i="1"/>
  <c r="J2043" i="1"/>
  <c r="J2109" i="1"/>
  <c r="J2117" i="1"/>
  <c r="J2123" i="1"/>
  <c r="J2128" i="1"/>
  <c r="J2133" i="1"/>
  <c r="J2091" i="1"/>
  <c r="J2148" i="1"/>
  <c r="J2156" i="1"/>
  <c r="J2165" i="1"/>
  <c r="J2172" i="1"/>
  <c r="J2180" i="1"/>
  <c r="J2188" i="1"/>
  <c r="J2196" i="1"/>
  <c r="J2204" i="1"/>
  <c r="J2212" i="1"/>
  <c r="J2225" i="1"/>
  <c r="J2227" i="1"/>
  <c r="J2235" i="1"/>
  <c r="J2257" i="1"/>
  <c r="J2259" i="1"/>
  <c r="J2317" i="1"/>
  <c r="J2333" i="1"/>
  <c r="J2365" i="1"/>
  <c r="J2386" i="1"/>
  <c r="J2407" i="1"/>
  <c r="J2472" i="1"/>
  <c r="J2540" i="1"/>
  <c r="J2563" i="1"/>
  <c r="J2579" i="1"/>
  <c r="J2602" i="1"/>
  <c r="J2636" i="1"/>
  <c r="J2656" i="1"/>
  <c r="J2673" i="1"/>
  <c r="J2730" i="1"/>
  <c r="J2851" i="1"/>
  <c r="J2967" i="1"/>
  <c r="J2952" i="1"/>
  <c r="J3002" i="1"/>
  <c r="J3045" i="1"/>
  <c r="J3127" i="1"/>
  <c r="J3135" i="1"/>
  <c r="J3165" i="1"/>
  <c r="J3172" i="1"/>
  <c r="J3189" i="1"/>
  <c r="J3212" i="1"/>
  <c r="T460" i="1"/>
  <c r="J1998" i="1"/>
  <c r="J2054" i="1"/>
  <c r="J2228" i="1"/>
  <c r="J2252" i="1"/>
  <c r="J2309" i="1"/>
  <c r="J2381" i="1"/>
  <c r="J2390" i="1"/>
  <c r="J2402" i="1"/>
  <c r="J2410" i="1"/>
  <c r="J2414" i="1"/>
  <c r="J2489" i="1"/>
  <c r="J2507" i="1"/>
  <c r="J2549" i="1"/>
  <c r="J2627" i="1"/>
  <c r="J2630" i="1"/>
  <c r="J2658" i="1"/>
  <c r="J2661" i="1"/>
  <c r="J2679" i="1"/>
  <c r="J2713" i="1"/>
  <c r="J2724" i="1"/>
  <c r="J2802" i="1"/>
  <c r="J2809" i="1"/>
  <c r="J2817" i="1"/>
  <c r="J2989" i="1"/>
  <c r="J3226" i="1"/>
  <c r="J3232" i="1"/>
  <c r="J3239" i="1"/>
  <c r="J3249" i="1"/>
  <c r="J3254" i="1"/>
  <c r="T112" i="1"/>
  <c r="G112" i="1" s="1"/>
  <c r="T1192" i="1"/>
  <c r="J1709" i="1"/>
  <c r="J1725" i="1"/>
  <c r="J1738" i="1"/>
  <c r="J1754" i="1"/>
  <c r="J1756" i="1"/>
  <c r="J1791" i="1"/>
  <c r="J1805" i="1"/>
  <c r="J1818" i="1"/>
  <c r="J1834" i="1"/>
  <c r="J1850" i="1"/>
  <c r="J1874" i="1"/>
  <c r="J1877" i="1"/>
  <c r="J1883" i="1"/>
  <c r="J1888" i="1"/>
  <c r="J1895" i="1"/>
  <c r="J1898" i="1"/>
  <c r="J1906" i="1"/>
  <c r="J1942" i="1"/>
  <c r="J1949" i="1"/>
  <c r="J1978" i="1"/>
  <c r="J1996" i="1"/>
  <c r="J2021" i="1"/>
  <c r="J2053" i="1"/>
  <c r="J2055" i="1"/>
  <c r="J2094" i="1"/>
  <c r="J2100" i="1"/>
  <c r="J2034" i="1"/>
  <c r="J1607" i="1"/>
  <c r="J1623" i="1"/>
  <c r="J1639" i="1"/>
  <c r="J1655" i="1"/>
  <c r="J1675" i="1"/>
  <c r="J1691" i="1"/>
  <c r="J1707" i="1"/>
  <c r="J1723" i="1"/>
  <c r="J1736" i="1"/>
  <c r="J1753" i="1"/>
  <c r="J1771" i="1"/>
  <c r="J1789" i="1"/>
  <c r="J1803" i="1"/>
  <c r="J1816" i="1"/>
  <c r="J1832" i="1"/>
  <c r="J1848" i="1"/>
  <c r="J1865" i="1"/>
  <c r="G1865" i="1" s="1"/>
  <c r="J1893" i="1"/>
  <c r="J1896" i="1"/>
  <c r="J1946" i="1"/>
  <c r="G1946" i="1" s="1"/>
  <c r="J1970" i="1"/>
  <c r="J1972" i="1"/>
  <c r="J1993" i="1"/>
  <c r="G1993" i="1" s="1"/>
  <c r="J2016" i="1"/>
  <c r="J2023" i="1"/>
  <c r="J2003" i="1"/>
  <c r="J2051" i="1"/>
  <c r="J2057" i="1"/>
  <c r="J2061" i="1"/>
  <c r="J2092" i="1"/>
  <c r="J2030" i="1"/>
  <c r="J2329" i="1"/>
  <c r="J2353" i="1"/>
  <c r="J2358" i="1"/>
  <c r="J2387" i="1"/>
  <c r="J2476" i="1"/>
  <c r="J2523" i="1"/>
  <c r="J2569" i="1"/>
  <c r="J2572" i="1"/>
  <c r="J2552" i="1"/>
  <c r="J2589" i="1"/>
  <c r="J2598" i="1"/>
  <c r="J2616" i="1"/>
  <c r="J2619" i="1"/>
  <c r="J2645" i="1"/>
  <c r="J2806" i="1"/>
  <c r="J2842" i="1"/>
  <c r="J2885" i="1"/>
  <c r="J2958" i="1"/>
  <c r="J3016" i="1"/>
  <c r="J3024" i="1"/>
  <c r="J3115" i="1"/>
  <c r="J3152" i="1"/>
  <c r="T199" i="1"/>
  <c r="T348" i="1"/>
  <c r="G348" i="1" s="1"/>
  <c r="T455" i="1"/>
  <c r="J1751" i="1"/>
  <c r="J1769" i="1"/>
  <c r="J1787" i="1"/>
  <c r="J1801" i="1"/>
  <c r="J1783" i="1"/>
  <c r="J1830" i="1"/>
  <c r="J1846" i="1"/>
  <c r="J1880" i="1"/>
  <c r="J1910" i="1"/>
  <c r="J1915" i="1"/>
  <c r="J1920" i="1"/>
  <c r="J1959" i="1"/>
  <c r="J1985" i="1"/>
  <c r="J1994" i="1"/>
  <c r="J2005" i="1"/>
  <c r="J2011" i="1"/>
  <c r="J2074" i="1"/>
  <c r="J2136" i="1"/>
  <c r="J2152" i="1"/>
  <c r="J2160" i="1"/>
  <c r="J2169" i="1"/>
  <c r="J2184" i="1"/>
  <c r="J2200" i="1"/>
  <c r="J2208" i="1"/>
  <c r="J2216" i="1"/>
  <c r="J2221" i="1"/>
  <c r="J2245" i="1"/>
  <c r="J2253" i="1"/>
  <c r="J2274" i="1"/>
  <c r="J2282" i="1"/>
  <c r="J2348" i="1"/>
  <c r="J2393" i="1"/>
  <c r="J2503" i="1"/>
  <c r="J2532" i="1"/>
  <c r="J2567" i="1"/>
  <c r="J2609" i="1"/>
  <c r="J2669" i="1"/>
  <c r="J2701" i="1"/>
  <c r="J2717" i="1"/>
  <c r="J2734" i="1"/>
  <c r="J2742" i="1"/>
  <c r="J2756" i="1"/>
  <c r="J2787" i="1"/>
  <c r="J2800" i="1"/>
  <c r="J2860" i="1"/>
  <c r="J2868" i="1"/>
  <c r="J2876" i="1"/>
  <c r="J2986" i="1"/>
  <c r="J2990" i="1"/>
  <c r="J3009" i="1"/>
  <c r="J3012" i="1"/>
  <c r="J3123" i="1"/>
  <c r="J3257" i="1"/>
  <c r="T58" i="1"/>
  <c r="G58" i="1" s="1"/>
  <c r="T74" i="1"/>
  <c r="G74" i="1" s="1"/>
  <c r="T82" i="1"/>
  <c r="G82" i="1" s="1"/>
  <c r="T84" i="1"/>
  <c r="G84" i="1" s="1"/>
  <c r="T116" i="1"/>
  <c r="T118" i="1"/>
  <c r="J2161" i="1"/>
  <c r="J2179" i="1"/>
  <c r="J2187" i="1"/>
  <c r="J2195" i="1"/>
  <c r="J2203" i="1"/>
  <c r="J2211" i="1"/>
  <c r="J2237" i="1"/>
  <c r="J2295" i="1"/>
  <c r="J2319" i="1"/>
  <c r="J2327" i="1"/>
  <c r="J2417" i="1"/>
  <c r="J2433" i="1"/>
  <c r="J2441" i="1"/>
  <c r="J2445" i="1"/>
  <c r="J2452" i="1"/>
  <c r="J2488" i="1"/>
  <c r="J2562" i="1"/>
  <c r="J2570" i="1"/>
  <c r="J2575" i="1"/>
  <c r="J2593" i="1"/>
  <c r="J2631" i="1"/>
  <c r="J2660" i="1"/>
  <c r="J2728" i="1"/>
  <c r="J2760" i="1"/>
  <c r="J2762" i="1"/>
  <c r="J2764" i="1"/>
  <c r="J2778" i="1"/>
  <c r="J2998" i="1"/>
  <c r="J3014" i="1"/>
  <c r="J3030" i="1"/>
  <c r="J3223" i="1"/>
  <c r="T1193" i="1"/>
  <c r="T1177" i="1"/>
  <c r="T1112" i="1"/>
  <c r="T1094" i="1"/>
  <c r="G1094" i="1" s="1"/>
  <c r="T1074" i="1"/>
  <c r="G1074" i="1" s="1"/>
  <c r="T1057" i="1"/>
  <c r="T1041" i="1"/>
  <c r="T1028" i="1"/>
  <c r="T986" i="1"/>
  <c r="T970" i="1"/>
  <c r="T961" i="1"/>
  <c r="G961" i="1" s="1"/>
  <c r="T937" i="1"/>
  <c r="G937" i="1" s="1"/>
  <c r="T948" i="1"/>
  <c r="T766" i="1"/>
  <c r="G766" i="1" s="1"/>
  <c r="T755" i="1"/>
  <c r="T737" i="1"/>
  <c r="T722" i="1"/>
  <c r="T700" i="1"/>
  <c r="T650" i="1"/>
  <c r="T633" i="1"/>
  <c r="T617" i="1"/>
  <c r="T593" i="1"/>
  <c r="T521" i="1"/>
  <c r="T505" i="1"/>
  <c r="T497" i="1"/>
  <c r="T489" i="1"/>
  <c r="T475" i="1"/>
  <c r="G475" i="1" s="1"/>
  <c r="T466" i="1"/>
  <c r="T457" i="1"/>
  <c r="T434" i="1"/>
  <c r="T429" i="1"/>
  <c r="T391" i="1"/>
  <c r="T414" i="1"/>
  <c r="T404" i="1"/>
  <c r="T402" i="1"/>
  <c r="G402" i="1" s="1"/>
  <c r="T366" i="1"/>
  <c r="T352" i="1"/>
  <c r="T333" i="1"/>
  <c r="T314" i="1"/>
  <c r="T298" i="1"/>
  <c r="T281" i="1"/>
  <c r="T265" i="1"/>
  <c r="T228" i="1"/>
  <c r="T235" i="1"/>
  <c r="T218" i="1"/>
  <c r="T145" i="1"/>
  <c r="T91" i="1"/>
  <c r="G91" i="1" s="1"/>
  <c r="T123" i="1"/>
  <c r="G123" i="1" s="1"/>
  <c r="T106" i="1"/>
  <c r="T98" i="1"/>
  <c r="T89" i="1"/>
  <c r="G89" i="1" s="1"/>
  <c r="T81" i="1"/>
  <c r="T73" i="1"/>
  <c r="T57" i="1"/>
  <c r="G57" i="1" s="1"/>
  <c r="T41" i="1"/>
  <c r="G41" i="1" s="1"/>
  <c r="T33" i="1"/>
  <c r="G33" i="1" s="1"/>
  <c r="T17" i="1"/>
  <c r="T9" i="1"/>
  <c r="T2801" i="1"/>
  <c r="T2659" i="1"/>
  <c r="T2622" i="1"/>
  <c r="T2394" i="1"/>
  <c r="T2214" i="1"/>
  <c r="T1903" i="1"/>
  <c r="T1801" i="1"/>
  <c r="T1759" i="1"/>
  <c r="T1734" i="1"/>
  <c r="G1734" i="1" s="1"/>
  <c r="T1537" i="1"/>
  <c r="G1537" i="1" s="1"/>
  <c r="T1464" i="1"/>
  <c r="T1414" i="1"/>
  <c r="T1406" i="1"/>
  <c r="T1375" i="1"/>
  <c r="T1358" i="1"/>
  <c r="T1342" i="1"/>
  <c r="T1334" i="1"/>
  <c r="T1071" i="1"/>
  <c r="T1054" i="1"/>
  <c r="T1038" i="1"/>
  <c r="T1025" i="1"/>
  <c r="T1009" i="1"/>
  <c r="T966" i="1"/>
  <c r="T836" i="1"/>
  <c r="T806" i="1"/>
  <c r="T510" i="1"/>
  <c r="T418" i="1"/>
  <c r="T2461" i="1"/>
  <c r="T3119" i="1"/>
  <c r="T3143" i="1"/>
  <c r="T3144" i="1"/>
  <c r="T2846" i="1"/>
  <c r="T1577" i="1"/>
  <c r="T1725" i="1"/>
  <c r="T1930" i="1"/>
  <c r="T826" i="1"/>
  <c r="T955" i="1"/>
  <c r="T963" i="1"/>
  <c r="T975" i="1"/>
  <c r="T988" i="1"/>
  <c r="T1105" i="1"/>
  <c r="T1133" i="1"/>
  <c r="T1141" i="1"/>
  <c r="T1351" i="1"/>
  <c r="T1407" i="1"/>
  <c r="T1296" i="1"/>
  <c r="T1314" i="1"/>
  <c r="T1321" i="1"/>
  <c r="T1340" i="1"/>
  <c r="T1415" i="1"/>
  <c r="T1479" i="1"/>
  <c r="T3084" i="1"/>
  <c r="T1498" i="1"/>
  <c r="T1573" i="1"/>
  <c r="G1573" i="1" s="1"/>
  <c r="T2359" i="1"/>
  <c r="T2835" i="1"/>
  <c r="T1372" i="1"/>
  <c r="T1390" i="1"/>
  <c r="T1397" i="1"/>
  <c r="T3005" i="1"/>
  <c r="J426" i="1"/>
  <c r="J513" i="1"/>
  <c r="J673" i="1"/>
  <c r="J956" i="1"/>
  <c r="J425" i="1"/>
  <c r="J433" i="1"/>
  <c r="J467" i="1"/>
  <c r="J478" i="1"/>
  <c r="J542" i="1"/>
  <c r="J572" i="1"/>
  <c r="J709" i="1"/>
  <c r="J752" i="1"/>
  <c r="J872" i="1"/>
  <c r="J880" i="1"/>
  <c r="J886" i="1"/>
  <c r="J895" i="1"/>
  <c r="J1040" i="1"/>
  <c r="J1382" i="1"/>
  <c r="T3209" i="1"/>
  <c r="T2644" i="1"/>
  <c r="T2574" i="1"/>
  <c r="J492" i="1"/>
  <c r="J1037" i="1"/>
  <c r="J390" i="1"/>
  <c r="J431" i="1"/>
  <c r="J459" i="1"/>
  <c r="J465" i="1"/>
  <c r="J505" i="1"/>
  <c r="J510" i="1"/>
  <c r="J555" i="1"/>
  <c r="J560" i="1"/>
  <c r="J586" i="1"/>
  <c r="J592" i="1"/>
  <c r="J615" i="1"/>
  <c r="J620" i="1"/>
  <c r="J640" i="1"/>
  <c r="J671" i="1"/>
  <c r="J687" i="1"/>
  <c r="J718" i="1"/>
  <c r="J743" i="1"/>
  <c r="J773" i="1"/>
  <c r="J811" i="1"/>
  <c r="J818" i="1"/>
  <c r="J828" i="1"/>
  <c r="J875" i="1"/>
  <c r="J930" i="1"/>
  <c r="J1005" i="1"/>
  <c r="T3268" i="1"/>
  <c r="T3203" i="1"/>
  <c r="T2738" i="1"/>
  <c r="T2663" i="1"/>
  <c r="T2566" i="1"/>
  <c r="J720" i="1"/>
  <c r="J1292" i="1"/>
  <c r="T3172" i="1"/>
  <c r="T2689" i="1"/>
  <c r="T2625" i="1"/>
  <c r="J398" i="1"/>
  <c r="J705" i="1"/>
  <c r="J420" i="1"/>
  <c r="J430" i="1"/>
  <c r="J450" i="1"/>
  <c r="J462" i="1"/>
  <c r="J496" i="1"/>
  <c r="J509" i="1"/>
  <c r="J528" i="1"/>
  <c r="J558" i="1"/>
  <c r="J590" i="1"/>
  <c r="J638" i="1"/>
  <c r="J736" i="1"/>
  <c r="J771" i="1"/>
  <c r="J860" i="1"/>
  <c r="J928" i="1"/>
  <c r="J984" i="1"/>
  <c r="J993" i="1"/>
  <c r="J1086" i="1"/>
  <c r="T3275" i="1"/>
  <c r="T3233" i="1"/>
  <c r="T2635" i="1"/>
  <c r="T2586" i="1"/>
  <c r="T2537" i="1"/>
  <c r="J524" i="1"/>
  <c r="J622" i="1"/>
  <c r="J1411" i="1"/>
  <c r="J395" i="1"/>
  <c r="J448" i="1"/>
  <c r="J571" i="1"/>
  <c r="J601" i="1"/>
  <c r="J606" i="1"/>
  <c r="J631" i="1"/>
  <c r="J648" i="1"/>
  <c r="J690" i="1"/>
  <c r="J682" i="1"/>
  <c r="J729" i="1"/>
  <c r="J764" i="1"/>
  <c r="J789" i="1"/>
  <c r="G789" i="1" s="1"/>
  <c r="J832" i="1"/>
  <c r="J910" i="1"/>
  <c r="J963" i="1"/>
  <c r="J969" i="1"/>
  <c r="J976" i="1"/>
  <c r="J1066" i="1"/>
  <c r="J1108" i="1"/>
  <c r="J1185" i="1"/>
  <c r="T3259" i="1"/>
  <c r="T3196" i="1"/>
  <c r="T2747" i="1"/>
  <c r="T2634" i="1"/>
  <c r="T2577" i="1"/>
  <c r="J428" i="1"/>
  <c r="J446" i="1"/>
  <c r="J460" i="1"/>
  <c r="J473" i="1"/>
  <c r="J482" i="1"/>
  <c r="J494" i="1"/>
  <c r="J521" i="1"/>
  <c r="J526" i="1"/>
  <c r="J551" i="1"/>
  <c r="J556" i="1"/>
  <c r="J619" i="1"/>
  <c r="J624" i="1"/>
  <c r="J650" i="1"/>
  <c r="J680" i="1"/>
  <c r="J710" i="1"/>
  <c r="J734" i="1"/>
  <c r="J748" i="1"/>
  <c r="J807" i="1"/>
  <c r="J913" i="1"/>
  <c r="G913" i="1" s="1"/>
  <c r="J948" i="1"/>
  <c r="J972" i="1"/>
  <c r="J1052" i="1"/>
  <c r="J1069" i="1"/>
  <c r="J1123" i="1"/>
  <c r="J1158" i="1"/>
  <c r="J1164" i="1"/>
  <c r="J1170" i="1"/>
  <c r="J458" i="1"/>
  <c r="J476" i="1"/>
  <c r="J490" i="1"/>
  <c r="J507" i="1"/>
  <c r="J522" i="1"/>
  <c r="J538" i="1"/>
  <c r="J554" i="1"/>
  <c r="J570" i="1"/>
  <c r="J587" i="1"/>
  <c r="J602" i="1"/>
  <c r="J618" i="1"/>
  <c r="J634" i="1"/>
  <c r="J636" i="1"/>
  <c r="J653" i="1"/>
  <c r="J669" i="1"/>
  <c r="J688" i="1"/>
  <c r="J684" i="1"/>
  <c r="J719" i="1"/>
  <c r="J732" i="1"/>
  <c r="J750" i="1"/>
  <c r="J769" i="1"/>
  <c r="J785" i="1"/>
  <c r="J799" i="1"/>
  <c r="J810" i="1"/>
  <c r="J830" i="1"/>
  <c r="J845" i="1"/>
  <c r="J819" i="1"/>
  <c r="J855" i="1"/>
  <c r="J863" i="1"/>
  <c r="J890" i="1"/>
  <c r="J901" i="1"/>
  <c r="J908" i="1"/>
  <c r="J916" i="1"/>
  <c r="J935" i="1"/>
  <c r="J947" i="1"/>
  <c r="J952" i="1"/>
  <c r="J959" i="1"/>
  <c r="J991" i="1"/>
  <c r="J1008" i="1"/>
  <c r="J1020" i="1"/>
  <c r="J1035" i="1"/>
  <c r="J1064" i="1"/>
  <c r="J1072" i="1"/>
  <c r="J1135" i="1"/>
  <c r="J1145" i="1"/>
  <c r="J1352" i="1"/>
  <c r="J1392" i="1"/>
  <c r="J1430" i="1"/>
  <c r="J456" i="1"/>
  <c r="J474" i="1"/>
  <c r="J488" i="1"/>
  <c r="J504" i="1"/>
  <c r="J520" i="1"/>
  <c r="J536" i="1"/>
  <c r="J552" i="1"/>
  <c r="J568" i="1"/>
  <c r="J585" i="1"/>
  <c r="J600" i="1"/>
  <c r="J616" i="1"/>
  <c r="J632" i="1"/>
  <c r="J651" i="1"/>
  <c r="J666" i="1"/>
  <c r="J686" i="1"/>
  <c r="J681" i="1"/>
  <c r="J708" i="1"/>
  <c r="J730" i="1"/>
  <c r="J747" i="1"/>
  <c r="J767" i="1"/>
  <c r="J783" i="1"/>
  <c r="J848" i="1"/>
  <c r="J893" i="1"/>
  <c r="J926" i="1"/>
  <c r="J944" i="1"/>
  <c r="J970" i="1"/>
  <c r="J985" i="1"/>
  <c r="J994" i="1"/>
  <c r="J1003" i="1"/>
  <c r="J1010" i="1"/>
  <c r="J1023" i="1"/>
  <c r="J1063" i="1"/>
  <c r="J1120" i="1"/>
  <c r="J1127" i="1"/>
  <c r="J1149" i="1"/>
  <c r="J1165" i="1"/>
  <c r="J1306" i="1"/>
  <c r="J1334" i="1"/>
  <c r="J1349" i="1"/>
  <c r="J1782" i="1"/>
  <c r="J1765" i="1"/>
  <c r="J1811" i="1"/>
  <c r="J1826" i="1"/>
  <c r="J1842" i="1"/>
  <c r="J1858" i="1"/>
  <c r="J1882" i="1"/>
  <c r="J1923" i="1"/>
  <c r="J1928" i="1"/>
  <c r="J454" i="1"/>
  <c r="J471" i="1"/>
  <c r="J486" i="1"/>
  <c r="J502" i="1"/>
  <c r="J518" i="1"/>
  <c r="J534" i="1"/>
  <c r="J550" i="1"/>
  <c r="J566" i="1"/>
  <c r="J583" i="1"/>
  <c r="J598" i="1"/>
  <c r="J614" i="1"/>
  <c r="J630" i="1"/>
  <c r="J649" i="1"/>
  <c r="J661" i="1"/>
  <c r="J683" i="1"/>
  <c r="G683" i="1" s="1"/>
  <c r="J699" i="1"/>
  <c r="J717" i="1"/>
  <c r="J728" i="1"/>
  <c r="J744" i="1"/>
  <c r="J765" i="1"/>
  <c r="J781" i="1"/>
  <c r="G781" i="1" s="1"/>
  <c r="J795" i="1"/>
  <c r="J806" i="1"/>
  <c r="J825" i="1"/>
  <c r="J861" i="1"/>
  <c r="J876" i="1"/>
  <c r="J914" i="1"/>
  <c r="J929" i="1"/>
  <c r="J957" i="1"/>
  <c r="J968" i="1"/>
  <c r="J988" i="1"/>
  <c r="J1112" i="1"/>
  <c r="J1090" i="1"/>
  <c r="J1130" i="1"/>
  <c r="J1143" i="1"/>
  <c r="J1189" i="1"/>
  <c r="J1314" i="1"/>
  <c r="J1365" i="1"/>
  <c r="J1407" i="1"/>
  <c r="J500" i="1"/>
  <c r="J516" i="1"/>
  <c r="J532" i="1"/>
  <c r="J548" i="1"/>
  <c r="J564" i="1"/>
  <c r="J581" i="1"/>
  <c r="J596" i="1"/>
  <c r="J612" i="1"/>
  <c r="J628" i="1"/>
  <c r="J804" i="1"/>
  <c r="J823" i="1"/>
  <c r="J846" i="1"/>
  <c r="J856" i="1"/>
  <c r="J864" i="1"/>
  <c r="J871" i="1"/>
  <c r="J879" i="1"/>
  <c r="J891" i="1"/>
  <c r="J909" i="1"/>
  <c r="J917" i="1"/>
  <c r="J924" i="1"/>
  <c r="J887" i="1"/>
  <c r="J943" i="1"/>
  <c r="J953" i="1"/>
  <c r="J960" i="1"/>
  <c r="J967" i="1"/>
  <c r="J975" i="1"/>
  <c r="J1078" i="1"/>
  <c r="J1303" i="1"/>
  <c r="J1565" i="1"/>
  <c r="J1581" i="1"/>
  <c r="J1598" i="1"/>
  <c r="J1613" i="1"/>
  <c r="J1629" i="1"/>
  <c r="J1645" i="1"/>
  <c r="J1663" i="1"/>
  <c r="J1681" i="1"/>
  <c r="J1697" i="1"/>
  <c r="J1713" i="1"/>
  <c r="J1729" i="1"/>
  <c r="J1744" i="1"/>
  <c r="J1759" i="1"/>
  <c r="J1776" i="1"/>
  <c r="J1795" i="1"/>
  <c r="J1809" i="1"/>
  <c r="J1822" i="1"/>
  <c r="J1838" i="1"/>
  <c r="J1879" i="1"/>
  <c r="J546" i="1"/>
  <c r="J562" i="1"/>
  <c r="J578" i="1"/>
  <c r="J594" i="1"/>
  <c r="J610" i="1"/>
  <c r="J626" i="1"/>
  <c r="J849" i="1"/>
  <c r="J859" i="1"/>
  <c r="J894" i="1"/>
  <c r="J912" i="1"/>
  <c r="J936" i="1"/>
  <c r="J955" i="1"/>
  <c r="J986" i="1"/>
  <c r="J1057" i="1"/>
  <c r="J1068" i="1"/>
  <c r="J1088" i="1"/>
  <c r="J1107" i="1"/>
  <c r="J1081" i="1"/>
  <c r="J1136" i="1"/>
  <c r="J1192" i="1"/>
  <c r="J1200" i="1"/>
  <c r="J1208" i="1"/>
  <c r="J1224" i="1"/>
  <c r="J1215" i="1"/>
  <c r="J1232" i="1"/>
  <c r="J1240" i="1"/>
  <c r="J1250" i="1"/>
  <c r="J1257" i="1"/>
  <c r="J1266" i="1"/>
  <c r="J1273" i="1"/>
  <c r="J1282" i="1"/>
  <c r="J1328" i="1"/>
  <c r="J1366" i="1"/>
  <c r="J1379" i="1"/>
  <c r="J1435" i="1"/>
  <c r="J1664" i="1"/>
  <c r="J1579" i="1"/>
  <c r="J1596" i="1"/>
  <c r="J1611" i="1"/>
  <c r="J1627" i="1"/>
  <c r="J1643" i="1"/>
  <c r="J1661" i="1"/>
  <c r="J1679" i="1"/>
  <c r="J1695" i="1"/>
  <c r="J1711" i="1"/>
  <c r="J1727" i="1"/>
  <c r="J1742" i="1"/>
  <c r="J1757" i="1"/>
  <c r="J1774" i="1"/>
  <c r="J1793" i="1"/>
  <c r="J1807" i="1"/>
  <c r="J1820" i="1"/>
  <c r="J1836" i="1"/>
  <c r="J1852" i="1"/>
  <c r="J2004" i="1"/>
  <c r="J1291" i="1"/>
  <c r="J1298" i="1"/>
  <c r="J1301" i="1"/>
  <c r="J1350" i="1"/>
  <c r="J1373" i="1"/>
  <c r="J1399" i="1"/>
  <c r="J1420" i="1"/>
  <c r="J1441" i="1"/>
  <c r="J1452" i="1"/>
  <c r="J1875" i="1"/>
  <c r="J1892" i="1"/>
  <c r="G1892" i="1" s="1"/>
  <c r="J1907" i="1"/>
  <c r="J1945" i="1"/>
  <c r="J1987" i="1"/>
  <c r="J2039" i="1"/>
  <c r="J2462" i="1"/>
  <c r="J2925" i="1"/>
  <c r="J1178" i="1"/>
  <c r="J1186" i="1"/>
  <c r="J1209" i="1"/>
  <c r="J1217" i="1"/>
  <c r="J1236" i="1"/>
  <c r="J1244" i="1"/>
  <c r="J1253" i="1"/>
  <c r="J1261" i="1"/>
  <c r="J1269" i="1"/>
  <c r="J1278" i="1"/>
  <c r="J1308" i="1"/>
  <c r="J1321" i="1"/>
  <c r="J1326" i="1"/>
  <c r="J1348" i="1"/>
  <c r="J1358" i="1"/>
  <c r="G1358" i="1" s="1"/>
  <c r="J1363" i="1"/>
  <c r="J1383" i="1"/>
  <c r="J1404" i="1"/>
  <c r="J1427" i="1"/>
  <c r="J1449" i="1"/>
  <c r="J1873" i="1"/>
  <c r="J1890" i="1"/>
  <c r="J1905" i="1"/>
  <c r="J1912" i="1"/>
  <c r="J1939" i="1"/>
  <c r="J1977" i="1"/>
  <c r="J2017" i="1"/>
  <c r="J2067" i="1"/>
  <c r="J2230" i="1"/>
  <c r="J2389" i="1"/>
  <c r="J2431" i="1"/>
  <c r="J1011" i="1"/>
  <c r="J1034" i="1"/>
  <c r="J1048" i="1"/>
  <c r="J1056" i="1"/>
  <c r="J1084" i="1"/>
  <c r="J1102" i="1"/>
  <c r="J1111" i="1"/>
  <c r="J1119" i="1"/>
  <c r="J1115" i="1"/>
  <c r="J1141" i="1"/>
  <c r="J1150" i="1"/>
  <c r="J1169" i="1"/>
  <c r="J1181" i="1"/>
  <c r="G1181" i="1" s="1"/>
  <c r="J1289" i="1"/>
  <c r="J1296" i="1"/>
  <c r="G1296" i="1" s="1"/>
  <c r="J1346" i="1"/>
  <c r="J1356" i="1"/>
  <c r="J1374" i="1"/>
  <c r="J1869" i="1"/>
  <c r="J1886" i="1"/>
  <c r="J1902" i="1"/>
  <c r="J1925" i="1"/>
  <c r="J1930" i="1"/>
  <c r="J1974" i="1"/>
  <c r="J2102" i="1"/>
  <c r="J2676" i="1"/>
  <c r="J2684" i="1"/>
  <c r="J1027" i="1"/>
  <c r="J1002" i="1"/>
  <c r="J1039" i="1"/>
  <c r="J1065" i="1"/>
  <c r="J1073" i="1"/>
  <c r="J1080" i="1"/>
  <c r="J1092" i="1"/>
  <c r="J1097" i="1"/>
  <c r="J1132" i="1"/>
  <c r="J1148" i="1"/>
  <c r="J1153" i="1"/>
  <c r="J1160" i="1"/>
  <c r="J1147" i="1"/>
  <c r="J1172" i="1"/>
  <c r="J1179" i="1"/>
  <c r="J1311" i="1"/>
  <c r="J1325" i="1"/>
  <c r="J1341" i="1"/>
  <c r="J1362" i="1"/>
  <c r="J1372" i="1"/>
  <c r="J1389" i="1"/>
  <c r="J1398" i="1"/>
  <c r="J1405" i="1"/>
  <c r="J1419" i="1"/>
  <c r="J1426" i="1"/>
  <c r="J1428" i="1"/>
  <c r="J1453" i="1"/>
  <c r="J1867" i="1"/>
  <c r="J1884" i="1"/>
  <c r="J1900" i="1"/>
  <c r="J1956" i="1"/>
  <c r="J1982" i="1"/>
  <c r="J2028" i="1"/>
  <c r="J1976" i="1"/>
  <c r="J2006" i="1"/>
  <c r="J2104" i="1"/>
  <c r="J2641" i="1"/>
  <c r="J2794" i="1"/>
  <c r="J2799" i="1"/>
  <c r="T2002" i="1"/>
  <c r="T2076" i="1"/>
  <c r="T2090" i="1"/>
  <c r="J1924" i="1"/>
  <c r="J1940" i="1"/>
  <c r="J1955" i="1"/>
  <c r="G1955" i="1" s="1"/>
  <c r="J1975" i="1"/>
  <c r="J1997" i="1"/>
  <c r="J2007" i="1"/>
  <c r="J2024" i="1"/>
  <c r="J2038" i="1"/>
  <c r="J2052" i="1"/>
  <c r="J2035" i="1"/>
  <c r="J2072" i="1"/>
  <c r="J2270" i="1"/>
  <c r="J2311" i="1"/>
  <c r="J2321" i="1"/>
  <c r="G2321" i="1" s="1"/>
  <c r="J2332" i="1"/>
  <c r="J2339" i="1"/>
  <c r="J2350" i="1"/>
  <c r="J2363" i="1"/>
  <c r="J2448" i="1"/>
  <c r="J2460" i="1"/>
  <c r="J2485" i="1"/>
  <c r="J2494" i="1"/>
  <c r="J2553" i="1"/>
  <c r="J2587" i="1"/>
  <c r="J2677" i="1"/>
  <c r="J2709" i="1"/>
  <c r="J2768" i="1"/>
  <c r="J2827" i="1"/>
  <c r="J2944" i="1"/>
  <c r="J2988" i="1"/>
  <c r="J2996" i="1"/>
  <c r="J3145" i="1"/>
  <c r="J3261" i="1"/>
  <c r="J3274" i="1"/>
  <c r="J1922" i="1"/>
  <c r="J1936" i="1"/>
  <c r="J1980" i="1"/>
  <c r="J1986" i="1"/>
  <c r="J2002" i="1"/>
  <c r="J2022" i="1"/>
  <c r="J2036" i="1"/>
  <c r="J2063" i="1"/>
  <c r="J2025" i="1"/>
  <c r="J2077" i="1"/>
  <c r="J2115" i="1"/>
  <c r="J2081" i="1"/>
  <c r="J2126" i="1"/>
  <c r="J2087" i="1"/>
  <c r="J2142" i="1"/>
  <c r="J2177" i="1"/>
  <c r="J2192" i="1"/>
  <c r="J2262" i="1"/>
  <c r="J2355" i="1"/>
  <c r="J2626" i="1"/>
  <c r="J2219" i="1"/>
  <c r="J2247" i="1"/>
  <c r="J2273" i="1"/>
  <c r="J2281" i="1"/>
  <c r="J2299" i="1"/>
  <c r="J1917" i="1"/>
  <c r="J1941" i="1"/>
  <c r="J1948" i="1"/>
  <c r="J1966" i="1"/>
  <c r="J1963" i="1"/>
  <c r="J1999" i="1"/>
  <c r="J2033" i="1"/>
  <c r="J2049" i="1"/>
  <c r="G2049" i="1" s="1"/>
  <c r="J2012" i="1"/>
  <c r="J2096" i="1"/>
  <c r="J2143" i="1"/>
  <c r="J2107" i="1"/>
  <c r="J2111" i="1"/>
  <c r="J2119" i="1"/>
  <c r="J2083" i="1"/>
  <c r="J2086" i="1"/>
  <c r="J2134" i="1"/>
  <c r="J2140" i="1"/>
  <c r="J2150" i="1"/>
  <c r="J2158" i="1"/>
  <c r="J2167" i="1"/>
  <c r="J2174" i="1"/>
  <c r="J2182" i="1"/>
  <c r="J2190" i="1"/>
  <c r="J2198" i="1"/>
  <c r="J2206" i="1"/>
  <c r="J2214" i="1"/>
  <c r="J2255" i="1"/>
  <c r="J2269" i="1"/>
  <c r="J2278" i="1"/>
  <c r="J2289" i="1"/>
  <c r="J2325" i="1"/>
  <c r="J2403" i="1"/>
  <c r="J2430" i="1"/>
  <c r="J2538" i="1"/>
  <c r="J2559" i="1"/>
  <c r="J2663" i="1"/>
  <c r="J2686" i="1"/>
  <c r="J2950" i="1"/>
  <c r="J3035" i="1"/>
  <c r="J3043" i="1"/>
  <c r="J3051" i="1"/>
  <c r="J3087" i="1"/>
  <c r="J3095" i="1"/>
  <c r="J1916" i="1"/>
  <c r="J1932" i="1"/>
  <c r="J1943" i="1"/>
  <c r="J1961" i="1"/>
  <c r="J1981" i="1"/>
  <c r="J2020" i="1"/>
  <c r="J2031" i="1"/>
  <c r="G2031" i="1" s="1"/>
  <c r="J2047" i="1"/>
  <c r="J2064" i="1"/>
  <c r="J2069" i="1"/>
  <c r="J1964" i="1"/>
  <c r="J2105" i="1"/>
  <c r="J2112" i="1"/>
  <c r="J2079" i="1"/>
  <c r="J2082" i="1"/>
  <c r="J2084" i="1"/>
  <c r="G2084" i="1" s="1"/>
  <c r="J2131" i="1"/>
  <c r="J2137" i="1"/>
  <c r="J2145" i="1"/>
  <c r="J2153" i="1"/>
  <c r="G2153" i="1" s="1"/>
  <c r="J2162" i="1"/>
  <c r="J2170" i="1"/>
  <c r="J2178" i="1"/>
  <c r="J2185" i="1"/>
  <c r="J2193" i="1"/>
  <c r="J2201" i="1"/>
  <c r="J2209" i="1"/>
  <c r="J2222" i="1"/>
  <c r="J2264" i="1"/>
  <c r="J2287" i="1"/>
  <c r="J2292" i="1"/>
  <c r="J2302" i="1"/>
  <c r="J2315" i="1"/>
  <c r="J2341" i="1"/>
  <c r="J2367" i="1"/>
  <c r="J2380" i="1"/>
  <c r="J2447" i="1"/>
  <c r="J2419" i="1"/>
  <c r="J2466" i="1"/>
  <c r="J2471" i="1"/>
  <c r="J2513" i="1"/>
  <c r="J2592" i="1"/>
  <c r="J2595" i="1"/>
  <c r="J2665" i="1"/>
  <c r="J2681" i="1"/>
  <c r="J2699" i="1"/>
  <c r="J2758" i="1"/>
  <c r="J2821" i="1"/>
  <c r="J2829" i="1"/>
  <c r="J2781" i="1"/>
  <c r="J2861" i="1"/>
  <c r="J2882" i="1"/>
  <c r="J2909" i="1"/>
  <c r="J2927" i="1"/>
  <c r="J2948" i="1"/>
  <c r="J2961" i="1"/>
  <c r="J3021" i="1"/>
  <c r="J2294" i="1"/>
  <c r="J2271" i="1"/>
  <c r="J2335" i="1"/>
  <c r="J2343" i="1"/>
  <c r="J2366" i="1"/>
  <c r="J2399" i="1"/>
  <c r="J2493" i="1"/>
  <c r="J2518" i="1"/>
  <c r="J2486" i="1"/>
  <c r="J2531" i="1"/>
  <c r="J2535" i="1"/>
  <c r="J2568" i="1"/>
  <c r="J2554" i="1"/>
  <c r="J2583" i="1"/>
  <c r="J2596" i="1"/>
  <c r="J2606" i="1"/>
  <c r="J2611" i="1"/>
  <c r="J2649" i="1"/>
  <c r="J2655" i="1"/>
  <c r="J2654" i="1"/>
  <c r="J2682" i="1"/>
  <c r="J2687" i="1"/>
  <c r="J2697" i="1"/>
  <c r="J2705" i="1"/>
  <c r="J2710" i="1"/>
  <c r="J2751" i="1"/>
  <c r="J2771" i="1"/>
  <c r="J2789" i="1"/>
  <c r="J2812" i="1"/>
  <c r="J2839" i="1"/>
  <c r="J2889" i="1"/>
  <c r="J2905" i="1"/>
  <c r="J2938" i="1"/>
  <c r="J2940" i="1"/>
  <c r="J2971" i="1"/>
  <c r="J2975" i="1"/>
  <c r="J2984" i="1"/>
  <c r="J3052" i="1"/>
  <c r="J3047" i="1"/>
  <c r="J3057" i="1"/>
  <c r="J3085" i="1"/>
  <c r="J3088" i="1"/>
  <c r="J3093" i="1"/>
  <c r="J3096" i="1"/>
  <c r="J3105" i="1"/>
  <c r="J3146" i="1"/>
  <c r="J3153" i="1"/>
  <c r="J3174" i="1"/>
  <c r="J3207" i="1"/>
  <c r="J3206" i="1"/>
  <c r="J3224" i="1"/>
  <c r="J3236" i="1"/>
  <c r="J3259" i="1"/>
  <c r="J3277" i="1"/>
  <c r="T300" i="1"/>
  <c r="T572" i="1"/>
  <c r="T576" i="1"/>
  <c r="T1738" i="1"/>
  <c r="J3039" i="1"/>
  <c r="J3055" i="1"/>
  <c r="J3065" i="1"/>
  <c r="J3074" i="1"/>
  <c r="J3083" i="1"/>
  <c r="J3099" i="1"/>
  <c r="J2359" i="1"/>
  <c r="J2442" i="1"/>
  <c r="J2444" i="1"/>
  <c r="J2467" i="1"/>
  <c r="J2477" i="1"/>
  <c r="J2482" i="1"/>
  <c r="J2491" i="1"/>
  <c r="J2501" i="1"/>
  <c r="J2506" i="1"/>
  <c r="J2521" i="1"/>
  <c r="J2528" i="1"/>
  <c r="J2533" i="1"/>
  <c r="J2541" i="1"/>
  <c r="J2547" i="1"/>
  <c r="J2555" i="1"/>
  <c r="J2571" i="1"/>
  <c r="J2614" i="1"/>
  <c r="J2703" i="1"/>
  <c r="J2735" i="1"/>
  <c r="J2744" i="1"/>
  <c r="J2743" i="1"/>
  <c r="J2804" i="1"/>
  <c r="J2825" i="1"/>
  <c r="J2862" i="1"/>
  <c r="J2887" i="1"/>
  <c r="J2890" i="1"/>
  <c r="J2995" i="1"/>
  <c r="J3000" i="1"/>
  <c r="J3020" i="1"/>
  <c r="J3049" i="1"/>
  <c r="J3113" i="1"/>
  <c r="J2693" i="1"/>
  <c r="J2716" i="1"/>
  <c r="J2740" i="1"/>
  <c r="J2752" i="1"/>
  <c r="J2772" i="1"/>
  <c r="J2823" i="1"/>
  <c r="J2871" i="1"/>
  <c r="J2894" i="1"/>
  <c r="J2910" i="1"/>
  <c r="J2916" i="1"/>
  <c r="J2928" i="1"/>
  <c r="J2939" i="1"/>
  <c r="J2972" i="1"/>
  <c r="J2985" i="1"/>
  <c r="J3053" i="1"/>
  <c r="J3063" i="1"/>
  <c r="G3063" i="1" s="1"/>
  <c r="J3072" i="1"/>
  <c r="J3081" i="1"/>
  <c r="J3106" i="1"/>
  <c r="J1933" i="1"/>
  <c r="J1951" i="1"/>
  <c r="J1971" i="1"/>
  <c r="J1988" i="1"/>
  <c r="J2009" i="1"/>
  <c r="J2026" i="1"/>
  <c r="J2014" i="1"/>
  <c r="J2058" i="1"/>
  <c r="J2071" i="1"/>
  <c r="J2018" i="1"/>
  <c r="J2075" i="1"/>
  <c r="J2118" i="1"/>
  <c r="J2124" i="1"/>
  <c r="J2129" i="1"/>
  <c r="J2089" i="1"/>
  <c r="J2139" i="1"/>
  <c r="J2149" i="1"/>
  <c r="J2157" i="1"/>
  <c r="J2166" i="1"/>
  <c r="J2173" i="1"/>
  <c r="J2181" i="1"/>
  <c r="J2189" i="1"/>
  <c r="J2197" i="1"/>
  <c r="J2205" i="1"/>
  <c r="J2213" i="1"/>
  <c r="J2231" i="1"/>
  <c r="J2244" i="1"/>
  <c r="J2251" i="1"/>
  <c r="J2254" i="1"/>
  <c r="J2303" i="1"/>
  <c r="J2316" i="1"/>
  <c r="J2323" i="1"/>
  <c r="J2326" i="1"/>
  <c r="J2375" i="1"/>
  <c r="J2391" i="1"/>
  <c r="J2428" i="1"/>
  <c r="J2437" i="1"/>
  <c r="J2443" i="1"/>
  <c r="J2449" i="1"/>
  <c r="J2454" i="1"/>
  <c r="J2425" i="1"/>
  <c r="J2470" i="1"/>
  <c r="J2480" i="1"/>
  <c r="J2499" i="1"/>
  <c r="J2504" i="1"/>
  <c r="J2536" i="1"/>
  <c r="J2588" i="1"/>
  <c r="J2625" i="1"/>
  <c r="J2633" i="1"/>
  <c r="J2637" i="1"/>
  <c r="J2643" i="1"/>
  <c r="J2648" i="1"/>
  <c r="J2670" i="1"/>
  <c r="J2696" i="1"/>
  <c r="J2719" i="1"/>
  <c r="J2727" i="1"/>
  <c r="J3175" i="1"/>
  <c r="J3191" i="1"/>
  <c r="J3211" i="1"/>
  <c r="J3200" i="1"/>
  <c r="T10" i="1"/>
  <c r="T191" i="1"/>
  <c r="T424" i="1"/>
  <c r="G424" i="1" s="1"/>
  <c r="T2025" i="1"/>
  <c r="T2240" i="1"/>
  <c r="T644" i="1"/>
  <c r="T710" i="1"/>
  <c r="T754" i="1"/>
  <c r="T773" i="1"/>
  <c r="T797" i="1"/>
  <c r="J2110" i="1"/>
  <c r="J2113" i="1"/>
  <c r="J2080" i="1"/>
  <c r="J2121" i="1"/>
  <c r="J2085" i="1"/>
  <c r="J2132" i="1"/>
  <c r="J2090" i="1"/>
  <c r="J2146" i="1"/>
  <c r="J2154" i="1"/>
  <c r="J2163" i="1"/>
  <c r="J2171" i="1"/>
  <c r="J2175" i="1"/>
  <c r="J2186" i="1"/>
  <c r="J2194" i="1"/>
  <c r="J2202" i="1"/>
  <c r="J2210" i="1"/>
  <c r="J2223" i="1"/>
  <c r="J2234" i="1"/>
  <c r="J2236" i="1"/>
  <c r="J2241" i="1"/>
  <c r="J2243" i="1"/>
  <c r="J2246" i="1"/>
  <c r="J2290" i="1"/>
  <c r="J2300" i="1"/>
  <c r="J2305" i="1"/>
  <c r="J2307" i="1"/>
  <c r="J2310" i="1"/>
  <c r="J2351" i="1"/>
  <c r="J2364" i="1"/>
  <c r="J2370" i="1"/>
  <c r="J2372" i="1"/>
  <c r="J2374" i="1"/>
  <c r="J2382" i="1"/>
  <c r="J2396" i="1"/>
  <c r="J2388" i="1"/>
  <c r="J2484" i="1"/>
  <c r="J2505" i="1"/>
  <c r="J2515" i="1"/>
  <c r="J2520" i="1"/>
  <c r="J2556" i="1"/>
  <c r="J2543" i="1"/>
  <c r="J2577" i="1"/>
  <c r="J2580" i="1"/>
  <c r="J2586" i="1"/>
  <c r="J2590" i="1"/>
  <c r="J2600" i="1"/>
  <c r="J2603" i="1"/>
  <c r="J2608" i="1"/>
  <c r="J2613" i="1"/>
  <c r="J2629" i="1"/>
  <c r="J2640" i="1"/>
  <c r="J2646" i="1"/>
  <c r="J2653" i="1"/>
  <c r="J2651" i="1"/>
  <c r="J2666" i="1"/>
  <c r="J2652" i="1"/>
  <c r="J2689" i="1"/>
  <c r="J2722" i="1"/>
  <c r="J2747" i="1"/>
  <c r="J2755" i="1"/>
  <c r="J2767" i="1"/>
  <c r="J2774" i="1"/>
  <c r="J2783" i="1"/>
  <c r="J2788" i="1"/>
  <c r="J2813" i="1"/>
  <c r="J2816" i="1"/>
  <c r="T63" i="1"/>
  <c r="G63" i="1" s="1"/>
  <c r="T468" i="1"/>
  <c r="G468" i="1" s="1"/>
  <c r="T2941" i="1"/>
  <c r="J3273" i="1"/>
  <c r="T2893" i="1"/>
  <c r="T316" i="1"/>
  <c r="T321" i="1"/>
  <c r="G321" i="1" s="1"/>
  <c r="T324" i="1"/>
  <c r="G324" i="1" s="1"/>
  <c r="T615" i="1"/>
  <c r="T631" i="1"/>
  <c r="T656" i="1"/>
  <c r="T672" i="1"/>
  <c r="T691" i="1"/>
  <c r="T706" i="1"/>
  <c r="T721" i="1"/>
  <c r="G721" i="1" s="1"/>
  <c r="T735" i="1"/>
  <c r="T753" i="1"/>
  <c r="G753" i="1" s="1"/>
  <c r="T764" i="1"/>
  <c r="G764" i="1" s="1"/>
  <c r="T796" i="1"/>
  <c r="T814" i="1"/>
  <c r="G814" i="1" s="1"/>
  <c r="T824" i="1"/>
  <c r="T842" i="1"/>
  <c r="T859" i="1"/>
  <c r="T1232" i="1"/>
  <c r="T1257" i="1"/>
  <c r="T1273" i="1"/>
  <c r="T1282" i="1"/>
  <c r="T1324" i="1"/>
  <c r="T1332" i="1"/>
  <c r="T1344" i="1"/>
  <c r="J3032" i="1"/>
  <c r="J3041" i="1"/>
  <c r="J3112" i="1"/>
  <c r="J3101" i="1"/>
  <c r="J3132" i="1"/>
  <c r="J3137" i="1"/>
  <c r="J3140" i="1"/>
  <c r="J3235" i="1"/>
  <c r="J3267" i="1"/>
  <c r="J3279" i="1"/>
  <c r="T24" i="1"/>
  <c r="T32" i="1"/>
  <c r="G32" i="1" s="1"/>
  <c r="T36" i="1"/>
  <c r="T40" i="1"/>
  <c r="T56" i="1"/>
  <c r="G56" i="1" s="1"/>
  <c r="T108" i="1"/>
  <c r="T149" i="1"/>
  <c r="T175" i="1"/>
  <c r="T308" i="1"/>
  <c r="T303" i="1"/>
  <c r="T341" i="1"/>
  <c r="T345" i="1"/>
  <c r="G345" i="1" s="1"/>
  <c r="T360" i="1"/>
  <c r="T342" i="1"/>
  <c r="G342" i="1" s="1"/>
  <c r="T379" i="1"/>
  <c r="T445" i="1"/>
  <c r="T416" i="1"/>
  <c r="T490" i="1"/>
  <c r="T507" i="1"/>
  <c r="T912" i="1"/>
  <c r="T930" i="1"/>
  <c r="T1003" i="1"/>
  <c r="T1018" i="1"/>
  <c r="T1022" i="1"/>
  <c r="T1039" i="1"/>
  <c r="T1068" i="1"/>
  <c r="T1080" i="1"/>
  <c r="T1097" i="1"/>
  <c r="T1115" i="1"/>
  <c r="T1150" i="1"/>
  <c r="T1152" i="1"/>
  <c r="T1269" i="1"/>
  <c r="T1278" i="1"/>
  <c r="T2504" i="1"/>
  <c r="T2668" i="1"/>
  <c r="T3160" i="1"/>
  <c r="G3160" i="1" s="1"/>
  <c r="T2909" i="1"/>
  <c r="T3056" i="1"/>
  <c r="T3096" i="1"/>
  <c r="T3101" i="1"/>
  <c r="T3111" i="1"/>
  <c r="T3138" i="1"/>
  <c r="T3266" i="1"/>
  <c r="T1307" i="1"/>
  <c r="T2811" i="1"/>
  <c r="T3274" i="1"/>
  <c r="J2394" i="1"/>
  <c r="J2408" i="1"/>
  <c r="J2416" i="1"/>
  <c r="J2456" i="1"/>
  <c r="J2502" i="1"/>
  <c r="J2512" i="1"/>
  <c r="J2517" i="1"/>
  <c r="J2522" i="1"/>
  <c r="J2534" i="1"/>
  <c r="J2545" i="1"/>
  <c r="J2550" i="1"/>
  <c r="J2597" i="1"/>
  <c r="J2612" i="1"/>
  <c r="J2622" i="1"/>
  <c r="J2628" i="1"/>
  <c r="J2667" i="1"/>
  <c r="J2664" i="1"/>
  <c r="J2659" i="1"/>
  <c r="J2685" i="1"/>
  <c r="J2708" i="1"/>
  <c r="J2725" i="1"/>
  <c r="J2765" i="1"/>
  <c r="J2777" i="1"/>
  <c r="J2805" i="1"/>
  <c r="J2919" i="1"/>
  <c r="J2932" i="1"/>
  <c r="J2941" i="1"/>
  <c r="J2943" i="1"/>
  <c r="J2965" i="1"/>
  <c r="J2969" i="1"/>
  <c r="J2982" i="1"/>
  <c r="J3018" i="1"/>
  <c r="J3028" i="1"/>
  <c r="J3110" i="1"/>
  <c r="J3179" i="1"/>
  <c r="J3213" i="1"/>
  <c r="J3219" i="1"/>
  <c r="J3242" i="1"/>
  <c r="G3242" i="1" s="1"/>
  <c r="J3252" i="1"/>
  <c r="J3275" i="1"/>
  <c r="J3264" i="1"/>
  <c r="T19" i="1"/>
  <c r="T39" i="1"/>
  <c r="T90" i="1"/>
  <c r="G90" i="1" s="1"/>
  <c r="T97" i="1"/>
  <c r="T109" i="1"/>
  <c r="T126" i="1"/>
  <c r="T130" i="1"/>
  <c r="T241" i="1"/>
  <c r="G241" i="1" s="1"/>
  <c r="T392" i="1"/>
  <c r="T452" i="1"/>
  <c r="T458" i="1"/>
  <c r="T464" i="1"/>
  <c r="G464" i="1" s="1"/>
  <c r="T543" i="1"/>
  <c r="T584" i="1"/>
  <c r="T579" i="1"/>
  <c r="G579" i="1" s="1"/>
  <c r="T964" i="1"/>
  <c r="T987" i="1"/>
  <c r="T1013" i="1"/>
  <c r="T1281" i="1"/>
  <c r="T1460" i="1"/>
  <c r="T1470" i="1"/>
  <c r="T2043" i="1"/>
  <c r="T2074" i="1"/>
  <c r="T2151" i="1"/>
  <c r="T2159" i="1"/>
  <c r="G2159" i="1" s="1"/>
  <c r="T2785" i="1"/>
  <c r="T2793" i="1"/>
  <c r="T3182" i="1"/>
  <c r="T3190" i="1"/>
  <c r="J3156" i="1"/>
  <c r="J3201" i="1"/>
  <c r="J3230" i="1"/>
  <c r="J3237" i="1"/>
  <c r="J3268" i="1"/>
  <c r="J3270" i="1"/>
  <c r="J3278" i="1"/>
  <c r="T168" i="1"/>
  <c r="T172" i="1"/>
  <c r="T338" i="1"/>
  <c r="T476" i="1"/>
  <c r="T960" i="1"/>
  <c r="T962" i="1"/>
  <c r="T978" i="1"/>
  <c r="T1029" i="1"/>
  <c r="T1001" i="1"/>
  <c r="T1042" i="1"/>
  <c r="T1095" i="1"/>
  <c r="T1128" i="1"/>
  <c r="T1132" i="1"/>
  <c r="T1153" i="1"/>
  <c r="T1435" i="1"/>
  <c r="T1437" i="1"/>
  <c r="T1485" i="1"/>
  <c r="T1544" i="1"/>
  <c r="T1552" i="1"/>
  <c r="T1798" i="1"/>
  <c r="T1995" i="1"/>
  <c r="G1995" i="1" s="1"/>
  <c r="T2088" i="1"/>
  <c r="T2274" i="1"/>
  <c r="T2319" i="1"/>
  <c r="T2848" i="1"/>
  <c r="T2860" i="1"/>
  <c r="T2868" i="1"/>
  <c r="T3254" i="1"/>
  <c r="G3254" i="1" s="1"/>
  <c r="T1184" i="1"/>
  <c r="T1200" i="1"/>
  <c r="G1200" i="1" s="1"/>
  <c r="T1355" i="1"/>
  <c r="T1398" i="1"/>
  <c r="T1405" i="1"/>
  <c r="T1603" i="1"/>
  <c r="T3091" i="1"/>
  <c r="T79" i="1"/>
  <c r="T83" i="1"/>
  <c r="T92" i="1"/>
  <c r="T96" i="1"/>
  <c r="T135" i="1"/>
  <c r="T213" i="1"/>
  <c r="T217" i="1"/>
  <c r="T212" i="1"/>
  <c r="T288" i="1"/>
  <c r="T290" i="1"/>
  <c r="G290" i="1" s="1"/>
  <c r="T498" i="1"/>
  <c r="T540" i="1"/>
  <c r="T544" i="1"/>
  <c r="T560" i="1"/>
  <c r="T637" i="1"/>
  <c r="T696" i="1"/>
  <c r="T741" i="1"/>
  <c r="T761" i="1"/>
  <c r="T780" i="1"/>
  <c r="T788" i="1"/>
  <c r="G788" i="1" s="1"/>
  <c r="T759" i="1"/>
  <c r="T861" i="1"/>
  <c r="T884" i="1"/>
  <c r="T886" i="1"/>
  <c r="T904" i="1"/>
  <c r="T922" i="1"/>
  <c r="G922" i="1" s="1"/>
  <c r="T928" i="1"/>
  <c r="T933" i="1"/>
  <c r="T1144" i="1"/>
  <c r="T1149" i="1"/>
  <c r="T1176" i="1"/>
  <c r="T1240" i="1"/>
  <c r="T1261" i="1"/>
  <c r="T1413" i="1"/>
  <c r="T1643" i="1"/>
  <c r="T1671" i="1"/>
  <c r="G1671" i="1" s="1"/>
  <c r="T1727" i="1"/>
  <c r="T1763" i="1"/>
  <c r="T1906" i="1"/>
  <c r="T2579" i="1"/>
  <c r="T2764" i="1"/>
  <c r="T2932" i="1"/>
  <c r="T2996" i="1"/>
  <c r="J797" i="1"/>
  <c r="J808" i="1"/>
  <c r="J827" i="1"/>
  <c r="J802" i="1"/>
  <c r="J821" i="1"/>
  <c r="J812" i="1"/>
  <c r="J760" i="1"/>
  <c r="J816" i="1"/>
  <c r="J836" i="1"/>
  <c r="J749" i="1"/>
  <c r="J813" i="1"/>
  <c r="J833" i="1"/>
  <c r="J851" i="1"/>
  <c r="J862" i="1"/>
  <c r="J878" i="1"/>
  <c r="J898" i="1"/>
  <c r="J915" i="1"/>
  <c r="J883" i="1"/>
  <c r="J946" i="1"/>
  <c r="J958" i="1"/>
  <c r="J974" i="1"/>
  <c r="J992" i="1"/>
  <c r="J1009" i="1"/>
  <c r="G1009" i="1" s="1"/>
  <c r="J1025" i="1"/>
  <c r="J1038" i="1"/>
  <c r="J1054" i="1"/>
  <c r="J1071" i="1"/>
  <c r="J1089" i="1"/>
  <c r="J1109" i="1"/>
  <c r="J1106" i="1"/>
  <c r="J1134" i="1"/>
  <c r="J1151" i="1"/>
  <c r="J847" i="1"/>
  <c r="J858" i="1"/>
  <c r="J874" i="1"/>
  <c r="J892" i="1"/>
  <c r="J911" i="1"/>
  <c r="J927" i="1"/>
  <c r="J941" i="1"/>
  <c r="J954" i="1"/>
  <c r="J971" i="1"/>
  <c r="J987" i="1"/>
  <c r="J1006" i="1"/>
  <c r="J1021" i="1"/>
  <c r="J1032" i="1"/>
  <c r="J1050" i="1"/>
  <c r="J1067" i="1"/>
  <c r="J1085" i="1"/>
  <c r="J1104" i="1"/>
  <c r="J1004" i="1"/>
  <c r="J1019" i="1"/>
  <c r="J1033" i="1"/>
  <c r="J1128" i="1"/>
  <c r="J1144" i="1"/>
  <c r="J843" i="1"/>
  <c r="J854" i="1"/>
  <c r="J870" i="1"/>
  <c r="J888" i="1"/>
  <c r="J907" i="1"/>
  <c r="J923" i="1"/>
  <c r="J939" i="1"/>
  <c r="J951" i="1"/>
  <c r="J966" i="1"/>
  <c r="G966" i="1" s="1"/>
  <c r="J982" i="1"/>
  <c r="J1000" i="1"/>
  <c r="J1017" i="1"/>
  <c r="J1001" i="1"/>
  <c r="J1046" i="1"/>
  <c r="J1062" i="1"/>
  <c r="J1079" i="1"/>
  <c r="J1100" i="1"/>
  <c r="J1118" i="1"/>
  <c r="J1126" i="1"/>
  <c r="J1142" i="1"/>
  <c r="J1159" i="1"/>
  <c r="J841" i="1"/>
  <c r="J852" i="1"/>
  <c r="J868" i="1"/>
  <c r="J885" i="1"/>
  <c r="J905" i="1"/>
  <c r="J921" i="1"/>
  <c r="J934" i="1"/>
  <c r="J949" i="1"/>
  <c r="J964" i="1"/>
  <c r="J980" i="1"/>
  <c r="J998" i="1"/>
  <c r="J1015" i="1"/>
  <c r="J1031" i="1"/>
  <c r="J1044" i="1"/>
  <c r="J1060" i="1"/>
  <c r="J1077" i="1"/>
  <c r="J1098" i="1"/>
  <c r="J1116" i="1"/>
  <c r="J1124" i="1"/>
  <c r="J1140" i="1"/>
  <c r="J1157" i="1"/>
  <c r="J1183" i="1"/>
  <c r="J1188" i="1"/>
  <c r="J1193" i="1"/>
  <c r="G1193" i="1" s="1"/>
  <c r="J1201" i="1"/>
  <c r="J1210" i="1"/>
  <c r="J1225" i="1"/>
  <c r="J1230" i="1"/>
  <c r="G1230" i="1" s="1"/>
  <c r="J1233" i="1"/>
  <c r="J1241" i="1"/>
  <c r="J1251" i="1"/>
  <c r="J1258" i="1"/>
  <c r="J1267" i="1"/>
  <c r="J1274" i="1"/>
  <c r="J1283" i="1"/>
  <c r="J831" i="1"/>
  <c r="J866" i="1"/>
  <c r="J882" i="1"/>
  <c r="J903" i="1"/>
  <c r="J919" i="1"/>
  <c r="J900" i="1"/>
  <c r="G900" i="1" s="1"/>
  <c r="J938" i="1"/>
  <c r="G938" i="1" s="1"/>
  <c r="J962" i="1"/>
  <c r="J978" i="1"/>
  <c r="J996" i="1"/>
  <c r="J1013" i="1"/>
  <c r="J1029" i="1"/>
  <c r="G1029" i="1" s="1"/>
  <c r="J1042" i="1"/>
  <c r="J1058" i="1"/>
  <c r="J1075" i="1"/>
  <c r="J1095" i="1"/>
  <c r="J1113" i="1"/>
  <c r="J1122" i="1"/>
  <c r="J1138" i="1"/>
  <c r="J1155" i="1"/>
  <c r="J1161" i="1"/>
  <c r="J1184" i="1"/>
  <c r="J1191" i="1"/>
  <c r="J1199" i="1"/>
  <c r="J1207" i="1"/>
  <c r="J1223" i="1"/>
  <c r="J1229" i="1"/>
  <c r="J1216" i="1"/>
  <c r="J1239" i="1"/>
  <c r="J1248" i="1"/>
  <c r="J1255" i="1"/>
  <c r="J1265" i="1"/>
  <c r="J1272" i="1"/>
  <c r="J1281" i="1"/>
  <c r="J1300" i="1"/>
  <c r="J1309" i="1"/>
  <c r="J1277" i="1"/>
  <c r="J1305" i="1"/>
  <c r="J1354" i="1"/>
  <c r="J1166" i="1"/>
  <c r="J1180" i="1"/>
  <c r="J1197" i="1"/>
  <c r="J1205" i="1"/>
  <c r="J1219" i="1"/>
  <c r="J1227" i="1"/>
  <c r="J1221" i="1"/>
  <c r="J1237" i="1"/>
  <c r="J1245" i="1"/>
  <c r="J1249" i="1"/>
  <c r="J1262" i="1"/>
  <c r="G1262" i="1" s="1"/>
  <c r="J1270" i="1"/>
  <c r="J1279" i="1"/>
  <c r="J1310" i="1"/>
  <c r="J1318" i="1"/>
  <c r="J1347" i="1"/>
  <c r="J1162" i="1"/>
  <c r="J1176" i="1"/>
  <c r="J1195" i="1"/>
  <c r="J1203" i="1"/>
  <c r="J1213" i="1"/>
  <c r="J1226" i="1"/>
  <c r="J1220" i="1"/>
  <c r="J1235" i="1"/>
  <c r="J1243" i="1"/>
  <c r="J1252" i="1"/>
  <c r="J1260" i="1"/>
  <c r="J1256" i="1"/>
  <c r="J1276" i="1"/>
  <c r="J1285" i="1"/>
  <c r="J1263" i="1"/>
  <c r="J1319" i="1"/>
  <c r="J1339" i="1"/>
  <c r="J1443" i="1"/>
  <c r="J1174" i="1"/>
  <c r="J1190" i="1"/>
  <c r="J1198" i="1"/>
  <c r="J1206" i="1"/>
  <c r="J1222" i="1"/>
  <c r="J1228" i="1"/>
  <c r="J1231" i="1"/>
  <c r="J1238" i="1"/>
  <c r="J1247" i="1"/>
  <c r="J1254" i="1"/>
  <c r="J1264" i="1"/>
  <c r="J1271" i="1"/>
  <c r="J1280" i="1"/>
  <c r="J1317" i="1"/>
  <c r="J1338" i="1"/>
  <c r="J1340" i="1"/>
  <c r="J1355" i="1"/>
  <c r="J1371" i="1"/>
  <c r="G1371" i="1" s="1"/>
  <c r="J1380" i="1"/>
  <c r="J1397" i="1"/>
  <c r="J1410" i="1"/>
  <c r="J1418" i="1"/>
  <c r="J1433" i="1"/>
  <c r="J1451" i="1"/>
  <c r="J2297" i="1"/>
  <c r="J2361" i="1"/>
  <c r="J1297" i="1"/>
  <c r="J1316" i="1"/>
  <c r="J1332" i="1"/>
  <c r="G1332" i="1" s="1"/>
  <c r="J1337" i="1"/>
  <c r="J1353" i="1"/>
  <c r="J1369" i="1"/>
  <c r="J1377" i="1"/>
  <c r="J1395" i="1"/>
  <c r="J1408" i="1"/>
  <c r="J1431" i="1"/>
  <c r="J1448" i="1"/>
  <c r="J1295" i="1"/>
  <c r="J1313" i="1"/>
  <c r="J1330" i="1"/>
  <c r="J1335" i="1"/>
  <c r="J1351" i="1"/>
  <c r="J1367" i="1"/>
  <c r="J1375" i="1"/>
  <c r="G1375" i="1" s="1"/>
  <c r="J1393" i="1"/>
  <c r="J1406" i="1"/>
  <c r="J1429" i="1"/>
  <c r="J1446" i="1"/>
  <c r="J2249" i="1"/>
  <c r="J2313" i="1"/>
  <c r="J2331" i="1"/>
  <c r="J2377" i="1"/>
  <c r="J2405" i="1"/>
  <c r="J2426" i="1"/>
  <c r="J2268" i="1"/>
  <c r="J2434" i="1"/>
  <c r="J2474" i="1"/>
  <c r="J2753" i="1"/>
  <c r="J1390" i="1"/>
  <c r="J1385" i="1"/>
  <c r="J1425" i="1"/>
  <c r="J1442" i="1"/>
  <c r="J2266" i="1"/>
  <c r="J2286" i="1"/>
  <c r="J2347" i="1"/>
  <c r="J2415" i="1"/>
  <c r="J2525" i="1"/>
  <c r="J1290" i="1"/>
  <c r="J1307" i="1"/>
  <c r="J1324" i="1"/>
  <c r="J1345" i="1"/>
  <c r="J1361" i="1"/>
  <c r="J1388" i="1"/>
  <c r="J1381" i="1"/>
  <c r="J1416" i="1"/>
  <c r="J1422" i="1"/>
  <c r="J1440" i="1"/>
  <c r="J2276" i="1"/>
  <c r="J2337" i="1"/>
  <c r="J1288" i="1"/>
  <c r="J1304" i="1"/>
  <c r="J1322" i="1"/>
  <c r="J1343" i="1"/>
  <c r="J1359" i="1"/>
  <c r="J1386" i="1"/>
  <c r="J1401" i="1"/>
  <c r="J1414" i="1"/>
  <c r="J1423" i="1"/>
  <c r="J1438" i="1"/>
  <c r="J1455" i="1"/>
  <c r="J2284" i="1"/>
  <c r="J2345" i="1"/>
  <c r="J2411" i="1"/>
  <c r="T2944" i="1"/>
  <c r="J2260" i="1"/>
  <c r="J2279" i="1"/>
  <c r="J2263" i="1"/>
  <c r="J2308" i="1"/>
  <c r="J2324" i="1"/>
  <c r="J2340" i="1"/>
  <c r="J2356" i="1"/>
  <c r="J2373" i="1"/>
  <c r="J2379" i="1"/>
  <c r="J2400" i="1"/>
  <c r="J2412" i="1"/>
  <c r="J2435" i="1"/>
  <c r="J2427" i="1"/>
  <c r="J2459" i="1"/>
  <c r="J2475" i="1"/>
  <c r="J2492" i="1"/>
  <c r="J2510" i="1"/>
  <c r="J2526" i="1"/>
  <c r="J2539" i="1"/>
  <c r="J2560" i="1"/>
  <c r="J2578" i="1"/>
  <c r="J2601" i="1"/>
  <c r="J2617" i="1"/>
  <c r="J2634" i="1"/>
  <c r="J2635" i="1"/>
  <c r="G2635" i="1" s="1"/>
  <c r="J2674" i="1"/>
  <c r="J2695" i="1"/>
  <c r="J2702" i="1"/>
  <c r="J2721" i="1"/>
  <c r="J2741" i="1"/>
  <c r="J2776" i="1"/>
  <c r="J2782" i="1"/>
  <c r="J2811" i="1"/>
  <c r="J2848" i="1"/>
  <c r="J2870" i="1"/>
  <c r="J2873" i="1"/>
  <c r="J2937" i="1"/>
  <c r="J2217" i="1"/>
  <c r="J2226" i="1"/>
  <c r="J2242" i="1"/>
  <c r="J2258" i="1"/>
  <c r="J2277" i="1"/>
  <c r="J2293" i="1"/>
  <c r="J2306" i="1"/>
  <c r="J2322" i="1"/>
  <c r="J2338" i="1"/>
  <c r="J2354" i="1"/>
  <c r="J2371" i="1"/>
  <c r="J2397" i="1"/>
  <c r="J2398" i="1"/>
  <c r="J2424" i="1"/>
  <c r="J2446" i="1"/>
  <c r="J2457" i="1"/>
  <c r="J2473" i="1"/>
  <c r="J2490" i="1"/>
  <c r="J2508" i="1"/>
  <c r="J2524" i="1"/>
  <c r="J2537" i="1"/>
  <c r="J2557" i="1"/>
  <c r="J2574" i="1"/>
  <c r="J2576" i="1"/>
  <c r="J2594" i="1"/>
  <c r="J2599" i="1"/>
  <c r="J2615" i="1"/>
  <c r="G2615" i="1" s="1"/>
  <c r="J2632" i="1"/>
  <c r="J2650" i="1"/>
  <c r="J2668" i="1"/>
  <c r="J2672" i="1"/>
  <c r="J2700" i="1"/>
  <c r="J2712" i="1"/>
  <c r="J2726" i="1"/>
  <c r="J2739" i="1"/>
  <c r="J2797" i="1"/>
  <c r="J2855" i="1"/>
  <c r="J2954" i="1"/>
  <c r="J2992" i="1"/>
  <c r="J2215" i="1"/>
  <c r="J2224" i="1"/>
  <c r="J2240" i="1"/>
  <c r="J2256" i="1"/>
  <c r="J2275" i="1"/>
  <c r="J2291" i="1"/>
  <c r="J2304" i="1"/>
  <c r="J2320" i="1"/>
  <c r="J2336" i="1"/>
  <c r="J2352" i="1"/>
  <c r="J2369" i="1"/>
  <c r="J2395" i="1"/>
  <c r="J2392" i="1"/>
  <c r="J2432" i="1"/>
  <c r="J2850" i="1"/>
  <c r="T657" i="1"/>
  <c r="T662" i="1"/>
  <c r="J2483" i="1"/>
  <c r="J2815" i="1"/>
  <c r="J2833" i="1"/>
  <c r="J2838" i="1"/>
  <c r="J2926" i="1"/>
  <c r="J2233" i="1"/>
  <c r="J2250" i="1"/>
  <c r="J2267" i="1"/>
  <c r="J2285" i="1"/>
  <c r="J2298" i="1"/>
  <c r="J2314" i="1"/>
  <c r="J2330" i="1"/>
  <c r="J2346" i="1"/>
  <c r="J2362" i="1"/>
  <c r="J2378" i="1"/>
  <c r="J2385" i="1"/>
  <c r="J2406" i="1"/>
  <c r="J2423" i="1"/>
  <c r="J2439" i="1"/>
  <c r="J2453" i="1"/>
  <c r="J2465" i="1"/>
  <c r="J2481" i="1"/>
  <c r="J2500" i="1"/>
  <c r="J2516" i="1"/>
  <c r="J2530" i="1"/>
  <c r="J2546" i="1"/>
  <c r="J2566" i="1"/>
  <c r="J2585" i="1"/>
  <c r="J2607" i="1"/>
  <c r="J2623" i="1"/>
  <c r="J2642" i="1"/>
  <c r="J2662" i="1"/>
  <c r="J2680" i="1"/>
  <c r="J2694" i="1"/>
  <c r="J2706" i="1"/>
  <c r="J2733" i="1"/>
  <c r="J2746" i="1"/>
  <c r="J2761" i="1"/>
  <c r="J2780" i="1"/>
  <c r="J2819" i="1"/>
  <c r="J2970" i="1"/>
  <c r="J2232" i="1"/>
  <c r="J2248" i="1"/>
  <c r="J2265" i="1"/>
  <c r="J2283" i="1"/>
  <c r="J2296" i="1"/>
  <c r="J2312" i="1"/>
  <c r="J2328" i="1"/>
  <c r="J2344" i="1"/>
  <c r="J2360" i="1"/>
  <c r="J2376" i="1"/>
  <c r="J2383" i="1"/>
  <c r="J2404" i="1"/>
  <c r="J2420" i="1"/>
  <c r="J2418" i="1"/>
  <c r="J2451" i="1"/>
  <c r="J2463" i="1"/>
  <c r="J2479" i="1"/>
  <c r="J2498" i="1"/>
  <c r="J2514" i="1"/>
  <c r="J2496" i="1"/>
  <c r="J2544" i="1"/>
  <c r="J2564" i="1"/>
  <c r="J2582" i="1"/>
  <c r="J2605" i="1"/>
  <c r="J2621" i="1"/>
  <c r="J2639" i="1"/>
  <c r="J2657" i="1"/>
  <c r="J2678" i="1"/>
  <c r="J2692" i="1"/>
  <c r="J2711" i="1"/>
  <c r="J2718" i="1"/>
  <c r="J2738" i="1"/>
  <c r="J2759" i="1"/>
  <c r="J2757" i="1"/>
  <c r="J2784" i="1"/>
  <c r="J2880" i="1"/>
  <c r="J2883" i="1"/>
  <c r="J2900" i="1"/>
  <c r="J2973" i="1"/>
  <c r="J3006" i="1"/>
  <c r="J3037" i="1"/>
  <c r="T224" i="1"/>
  <c r="J3062" i="1"/>
  <c r="J3071" i="1"/>
  <c r="J3080" i="1"/>
  <c r="T185" i="1"/>
  <c r="T344" i="1"/>
  <c r="T774" i="1"/>
  <c r="G774" i="1" s="1"/>
  <c r="T1100" i="1"/>
  <c r="T1241" i="1"/>
  <c r="T1317" i="1"/>
  <c r="T1810" i="1"/>
  <c r="T1825" i="1"/>
  <c r="T1833" i="1"/>
  <c r="J2763" i="1"/>
  <c r="J2779" i="1"/>
  <c r="J2796" i="1"/>
  <c r="J2814" i="1"/>
  <c r="J2831" i="1"/>
  <c r="J2878" i="1"/>
  <c r="J2884" i="1"/>
  <c r="J2907" i="1"/>
  <c r="J2914" i="1"/>
  <c r="J2959" i="1"/>
  <c r="J2981" i="1"/>
  <c r="J3143" i="1"/>
  <c r="J3149" i="1"/>
  <c r="J3157" i="1"/>
  <c r="J3162" i="1"/>
  <c r="J3170" i="1"/>
  <c r="J3216" i="1"/>
  <c r="J3229" i="1"/>
  <c r="J3233" i="1"/>
  <c r="J3243" i="1"/>
  <c r="J3258" i="1"/>
  <c r="J3262" i="1"/>
  <c r="J3269" i="1"/>
  <c r="T7" i="1"/>
  <c r="T13" i="1"/>
  <c r="T20" i="1"/>
  <c r="T44" i="1"/>
  <c r="G44" i="1" s="1"/>
  <c r="T67" i="1"/>
  <c r="G67" i="1" s="1"/>
  <c r="T159" i="1"/>
  <c r="T161" i="1"/>
  <c r="T165" i="1"/>
  <c r="G165" i="1" s="1"/>
  <c r="T287" i="1"/>
  <c r="T305" i="1"/>
  <c r="T1089" i="1"/>
  <c r="J2934" i="1"/>
  <c r="T209" i="1"/>
  <c r="T242" i="1"/>
  <c r="G242" i="1" s="1"/>
  <c r="T257" i="1"/>
  <c r="T259" i="1"/>
  <c r="G259" i="1" s="1"/>
  <c r="T261" i="1"/>
  <c r="T312" i="1"/>
  <c r="T624" i="1"/>
  <c r="T640" i="1"/>
  <c r="T1558" i="1"/>
  <c r="G1558" i="1" s="1"/>
  <c r="T1676" i="1"/>
  <c r="J2688" i="1"/>
  <c r="J2704" i="1"/>
  <c r="J2720" i="1"/>
  <c r="J2737" i="1"/>
  <c r="J2754" i="1"/>
  <c r="J2729" i="1"/>
  <c r="J2775" i="1"/>
  <c r="J2792" i="1"/>
  <c r="J2810" i="1"/>
  <c r="J2828" i="1"/>
  <c r="J2836" i="1"/>
  <c r="J2844" i="1"/>
  <c r="J2847" i="1"/>
  <c r="J2858" i="1"/>
  <c r="J2866" i="1"/>
  <c r="J2896" i="1"/>
  <c r="J2915" i="1"/>
  <c r="J2923" i="1"/>
  <c r="J2935" i="1"/>
  <c r="J2949" i="1"/>
  <c r="J3005" i="1"/>
  <c r="G3005" i="1" s="1"/>
  <c r="J3026" i="1"/>
  <c r="J3033" i="1"/>
  <c r="J3050" i="1"/>
  <c r="J3034" i="1"/>
  <c r="J3060" i="1"/>
  <c r="J3084" i="1"/>
  <c r="J3089" i="1"/>
  <c r="J3092" i="1"/>
  <c r="J3097" i="1"/>
  <c r="J3108" i="1"/>
  <c r="J3136" i="1"/>
  <c r="J3141" i="1"/>
  <c r="J3150" i="1"/>
  <c r="J3168" i="1"/>
  <c r="J3176" i="1"/>
  <c r="J3181" i="1"/>
  <c r="J3221" i="1"/>
  <c r="J3225" i="1"/>
  <c r="J3202" i="1"/>
  <c r="J3244" i="1"/>
  <c r="J3251" i="1"/>
  <c r="J3271" i="1"/>
  <c r="J3276" i="1"/>
  <c r="J3281" i="1"/>
  <c r="T66" i="1"/>
  <c r="G66" i="1" s="1"/>
  <c r="T68" i="1"/>
  <c r="T125" i="1"/>
  <c r="T140" i="1"/>
  <c r="T148" i="1"/>
  <c r="G148" i="1" s="1"/>
  <c r="T216" i="1"/>
  <c r="T315" i="1"/>
  <c r="T380" i="1"/>
  <c r="G380" i="1" s="1"/>
  <c r="T343" i="1"/>
  <c r="T442" i="1"/>
  <c r="T537" i="1"/>
  <c r="T551" i="1"/>
  <c r="T569" i="1"/>
  <c r="G569" i="1" s="1"/>
  <c r="T1383" i="1"/>
  <c r="G1383" i="1" s="1"/>
  <c r="T1635" i="1"/>
  <c r="J2773" i="1"/>
  <c r="J2790" i="1"/>
  <c r="J2808" i="1"/>
  <c r="J2826" i="1"/>
  <c r="J2834" i="1"/>
  <c r="J2801" i="1"/>
  <c r="J2856" i="1"/>
  <c r="J2877" i="1"/>
  <c r="J2888" i="1"/>
  <c r="J2893" i="1"/>
  <c r="J2902" i="1"/>
  <c r="J2906" i="1"/>
  <c r="J2921" i="1"/>
  <c r="J3011" i="1"/>
  <c r="J3017" i="1"/>
  <c r="J3031" i="1"/>
  <c r="J3056" i="1"/>
  <c r="J3066" i="1"/>
  <c r="J3075" i="1"/>
  <c r="J3100" i="1"/>
  <c r="J3184" i="1"/>
  <c r="T273" i="1"/>
  <c r="G273" i="1" s="1"/>
  <c r="T289" i="1"/>
  <c r="T529" i="1"/>
  <c r="J2824" i="1"/>
  <c r="J2845" i="1"/>
  <c r="J2867" i="1"/>
  <c r="J2976" i="1"/>
  <c r="J2994" i="1"/>
  <c r="J3001" i="1"/>
  <c r="J3015" i="1"/>
  <c r="J3044" i="1"/>
  <c r="J3067" i="1"/>
  <c r="J3090" i="1"/>
  <c r="J3098" i="1"/>
  <c r="J3111" i="1"/>
  <c r="J3121" i="1"/>
  <c r="J3131" i="1"/>
  <c r="J3187" i="1"/>
  <c r="J3192" i="1"/>
  <c r="J3196" i="1"/>
  <c r="J3217" i="1"/>
  <c r="T51" i="1"/>
  <c r="T192" i="1"/>
  <c r="T226" i="1"/>
  <c r="T233" i="1"/>
  <c r="T323" i="1"/>
  <c r="G323" i="1" s="1"/>
  <c r="T353" i="1"/>
  <c r="T357" i="1"/>
  <c r="T451" i="1"/>
  <c r="G451" i="1" s="1"/>
  <c r="T921" i="1"/>
  <c r="T1183" i="1"/>
  <c r="T1442" i="1"/>
  <c r="J2698" i="1"/>
  <c r="J2714" i="1"/>
  <c r="J2731" i="1"/>
  <c r="J2748" i="1"/>
  <c r="J2770" i="1"/>
  <c r="J2786" i="1"/>
  <c r="J2803" i="1"/>
  <c r="J2822" i="1"/>
  <c r="J2832" i="1"/>
  <c r="J2835" i="1"/>
  <c r="J2840" i="1"/>
  <c r="J2852" i="1"/>
  <c r="J2854" i="1"/>
  <c r="J2857" i="1"/>
  <c r="J2872" i="1"/>
  <c r="J2895" i="1"/>
  <c r="J2903" i="1"/>
  <c r="J2904" i="1"/>
  <c r="J2918" i="1"/>
  <c r="J2922" i="1"/>
  <c r="J2931" i="1"/>
  <c r="J2964" i="1"/>
  <c r="J2980" i="1"/>
  <c r="J2953" i="1"/>
  <c r="J2999" i="1"/>
  <c r="J3027" i="1"/>
  <c r="J3054" i="1"/>
  <c r="J3064" i="1"/>
  <c r="J3073" i="1"/>
  <c r="J3082" i="1"/>
  <c r="J3102" i="1"/>
  <c r="J3107" i="1"/>
  <c r="J3119" i="1"/>
  <c r="J3124" i="1"/>
  <c r="J3129" i="1"/>
  <c r="J3147" i="1"/>
  <c r="J3169" i="1"/>
  <c r="J3177" i="1"/>
  <c r="J3182" i="1"/>
  <c r="G3182" i="1" s="1"/>
  <c r="J3199" i="1"/>
  <c r="J3205" i="1"/>
  <c r="J3209" i="1"/>
  <c r="J3246" i="1"/>
  <c r="J3247" i="1"/>
  <c r="J3272" i="1"/>
  <c r="J3282" i="1"/>
  <c r="T18" i="1"/>
  <c r="G18" i="1" s="1"/>
  <c r="T99" i="1"/>
  <c r="T101" i="1"/>
  <c r="G101" i="1" s="1"/>
  <c r="T143" i="1"/>
  <c r="T243" i="1"/>
  <c r="T254" i="1"/>
  <c r="G254" i="1" s="1"/>
  <c r="T264" i="1"/>
  <c r="T322" i="1"/>
  <c r="T328" i="1"/>
  <c r="T363" i="1"/>
  <c r="T1237" i="1"/>
  <c r="T1258" i="1"/>
  <c r="T1522" i="1"/>
  <c r="T2067" i="1"/>
  <c r="J3048" i="1"/>
  <c r="J3076" i="1"/>
  <c r="J3086" i="1"/>
  <c r="J3091" i="1"/>
  <c r="J3094" i="1"/>
  <c r="J3120" i="1"/>
  <c r="J3125" i="1"/>
  <c r="J3130" i="1"/>
  <c r="J3148" i="1"/>
  <c r="J3154" i="1"/>
  <c r="J3164" i="1"/>
  <c r="J3188" i="1"/>
  <c r="J3193" i="1"/>
  <c r="J3197" i="1"/>
  <c r="J3218" i="1"/>
  <c r="J3203" i="1"/>
  <c r="G3203" i="1" s="1"/>
  <c r="J3228" i="1"/>
  <c r="J3250" i="1"/>
  <c r="J3255" i="1"/>
  <c r="J3260" i="1"/>
  <c r="J3266" i="1"/>
  <c r="G3266" i="1" s="1"/>
  <c r="T59" i="1"/>
  <c r="T157" i="1"/>
  <c r="T167" i="1"/>
  <c r="G167" i="1" s="1"/>
  <c r="T200" i="1"/>
  <c r="T208" i="1"/>
  <c r="G208" i="1" s="1"/>
  <c r="T256" i="1"/>
  <c r="T365" i="1"/>
  <c r="G365" i="1" s="1"/>
  <c r="T427" i="1"/>
  <c r="T477" i="1"/>
  <c r="G477" i="1" s="1"/>
  <c r="T479" i="1"/>
  <c r="T568" i="1"/>
  <c r="T639" i="1"/>
  <c r="T648" i="1"/>
  <c r="T669" i="1"/>
  <c r="G669" i="1" s="1"/>
  <c r="T698" i="1"/>
  <c r="T828" i="1"/>
  <c r="T876" i="1"/>
  <c r="G876" i="1" s="1"/>
  <c r="T941" i="1"/>
  <c r="T982" i="1"/>
  <c r="T1007" i="1"/>
  <c r="T1010" i="1"/>
  <c r="T1012" i="1"/>
  <c r="T1072" i="1"/>
  <c r="T1109" i="1"/>
  <c r="T1118" i="1"/>
  <c r="T1137" i="1"/>
  <c r="T1255" i="1"/>
  <c r="T1400" i="1"/>
  <c r="T1513" i="1"/>
  <c r="G1513" i="1" s="1"/>
  <c r="T1553" i="1"/>
  <c r="T1608" i="1"/>
  <c r="T1620" i="1"/>
  <c r="G1620" i="1" s="1"/>
  <c r="T1632" i="1"/>
  <c r="T1661" i="1"/>
  <c r="T1724" i="1"/>
  <c r="T1787" i="1"/>
  <c r="G1787" i="1" s="1"/>
  <c r="T2255" i="1"/>
  <c r="T2290" i="1"/>
  <c r="T518" i="1"/>
  <c r="T601" i="1"/>
  <c r="T693" i="1"/>
  <c r="T717" i="1"/>
  <c r="T816" i="1"/>
  <c r="T825" i="1"/>
  <c r="T850" i="1"/>
  <c r="T918" i="1"/>
  <c r="T1046" i="1"/>
  <c r="T1154" i="1"/>
  <c r="T1180" i="1"/>
  <c r="T1199" i="1"/>
  <c r="T1210" i="1"/>
  <c r="T1225" i="1"/>
  <c r="T1402" i="1"/>
  <c r="T1501" i="1"/>
  <c r="T1536" i="1"/>
  <c r="T1527" i="1"/>
  <c r="G1527" i="1" s="1"/>
  <c r="T1640" i="1"/>
  <c r="T1673" i="1"/>
  <c r="T1666" i="1"/>
  <c r="G1666" i="1" s="1"/>
  <c r="T1817" i="1"/>
  <c r="T1898" i="1"/>
  <c r="T1914" i="1"/>
  <c r="G1914" i="1" s="1"/>
  <c r="T1916" i="1"/>
  <c r="T2329" i="1"/>
  <c r="T2906" i="1"/>
  <c r="T367" i="1"/>
  <c r="T372" i="1"/>
  <c r="G372" i="1" s="1"/>
  <c r="T426" i="1"/>
  <c r="T465" i="1"/>
  <c r="T499" i="1"/>
  <c r="T522" i="1"/>
  <c r="T553" i="1"/>
  <c r="G553" i="1" s="1"/>
  <c r="T647" i="1"/>
  <c r="T673" i="1"/>
  <c r="T751" i="1"/>
  <c r="T798" i="1"/>
  <c r="T867" i="1"/>
  <c r="G867" i="1" s="1"/>
  <c r="T949" i="1"/>
  <c r="T956" i="1"/>
  <c r="T992" i="1"/>
  <c r="T1026" i="1"/>
  <c r="T1092" i="1"/>
  <c r="T1136" i="1"/>
  <c r="G1136" i="1" s="1"/>
  <c r="T1223" i="1"/>
  <c r="T1265" i="1"/>
  <c r="T1293" i="1"/>
  <c r="T1297" i="1"/>
  <c r="G1297" i="1" s="1"/>
  <c r="T1302" i="1"/>
  <c r="T1311" i="1"/>
  <c r="T1363" i="1"/>
  <c r="T1386" i="1"/>
  <c r="T1393" i="1"/>
  <c r="T1467" i="1"/>
  <c r="T1624" i="1"/>
  <c r="T1644" i="1"/>
  <c r="T1703" i="1"/>
  <c r="T1711" i="1"/>
  <c r="T1851" i="1"/>
  <c r="T1936" i="1"/>
  <c r="T1992" i="1"/>
  <c r="G1992" i="1" s="1"/>
  <c r="T2130" i="1"/>
  <c r="T2172" i="1"/>
  <c r="G2172" i="1" s="1"/>
  <c r="T2232" i="1"/>
  <c r="T107" i="1"/>
  <c r="G107" i="1" s="1"/>
  <c r="T177" i="1"/>
  <c r="T193" i="1"/>
  <c r="T201" i="1"/>
  <c r="T225" i="1"/>
  <c r="G225" i="1" s="1"/>
  <c r="T274" i="1"/>
  <c r="G274" i="1" s="1"/>
  <c r="T385" i="1"/>
  <c r="T415" i="1"/>
  <c r="T422" i="1"/>
  <c r="T425" i="1"/>
  <c r="T430" i="1"/>
  <c r="T467" i="1"/>
  <c r="T474" i="1"/>
  <c r="T508" i="1"/>
  <c r="G508" i="1" s="1"/>
  <c r="T536" i="1"/>
  <c r="T559" i="1"/>
  <c r="T561" i="1"/>
  <c r="G561" i="1" s="1"/>
  <c r="T585" i="1"/>
  <c r="T588" i="1"/>
  <c r="T607" i="1"/>
  <c r="T609" i="1"/>
  <c r="T645" i="1"/>
  <c r="T713" i="1"/>
  <c r="G713" i="1" s="1"/>
  <c r="T716" i="1"/>
  <c r="T732" i="1"/>
  <c r="T736" i="1"/>
  <c r="T777" i="1"/>
  <c r="T805" i="1"/>
  <c r="T812" i="1"/>
  <c r="T843" i="1"/>
  <c r="T851" i="1"/>
  <c r="T875" i="1"/>
  <c r="T901" i="1"/>
  <c r="G901" i="1" s="1"/>
  <c r="T905" i="1"/>
  <c r="T887" i="1"/>
  <c r="T996" i="1"/>
  <c r="T1058" i="1"/>
  <c r="T1062" i="1"/>
  <c r="T1110" i="1"/>
  <c r="T1250" i="1"/>
  <c r="T1290" i="1"/>
  <c r="T1336" i="1"/>
  <c r="G1336" i="1" s="1"/>
  <c r="T1488" i="1"/>
  <c r="G1488" i="1" s="1"/>
  <c r="T1535" i="1"/>
  <c r="G1535" i="1" s="1"/>
  <c r="T1740" i="1"/>
  <c r="T1809" i="1"/>
  <c r="T1783" i="1"/>
  <c r="T1873" i="1"/>
  <c r="T1966" i="1"/>
  <c r="T1994" i="1"/>
  <c r="T2024" i="1"/>
  <c r="T873" i="1"/>
  <c r="T1017" i="1"/>
  <c r="T1081" i="1"/>
  <c r="T1350" i="1"/>
  <c r="T1401" i="1"/>
  <c r="T1668" i="1"/>
  <c r="G1668" i="1" s="1"/>
  <c r="T1781" i="1"/>
  <c r="T381" i="1"/>
  <c r="T439" i="1"/>
  <c r="T359" i="1"/>
  <c r="G359" i="1" s="1"/>
  <c r="T421" i="1"/>
  <c r="T396" i="1"/>
  <c r="G396" i="1" s="1"/>
  <c r="T433" i="1"/>
  <c r="T450" i="1"/>
  <c r="T459" i="1"/>
  <c r="T484" i="1"/>
  <c r="T514" i="1"/>
  <c r="T548" i="1"/>
  <c r="T600" i="1"/>
  <c r="T665" i="1"/>
  <c r="T680" i="1"/>
  <c r="T684" i="1"/>
  <c r="T856" i="1"/>
  <c r="T944" i="1"/>
  <c r="T940" i="1"/>
  <c r="T1079" i="1"/>
  <c r="T1125" i="1"/>
  <c r="T1161" i="1"/>
  <c r="T1196" i="1"/>
  <c r="G1196" i="1" s="1"/>
  <c r="T1224" i="1"/>
  <c r="T1248" i="1"/>
  <c r="T1266" i="1"/>
  <c r="G1266" i="1" s="1"/>
  <c r="T1289" i="1"/>
  <c r="T1305" i="1"/>
  <c r="T1335" i="1"/>
  <c r="T1376" i="1"/>
  <c r="T1387" i="1"/>
  <c r="G1387" i="1" s="1"/>
  <c r="T1423" i="1"/>
  <c r="T1425" i="1"/>
  <c r="T1517" i="1"/>
  <c r="T1560" i="1"/>
  <c r="T1684" i="1"/>
  <c r="T1692" i="1"/>
  <c r="T1744" i="1"/>
  <c r="G1744" i="1" s="1"/>
  <c r="T1751" i="1"/>
  <c r="T1838" i="1"/>
  <c r="T1862" i="1"/>
  <c r="G1862" i="1" s="1"/>
  <c r="T1887" i="1"/>
  <c r="T1899" i="1"/>
  <c r="T2017" i="1"/>
  <c r="T2055" i="1"/>
  <c r="T1964" i="1"/>
  <c r="T2107" i="1"/>
  <c r="T2344" i="1"/>
  <c r="T2364" i="1"/>
  <c r="G2364" i="1" s="1"/>
  <c r="T2369" i="1"/>
  <c r="T2380" i="1"/>
  <c r="T2382" i="1"/>
  <c r="T2599" i="1"/>
  <c r="T124" i="1"/>
  <c r="G124" i="1" s="1"/>
  <c r="T137" i="1"/>
  <c r="T141" i="1"/>
  <c r="T180" i="1"/>
  <c r="T184" i="1"/>
  <c r="G184" i="1" s="1"/>
  <c r="T269" i="1"/>
  <c r="T448" i="1"/>
  <c r="T482" i="1"/>
  <c r="T492" i="1"/>
  <c r="T523" i="1"/>
  <c r="T552" i="1"/>
  <c r="T575" i="1"/>
  <c r="T577" i="1"/>
  <c r="T625" i="1"/>
  <c r="T649" i="1"/>
  <c r="T678" i="1"/>
  <c r="T699" i="1"/>
  <c r="T729" i="1"/>
  <c r="T772" i="1"/>
  <c r="T837" i="1"/>
  <c r="T864" i="1"/>
  <c r="T895" i="1"/>
  <c r="G895" i="1" s="1"/>
  <c r="T925" i="1"/>
  <c r="T929" i="1"/>
  <c r="T959" i="1"/>
  <c r="T1047" i="1"/>
  <c r="G1047" i="1" s="1"/>
  <c r="T1055" i="1"/>
  <c r="T1119" i="1"/>
  <c r="T1135" i="1"/>
  <c r="T1143" i="1"/>
  <c r="G1143" i="1" s="1"/>
  <c r="T1208" i="1"/>
  <c r="T1239" i="1"/>
  <c r="T1283" i="1"/>
  <c r="T1308" i="1"/>
  <c r="T1366" i="1"/>
  <c r="G1366" i="1" s="1"/>
  <c r="T1368" i="1"/>
  <c r="T1378" i="1"/>
  <c r="T1429" i="1"/>
  <c r="T1462" i="1"/>
  <c r="G1462" i="1" s="1"/>
  <c r="T1565" i="1"/>
  <c r="T1572" i="1"/>
  <c r="T1704" i="1"/>
  <c r="G1704" i="1" s="1"/>
  <c r="T1708" i="1"/>
  <c r="T1716" i="1"/>
  <c r="G1716" i="1" s="1"/>
  <c r="T1804" i="1"/>
  <c r="T1947" i="1"/>
  <c r="T2072" i="1"/>
  <c r="T2112" i="1"/>
  <c r="T2121" i="1"/>
  <c r="T2085" i="1"/>
  <c r="G2085" i="1" s="1"/>
  <c r="T2429" i="1"/>
  <c r="T2450" i="1"/>
  <c r="T2490" i="1"/>
  <c r="T2508" i="1"/>
  <c r="T2530" i="1"/>
  <c r="T2576" i="1"/>
  <c r="T2594" i="1"/>
  <c r="T2713" i="1"/>
  <c r="T2752" i="1"/>
  <c r="T2743" i="1"/>
  <c r="G2743" i="1" s="1"/>
  <c r="T2769" i="1"/>
  <c r="T2869" i="1"/>
  <c r="T2939" i="1"/>
  <c r="T2982" i="1"/>
  <c r="T3008" i="1"/>
  <c r="T3020" i="1"/>
  <c r="T3037" i="1"/>
  <c r="T3135" i="1"/>
  <c r="T3222" i="1"/>
  <c r="T3258" i="1"/>
  <c r="T3250" i="1"/>
  <c r="T3215" i="1"/>
  <c r="T3188" i="1"/>
  <c r="T3120" i="1"/>
  <c r="T2754" i="1"/>
  <c r="T2746" i="1"/>
  <c r="T2737" i="1"/>
  <c r="G2737" i="1" s="1"/>
  <c r="T2728" i="1"/>
  <c r="G2728" i="1" s="1"/>
  <c r="T2720" i="1"/>
  <c r="T2712" i="1"/>
  <c r="T2704" i="1"/>
  <c r="T2691" i="1"/>
  <c r="G2691" i="1" s="1"/>
  <c r="T2626" i="1"/>
  <c r="T2633" i="1"/>
  <c r="T2608" i="1"/>
  <c r="T2600" i="1"/>
  <c r="G2600" i="1" s="1"/>
  <c r="T2177" i="1"/>
  <c r="T2136" i="1"/>
  <c r="G2136" i="1" s="1"/>
  <c r="T2126" i="1"/>
  <c r="T2081" i="1"/>
  <c r="T2110" i="1"/>
  <c r="T2093" i="1"/>
  <c r="T1989" i="1"/>
  <c r="T2011" i="1"/>
  <c r="G2011" i="1" s="1"/>
  <c r="T2038" i="1"/>
  <c r="T2028" i="1"/>
  <c r="T2015" i="1"/>
  <c r="G2015" i="1" s="1"/>
  <c r="T1963" i="1"/>
  <c r="T1937" i="1"/>
  <c r="T1928" i="1"/>
  <c r="T1897" i="1"/>
  <c r="G1897" i="1" s="1"/>
  <c r="T1872" i="1"/>
  <c r="T1864" i="1"/>
  <c r="G1864" i="1" s="1"/>
  <c r="T1832" i="1"/>
  <c r="T1816" i="1"/>
  <c r="T1797" i="1"/>
  <c r="G1797" i="1" s="1"/>
  <c r="T1780" i="1"/>
  <c r="T1771" i="1"/>
  <c r="G1771" i="1" s="1"/>
  <c r="T1753" i="1"/>
  <c r="T1657" i="1"/>
  <c r="T1111" i="1"/>
  <c r="T1102" i="1"/>
  <c r="T1093" i="1"/>
  <c r="T1083" i="1"/>
  <c r="G1083" i="1" s="1"/>
  <c r="T1073" i="1"/>
  <c r="T1065" i="1"/>
  <c r="T1056" i="1"/>
  <c r="T1048" i="1"/>
  <c r="G1048" i="1" s="1"/>
  <c r="T1040" i="1"/>
  <c r="T1033" i="1"/>
  <c r="T1027" i="1"/>
  <c r="T1019" i="1"/>
  <c r="T1011" i="1"/>
  <c r="T1004" i="1"/>
  <c r="G1004" i="1" s="1"/>
  <c r="T994" i="1"/>
  <c r="T985" i="1"/>
  <c r="G985" i="1" s="1"/>
  <c r="T976" i="1"/>
  <c r="T969" i="1"/>
  <c r="T528" i="1"/>
  <c r="T520" i="1"/>
  <c r="T504" i="1"/>
  <c r="T1877" i="1"/>
  <c r="T1061" i="1"/>
  <c r="T2821" i="1"/>
  <c r="T2838" i="1"/>
  <c r="T3004" i="1"/>
  <c r="T3022" i="1"/>
  <c r="T3099" i="1"/>
  <c r="T3202" i="1"/>
  <c r="T2837" i="1"/>
  <c r="T2819" i="1"/>
  <c r="T2800" i="1"/>
  <c r="T2792" i="1"/>
  <c r="T2784" i="1"/>
  <c r="T2768" i="1"/>
  <c r="T2729" i="1"/>
  <c r="T2711" i="1"/>
  <c r="T2703" i="1"/>
  <c r="T2679" i="1"/>
  <c r="T2652" i="1"/>
  <c r="T2215" i="1"/>
  <c r="T2199" i="1"/>
  <c r="T2183" i="1"/>
  <c r="T1904" i="1"/>
  <c r="T1896" i="1"/>
  <c r="G1896" i="1" s="1"/>
  <c r="T1871" i="1"/>
  <c r="T1847" i="1"/>
  <c r="T1839" i="1"/>
  <c r="T1815" i="1"/>
  <c r="T1802" i="1"/>
  <c r="T1796" i="1"/>
  <c r="T1778" i="1"/>
  <c r="T1656" i="1"/>
  <c r="T340" i="1"/>
  <c r="G340" i="1" s="1"/>
  <c r="T320" i="1"/>
  <c r="T313" i="1"/>
  <c r="T296" i="1"/>
  <c r="T286" i="1"/>
  <c r="G286" i="1" s="1"/>
  <c r="T279" i="1"/>
  <c r="T271" i="1"/>
  <c r="T255" i="1"/>
  <c r="G255" i="1" s="1"/>
  <c r="T2585" i="1"/>
  <c r="T2610" i="1"/>
  <c r="T2721" i="1"/>
  <c r="T2755" i="1"/>
  <c r="T2757" i="1"/>
  <c r="T2943" i="1"/>
  <c r="T2951" i="1"/>
  <c r="T2844" i="1"/>
  <c r="T2809" i="1"/>
  <c r="T2774" i="1"/>
  <c r="T2310" i="1"/>
  <c r="T2271" i="1"/>
  <c r="T2281" i="1"/>
  <c r="T2262" i="1"/>
  <c r="T2246" i="1"/>
  <c r="T2230" i="1"/>
  <c r="T1330" i="1"/>
  <c r="T1322" i="1"/>
  <c r="T1313" i="1"/>
  <c r="G1313" i="1" s="1"/>
  <c r="T1304" i="1"/>
  <c r="T1295" i="1"/>
  <c r="T1288" i="1"/>
  <c r="T1280" i="1"/>
  <c r="T1271" i="1"/>
  <c r="T1264" i="1"/>
  <c r="G1264" i="1" s="1"/>
  <c r="T1254" i="1"/>
  <c r="T1247" i="1"/>
  <c r="T1238" i="1"/>
  <c r="T1231" i="1"/>
  <c r="T1228" i="1"/>
  <c r="G1228" i="1" s="1"/>
  <c r="T1222" i="1"/>
  <c r="T1206" i="1"/>
  <c r="T1198" i="1"/>
  <c r="G1198" i="1" s="1"/>
  <c r="T1190" i="1"/>
  <c r="T1182" i="1"/>
  <c r="G1182" i="1" s="1"/>
  <c r="T1174" i="1"/>
  <c r="T1168" i="1"/>
  <c r="T1159" i="1"/>
  <c r="T1151" i="1"/>
  <c r="T1142" i="1"/>
  <c r="G1142" i="1" s="1"/>
  <c r="T1134" i="1"/>
  <c r="T1126" i="1"/>
  <c r="T1106" i="1"/>
  <c r="T726" i="1"/>
  <c r="T720" i="1"/>
  <c r="T697" i="1"/>
  <c r="T690" i="1"/>
  <c r="T664" i="1"/>
  <c r="G664" i="1" s="1"/>
  <c r="T655" i="1"/>
  <c r="T630" i="1"/>
  <c r="T622" i="1"/>
  <c r="G622" i="1" s="1"/>
  <c r="T598" i="1"/>
  <c r="G598" i="1" s="1"/>
  <c r="T592" i="1"/>
  <c r="T583" i="1"/>
  <c r="T566" i="1"/>
  <c r="T558" i="1"/>
  <c r="T550" i="1"/>
  <c r="T534" i="1"/>
  <c r="T248" i="1"/>
  <c r="G248" i="1" s="1"/>
  <c r="T232" i="1"/>
  <c r="T223" i="1"/>
  <c r="T215" i="1"/>
  <c r="T198" i="1"/>
  <c r="T190" i="1"/>
  <c r="T182" i="1"/>
  <c r="G182" i="1" s="1"/>
  <c r="T166" i="1"/>
  <c r="T158" i="1"/>
  <c r="G158" i="1" s="1"/>
  <c r="T150" i="1"/>
  <c r="T134" i="1"/>
  <c r="T2448" i="1"/>
  <c r="T2546" i="1"/>
  <c r="T2658" i="1"/>
  <c r="T2678" i="1"/>
  <c r="T2782" i="1"/>
  <c r="T2803" i="1"/>
  <c r="T2816" i="1"/>
  <c r="T2876" i="1"/>
  <c r="T2894" i="1"/>
  <c r="T2997" i="1"/>
  <c r="T3057" i="1"/>
  <c r="T3207" i="1"/>
  <c r="T2349" i="1"/>
  <c r="G2349" i="1" s="1"/>
  <c r="T2270" i="1"/>
  <c r="T2280" i="1"/>
  <c r="T2261" i="1"/>
  <c r="T2245" i="1"/>
  <c r="G2245" i="1" s="1"/>
  <c r="T2229" i="1"/>
  <c r="T1373" i="1"/>
  <c r="T1365" i="1"/>
  <c r="T1357" i="1"/>
  <c r="T1349" i="1"/>
  <c r="T1341" i="1"/>
  <c r="T1333" i="1"/>
  <c r="G1333" i="1" s="1"/>
  <c r="T1312" i="1"/>
  <c r="T1303" i="1"/>
  <c r="T1294" i="1"/>
  <c r="T1279" i="1"/>
  <c r="T1249" i="1"/>
  <c r="T1219" i="1"/>
  <c r="T1197" i="1"/>
  <c r="T2335" i="1"/>
  <c r="T2718" i="1"/>
  <c r="T2798" i="1"/>
  <c r="T2839" i="1"/>
  <c r="T2956" i="1"/>
  <c r="T3025" i="1"/>
  <c r="T3033" i="1"/>
  <c r="T1412" i="1"/>
  <c r="G1412" i="1" s="1"/>
  <c r="T1404" i="1"/>
  <c r="T1399" i="1"/>
  <c r="G1399" i="1" s="1"/>
  <c r="T1392" i="1"/>
  <c r="G1392" i="1" s="1"/>
  <c r="T1382" i="1"/>
  <c r="G1382" i="1" s="1"/>
  <c r="T1348" i="1"/>
  <c r="T2239" i="1"/>
  <c r="T2424" i="1"/>
  <c r="T2540" i="1"/>
  <c r="G2540" i="1" s="1"/>
  <c r="T2735" i="1"/>
  <c r="T2926" i="1"/>
  <c r="T3124" i="1"/>
  <c r="T3074" i="1"/>
  <c r="T3044" i="1"/>
  <c r="T3019" i="1"/>
  <c r="T3012" i="1"/>
  <c r="G3012" i="1" s="1"/>
  <c r="T3003" i="1"/>
  <c r="T2987" i="1"/>
  <c r="T2981" i="1"/>
  <c r="T2974" i="1"/>
  <c r="T2962" i="1"/>
  <c r="T2936" i="1"/>
  <c r="T2924" i="1"/>
  <c r="T2915" i="1"/>
  <c r="T2908" i="1"/>
  <c r="T2892" i="1"/>
  <c r="T2883" i="1"/>
  <c r="T2875" i="1"/>
  <c r="T2859" i="1"/>
  <c r="T2847" i="1"/>
  <c r="T2548" i="1"/>
  <c r="T2502" i="1"/>
  <c r="G2502" i="1" s="1"/>
  <c r="T1726" i="1"/>
  <c r="T1686" i="1"/>
  <c r="T1678" i="1"/>
  <c r="G1678" i="1" s="1"/>
  <c r="T1670" i="1"/>
  <c r="T1660" i="1"/>
  <c r="T1650" i="1"/>
  <c r="G1650" i="1" s="1"/>
  <c r="T1618" i="1"/>
  <c r="G1618" i="1" s="1"/>
  <c r="T1610" i="1"/>
  <c r="T1595" i="1"/>
  <c r="T1578" i="1"/>
  <c r="T1559" i="1"/>
  <c r="G1559" i="1" s="1"/>
  <c r="T1551" i="1"/>
  <c r="T1515" i="1"/>
  <c r="T1507" i="1"/>
  <c r="G1507" i="1" s="1"/>
  <c r="T1487" i="1"/>
  <c r="G1487" i="1" s="1"/>
  <c r="T1497" i="1"/>
  <c r="G1497" i="1" s="1"/>
  <c r="T1484" i="1"/>
  <c r="T1477" i="1"/>
  <c r="T1444" i="1"/>
  <c r="T1436" i="1"/>
  <c r="T1427" i="1"/>
  <c r="T1420" i="1"/>
  <c r="T1411" i="1"/>
  <c r="T1391" i="1"/>
  <c r="T2062" i="1"/>
  <c r="T2013" i="1"/>
  <c r="T2080" i="1"/>
  <c r="T2132" i="1"/>
  <c r="T2146" i="1"/>
  <c r="T2223" i="1"/>
  <c r="T2484" i="1"/>
  <c r="T2623" i="1"/>
  <c r="T2662" i="1"/>
  <c r="T2857" i="1"/>
  <c r="T2873" i="1"/>
  <c r="T2890" i="1"/>
  <c r="T2950" i="1"/>
  <c r="T2937" i="1"/>
  <c r="T2975" i="1"/>
  <c r="T2990" i="1"/>
  <c r="G2990" i="1" s="1"/>
  <c r="T3013" i="1"/>
  <c r="T3155" i="1"/>
  <c r="T3273" i="1"/>
  <c r="T3260" i="1"/>
  <c r="T3122" i="1"/>
  <c r="T3107" i="1"/>
  <c r="T3090" i="1"/>
  <c r="T3067" i="1"/>
  <c r="T3073" i="1"/>
  <c r="T3064" i="1"/>
  <c r="T3026" i="1"/>
  <c r="T2994" i="1"/>
  <c r="T2954" i="1"/>
  <c r="T2925" i="1"/>
  <c r="T2900" i="1"/>
  <c r="T2866" i="1"/>
  <c r="T2567" i="1"/>
  <c r="G2567" i="1" s="1"/>
  <c r="T2558" i="1"/>
  <c r="G2558" i="1" s="1"/>
  <c r="T2547" i="1"/>
  <c r="T2531" i="1"/>
  <c r="T2525" i="1"/>
  <c r="T2517" i="1"/>
  <c r="T2509" i="1"/>
  <c r="G2509" i="1" s="1"/>
  <c r="T2501" i="1"/>
  <c r="T2491" i="1"/>
  <c r="T2434" i="1"/>
  <c r="T2386" i="1"/>
  <c r="T1709" i="1"/>
  <c r="T1701" i="1"/>
  <c r="G1701" i="1" s="1"/>
  <c r="T1693" i="1"/>
  <c r="G1693" i="1" s="1"/>
  <c r="T1677" i="1"/>
  <c r="T1659" i="1"/>
  <c r="T1641" i="1"/>
  <c r="T1633" i="1"/>
  <c r="T1625" i="1"/>
  <c r="T1617" i="1"/>
  <c r="T1609" i="1"/>
  <c r="T1602" i="1"/>
  <c r="T1529" i="1"/>
  <c r="G1529" i="1" s="1"/>
  <c r="T1505" i="1"/>
  <c r="G1505" i="1" s="1"/>
  <c r="T1496" i="1"/>
  <c r="T1426" i="1"/>
  <c r="G414" i="1"/>
  <c r="J2837" i="1"/>
  <c r="J2859" i="1"/>
  <c r="J2875" i="1"/>
  <c r="J2892" i="1"/>
  <c r="J2908" i="1"/>
  <c r="J2924" i="1"/>
  <c r="J2936" i="1"/>
  <c r="J2962" i="1"/>
  <c r="J2974" i="1"/>
  <c r="J2987" i="1"/>
  <c r="J3003" i="1"/>
  <c r="J3019" i="1"/>
  <c r="J3036" i="1"/>
  <c r="G3172" i="1"/>
  <c r="J2830" i="1"/>
  <c r="J2849" i="1"/>
  <c r="J2853" i="1"/>
  <c r="J2869" i="1"/>
  <c r="J2886" i="1"/>
  <c r="J2901" i="1"/>
  <c r="J2917" i="1"/>
  <c r="J2933" i="1"/>
  <c r="J2955" i="1"/>
  <c r="J2956" i="1"/>
  <c r="J2983" i="1"/>
  <c r="J2997" i="1"/>
  <c r="J3013" i="1"/>
  <c r="J3029" i="1"/>
  <c r="J3046" i="1"/>
  <c r="J3061" i="1"/>
  <c r="J3070" i="1"/>
  <c r="J3079" i="1"/>
  <c r="J3103" i="1"/>
  <c r="J3166" i="1"/>
  <c r="J2843" i="1"/>
  <c r="J2820" i="1"/>
  <c r="J2865" i="1"/>
  <c r="J2881" i="1"/>
  <c r="J2899" i="1"/>
  <c r="J2913" i="1"/>
  <c r="J2920" i="1"/>
  <c r="J2947" i="1"/>
  <c r="J2968" i="1"/>
  <c r="J2951" i="1"/>
  <c r="J2993" i="1"/>
  <c r="J3010" i="1"/>
  <c r="J3025" i="1"/>
  <c r="J3042" i="1"/>
  <c r="J3058" i="1"/>
  <c r="J3068" i="1"/>
  <c r="J3077" i="1"/>
  <c r="J3117" i="1"/>
  <c r="J3185" i="1"/>
  <c r="J2841" i="1"/>
  <c r="J2807" i="1"/>
  <c r="J2863" i="1"/>
  <c r="J2879" i="1"/>
  <c r="J2897" i="1"/>
  <c r="J2911" i="1"/>
  <c r="J2929" i="1"/>
  <c r="J2945" i="1"/>
  <c r="J2966" i="1"/>
  <c r="J2978" i="1"/>
  <c r="J2991" i="1"/>
  <c r="J3007" i="1"/>
  <c r="J3023" i="1"/>
  <c r="J3040" i="1"/>
  <c r="J3104" i="1"/>
  <c r="J3118" i="1"/>
  <c r="J3134" i="1"/>
  <c r="J3151" i="1"/>
  <c r="J3167" i="1"/>
  <c r="J3186" i="1"/>
  <c r="J3171" i="1"/>
  <c r="J3220" i="1"/>
  <c r="J3231" i="1"/>
  <c r="J3248" i="1"/>
  <c r="T64" i="1"/>
  <c r="G64" i="1" s="1"/>
  <c r="T80" i="1"/>
  <c r="G80" i="1" s="1"/>
  <c r="T100" i="1"/>
  <c r="T113" i="1"/>
  <c r="T144" i="1"/>
  <c r="T169" i="1"/>
  <c r="T204" i="1"/>
  <c r="T238" i="1"/>
  <c r="T250" i="1"/>
  <c r="T407" i="1"/>
  <c r="G407" i="1" s="1"/>
  <c r="T411" i="1"/>
  <c r="T623" i="1"/>
  <c r="T378" i="1"/>
  <c r="T319" i="1"/>
  <c r="T409" i="1"/>
  <c r="T456" i="1"/>
  <c r="J3116" i="1"/>
  <c r="J3128" i="1"/>
  <c r="J3144" i="1"/>
  <c r="J3161" i="1"/>
  <c r="J3180" i="1"/>
  <c r="J3195" i="1"/>
  <c r="J3215" i="1"/>
  <c r="J3227" i="1"/>
  <c r="J3240" i="1"/>
  <c r="T15" i="1"/>
  <c r="T28" i="1"/>
  <c r="T117" i="1"/>
  <c r="G117" i="1" s="1"/>
  <c r="T183" i="1"/>
  <c r="T270" i="1"/>
  <c r="G270" i="1" s="1"/>
  <c r="T306" i="1"/>
  <c r="T332" i="1"/>
  <c r="T358" i="1"/>
  <c r="T370" i="1"/>
  <c r="G370" i="1" s="1"/>
  <c r="T435" i="1"/>
  <c r="T447" i="1"/>
  <c r="T586" i="1"/>
  <c r="G586" i="1" s="1"/>
  <c r="T612" i="1"/>
  <c r="J3114" i="1"/>
  <c r="J3126" i="1"/>
  <c r="J3142" i="1"/>
  <c r="J3159" i="1"/>
  <c r="J3178" i="1"/>
  <c r="J3194" i="1"/>
  <c r="J3214" i="1"/>
  <c r="J3204" i="1"/>
  <c r="J3238" i="1"/>
  <c r="T50" i="1"/>
  <c r="T75" i="1"/>
  <c r="G75" i="1" s="1"/>
  <c r="T160" i="1"/>
  <c r="T280" i="1"/>
  <c r="T283" i="1"/>
  <c r="G283" i="1" s="1"/>
  <c r="T334" i="1"/>
  <c r="T362" i="1"/>
  <c r="T401" i="1"/>
  <c r="T469" i="1"/>
  <c r="G469" i="1" s="1"/>
  <c r="T491" i="1"/>
  <c r="T151" i="1"/>
  <c r="G151" i="1" s="1"/>
  <c r="T299" i="1"/>
  <c r="T581" i="1"/>
  <c r="T763" i="1"/>
  <c r="J3109" i="1"/>
  <c r="J3122" i="1"/>
  <c r="J3138" i="1"/>
  <c r="J3155" i="1"/>
  <c r="J3173" i="1"/>
  <c r="J3190" i="1"/>
  <c r="J3210" i="1"/>
  <c r="J3222" i="1"/>
  <c r="J3234" i="1"/>
  <c r="G3234" i="1" s="1"/>
  <c r="T8" i="1"/>
  <c r="T60" i="1"/>
  <c r="T153" i="1"/>
  <c r="T176" i="1"/>
  <c r="T247" i="1"/>
  <c r="G247" i="1" s="1"/>
  <c r="T351" i="1"/>
  <c r="T373" i="1"/>
  <c r="T629" i="1"/>
  <c r="T2454" i="1"/>
  <c r="T2309" i="1"/>
  <c r="G2309" i="1" s="1"/>
  <c r="T2198" i="1"/>
  <c r="T2160" i="1"/>
  <c r="T2152" i="1"/>
  <c r="G2152" i="1" s="1"/>
  <c r="T1685" i="1"/>
  <c r="T1594" i="1"/>
  <c r="G1594" i="1" s="1"/>
  <c r="T1550" i="1"/>
  <c r="T1523" i="1"/>
  <c r="T1514" i="1"/>
  <c r="G1514" i="1" s="1"/>
  <c r="T1500" i="1"/>
  <c r="T1450" i="1"/>
  <c r="T1452" i="1"/>
  <c r="T1443" i="1"/>
  <c r="T1403" i="1"/>
  <c r="T1374" i="1"/>
  <c r="G1374" i="1" s="1"/>
  <c r="T1364" i="1"/>
  <c r="T1356" i="1"/>
  <c r="T1339" i="1"/>
  <c r="T1329" i="1"/>
  <c r="G1329" i="1" s="1"/>
  <c r="T1287" i="1"/>
  <c r="T1245" i="1"/>
  <c r="T1221" i="1"/>
  <c r="T1205" i="1"/>
  <c r="T1189" i="1"/>
  <c r="T1173" i="1"/>
  <c r="T12" i="1"/>
  <c r="T173" i="1"/>
  <c r="T189" i="1"/>
  <c r="G189" i="1" s="1"/>
  <c r="T339" i="1"/>
  <c r="G339" i="1" s="1"/>
  <c r="T364" i="1"/>
  <c r="T488" i="1"/>
  <c r="G488" i="1" s="1"/>
  <c r="T503" i="1"/>
  <c r="G503" i="1" s="1"/>
  <c r="T519" i="1"/>
  <c r="T533" i="1"/>
  <c r="T549" i="1"/>
  <c r="T565" i="1"/>
  <c r="T712" i="1"/>
  <c r="T2350" i="1"/>
  <c r="T3011" i="1"/>
  <c r="T3035" i="1"/>
  <c r="T65" i="1"/>
  <c r="G65" i="1" s="1"/>
  <c r="T72" i="1"/>
  <c r="G72" i="1" s="1"/>
  <c r="T205" i="1"/>
  <c r="G205" i="1" s="1"/>
  <c r="T222" i="1"/>
  <c r="T350" i="1"/>
  <c r="T408" i="1"/>
  <c r="G408" i="1" s="1"/>
  <c r="T582" i="1"/>
  <c r="G582" i="1" s="1"/>
  <c r="T613" i="1"/>
  <c r="T654" i="1"/>
  <c r="T661" i="1"/>
  <c r="T977" i="1"/>
  <c r="T1000" i="1"/>
  <c r="T1359" i="1"/>
  <c r="J3265" i="1"/>
  <c r="T43" i="1"/>
  <c r="T88" i="1"/>
  <c r="T122" i="1"/>
  <c r="G122" i="1" s="1"/>
  <c r="T239" i="1"/>
  <c r="G239" i="1" s="1"/>
  <c r="T377" i="1"/>
  <c r="T400" i="1"/>
  <c r="T444" i="1"/>
  <c r="T419" i="1"/>
  <c r="G419" i="1" s="1"/>
  <c r="T395" i="1"/>
  <c r="T727" i="1"/>
  <c r="G727" i="1" s="1"/>
  <c r="T779" i="1"/>
  <c r="T811" i="1"/>
  <c r="G811" i="1" s="1"/>
  <c r="T834" i="1"/>
  <c r="T849" i="1"/>
  <c r="T860" i="1"/>
  <c r="T893" i="1"/>
  <c r="T911" i="1"/>
  <c r="G911" i="1" s="1"/>
  <c r="T935" i="1"/>
  <c r="T953" i="1"/>
  <c r="T984" i="1"/>
  <c r="T1035" i="1"/>
  <c r="T1576" i="1"/>
  <c r="T49" i="1"/>
  <c r="G49" i="1" s="1"/>
  <c r="T105" i="1"/>
  <c r="T278" i="1"/>
  <c r="G278" i="1" s="1"/>
  <c r="T1113" i="1"/>
  <c r="T1127" i="1"/>
  <c r="T1216" i="1"/>
  <c r="G1216" i="1" s="1"/>
  <c r="T1272" i="1"/>
  <c r="T1495" i="1"/>
  <c r="G1495" i="1" s="1"/>
  <c r="T181" i="1"/>
  <c r="T197" i="1"/>
  <c r="T262" i="1"/>
  <c r="G262" i="1" s="1"/>
  <c r="T291" i="1"/>
  <c r="T356" i="1"/>
  <c r="T371" i="1"/>
  <c r="T480" i="1"/>
  <c r="G480" i="1" s="1"/>
  <c r="T496" i="1"/>
  <c r="T527" i="1"/>
  <c r="T557" i="1"/>
  <c r="T632" i="1"/>
  <c r="T663" i="1"/>
  <c r="G663" i="1" s="1"/>
  <c r="T760" i="1"/>
  <c r="T835" i="1"/>
  <c r="T974" i="1"/>
  <c r="T979" i="1"/>
  <c r="T993" i="1"/>
  <c r="T1905" i="1"/>
  <c r="T214" i="1"/>
  <c r="G214" i="1" s="1"/>
  <c r="T231" i="1"/>
  <c r="G231" i="1" s="1"/>
  <c r="T443" i="1"/>
  <c r="T413" i="1"/>
  <c r="T511" i="1"/>
  <c r="T541" i="1"/>
  <c r="T573" i="1"/>
  <c r="G573" i="1" s="1"/>
  <c r="T591" i="1"/>
  <c r="G591" i="1" s="1"/>
  <c r="T605" i="1"/>
  <c r="G605" i="1" s="1"/>
  <c r="T616" i="1"/>
  <c r="G616" i="1" s="1"/>
  <c r="T689" i="1"/>
  <c r="T709" i="1"/>
  <c r="G709" i="1" s="1"/>
  <c r="T743" i="1"/>
  <c r="T765" i="1"/>
  <c r="T749" i="1"/>
  <c r="G749" i="1" s="1"/>
  <c r="T853" i="1"/>
  <c r="T885" i="1"/>
  <c r="T920" i="1"/>
  <c r="T995" i="1"/>
  <c r="T1051" i="1"/>
  <c r="T1086" i="1"/>
  <c r="T1124" i="1"/>
  <c r="T1158" i="1"/>
  <c r="T1185" i="1"/>
  <c r="T1215" i="1"/>
  <c r="T1331" i="1"/>
  <c r="G1331" i="1" s="1"/>
  <c r="T1352" i="1"/>
  <c r="T1428" i="1"/>
  <c r="G1428" i="1" s="1"/>
  <c r="T1506" i="1"/>
  <c r="T1541" i="1"/>
  <c r="T1882" i="1"/>
  <c r="T1884" i="1"/>
  <c r="T2524" i="1"/>
  <c r="T2000" i="1"/>
  <c r="T1975" i="1"/>
  <c r="T1863" i="1"/>
  <c r="G1863" i="1" s="1"/>
  <c r="T1788" i="1"/>
  <c r="T1717" i="1"/>
  <c r="T1649" i="1"/>
  <c r="G1649" i="1" s="1"/>
  <c r="T1585" i="1"/>
  <c r="T1570" i="1"/>
  <c r="T1419" i="1"/>
  <c r="T1270" i="1"/>
  <c r="T787" i="1"/>
  <c r="T881" i="1"/>
  <c r="G881" i="1" s="1"/>
  <c r="T1218" i="1"/>
  <c r="T1306" i="1"/>
  <c r="T1385" i="1"/>
  <c r="T1469" i="1"/>
  <c r="T1525" i="1"/>
  <c r="T1549" i="1"/>
  <c r="G1549" i="1" s="1"/>
  <c r="T1564" i="1"/>
  <c r="T1605" i="1"/>
  <c r="T2099" i="1"/>
  <c r="T2557" i="1"/>
  <c r="T2904" i="1"/>
  <c r="T778" i="1"/>
  <c r="T804" i="1"/>
  <c r="T833" i="1"/>
  <c r="T831" i="1"/>
  <c r="T866" i="1"/>
  <c r="T892" i="1"/>
  <c r="T919" i="1"/>
  <c r="T897" i="1"/>
  <c r="T947" i="1"/>
  <c r="T952" i="1"/>
  <c r="T1172" i="1"/>
  <c r="T1217" i="1"/>
  <c r="T1848" i="1"/>
  <c r="T2638" i="1"/>
  <c r="T2914" i="1"/>
  <c r="G2914" i="1" s="1"/>
  <c r="T771" i="1"/>
  <c r="T795" i="1"/>
  <c r="T848" i="1"/>
  <c r="T910" i="1"/>
  <c r="T1140" i="1"/>
  <c r="T1244" i="1"/>
  <c r="T1367" i="1"/>
  <c r="T1518" i="1"/>
  <c r="T1601" i="1"/>
  <c r="G1601" i="1" s="1"/>
  <c r="T1776" i="1"/>
  <c r="T1870" i="1"/>
  <c r="G1870" i="1" s="1"/>
  <c r="T1922" i="1"/>
  <c r="T2022" i="1"/>
  <c r="T2176" i="1"/>
  <c r="T2636" i="1"/>
  <c r="T2698" i="1"/>
  <c r="T2791" i="1"/>
  <c r="T621" i="1"/>
  <c r="T670" i="1"/>
  <c r="T752" i="1"/>
  <c r="T786" i="1"/>
  <c r="T813" i="1"/>
  <c r="T874" i="1"/>
  <c r="T943" i="1"/>
  <c r="T1157" i="1"/>
  <c r="T1188" i="1"/>
  <c r="G1188" i="1" s="1"/>
  <c r="T1204" i="1"/>
  <c r="G1204" i="1" s="1"/>
  <c r="T1542" i="1"/>
  <c r="G1542" i="1" s="1"/>
  <c r="T1920" i="1"/>
  <c r="G1920" i="1" s="1"/>
  <c r="T3136" i="1"/>
  <c r="T1091" i="1"/>
  <c r="T1343" i="1"/>
  <c r="T1476" i="1"/>
  <c r="G1476" i="1" s="1"/>
  <c r="T1478" i="1"/>
  <c r="G1478" i="1" s="1"/>
  <c r="T1588" i="1"/>
  <c r="T1762" i="1"/>
  <c r="T1795" i="1"/>
  <c r="G1795" i="1" s="1"/>
  <c r="T1943" i="1"/>
  <c r="T1982" i="1"/>
  <c r="T715" i="1"/>
  <c r="T794" i="1"/>
  <c r="T823" i="1"/>
  <c r="G823" i="1" s="1"/>
  <c r="T841" i="1"/>
  <c r="T858" i="1"/>
  <c r="G858" i="1" s="1"/>
  <c r="T882" i="1"/>
  <c r="T903" i="1"/>
  <c r="T927" i="1"/>
  <c r="T1166" i="1"/>
  <c r="T1209" i="1"/>
  <c r="G1209" i="1" s="1"/>
  <c r="T1236" i="1"/>
  <c r="T1445" i="1"/>
  <c r="T1534" i="1"/>
  <c r="T1616" i="1"/>
  <c r="T1760" i="1"/>
  <c r="T1831" i="1"/>
  <c r="T1857" i="1"/>
  <c r="T1945" i="1"/>
  <c r="T2047" i="1"/>
  <c r="T2061" i="1"/>
  <c r="T2342" i="1"/>
  <c r="T2538" i="1"/>
  <c r="T3028" i="1"/>
  <c r="T1878" i="1"/>
  <c r="T1890" i="1"/>
  <c r="T1974" i="1"/>
  <c r="T2120" i="1"/>
  <c r="T2435" i="1"/>
  <c r="T2500" i="1"/>
  <c r="T2697" i="1"/>
  <c r="T2745" i="1"/>
  <c r="G2745" i="1" s="1"/>
  <c r="T2802" i="1"/>
  <c r="G2802" i="1" s="1"/>
  <c r="T2940" i="1"/>
  <c r="G2940" i="1" s="1"/>
  <c r="T3066" i="1"/>
  <c r="T3163" i="1"/>
  <c r="G3163" i="1" s="1"/>
  <c r="T1688" i="1"/>
  <c r="T1712" i="1"/>
  <c r="T1739" i="1"/>
  <c r="T1770" i="1"/>
  <c r="T1779" i="1"/>
  <c r="G1779" i="1" s="1"/>
  <c r="T1830" i="1"/>
  <c r="T1880" i="1"/>
  <c r="T1949" i="1"/>
  <c r="T1983" i="1"/>
  <c r="T2046" i="1"/>
  <c r="T2401" i="1"/>
  <c r="T2607" i="1"/>
  <c r="T3161" i="1"/>
  <c r="T1824" i="1"/>
  <c r="G1824" i="1" s="1"/>
  <c r="T2142" i="1"/>
  <c r="T2238" i="1"/>
  <c r="T2963" i="1"/>
  <c r="G2963" i="1" s="1"/>
  <c r="T3076" i="1"/>
  <c r="T3212" i="1"/>
  <c r="T1736" i="1"/>
  <c r="T1761" i="1"/>
  <c r="T1912" i="1"/>
  <c r="T1962" i="1"/>
  <c r="T2034" i="1"/>
  <c r="T2207" i="1"/>
  <c r="T2273" i="1"/>
  <c r="T2292" i="1"/>
  <c r="T2455" i="1"/>
  <c r="T2493" i="1"/>
  <c r="T2619" i="1"/>
  <c r="G2619" i="1" s="1"/>
  <c r="T2823" i="1"/>
  <c r="G2823" i="1" s="1"/>
  <c r="T2829" i="1"/>
  <c r="T2885" i="1"/>
  <c r="T2922" i="1"/>
  <c r="T2988" i="1"/>
  <c r="T3046" i="1"/>
  <c r="T3201" i="1"/>
  <c r="T1612" i="1"/>
  <c r="T1791" i="1"/>
  <c r="G1791" i="1" s="1"/>
  <c r="T1767" i="1"/>
  <c r="T1961" i="1"/>
  <c r="T1973" i="1"/>
  <c r="T2115" i="1"/>
  <c r="G2115" i="1" s="1"/>
  <c r="T2087" i="1"/>
  <c r="T2161" i="1"/>
  <c r="G2161" i="1" s="1"/>
  <c r="T2387" i="1"/>
  <c r="G2387" i="1" s="1"/>
  <c r="T2529" i="1"/>
  <c r="T2776" i="1"/>
  <c r="T2827" i="1"/>
  <c r="T2891" i="1"/>
  <c r="T1597" i="1"/>
  <c r="T1846" i="1"/>
  <c r="T2012" i="1"/>
  <c r="T2105" i="1"/>
  <c r="T2303" i="1"/>
  <c r="T2326" i="1"/>
  <c r="T2406" i="1"/>
  <c r="T2412" i="1"/>
  <c r="T2653" i="1"/>
  <c r="T2719" i="1"/>
  <c r="T2730" i="1"/>
  <c r="G2730" i="1" s="1"/>
  <c r="T3187" i="1"/>
  <c r="T3200" i="1"/>
  <c r="T3240" i="1"/>
  <c r="T3269" i="1"/>
  <c r="T3197" i="1"/>
  <c r="T3130" i="1"/>
  <c r="T3109" i="1"/>
  <c r="T14" i="1"/>
  <c r="T2302" i="1"/>
  <c r="T2519" i="1"/>
  <c r="T2736" i="1"/>
  <c r="T2783" i="1"/>
  <c r="T2836" i="1"/>
  <c r="T3169" i="1"/>
  <c r="T2831" i="1"/>
  <c r="T2968" i="1"/>
  <c r="T2957" i="1"/>
  <c r="G2957" i="1" s="1"/>
  <c r="T3010" i="1"/>
  <c r="T3018" i="1"/>
  <c r="T3043" i="1"/>
  <c r="T2874" i="1"/>
  <c r="T2923" i="1"/>
  <c r="T2948" i="1"/>
  <c r="T3082" i="1"/>
  <c r="T3282" i="1"/>
  <c r="G3282" i="1" s="1"/>
  <c r="T3279" i="1"/>
  <c r="T3237" i="1"/>
  <c r="T3230" i="1"/>
  <c r="T3219" i="1"/>
  <c r="G3219" i="1" s="1"/>
  <c r="T3213" i="1"/>
  <c r="T3193" i="1"/>
  <c r="T3177" i="1"/>
  <c r="T3166" i="1"/>
  <c r="T3150" i="1"/>
  <c r="T3125" i="1"/>
  <c r="T3113" i="1"/>
  <c r="T3103" i="1"/>
  <c r="T3086" i="1"/>
  <c r="T3048" i="1"/>
  <c r="T3070" i="1"/>
  <c r="T3050" i="1"/>
  <c r="T3040" i="1"/>
  <c r="T3023" i="1"/>
  <c r="T3007" i="1"/>
  <c r="T2991" i="1"/>
  <c r="T2978" i="1"/>
  <c r="T2966" i="1"/>
  <c r="T2945" i="1"/>
  <c r="T2929" i="1"/>
  <c r="T2911" i="1"/>
  <c r="T2897" i="1"/>
  <c r="T2879" i="1"/>
  <c r="T2863" i="1"/>
  <c r="T2807" i="1"/>
  <c r="T2841" i="1"/>
  <c r="T2824" i="1"/>
  <c r="T2805" i="1"/>
  <c r="T2788" i="1"/>
  <c r="T2772" i="1"/>
  <c r="T2759" i="1"/>
  <c r="T2741" i="1"/>
  <c r="T2724" i="1"/>
  <c r="T2716" i="1"/>
  <c r="T2700" i="1"/>
  <c r="T2692" i="1"/>
  <c r="T2684" i="1"/>
  <c r="T2639" i="1"/>
  <c r="T2630" i="1"/>
  <c r="T2621" i="1"/>
  <c r="T2535" i="1"/>
  <c r="T2496" i="1"/>
  <c r="T2514" i="1"/>
  <c r="G2514" i="1" s="1"/>
  <c r="T2506" i="1"/>
  <c r="T2488" i="1"/>
  <c r="G2488" i="1" s="1"/>
  <c r="T2479" i="1"/>
  <c r="T2471" i="1"/>
  <c r="T2463" i="1"/>
  <c r="T2425" i="1"/>
  <c r="T2451" i="1"/>
  <c r="T2444" i="1"/>
  <c r="T2418" i="1"/>
  <c r="T2432" i="1"/>
  <c r="T2420" i="1"/>
  <c r="T2392" i="1"/>
  <c r="T2404" i="1"/>
  <c r="T2395" i="1"/>
  <c r="T2383" i="1"/>
  <c r="T2378" i="1"/>
  <c r="T2371" i="1"/>
  <c r="G2371" i="1" s="1"/>
  <c r="T2362" i="1"/>
  <c r="T2354" i="1"/>
  <c r="T2346" i="1"/>
  <c r="T2338" i="1"/>
  <c r="T2330" i="1"/>
  <c r="T2322" i="1"/>
  <c r="T2314" i="1"/>
  <c r="T2306" i="1"/>
  <c r="T2298" i="1"/>
  <c r="T2285" i="1"/>
  <c r="T2277" i="1"/>
  <c r="T2267" i="1"/>
  <c r="T2250" i="1"/>
  <c r="T2242" i="1"/>
  <c r="T2233" i="1"/>
  <c r="T2219" i="1"/>
  <c r="T2211" i="1"/>
  <c r="T2203" i="1"/>
  <c r="T2179" i="1"/>
  <c r="T2166" i="1"/>
  <c r="G2166" i="1" s="1"/>
  <c r="T1813" i="1"/>
  <c r="T1807" i="1"/>
  <c r="T1799" i="1"/>
  <c r="G1799" i="1" s="1"/>
  <c r="T1793" i="1"/>
  <c r="T1749" i="1"/>
  <c r="T1742" i="1"/>
  <c r="T1722" i="1"/>
  <c r="T1706" i="1"/>
  <c r="G1706" i="1" s="1"/>
  <c r="T1698" i="1"/>
  <c r="T1682" i="1"/>
  <c r="T1654" i="1"/>
  <c r="T1638" i="1"/>
  <c r="T1630" i="1"/>
  <c r="T1614" i="1"/>
  <c r="T1599" i="1"/>
  <c r="T1582" i="1"/>
  <c r="T1574" i="1"/>
  <c r="T1566" i="1"/>
  <c r="G1566" i="1" s="1"/>
  <c r="T1555" i="1"/>
  <c r="G1555" i="1" s="1"/>
  <c r="T1539" i="1"/>
  <c r="G1539" i="1" s="1"/>
  <c r="T1530" i="1"/>
  <c r="G1530" i="1" s="1"/>
  <c r="T1520" i="1"/>
  <c r="T1511" i="1"/>
  <c r="T1481" i="1"/>
  <c r="T1473" i="1"/>
  <c r="T1465" i="1"/>
  <c r="G1465" i="1" s="1"/>
  <c r="T1457" i="1"/>
  <c r="T1448" i="1"/>
  <c r="T931" i="1"/>
  <c r="G931" i="1" s="1"/>
  <c r="T923" i="1"/>
  <c r="T915" i="1"/>
  <c r="T907" i="1"/>
  <c r="T898" i="1"/>
  <c r="T888" i="1"/>
  <c r="G888" i="1" s="1"/>
  <c r="T878" i="1"/>
  <c r="T870" i="1"/>
  <c r="T862" i="1"/>
  <c r="T854" i="1"/>
  <c r="T845" i="1"/>
  <c r="T838" i="1"/>
  <c r="T827" i="1"/>
  <c r="T818" i="1"/>
  <c r="G818" i="1" s="1"/>
  <c r="T808" i="1"/>
  <c r="G808" i="1" s="1"/>
  <c r="T800" i="1"/>
  <c r="G800" i="1" s="1"/>
  <c r="T799" i="1"/>
  <c r="T791" i="1"/>
  <c r="T783" i="1"/>
  <c r="T775" i="1"/>
  <c r="T767" i="1"/>
  <c r="T756" i="1"/>
  <c r="G756" i="1" s="1"/>
  <c r="T747" i="1"/>
  <c r="G747" i="1" s="1"/>
  <c r="T738" i="1"/>
  <c r="T730" i="1"/>
  <c r="T723" i="1"/>
  <c r="T708" i="1"/>
  <c r="T2366" i="1"/>
  <c r="G2366" i="1" s="1"/>
  <c r="T2467" i="1"/>
  <c r="T2475" i="1"/>
  <c r="T2651" i="1"/>
  <c r="T2767" i="1"/>
  <c r="T2817" i="1"/>
  <c r="T2980" i="1"/>
  <c r="T2993" i="1"/>
  <c r="T3002" i="1"/>
  <c r="T3054" i="1"/>
  <c r="T3097" i="1"/>
  <c r="T3152" i="1"/>
  <c r="T1819" i="1"/>
  <c r="G1819" i="1" s="1"/>
  <c r="T1755" i="1"/>
  <c r="G1755" i="1" s="1"/>
  <c r="T1741" i="1"/>
  <c r="T2858" i="1"/>
  <c r="T2882" i="1"/>
  <c r="T2907" i="1"/>
  <c r="T2961" i="1"/>
  <c r="T3277" i="1"/>
  <c r="T3243" i="1"/>
  <c r="G3243" i="1" s="1"/>
  <c r="T3235" i="1"/>
  <c r="T3228" i="1"/>
  <c r="T3217" i="1"/>
  <c r="T3183" i="1"/>
  <c r="T3175" i="1"/>
  <c r="T3164" i="1"/>
  <c r="T3156" i="1"/>
  <c r="T3147" i="1"/>
  <c r="T3108" i="1"/>
  <c r="T3110" i="1"/>
  <c r="T3100" i="1"/>
  <c r="T3092" i="1"/>
  <c r="T3058" i="1"/>
  <c r="T3038" i="1"/>
  <c r="T2917" i="1"/>
  <c r="T2830" i="1"/>
  <c r="T2794" i="1"/>
  <c r="T2646" i="1"/>
  <c r="T2628" i="1"/>
  <c r="T2494" i="1"/>
  <c r="T2469" i="1"/>
  <c r="G2469" i="1" s="1"/>
  <c r="T2462" i="1"/>
  <c r="T2449" i="1"/>
  <c r="T2430" i="1"/>
  <c r="G2430" i="1" s="1"/>
  <c r="T2388" i="1"/>
  <c r="T2402" i="1"/>
  <c r="T2381" i="1"/>
  <c r="T2360" i="1"/>
  <c r="T2336" i="1"/>
  <c r="T2320" i="1"/>
  <c r="T2304" i="1"/>
  <c r="T2296" i="1"/>
  <c r="T2291" i="1"/>
  <c r="T2275" i="1"/>
  <c r="T2265" i="1"/>
  <c r="T2224" i="1"/>
  <c r="T2209" i="1"/>
  <c r="T2201" i="1"/>
  <c r="T2193" i="1"/>
  <c r="G2193" i="1" s="1"/>
  <c r="T2155" i="1"/>
  <c r="G2155" i="1" s="1"/>
  <c r="T1891" i="1"/>
  <c r="T1883" i="1"/>
  <c r="T1850" i="1"/>
  <c r="T1826" i="1"/>
  <c r="G1826" i="1" s="1"/>
  <c r="T1818" i="1"/>
  <c r="T1811" i="1"/>
  <c r="T1604" i="1"/>
  <c r="T1589" i="1"/>
  <c r="G1589" i="1" s="1"/>
  <c r="T1561" i="1"/>
  <c r="T1545" i="1"/>
  <c r="G1545" i="1" s="1"/>
  <c r="T1471" i="1"/>
  <c r="T2753" i="1"/>
  <c r="T2799" i="1"/>
  <c r="G2799" i="1" s="1"/>
  <c r="T2952" i="1"/>
  <c r="T3106" i="1"/>
  <c r="G3106" i="1" s="1"/>
  <c r="T3128" i="1"/>
  <c r="T3195" i="1"/>
  <c r="T3267" i="1"/>
  <c r="G3267" i="1" s="1"/>
  <c r="T702" i="1"/>
  <c r="G702" i="1" s="1"/>
  <c r="T681" i="1"/>
  <c r="T668" i="1"/>
  <c r="T686" i="1"/>
  <c r="T675" i="1"/>
  <c r="T666" i="1"/>
  <c r="T658" i="1"/>
  <c r="T651" i="1"/>
  <c r="T642" i="1"/>
  <c r="T634" i="1"/>
  <c r="T626" i="1"/>
  <c r="T618" i="1"/>
  <c r="T610" i="1"/>
  <c r="G610" i="1" s="1"/>
  <c r="T602" i="1"/>
  <c r="T594" i="1"/>
  <c r="G594" i="1" s="1"/>
  <c r="T587" i="1"/>
  <c r="T578" i="1"/>
  <c r="T570" i="1"/>
  <c r="T562" i="1"/>
  <c r="T554" i="1"/>
  <c r="G554" i="1" s="1"/>
  <c r="T546" i="1"/>
  <c r="T538" i="1"/>
  <c r="T530" i="1"/>
  <c r="T524" i="1"/>
  <c r="T516" i="1"/>
  <c r="T509" i="1"/>
  <c r="T500" i="1"/>
  <c r="T493" i="1"/>
  <c r="T485" i="1"/>
  <c r="T473" i="1"/>
  <c r="G473" i="1" s="1"/>
  <c r="T470" i="1"/>
  <c r="T461" i="1"/>
  <c r="T453" i="1"/>
  <c r="T437" i="1"/>
  <c r="T397" i="1"/>
  <c r="T393" i="1"/>
  <c r="T423" i="1"/>
  <c r="T417" i="1"/>
  <c r="G417" i="1" s="1"/>
  <c r="T386" i="1"/>
  <c r="T440" i="1"/>
  <c r="T405" i="1"/>
  <c r="G405" i="1" s="1"/>
  <c r="T382" i="1"/>
  <c r="T374" i="1"/>
  <c r="T336" i="1"/>
  <c r="T361" i="1"/>
  <c r="T327" i="1"/>
  <c r="G327" i="1" s="1"/>
  <c r="T346" i="1"/>
  <c r="T335" i="1"/>
  <c r="T325" i="1"/>
  <c r="T307" i="1"/>
  <c r="G307" i="1" s="1"/>
  <c r="T309" i="1"/>
  <c r="T295" i="1"/>
  <c r="T292" i="1"/>
  <c r="G292" i="1" s="1"/>
  <c r="T284" i="1"/>
  <c r="G284" i="1" s="1"/>
  <c r="T275" i="1"/>
  <c r="G275" i="1" s="1"/>
  <c r="T267" i="1"/>
  <c r="T251" i="1"/>
  <c r="T244" i="1"/>
  <c r="T236" i="1"/>
  <c r="G236" i="1" s="1"/>
  <c r="T227" i="1"/>
  <c r="T219" i="1"/>
  <c r="G219" i="1" s="1"/>
  <c r="T210" i="1"/>
  <c r="G210" i="1" s="1"/>
  <c r="T202" i="1"/>
  <c r="G202" i="1" s="1"/>
  <c r="T194" i="1"/>
  <c r="G194" i="1" s="1"/>
  <c r="T186" i="1"/>
  <c r="T178" i="1"/>
  <c r="T170" i="1"/>
  <c r="G170" i="1" s="1"/>
  <c r="T162" i="1"/>
  <c r="T154" i="1"/>
  <c r="G154" i="1" s="1"/>
  <c r="T146" i="1"/>
  <c r="G146" i="1" s="1"/>
  <c r="T138" i="1"/>
  <c r="T114" i="1"/>
  <c r="G114" i="1" s="1"/>
  <c r="T127" i="1"/>
  <c r="T119" i="1"/>
  <c r="G119" i="1" s="1"/>
  <c r="T110" i="1"/>
  <c r="G110" i="1" s="1"/>
  <c r="T102" i="1"/>
  <c r="T85" i="1"/>
  <c r="G85" i="1" s="1"/>
  <c r="T69" i="1"/>
  <c r="G69" i="1" s="1"/>
  <c r="T61" i="1"/>
  <c r="T45" i="1"/>
  <c r="T37" i="1"/>
  <c r="G37" i="1" s="1"/>
  <c r="T29" i="1"/>
  <c r="T21" i="1"/>
  <c r="T3276" i="1"/>
  <c r="G36" i="1"/>
  <c r="G224" i="1"/>
  <c r="G410" i="1"/>
  <c r="G1026" i="1"/>
  <c r="G1150" i="1"/>
  <c r="T1053" i="1"/>
  <c r="T2685" i="1"/>
  <c r="T2677" i="1"/>
  <c r="T2671" i="1"/>
  <c r="T2614" i="1"/>
  <c r="T2598" i="1"/>
  <c r="G2598" i="1" s="1"/>
  <c r="T2583" i="1"/>
  <c r="T2573" i="1"/>
  <c r="G2573" i="1" s="1"/>
  <c r="T2556" i="1"/>
  <c r="G2556" i="1" s="1"/>
  <c r="T2515" i="1"/>
  <c r="T2489" i="1"/>
  <c r="T2480" i="1"/>
  <c r="G2480" i="1" s="1"/>
  <c r="T2464" i="1"/>
  <c r="T2445" i="1"/>
  <c r="T2433" i="1"/>
  <c r="T2405" i="1"/>
  <c r="T2363" i="1"/>
  <c r="T2355" i="1"/>
  <c r="T2339" i="1"/>
  <c r="T2315" i="1"/>
  <c r="T2251" i="1"/>
  <c r="G2251" i="1" s="1"/>
  <c r="T2220" i="1"/>
  <c r="T2174" i="1"/>
  <c r="T1707" i="1"/>
  <c r="T1667" i="1"/>
  <c r="G1667" i="1" s="1"/>
  <c r="T1655" i="1"/>
  <c r="T1639" i="1"/>
  <c r="G1639" i="1" s="1"/>
  <c r="T1600" i="1"/>
  <c r="T1583" i="1"/>
  <c r="T1504" i="1"/>
  <c r="T1449" i="1"/>
  <c r="T1441" i="1"/>
  <c r="T1117" i="1"/>
  <c r="T1099" i="1"/>
  <c r="T1078" i="1"/>
  <c r="G1078" i="1" s="1"/>
  <c r="T1045" i="1"/>
  <c r="T989" i="1"/>
  <c r="G989" i="1" s="1"/>
  <c r="T1016" i="1"/>
  <c r="T999" i="1"/>
  <c r="T981" i="1"/>
  <c r="T973" i="1"/>
  <c r="T951" i="1"/>
  <c r="T946" i="1"/>
  <c r="T22" i="1"/>
  <c r="G22" i="1" s="1"/>
  <c r="G1001" i="1"/>
  <c r="G1809" i="1"/>
  <c r="T3265" i="1"/>
  <c r="T3252" i="1"/>
  <c r="T3210" i="1"/>
  <c r="T3173" i="1"/>
  <c r="T3146" i="1"/>
  <c r="G3146" i="1" s="1"/>
  <c r="T406" i="1"/>
  <c r="T1623" i="1"/>
  <c r="G1623" i="1" s="1"/>
  <c r="T2411" i="1"/>
  <c r="T171" i="1"/>
  <c r="G171" i="1" s="1"/>
  <c r="T131" i="1"/>
  <c r="T916" i="1"/>
  <c r="T139" i="1"/>
  <c r="G139" i="1" s="1"/>
  <c r="T889" i="1"/>
  <c r="T924" i="1"/>
  <c r="T245" i="1"/>
  <c r="T383" i="1"/>
  <c r="T3041" i="1"/>
  <c r="T111" i="1"/>
  <c r="G111" i="1" s="1"/>
  <c r="T486" i="1"/>
  <c r="G486" i="1" s="1"/>
  <c r="T627" i="1"/>
  <c r="T1156" i="1"/>
  <c r="T1186" i="1"/>
  <c r="T1187" i="1"/>
  <c r="T1213" i="1"/>
  <c r="G1213" i="1" s="1"/>
  <c r="T1235" i="1"/>
  <c r="G1235" i="1" s="1"/>
  <c r="T1318" i="1"/>
  <c r="T1319" i="1"/>
  <c r="T1338" i="1"/>
  <c r="T1362" i="1"/>
  <c r="G1362" i="1" s="1"/>
  <c r="T3087" i="1"/>
  <c r="T635" i="1"/>
  <c r="G635" i="1" s="1"/>
  <c r="T757" i="1"/>
  <c r="G757" i="1" s="1"/>
  <c r="T1164" i="1"/>
  <c r="G1164" i="1" s="1"/>
  <c r="T1165" i="1"/>
  <c r="T1292" i="1"/>
  <c r="T1431" i="1"/>
  <c r="T2559" i="1"/>
  <c r="T329" i="1"/>
  <c r="T603" i="1"/>
  <c r="G603" i="1" s="1"/>
  <c r="T731" i="1"/>
  <c r="G731" i="1" s="1"/>
  <c r="T863" i="1"/>
  <c r="T1088" i="1"/>
  <c r="T1214" i="1"/>
  <c r="G1214" i="1" s="1"/>
  <c r="T1226" i="1"/>
  <c r="T1243" i="1"/>
  <c r="T1256" i="1"/>
  <c r="T1345" i="1"/>
  <c r="T1346" i="1"/>
  <c r="T1370" i="1"/>
  <c r="T1396" i="1"/>
  <c r="T1691" i="1"/>
  <c r="T326" i="1"/>
  <c r="T571" i="1"/>
  <c r="G571" i="1" s="1"/>
  <c r="T899" i="1"/>
  <c r="G899" i="1" s="1"/>
  <c r="T1037" i="1"/>
  <c r="T1138" i="1"/>
  <c r="T1139" i="1"/>
  <c r="T1194" i="1"/>
  <c r="T1195" i="1"/>
  <c r="T1327" i="1"/>
  <c r="T95" i="1"/>
  <c r="T229" i="1"/>
  <c r="T471" i="1"/>
  <c r="G471" i="1" s="1"/>
  <c r="T676" i="1"/>
  <c r="T714" i="1"/>
  <c r="T820" i="1"/>
  <c r="T991" i="1"/>
  <c r="T2158" i="1"/>
  <c r="T2235" i="1"/>
  <c r="T2347" i="1"/>
  <c r="T30" i="1"/>
  <c r="T62" i="1"/>
  <c r="G62" i="1" s="1"/>
  <c r="T337" i="1"/>
  <c r="T580" i="1"/>
  <c r="G580" i="1" s="1"/>
  <c r="T829" i="1"/>
  <c r="T815" i="1"/>
  <c r="T1563" i="1"/>
  <c r="T1607" i="1"/>
  <c r="T1647" i="1"/>
  <c r="G1647" i="1" s="1"/>
  <c r="T2104" i="1"/>
  <c r="T2188" i="1"/>
  <c r="T2196" i="1"/>
  <c r="T2372" i="1"/>
  <c r="T2655" i="1"/>
  <c r="T2709" i="1"/>
  <c r="T3114" i="1"/>
  <c r="T3134" i="1"/>
  <c r="T3139" i="1"/>
  <c r="G3139" i="1" s="1"/>
  <c r="T3191" i="1"/>
  <c r="T3171" i="1"/>
  <c r="G759" i="1"/>
  <c r="T38" i="1"/>
  <c r="T195" i="1"/>
  <c r="T302" i="1"/>
  <c r="T431" i="1"/>
  <c r="T547" i="1"/>
  <c r="T801" i="1"/>
  <c r="T1987" i="1"/>
  <c r="T2021" i="1"/>
  <c r="G2021" i="1" s="1"/>
  <c r="T2045" i="1"/>
  <c r="T2065" i="1"/>
  <c r="T2129" i="1"/>
  <c r="G2129" i="1" s="1"/>
  <c r="T2173" i="1"/>
  <c r="T2670" i="1"/>
  <c r="T163" i="1"/>
  <c r="T268" i="1"/>
  <c r="G268" i="1" s="1"/>
  <c r="T387" i="1"/>
  <c r="T517" i="1"/>
  <c r="T659" i="1"/>
  <c r="T1516" i="1"/>
  <c r="T1615" i="1"/>
  <c r="G1615" i="1" s="1"/>
  <c r="T1941" i="1"/>
  <c r="G1941" i="1" s="1"/>
  <c r="T120" i="1"/>
  <c r="T203" i="1"/>
  <c r="T252" i="1"/>
  <c r="T368" i="1"/>
  <c r="T446" i="1"/>
  <c r="G446" i="1" s="1"/>
  <c r="T501" i="1"/>
  <c r="G501" i="1" s="1"/>
  <c r="T611" i="1"/>
  <c r="G611" i="1" s="1"/>
  <c r="T739" i="1"/>
  <c r="T768" i="1"/>
  <c r="T968" i="1"/>
  <c r="T1024" i="1"/>
  <c r="T1503" i="1"/>
  <c r="T1540" i="1"/>
  <c r="G1540" i="1" s="1"/>
  <c r="T1834" i="1"/>
  <c r="T1907" i="1"/>
  <c r="T1971" i="1"/>
  <c r="T2057" i="1"/>
  <c r="T2068" i="1"/>
  <c r="T2097" i="1"/>
  <c r="T2073" i="1"/>
  <c r="T2119" i="1"/>
  <c r="T2286" i="1"/>
  <c r="T2485" i="1"/>
  <c r="G2485" i="1" s="1"/>
  <c r="T2498" i="1"/>
  <c r="T2597" i="1"/>
  <c r="T2606" i="1"/>
  <c r="T2631" i="1"/>
  <c r="T2740" i="1"/>
  <c r="G2740" i="1" s="1"/>
  <c r="T2770" i="1"/>
  <c r="T2787" i="1"/>
  <c r="G2787" i="1" s="1"/>
  <c r="T2976" i="1"/>
  <c r="T2986" i="1"/>
  <c r="T3198" i="1"/>
  <c r="T3211" i="1"/>
  <c r="G3211" i="1" s="1"/>
  <c r="T3280" i="1"/>
  <c r="G3280" i="1" s="1"/>
  <c r="T53" i="1"/>
  <c r="G53" i="1" s="1"/>
  <c r="T147" i="1"/>
  <c r="T237" i="1"/>
  <c r="G237" i="1" s="1"/>
  <c r="T282" i="1"/>
  <c r="G282" i="1" s="1"/>
  <c r="T441" i="1"/>
  <c r="T478" i="1"/>
  <c r="T531" i="1"/>
  <c r="T667" i="1"/>
  <c r="G667" i="1" s="1"/>
  <c r="T694" i="1"/>
  <c r="G694" i="1" s="1"/>
  <c r="T792" i="1"/>
  <c r="T839" i="1"/>
  <c r="G839" i="1" s="1"/>
  <c r="T855" i="1"/>
  <c r="T1070" i="1"/>
  <c r="T1474" i="1"/>
  <c r="T1531" i="1"/>
  <c r="G1531" i="1" s="1"/>
  <c r="T1592" i="1"/>
  <c r="G1592" i="1" s="1"/>
  <c r="T1675" i="1"/>
  <c r="T1859" i="1"/>
  <c r="T2294" i="1"/>
  <c r="T2391" i="1"/>
  <c r="G2391" i="1" s="1"/>
  <c r="T2431" i="1"/>
  <c r="T2477" i="1"/>
  <c r="T2910" i="1"/>
  <c r="G2910" i="1" s="1"/>
  <c r="T2933" i="1"/>
  <c r="T2965" i="1"/>
  <c r="G2965" i="1" s="1"/>
  <c r="T3068" i="1"/>
  <c r="T3047" i="1"/>
  <c r="T3095" i="1"/>
  <c r="T3184" i="1"/>
  <c r="T3270" i="1"/>
  <c r="T179" i="1"/>
  <c r="G179" i="1" s="1"/>
  <c r="T260" i="1"/>
  <c r="G260" i="1" s="1"/>
  <c r="T317" i="1"/>
  <c r="G317" i="1" s="1"/>
  <c r="T390" i="1"/>
  <c r="T506" i="1"/>
  <c r="G506" i="1" s="1"/>
  <c r="T563" i="1"/>
  <c r="T643" i="1"/>
  <c r="G643" i="1" s="1"/>
  <c r="T879" i="1"/>
  <c r="T883" i="1"/>
  <c r="G883" i="1" s="1"/>
  <c r="T1466" i="1"/>
  <c r="T2345" i="1"/>
  <c r="T2470" i="1"/>
  <c r="T2541" i="1"/>
  <c r="G2541" i="1" s="1"/>
  <c r="T2563" i="1"/>
  <c r="T2564" i="1"/>
  <c r="T2575" i="1"/>
  <c r="T2605" i="1"/>
  <c r="T2758" i="1"/>
  <c r="T2861" i="1"/>
  <c r="T2942" i="1"/>
  <c r="T3080" i="1"/>
  <c r="T3178" i="1"/>
  <c r="T3204" i="1"/>
  <c r="T3253" i="1"/>
  <c r="G3253" i="1" s="1"/>
  <c r="T78" i="1"/>
  <c r="T211" i="1"/>
  <c r="T293" i="1"/>
  <c r="T354" i="1"/>
  <c r="T454" i="1"/>
  <c r="T539" i="1"/>
  <c r="T595" i="1"/>
  <c r="T682" i="1"/>
  <c r="T724" i="1"/>
  <c r="G724" i="1" s="1"/>
  <c r="T776" i="1"/>
  <c r="T958" i="1"/>
  <c r="T980" i="1"/>
  <c r="T1683" i="1"/>
  <c r="T1774" i="1"/>
  <c r="G1774" i="1" s="1"/>
  <c r="T1794" i="1"/>
  <c r="G1794" i="1" s="1"/>
  <c r="T2186" i="1"/>
  <c r="G2186" i="1" s="1"/>
  <c r="T2194" i="1"/>
  <c r="T2259" i="1"/>
  <c r="T2390" i="1"/>
  <c r="T2393" i="1"/>
  <c r="T2693" i="1"/>
  <c r="G2693" i="1" s="1"/>
  <c r="T2739" i="1"/>
  <c r="T2878" i="1"/>
  <c r="T2901" i="1"/>
  <c r="T3223" i="1"/>
  <c r="G3223" i="1" s="1"/>
  <c r="T1171" i="1"/>
  <c r="T1246" i="1"/>
  <c r="T1252" i="1"/>
  <c r="T1300" i="1"/>
  <c r="T1377" i="1"/>
  <c r="T1379" i="1"/>
  <c r="G1379" i="1" s="1"/>
  <c r="T1424" i="1"/>
  <c r="G1424" i="1" s="1"/>
  <c r="T1458" i="1"/>
  <c r="T1628" i="1"/>
  <c r="T1696" i="1"/>
  <c r="T1715" i="1"/>
  <c r="T1732" i="1"/>
  <c r="T1874" i="1"/>
  <c r="T1915" i="1"/>
  <c r="G1915" i="1" s="1"/>
  <c r="T1926" i="1"/>
  <c r="T1932" i="1"/>
  <c r="T1986" i="1"/>
  <c r="T1990" i="1"/>
  <c r="G1990" i="1" s="1"/>
  <c r="T2004" i="1"/>
  <c r="T2116" i="1"/>
  <c r="T2139" i="1"/>
  <c r="T2225" i="1"/>
  <c r="T2276" i="1"/>
  <c r="T2361" i="1"/>
  <c r="T2415" i="1"/>
  <c r="T2422" i="1"/>
  <c r="G2422" i="1" s="1"/>
  <c r="T2528" i="1"/>
  <c r="T2637" i="1"/>
  <c r="T2667" i="1"/>
  <c r="T2676" i="1"/>
  <c r="G2676" i="1" s="1"/>
  <c r="T2723" i="1"/>
  <c r="T2777" i="1"/>
  <c r="T2812" i="1"/>
  <c r="G2812" i="1" s="1"/>
  <c r="T2849" i="1"/>
  <c r="T2877" i="1"/>
  <c r="T2896" i="1"/>
  <c r="T2928" i="1"/>
  <c r="T2983" i="1"/>
  <c r="T3021" i="1"/>
  <c r="G3021" i="1" s="1"/>
  <c r="T3052" i="1"/>
  <c r="T3077" i="1"/>
  <c r="T3221" i="1"/>
  <c r="T983" i="1"/>
  <c r="T1090" i="1"/>
  <c r="T1220" i="1"/>
  <c r="T1354" i="1"/>
  <c r="G1354" i="1" s="1"/>
  <c r="T1440" i="1"/>
  <c r="T1483" i="1"/>
  <c r="T1489" i="1"/>
  <c r="T1512" i="1"/>
  <c r="T1568" i="1"/>
  <c r="T1575" i="1"/>
  <c r="T1590" i="1"/>
  <c r="G1590" i="1" s="1"/>
  <c r="T1733" i="1"/>
  <c r="G1733" i="1" s="1"/>
  <c r="T1784" i="1"/>
  <c r="T1792" i="1"/>
  <c r="T1842" i="1"/>
  <c r="T1867" i="1"/>
  <c r="T1923" i="1"/>
  <c r="T1958" i="1"/>
  <c r="T2050" i="1"/>
  <c r="T2113" i="1"/>
  <c r="T2122" i="1"/>
  <c r="T2149" i="1"/>
  <c r="T2187" i="1"/>
  <c r="T2268" i="1"/>
  <c r="T2305" i="1"/>
  <c r="T2323" i="1"/>
  <c r="T2384" i="1"/>
  <c r="T2437" i="1"/>
  <c r="T2443" i="1"/>
  <c r="G2443" i="1" s="1"/>
  <c r="T2452" i="1"/>
  <c r="G2452" i="1" s="1"/>
  <c r="T2472" i="1"/>
  <c r="G2472" i="1" s="1"/>
  <c r="T2507" i="1"/>
  <c r="G2507" i="1" s="1"/>
  <c r="T2582" i="1"/>
  <c r="T2593" i="1"/>
  <c r="T2613" i="1"/>
  <c r="T2620" i="1"/>
  <c r="T2657" i="1"/>
  <c r="T2690" i="1"/>
  <c r="T2717" i="1"/>
  <c r="T2748" i="1"/>
  <c r="T2786" i="1"/>
  <c r="T2822" i="1"/>
  <c r="T2781" i="1"/>
  <c r="T2862" i="1"/>
  <c r="T2955" i="1"/>
  <c r="T2989" i="1"/>
  <c r="T3034" i="1"/>
  <c r="T3089" i="1"/>
  <c r="T3116" i="1"/>
  <c r="T3123" i="1"/>
  <c r="G3123" i="1" s="1"/>
  <c r="T3140" i="1"/>
  <c r="T3159" i="1"/>
  <c r="G3159" i="1" s="1"/>
  <c r="T3192" i="1"/>
  <c r="T3226" i="1"/>
  <c r="T3227" i="1"/>
  <c r="T3261" i="1"/>
  <c r="G3261" i="1" s="1"/>
  <c r="T1179" i="1"/>
  <c r="G1179" i="1" s="1"/>
  <c r="T1203" i="1"/>
  <c r="T1284" i="1"/>
  <c r="G1284" i="1" s="1"/>
  <c r="T1285" i="1"/>
  <c r="G1285" i="1" s="1"/>
  <c r="T1310" i="1"/>
  <c r="T1301" i="1"/>
  <c r="T1408" i="1"/>
  <c r="G1408" i="1" s="1"/>
  <c r="T1409" i="1"/>
  <c r="T1463" i="1"/>
  <c r="T1528" i="1"/>
  <c r="T1580" i="1"/>
  <c r="T1631" i="1"/>
  <c r="T1653" i="1"/>
  <c r="T1699" i="1"/>
  <c r="T1723" i="1"/>
  <c r="T1730" i="1"/>
  <c r="G1730" i="1" s="1"/>
  <c r="T1754" i="1"/>
  <c r="T1858" i="1"/>
  <c r="T1885" i="1"/>
  <c r="T1918" i="1"/>
  <c r="T1970" i="1"/>
  <c r="T1979" i="1"/>
  <c r="T2007" i="1"/>
  <c r="T2014" i="1"/>
  <c r="T2006" i="1"/>
  <c r="G2006" i="1" s="1"/>
  <c r="T2096" i="1"/>
  <c r="G2096" i="1" s="1"/>
  <c r="T2101" i="1"/>
  <c r="T2086" i="1"/>
  <c r="T2175" i="1"/>
  <c r="T2210" i="1"/>
  <c r="G2210" i="1" s="1"/>
  <c r="T2227" i="1"/>
  <c r="T2299" i="1"/>
  <c r="T2331" i="1"/>
  <c r="G2331" i="1" s="1"/>
  <c r="T2376" i="1"/>
  <c r="G2376" i="1" s="1"/>
  <c r="T2396" i="1"/>
  <c r="T2438" i="1"/>
  <c r="T2487" i="1"/>
  <c r="T2536" i="1"/>
  <c r="T2544" i="1"/>
  <c r="T2565" i="1"/>
  <c r="G2565" i="1" s="1"/>
  <c r="T2756" i="1"/>
  <c r="G2756" i="1" s="1"/>
  <c r="T2771" i="1"/>
  <c r="T2804" i="1"/>
  <c r="G2804" i="1" s="1"/>
  <c r="T2840" i="1"/>
  <c r="G2840" i="1" s="1"/>
  <c r="T2856" i="1"/>
  <c r="T2886" i="1"/>
  <c r="T2964" i="1"/>
  <c r="T3006" i="1"/>
  <c r="T3069" i="1"/>
  <c r="T3238" i="1"/>
  <c r="T3263" i="1"/>
  <c r="G3263" i="1" s="1"/>
  <c r="T3245" i="1"/>
  <c r="G3245" i="1" s="1"/>
  <c r="T3278" i="1"/>
  <c r="G3278" i="1" s="1"/>
  <c r="T1108" i="1"/>
  <c r="T1122" i="1"/>
  <c r="T1260" i="1"/>
  <c r="T1389" i="1"/>
  <c r="T1455" i="1"/>
  <c r="T1494" i="1"/>
  <c r="G1494" i="1" s="1"/>
  <c r="T1486" i="1"/>
  <c r="T1521" i="1"/>
  <c r="G1521" i="1" s="1"/>
  <c r="T1629" i="1"/>
  <c r="T1636" i="1"/>
  <c r="T1697" i="1"/>
  <c r="T1721" i="1"/>
  <c r="T1728" i="1"/>
  <c r="T1747" i="1"/>
  <c r="T1812" i="1"/>
  <c r="T1852" i="1"/>
  <c r="T1902" i="1"/>
  <c r="T1931" i="1"/>
  <c r="T1942" i="1"/>
  <c r="T1968" i="1"/>
  <c r="T1999" i="1"/>
  <c r="T1976" i="1"/>
  <c r="G1976" i="1" s="1"/>
  <c r="T2108" i="1"/>
  <c r="T2091" i="1"/>
  <c r="T2167" i="1"/>
  <c r="G2167" i="1" s="1"/>
  <c r="T2204" i="1"/>
  <c r="T2257" i="1"/>
  <c r="G2257" i="1" s="1"/>
  <c r="T2370" i="1"/>
  <c r="T2456" i="1"/>
  <c r="T2521" i="1"/>
  <c r="T2522" i="1"/>
  <c r="G2522" i="1" s="1"/>
  <c r="T2555" i="1"/>
  <c r="T2584" i="1"/>
  <c r="T2592" i="1"/>
  <c r="G2592" i="1" s="1"/>
  <c r="T2699" i="1"/>
  <c r="G2699" i="1" s="1"/>
  <c r="T2722" i="1"/>
  <c r="T2853" i="1"/>
  <c r="T2895" i="1"/>
  <c r="T2927" i="1"/>
  <c r="G2927" i="1" s="1"/>
  <c r="T2977" i="1"/>
  <c r="T3029" i="1"/>
  <c r="T3131" i="1"/>
  <c r="T3220" i="1"/>
  <c r="T3272" i="1"/>
  <c r="G544" i="1"/>
  <c r="G765" i="1"/>
  <c r="T23" i="1"/>
  <c r="G23" i="1" s="1"/>
  <c r="T27" i="1"/>
  <c r="T266" i="1"/>
  <c r="G266" i="1" s="1"/>
  <c r="T330" i="1"/>
  <c r="T515" i="1"/>
  <c r="T597" i="1"/>
  <c r="T725" i="1"/>
  <c r="G609" i="1"/>
  <c r="T48" i="1"/>
  <c r="G48" i="1" s="1"/>
  <c r="T35" i="1"/>
  <c r="G35" i="1" s="1"/>
  <c r="T26" i="1"/>
  <c r="T674" i="1"/>
  <c r="T11" i="1"/>
  <c r="G11" i="1" s="1"/>
  <c r="T25" i="1"/>
  <c r="T47" i="1"/>
  <c r="G47" i="1" s="1"/>
  <c r="G1471" i="1"/>
  <c r="T34" i="1"/>
  <c r="T42" i="1"/>
  <c r="G42" i="1" s="1"/>
  <c r="T133" i="1"/>
  <c r="T301" i="1"/>
  <c r="T399" i="1"/>
  <c r="G399" i="1" s="1"/>
  <c r="T545" i="1"/>
  <c r="T641" i="1"/>
  <c r="T762" i="1"/>
  <c r="T822" i="1"/>
  <c r="T685" i="1"/>
  <c r="T703" i="1"/>
  <c r="T718" i="1"/>
  <c r="G718" i="1" s="1"/>
  <c r="T733" i="1"/>
  <c r="G733" i="1" s="1"/>
  <c r="T746" i="1"/>
  <c r="T770" i="1"/>
  <c r="T782" i="1"/>
  <c r="G782" i="1" s="1"/>
  <c r="T745" i="1"/>
  <c r="G745" i="1" s="1"/>
  <c r="T807" i="1"/>
  <c r="G807" i="1" s="1"/>
  <c r="T832" i="1"/>
  <c r="T844" i="1"/>
  <c r="T857" i="1"/>
  <c r="G857" i="1" s="1"/>
  <c r="T869" i="1"/>
  <c r="T891" i="1"/>
  <c r="T906" i="1"/>
  <c r="G906" i="1" s="1"/>
  <c r="T926" i="1"/>
  <c r="T934" i="1"/>
  <c r="G934" i="1" s="1"/>
  <c r="T932" i="1"/>
  <c r="T1276" i="1"/>
  <c r="G1276" i="1" s="1"/>
  <c r="T1384" i="1"/>
  <c r="G1384" i="1" s="1"/>
  <c r="T55" i="1"/>
  <c r="T121" i="1"/>
  <c r="G737" i="1"/>
  <c r="T54" i="1"/>
  <c r="T71" i="1"/>
  <c r="G71" i="1" s="1"/>
  <c r="T87" i="1"/>
  <c r="T104" i="1"/>
  <c r="T115" i="1"/>
  <c r="G115" i="1" s="1"/>
  <c r="T129" i="1"/>
  <c r="T142" i="1"/>
  <c r="T156" i="1"/>
  <c r="T174" i="1"/>
  <c r="T188" i="1"/>
  <c r="T206" i="1"/>
  <c r="G206" i="1" s="1"/>
  <c r="T221" i="1"/>
  <c r="T240" i="1"/>
  <c r="G240" i="1" s="1"/>
  <c r="T263" i="1"/>
  <c r="G263" i="1" s="1"/>
  <c r="T277" i="1"/>
  <c r="T297" i="1"/>
  <c r="T311" i="1"/>
  <c r="T331" i="1"/>
  <c r="T349" i="1"/>
  <c r="T376" i="1"/>
  <c r="T389" i="1"/>
  <c r="T394" i="1"/>
  <c r="T449" i="1"/>
  <c r="T463" i="1"/>
  <c r="G463" i="1" s="1"/>
  <c r="T481" i="1"/>
  <c r="T495" i="1"/>
  <c r="T513" i="1"/>
  <c r="G513" i="1" s="1"/>
  <c r="T526" i="1"/>
  <c r="T542" i="1"/>
  <c r="G542" i="1" s="1"/>
  <c r="T556" i="1"/>
  <c r="T574" i="1"/>
  <c r="T590" i="1"/>
  <c r="T606" i="1"/>
  <c r="T620" i="1"/>
  <c r="G620" i="1" s="1"/>
  <c r="T638" i="1"/>
  <c r="T653" i="1"/>
  <c r="T671" i="1"/>
  <c r="T688" i="1"/>
  <c r="T705" i="1"/>
  <c r="T719" i="1"/>
  <c r="T734" i="1"/>
  <c r="T750" i="1"/>
  <c r="G750" i="1" s="1"/>
  <c r="T785" i="1"/>
  <c r="T790" i="1"/>
  <c r="G790" i="1" s="1"/>
  <c r="T803" i="1"/>
  <c r="T810" i="1"/>
  <c r="T817" i="1"/>
  <c r="T840" i="1"/>
  <c r="T847" i="1"/>
  <c r="T865" i="1"/>
  <c r="T872" i="1"/>
  <c r="T877" i="1"/>
  <c r="T902" i="1"/>
  <c r="T909" i="1"/>
  <c r="T914" i="1"/>
  <c r="G914" i="1" s="1"/>
  <c r="T896" i="1"/>
  <c r="G896" i="1" s="1"/>
  <c r="T942" i="1"/>
  <c r="T936" i="1"/>
  <c r="T954" i="1"/>
  <c r="T967" i="1"/>
  <c r="G967" i="1" s="1"/>
  <c r="T77" i="1"/>
  <c r="T94" i="1"/>
  <c r="T972" i="1"/>
  <c r="T1229" i="1"/>
  <c r="T46" i="1"/>
  <c r="T70" i="1"/>
  <c r="T76" i="1"/>
  <c r="T86" i="1"/>
  <c r="G86" i="1" s="1"/>
  <c r="T93" i="1"/>
  <c r="G93" i="1" s="1"/>
  <c r="T103" i="1"/>
  <c r="T128" i="1"/>
  <c r="T132" i="1"/>
  <c r="T155" i="1"/>
  <c r="T164" i="1"/>
  <c r="T187" i="1"/>
  <c r="T196" i="1"/>
  <c r="T220" i="1"/>
  <c r="T230" i="1"/>
  <c r="G230" i="1" s="1"/>
  <c r="T253" i="1"/>
  <c r="T276" i="1"/>
  <c r="T285" i="1"/>
  <c r="T310" i="1"/>
  <c r="G310" i="1" s="1"/>
  <c r="T318" i="1"/>
  <c r="T347" i="1"/>
  <c r="T355" i="1"/>
  <c r="T375" i="1"/>
  <c r="G375" i="1" s="1"/>
  <c r="T384" i="1"/>
  <c r="T412" i="1"/>
  <c r="T428" i="1"/>
  <c r="T432" i="1"/>
  <c r="G432" i="1" s="1"/>
  <c r="T462" i="1"/>
  <c r="G462" i="1" s="1"/>
  <c r="T472" i="1"/>
  <c r="T494" i="1"/>
  <c r="T502" i="1"/>
  <c r="T525" i="1"/>
  <c r="T532" i="1"/>
  <c r="T555" i="1"/>
  <c r="T564" i="1"/>
  <c r="G564" i="1" s="1"/>
  <c r="T589" i="1"/>
  <c r="G589" i="1" s="1"/>
  <c r="T596" i="1"/>
  <c r="T614" i="1"/>
  <c r="G614" i="1" s="1"/>
  <c r="T619" i="1"/>
  <c r="T628" i="1"/>
  <c r="T646" i="1"/>
  <c r="T652" i="1"/>
  <c r="G652" i="1" s="1"/>
  <c r="T660" i="1"/>
  <c r="T679" i="1"/>
  <c r="T687" i="1"/>
  <c r="T695" i="1"/>
  <c r="T711" i="1"/>
  <c r="G711" i="1" s="1"/>
  <c r="T704" i="1"/>
  <c r="T701" i="1"/>
  <c r="G701" i="1" s="1"/>
  <c r="T742" i="1"/>
  <c r="T748" i="1"/>
  <c r="T758" i="1"/>
  <c r="G758" i="1" s="1"/>
  <c r="T784" i="1"/>
  <c r="T793" i="1"/>
  <c r="T809" i="1"/>
  <c r="G809" i="1" s="1"/>
  <c r="T821" i="1"/>
  <c r="T846" i="1"/>
  <c r="G846" i="1" s="1"/>
  <c r="T819" i="1"/>
  <c r="T871" i="1"/>
  <c r="T880" i="1"/>
  <c r="T908" i="1"/>
  <c r="T917" i="1"/>
  <c r="G917" i="1" s="1"/>
  <c r="T939" i="1"/>
  <c r="G939" i="1" s="1"/>
  <c r="T971" i="1"/>
  <c r="T52" i="1"/>
  <c r="T1002" i="1"/>
  <c r="T1064" i="1"/>
  <c r="T1101" i="1"/>
  <c r="T1191" i="1"/>
  <c r="T1323" i="1"/>
  <c r="T1451" i="1"/>
  <c r="T1472" i="1"/>
  <c r="T1434" i="1"/>
  <c r="T1211" i="1"/>
  <c r="T1259" i="1"/>
  <c r="T1263" i="1"/>
  <c r="T1326" i="1"/>
  <c r="G1326" i="1" s="1"/>
  <c r="T1353" i="1"/>
  <c r="T1388" i="1"/>
  <c r="T1416" i="1"/>
  <c r="T1454" i="1"/>
  <c r="T1475" i="1"/>
  <c r="T1556" i="1"/>
  <c r="T1823" i="1"/>
  <c r="T965" i="1"/>
  <c r="T998" i="1"/>
  <c r="T1015" i="1"/>
  <c r="T1031" i="1"/>
  <c r="T1044" i="1"/>
  <c r="T1060" i="1"/>
  <c r="G1060" i="1" s="1"/>
  <c r="T1077" i="1"/>
  <c r="T1098" i="1"/>
  <c r="T1116" i="1"/>
  <c r="T1146" i="1"/>
  <c r="G1146" i="1" s="1"/>
  <c r="T1163" i="1"/>
  <c r="T1493" i="1"/>
  <c r="T1524" i="1"/>
  <c r="T957" i="1"/>
  <c r="T1006" i="1"/>
  <c r="T1021" i="1"/>
  <c r="T1032" i="1"/>
  <c r="G1032" i="1" s="1"/>
  <c r="T1050" i="1"/>
  <c r="T1067" i="1"/>
  <c r="T1085" i="1"/>
  <c r="T1104" i="1"/>
  <c r="T1063" i="1"/>
  <c r="T1121" i="1"/>
  <c r="G1121" i="1" s="1"/>
  <c r="T1123" i="1"/>
  <c r="T1170" i="1"/>
  <c r="T1202" i="1"/>
  <c r="G1202" i="1" s="1"/>
  <c r="T1234" i="1"/>
  <c r="T1253" i="1"/>
  <c r="T1268" i="1"/>
  <c r="T1286" i="1"/>
  <c r="T1299" i="1"/>
  <c r="T1320" i="1"/>
  <c r="T1347" i="1"/>
  <c r="T1361" i="1"/>
  <c r="T1380" i="1"/>
  <c r="G1380" i="1" s="1"/>
  <c r="T1395" i="1"/>
  <c r="T1410" i="1"/>
  <c r="T1422" i="1"/>
  <c r="T1432" i="1"/>
  <c r="T1438" i="1"/>
  <c r="T1453" i="1"/>
  <c r="G1453" i="1" s="1"/>
  <c r="T1509" i="1"/>
  <c r="G1509" i="1" s="1"/>
  <c r="T1543" i="1"/>
  <c r="G1543" i="1" s="1"/>
  <c r="T1557" i="1"/>
  <c r="T950" i="1"/>
  <c r="T997" i="1"/>
  <c r="T1005" i="1"/>
  <c r="G1005" i="1" s="1"/>
  <c r="T1014" i="1"/>
  <c r="T1020" i="1"/>
  <c r="T1030" i="1"/>
  <c r="T1034" i="1"/>
  <c r="T1043" i="1"/>
  <c r="T1049" i="1"/>
  <c r="T1059" i="1"/>
  <c r="T1066" i="1"/>
  <c r="T1076" i="1"/>
  <c r="G1076" i="1" s="1"/>
  <c r="T1084" i="1"/>
  <c r="T1096" i="1"/>
  <c r="T1103" i="1"/>
  <c r="T1114" i="1"/>
  <c r="T1130" i="1"/>
  <c r="G1130" i="1" s="1"/>
  <c r="T1145" i="1"/>
  <c r="T1148" i="1"/>
  <c r="T1461" i="1"/>
  <c r="T1789" i="1"/>
  <c r="T1800" i="1"/>
  <c r="G1800" i="1" s="1"/>
  <c r="T945" i="1"/>
  <c r="T1155" i="1"/>
  <c r="G1155" i="1" s="1"/>
  <c r="T1162" i="1"/>
  <c r="T1169" i="1"/>
  <c r="T1178" i="1"/>
  <c r="G1178" i="1" s="1"/>
  <c r="T1201" i="1"/>
  <c r="T1212" i="1"/>
  <c r="G1212" i="1" s="1"/>
  <c r="T1233" i="1"/>
  <c r="T1242" i="1"/>
  <c r="T1267" i="1"/>
  <c r="T1275" i="1"/>
  <c r="G1275" i="1" s="1"/>
  <c r="T1298" i="1"/>
  <c r="G1298" i="1" s="1"/>
  <c r="T1309" i="1"/>
  <c r="G1309" i="1" s="1"/>
  <c r="T1277" i="1"/>
  <c r="T1337" i="1"/>
  <c r="T1360" i="1"/>
  <c r="G1360" i="1" s="1"/>
  <c r="T1369" i="1"/>
  <c r="T1394" i="1"/>
  <c r="G1394" i="1" s="1"/>
  <c r="T1381" i="1"/>
  <c r="T1417" i="1"/>
  <c r="T1446" i="1"/>
  <c r="T1482" i="1"/>
  <c r="T1508" i="1"/>
  <c r="T1533" i="1"/>
  <c r="G1533" i="1" s="1"/>
  <c r="T990" i="1"/>
  <c r="T1008" i="1"/>
  <c r="G1008" i="1" s="1"/>
  <c r="T1023" i="1"/>
  <c r="T1036" i="1"/>
  <c r="T1052" i="1"/>
  <c r="T1069" i="1"/>
  <c r="T1075" i="1"/>
  <c r="G1075" i="1" s="1"/>
  <c r="T1087" i="1"/>
  <c r="T1107" i="1"/>
  <c r="T1082" i="1"/>
  <c r="T1120" i="1"/>
  <c r="T1129" i="1"/>
  <c r="T1131" i="1"/>
  <c r="G1131" i="1" s="1"/>
  <c r="T1160" i="1"/>
  <c r="T1468" i="1"/>
  <c r="T1526" i="1"/>
  <c r="G1526" i="1" s="1"/>
  <c r="T1532" i="1"/>
  <c r="T1547" i="1"/>
  <c r="G1547" i="1" s="1"/>
  <c r="T1548" i="1"/>
  <c r="T1680" i="1"/>
  <c r="T1718" i="1"/>
  <c r="T1766" i="1"/>
  <c r="T1841" i="1"/>
  <c r="T1845" i="1"/>
  <c r="G1845" i="1" s="1"/>
  <c r="T2069" i="1"/>
  <c r="G2069" i="1" s="1"/>
  <c r="T1456" i="1"/>
  <c r="T1519" i="1"/>
  <c r="T1619" i="1"/>
  <c r="T1634" i="1"/>
  <c r="G1634" i="1" s="1"/>
  <c r="T1662" i="1"/>
  <c r="T1687" i="1"/>
  <c r="G1687" i="1" s="1"/>
  <c r="T1702" i="1"/>
  <c r="G1702" i="1" s="1"/>
  <c r="T1764" i="1"/>
  <c r="T1782" i="1"/>
  <c r="T1808" i="1"/>
  <c r="T1820" i="1"/>
  <c r="T1835" i="1"/>
  <c r="T1840" i="1"/>
  <c r="G1840" i="1" s="1"/>
  <c r="T1854" i="1"/>
  <c r="T1881" i="1"/>
  <c r="G1881" i="1" s="1"/>
  <c r="T1991" i="1"/>
  <c r="G1991" i="1" s="1"/>
  <c r="T2059" i="1"/>
  <c r="T2168" i="1"/>
  <c r="G2168" i="1" s="1"/>
  <c r="T1447" i="1"/>
  <c r="G1447" i="1" s="1"/>
  <c r="T1510" i="1"/>
  <c r="T1613" i="1"/>
  <c r="T1681" i="1"/>
  <c r="T1737" i="1"/>
  <c r="G1737" i="1" s="1"/>
  <c r="T1439" i="1"/>
  <c r="T1502" i="1"/>
  <c r="T1571" i="1"/>
  <c r="G1571" i="1" s="1"/>
  <c r="T1581" i="1"/>
  <c r="T1598" i="1"/>
  <c r="T1637" i="1"/>
  <c r="T1665" i="1"/>
  <c r="T1705" i="1"/>
  <c r="T1752" i="1"/>
  <c r="T1777" i="1"/>
  <c r="T1843" i="1"/>
  <c r="T1856" i="1"/>
  <c r="T1430" i="1"/>
  <c r="T1491" i="1"/>
  <c r="T1562" i="1"/>
  <c r="T1664" i="1"/>
  <c r="G1664" i="1" s="1"/>
  <c r="T1587" i="1"/>
  <c r="G1587" i="1" s="1"/>
  <c r="T1586" i="1"/>
  <c r="T1622" i="1"/>
  <c r="T1627" i="1"/>
  <c r="T1642" i="1"/>
  <c r="T1663" i="1"/>
  <c r="G1663" i="1" s="1"/>
  <c r="T1672" i="1"/>
  <c r="T1690" i="1"/>
  <c r="G1690" i="1" s="1"/>
  <c r="T1695" i="1"/>
  <c r="T1710" i="1"/>
  <c r="T1729" i="1"/>
  <c r="T1743" i="1"/>
  <c r="G1743" i="1" s="1"/>
  <c r="T1757" i="1"/>
  <c r="T1769" i="1"/>
  <c r="T1773" i="1"/>
  <c r="T1765" i="1"/>
  <c r="T1803" i="1"/>
  <c r="T1828" i="1"/>
  <c r="T1855" i="1"/>
  <c r="G1855" i="1" s="1"/>
  <c r="T1866" i="1"/>
  <c r="T1875" i="1"/>
  <c r="G1875" i="1" s="1"/>
  <c r="T1879" i="1"/>
  <c r="T1889" i="1"/>
  <c r="G1889" i="1" s="1"/>
  <c r="T1944" i="1"/>
  <c r="T1972" i="1"/>
  <c r="T2123" i="1"/>
  <c r="G2123" i="1" s="1"/>
  <c r="T2162" i="1"/>
  <c r="T1492" i="1"/>
  <c r="T1554" i="1"/>
  <c r="T1621" i="1"/>
  <c r="G1621" i="1" s="1"/>
  <c r="T1646" i="1"/>
  <c r="G1646" i="1" s="1"/>
  <c r="T1651" i="1"/>
  <c r="T1689" i="1"/>
  <c r="T1714" i="1"/>
  <c r="G1714" i="1" s="1"/>
  <c r="T1719" i="1"/>
  <c r="T1746" i="1"/>
  <c r="T1785" i="1"/>
  <c r="G1785" i="1" s="1"/>
  <c r="T1888" i="1"/>
  <c r="G1888" i="1" s="1"/>
  <c r="T1895" i="1"/>
  <c r="T2157" i="1"/>
  <c r="T1480" i="1"/>
  <c r="T1546" i="1"/>
  <c r="T1538" i="1"/>
  <c r="T1567" i="1"/>
  <c r="T1591" i="1"/>
  <c r="T1596" i="1"/>
  <c r="T1606" i="1"/>
  <c r="T1611" i="1"/>
  <c r="T1626" i="1"/>
  <c r="G1626" i="1" s="1"/>
  <c r="T1645" i="1"/>
  <c r="T1652" i="1"/>
  <c r="T1674" i="1"/>
  <c r="T1679" i="1"/>
  <c r="T1694" i="1"/>
  <c r="T1713" i="1"/>
  <c r="T1720" i="1"/>
  <c r="G1720" i="1" s="1"/>
  <c r="T1731" i="1"/>
  <c r="T1735" i="1"/>
  <c r="T1745" i="1"/>
  <c r="G1745" i="1" s="1"/>
  <c r="T1756" i="1"/>
  <c r="G1756" i="1" s="1"/>
  <c r="T1805" i="1"/>
  <c r="T1822" i="1"/>
  <c r="T1827" i="1"/>
  <c r="T1919" i="1"/>
  <c r="T1953" i="1"/>
  <c r="G1953" i="1" s="1"/>
  <c r="T2098" i="1"/>
  <c r="T2078" i="1"/>
  <c r="G2078" i="1" s="1"/>
  <c r="T2352" i="1"/>
  <c r="T1786" i="1"/>
  <c r="G1786" i="1" s="1"/>
  <c r="T1837" i="1"/>
  <c r="T1844" i="1"/>
  <c r="G1844" i="1" s="1"/>
  <c r="T1869" i="1"/>
  <c r="G1869" i="1" s="1"/>
  <c r="T1876" i="1"/>
  <c r="T1910" i="1"/>
  <c r="T1927" i="1"/>
  <c r="T1951" i="1"/>
  <c r="T2026" i="1"/>
  <c r="T2134" i="1"/>
  <c r="T2182" i="1"/>
  <c r="T1775" i="1"/>
  <c r="T1901" i="1"/>
  <c r="T1911" i="1"/>
  <c r="T1925" i="1"/>
  <c r="G1925" i="1" s="1"/>
  <c r="T1940" i="1"/>
  <c r="T1952" i="1"/>
  <c r="T1956" i="1"/>
  <c r="G1956" i="1" s="1"/>
  <c r="T1981" i="1"/>
  <c r="T1997" i="1"/>
  <c r="G1997" i="1" s="1"/>
  <c r="T2020" i="1"/>
  <c r="G2020" i="1" s="1"/>
  <c r="T2027" i="1"/>
  <c r="T2032" i="1"/>
  <c r="T2052" i="1"/>
  <c r="G2052" i="1" s="1"/>
  <c r="T2064" i="1"/>
  <c r="G2064" i="1" s="1"/>
  <c r="T2035" i="1"/>
  <c r="T2075" i="1"/>
  <c r="G2075" i="1" s="1"/>
  <c r="T2118" i="1"/>
  <c r="G2118" i="1" s="1"/>
  <c r="T2128" i="1"/>
  <c r="G2128" i="1" s="1"/>
  <c r="T2135" i="1"/>
  <c r="T2138" i="1"/>
  <c r="T2148" i="1"/>
  <c r="T2150" i="1"/>
  <c r="T2328" i="1"/>
  <c r="T2340" i="1"/>
  <c r="T2465" i="1"/>
  <c r="T2727" i="1"/>
  <c r="T2731" i="1"/>
  <c r="T1768" i="1"/>
  <c r="T1829" i="1"/>
  <c r="G1829" i="1" s="1"/>
  <c r="T1836" i="1"/>
  <c r="G1836" i="1" s="1"/>
  <c r="T1861" i="1"/>
  <c r="T1868" i="1"/>
  <c r="T1894" i="1"/>
  <c r="T1909" i="1"/>
  <c r="T1933" i="1"/>
  <c r="T1950" i="1"/>
  <c r="T1969" i="1"/>
  <c r="T2009" i="1"/>
  <c r="T1998" i="1"/>
  <c r="T2044" i="1"/>
  <c r="T2053" i="1"/>
  <c r="G2053" i="1" s="1"/>
  <c r="T2056" i="1"/>
  <c r="G2056" i="1" s="1"/>
  <c r="T2071" i="1"/>
  <c r="T2144" i="1"/>
  <c r="T2103" i="1"/>
  <c r="T2109" i="1"/>
  <c r="T2077" i="1"/>
  <c r="T2083" i="1"/>
  <c r="T2089" i="1"/>
  <c r="T2164" i="1"/>
  <c r="G2164" i="1" s="1"/>
  <c r="T2165" i="1"/>
  <c r="T2169" i="1"/>
  <c r="T2181" i="1"/>
  <c r="T2190" i="1"/>
  <c r="T2195" i="1"/>
  <c r="T2226" i="1"/>
  <c r="T2258" i="1"/>
  <c r="T2293" i="1"/>
  <c r="T2416" i="1"/>
  <c r="T2419" i="1"/>
  <c r="G2419" i="1" s="1"/>
  <c r="T2516" i="1"/>
  <c r="T1758" i="1"/>
  <c r="G1758" i="1" s="1"/>
  <c r="T1821" i="1"/>
  <c r="G1821" i="1" s="1"/>
  <c r="T1900" i="1"/>
  <c r="T1924" i="1"/>
  <c r="G1924" i="1" s="1"/>
  <c r="T1938" i="1"/>
  <c r="T1939" i="1"/>
  <c r="G1939" i="1" s="1"/>
  <c r="T1959" i="1"/>
  <c r="T1980" i="1"/>
  <c r="G1980" i="1" s="1"/>
  <c r="T1996" i="1"/>
  <c r="G1996" i="1" s="1"/>
  <c r="T2010" i="1"/>
  <c r="T2019" i="1"/>
  <c r="G2019" i="1" s="1"/>
  <c r="T2036" i="1"/>
  <c r="G2036" i="1" s="1"/>
  <c r="T2051" i="1"/>
  <c r="G2051" i="1" s="1"/>
  <c r="T2063" i="1"/>
  <c r="T2092" i="1"/>
  <c r="T2095" i="1"/>
  <c r="G2095" i="1" s="1"/>
  <c r="T2018" i="1"/>
  <c r="T2030" i="1"/>
  <c r="T2117" i="1"/>
  <c r="G2117" i="1" s="1"/>
  <c r="T2125" i="1"/>
  <c r="T2127" i="1"/>
  <c r="T2140" i="1"/>
  <c r="G2140" i="1" s="1"/>
  <c r="T2178" i="1"/>
  <c r="T2191" i="1"/>
  <c r="T2212" i="1"/>
  <c r="G2212" i="1" s="1"/>
  <c r="T2217" i="1"/>
  <c r="T2243" i="1"/>
  <c r="T2248" i="1"/>
  <c r="T2254" i="1"/>
  <c r="T2278" i="1"/>
  <c r="T2283" i="1"/>
  <c r="T2289" i="1"/>
  <c r="T2307" i="1"/>
  <c r="T2312" i="1"/>
  <c r="T2318" i="1"/>
  <c r="G2318" i="1" s="1"/>
  <c r="T2325" i="1"/>
  <c r="T1750" i="1"/>
  <c r="G1750" i="1" s="1"/>
  <c r="T1814" i="1"/>
  <c r="G1814" i="1" s="1"/>
  <c r="T1853" i="1"/>
  <c r="T1860" i="1"/>
  <c r="T1886" i="1"/>
  <c r="T1893" i="1"/>
  <c r="G1893" i="1" s="1"/>
  <c r="T1908" i="1"/>
  <c r="T1917" i="1"/>
  <c r="T1934" i="1"/>
  <c r="T1948" i="1"/>
  <c r="T1960" i="1"/>
  <c r="T1967" i="1"/>
  <c r="T1988" i="1"/>
  <c r="T2008" i="1"/>
  <c r="T2005" i="1"/>
  <c r="T2037" i="1"/>
  <c r="G2037" i="1" s="1"/>
  <c r="T2042" i="1"/>
  <c r="T2058" i="1"/>
  <c r="T2070" i="1"/>
  <c r="T2143" i="1"/>
  <c r="T2029" i="1"/>
  <c r="T2102" i="1"/>
  <c r="T2114" i="1"/>
  <c r="T2124" i="1"/>
  <c r="G2124" i="1" s="1"/>
  <c r="T2133" i="1"/>
  <c r="T2141" i="1"/>
  <c r="T2147" i="1"/>
  <c r="T2156" i="1"/>
  <c r="T2180" i="1"/>
  <c r="G2180" i="1" s="1"/>
  <c r="T2189" i="1"/>
  <c r="G2189" i="1" s="1"/>
  <c r="T2365" i="1"/>
  <c r="T2408" i="1"/>
  <c r="T2641" i="1"/>
  <c r="T2184" i="1"/>
  <c r="T2197" i="1"/>
  <c r="T2202" i="1"/>
  <c r="T2213" i="1"/>
  <c r="T2218" i="1"/>
  <c r="G2218" i="1" s="1"/>
  <c r="T2228" i="1"/>
  <c r="T2234" i="1"/>
  <c r="T2244" i="1"/>
  <c r="T2249" i="1"/>
  <c r="T2260" i="1"/>
  <c r="T2266" i="1"/>
  <c r="T2279" i="1"/>
  <c r="T2284" i="1"/>
  <c r="T2263" i="1"/>
  <c r="T2297" i="1"/>
  <c r="T2308" i="1"/>
  <c r="T2313" i="1"/>
  <c r="T2324" i="1"/>
  <c r="T2343" i="1"/>
  <c r="T2353" i="1"/>
  <c r="T2385" i="1"/>
  <c r="T2409" i="1"/>
  <c r="T2410" i="1"/>
  <c r="T2417" i="1"/>
  <c r="T2453" i="1"/>
  <c r="T2468" i="1"/>
  <c r="T2474" i="1"/>
  <c r="T2478" i="1"/>
  <c r="G2478" i="1" s="1"/>
  <c r="T2545" i="1"/>
  <c r="T2604" i="1"/>
  <c r="G2604" i="1" s="1"/>
  <c r="T3264" i="1"/>
  <c r="T2333" i="1"/>
  <c r="T2348" i="1"/>
  <c r="T2367" i="1"/>
  <c r="T2368" i="1"/>
  <c r="T2374" i="1"/>
  <c r="T2377" i="1"/>
  <c r="T2398" i="1"/>
  <c r="T2436" i="1"/>
  <c r="G2436" i="1" s="1"/>
  <c r="T2440" i="1"/>
  <c r="G2440" i="1" s="1"/>
  <c r="T2441" i="1"/>
  <c r="T2421" i="1"/>
  <c r="T2473" i="1"/>
  <c r="T2647" i="1"/>
  <c r="T2683" i="1"/>
  <c r="T2688" i="1"/>
  <c r="T2706" i="1"/>
  <c r="T2828" i="1"/>
  <c r="T2834" i="1"/>
  <c r="T2949" i="1"/>
  <c r="T2171" i="1"/>
  <c r="T2237" i="1"/>
  <c r="G2237" i="1" s="1"/>
  <c r="T2317" i="1"/>
  <c r="T2327" i="1"/>
  <c r="T2334" i="1"/>
  <c r="G2334" i="1" s="1"/>
  <c r="T2337" i="1"/>
  <c r="T2357" i="1"/>
  <c r="G2357" i="1" s="1"/>
  <c r="T2373" i="1"/>
  <c r="T2389" i="1"/>
  <c r="T2399" i="1"/>
  <c r="T2400" i="1"/>
  <c r="T2403" i="1"/>
  <c r="T2439" i="1"/>
  <c r="T2414" i="1"/>
  <c r="T2458" i="1"/>
  <c r="T2459" i="1"/>
  <c r="T2460" i="1"/>
  <c r="T2492" i="1"/>
  <c r="T2499" i="1"/>
  <c r="T2513" i="1"/>
  <c r="G2513" i="1" s="1"/>
  <c r="T2549" i="1"/>
  <c r="G2549" i="1" s="1"/>
  <c r="T2572" i="1"/>
  <c r="T2554" i="1"/>
  <c r="G2554" i="1" s="1"/>
  <c r="T2664" i="1"/>
  <c r="T2163" i="1"/>
  <c r="T2200" i="1"/>
  <c r="T2206" i="1"/>
  <c r="G2206" i="1" s="1"/>
  <c r="T2216" i="1"/>
  <c r="T2222" i="1"/>
  <c r="T2231" i="1"/>
  <c r="T2247" i="1"/>
  <c r="G2247" i="1" s="1"/>
  <c r="T2253" i="1"/>
  <c r="T2264" i="1"/>
  <c r="T2272" i="1"/>
  <c r="T2282" i="1"/>
  <c r="T2288" i="1"/>
  <c r="G2288" i="1" s="1"/>
  <c r="T2295" i="1"/>
  <c r="G2295" i="1" s="1"/>
  <c r="T2301" i="1"/>
  <c r="T2311" i="1"/>
  <c r="G2311" i="1" s="1"/>
  <c r="T2332" i="1"/>
  <c r="T2351" i="1"/>
  <c r="T2358" i="1"/>
  <c r="G2358" i="1" s="1"/>
  <c r="T2397" i="1"/>
  <c r="T2413" i="1"/>
  <c r="T2426" i="1"/>
  <c r="T2428" i="1"/>
  <c r="T2457" i="1"/>
  <c r="T2476" i="1"/>
  <c r="T2482" i="1"/>
  <c r="T2591" i="1"/>
  <c r="T2705" i="1"/>
  <c r="G2705" i="1" s="1"/>
  <c r="T2154" i="1"/>
  <c r="T2205" i="1"/>
  <c r="T2221" i="1"/>
  <c r="G2221" i="1" s="1"/>
  <c r="T2236" i="1"/>
  <c r="T2252" i="1"/>
  <c r="G2252" i="1" s="1"/>
  <c r="T2269" i="1"/>
  <c r="G2269" i="1" s="1"/>
  <c r="T2287" i="1"/>
  <c r="G2287" i="1" s="1"/>
  <c r="T2300" i="1"/>
  <c r="T2316" i="1"/>
  <c r="T2341" i="1"/>
  <c r="T2356" i="1"/>
  <c r="G2356" i="1" s="1"/>
  <c r="T2375" i="1"/>
  <c r="T2379" i="1"/>
  <c r="T2407" i="1"/>
  <c r="T2423" i="1"/>
  <c r="T2442" i="1"/>
  <c r="T2447" i="1"/>
  <c r="T2427" i="1"/>
  <c r="G2427" i="1" s="1"/>
  <c r="T2481" i="1"/>
  <c r="T2503" i="1"/>
  <c r="T2512" i="1"/>
  <c r="T2523" i="1"/>
  <c r="T2701" i="1"/>
  <c r="T2520" i="1"/>
  <c r="T2526" i="1"/>
  <c r="T2534" i="1"/>
  <c r="T2562" i="1"/>
  <c r="G2562" i="1" s="1"/>
  <c r="T2568" i="1"/>
  <c r="T2552" i="1"/>
  <c r="T2578" i="1"/>
  <c r="T2589" i="1"/>
  <c r="T2590" i="1"/>
  <c r="G2590" i="1" s="1"/>
  <c r="T2603" i="1"/>
  <c r="T2609" i="1"/>
  <c r="G2609" i="1" s="1"/>
  <c r="T2624" i="1"/>
  <c r="G2624" i="1" s="1"/>
  <c r="T2629" i="1"/>
  <c r="T2650" i="1"/>
  <c r="T2654" i="1"/>
  <c r="T2674" i="1"/>
  <c r="T2680" i="1"/>
  <c r="T2694" i="1"/>
  <c r="T2714" i="1"/>
  <c r="T2734" i="1"/>
  <c r="T3180" i="1"/>
  <c r="T3271" i="1"/>
  <c r="T2533" i="1"/>
  <c r="T2539" i="1"/>
  <c r="T2553" i="1"/>
  <c r="T2571" i="1"/>
  <c r="T2581" i="1"/>
  <c r="T2596" i="1"/>
  <c r="T2640" i="1"/>
  <c r="T2649" i="1"/>
  <c r="T2483" i="1"/>
  <c r="T2505" i="1"/>
  <c r="G2505" i="1" s="1"/>
  <c r="T2518" i="1"/>
  <c r="G2518" i="1" s="1"/>
  <c r="T2495" i="1"/>
  <c r="T2561" i="1"/>
  <c r="T2551" i="1"/>
  <c r="T2588" i="1"/>
  <c r="T2602" i="1"/>
  <c r="T2627" i="1"/>
  <c r="T2643" i="1"/>
  <c r="G2643" i="1" s="1"/>
  <c r="T2673" i="1"/>
  <c r="T2682" i="1"/>
  <c r="G2682" i="1" s="1"/>
  <c r="T2696" i="1"/>
  <c r="G2696" i="1" s="1"/>
  <c r="T3081" i="1"/>
  <c r="G3081" i="1" s="1"/>
  <c r="T2550" i="1"/>
  <c r="T2560" i="1"/>
  <c r="T2570" i="1"/>
  <c r="T2543" i="1"/>
  <c r="T2580" i="1"/>
  <c r="T2587" i="1"/>
  <c r="T2595" i="1"/>
  <c r="T2601" i="1"/>
  <c r="T2611" i="1"/>
  <c r="T2617" i="1"/>
  <c r="T2632" i="1"/>
  <c r="T2672" i="1"/>
  <c r="T2687" i="1"/>
  <c r="T2660" i="1"/>
  <c r="T2708" i="1"/>
  <c r="T3151" i="1"/>
  <c r="T3174" i="1"/>
  <c r="G3174" i="1" s="1"/>
  <c r="T3244" i="1"/>
  <c r="T2497" i="1"/>
  <c r="T2510" i="1"/>
  <c r="G2510" i="1" s="1"/>
  <c r="T2486" i="1"/>
  <c r="T2532" i="1"/>
  <c r="G2532" i="1" s="1"/>
  <c r="T2542" i="1"/>
  <c r="G2542" i="1" s="1"/>
  <c r="T2616" i="1"/>
  <c r="G2616" i="1" s="1"/>
  <c r="T2642" i="1"/>
  <c r="T2648" i="1"/>
  <c r="T2666" i="1"/>
  <c r="T2661" i="1"/>
  <c r="T2681" i="1"/>
  <c r="T2686" i="1"/>
  <c r="T2695" i="1"/>
  <c r="T2710" i="1"/>
  <c r="G2710" i="1" s="1"/>
  <c r="T2751" i="1"/>
  <c r="T2775" i="1"/>
  <c r="T2810" i="1"/>
  <c r="T2845" i="1"/>
  <c r="T2852" i="1"/>
  <c r="T2867" i="1"/>
  <c r="T2872" i="1"/>
  <c r="T2884" i="1"/>
  <c r="T2931" i="1"/>
  <c r="T2969" i="1"/>
  <c r="T2995" i="1"/>
  <c r="T3000" i="1"/>
  <c r="T3027" i="1"/>
  <c r="T3059" i="1"/>
  <c r="T3141" i="1"/>
  <c r="T2789" i="1"/>
  <c r="T2806" i="1"/>
  <c r="T2898" i="1"/>
  <c r="T2912" i="1"/>
  <c r="G2912" i="1" s="1"/>
  <c r="T2930" i="1"/>
  <c r="G2930" i="1" s="1"/>
  <c r="T2946" i="1"/>
  <c r="T2967" i="1"/>
  <c r="T2979" i="1"/>
  <c r="T3009" i="1"/>
  <c r="G3009" i="1" s="1"/>
  <c r="T3024" i="1"/>
  <c r="T3039" i="1"/>
  <c r="T3102" i="1"/>
  <c r="T3165" i="1"/>
  <c r="G3165" i="1" s="1"/>
  <c r="T3229" i="1"/>
  <c r="T3249" i="1"/>
  <c r="G3249" i="1" s="1"/>
  <c r="T3255" i="1"/>
  <c r="T3256" i="1"/>
  <c r="T2612" i="1"/>
  <c r="G2612" i="1" s="1"/>
  <c r="T2675" i="1"/>
  <c r="T2973" i="1"/>
  <c r="T2953" i="1"/>
  <c r="T3001" i="1"/>
  <c r="T3017" i="1"/>
  <c r="T3042" i="1"/>
  <c r="T3055" i="1"/>
  <c r="T3062" i="1"/>
  <c r="T3085" i="1"/>
  <c r="T3105" i="1"/>
  <c r="G3105" i="1" s="1"/>
  <c r="T3118" i="1"/>
  <c r="T3148" i="1"/>
  <c r="T3168" i="1"/>
  <c r="T3181" i="1"/>
  <c r="T3186" i="1"/>
  <c r="T3218" i="1"/>
  <c r="T3232" i="1"/>
  <c r="T3241" i="1"/>
  <c r="T2669" i="1"/>
  <c r="T2702" i="1"/>
  <c r="T2715" i="1"/>
  <c r="T2726" i="1"/>
  <c r="T2744" i="1"/>
  <c r="T2761" i="1"/>
  <c r="T2773" i="1"/>
  <c r="T2790" i="1"/>
  <c r="T2808" i="1"/>
  <c r="T2826" i="1"/>
  <c r="T2843" i="1"/>
  <c r="T2820" i="1"/>
  <c r="T2865" i="1"/>
  <c r="T2881" i="1"/>
  <c r="T2899" i="1"/>
  <c r="T2913" i="1"/>
  <c r="T2920" i="1"/>
  <c r="G2920" i="1" s="1"/>
  <c r="T2947" i="1"/>
  <c r="T3049" i="1"/>
  <c r="T3072" i="1"/>
  <c r="G3072" i="1" s="1"/>
  <c r="T3079" i="1"/>
  <c r="T3083" i="1"/>
  <c r="T3051" i="1"/>
  <c r="G3051" i="1" s="1"/>
  <c r="T3112" i="1"/>
  <c r="T3127" i="1"/>
  <c r="T3133" i="1"/>
  <c r="G3133" i="1" s="1"/>
  <c r="T3137" i="1"/>
  <c r="G3137" i="1" s="1"/>
  <c r="T3142" i="1"/>
  <c r="T3176" i="1"/>
  <c r="T3153" i="1"/>
  <c r="T3170" i="1"/>
  <c r="T3205" i="1"/>
  <c r="T3214" i="1"/>
  <c r="T3236" i="1"/>
  <c r="T3257" i="1"/>
  <c r="T3262" i="1"/>
  <c r="T2665" i="1"/>
  <c r="T2733" i="1"/>
  <c r="T2750" i="1"/>
  <c r="G2750" i="1" s="1"/>
  <c r="T2763" i="1"/>
  <c r="T2765" i="1"/>
  <c r="T2779" i="1"/>
  <c r="T2780" i="1"/>
  <c r="T2796" i="1"/>
  <c r="T2797" i="1"/>
  <c r="T2814" i="1"/>
  <c r="G2814" i="1" s="1"/>
  <c r="T2815" i="1"/>
  <c r="T2833" i="1"/>
  <c r="T2851" i="1"/>
  <c r="T2855" i="1"/>
  <c r="T2871" i="1"/>
  <c r="T2888" i="1"/>
  <c r="T2889" i="1"/>
  <c r="T2903" i="1"/>
  <c r="T2905" i="1"/>
  <c r="G2905" i="1" s="1"/>
  <c r="T2919" i="1"/>
  <c r="T2921" i="1"/>
  <c r="T2935" i="1"/>
  <c r="T2938" i="1"/>
  <c r="T2959" i="1"/>
  <c r="T2960" i="1"/>
  <c r="T2971" i="1"/>
  <c r="T2972" i="1"/>
  <c r="T2985" i="1"/>
  <c r="G2985" i="1" s="1"/>
  <c r="T2999" i="1"/>
  <c r="T3015" i="1"/>
  <c r="T3016" i="1"/>
  <c r="G3016" i="1" s="1"/>
  <c r="T3031" i="1"/>
  <c r="G3031" i="1" s="1"/>
  <c r="T3032" i="1"/>
  <c r="G3032" i="1" s="1"/>
  <c r="T3036" i="1"/>
  <c r="T3078" i="1"/>
  <c r="G3078" i="1" s="1"/>
  <c r="T3088" i="1"/>
  <c r="T3094" i="1"/>
  <c r="T3098" i="1"/>
  <c r="T3104" i="1"/>
  <c r="T3132" i="1"/>
  <c r="G3132" i="1" s="1"/>
  <c r="T3149" i="1"/>
  <c r="T3158" i="1"/>
  <c r="G3158" i="1" s="1"/>
  <c r="T3162" i="1"/>
  <c r="T3167" i="1"/>
  <c r="T3199" i="1"/>
  <c r="T3206" i="1"/>
  <c r="T3225" i="1"/>
  <c r="T3208" i="1"/>
  <c r="G3208" i="1" s="1"/>
  <c r="T3231" i="1"/>
  <c r="T3247" i="1"/>
  <c r="T3281" i="1"/>
  <c r="T2656" i="1"/>
  <c r="T2707" i="1"/>
  <c r="T2725" i="1"/>
  <c r="G2725" i="1" s="1"/>
  <c r="T2732" i="1"/>
  <c r="T2742" i="1"/>
  <c r="G2742" i="1" s="1"/>
  <c r="T2749" i="1"/>
  <c r="G2749" i="1" s="1"/>
  <c r="T2760" i="1"/>
  <c r="G2760" i="1" s="1"/>
  <c r="T2762" i="1"/>
  <c r="T2766" i="1"/>
  <c r="T2778" i="1"/>
  <c r="T2795" i="1"/>
  <c r="T2813" i="1"/>
  <c r="T2825" i="1"/>
  <c r="G2825" i="1" s="1"/>
  <c r="T2832" i="1"/>
  <c r="T2842" i="1"/>
  <c r="T2850" i="1"/>
  <c r="T2818" i="1"/>
  <c r="T2854" i="1"/>
  <c r="T2864" i="1"/>
  <c r="T2870" i="1"/>
  <c r="T2880" i="1"/>
  <c r="T2887" i="1"/>
  <c r="G2887" i="1" s="1"/>
  <c r="T2902" i="1"/>
  <c r="G2902" i="1" s="1"/>
  <c r="T2918" i="1"/>
  <c r="T2934" i="1"/>
  <c r="T2958" i="1"/>
  <c r="T2970" i="1"/>
  <c r="T2984" i="1"/>
  <c r="G2984" i="1" s="1"/>
  <c r="T2992" i="1"/>
  <c r="T2998" i="1"/>
  <c r="T3014" i="1"/>
  <c r="T3030" i="1"/>
  <c r="T3053" i="1"/>
  <c r="T3061" i="1"/>
  <c r="T3065" i="1"/>
  <c r="G3065" i="1" s="1"/>
  <c r="T3071" i="1"/>
  <c r="T3093" i="1"/>
  <c r="T3115" i="1"/>
  <c r="G3115" i="1" s="1"/>
  <c r="T3117" i="1"/>
  <c r="T3121" i="1"/>
  <c r="T3126" i="1"/>
  <c r="T3157" i="1"/>
  <c r="T3179" i="1"/>
  <c r="T3185" i="1"/>
  <c r="T3189" i="1"/>
  <c r="G3189" i="1" s="1"/>
  <c r="T3194" i="1"/>
  <c r="T3224" i="1"/>
  <c r="T3239" i="1"/>
  <c r="T3246" i="1"/>
  <c r="T3248" i="1"/>
  <c r="T3251" i="1"/>
  <c r="G878" i="1" l="1"/>
  <c r="G3186" i="1"/>
  <c r="G1007" i="1"/>
  <c r="G2936" i="1"/>
  <c r="G2041" i="1"/>
  <c r="G919" i="1"/>
  <c r="G3277" i="1"/>
  <c r="G2651" i="1"/>
  <c r="G963" i="1"/>
  <c r="G1431" i="1"/>
  <c r="G2774" i="1"/>
  <c r="G677" i="1"/>
  <c r="G988" i="1"/>
  <c r="G2630" i="1"/>
  <c r="G197" i="1"/>
  <c r="G1732" i="1"/>
  <c r="G1683" i="1"/>
  <c r="G2714" i="1"/>
  <c r="G2992" i="1"/>
  <c r="G2312" i="1"/>
  <c r="G2347" i="1"/>
  <c r="G1256" i="1"/>
  <c r="G2306" i="1"/>
  <c r="G2418" i="1"/>
  <c r="G3187" i="1"/>
  <c r="G198" i="1"/>
  <c r="G520" i="1"/>
  <c r="G522" i="1"/>
  <c r="G518" i="1"/>
  <c r="G2145" i="1"/>
  <c r="G2935" i="1"/>
  <c r="G3000" i="1"/>
  <c r="G1299" i="1"/>
  <c r="G1045" i="1"/>
  <c r="G3152" i="1"/>
  <c r="G1457" i="1"/>
  <c r="G2378" i="1"/>
  <c r="G14" i="1"/>
  <c r="G2012" i="1"/>
  <c r="G1878" i="1"/>
  <c r="G2099" i="1"/>
  <c r="G2943" i="1"/>
  <c r="G3168" i="1"/>
  <c r="G1011" i="1"/>
  <c r="G3015" i="1"/>
  <c r="G2702" i="1"/>
  <c r="G2707" i="1"/>
  <c r="G3094" i="1"/>
  <c r="G2999" i="1"/>
  <c r="G2669" i="1"/>
  <c r="G2672" i="1"/>
  <c r="G2018" i="1"/>
  <c r="G1066" i="1"/>
  <c r="G748" i="1"/>
  <c r="G2320" i="1"/>
  <c r="G2462" i="1"/>
  <c r="G2841" i="1"/>
  <c r="G3017" i="1"/>
  <c r="G2904" i="1"/>
  <c r="G1281" i="1"/>
  <c r="G3170" i="1"/>
  <c r="G2560" i="1"/>
  <c r="G3271" i="1"/>
  <c r="G1381" i="1"/>
  <c r="G2856" i="1"/>
  <c r="G387" i="1"/>
  <c r="G2907" i="1"/>
  <c r="G2250" i="1"/>
  <c r="G3113" i="1"/>
  <c r="G2471" i="1"/>
  <c r="G456" i="1"/>
  <c r="G1378" i="1"/>
  <c r="G1175" i="1"/>
  <c r="G722" i="1"/>
  <c r="G1806" i="1"/>
  <c r="G1511" i="1"/>
  <c r="G1849" i="1"/>
  <c r="G1722" i="1"/>
  <c r="G445" i="1"/>
  <c r="G16" i="1"/>
  <c r="G2780" i="1"/>
  <c r="G2642" i="1"/>
  <c r="G1911" i="1"/>
  <c r="G1918" i="1"/>
  <c r="G2564" i="1"/>
  <c r="G3171" i="1"/>
  <c r="G3197" i="1"/>
  <c r="G2500" i="1"/>
  <c r="G1356" i="1"/>
  <c r="G3138" i="1"/>
  <c r="G191" i="1"/>
  <c r="G298" i="1"/>
  <c r="G2308" i="1"/>
  <c r="G2435" i="1"/>
  <c r="G1322" i="1"/>
  <c r="G3044" i="1"/>
  <c r="G472" i="1"/>
  <c r="G1518" i="1"/>
  <c r="G1887" i="1"/>
  <c r="G944" i="1"/>
  <c r="G2024" i="1"/>
  <c r="G1522" i="1"/>
  <c r="G529" i="1"/>
  <c r="G2054" i="1"/>
  <c r="G2553" i="1"/>
  <c r="G2377" i="1"/>
  <c r="G2010" i="1"/>
  <c r="G2328" i="1"/>
  <c r="G1766" i="1"/>
  <c r="G1277" i="1"/>
  <c r="G76" i="1"/>
  <c r="G87" i="1"/>
  <c r="G703" i="1"/>
  <c r="G133" i="1"/>
  <c r="G597" i="1"/>
  <c r="G1575" i="1"/>
  <c r="G120" i="1"/>
  <c r="G1370" i="1"/>
  <c r="G946" i="1"/>
  <c r="G2489" i="1"/>
  <c r="G162" i="1"/>
  <c r="G227" i="1"/>
  <c r="G1682" i="1"/>
  <c r="G1807" i="1"/>
  <c r="G2948" i="1"/>
  <c r="G1736" i="1"/>
  <c r="G1831" i="1"/>
  <c r="G2638" i="1"/>
  <c r="G860" i="1"/>
  <c r="G1877" i="1"/>
  <c r="G1928" i="1"/>
  <c r="G3135" i="1"/>
  <c r="G2450" i="1"/>
  <c r="G585" i="1"/>
  <c r="G3084" i="1"/>
  <c r="G1833" i="1"/>
  <c r="G894" i="1"/>
  <c r="G1479" i="1"/>
  <c r="G218" i="1"/>
  <c r="G2385" i="1"/>
  <c r="G2958" i="1"/>
  <c r="G2765" i="1"/>
  <c r="G2589" i="1"/>
  <c r="G2647" i="1"/>
  <c r="G2029" i="1"/>
  <c r="G1988" i="1"/>
  <c r="G1886" i="1"/>
  <c r="G2109" i="1"/>
  <c r="G2150" i="1"/>
  <c r="G1679" i="1"/>
  <c r="G1642" i="1"/>
  <c r="G1835" i="1"/>
  <c r="G1718" i="1"/>
  <c r="G1006" i="1"/>
  <c r="G1077" i="1"/>
  <c r="G660" i="1"/>
  <c r="G164" i="1"/>
  <c r="G70" i="1"/>
  <c r="G936" i="1"/>
  <c r="G495" i="1"/>
  <c r="G188" i="1"/>
  <c r="G674" i="1"/>
  <c r="G2370" i="1"/>
  <c r="G1968" i="1"/>
  <c r="G1754" i="1"/>
  <c r="G1568" i="1"/>
  <c r="G354" i="1"/>
  <c r="G390" i="1"/>
  <c r="G2986" i="1"/>
  <c r="G739" i="1"/>
  <c r="G676" i="1"/>
  <c r="G131" i="1"/>
  <c r="G2515" i="1"/>
  <c r="G21" i="1"/>
  <c r="G397" i="1"/>
  <c r="G500" i="1"/>
  <c r="G2336" i="1"/>
  <c r="G3054" i="1"/>
  <c r="G827" i="1"/>
  <c r="G1473" i="1"/>
  <c r="G2292" i="1"/>
  <c r="G813" i="1"/>
  <c r="G1848" i="1"/>
  <c r="G565" i="1"/>
  <c r="G3190" i="1"/>
  <c r="G1427" i="1"/>
  <c r="G3074" i="1"/>
  <c r="G2839" i="1"/>
  <c r="G1294" i="1"/>
  <c r="G1206" i="1"/>
  <c r="G1271" i="1"/>
  <c r="G772" i="1"/>
  <c r="G3119" i="1"/>
  <c r="G233" i="1"/>
  <c r="G1351" i="1"/>
  <c r="G540" i="1"/>
  <c r="G1435" i="1"/>
  <c r="G458" i="1"/>
  <c r="G235" i="1"/>
  <c r="G466" i="1"/>
  <c r="G207" i="1"/>
  <c r="G2228" i="1"/>
  <c r="G376" i="1"/>
  <c r="G2239" i="1"/>
  <c r="G109" i="1"/>
  <c r="G2214" i="1"/>
  <c r="G2687" i="1"/>
  <c r="G2591" i="1"/>
  <c r="G2272" i="1"/>
  <c r="G2399" i="1"/>
  <c r="G3246" i="1"/>
  <c r="G3053" i="1"/>
  <c r="G2763" i="1"/>
  <c r="G2973" i="1"/>
  <c r="G2578" i="1"/>
  <c r="G2407" i="1"/>
  <c r="G2516" i="1"/>
  <c r="G2103" i="1"/>
  <c r="G1969" i="1"/>
  <c r="G1866" i="1"/>
  <c r="G1417" i="1"/>
  <c r="G1169" i="1"/>
  <c r="G1059" i="1"/>
  <c r="G1422" i="1"/>
  <c r="G285" i="1"/>
  <c r="G606" i="1"/>
  <c r="G330" i="1"/>
  <c r="G1907" i="1"/>
  <c r="G2173" i="1"/>
  <c r="G431" i="1"/>
  <c r="G383" i="1"/>
  <c r="G775" i="1"/>
  <c r="G907" i="1"/>
  <c r="G1739" i="1"/>
  <c r="G2538" i="1"/>
  <c r="G743" i="1"/>
  <c r="G511" i="1"/>
  <c r="G549" i="1"/>
  <c r="G1450" i="1"/>
  <c r="G411" i="1"/>
  <c r="G2132" i="1"/>
  <c r="G566" i="1"/>
  <c r="G1222" i="1"/>
  <c r="G2246" i="1"/>
  <c r="G1019" i="1"/>
  <c r="G3120" i="1"/>
  <c r="G2713" i="1"/>
  <c r="G1308" i="1"/>
  <c r="G2107" i="1"/>
  <c r="G1751" i="1"/>
  <c r="G1250" i="1"/>
  <c r="G716" i="1"/>
  <c r="G698" i="1"/>
  <c r="G99" i="1"/>
  <c r="G226" i="1"/>
  <c r="G1025" i="1"/>
  <c r="G92" i="1"/>
  <c r="G3268" i="1"/>
  <c r="G416" i="1"/>
  <c r="G24" i="1"/>
  <c r="G1147" i="1"/>
  <c r="G769" i="1"/>
  <c r="G636" i="1"/>
  <c r="G398" i="1"/>
  <c r="G1437" i="1"/>
  <c r="G1227" i="1"/>
  <c r="G31" i="1"/>
  <c r="G2079" i="1"/>
  <c r="G2003" i="1"/>
  <c r="G157" i="1"/>
  <c r="G177" i="1"/>
  <c r="G258" i="1"/>
  <c r="G96" i="1"/>
  <c r="G1781" i="1"/>
  <c r="G341" i="1"/>
  <c r="G104" i="1"/>
  <c r="G853" i="1"/>
  <c r="G1984" i="1"/>
  <c r="G3030" i="1"/>
  <c r="G2675" i="1"/>
  <c r="G2648" i="1"/>
  <c r="G2332" i="1"/>
  <c r="G2949" i="1"/>
  <c r="G2324" i="1"/>
  <c r="G2070" i="1"/>
  <c r="G2178" i="1"/>
  <c r="G2138" i="1"/>
  <c r="G1519" i="1"/>
  <c r="G1548" i="1"/>
  <c r="G1120" i="1"/>
  <c r="G1268" i="1"/>
  <c r="G276" i="1"/>
  <c r="G1636" i="1"/>
  <c r="G2227" i="1"/>
  <c r="G2007" i="1"/>
  <c r="G1723" i="1"/>
  <c r="G1986" i="1"/>
  <c r="G1628" i="1"/>
  <c r="G2758" i="1"/>
  <c r="G245" i="1"/>
  <c r="G453" i="1"/>
  <c r="G578" i="1"/>
  <c r="G708" i="1"/>
  <c r="G1534" i="1"/>
  <c r="G413" i="1"/>
  <c r="G371" i="1"/>
  <c r="G1500" i="1"/>
  <c r="G153" i="1"/>
  <c r="G358" i="1"/>
  <c r="G1625" i="1"/>
  <c r="G2547" i="1"/>
  <c r="G3273" i="1"/>
  <c r="G215" i="1"/>
  <c r="G697" i="1"/>
  <c r="G279" i="1"/>
  <c r="G1027" i="1"/>
  <c r="G2126" i="1"/>
  <c r="G699" i="1"/>
  <c r="G1350" i="1"/>
  <c r="G385" i="1"/>
  <c r="G1501" i="1"/>
  <c r="G1012" i="1"/>
  <c r="G328" i="1"/>
  <c r="G192" i="1"/>
  <c r="G125" i="1"/>
  <c r="G19" i="1"/>
  <c r="G735" i="1"/>
  <c r="G2033" i="1"/>
  <c r="G521" i="1"/>
  <c r="G1177" i="1"/>
  <c r="G1421" i="1"/>
  <c r="G136" i="1"/>
  <c r="G1841" i="1"/>
  <c r="G3095" i="1"/>
  <c r="G485" i="1"/>
  <c r="G1385" i="1"/>
  <c r="G381" i="1"/>
  <c r="G2673" i="1"/>
  <c r="G3117" i="1"/>
  <c r="G3218" i="1"/>
  <c r="G2503" i="1"/>
  <c r="G2457" i="1"/>
  <c r="G2165" i="1"/>
  <c r="G2731" i="1"/>
  <c r="G1910" i="1"/>
  <c r="G1645" i="1"/>
  <c r="G1710" i="1"/>
  <c r="G1114" i="1"/>
  <c r="G628" i="1"/>
  <c r="G253" i="1"/>
  <c r="G142" i="1"/>
  <c r="G891" i="1"/>
  <c r="G1629" i="1"/>
  <c r="G1301" i="1"/>
  <c r="G2690" i="1"/>
  <c r="G1792" i="1"/>
  <c r="G1483" i="1"/>
  <c r="G2194" i="1"/>
  <c r="G78" i="1"/>
  <c r="G531" i="1"/>
  <c r="G95" i="1"/>
  <c r="G3087" i="1"/>
  <c r="G1186" i="1"/>
  <c r="G999" i="1"/>
  <c r="G2583" i="1"/>
  <c r="G267" i="1"/>
  <c r="G923" i="1"/>
  <c r="G1520" i="1"/>
  <c r="G2203" i="1"/>
  <c r="G2285" i="1"/>
  <c r="G2736" i="1"/>
  <c r="G1426" i="1"/>
  <c r="G2013" i="1"/>
  <c r="G1404" i="1"/>
  <c r="G223" i="1"/>
  <c r="G2028" i="1"/>
  <c r="G421" i="1"/>
  <c r="G1081" i="1"/>
  <c r="G1324" i="1"/>
  <c r="G2151" i="1"/>
  <c r="G2394" i="1"/>
  <c r="G379" i="1"/>
  <c r="G17" i="1"/>
  <c r="G281" i="1"/>
  <c r="G2732" i="1"/>
  <c r="G2660" i="1"/>
  <c r="G3140" i="1"/>
  <c r="G1220" i="1"/>
  <c r="G320" i="1"/>
  <c r="G2499" i="1"/>
  <c r="G2284" i="1"/>
  <c r="G3239" i="1"/>
  <c r="G2918" i="1"/>
  <c r="G2969" i="1"/>
  <c r="G2512" i="1"/>
  <c r="G3176" i="1"/>
  <c r="G3256" i="1"/>
  <c r="G2601" i="1"/>
  <c r="G2734" i="1"/>
  <c r="G2428" i="1"/>
  <c r="G2414" i="1"/>
  <c r="G2042" i="1"/>
  <c r="G1909" i="1"/>
  <c r="G1689" i="1"/>
  <c r="G1439" i="1"/>
  <c r="G619" i="1"/>
  <c r="G103" i="1"/>
  <c r="G909" i="1"/>
  <c r="G810" i="1"/>
  <c r="G688" i="1"/>
  <c r="G1310" i="1"/>
  <c r="G3192" i="1"/>
  <c r="G478" i="1"/>
  <c r="G1503" i="1"/>
  <c r="G38" i="1"/>
  <c r="G1226" i="1"/>
  <c r="G889" i="1"/>
  <c r="G2445" i="1"/>
  <c r="G2211" i="1"/>
  <c r="G2684" i="1"/>
  <c r="G3200" i="1"/>
  <c r="G88" i="1"/>
  <c r="G8" i="1"/>
  <c r="G401" i="1"/>
  <c r="G2280" i="1"/>
  <c r="G232" i="1"/>
  <c r="G296" i="1"/>
  <c r="G925" i="1"/>
  <c r="G2017" i="1"/>
  <c r="G1740" i="1"/>
  <c r="G426" i="1"/>
  <c r="G825" i="1"/>
  <c r="G1400" i="1"/>
  <c r="G200" i="1"/>
  <c r="G1406" i="1"/>
  <c r="G1274" i="1"/>
  <c r="G2074" i="1"/>
  <c r="G108" i="1"/>
  <c r="G1344" i="1"/>
  <c r="G706" i="1"/>
  <c r="G369" i="1"/>
  <c r="G2523" i="1"/>
  <c r="G2368" i="1"/>
  <c r="G1856" i="1"/>
  <c r="G1619" i="1"/>
  <c r="G942" i="1"/>
  <c r="G725" i="1"/>
  <c r="G1885" i="1"/>
  <c r="G855" i="1"/>
  <c r="G102" i="1"/>
  <c r="G2952" i="1"/>
  <c r="G3164" i="1"/>
  <c r="G2383" i="1"/>
  <c r="G527" i="1"/>
  <c r="G373" i="1"/>
  <c r="G134" i="1"/>
  <c r="G2784" i="1"/>
  <c r="G3004" i="1"/>
  <c r="G929" i="1"/>
  <c r="G1898" i="1"/>
  <c r="G3154" i="1"/>
  <c r="G209" i="1"/>
  <c r="G288" i="1"/>
  <c r="G2570" i="1"/>
  <c r="G2169" i="1"/>
  <c r="G1049" i="1"/>
  <c r="G950" i="1"/>
  <c r="G1524" i="1"/>
  <c r="G1434" i="1"/>
  <c r="G52" i="1"/>
  <c r="G412" i="1"/>
  <c r="G3238" i="1"/>
  <c r="G2323" i="1"/>
  <c r="G1958" i="1"/>
  <c r="G2896" i="1"/>
  <c r="G2116" i="1"/>
  <c r="G203" i="1"/>
  <c r="G1099" i="1"/>
  <c r="G1698" i="1"/>
  <c r="G1813" i="1"/>
  <c r="G2330" i="1"/>
  <c r="G3086" i="1"/>
  <c r="G3136" i="1"/>
  <c r="G712" i="1"/>
  <c r="G763" i="1"/>
  <c r="G2062" i="1"/>
  <c r="G2816" i="1"/>
  <c r="G726" i="1"/>
  <c r="G2271" i="1"/>
  <c r="G1815" i="1"/>
  <c r="G2792" i="1"/>
  <c r="G1817" i="1"/>
  <c r="G264" i="1"/>
  <c r="G2632" i="1"/>
  <c r="G2458" i="1"/>
  <c r="G2722" i="1"/>
  <c r="G1715" i="1"/>
  <c r="G792" i="1"/>
  <c r="G2196" i="1"/>
  <c r="G820" i="1"/>
  <c r="G634" i="1"/>
  <c r="G1481" i="1"/>
  <c r="G1086" i="1"/>
  <c r="G1659" i="1"/>
  <c r="G1839" i="1"/>
  <c r="G172" i="1"/>
  <c r="G10" i="1"/>
  <c r="G830" i="1"/>
  <c r="G3241" i="1"/>
  <c r="G2379" i="1"/>
  <c r="G2733" i="1"/>
  <c r="G3062" i="1"/>
  <c r="G2751" i="1"/>
  <c r="G2629" i="1"/>
  <c r="G2453" i="1"/>
  <c r="G2058" i="1"/>
  <c r="G2098" i="1"/>
  <c r="G1456" i="1"/>
  <c r="G2960" i="1"/>
  <c r="G2797" i="1"/>
  <c r="G2133" i="1"/>
  <c r="G1934" i="1"/>
  <c r="G2727" i="1"/>
  <c r="G1876" i="1"/>
  <c r="G1731" i="1"/>
  <c r="G1480" i="1"/>
  <c r="G1803" i="1"/>
  <c r="G1369" i="1"/>
  <c r="G1234" i="1"/>
  <c r="G1067" i="1"/>
  <c r="G1451" i="1"/>
  <c r="G502" i="1"/>
  <c r="G94" i="1"/>
  <c r="G1696" i="1"/>
  <c r="G2390" i="1"/>
  <c r="G547" i="1"/>
  <c r="G251" i="1"/>
  <c r="G2265" i="1"/>
  <c r="G3100" i="1"/>
  <c r="G2179" i="1"/>
  <c r="G787" i="1"/>
  <c r="G280" i="1"/>
  <c r="G630" i="1"/>
  <c r="G887" i="1"/>
  <c r="G2125" i="1"/>
  <c r="G1087" i="1"/>
  <c r="G1323" i="1"/>
  <c r="G355" i="1"/>
  <c r="G902" i="1"/>
  <c r="G1842" i="1"/>
  <c r="G776" i="1"/>
  <c r="G2976" i="1"/>
  <c r="G2980" i="1"/>
  <c r="G1688" i="1"/>
  <c r="G952" i="1"/>
  <c r="G100" i="1"/>
  <c r="G856" i="1"/>
  <c r="G2497" i="1"/>
  <c r="G1508" i="1"/>
  <c r="G784" i="1"/>
  <c r="G844" i="1"/>
  <c r="G1458" i="1"/>
  <c r="G138" i="1"/>
  <c r="G658" i="1"/>
  <c r="G1630" i="1"/>
  <c r="G621" i="1"/>
  <c r="G190" i="1"/>
  <c r="G828" i="1"/>
  <c r="G1334" i="1"/>
  <c r="G3102" i="1"/>
  <c r="G3255" i="1"/>
  <c r="G2872" i="1"/>
  <c r="G3257" i="1"/>
  <c r="G1665" i="1"/>
  <c r="G2826" i="1"/>
  <c r="G2397" i="1"/>
  <c r="G1694" i="1"/>
  <c r="G1014" i="1"/>
  <c r="G1101" i="1"/>
  <c r="G349" i="1"/>
  <c r="G1970" i="1"/>
  <c r="G1653" i="1"/>
  <c r="G3114" i="1"/>
  <c r="G3050" i="1"/>
  <c r="G2791" i="1"/>
  <c r="G897" i="1"/>
  <c r="G1469" i="1"/>
  <c r="G2524" i="1"/>
  <c r="G43" i="1"/>
  <c r="G1189" i="1"/>
  <c r="G50" i="1"/>
  <c r="G1551" i="1"/>
  <c r="G690" i="1"/>
  <c r="G1288" i="1"/>
  <c r="G498" i="1"/>
  <c r="G452" i="1"/>
  <c r="G39" i="1"/>
  <c r="G2025" i="1"/>
  <c r="G1068" i="1"/>
  <c r="G395" i="1"/>
  <c r="G199" i="1"/>
  <c r="G647" i="1"/>
  <c r="G796" i="1"/>
  <c r="G1302" i="1"/>
  <c r="G436" i="1"/>
  <c r="G613" i="1"/>
  <c r="G826" i="1"/>
  <c r="G2111" i="1"/>
  <c r="G2106" i="1"/>
  <c r="G118" i="1"/>
  <c r="G312" i="1"/>
  <c r="G55" i="1"/>
  <c r="G545" i="1"/>
  <c r="G1859" i="1"/>
  <c r="G374" i="1"/>
  <c r="G389" i="1"/>
  <c r="G178" i="1"/>
  <c r="G144" i="1"/>
  <c r="G221" i="1"/>
  <c r="G301" i="1"/>
  <c r="G211" i="1"/>
  <c r="G150" i="1"/>
  <c r="G3231" i="1"/>
  <c r="G12" i="1"/>
  <c r="G2213" i="1"/>
  <c r="G2190" i="1"/>
  <c r="G1510" i="1"/>
  <c r="G2286" i="1"/>
  <c r="G1834" i="1"/>
  <c r="G406" i="1"/>
  <c r="G291" i="1"/>
  <c r="G60" i="1"/>
  <c r="G2778" i="1"/>
  <c r="G3112" i="1"/>
  <c r="G2191" i="1"/>
  <c r="G2929" i="1"/>
  <c r="G1612" i="1"/>
  <c r="G1157" i="1"/>
  <c r="G1570" i="1"/>
  <c r="G3070" i="1"/>
  <c r="G2995" i="1"/>
  <c r="G2171" i="1"/>
  <c r="G1680" i="1"/>
  <c r="G1145" i="1"/>
  <c r="G997" i="1"/>
  <c r="G957" i="1"/>
  <c r="G2895" i="1"/>
  <c r="G368" i="1"/>
  <c r="G229" i="1"/>
  <c r="G329" i="1"/>
  <c r="G1654" i="1"/>
  <c r="G943" i="1"/>
  <c r="G105" i="1"/>
  <c r="G1708" i="1"/>
  <c r="G303" i="1"/>
  <c r="G1080" i="1"/>
  <c r="G1115" i="1"/>
  <c r="G534" i="1"/>
  <c r="G1154" i="1"/>
  <c r="G497" i="1"/>
  <c r="G633" i="1"/>
  <c r="G1965" i="1"/>
  <c r="G325" i="1"/>
  <c r="G391" i="1"/>
  <c r="G429" i="1"/>
  <c r="G113" i="1"/>
  <c r="G152" i="1"/>
  <c r="G2533" i="1"/>
  <c r="G2351" i="1"/>
  <c r="G1951" i="1"/>
  <c r="G428" i="1"/>
  <c r="G2456" i="1"/>
  <c r="G3011" i="1"/>
  <c r="G729" i="1"/>
  <c r="G140" i="1"/>
  <c r="G2972" i="1"/>
  <c r="G2421" i="1"/>
  <c r="G2283" i="1"/>
  <c r="G1843" i="1"/>
  <c r="G1229" i="1"/>
  <c r="G1389" i="1"/>
  <c r="G2065" i="1"/>
  <c r="G2262" i="1"/>
  <c r="G3022" i="1"/>
  <c r="G1816" i="1"/>
  <c r="G2121" i="1"/>
  <c r="G1572" i="1"/>
  <c r="G959" i="1"/>
  <c r="G492" i="1"/>
  <c r="G536" i="1"/>
  <c r="G760" i="1"/>
  <c r="G392" i="1"/>
  <c r="G2659" i="1"/>
  <c r="G1930" i="1"/>
  <c r="G2039" i="1"/>
  <c r="G1112" i="1"/>
  <c r="G1985" i="1"/>
  <c r="G2055" i="1"/>
  <c r="G1772" i="1"/>
  <c r="G2208" i="1"/>
  <c r="G1584" i="1"/>
  <c r="G1459" i="1"/>
  <c r="G2460" i="1"/>
  <c r="G2343" i="1"/>
  <c r="G2148" i="1"/>
  <c r="G1203" i="1"/>
  <c r="G336" i="1"/>
  <c r="G1904" i="1"/>
  <c r="G1652" i="1"/>
  <c r="G983" i="1"/>
  <c r="G2881" i="1"/>
  <c r="G2806" i="1"/>
  <c r="G2640" i="1"/>
  <c r="G2375" i="1"/>
  <c r="G2313" i="1"/>
  <c r="G2184" i="1"/>
  <c r="G2416" i="1"/>
  <c r="G2071" i="1"/>
  <c r="G1933" i="1"/>
  <c r="G2027" i="1"/>
  <c r="G1735" i="1"/>
  <c r="G1828" i="1"/>
  <c r="G1082" i="1"/>
  <c r="G1395" i="1"/>
  <c r="G1085" i="1"/>
  <c r="G1493" i="1"/>
  <c r="G704" i="1"/>
  <c r="G525" i="1"/>
  <c r="G817" i="1"/>
  <c r="G449" i="1"/>
  <c r="G277" i="1"/>
  <c r="G932" i="1"/>
  <c r="G26" i="1"/>
  <c r="G2299" i="1"/>
  <c r="G1512" i="1"/>
  <c r="G1691" i="1"/>
  <c r="G2464" i="1"/>
  <c r="G29" i="1"/>
  <c r="G382" i="1"/>
  <c r="G3183" i="1"/>
  <c r="G3002" i="1"/>
  <c r="G838" i="1"/>
  <c r="G1973" i="1"/>
  <c r="G181" i="1"/>
  <c r="G1403" i="1"/>
  <c r="G1477" i="1"/>
  <c r="G2261" i="1"/>
  <c r="G720" i="1"/>
  <c r="G2199" i="1"/>
  <c r="G2112" i="1"/>
  <c r="G1692" i="1"/>
  <c r="G645" i="1"/>
  <c r="G1467" i="1"/>
  <c r="G1010" i="1"/>
  <c r="G3177" i="1"/>
  <c r="G2857" i="1"/>
  <c r="G51" i="1"/>
  <c r="G3075" i="1"/>
  <c r="G2757" i="1"/>
  <c r="G868" i="1"/>
  <c r="G1152" i="1"/>
  <c r="G1018" i="1"/>
  <c r="G2137" i="1"/>
  <c r="G3209" i="1"/>
  <c r="G1342" i="1"/>
  <c r="G98" i="1"/>
  <c r="G404" i="1"/>
  <c r="G1658" i="1"/>
  <c r="G1041" i="1"/>
  <c r="G2094" i="1"/>
  <c r="G2185" i="1"/>
  <c r="G696" i="1"/>
  <c r="G141" i="1"/>
  <c r="G1515" i="1"/>
  <c r="G305" i="1"/>
  <c r="G3205" i="1"/>
  <c r="G2654" i="1"/>
  <c r="G1585" i="1"/>
  <c r="G2229" i="1"/>
  <c r="G551" i="1"/>
  <c r="G1315" i="1"/>
  <c r="G2650" i="1"/>
  <c r="G2032" i="1"/>
  <c r="G1719" i="1"/>
  <c r="G646" i="1"/>
  <c r="G1463" i="1"/>
  <c r="G2470" i="1"/>
  <c r="G2971" i="1"/>
  <c r="G2249" i="1"/>
  <c r="G2135" i="1"/>
  <c r="G2832" i="1"/>
  <c r="G2665" i="1"/>
  <c r="G3079" i="1"/>
  <c r="G3055" i="1"/>
  <c r="G2789" i="1"/>
  <c r="G2551" i="1"/>
  <c r="G2301" i="1"/>
  <c r="G2231" i="1"/>
  <c r="G2828" i="1"/>
  <c r="G2333" i="1"/>
  <c r="G2641" i="1"/>
  <c r="G2127" i="1"/>
  <c r="G1938" i="1"/>
  <c r="G1972" i="1"/>
  <c r="G1752" i="1"/>
  <c r="G990" i="1"/>
  <c r="G1242" i="1"/>
  <c r="G1103" i="1"/>
  <c r="G1388" i="1"/>
  <c r="G3131" i="1"/>
  <c r="G3227" i="1"/>
  <c r="G2187" i="1"/>
  <c r="G1489" i="1"/>
  <c r="G1171" i="1"/>
  <c r="G2097" i="1"/>
  <c r="G1396" i="1"/>
  <c r="G1292" i="1"/>
  <c r="G627" i="1"/>
  <c r="G2671" i="1"/>
  <c r="G783" i="1"/>
  <c r="G3043" i="1"/>
  <c r="G2827" i="1"/>
  <c r="G1712" i="1"/>
  <c r="G1506" i="1"/>
  <c r="G979" i="1"/>
  <c r="G1000" i="1"/>
  <c r="G351" i="1"/>
  <c r="G1496" i="1"/>
  <c r="G1484" i="1"/>
  <c r="G1595" i="1"/>
  <c r="G1174" i="1"/>
  <c r="G2755" i="1"/>
  <c r="G976" i="1"/>
  <c r="G2072" i="1"/>
  <c r="G649" i="1"/>
  <c r="G448" i="1"/>
  <c r="G1223" i="1"/>
  <c r="G639" i="1"/>
  <c r="G343" i="1"/>
  <c r="G3233" i="1"/>
  <c r="G1418" i="1"/>
  <c r="G852" i="1"/>
  <c r="G212" i="1"/>
  <c r="G2868" i="1"/>
  <c r="G3275" i="1"/>
  <c r="G2131" i="1"/>
  <c r="G1314" i="1"/>
  <c r="G2818" i="1"/>
  <c r="G54" i="1"/>
  <c r="G1091" i="1"/>
  <c r="G2557" i="1"/>
  <c r="G415" i="1"/>
  <c r="G1355" i="1"/>
  <c r="G3039" i="1"/>
  <c r="G2092" i="1"/>
  <c r="G2162" i="1"/>
  <c r="G840" i="1"/>
  <c r="G3213" i="1"/>
  <c r="G2550" i="1"/>
  <c r="G3262" i="1"/>
  <c r="G3042" i="1"/>
  <c r="G2979" i="1"/>
  <c r="G3141" i="1"/>
  <c r="G2695" i="1"/>
  <c r="G2561" i="1"/>
  <c r="G2410" i="1"/>
  <c r="G1917" i="1"/>
  <c r="G2325" i="1"/>
  <c r="G1775" i="1"/>
  <c r="G1919" i="1"/>
  <c r="G2157" i="1"/>
  <c r="G1651" i="1"/>
  <c r="G1233" i="1"/>
  <c r="G1096" i="1"/>
  <c r="G1361" i="1"/>
  <c r="G220" i="1"/>
  <c r="G77" i="1"/>
  <c r="G2584" i="1"/>
  <c r="G1699" i="1"/>
  <c r="G2989" i="1"/>
  <c r="G2361" i="1"/>
  <c r="G714" i="1"/>
  <c r="G863" i="1"/>
  <c r="G2402" i="1"/>
  <c r="G2646" i="1"/>
  <c r="G723" i="1"/>
  <c r="G1614" i="1"/>
  <c r="G1767" i="1"/>
  <c r="G1445" i="1"/>
  <c r="G834" i="1"/>
  <c r="G377" i="1"/>
  <c r="G1287" i="1"/>
  <c r="G1452" i="1"/>
  <c r="G581" i="1"/>
  <c r="G447" i="1"/>
  <c r="G1610" i="1"/>
  <c r="G2270" i="1"/>
  <c r="G1947" i="1"/>
  <c r="G269" i="1"/>
  <c r="G2380" i="1"/>
  <c r="G514" i="1"/>
  <c r="G467" i="1"/>
  <c r="G201" i="1"/>
  <c r="G1936" i="1"/>
  <c r="G1724" i="1"/>
  <c r="G884" i="1"/>
  <c r="G217" i="1"/>
  <c r="G1544" i="1"/>
  <c r="G2909" i="1"/>
  <c r="G824" i="1"/>
  <c r="G1325" i="1"/>
  <c r="G116" i="1"/>
  <c r="G246" i="1"/>
  <c r="G1492" i="1"/>
  <c r="G1853" i="1"/>
  <c r="G1454" i="1"/>
  <c r="G815" i="1"/>
  <c r="G2923" i="1"/>
  <c r="G2236" i="1"/>
  <c r="G2715" i="1"/>
  <c r="G2495" i="1"/>
  <c r="G2447" i="1"/>
  <c r="G2413" i="1"/>
  <c r="G2403" i="1"/>
  <c r="G2409" i="1"/>
  <c r="G2365" i="1"/>
  <c r="G2114" i="1"/>
  <c r="G1908" i="1"/>
  <c r="G2044" i="1"/>
  <c r="G1981" i="1"/>
  <c r="G1827" i="1"/>
  <c r="G1773" i="1"/>
  <c r="G1672" i="1"/>
  <c r="G965" i="1"/>
  <c r="G687" i="1"/>
  <c r="G877" i="1"/>
  <c r="G653" i="1"/>
  <c r="G526" i="1"/>
  <c r="G762" i="1"/>
  <c r="G2977" i="1"/>
  <c r="G2091" i="1"/>
  <c r="G2175" i="1"/>
  <c r="G2955" i="1"/>
  <c r="G2122" i="1"/>
  <c r="G2723" i="1"/>
  <c r="G682" i="1"/>
  <c r="G2575" i="1"/>
  <c r="G3270" i="1"/>
  <c r="G1474" i="1"/>
  <c r="G1346" i="1"/>
  <c r="G386" i="1"/>
  <c r="G470" i="1"/>
  <c r="G530" i="1"/>
  <c r="G1891" i="1"/>
  <c r="G2291" i="1"/>
  <c r="G2362" i="1"/>
  <c r="G2432" i="1"/>
  <c r="G1962" i="1"/>
  <c r="G670" i="1"/>
  <c r="G1270" i="1"/>
  <c r="G689" i="1"/>
  <c r="G661" i="1"/>
  <c r="G173" i="1"/>
  <c r="G2975" i="1"/>
  <c r="G2484" i="1"/>
  <c r="G1190" i="1"/>
  <c r="G2769" i="1"/>
  <c r="G864" i="1"/>
  <c r="G484" i="1"/>
  <c r="G430" i="1"/>
  <c r="G193" i="1"/>
  <c r="G1673" i="1"/>
  <c r="G1137" i="1"/>
  <c r="G243" i="1"/>
  <c r="G3129" i="1"/>
  <c r="G353" i="1"/>
  <c r="G315" i="1"/>
  <c r="G13" i="1"/>
  <c r="G344" i="1"/>
  <c r="G662" i="1"/>
  <c r="G1390" i="1"/>
  <c r="G601" i="1"/>
  <c r="G1978" i="1"/>
  <c r="G304" i="1"/>
  <c r="G2264" i="1"/>
  <c r="G2474" i="1"/>
  <c r="G555" i="1"/>
  <c r="G1528" i="1"/>
  <c r="G2637" i="1"/>
  <c r="G295" i="1"/>
  <c r="G3193" i="1"/>
  <c r="G1950" i="1"/>
  <c r="G1622" i="1"/>
  <c r="G1104" i="1"/>
  <c r="G2220" i="1"/>
  <c r="G1306" i="1"/>
  <c r="G1205" i="1"/>
  <c r="G3224" i="1"/>
  <c r="G2568" i="1"/>
  <c r="G3251" i="1"/>
  <c r="G3179" i="1"/>
  <c r="G2795" i="1"/>
  <c r="G3236" i="1"/>
  <c r="G3001" i="1"/>
  <c r="G2681" i="1"/>
  <c r="G2580" i="1"/>
  <c r="G2282" i="1"/>
  <c r="G2102" i="1"/>
  <c r="G2077" i="1"/>
  <c r="G2134" i="1"/>
  <c r="G1837" i="1"/>
  <c r="G1482" i="1"/>
  <c r="G1461" i="1"/>
  <c r="G1123" i="1"/>
  <c r="G1823" i="1"/>
  <c r="G318" i="1"/>
  <c r="G785" i="1"/>
  <c r="G121" i="1"/>
  <c r="G2438" i="1"/>
  <c r="G2620" i="1"/>
  <c r="G595" i="1"/>
  <c r="G3134" i="1"/>
  <c r="G973" i="1"/>
  <c r="G1117" i="1"/>
  <c r="G1053" i="1"/>
  <c r="G538" i="1"/>
  <c r="G666" i="1"/>
  <c r="G1912" i="1"/>
  <c r="G1974" i="1"/>
  <c r="G794" i="1"/>
  <c r="G795" i="1"/>
  <c r="G1525" i="1"/>
  <c r="G2000" i="1"/>
  <c r="G533" i="1"/>
  <c r="G623" i="1"/>
  <c r="G2925" i="1"/>
  <c r="G655" i="1"/>
  <c r="G180" i="1"/>
  <c r="G736" i="1"/>
  <c r="G59" i="1"/>
  <c r="G289" i="1"/>
  <c r="G185" i="1"/>
  <c r="G657" i="1"/>
  <c r="G1913" i="1"/>
  <c r="G403" i="1"/>
  <c r="G2785" i="1"/>
  <c r="G2337" i="1"/>
  <c r="G2786" i="1"/>
  <c r="G2408" i="1"/>
  <c r="G2248" i="1"/>
  <c r="G493" i="1"/>
  <c r="G953" i="1"/>
  <c r="G2160" i="1"/>
  <c r="G3033" i="1"/>
  <c r="G1349" i="1"/>
  <c r="G2800" i="1"/>
  <c r="G940" i="1"/>
  <c r="G607" i="1"/>
  <c r="G751" i="1"/>
  <c r="G1433" i="1"/>
  <c r="G79" i="1"/>
  <c r="G149" i="1"/>
  <c r="G2916" i="1"/>
  <c r="G2359" i="1"/>
  <c r="G106" i="1"/>
  <c r="G2967" i="1"/>
  <c r="G2867" i="1"/>
  <c r="G2694" i="1"/>
  <c r="G2226" i="1"/>
  <c r="G2083" i="1"/>
  <c r="G2182" i="1"/>
  <c r="G1713" i="1"/>
  <c r="G1895" i="1"/>
  <c r="G1854" i="1"/>
  <c r="G1468" i="1"/>
  <c r="G1789" i="1"/>
  <c r="G1020" i="1"/>
  <c r="G1170" i="1"/>
  <c r="G908" i="1"/>
  <c r="G596" i="1"/>
  <c r="G196" i="1"/>
  <c r="G1122" i="1"/>
  <c r="G2964" i="1"/>
  <c r="G2057" i="1"/>
  <c r="G3041" i="1"/>
  <c r="G1818" i="1"/>
  <c r="G2209" i="1"/>
  <c r="G2425" i="1"/>
  <c r="G2535" i="1"/>
  <c r="G3212" i="1"/>
  <c r="G1215" i="1"/>
  <c r="G176" i="1"/>
  <c r="G435" i="1"/>
  <c r="G1677" i="1"/>
  <c r="G1989" i="1"/>
  <c r="G777" i="1"/>
  <c r="G2579" i="1"/>
  <c r="G338" i="1"/>
  <c r="G842" i="1"/>
  <c r="G2865" i="1"/>
  <c r="G1345" i="1"/>
  <c r="G3082" i="1"/>
  <c r="G2820" i="1"/>
  <c r="G2706" i="1"/>
  <c r="G2297" i="1"/>
  <c r="G3225" i="1"/>
  <c r="G3104" i="1"/>
  <c r="G3206" i="1"/>
  <c r="G2946" i="1"/>
  <c r="G2442" i="1"/>
  <c r="G2683" i="1"/>
  <c r="G2545" i="1"/>
  <c r="G1596" i="1"/>
  <c r="G187" i="1"/>
  <c r="G954" i="1"/>
  <c r="G3029" i="1"/>
  <c r="G2149" i="1"/>
  <c r="G2498" i="1"/>
  <c r="G244" i="1"/>
  <c r="G437" i="1"/>
  <c r="G509" i="1"/>
  <c r="G2401" i="1"/>
  <c r="G1760" i="1"/>
  <c r="G1943" i="1"/>
  <c r="G1884" i="1"/>
  <c r="G1185" i="1"/>
  <c r="G1905" i="1"/>
  <c r="G3144" i="1"/>
  <c r="G1602" i="1"/>
  <c r="G1330" i="1"/>
  <c r="G1065" i="1"/>
  <c r="G2093" i="1"/>
  <c r="G1368" i="1"/>
  <c r="G1119" i="1"/>
  <c r="G459" i="1"/>
  <c r="G143" i="1"/>
  <c r="G2835" i="1"/>
  <c r="G261" i="1"/>
  <c r="G802" i="1"/>
  <c r="G637" i="1"/>
  <c r="G1603" i="1"/>
  <c r="G2860" i="1"/>
  <c r="G126" i="1"/>
  <c r="G300" i="1"/>
  <c r="G2076" i="1"/>
  <c r="G2461" i="1"/>
  <c r="G2234" i="1"/>
  <c r="G2242" i="1"/>
  <c r="G715" i="1"/>
  <c r="G3214" i="1"/>
  <c r="G2808" i="1"/>
  <c r="G2423" i="1"/>
  <c r="G1805" i="1"/>
  <c r="G1430" i="1"/>
  <c r="G1446" i="1"/>
  <c r="G1432" i="1"/>
  <c r="G1556" i="1"/>
  <c r="G871" i="1"/>
  <c r="G2487" i="1"/>
  <c r="G1195" i="1"/>
  <c r="G1156" i="1"/>
  <c r="G1655" i="1"/>
  <c r="G642" i="1"/>
  <c r="G3076" i="1"/>
  <c r="G2342" i="1"/>
  <c r="G866" i="1"/>
  <c r="G1882" i="1"/>
  <c r="G893" i="1"/>
  <c r="G1364" i="1"/>
  <c r="G2454" i="1"/>
  <c r="G2950" i="1"/>
  <c r="G1073" i="1"/>
  <c r="G552" i="1"/>
  <c r="G1703" i="1"/>
  <c r="G2801" i="1"/>
  <c r="G1316" i="1"/>
  <c r="G168" i="1"/>
  <c r="G2466" i="1"/>
  <c r="G1593" i="1"/>
  <c r="G535" i="1"/>
  <c r="G2314" i="1"/>
  <c r="G2796" i="1"/>
  <c r="G2726" i="1"/>
  <c r="G2595" i="1"/>
  <c r="G2205" i="1"/>
  <c r="G2861" i="1"/>
  <c r="G968" i="1"/>
  <c r="G2475" i="1"/>
  <c r="G3088" i="1"/>
  <c r="G2833" i="1"/>
  <c r="G2163" i="1"/>
  <c r="G2266" i="1"/>
  <c r="G2289" i="1"/>
  <c r="G1581" i="1"/>
  <c r="G1286" i="1"/>
  <c r="G1211" i="1"/>
  <c r="G641" i="1"/>
  <c r="G1631" i="1"/>
  <c r="G2113" i="1"/>
  <c r="G2431" i="1"/>
  <c r="G1070" i="1"/>
  <c r="G1088" i="1"/>
  <c r="G916" i="1"/>
  <c r="G461" i="1"/>
  <c r="G587" i="1"/>
  <c r="G3110" i="1"/>
  <c r="G791" i="1"/>
  <c r="G854" i="1"/>
  <c r="G2639" i="1"/>
  <c r="G3237" i="1"/>
  <c r="G2776" i="1"/>
  <c r="G1983" i="1"/>
  <c r="G2061" i="1"/>
  <c r="G786" i="1"/>
  <c r="G1541" i="1"/>
  <c r="G1550" i="1"/>
  <c r="G2531" i="1"/>
  <c r="G2890" i="1"/>
  <c r="G1436" i="1"/>
  <c r="G1670" i="1"/>
  <c r="G1151" i="1"/>
  <c r="G271" i="1"/>
  <c r="G2729" i="1"/>
  <c r="G956" i="1"/>
  <c r="G1536" i="1"/>
  <c r="G161" i="1"/>
  <c r="G1810" i="1"/>
  <c r="G135" i="1"/>
  <c r="G97" i="1"/>
  <c r="G418" i="1"/>
  <c r="G73" i="1"/>
  <c r="G352" i="1"/>
  <c r="G457" i="1"/>
  <c r="G2439" i="1"/>
  <c r="G2411" i="1"/>
  <c r="G686" i="1"/>
  <c r="G2934" i="1"/>
  <c r="G2627" i="1"/>
  <c r="G2815" i="1"/>
  <c r="G2775" i="1"/>
  <c r="G2617" i="1"/>
  <c r="G2649" i="1"/>
  <c r="G2253" i="1"/>
  <c r="G2373" i="1"/>
  <c r="G2367" i="1"/>
  <c r="G1959" i="1"/>
  <c r="G1768" i="1"/>
  <c r="G1538" i="1"/>
  <c r="G1023" i="1"/>
  <c r="G132" i="1"/>
  <c r="G2521" i="1"/>
  <c r="G2050" i="1"/>
  <c r="G2928" i="1"/>
  <c r="G2139" i="1"/>
  <c r="G1377" i="1"/>
  <c r="G2739" i="1"/>
  <c r="G2563" i="1"/>
  <c r="G3210" i="1"/>
  <c r="G2388" i="1"/>
  <c r="G3108" i="1"/>
  <c r="G2817" i="1"/>
  <c r="G3279" i="1"/>
  <c r="G1922" i="1"/>
  <c r="G400" i="1"/>
  <c r="G364" i="1"/>
  <c r="G629" i="1"/>
  <c r="G306" i="1"/>
  <c r="G1444" i="1"/>
  <c r="G2448" i="1"/>
  <c r="G1796" i="1"/>
  <c r="G2183" i="1"/>
  <c r="G1093" i="1"/>
  <c r="G1376" i="1"/>
  <c r="G1783" i="1"/>
  <c r="G1293" i="1"/>
  <c r="G256" i="1"/>
  <c r="G537" i="1"/>
  <c r="G1013" i="1"/>
  <c r="G836" i="1"/>
  <c r="G933" i="1"/>
  <c r="G2274" i="1"/>
  <c r="G2793" i="1"/>
  <c r="G2241" i="1"/>
  <c r="G644" i="1"/>
  <c r="G81" i="1"/>
  <c r="G975" i="1"/>
  <c r="G420" i="1"/>
  <c r="G1278" i="1"/>
  <c r="G615" i="1"/>
  <c r="G2569" i="1"/>
  <c r="G1648" i="1"/>
  <c r="G1499" i="1"/>
  <c r="G3259" i="1"/>
  <c r="G2991" i="1"/>
  <c r="G941" i="1"/>
  <c r="G2819" i="1"/>
  <c r="G2662" i="1"/>
  <c r="G2663" i="1"/>
  <c r="G1801" i="1"/>
  <c r="G1184" i="1"/>
  <c r="G2668" i="1"/>
  <c r="G1192" i="1"/>
  <c r="G1442" i="1"/>
  <c r="G2048" i="1"/>
  <c r="G1994" i="1"/>
  <c r="G1711" i="1"/>
  <c r="G1632" i="1"/>
  <c r="G2446" i="1"/>
  <c r="G584" i="1"/>
  <c r="G3145" i="1"/>
  <c r="G460" i="1"/>
  <c r="G2846" i="1"/>
  <c r="G228" i="1"/>
  <c r="G3194" i="1"/>
  <c r="G2667" i="1"/>
  <c r="G3178" i="1"/>
  <c r="G3173" i="1"/>
  <c r="G3019" i="1"/>
  <c r="G2892" i="1"/>
  <c r="G2146" i="1"/>
  <c r="G3057" i="1"/>
  <c r="G2658" i="1"/>
  <c r="G2230" i="1"/>
  <c r="G1656" i="1"/>
  <c r="G1937" i="1"/>
  <c r="G1838" i="1"/>
  <c r="G1224" i="1"/>
  <c r="G684" i="1"/>
  <c r="G427" i="1"/>
  <c r="G1825" i="1"/>
  <c r="G1071" i="1"/>
  <c r="G1470" i="1"/>
  <c r="G265" i="1"/>
  <c r="G3180" i="1"/>
  <c r="G2315" i="1"/>
  <c r="G2897" i="1"/>
  <c r="G3125" i="1"/>
  <c r="G3018" i="1"/>
  <c r="G2829" i="1"/>
  <c r="G1359" i="1"/>
  <c r="G2350" i="1"/>
  <c r="G1709" i="1"/>
  <c r="G1778" i="1"/>
  <c r="G3099" i="1"/>
  <c r="G1963" i="1"/>
  <c r="G523" i="1"/>
  <c r="G1873" i="1"/>
  <c r="G1916" i="1"/>
  <c r="G1608" i="1"/>
  <c r="G3091" i="1"/>
  <c r="G2537" i="1"/>
  <c r="G2843" i="1"/>
  <c r="G1347" i="1"/>
  <c r="G1191" i="1"/>
  <c r="G2582" i="1"/>
  <c r="G2877" i="1"/>
  <c r="G980" i="1"/>
  <c r="G2606" i="1"/>
  <c r="G2677" i="1"/>
  <c r="G3235" i="1"/>
  <c r="G2788" i="1"/>
  <c r="G2519" i="1"/>
  <c r="G2987" i="1"/>
  <c r="G528" i="1"/>
  <c r="G1110" i="1"/>
  <c r="G499" i="1"/>
  <c r="G1676" i="1"/>
  <c r="G159" i="1"/>
  <c r="G3220" i="1"/>
  <c r="G3089" i="1"/>
  <c r="G2805" i="1"/>
  <c r="G2142" i="1"/>
  <c r="G1236" i="1"/>
  <c r="G1102" i="1"/>
  <c r="G2130" i="1"/>
  <c r="G465" i="1"/>
  <c r="G322" i="1"/>
  <c r="G2256" i="1"/>
  <c r="G780" i="1"/>
  <c r="G1039" i="1"/>
  <c r="G728" i="1"/>
  <c r="G2933" i="1"/>
  <c r="G2700" i="1"/>
  <c r="G3201" i="1"/>
  <c r="G2956" i="1"/>
  <c r="G2215" i="1"/>
  <c r="G1340" i="1"/>
  <c r="G516" i="1"/>
  <c r="G861" i="1"/>
  <c r="G490" i="1"/>
  <c r="G510" i="1"/>
  <c r="G886" i="1"/>
  <c r="G1141" i="1"/>
  <c r="G1414" i="1"/>
  <c r="G1763" i="1"/>
  <c r="G1413" i="1"/>
  <c r="G837" i="1"/>
  <c r="G920" i="1"/>
  <c r="G489" i="1"/>
  <c r="G1935" i="1"/>
  <c r="G1357" i="1"/>
  <c r="G1552" i="1"/>
  <c r="G700" i="1"/>
  <c r="G761" i="1"/>
  <c r="G543" i="1"/>
  <c r="G2207" i="1"/>
  <c r="G434" i="1"/>
  <c r="G1105" i="1"/>
  <c r="G2046" i="1"/>
  <c r="G3061" i="1"/>
  <c r="G3276" i="1"/>
  <c r="G2322" i="1"/>
  <c r="G2451" i="1"/>
  <c r="G2501" i="1"/>
  <c r="G2652" i="1"/>
  <c r="G1872" i="1"/>
  <c r="G625" i="1"/>
  <c r="G1560" i="1"/>
  <c r="G1289" i="1"/>
  <c r="G805" i="1"/>
  <c r="G3056" i="1"/>
  <c r="G624" i="1"/>
  <c r="G2406" i="1"/>
  <c r="G2712" i="1"/>
  <c r="G2338" i="1"/>
  <c r="G2741" i="1"/>
  <c r="G1231" i="1"/>
  <c r="G1339" i="1"/>
  <c r="G1095" i="1"/>
  <c r="G1283" i="1"/>
  <c r="G1124" i="1"/>
  <c r="G1079" i="1"/>
  <c r="G1106" i="1"/>
  <c r="G1798" i="1"/>
  <c r="G3230" i="1"/>
  <c r="G3207" i="1"/>
  <c r="G1372" i="1"/>
  <c r="G1420" i="1"/>
  <c r="G1328" i="1"/>
  <c r="G1464" i="1"/>
  <c r="G2100" i="1"/>
  <c r="G2581" i="1"/>
  <c r="G3264" i="1"/>
  <c r="G2089" i="1"/>
  <c r="G1894" i="1"/>
  <c r="G1611" i="1"/>
  <c r="G1765" i="1"/>
  <c r="G1705" i="1"/>
  <c r="G1050" i="1"/>
  <c r="G998" i="1"/>
  <c r="G1353" i="1"/>
  <c r="G793" i="1"/>
  <c r="G695" i="1"/>
  <c r="G494" i="1"/>
  <c r="G1932" i="1"/>
  <c r="G2605" i="1"/>
  <c r="G337" i="1"/>
  <c r="G951" i="1"/>
  <c r="G730" i="1"/>
  <c r="G862" i="1"/>
  <c r="G1749" i="1"/>
  <c r="G2911" i="1"/>
  <c r="G3040" i="1"/>
  <c r="G3010" i="1"/>
  <c r="G2034" i="1"/>
  <c r="G2548" i="1"/>
  <c r="G2610" i="1"/>
  <c r="G2679" i="1"/>
  <c r="G1061" i="1"/>
  <c r="G1804" i="1"/>
  <c r="G717" i="1"/>
  <c r="G479" i="1"/>
  <c r="G3216" i="1"/>
  <c r="G476" i="1"/>
  <c r="G631" i="1"/>
  <c r="G505" i="1"/>
  <c r="G2644" i="1"/>
  <c r="G433" i="1"/>
  <c r="G1133" i="1"/>
  <c r="G2622" i="1"/>
  <c r="G948" i="1"/>
  <c r="G3045" i="1"/>
  <c r="G2023" i="1"/>
  <c r="G1312" i="1"/>
  <c r="G362" i="1"/>
  <c r="G2959" i="1"/>
  <c r="G3181" i="1"/>
  <c r="G2534" i="1"/>
  <c r="G2340" i="1"/>
  <c r="G1852" i="1"/>
  <c r="G1926" i="1"/>
  <c r="G2104" i="1"/>
  <c r="G2363" i="1"/>
  <c r="G2506" i="1"/>
  <c r="G2238" i="1"/>
  <c r="G1949" i="1"/>
  <c r="G519" i="1"/>
  <c r="G1173" i="1"/>
  <c r="G378" i="1"/>
  <c r="G2223" i="1"/>
  <c r="G2574" i="1"/>
  <c r="G1343" i="1"/>
  <c r="G1280" i="1"/>
  <c r="G964" i="1"/>
  <c r="G1046" i="1"/>
  <c r="G1033" i="1"/>
  <c r="G3156" i="1"/>
  <c r="G2043" i="1"/>
  <c r="G691" i="1"/>
  <c r="G2670" i="1"/>
  <c r="G1966" i="1"/>
  <c r="G960" i="1"/>
  <c r="G366" i="1"/>
  <c r="G2341" i="1"/>
  <c r="G3185" i="1"/>
  <c r="G1491" i="1"/>
  <c r="G1662" i="1"/>
  <c r="G1160" i="1"/>
  <c r="G2108" i="1"/>
  <c r="G1486" i="1"/>
  <c r="G2119" i="1"/>
  <c r="G659" i="1"/>
  <c r="G981" i="1"/>
  <c r="G2449" i="1"/>
  <c r="G2945" i="1"/>
  <c r="G1880" i="1"/>
  <c r="G1523" i="1"/>
  <c r="G1609" i="1"/>
  <c r="G2110" i="1"/>
  <c r="G732" i="1"/>
  <c r="G2329" i="1"/>
  <c r="G3060" i="1"/>
  <c r="G2883" i="1"/>
  <c r="G2420" i="1"/>
  <c r="G1397" i="1"/>
  <c r="G2511" i="1"/>
  <c r="G2082" i="1"/>
  <c r="G2938" i="1"/>
  <c r="G2154" i="1"/>
  <c r="G3229" i="1"/>
  <c r="G2680" i="1"/>
  <c r="G2035" i="1"/>
  <c r="G1052" i="1"/>
  <c r="G2781" i="1"/>
  <c r="G2613" i="1"/>
  <c r="G1874" i="1"/>
  <c r="G2045" i="1"/>
  <c r="G2174" i="1"/>
  <c r="G618" i="1"/>
  <c r="G2201" i="1"/>
  <c r="G2716" i="1"/>
  <c r="G2719" i="1"/>
  <c r="G947" i="1"/>
  <c r="G778" i="1"/>
  <c r="G350" i="1"/>
  <c r="G2798" i="1"/>
  <c r="G680" i="1"/>
  <c r="G875" i="1"/>
  <c r="G1072" i="1"/>
  <c r="G3107" i="1"/>
  <c r="G1460" i="1"/>
  <c r="G422" i="1"/>
  <c r="G1485" i="1"/>
  <c r="G1055" i="1"/>
  <c r="G1802" i="1"/>
  <c r="G1660" i="1"/>
  <c r="G1207" i="1"/>
  <c r="G588" i="1"/>
  <c r="G2888" i="1"/>
  <c r="G3059" i="1"/>
  <c r="G2864" i="1"/>
  <c r="G2486" i="1"/>
  <c r="G2217" i="1"/>
  <c r="G1879" i="1"/>
  <c r="G2543" i="1"/>
  <c r="G2919" i="1"/>
  <c r="G2389" i="1"/>
  <c r="G1940" i="1"/>
  <c r="G2352" i="1"/>
  <c r="G1674" i="1"/>
  <c r="G1129" i="1"/>
  <c r="G1475" i="1"/>
  <c r="G819" i="1"/>
  <c r="G1999" i="1"/>
  <c r="G1090" i="1"/>
  <c r="G454" i="1"/>
  <c r="G2631" i="1"/>
  <c r="G2709" i="1"/>
  <c r="G1243" i="1"/>
  <c r="G1016" i="1"/>
  <c r="G668" i="1"/>
  <c r="G1166" i="1"/>
  <c r="G1051" i="1"/>
  <c r="G3166" i="1"/>
  <c r="G583" i="1"/>
  <c r="G2704" i="1"/>
  <c r="G1038" i="1"/>
  <c r="G483" i="1"/>
  <c r="G2813" i="1"/>
  <c r="G2686" i="1"/>
  <c r="G2970" i="1"/>
  <c r="G3281" i="1"/>
  <c r="G2773" i="1"/>
  <c r="G3232" i="1"/>
  <c r="G3085" i="1"/>
  <c r="G2552" i="1"/>
  <c r="G2664" i="1"/>
  <c r="G2459" i="1"/>
  <c r="G2197" i="1"/>
  <c r="G1729" i="1"/>
  <c r="G1162" i="1"/>
  <c r="G590" i="1"/>
  <c r="G770" i="1"/>
  <c r="G1721" i="1"/>
  <c r="G2305" i="1"/>
  <c r="G2393" i="1"/>
  <c r="G2942" i="1"/>
  <c r="G2614" i="1"/>
  <c r="G2463" i="1"/>
  <c r="G927" i="1"/>
  <c r="G995" i="1"/>
  <c r="G2978" i="1"/>
  <c r="G2807" i="1"/>
  <c r="G1686" i="1"/>
  <c r="G1125" i="1"/>
  <c r="G648" i="1"/>
  <c r="G1498" i="1"/>
  <c r="G2170" i="1"/>
  <c r="G2779" i="1"/>
  <c r="G2008" i="1"/>
  <c r="G3014" i="1"/>
  <c r="G3247" i="1"/>
  <c r="G2611" i="1"/>
  <c r="G2588" i="1"/>
  <c r="G2441" i="1"/>
  <c r="G2141" i="1"/>
  <c r="G2278" i="1"/>
  <c r="G2063" i="1"/>
  <c r="G1546" i="1"/>
  <c r="G1777" i="1"/>
  <c r="G1502" i="1"/>
  <c r="G1043" i="1"/>
  <c r="G1557" i="1"/>
  <c r="G384" i="1"/>
  <c r="G515" i="1"/>
  <c r="G3006" i="1"/>
  <c r="G2014" i="1"/>
  <c r="G2748" i="1"/>
  <c r="G1867" i="1"/>
  <c r="G2849" i="1"/>
  <c r="G2345" i="1"/>
  <c r="G3198" i="1"/>
  <c r="G2891" i="1"/>
  <c r="G2273" i="1"/>
  <c r="G2837" i="1"/>
  <c r="G2177" i="1"/>
  <c r="G2382" i="1"/>
  <c r="G474" i="1"/>
  <c r="G1738" i="1"/>
  <c r="G314" i="1"/>
  <c r="G2587" i="1"/>
  <c r="G2603" i="1"/>
  <c r="G2688" i="1"/>
  <c r="G2263" i="1"/>
  <c r="G2005" i="1"/>
  <c r="G1084" i="1"/>
  <c r="G2822" i="1"/>
  <c r="G2593" i="1"/>
  <c r="G3080" i="1"/>
  <c r="G3047" i="1"/>
  <c r="G2158" i="1"/>
  <c r="G602" i="1"/>
  <c r="G2296" i="1"/>
  <c r="G2219" i="1"/>
  <c r="G2692" i="1"/>
  <c r="G2302" i="1"/>
  <c r="G2120" i="1"/>
  <c r="G1616" i="1"/>
  <c r="G892" i="1"/>
  <c r="G1576" i="1"/>
  <c r="G2386" i="1"/>
  <c r="G2894" i="1"/>
  <c r="G2290" i="1"/>
  <c r="G1042" i="1"/>
  <c r="G1748" i="1"/>
  <c r="G2030" i="1"/>
  <c r="G2195" i="1"/>
  <c r="G1998" i="1"/>
  <c r="G1822" i="1"/>
  <c r="G1201" i="1"/>
  <c r="G1263" i="1"/>
  <c r="G880" i="1"/>
  <c r="G679" i="1"/>
  <c r="G3116" i="1"/>
  <c r="G1923" i="1"/>
  <c r="G1516" i="1"/>
  <c r="G2372" i="1"/>
  <c r="G2559" i="1"/>
  <c r="G1600" i="1"/>
  <c r="G423" i="1"/>
  <c r="G675" i="1"/>
  <c r="G2304" i="1"/>
  <c r="G2233" i="1"/>
  <c r="G1762" i="1"/>
  <c r="G2176" i="1"/>
  <c r="G1633" i="1"/>
  <c r="G2876" i="1"/>
  <c r="G2982" i="1"/>
  <c r="G1565" i="1"/>
  <c r="G678" i="1"/>
  <c r="G482" i="1"/>
  <c r="G2255" i="1"/>
  <c r="G2811" i="1"/>
  <c r="G1054" i="1"/>
  <c r="G2645" i="1"/>
  <c r="G2870" i="1"/>
  <c r="G2520" i="1"/>
  <c r="G1259" i="1"/>
  <c r="G1064" i="1"/>
  <c r="G865" i="1"/>
  <c r="G926" i="1"/>
  <c r="G1942" i="1"/>
  <c r="G1697" i="1"/>
  <c r="G1409" i="1"/>
  <c r="G958" i="1"/>
  <c r="G1194" i="1"/>
  <c r="G2339" i="1"/>
  <c r="G393" i="1"/>
  <c r="G2961" i="1"/>
  <c r="G2493" i="1"/>
  <c r="G841" i="1"/>
  <c r="G2022" i="1"/>
  <c r="G1217" i="1"/>
  <c r="G835" i="1"/>
  <c r="G2491" i="1"/>
  <c r="G1726" i="1"/>
  <c r="G1341" i="1"/>
  <c r="G2038" i="1"/>
  <c r="G1208" i="1"/>
  <c r="G1058" i="1"/>
  <c r="G798" i="1"/>
  <c r="G2893" i="1"/>
  <c r="G640" i="1"/>
  <c r="G2566" i="1"/>
  <c r="G1415" i="1"/>
  <c r="G512" i="1"/>
  <c r="G3199" i="1"/>
  <c r="G3127" i="1"/>
  <c r="G2953" i="1"/>
  <c r="G3126" i="1"/>
  <c r="G2656" i="1"/>
  <c r="G2913" i="1"/>
  <c r="G2810" i="1"/>
  <c r="G2202" i="1"/>
  <c r="G2156" i="1"/>
  <c r="G2181" i="1"/>
  <c r="G1820" i="1"/>
  <c r="G1063" i="1"/>
  <c r="G1002" i="1"/>
  <c r="G742" i="1"/>
  <c r="G1931" i="1"/>
  <c r="G2544" i="1"/>
  <c r="G3034" i="1"/>
  <c r="G2717" i="1"/>
  <c r="G1466" i="1"/>
  <c r="G2073" i="1"/>
  <c r="G517" i="1"/>
  <c r="G626" i="1"/>
  <c r="G2087" i="1"/>
  <c r="G2455" i="1"/>
  <c r="G910" i="1"/>
  <c r="G2951" i="1"/>
  <c r="G1391" i="1"/>
  <c r="G2915" i="1"/>
  <c r="G1657" i="1"/>
  <c r="G568" i="1"/>
  <c r="G2067" i="1"/>
  <c r="G3196" i="1"/>
  <c r="G2088" i="1"/>
  <c r="G1291" i="1"/>
  <c r="G744" i="1"/>
  <c r="G890" i="1"/>
  <c r="G2921" i="1"/>
  <c r="G2661" i="1"/>
  <c r="G2539" i="1"/>
  <c r="G2200" i="1"/>
  <c r="G2009" i="1"/>
  <c r="G3121" i="1"/>
  <c r="G2850" i="1"/>
  <c r="G3162" i="1"/>
  <c r="G3244" i="1"/>
  <c r="G2468" i="1"/>
  <c r="G1410" i="1"/>
  <c r="G719" i="1"/>
  <c r="G1979" i="1"/>
  <c r="G3226" i="1"/>
  <c r="G2777" i="1"/>
  <c r="G681" i="1"/>
  <c r="G2412" i="1"/>
  <c r="G1945" i="1"/>
  <c r="G1717" i="1"/>
  <c r="G779" i="1"/>
  <c r="G1221" i="1"/>
  <c r="G978" i="1"/>
  <c r="G2192" i="1"/>
  <c r="G388" i="1"/>
  <c r="G487" i="1"/>
  <c r="G2842" i="1"/>
  <c r="G2834" i="1"/>
  <c r="G2348" i="1"/>
  <c r="G1267" i="1"/>
  <c r="G972" i="1"/>
  <c r="G869" i="1"/>
  <c r="G746" i="1"/>
  <c r="G2555" i="1"/>
  <c r="G879" i="1"/>
  <c r="G1187" i="1"/>
  <c r="G1707" i="1"/>
  <c r="G1850" i="1"/>
  <c r="G2628" i="1"/>
  <c r="G845" i="1"/>
  <c r="G2783" i="1"/>
  <c r="G3269" i="1"/>
  <c r="G2697" i="1"/>
  <c r="G1564" i="1"/>
  <c r="G935" i="1"/>
  <c r="G2517" i="1"/>
  <c r="G576" i="1"/>
  <c r="G2998" i="1"/>
  <c r="G2889" i="1"/>
  <c r="G2884" i="1"/>
  <c r="G3151" i="1"/>
  <c r="G2596" i="1"/>
  <c r="G2481" i="1"/>
  <c r="G2572" i="1"/>
  <c r="G2293" i="1"/>
  <c r="G1695" i="1"/>
  <c r="G945" i="1"/>
  <c r="G1163" i="1"/>
  <c r="G394" i="1"/>
  <c r="G2437" i="1"/>
  <c r="G2225" i="1"/>
  <c r="G3184" i="1"/>
  <c r="G768" i="1"/>
  <c r="G3252" i="1"/>
  <c r="G1449" i="1"/>
  <c r="G2433" i="1"/>
  <c r="G3240" i="1"/>
  <c r="G558" i="1"/>
  <c r="G2429" i="1"/>
  <c r="G2974" i="1"/>
  <c r="G1238" i="1"/>
  <c r="G2941" i="1"/>
  <c r="G2080" i="1"/>
  <c r="G955" i="1"/>
  <c r="G1725" i="1"/>
  <c r="G524" i="1"/>
  <c r="G773" i="1"/>
  <c r="G592" i="1"/>
  <c r="G425" i="1"/>
  <c r="G1448" i="1"/>
  <c r="G1232" i="1"/>
  <c r="G504" i="1"/>
  <c r="G2392" i="1"/>
  <c r="G2090" i="1"/>
  <c r="G692" i="1"/>
  <c r="G2689" i="1"/>
  <c r="G2997" i="1"/>
  <c r="G2875" i="1"/>
  <c r="G2869" i="1"/>
  <c r="G3067" i="1"/>
  <c r="G3092" i="1"/>
  <c r="G2847" i="1"/>
  <c r="G2754" i="1"/>
  <c r="G2981" i="1"/>
  <c r="G2759" i="1"/>
  <c r="G2621" i="1"/>
  <c r="G2479" i="1"/>
  <c r="G2298" i="1"/>
  <c r="G1183" i="1"/>
  <c r="G1126" i="1"/>
  <c r="G797" i="1"/>
  <c r="G1273" i="1"/>
  <c r="G455" i="1"/>
  <c r="G608" i="1"/>
  <c r="G1097" i="1"/>
  <c r="G806" i="1"/>
  <c r="G2415" i="1"/>
  <c r="G3147" i="1"/>
  <c r="G870" i="1"/>
  <c r="G2105" i="1"/>
  <c r="G994" i="1"/>
  <c r="G2395" i="1"/>
  <c r="G898" i="1"/>
  <c r="G1405" i="1"/>
  <c r="G859" i="1"/>
  <c r="G1149" i="1"/>
  <c r="G1138" i="1"/>
  <c r="G2685" i="1"/>
  <c r="G2444" i="1"/>
  <c r="G2824" i="1"/>
  <c r="G1982" i="1"/>
  <c r="G771" i="1"/>
  <c r="G1158" i="1"/>
  <c r="G1348" i="1"/>
  <c r="G2633" i="1"/>
  <c r="G1311" i="1"/>
  <c r="G1237" i="1"/>
  <c r="G831" i="1"/>
  <c r="G885" i="1"/>
  <c r="G1100" i="1"/>
  <c r="G843" i="1"/>
  <c r="G1134" i="1"/>
  <c r="G1398" i="1"/>
  <c r="G1282" i="1"/>
  <c r="G507" i="1"/>
  <c r="G560" i="1"/>
  <c r="G2966" i="1"/>
  <c r="G882" i="1"/>
  <c r="G1419" i="1"/>
  <c r="G632" i="1"/>
  <c r="G2626" i="1"/>
  <c r="G2752" i="1"/>
  <c r="G962" i="1"/>
  <c r="G2577" i="1"/>
  <c r="G2586" i="1"/>
  <c r="G572" i="1"/>
  <c r="G2086" i="1"/>
  <c r="G3204" i="1"/>
  <c r="G1441" i="1"/>
  <c r="G562" i="1"/>
  <c r="G3175" i="1"/>
  <c r="G767" i="1"/>
  <c r="G3130" i="1"/>
  <c r="G3046" i="1"/>
  <c r="G1890" i="1"/>
  <c r="G3103" i="1"/>
  <c r="G2859" i="1"/>
  <c r="G1303" i="1"/>
  <c r="G2081" i="1"/>
  <c r="G1307" i="1"/>
  <c r="G1128" i="1"/>
  <c r="G2504" i="1"/>
  <c r="G3274" i="1"/>
  <c r="G2360" i="1"/>
  <c r="G2882" i="1"/>
  <c r="G2988" i="1"/>
  <c r="G1244" i="1"/>
  <c r="G3035" i="1"/>
  <c r="G3007" i="1"/>
  <c r="G2879" i="1"/>
  <c r="G3111" i="1"/>
  <c r="G2906" i="1"/>
  <c r="G2678" i="1"/>
  <c r="G2496" i="1"/>
  <c r="G2404" i="1"/>
  <c r="G2746" i="1"/>
  <c r="G2346" i="1"/>
  <c r="G2926" i="1"/>
  <c r="G1153" i="1"/>
  <c r="G1269" i="1"/>
  <c r="G1257" i="1"/>
  <c r="G2747" i="1"/>
  <c r="G1438" i="1"/>
  <c r="G2771" i="1"/>
  <c r="G1300" i="1"/>
  <c r="G2655" i="1"/>
  <c r="G1165" i="1"/>
  <c r="G924" i="1"/>
  <c r="G915" i="1"/>
  <c r="G2922" i="1"/>
  <c r="G1352" i="1"/>
  <c r="G496" i="1"/>
  <c r="G3122" i="1"/>
  <c r="G2962" i="1"/>
  <c r="G2735" i="1"/>
  <c r="G2335" i="1"/>
  <c r="G1317" i="1"/>
  <c r="G1261" i="1"/>
  <c r="G928" i="1"/>
  <c r="G3248" i="1"/>
  <c r="G3118" i="1"/>
  <c r="G2004" i="1"/>
  <c r="G2275" i="1"/>
  <c r="G2326" i="1"/>
  <c r="G1961" i="1"/>
  <c r="G752" i="1"/>
  <c r="G3013" i="1"/>
  <c r="G1304" i="1"/>
  <c r="G1111" i="1"/>
  <c r="G2720" i="1"/>
  <c r="G2939" i="1"/>
  <c r="G1393" i="1"/>
  <c r="G3228" i="1"/>
  <c r="G3048" i="1"/>
  <c r="G3217" i="1"/>
  <c r="G3090" i="1"/>
  <c r="G3026" i="1"/>
  <c r="G2277" i="1"/>
  <c r="G2848" i="1"/>
  <c r="G987" i="1"/>
  <c r="G3101" i="1"/>
  <c r="G3096" i="1"/>
  <c r="G2996" i="1"/>
  <c r="G1132" i="1"/>
  <c r="G1643" i="1"/>
  <c r="G1240" i="1"/>
  <c r="G971" i="1"/>
  <c r="G1455" i="1"/>
  <c r="G3066" i="1"/>
  <c r="G3064" i="1"/>
  <c r="G2585" i="1"/>
  <c r="G2525" i="1"/>
  <c r="G1255" i="1"/>
  <c r="G3073" i="1"/>
  <c r="G2931" i="1"/>
  <c r="G1015" i="1"/>
  <c r="G3265" i="1"/>
  <c r="G3097" i="1"/>
  <c r="G2831" i="1"/>
  <c r="G833" i="1"/>
  <c r="G3109" i="1"/>
  <c r="G2844" i="1"/>
  <c r="G2508" i="1"/>
  <c r="G1423" i="1"/>
  <c r="G1305" i="1"/>
  <c r="G1248" i="1"/>
  <c r="G1210" i="1"/>
  <c r="G1062" i="1"/>
  <c r="G1109" i="1"/>
  <c r="G812" i="1"/>
  <c r="G3149" i="1"/>
  <c r="G2880" i="1"/>
  <c r="G2465" i="1"/>
  <c r="G3221" i="1"/>
  <c r="G3169" i="1"/>
  <c r="G3222" i="1"/>
  <c r="G3215" i="1"/>
  <c r="G3124" i="1"/>
  <c r="G3037" i="1"/>
  <c r="G2232" i="1"/>
  <c r="G2546" i="1"/>
  <c r="G2599" i="1"/>
  <c r="G2490" i="1"/>
  <c r="G1219" i="1"/>
  <c r="G1239" i="1"/>
  <c r="G1161" i="1"/>
  <c r="G1089" i="1"/>
  <c r="G3128" i="1"/>
  <c r="G3071" i="1"/>
  <c r="G2398" i="1"/>
  <c r="G1337" i="1"/>
  <c r="G2607" i="1"/>
  <c r="G2924" i="1"/>
  <c r="G2344" i="1"/>
  <c r="G2530" i="1"/>
  <c r="G2594" i="1"/>
  <c r="G1401" i="1"/>
  <c r="G1258" i="1"/>
  <c r="G949" i="1"/>
  <c r="G816" i="1"/>
  <c r="G2855" i="1"/>
  <c r="G3148" i="1"/>
  <c r="G2400" i="1"/>
  <c r="G2858" i="1"/>
  <c r="G1113" i="1"/>
  <c r="G2908" i="1"/>
  <c r="G3260" i="1"/>
  <c r="G3188" i="1"/>
  <c r="G2994" i="1"/>
  <c r="G2718" i="1"/>
  <c r="G2576" i="1"/>
  <c r="G2937" i="1"/>
  <c r="G1386" i="1"/>
  <c r="G2434" i="1"/>
  <c r="G1335" i="1"/>
  <c r="G1197" i="1"/>
  <c r="G1017" i="1"/>
  <c r="G2854" i="1"/>
  <c r="G2845" i="1"/>
  <c r="G2674" i="1"/>
  <c r="G2279" i="1"/>
  <c r="G2770" i="1"/>
  <c r="G3202" i="1"/>
  <c r="G2711" i="1"/>
  <c r="G2954" i="1"/>
  <c r="G2873" i="1"/>
  <c r="G1249" i="1"/>
  <c r="G1241" i="1"/>
  <c r="G921" i="1"/>
  <c r="G3167" i="1"/>
  <c r="G2790" i="1"/>
  <c r="G847" i="1"/>
  <c r="G1318" i="1"/>
  <c r="G1443" i="1"/>
  <c r="G3003" i="1"/>
  <c r="G3250" i="1"/>
  <c r="G2623" i="1"/>
  <c r="G2424" i="1"/>
  <c r="G1290" i="1"/>
  <c r="G1429" i="1"/>
  <c r="G996" i="1"/>
  <c r="G905" i="1"/>
  <c r="G1118" i="1"/>
  <c r="G982" i="1"/>
  <c r="G2830" i="1"/>
  <c r="G3068" i="1"/>
  <c r="G2853" i="1"/>
  <c r="G2983" i="1"/>
  <c r="G2993" i="1"/>
  <c r="G3161" i="1"/>
  <c r="G2968" i="1"/>
  <c r="W7" i="2"/>
  <c r="W8" i="2"/>
  <c r="W9" i="2"/>
  <c r="W10" i="2"/>
  <c r="W11" i="2"/>
  <c r="W12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6" i="2"/>
  <c r="X6" i="1"/>
  <c r="Z130" i="2"/>
  <c r="X130" i="2"/>
  <c r="V130" i="2"/>
  <c r="U130" i="2"/>
  <c r="T130" i="2"/>
  <c r="Z129" i="2"/>
  <c r="X129" i="2"/>
  <c r="V129" i="2"/>
  <c r="U129" i="2"/>
  <c r="T129" i="2"/>
  <c r="Z128" i="2"/>
  <c r="X128" i="2"/>
  <c r="V128" i="2"/>
  <c r="U128" i="2"/>
  <c r="T128" i="2"/>
  <c r="Z127" i="2"/>
  <c r="X127" i="2"/>
  <c r="V127" i="2"/>
  <c r="U127" i="2"/>
  <c r="T127" i="2"/>
  <c r="Z126" i="2"/>
  <c r="X126" i="2"/>
  <c r="V126" i="2"/>
  <c r="U126" i="2"/>
  <c r="T126" i="2"/>
  <c r="Z125" i="2"/>
  <c r="X125" i="2"/>
  <c r="V125" i="2"/>
  <c r="U125" i="2"/>
  <c r="T125" i="2"/>
  <c r="Z124" i="2"/>
  <c r="X124" i="2"/>
  <c r="V124" i="2"/>
  <c r="U124" i="2"/>
  <c r="T124" i="2"/>
  <c r="Z123" i="2"/>
  <c r="X123" i="2"/>
  <c r="V123" i="2"/>
  <c r="U123" i="2"/>
  <c r="T123" i="2"/>
  <c r="Q130" i="2"/>
  <c r="P130" i="2"/>
  <c r="M130" i="2"/>
  <c r="K130" i="2"/>
  <c r="Q129" i="2"/>
  <c r="P129" i="2"/>
  <c r="M129" i="2"/>
  <c r="K129" i="2"/>
  <c r="Q128" i="2"/>
  <c r="P128" i="2"/>
  <c r="M128" i="2"/>
  <c r="K128" i="2"/>
  <c r="Q127" i="2"/>
  <c r="P127" i="2"/>
  <c r="M127" i="2"/>
  <c r="K127" i="2"/>
  <c r="J127" i="2" s="1"/>
  <c r="Q126" i="2"/>
  <c r="P126" i="2"/>
  <c r="M126" i="2"/>
  <c r="K126" i="2"/>
  <c r="Q125" i="2"/>
  <c r="P125" i="2"/>
  <c r="M125" i="2"/>
  <c r="K125" i="2"/>
  <c r="J125" i="2" s="1"/>
  <c r="Q124" i="2"/>
  <c r="P124" i="2"/>
  <c r="M124" i="2"/>
  <c r="K124" i="2"/>
  <c r="Q123" i="2"/>
  <c r="P123" i="2"/>
  <c r="M123" i="2"/>
  <c r="K123" i="2"/>
  <c r="J123" i="2" s="1"/>
  <c r="W6" i="1"/>
  <c r="V6" i="2"/>
  <c r="Q6" i="1"/>
  <c r="P6" i="1"/>
  <c r="K6" i="1"/>
  <c r="AB6" i="1"/>
  <c r="AA6" i="1"/>
  <c r="V15" i="2"/>
  <c r="V17" i="2"/>
  <c r="V32" i="2"/>
  <c r="V42" i="2"/>
  <c r="V49" i="2"/>
  <c r="V56" i="2"/>
  <c r="V66" i="2"/>
  <c r="V76" i="2"/>
  <c r="V85" i="2"/>
  <c r="V93" i="2"/>
  <c r="V101" i="2"/>
  <c r="V119" i="2"/>
  <c r="V29" i="2"/>
  <c r="V84" i="2"/>
  <c r="V104" i="2"/>
  <c r="U106" i="2"/>
  <c r="V26" i="2"/>
  <c r="U109" i="2"/>
  <c r="V105" i="2"/>
  <c r="V107" i="2"/>
  <c r="V111" i="2"/>
  <c r="U122" i="2"/>
  <c r="V40" i="2"/>
  <c r="V41" i="2"/>
  <c r="V57" i="2"/>
  <c r="V55" i="2"/>
  <c r="V73" i="2"/>
  <c r="V83" i="2"/>
  <c r="V92" i="2"/>
  <c r="V99" i="2"/>
  <c r="V21" i="2"/>
  <c r="V120" i="2"/>
  <c r="U23" i="2"/>
  <c r="V30" i="2"/>
  <c r="U48" i="2"/>
  <c r="U99" i="2"/>
  <c r="U117" i="2"/>
  <c r="U31" i="2"/>
  <c r="V44" i="2"/>
  <c r="V58" i="2"/>
  <c r="U54" i="2"/>
  <c r="V74" i="2"/>
  <c r="V81" i="2"/>
  <c r="V89" i="2"/>
  <c r="U100" i="2"/>
  <c r="V110" i="2"/>
  <c r="V36" i="2"/>
  <c r="U77" i="2"/>
  <c r="V7" i="2"/>
  <c r="U11" i="2"/>
  <c r="V22" i="2"/>
  <c r="Q107" i="2"/>
  <c r="P107" i="2"/>
  <c r="M107" i="2"/>
  <c r="K107" i="2"/>
  <c r="Q105" i="2"/>
  <c r="P105" i="2"/>
  <c r="M105" i="2"/>
  <c r="K105" i="2"/>
  <c r="Q40" i="2"/>
  <c r="P40" i="2"/>
  <c r="M40" i="2"/>
  <c r="K40" i="2"/>
  <c r="Q120" i="2"/>
  <c r="P120" i="2"/>
  <c r="M120" i="2"/>
  <c r="K120" i="2"/>
  <c r="Q109" i="2"/>
  <c r="P109" i="2"/>
  <c r="M109" i="2"/>
  <c r="K109" i="2"/>
  <c r="Q26" i="2"/>
  <c r="P26" i="2"/>
  <c r="M26" i="2"/>
  <c r="K26" i="2"/>
  <c r="Q21" i="2"/>
  <c r="P21" i="2"/>
  <c r="M21" i="2"/>
  <c r="K21" i="2"/>
  <c r="Q122" i="2"/>
  <c r="P122" i="2"/>
  <c r="M122" i="2"/>
  <c r="K122" i="2"/>
  <c r="Q106" i="2"/>
  <c r="P106" i="2"/>
  <c r="M106" i="2"/>
  <c r="K106" i="2"/>
  <c r="Q104" i="2"/>
  <c r="P104" i="2"/>
  <c r="M104" i="2"/>
  <c r="K104" i="2"/>
  <c r="Q84" i="2"/>
  <c r="P84" i="2"/>
  <c r="M84" i="2"/>
  <c r="K84" i="2"/>
  <c r="Q77" i="2"/>
  <c r="P77" i="2"/>
  <c r="M77" i="2"/>
  <c r="K77" i="2"/>
  <c r="Q37" i="2"/>
  <c r="P37" i="2"/>
  <c r="M37" i="2"/>
  <c r="K37" i="2"/>
  <c r="Q82" i="2"/>
  <c r="P82" i="2"/>
  <c r="M82" i="2"/>
  <c r="K82" i="2"/>
  <c r="Q80" i="2"/>
  <c r="P80" i="2"/>
  <c r="M80" i="2"/>
  <c r="K80" i="2"/>
  <c r="Q65" i="2"/>
  <c r="P65" i="2"/>
  <c r="M65" i="2"/>
  <c r="K65" i="2"/>
  <c r="Q62" i="2"/>
  <c r="P62" i="2"/>
  <c r="M62" i="2"/>
  <c r="K62" i="2"/>
  <c r="Q68" i="2"/>
  <c r="P68" i="2"/>
  <c r="M68" i="2"/>
  <c r="K68" i="2"/>
  <c r="Q29" i="2"/>
  <c r="P29" i="2"/>
  <c r="M29" i="2"/>
  <c r="K29" i="2"/>
  <c r="Q36" i="2"/>
  <c r="P36" i="2"/>
  <c r="M36" i="2"/>
  <c r="K36" i="2"/>
  <c r="Q121" i="2"/>
  <c r="P121" i="2"/>
  <c r="M121" i="2"/>
  <c r="K121" i="2"/>
  <c r="Q118" i="2"/>
  <c r="P118" i="2"/>
  <c r="M118" i="2"/>
  <c r="K118" i="2"/>
  <c r="Q119" i="2"/>
  <c r="P119" i="2"/>
  <c r="M119" i="2"/>
  <c r="K119" i="2"/>
  <c r="Q117" i="2"/>
  <c r="P117" i="2"/>
  <c r="M117" i="2"/>
  <c r="K117" i="2"/>
  <c r="Q116" i="2"/>
  <c r="P116" i="2"/>
  <c r="M116" i="2"/>
  <c r="K116" i="2"/>
  <c r="Q115" i="2"/>
  <c r="P115" i="2"/>
  <c r="M115" i="2"/>
  <c r="K115" i="2"/>
  <c r="Q114" i="2"/>
  <c r="P114" i="2"/>
  <c r="M114" i="2"/>
  <c r="K114" i="2"/>
  <c r="Q113" i="2"/>
  <c r="P113" i="2"/>
  <c r="M113" i="2"/>
  <c r="K113" i="2"/>
  <c r="Q112" i="2"/>
  <c r="P112" i="2"/>
  <c r="M112" i="2"/>
  <c r="K112" i="2"/>
  <c r="Q111" i="2"/>
  <c r="P111" i="2"/>
  <c r="M111" i="2"/>
  <c r="K111" i="2"/>
  <c r="Q110" i="2"/>
  <c r="P110" i="2"/>
  <c r="M110" i="2"/>
  <c r="K110" i="2"/>
  <c r="Q103" i="2"/>
  <c r="P103" i="2"/>
  <c r="M103" i="2"/>
  <c r="K103" i="2"/>
  <c r="Q108" i="2"/>
  <c r="P108" i="2"/>
  <c r="M108" i="2"/>
  <c r="K108" i="2"/>
  <c r="Q102" i="2"/>
  <c r="P102" i="2"/>
  <c r="M102" i="2"/>
  <c r="K102" i="2"/>
  <c r="Q101" i="2"/>
  <c r="P101" i="2"/>
  <c r="M101" i="2"/>
  <c r="K101" i="2"/>
  <c r="Q100" i="2"/>
  <c r="P100" i="2"/>
  <c r="M100" i="2"/>
  <c r="K100" i="2"/>
  <c r="Q99" i="2"/>
  <c r="P99" i="2"/>
  <c r="M99" i="2"/>
  <c r="K99" i="2"/>
  <c r="Q98" i="2"/>
  <c r="P98" i="2"/>
  <c r="M98" i="2"/>
  <c r="K98" i="2"/>
  <c r="Q95" i="2"/>
  <c r="P95" i="2"/>
  <c r="M95" i="2"/>
  <c r="K95" i="2"/>
  <c r="Q97" i="2"/>
  <c r="P97" i="2"/>
  <c r="M97" i="2"/>
  <c r="K97" i="2"/>
  <c r="Q96" i="2"/>
  <c r="P96" i="2"/>
  <c r="M96" i="2"/>
  <c r="K96" i="2"/>
  <c r="Q94" i="2"/>
  <c r="P94" i="2"/>
  <c r="M94" i="2"/>
  <c r="K94" i="2"/>
  <c r="Q93" i="2"/>
  <c r="P93" i="2"/>
  <c r="M93" i="2"/>
  <c r="K93" i="2"/>
  <c r="Q89" i="2"/>
  <c r="P89" i="2"/>
  <c r="M89" i="2"/>
  <c r="K89" i="2"/>
  <c r="Q92" i="2"/>
  <c r="P92" i="2"/>
  <c r="M92" i="2"/>
  <c r="K92" i="2"/>
  <c r="Q91" i="2"/>
  <c r="P91" i="2"/>
  <c r="M91" i="2"/>
  <c r="K91" i="2"/>
  <c r="Q90" i="2"/>
  <c r="P90" i="2"/>
  <c r="M90" i="2"/>
  <c r="K90" i="2"/>
  <c r="Q88" i="2"/>
  <c r="P88" i="2"/>
  <c r="M88" i="2"/>
  <c r="K88" i="2"/>
  <c r="Q87" i="2"/>
  <c r="P87" i="2"/>
  <c r="M87" i="2"/>
  <c r="K87" i="2"/>
  <c r="Q86" i="2"/>
  <c r="P86" i="2"/>
  <c r="M86" i="2"/>
  <c r="K86" i="2"/>
  <c r="Q85" i="2"/>
  <c r="P85" i="2"/>
  <c r="M85" i="2"/>
  <c r="K85" i="2"/>
  <c r="Q81" i="2"/>
  <c r="P81" i="2"/>
  <c r="M81" i="2"/>
  <c r="K81" i="2"/>
  <c r="Q83" i="2"/>
  <c r="P83" i="2"/>
  <c r="M83" i="2"/>
  <c r="K83" i="2"/>
  <c r="Q75" i="2"/>
  <c r="P75" i="2"/>
  <c r="M75" i="2"/>
  <c r="K75" i="2"/>
  <c r="Q79" i="2"/>
  <c r="P79" i="2"/>
  <c r="M79" i="2"/>
  <c r="K79" i="2"/>
  <c r="Q78" i="2"/>
  <c r="P78" i="2"/>
  <c r="M78" i="2"/>
  <c r="K78" i="2"/>
  <c r="Q76" i="2"/>
  <c r="P76" i="2"/>
  <c r="M76" i="2"/>
  <c r="K76" i="2"/>
  <c r="Q74" i="2"/>
  <c r="P74" i="2"/>
  <c r="M74" i="2"/>
  <c r="K74" i="2"/>
  <c r="Q73" i="2"/>
  <c r="P73" i="2"/>
  <c r="M73" i="2"/>
  <c r="K73" i="2"/>
  <c r="Q72" i="2"/>
  <c r="P72" i="2"/>
  <c r="M72" i="2"/>
  <c r="K72" i="2"/>
  <c r="Q71" i="2"/>
  <c r="P71" i="2"/>
  <c r="M71" i="2"/>
  <c r="K71" i="2"/>
  <c r="Q70" i="2"/>
  <c r="P70" i="2"/>
  <c r="M70" i="2"/>
  <c r="K70" i="2"/>
  <c r="Q69" i="2"/>
  <c r="P69" i="2"/>
  <c r="M69" i="2"/>
  <c r="K69" i="2"/>
  <c r="Q66" i="2"/>
  <c r="P66" i="2"/>
  <c r="M66" i="2"/>
  <c r="K66" i="2"/>
  <c r="Q54" i="2"/>
  <c r="P54" i="2"/>
  <c r="M54" i="2"/>
  <c r="K54" i="2"/>
  <c r="Q55" i="2"/>
  <c r="P55" i="2"/>
  <c r="M55" i="2"/>
  <c r="K55" i="2"/>
  <c r="Q64" i="2"/>
  <c r="P64" i="2"/>
  <c r="M64" i="2"/>
  <c r="K64" i="2"/>
  <c r="Q63" i="2"/>
  <c r="P63" i="2"/>
  <c r="M63" i="2"/>
  <c r="K63" i="2"/>
  <c r="Q60" i="2"/>
  <c r="P60" i="2"/>
  <c r="M60" i="2"/>
  <c r="K60" i="2"/>
  <c r="Q59" i="2"/>
  <c r="P59" i="2"/>
  <c r="M59" i="2"/>
  <c r="K59" i="2"/>
  <c r="Q67" i="2"/>
  <c r="P67" i="2"/>
  <c r="M67" i="2"/>
  <c r="K67" i="2"/>
  <c r="Q56" i="2"/>
  <c r="P56" i="2"/>
  <c r="M56" i="2"/>
  <c r="K56" i="2"/>
  <c r="Q58" i="2"/>
  <c r="P58" i="2"/>
  <c r="M58" i="2"/>
  <c r="K58" i="2"/>
  <c r="Q57" i="2"/>
  <c r="P57" i="2"/>
  <c r="M57" i="2"/>
  <c r="K57" i="2"/>
  <c r="Q52" i="2"/>
  <c r="P52" i="2"/>
  <c r="M52" i="2"/>
  <c r="K52" i="2"/>
  <c r="Q61" i="2"/>
  <c r="P61" i="2"/>
  <c r="M61" i="2"/>
  <c r="K61" i="2"/>
  <c r="Q53" i="2"/>
  <c r="P53" i="2"/>
  <c r="M53" i="2"/>
  <c r="K53" i="2"/>
  <c r="Q51" i="2"/>
  <c r="P51" i="2"/>
  <c r="M51" i="2"/>
  <c r="K51" i="2"/>
  <c r="Q50" i="2"/>
  <c r="P50" i="2"/>
  <c r="M50" i="2"/>
  <c r="K50" i="2"/>
  <c r="Q49" i="2"/>
  <c r="P49" i="2"/>
  <c r="M49" i="2"/>
  <c r="K49" i="2"/>
  <c r="Q44" i="2"/>
  <c r="P44" i="2"/>
  <c r="M44" i="2"/>
  <c r="K44" i="2"/>
  <c r="Q48" i="2"/>
  <c r="P48" i="2"/>
  <c r="M48" i="2"/>
  <c r="K48" i="2"/>
  <c r="Q47" i="2"/>
  <c r="P47" i="2"/>
  <c r="M47" i="2"/>
  <c r="K47" i="2"/>
  <c r="Q45" i="2"/>
  <c r="P45" i="2"/>
  <c r="M45" i="2"/>
  <c r="K45" i="2"/>
  <c r="Q46" i="2"/>
  <c r="P46" i="2"/>
  <c r="M46" i="2"/>
  <c r="K46" i="2"/>
  <c r="Q43" i="2"/>
  <c r="P43" i="2"/>
  <c r="M43" i="2"/>
  <c r="K43" i="2"/>
  <c r="Q42" i="2"/>
  <c r="P42" i="2"/>
  <c r="M42" i="2"/>
  <c r="K42" i="2"/>
  <c r="Q41" i="2"/>
  <c r="P41" i="2"/>
  <c r="M41" i="2"/>
  <c r="K41" i="2"/>
  <c r="Q39" i="2"/>
  <c r="P39" i="2"/>
  <c r="M39" i="2"/>
  <c r="K39" i="2"/>
  <c r="Q38" i="2"/>
  <c r="P38" i="2"/>
  <c r="M38" i="2"/>
  <c r="K38" i="2"/>
  <c r="Q35" i="2"/>
  <c r="P35" i="2"/>
  <c r="M35" i="2"/>
  <c r="K35" i="2"/>
  <c r="Q34" i="2"/>
  <c r="P34" i="2"/>
  <c r="M34" i="2"/>
  <c r="K34" i="2"/>
  <c r="Q33" i="2"/>
  <c r="P33" i="2"/>
  <c r="M33" i="2"/>
  <c r="K33" i="2"/>
  <c r="Q32" i="2"/>
  <c r="P32" i="2"/>
  <c r="M32" i="2"/>
  <c r="K32" i="2"/>
  <c r="Q31" i="2"/>
  <c r="P31" i="2"/>
  <c r="M31" i="2"/>
  <c r="K31" i="2"/>
  <c r="Q30" i="2"/>
  <c r="P30" i="2"/>
  <c r="M30" i="2"/>
  <c r="K30" i="2"/>
  <c r="Q28" i="2"/>
  <c r="P28" i="2"/>
  <c r="M28" i="2"/>
  <c r="K28" i="2"/>
  <c r="Q27" i="2"/>
  <c r="P27" i="2"/>
  <c r="M27" i="2"/>
  <c r="K27" i="2"/>
  <c r="Q25" i="2"/>
  <c r="P25" i="2"/>
  <c r="M25" i="2"/>
  <c r="K25" i="2"/>
  <c r="Q20" i="2"/>
  <c r="P20" i="2"/>
  <c r="M20" i="2"/>
  <c r="K20" i="2"/>
  <c r="Q17" i="2"/>
  <c r="P17" i="2"/>
  <c r="M17" i="2"/>
  <c r="K17" i="2"/>
  <c r="Q24" i="2"/>
  <c r="P24" i="2"/>
  <c r="M24" i="2"/>
  <c r="K24" i="2"/>
  <c r="Q23" i="2"/>
  <c r="P23" i="2"/>
  <c r="M23" i="2"/>
  <c r="K23" i="2"/>
  <c r="Q22" i="2"/>
  <c r="P22" i="2"/>
  <c r="M22" i="2"/>
  <c r="K22" i="2"/>
  <c r="Q13" i="2"/>
  <c r="P13" i="2"/>
  <c r="M13" i="2"/>
  <c r="K13" i="2"/>
  <c r="Q19" i="2"/>
  <c r="P19" i="2"/>
  <c r="M19" i="2"/>
  <c r="K19" i="2"/>
  <c r="Q18" i="2"/>
  <c r="P18" i="2"/>
  <c r="M18" i="2"/>
  <c r="K18" i="2"/>
  <c r="Q16" i="2"/>
  <c r="P16" i="2"/>
  <c r="M16" i="2"/>
  <c r="K16" i="2"/>
  <c r="Q15" i="2"/>
  <c r="P15" i="2"/>
  <c r="M15" i="2"/>
  <c r="K15" i="2"/>
  <c r="Q14" i="2"/>
  <c r="P14" i="2"/>
  <c r="M14" i="2"/>
  <c r="K14" i="2"/>
  <c r="Q12" i="2"/>
  <c r="P12" i="2"/>
  <c r="M12" i="2"/>
  <c r="K12" i="2"/>
  <c r="Q11" i="2"/>
  <c r="P11" i="2"/>
  <c r="M11" i="2"/>
  <c r="K11" i="2"/>
  <c r="Q9" i="2"/>
  <c r="P9" i="2"/>
  <c r="M9" i="2"/>
  <c r="K9" i="2"/>
  <c r="Q10" i="2"/>
  <c r="P10" i="2"/>
  <c r="M10" i="2"/>
  <c r="K10" i="2"/>
  <c r="Q8" i="2"/>
  <c r="P8" i="2"/>
  <c r="M8" i="2"/>
  <c r="K8" i="2"/>
  <c r="Q7" i="2"/>
  <c r="P7" i="2"/>
  <c r="M7" i="2"/>
  <c r="K7" i="2"/>
  <c r="Z107" i="2"/>
  <c r="X107" i="2"/>
  <c r="T107" i="2"/>
  <c r="Z105" i="2"/>
  <c r="X105" i="2"/>
  <c r="T105" i="2"/>
  <c r="Z40" i="2"/>
  <c r="X40" i="2"/>
  <c r="T40" i="2"/>
  <c r="Z120" i="2"/>
  <c r="X120" i="2"/>
  <c r="T120" i="2"/>
  <c r="Z109" i="2"/>
  <c r="X109" i="2"/>
  <c r="T109" i="2"/>
  <c r="Z26" i="2"/>
  <c r="X26" i="2"/>
  <c r="T26" i="2"/>
  <c r="Z21" i="2"/>
  <c r="X21" i="2"/>
  <c r="T21" i="2"/>
  <c r="Z122" i="2"/>
  <c r="X122" i="2"/>
  <c r="T122" i="2"/>
  <c r="Z106" i="2"/>
  <c r="X106" i="2"/>
  <c r="T106" i="2"/>
  <c r="Z104" i="2"/>
  <c r="X104" i="2"/>
  <c r="T104" i="2"/>
  <c r="Z84" i="2"/>
  <c r="X84" i="2"/>
  <c r="T84" i="2"/>
  <c r="Z77" i="2"/>
  <c r="X77" i="2"/>
  <c r="V77" i="2"/>
  <c r="T77" i="2"/>
  <c r="Z37" i="2"/>
  <c r="X37" i="2"/>
  <c r="V37" i="2"/>
  <c r="U37" i="2"/>
  <c r="T37" i="2"/>
  <c r="Z82" i="2"/>
  <c r="X82" i="2"/>
  <c r="V82" i="2"/>
  <c r="U82" i="2"/>
  <c r="T82" i="2"/>
  <c r="Z80" i="2"/>
  <c r="X80" i="2"/>
  <c r="V80" i="2"/>
  <c r="U80" i="2"/>
  <c r="T80" i="2"/>
  <c r="Z65" i="2"/>
  <c r="X65" i="2"/>
  <c r="V65" i="2"/>
  <c r="U65" i="2"/>
  <c r="T65" i="2"/>
  <c r="Z62" i="2"/>
  <c r="X62" i="2"/>
  <c r="V62" i="2"/>
  <c r="U62" i="2"/>
  <c r="T62" i="2"/>
  <c r="Z68" i="2"/>
  <c r="X68" i="2"/>
  <c r="V68" i="2"/>
  <c r="U68" i="2"/>
  <c r="T68" i="2"/>
  <c r="Z29" i="2"/>
  <c r="X29" i="2"/>
  <c r="T29" i="2"/>
  <c r="Z36" i="2"/>
  <c r="X36" i="2"/>
  <c r="T36" i="2"/>
  <c r="Z121" i="2"/>
  <c r="X121" i="2"/>
  <c r="V121" i="2"/>
  <c r="U121" i="2"/>
  <c r="T121" i="2"/>
  <c r="Z118" i="2"/>
  <c r="X118" i="2"/>
  <c r="V118" i="2"/>
  <c r="U118" i="2"/>
  <c r="T118" i="2"/>
  <c r="Z119" i="2"/>
  <c r="X119" i="2"/>
  <c r="T119" i="2"/>
  <c r="Z117" i="2"/>
  <c r="X117" i="2"/>
  <c r="V117" i="2"/>
  <c r="T117" i="2"/>
  <c r="Z116" i="2"/>
  <c r="X116" i="2"/>
  <c r="V116" i="2"/>
  <c r="U116" i="2"/>
  <c r="T116" i="2"/>
  <c r="Z115" i="2"/>
  <c r="X115" i="2"/>
  <c r="V115" i="2"/>
  <c r="U115" i="2"/>
  <c r="T115" i="2"/>
  <c r="Z114" i="2"/>
  <c r="X114" i="2"/>
  <c r="V114" i="2"/>
  <c r="U114" i="2"/>
  <c r="T114" i="2"/>
  <c r="Z113" i="2"/>
  <c r="X113" i="2"/>
  <c r="V113" i="2"/>
  <c r="U113" i="2"/>
  <c r="T113" i="2"/>
  <c r="Z112" i="2"/>
  <c r="X112" i="2"/>
  <c r="V112" i="2"/>
  <c r="U112" i="2"/>
  <c r="T112" i="2"/>
  <c r="Z111" i="2"/>
  <c r="X111" i="2"/>
  <c r="T111" i="2"/>
  <c r="Z110" i="2"/>
  <c r="X110" i="2"/>
  <c r="T110" i="2"/>
  <c r="Z103" i="2"/>
  <c r="X103" i="2"/>
  <c r="V103" i="2"/>
  <c r="U103" i="2"/>
  <c r="T103" i="2"/>
  <c r="Z108" i="2"/>
  <c r="X108" i="2"/>
  <c r="V108" i="2"/>
  <c r="U108" i="2"/>
  <c r="T108" i="2"/>
  <c r="Z102" i="2"/>
  <c r="X102" i="2"/>
  <c r="V102" i="2"/>
  <c r="U102" i="2"/>
  <c r="T102" i="2"/>
  <c r="Z101" i="2"/>
  <c r="X101" i="2"/>
  <c r="T101" i="2"/>
  <c r="Z100" i="2"/>
  <c r="X100" i="2"/>
  <c r="T100" i="2"/>
  <c r="Z99" i="2"/>
  <c r="X99" i="2"/>
  <c r="T99" i="2"/>
  <c r="Z98" i="2"/>
  <c r="X98" i="2"/>
  <c r="V98" i="2"/>
  <c r="U98" i="2"/>
  <c r="T98" i="2"/>
  <c r="Z95" i="2"/>
  <c r="X95" i="2"/>
  <c r="V95" i="2"/>
  <c r="U95" i="2"/>
  <c r="T95" i="2"/>
  <c r="Z97" i="2"/>
  <c r="X97" i="2"/>
  <c r="V97" i="2"/>
  <c r="U97" i="2"/>
  <c r="T97" i="2"/>
  <c r="Z96" i="2"/>
  <c r="X96" i="2"/>
  <c r="V96" i="2"/>
  <c r="U96" i="2"/>
  <c r="T96" i="2"/>
  <c r="Z94" i="2"/>
  <c r="X94" i="2"/>
  <c r="V94" i="2"/>
  <c r="U94" i="2"/>
  <c r="T94" i="2"/>
  <c r="Z93" i="2"/>
  <c r="X93" i="2"/>
  <c r="T93" i="2"/>
  <c r="Z89" i="2"/>
  <c r="X89" i="2"/>
  <c r="T89" i="2"/>
  <c r="Z92" i="2"/>
  <c r="X92" i="2"/>
  <c r="U92" i="2"/>
  <c r="T92" i="2"/>
  <c r="Z91" i="2"/>
  <c r="X91" i="2"/>
  <c r="V91" i="2"/>
  <c r="U91" i="2"/>
  <c r="T91" i="2"/>
  <c r="Z90" i="2"/>
  <c r="X90" i="2"/>
  <c r="V90" i="2"/>
  <c r="U90" i="2"/>
  <c r="T90" i="2"/>
  <c r="Z88" i="2"/>
  <c r="X88" i="2"/>
  <c r="V88" i="2"/>
  <c r="U88" i="2"/>
  <c r="T88" i="2"/>
  <c r="Z87" i="2"/>
  <c r="X87" i="2"/>
  <c r="V87" i="2"/>
  <c r="U87" i="2"/>
  <c r="T87" i="2"/>
  <c r="Z86" i="2"/>
  <c r="X86" i="2"/>
  <c r="V86" i="2"/>
  <c r="U86" i="2"/>
  <c r="T86" i="2"/>
  <c r="Z85" i="2"/>
  <c r="X85" i="2"/>
  <c r="T85" i="2"/>
  <c r="Z81" i="2"/>
  <c r="X81" i="2"/>
  <c r="T81" i="2"/>
  <c r="Z83" i="2"/>
  <c r="X83" i="2"/>
  <c r="U83" i="2"/>
  <c r="T83" i="2"/>
  <c r="Z75" i="2"/>
  <c r="X75" i="2"/>
  <c r="V75" i="2"/>
  <c r="U75" i="2"/>
  <c r="T75" i="2"/>
  <c r="Z79" i="2"/>
  <c r="X79" i="2"/>
  <c r="V79" i="2"/>
  <c r="U79" i="2"/>
  <c r="T79" i="2"/>
  <c r="Z78" i="2"/>
  <c r="X78" i="2"/>
  <c r="V78" i="2"/>
  <c r="U78" i="2"/>
  <c r="T78" i="2"/>
  <c r="Z76" i="2"/>
  <c r="X76" i="2"/>
  <c r="T76" i="2"/>
  <c r="Z74" i="2"/>
  <c r="X74" i="2"/>
  <c r="T74" i="2"/>
  <c r="Z73" i="2"/>
  <c r="X73" i="2"/>
  <c r="U73" i="2"/>
  <c r="T73" i="2"/>
  <c r="Z72" i="2"/>
  <c r="X72" i="2"/>
  <c r="V72" i="2"/>
  <c r="U72" i="2"/>
  <c r="T72" i="2"/>
  <c r="Z71" i="2"/>
  <c r="X71" i="2"/>
  <c r="V71" i="2"/>
  <c r="U71" i="2"/>
  <c r="T71" i="2"/>
  <c r="Z70" i="2"/>
  <c r="X70" i="2"/>
  <c r="V70" i="2"/>
  <c r="U70" i="2"/>
  <c r="T70" i="2"/>
  <c r="Z69" i="2"/>
  <c r="X69" i="2"/>
  <c r="V69" i="2"/>
  <c r="U69" i="2"/>
  <c r="T69" i="2"/>
  <c r="Z66" i="2"/>
  <c r="X66" i="2"/>
  <c r="T66" i="2"/>
  <c r="Z54" i="2"/>
  <c r="X54" i="2"/>
  <c r="T54" i="2"/>
  <c r="Z55" i="2"/>
  <c r="X55" i="2"/>
  <c r="U55" i="2"/>
  <c r="T55" i="2"/>
  <c r="Z64" i="2"/>
  <c r="X64" i="2"/>
  <c r="V64" i="2"/>
  <c r="U64" i="2"/>
  <c r="T64" i="2"/>
  <c r="Z63" i="2"/>
  <c r="X63" i="2"/>
  <c r="V63" i="2"/>
  <c r="U63" i="2"/>
  <c r="T63" i="2"/>
  <c r="Z60" i="2"/>
  <c r="X60" i="2"/>
  <c r="V60" i="2"/>
  <c r="U60" i="2"/>
  <c r="T60" i="2"/>
  <c r="Z59" i="2"/>
  <c r="X59" i="2"/>
  <c r="V59" i="2"/>
  <c r="U59" i="2"/>
  <c r="T59" i="2"/>
  <c r="Z67" i="2"/>
  <c r="X67" i="2"/>
  <c r="V67" i="2"/>
  <c r="U67" i="2"/>
  <c r="T67" i="2"/>
  <c r="Z56" i="2"/>
  <c r="X56" i="2"/>
  <c r="T56" i="2"/>
  <c r="Z58" i="2"/>
  <c r="X58" i="2"/>
  <c r="T58" i="2"/>
  <c r="Z57" i="2"/>
  <c r="X57" i="2"/>
  <c r="T57" i="2"/>
  <c r="Z52" i="2"/>
  <c r="X52" i="2"/>
  <c r="V52" i="2"/>
  <c r="U52" i="2"/>
  <c r="T52" i="2"/>
  <c r="Z61" i="2"/>
  <c r="X61" i="2"/>
  <c r="V61" i="2"/>
  <c r="U61" i="2"/>
  <c r="T61" i="2"/>
  <c r="Z53" i="2"/>
  <c r="X53" i="2"/>
  <c r="V53" i="2"/>
  <c r="U53" i="2"/>
  <c r="T53" i="2"/>
  <c r="Z51" i="2"/>
  <c r="X51" i="2"/>
  <c r="V51" i="2"/>
  <c r="U51" i="2"/>
  <c r="T51" i="2"/>
  <c r="Z50" i="2"/>
  <c r="X50" i="2"/>
  <c r="V50" i="2"/>
  <c r="U50" i="2"/>
  <c r="T50" i="2"/>
  <c r="Z49" i="2"/>
  <c r="X49" i="2"/>
  <c r="T49" i="2"/>
  <c r="Z44" i="2"/>
  <c r="X44" i="2"/>
  <c r="T44" i="2"/>
  <c r="Z48" i="2"/>
  <c r="X48" i="2"/>
  <c r="V48" i="2"/>
  <c r="T48" i="2"/>
  <c r="Z47" i="2"/>
  <c r="X47" i="2"/>
  <c r="V47" i="2"/>
  <c r="U47" i="2"/>
  <c r="T47" i="2"/>
  <c r="Z45" i="2"/>
  <c r="X45" i="2"/>
  <c r="V45" i="2"/>
  <c r="U45" i="2"/>
  <c r="T45" i="2"/>
  <c r="Z46" i="2"/>
  <c r="X46" i="2"/>
  <c r="V46" i="2"/>
  <c r="U46" i="2"/>
  <c r="T46" i="2"/>
  <c r="Z43" i="2"/>
  <c r="X43" i="2"/>
  <c r="V43" i="2"/>
  <c r="U43" i="2"/>
  <c r="T43" i="2"/>
  <c r="Z42" i="2"/>
  <c r="X42" i="2"/>
  <c r="T42" i="2"/>
  <c r="Z41" i="2"/>
  <c r="X41" i="2"/>
  <c r="T41" i="2"/>
  <c r="Z39" i="2"/>
  <c r="X39" i="2"/>
  <c r="V39" i="2"/>
  <c r="U39" i="2"/>
  <c r="T39" i="2"/>
  <c r="Z38" i="2"/>
  <c r="X38" i="2"/>
  <c r="V38" i="2"/>
  <c r="U38" i="2"/>
  <c r="T38" i="2"/>
  <c r="Z35" i="2"/>
  <c r="X35" i="2"/>
  <c r="V35" i="2"/>
  <c r="U35" i="2"/>
  <c r="T35" i="2"/>
  <c r="Z34" i="2"/>
  <c r="X34" i="2"/>
  <c r="V34" i="2"/>
  <c r="U34" i="2"/>
  <c r="T34" i="2"/>
  <c r="Z33" i="2"/>
  <c r="X33" i="2"/>
  <c r="V33" i="2"/>
  <c r="U33" i="2"/>
  <c r="T33" i="2"/>
  <c r="Z32" i="2"/>
  <c r="X32" i="2"/>
  <c r="T32" i="2"/>
  <c r="Z31" i="2"/>
  <c r="X31" i="2"/>
  <c r="V31" i="2"/>
  <c r="T31" i="2"/>
  <c r="Z30" i="2"/>
  <c r="X30" i="2"/>
  <c r="U30" i="2"/>
  <c r="T30" i="2"/>
  <c r="Z28" i="2"/>
  <c r="X28" i="2"/>
  <c r="V28" i="2"/>
  <c r="U28" i="2"/>
  <c r="T28" i="2"/>
  <c r="Z27" i="2"/>
  <c r="X27" i="2"/>
  <c r="V27" i="2"/>
  <c r="U27" i="2"/>
  <c r="T27" i="2"/>
  <c r="Z25" i="2"/>
  <c r="X25" i="2"/>
  <c r="V25" i="2"/>
  <c r="U25" i="2"/>
  <c r="T25" i="2"/>
  <c r="Z20" i="2"/>
  <c r="X20" i="2"/>
  <c r="V20" i="2"/>
  <c r="U20" i="2"/>
  <c r="T20" i="2"/>
  <c r="Z17" i="2"/>
  <c r="X17" i="2"/>
  <c r="T17" i="2"/>
  <c r="Z24" i="2"/>
  <c r="X24" i="2"/>
  <c r="V24" i="2"/>
  <c r="U24" i="2"/>
  <c r="T24" i="2"/>
  <c r="Z23" i="2"/>
  <c r="X23" i="2"/>
  <c r="V23" i="2"/>
  <c r="T23" i="2"/>
  <c r="Z22" i="2"/>
  <c r="X22" i="2"/>
  <c r="T22" i="2"/>
  <c r="Z13" i="2"/>
  <c r="X13" i="2"/>
  <c r="V13" i="2"/>
  <c r="U13" i="2"/>
  <c r="T13" i="2"/>
  <c r="Z19" i="2"/>
  <c r="X19" i="2"/>
  <c r="V19" i="2"/>
  <c r="U19" i="2"/>
  <c r="T19" i="2"/>
  <c r="Z18" i="2"/>
  <c r="X18" i="2"/>
  <c r="V18" i="2"/>
  <c r="U18" i="2"/>
  <c r="T18" i="2"/>
  <c r="Z16" i="2"/>
  <c r="X16" i="2"/>
  <c r="V16" i="2"/>
  <c r="U16" i="2"/>
  <c r="T16" i="2"/>
  <c r="Z15" i="2"/>
  <c r="X15" i="2"/>
  <c r="T15" i="2"/>
  <c r="Z14" i="2"/>
  <c r="X14" i="2"/>
  <c r="V14" i="2"/>
  <c r="U14" i="2"/>
  <c r="T14" i="2"/>
  <c r="Z12" i="2"/>
  <c r="X12" i="2"/>
  <c r="V12" i="2"/>
  <c r="U12" i="2"/>
  <c r="T12" i="2"/>
  <c r="Z11" i="2"/>
  <c r="X11" i="2"/>
  <c r="V11" i="2"/>
  <c r="T11" i="2"/>
  <c r="Z9" i="2"/>
  <c r="X9" i="2"/>
  <c r="V9" i="2"/>
  <c r="U9" i="2"/>
  <c r="T9" i="2"/>
  <c r="Z10" i="2"/>
  <c r="X10" i="2"/>
  <c r="V10" i="2"/>
  <c r="U10" i="2"/>
  <c r="T10" i="2"/>
  <c r="Z8" i="2"/>
  <c r="X8" i="2"/>
  <c r="V8" i="2"/>
  <c r="U8" i="2"/>
  <c r="T8" i="2"/>
  <c r="Z7" i="2"/>
  <c r="X7" i="2"/>
  <c r="T7" i="2"/>
  <c r="S126" i="2" l="1"/>
  <c r="J128" i="2"/>
  <c r="S130" i="2"/>
  <c r="S125" i="2"/>
  <c r="G125" i="2" s="1"/>
  <c r="J129" i="2"/>
  <c r="S123" i="2"/>
  <c r="G123" i="2" s="1"/>
  <c r="S124" i="2"/>
  <c r="S128" i="2"/>
  <c r="J126" i="2"/>
  <c r="G126" i="2" s="1"/>
  <c r="S129" i="2"/>
  <c r="J130" i="2"/>
  <c r="G130" i="2" s="1"/>
  <c r="J124" i="2"/>
  <c r="S127" i="2"/>
  <c r="G127" i="2" s="1"/>
  <c r="H1037" i="1"/>
  <c r="G1037" i="1" s="1"/>
  <c r="H738" i="1"/>
  <c r="G738" i="1" s="1"/>
  <c r="H651" i="1"/>
  <c r="G651" i="1" s="1"/>
  <c r="H2768" i="1"/>
  <c r="G2768" i="1" s="1"/>
  <c r="H1172" i="1"/>
  <c r="G1172" i="1" s="1"/>
  <c r="H2903" i="1"/>
  <c r="G2903" i="1" s="1"/>
  <c r="H604" i="1"/>
  <c r="G604" i="1" s="1"/>
  <c r="H2268" i="1"/>
  <c r="G2268" i="1" s="1"/>
  <c r="H1627" i="1"/>
  <c r="G1627" i="1" s="1"/>
  <c r="J15" i="2"/>
  <c r="J17" i="2"/>
  <c r="J32" i="2"/>
  <c r="J42" i="2"/>
  <c r="J49" i="2"/>
  <c r="J56" i="2"/>
  <c r="J66" i="2"/>
  <c r="J76" i="2"/>
  <c r="J85" i="2"/>
  <c r="J93" i="2"/>
  <c r="J101" i="2"/>
  <c r="J119" i="2"/>
  <c r="J29" i="2"/>
  <c r="J84" i="2"/>
  <c r="J10" i="2"/>
  <c r="J19" i="2"/>
  <c r="J24" i="2"/>
  <c r="J27" i="2"/>
  <c r="J35" i="2"/>
  <c r="J46" i="2"/>
  <c r="J53" i="2"/>
  <c r="J58" i="2"/>
  <c r="J60" i="2"/>
  <c r="J70" i="2"/>
  <c r="J74" i="2"/>
  <c r="J75" i="2"/>
  <c r="J88" i="2"/>
  <c r="J89" i="2"/>
  <c r="J97" i="2"/>
  <c r="J108" i="2"/>
  <c r="J110" i="2"/>
  <c r="J114" i="2"/>
  <c r="J36" i="2"/>
  <c r="J65" i="2"/>
  <c r="J122" i="2"/>
  <c r="J120" i="2"/>
  <c r="H331" i="1"/>
  <c r="G331" i="1" s="1"/>
  <c r="H409" i="1"/>
  <c r="G409" i="1" s="1"/>
  <c r="H326" i="1"/>
  <c r="G326" i="1" s="1"/>
  <c r="H1967" i="1"/>
  <c r="G1967" i="1" s="1"/>
  <c r="H1747" i="1"/>
  <c r="G1747" i="1" s="1"/>
  <c r="H1144" i="1"/>
  <c r="G1144" i="1" s="1"/>
  <c r="H163" i="1"/>
  <c r="G163" i="1" s="1"/>
  <c r="H357" i="1"/>
  <c r="G357" i="1" s="1"/>
  <c r="H299" i="1"/>
  <c r="G299" i="1" s="1"/>
  <c r="H440" i="1"/>
  <c r="G440" i="1" s="1"/>
  <c r="H2529" i="1"/>
  <c r="G2529" i="1" s="1"/>
  <c r="H1830" i="1"/>
  <c r="G1830" i="1" s="1"/>
  <c r="H1279" i="1"/>
  <c r="G1279" i="1" s="1"/>
  <c r="H2244" i="1"/>
  <c r="G2244" i="1" s="1"/>
  <c r="H1472" i="1"/>
  <c r="G1472" i="1" s="1"/>
  <c r="H2886" i="1"/>
  <c r="G2886" i="1" s="1"/>
  <c r="H186" i="1"/>
  <c r="G186" i="1" s="1"/>
  <c r="H1517" i="1"/>
  <c r="G1517" i="1" s="1"/>
  <c r="H1563" i="1"/>
  <c r="G1563" i="1" s="1"/>
  <c r="H1793" i="1"/>
  <c r="G1793" i="1" s="1"/>
  <c r="H3142" i="1"/>
  <c r="G3142" i="1" s="1"/>
  <c r="H1617" i="1"/>
  <c r="G1617" i="1" s="1"/>
  <c r="H671" i="1"/>
  <c r="G671" i="1" s="1"/>
  <c r="H672" i="1"/>
  <c r="G672" i="1" s="1"/>
  <c r="H1199" i="1"/>
  <c r="G1199" i="1" s="1"/>
  <c r="H1402" i="1"/>
  <c r="G1402" i="1" s="1"/>
  <c r="H1637" i="1"/>
  <c r="G1637" i="1" s="1"/>
  <c r="H1675" i="1"/>
  <c r="G1675" i="1" s="1"/>
  <c r="H1028" i="1"/>
  <c r="G1028" i="1" s="1"/>
  <c r="H2396" i="1"/>
  <c r="G2396" i="1" s="1"/>
  <c r="H3093" i="1"/>
  <c r="G3093" i="1" s="1"/>
  <c r="H2703" i="1"/>
  <c r="G2703" i="1" s="1"/>
  <c r="H3155" i="1"/>
  <c r="G3155" i="1" s="1"/>
  <c r="H1407" i="1"/>
  <c r="G1407" i="1" s="1"/>
  <c r="H1532" i="1"/>
  <c r="G1532" i="1" s="1"/>
  <c r="H1116" i="1"/>
  <c r="G1116" i="1" s="1"/>
  <c r="H1411" i="1"/>
  <c r="G1411" i="1" s="1"/>
  <c r="H617" i="1"/>
  <c r="G617" i="1" s="1"/>
  <c r="H2258" i="1"/>
  <c r="G2258" i="1" s="1"/>
  <c r="H575" i="1"/>
  <c r="G575" i="1" s="1"/>
  <c r="H2836" i="1"/>
  <c r="G2836" i="1" s="1"/>
  <c r="H2634" i="1"/>
  <c r="G2634" i="1" s="1"/>
  <c r="H2492" i="1"/>
  <c r="G2492" i="1" s="1"/>
  <c r="H2405" i="1"/>
  <c r="G2405" i="1" s="1"/>
  <c r="H1957" i="1"/>
  <c r="G1957" i="1" s="1"/>
  <c r="H2898" i="1"/>
  <c r="G2898" i="1" s="1"/>
  <c r="H174" i="1"/>
  <c r="G174" i="1" s="1"/>
  <c r="H1764" i="1"/>
  <c r="G1764" i="1" s="1"/>
  <c r="H333" i="1"/>
  <c r="G333" i="1" s="1"/>
  <c r="H137" i="1"/>
  <c r="G137" i="1" s="1"/>
  <c r="H319" i="1"/>
  <c r="G319" i="1" s="1"/>
  <c r="H363" i="1"/>
  <c r="G363" i="1" s="1"/>
  <c r="H216" i="1"/>
  <c r="G216" i="1" s="1"/>
  <c r="H1960" i="1"/>
  <c r="G1960" i="1" s="1"/>
  <c r="H302" i="1"/>
  <c r="G302" i="1" s="1"/>
  <c r="H1857" i="1"/>
  <c r="G1857" i="1" s="1"/>
  <c r="H360" i="1"/>
  <c r="G360" i="1" s="1"/>
  <c r="H1599" i="1"/>
  <c r="G1599" i="1" s="1"/>
  <c r="H346" i="1"/>
  <c r="G346" i="1" s="1"/>
  <c r="H1811" i="1"/>
  <c r="G1811" i="1" s="1"/>
  <c r="H156" i="1"/>
  <c r="G156" i="1" s="1"/>
  <c r="H2059" i="1"/>
  <c r="G2059" i="1" s="1"/>
  <c r="H848" i="1"/>
  <c r="G848" i="1" s="1"/>
  <c r="H1769" i="1"/>
  <c r="G1769" i="1" s="1"/>
  <c r="H593" i="1"/>
  <c r="G593" i="1" s="1"/>
  <c r="H46" i="1"/>
  <c r="G46" i="1" s="1"/>
  <c r="H1605" i="1"/>
  <c r="G1605" i="1" s="1"/>
  <c r="H1583" i="1"/>
  <c r="G1583" i="1" s="1"/>
  <c r="H2851" i="1"/>
  <c r="G2851" i="1" s="1"/>
  <c r="H145" i="1"/>
  <c r="G145" i="1" s="1"/>
  <c r="H1247" i="1"/>
  <c r="G1247" i="1" s="1"/>
  <c r="H1582" i="1"/>
  <c r="G1582" i="1" s="1"/>
  <c r="H2871" i="1"/>
  <c r="G2871" i="1" s="1"/>
  <c r="H2235" i="1"/>
  <c r="G2235" i="1" s="1"/>
  <c r="H1903" i="1"/>
  <c r="G1903" i="1" s="1"/>
  <c r="H3052" i="1"/>
  <c r="G3052" i="1" s="1"/>
  <c r="H347" i="1"/>
  <c r="G347" i="1" s="1"/>
  <c r="H1036" i="1"/>
  <c r="G1036" i="1" s="1"/>
  <c r="H2571" i="1"/>
  <c r="G2571" i="1" s="1"/>
  <c r="H1977" i="1"/>
  <c r="G1977" i="1" s="1"/>
  <c r="H2281" i="1"/>
  <c r="G2281" i="1" s="1"/>
  <c r="H1899" i="1"/>
  <c r="G1899" i="1" s="1"/>
  <c r="H539" i="1"/>
  <c r="G539" i="1" s="1"/>
  <c r="H45" i="1"/>
  <c r="G45" i="1" s="1"/>
  <c r="H2852" i="1"/>
  <c r="G2852" i="1" s="1"/>
  <c r="H1607" i="1"/>
  <c r="G1607" i="1" s="1"/>
  <c r="H1319" i="1"/>
  <c r="G1319" i="1" s="1"/>
  <c r="H1579" i="1"/>
  <c r="G1579" i="1" s="1"/>
  <c r="H1784" i="1"/>
  <c r="G1784" i="1" s="1"/>
  <c r="H2753" i="1"/>
  <c r="G2753" i="1" s="1"/>
  <c r="H1127" i="1"/>
  <c r="G1127" i="1" s="1"/>
  <c r="H1753" i="1"/>
  <c r="G1753" i="1" s="1"/>
  <c r="H9" i="1"/>
  <c r="G9" i="1" s="1"/>
  <c r="H1759" i="1"/>
  <c r="G1759" i="1" s="1"/>
  <c r="H1727" i="1"/>
  <c r="G1727" i="1" s="1"/>
  <c r="H1591" i="1"/>
  <c r="G1591" i="1" s="1"/>
  <c r="H1598" i="1"/>
  <c r="G1598" i="1" s="1"/>
  <c r="H1554" i="1"/>
  <c r="G1554" i="1" s="1"/>
  <c r="H1148" i="1"/>
  <c r="G1148" i="1" s="1"/>
  <c r="H2354" i="1"/>
  <c r="G2354" i="1" s="1"/>
  <c r="H829" i="1"/>
  <c r="G829" i="1" s="1"/>
  <c r="H2276" i="1"/>
  <c r="G2276" i="1" s="1"/>
  <c r="H361" i="1"/>
  <c r="G361" i="1" s="1"/>
  <c r="H238" i="1"/>
  <c r="G238" i="1" s="1"/>
  <c r="H166" i="1"/>
  <c r="G166" i="1" s="1"/>
  <c r="H27" i="1"/>
  <c r="G27" i="1" s="1"/>
  <c r="H1253" i="1"/>
  <c r="G1253" i="1" s="1"/>
  <c r="H993" i="1"/>
  <c r="G993" i="1" s="1"/>
  <c r="H294" i="1"/>
  <c r="G294" i="1" s="1"/>
  <c r="H1139" i="1"/>
  <c r="G1139" i="1" s="1"/>
  <c r="H1140" i="1"/>
  <c r="G1140" i="1" s="1"/>
  <c r="H2809" i="1"/>
  <c r="G2809" i="1" s="1"/>
  <c r="H803" i="1"/>
  <c r="G803" i="1" s="1"/>
  <c r="H1044" i="1"/>
  <c r="G1044" i="1" s="1"/>
  <c r="H1056" i="1"/>
  <c r="G1056" i="1" s="1"/>
  <c r="H2772" i="1"/>
  <c r="G2772" i="1" s="1"/>
  <c r="H821" i="1"/>
  <c r="G821" i="1" s="1"/>
  <c r="H912" i="1"/>
  <c r="G912" i="1" s="1"/>
  <c r="H1003" i="1"/>
  <c r="G1003" i="1" s="1"/>
  <c r="H2597" i="1"/>
  <c r="G2597" i="1" s="1"/>
  <c r="H309" i="1"/>
  <c r="G309" i="1" s="1"/>
  <c r="H2724" i="1"/>
  <c r="G2724" i="1" s="1"/>
  <c r="H2355" i="1"/>
  <c r="G2355" i="1" s="1"/>
  <c r="H2526" i="1"/>
  <c r="G2526" i="1" s="1"/>
  <c r="H3058" i="1"/>
  <c r="G3058" i="1" s="1"/>
  <c r="H2307" i="1"/>
  <c r="G2307" i="1" s="1"/>
  <c r="H2863" i="1"/>
  <c r="G2863" i="1" s="1"/>
  <c r="H693" i="1"/>
  <c r="G693" i="1" s="1"/>
  <c r="H1883" i="1"/>
  <c r="G1883" i="1" s="1"/>
  <c r="H1900" i="1"/>
  <c r="G1900" i="1" s="1"/>
  <c r="H903" i="1"/>
  <c r="G903" i="1" s="1"/>
  <c r="H2636" i="1"/>
  <c r="G2636" i="1" s="1"/>
  <c r="H904" i="1"/>
  <c r="G904" i="1" s="1"/>
  <c r="H977" i="1"/>
  <c r="G977" i="1" s="1"/>
  <c r="H1057" i="1"/>
  <c r="G1057" i="1" s="1"/>
  <c r="H2316" i="1"/>
  <c r="G2316" i="1" s="1"/>
  <c r="H1588" i="1"/>
  <c r="G1588" i="1" s="1"/>
  <c r="H1107" i="1"/>
  <c r="G1107" i="1" s="1"/>
  <c r="H799" i="1"/>
  <c r="G799" i="1" s="1"/>
  <c r="H3143" i="1"/>
  <c r="G3143" i="1" s="1"/>
  <c r="H1069" i="1"/>
  <c r="G1069" i="1" s="1"/>
  <c r="H656" i="1"/>
  <c r="G656" i="1" s="1"/>
  <c r="H3153" i="1"/>
  <c r="G3153" i="1" s="1"/>
  <c r="H34" i="1"/>
  <c r="G34" i="1" s="1"/>
  <c r="H2374" i="1"/>
  <c r="G2374" i="1" s="1"/>
  <c r="H3157" i="1"/>
  <c r="G3157" i="1" s="1"/>
  <c r="H1254" i="1"/>
  <c r="G1254" i="1" s="1"/>
  <c r="H851" i="1"/>
  <c r="G851" i="1" s="1"/>
  <c r="H3036" i="1"/>
  <c r="G3036" i="1" s="1"/>
  <c r="H1490" i="1"/>
  <c r="G1490" i="1" s="1"/>
  <c r="H1034" i="1"/>
  <c r="G1034" i="1" s="1"/>
  <c r="H2317" i="1"/>
  <c r="G2317" i="1" s="1"/>
  <c r="H1832" i="1"/>
  <c r="G1832" i="1" s="1"/>
  <c r="H1684" i="1"/>
  <c r="G1684" i="1" s="1"/>
  <c r="H155" i="1"/>
  <c r="G155" i="1" s="1"/>
  <c r="H1927" i="1"/>
  <c r="G1927" i="1" s="1"/>
  <c r="H1635" i="1"/>
  <c r="G1635" i="1" s="1"/>
  <c r="H2026" i="1"/>
  <c r="G2026" i="1" s="1"/>
  <c r="H849" i="1"/>
  <c r="G849" i="1" s="1"/>
  <c r="H1574" i="1"/>
  <c r="G1574" i="1" s="1"/>
  <c r="H1246" i="1"/>
  <c r="G1246" i="1" s="1"/>
  <c r="H559" i="1"/>
  <c r="G559" i="1" s="1"/>
  <c r="H850" i="1"/>
  <c r="G850" i="1" s="1"/>
  <c r="H1577" i="1"/>
  <c r="G1577" i="1" s="1"/>
  <c r="H1225" i="1"/>
  <c r="G1225" i="1" s="1"/>
  <c r="H1567" i="1"/>
  <c r="G1567" i="1" s="1"/>
  <c r="H1586" i="1"/>
  <c r="G1586" i="1" s="1"/>
  <c r="H2240" i="1"/>
  <c r="G2240" i="1" s="1"/>
  <c r="H2761" i="1"/>
  <c r="G2761" i="1" s="1"/>
  <c r="H1644" i="1"/>
  <c r="G1644" i="1" s="1"/>
  <c r="H1504" i="1"/>
  <c r="G1504" i="1" s="1"/>
  <c r="H332" i="1"/>
  <c r="G332" i="1" s="1"/>
  <c r="H1746" i="1"/>
  <c r="G1746" i="1" s="1"/>
  <c r="H183" i="1"/>
  <c r="G183" i="1" s="1"/>
  <c r="H311" i="1"/>
  <c r="G311" i="1" s="1"/>
  <c r="H1812" i="1"/>
  <c r="G1812" i="1" s="1"/>
  <c r="H1954" i="1"/>
  <c r="G1954" i="1" s="1"/>
  <c r="H297" i="1"/>
  <c r="G297" i="1" s="1"/>
  <c r="H1944" i="1"/>
  <c r="G1944" i="1" s="1"/>
  <c r="H1952" i="1"/>
  <c r="G1952" i="1" s="1"/>
  <c r="H1948" i="1"/>
  <c r="G1948" i="1" s="1"/>
  <c r="H293" i="1"/>
  <c r="G293" i="1" s="1"/>
  <c r="H313" i="1"/>
  <c r="G313" i="1" s="1"/>
  <c r="H2426" i="1"/>
  <c r="G2426" i="1" s="1"/>
  <c r="H1742" i="1"/>
  <c r="G1742" i="1" s="1"/>
  <c r="H1761" i="1"/>
  <c r="G1761" i="1" s="1"/>
  <c r="H1741" i="1"/>
  <c r="G1741" i="1" s="1"/>
  <c r="H439" i="1"/>
  <c r="G439" i="1" s="1"/>
  <c r="H287" i="1"/>
  <c r="G287" i="1" s="1"/>
  <c r="H147" i="1"/>
  <c r="G147" i="1" s="1"/>
  <c r="H213" i="1"/>
  <c r="G213" i="1" s="1"/>
  <c r="H1964" i="1"/>
  <c r="G1964" i="1" s="1"/>
  <c r="H356" i="1"/>
  <c r="G356" i="1" s="1"/>
  <c r="H308" i="1"/>
  <c r="G308" i="1" s="1"/>
  <c r="H1846" i="1"/>
  <c r="G1846" i="1" s="1"/>
  <c r="H2016" i="1"/>
  <c r="G2016" i="1" s="1"/>
  <c r="H1790" i="1"/>
  <c r="G1790" i="1" s="1"/>
  <c r="H2353" i="1"/>
  <c r="G2353" i="1" s="1"/>
  <c r="H441" i="1"/>
  <c r="G441" i="1" s="1"/>
  <c r="H1776" i="1"/>
  <c r="G1776" i="1" s="1"/>
  <c r="H1167" i="1"/>
  <c r="G1167" i="1" s="1"/>
  <c r="H1640" i="1"/>
  <c r="G1640" i="1" s="1"/>
  <c r="H442" i="1"/>
  <c r="G442" i="1" s="1"/>
  <c r="H20" i="1"/>
  <c r="G20" i="1" s="1"/>
  <c r="H367" i="1"/>
  <c r="G367" i="1" s="1"/>
  <c r="H1868" i="1"/>
  <c r="G1868" i="1" s="1"/>
  <c r="H1578" i="1"/>
  <c r="G1578" i="1" s="1"/>
  <c r="H2143" i="1"/>
  <c r="G2143" i="1" s="1"/>
  <c r="H28" i="1"/>
  <c r="G28" i="1" s="1"/>
  <c r="H2866" i="1"/>
  <c r="G2866" i="1" s="1"/>
  <c r="H61" i="1"/>
  <c r="G61" i="1" s="1"/>
  <c r="H1871" i="1"/>
  <c r="G1871" i="1" s="1"/>
  <c r="H1685" i="1"/>
  <c r="G1685" i="1" s="1"/>
  <c r="H2144" i="1"/>
  <c r="G2144" i="1" s="1"/>
  <c r="H334" i="1"/>
  <c r="G334" i="1" s="1"/>
  <c r="H2101" i="1"/>
  <c r="G2101" i="1" s="1"/>
  <c r="H541" i="1"/>
  <c r="G541" i="1" s="1"/>
  <c r="H1604" i="1"/>
  <c r="G1604" i="1" s="1"/>
  <c r="H1757" i="1"/>
  <c r="G1757" i="1" s="1"/>
  <c r="H2060" i="1"/>
  <c r="G2060" i="1" s="1"/>
  <c r="H30" i="1"/>
  <c r="G30" i="1" s="1"/>
  <c r="H2527" i="1"/>
  <c r="G2527" i="1" s="1"/>
  <c r="H2300" i="1"/>
  <c r="G2300" i="1" s="1"/>
  <c r="H127" i="1"/>
  <c r="G127" i="1" s="1"/>
  <c r="H2762" i="1"/>
  <c r="G2762" i="1" s="1"/>
  <c r="H1218" i="1"/>
  <c r="G1218" i="1" s="1"/>
  <c r="H1782" i="1"/>
  <c r="G1782" i="1" s="1"/>
  <c r="H2885" i="1"/>
  <c r="G2885" i="1" s="1"/>
  <c r="H2294" i="1"/>
  <c r="G2294" i="1" s="1"/>
  <c r="H195" i="1"/>
  <c r="G195" i="1" s="1"/>
  <c r="H1975" i="1"/>
  <c r="G1975" i="1" s="1"/>
  <c r="H128" i="1"/>
  <c r="G128" i="1" s="1"/>
  <c r="H3083" i="1"/>
  <c r="G3083" i="1" s="1"/>
  <c r="H1858" i="1"/>
  <c r="G1858" i="1" s="1"/>
  <c r="H316" i="1"/>
  <c r="G316" i="1" s="1"/>
  <c r="H1606" i="1"/>
  <c r="G1606" i="1" s="1"/>
  <c r="H2899" i="1"/>
  <c r="G2899" i="1" s="1"/>
  <c r="H1847" i="1"/>
  <c r="G1847" i="1" s="1"/>
  <c r="H2782" i="1"/>
  <c r="G2782" i="1" s="1"/>
  <c r="H2002" i="1"/>
  <c r="G2002" i="1" s="1"/>
  <c r="H1022" i="1"/>
  <c r="G1022" i="1" s="1"/>
  <c r="H1780" i="1"/>
  <c r="G1780" i="1" s="1"/>
  <c r="H1613" i="1"/>
  <c r="G1613" i="1" s="1"/>
  <c r="H175" i="1"/>
  <c r="G175" i="1" s="1"/>
  <c r="H15" i="1"/>
  <c r="G15" i="1" s="1"/>
  <c r="H600" i="1"/>
  <c r="G600" i="1" s="1"/>
  <c r="H1860" i="1"/>
  <c r="G1860" i="1" s="1"/>
  <c r="H1624" i="1"/>
  <c r="G1624" i="1" s="1"/>
  <c r="H1135" i="1"/>
  <c r="G1135" i="1" s="1"/>
  <c r="H992" i="1"/>
  <c r="G992" i="1" s="1"/>
  <c r="H1808" i="1"/>
  <c r="G1808" i="1" s="1"/>
  <c r="H556" i="1"/>
  <c r="G556" i="1" s="1"/>
  <c r="H577" i="1"/>
  <c r="G577" i="1" s="1"/>
  <c r="H83" i="1"/>
  <c r="G83" i="1" s="1"/>
  <c r="H1168" i="1"/>
  <c r="G1168" i="1" s="1"/>
  <c r="H1327" i="1"/>
  <c r="G1327" i="1" s="1"/>
  <c r="H1661" i="1"/>
  <c r="G1661" i="1" s="1"/>
  <c r="H1851" i="1"/>
  <c r="G1851" i="1" s="1"/>
  <c r="H1971" i="1"/>
  <c r="G1971" i="1" s="1"/>
  <c r="H2243" i="1"/>
  <c r="G2243" i="1" s="1"/>
  <c r="H1580" i="1"/>
  <c r="G1580" i="1" s="1"/>
  <c r="H25" i="1"/>
  <c r="G25" i="1" s="1"/>
  <c r="H2254" i="1"/>
  <c r="G2254" i="1" s="1"/>
  <c r="H2482" i="1"/>
  <c r="G2482" i="1" s="1"/>
  <c r="H801" i="1"/>
  <c r="G801" i="1" s="1"/>
  <c r="H705" i="1"/>
  <c r="G705" i="1" s="1"/>
  <c r="H548" i="1"/>
  <c r="G548" i="1" s="1"/>
  <c r="H1252" i="1"/>
  <c r="G1252" i="1" s="1"/>
  <c r="H169" i="1"/>
  <c r="G169" i="1" s="1"/>
  <c r="H2068" i="1"/>
  <c r="G2068" i="1" s="1"/>
  <c r="H546" i="1"/>
  <c r="G546" i="1" s="1"/>
  <c r="H3008" i="1"/>
  <c r="G3008" i="1" s="1"/>
  <c r="H1030" i="1"/>
  <c r="G1030" i="1" s="1"/>
  <c r="H970" i="1"/>
  <c r="G970" i="1" s="1"/>
  <c r="H2001" i="1"/>
  <c r="G2001" i="1" s="1"/>
  <c r="H249" i="1"/>
  <c r="G249" i="1" s="1"/>
  <c r="H40" i="1"/>
  <c r="G40" i="1" s="1"/>
  <c r="H1641" i="1"/>
  <c r="G1641" i="1" s="1"/>
  <c r="H1367" i="1"/>
  <c r="G1367" i="1" s="1"/>
  <c r="H3069" i="1"/>
  <c r="G3069" i="1" s="1"/>
  <c r="H930" i="1"/>
  <c r="G930" i="1" s="1"/>
  <c r="H1638" i="1"/>
  <c r="G1638" i="1" s="1"/>
  <c r="H3150" i="1"/>
  <c r="G3150" i="1" s="1"/>
  <c r="H1440" i="1"/>
  <c r="G1440" i="1" s="1"/>
  <c r="H3077" i="1"/>
  <c r="G3077" i="1" s="1"/>
  <c r="H1770" i="1"/>
  <c r="G1770" i="1" s="1"/>
  <c r="H3027" i="1"/>
  <c r="G3027" i="1" s="1"/>
  <c r="H2766" i="1"/>
  <c r="G2766" i="1" s="1"/>
  <c r="H1681" i="1"/>
  <c r="G1681" i="1" s="1"/>
  <c r="H2821" i="1"/>
  <c r="G2821" i="1" s="1"/>
  <c r="H2767" i="1"/>
  <c r="G2767" i="1" s="1"/>
  <c r="H160" i="1"/>
  <c r="G160" i="1" s="1"/>
  <c r="H2764" i="1"/>
  <c r="G2764" i="1" s="1"/>
  <c r="H1561" i="1"/>
  <c r="G1561" i="1" s="1"/>
  <c r="H2701" i="1"/>
  <c r="G2701" i="1" s="1"/>
  <c r="H3195" i="1"/>
  <c r="G3195" i="1" s="1"/>
  <c r="H335" i="1"/>
  <c r="G335" i="1" s="1"/>
  <c r="H222" i="1"/>
  <c r="G222" i="1" s="1"/>
  <c r="H2260" i="1"/>
  <c r="G2260" i="1" s="1"/>
  <c r="H1320" i="1"/>
  <c r="G1320" i="1" s="1"/>
  <c r="H3191" i="1"/>
  <c r="G3191" i="1" s="1"/>
  <c r="H638" i="1"/>
  <c r="G638" i="1" s="1"/>
  <c r="H1788" i="1"/>
  <c r="G1788" i="1" s="1"/>
  <c r="H2259" i="1"/>
  <c r="G2259" i="1" s="1"/>
  <c r="H1021" i="1"/>
  <c r="G1021" i="1" s="1"/>
  <c r="H443" i="1"/>
  <c r="G443" i="1" s="1"/>
  <c r="H1728" i="1"/>
  <c r="G1728" i="1" s="1"/>
  <c r="H204" i="1"/>
  <c r="G204" i="1" s="1"/>
  <c r="H2900" i="1"/>
  <c r="G2900" i="1" s="1"/>
  <c r="H68" i="1"/>
  <c r="G68" i="1" s="1"/>
  <c r="H1092" i="1"/>
  <c r="G1092" i="1" s="1"/>
  <c r="H2794" i="1"/>
  <c r="G2794" i="1" s="1"/>
  <c r="H2327" i="1"/>
  <c r="G2327" i="1" s="1"/>
  <c r="H969" i="1"/>
  <c r="G969" i="1" s="1"/>
  <c r="H2803" i="1"/>
  <c r="G2803" i="1" s="1"/>
  <c r="H1040" i="1"/>
  <c r="G1040" i="1" s="1"/>
  <c r="H1901" i="1"/>
  <c r="G1901" i="1" s="1"/>
  <c r="H3098" i="1"/>
  <c r="G3098" i="1" s="1"/>
  <c r="H3038" i="1"/>
  <c r="G3038" i="1" s="1"/>
  <c r="H1295" i="1"/>
  <c r="G1295" i="1" s="1"/>
  <c r="H2483" i="1"/>
  <c r="G2483" i="1" s="1"/>
  <c r="H822" i="1"/>
  <c r="G822" i="1" s="1"/>
  <c r="H1024" i="1"/>
  <c r="G1024" i="1" s="1"/>
  <c r="H1416" i="1"/>
  <c r="G1416" i="1" s="1"/>
  <c r="H1363" i="1"/>
  <c r="G1363" i="1" s="1"/>
  <c r="H1108" i="1"/>
  <c r="G1108" i="1" s="1"/>
  <c r="H1031" i="1"/>
  <c r="G1031" i="1" s="1"/>
  <c r="H2932" i="1"/>
  <c r="G2932" i="1" s="1"/>
  <c r="H1180" i="1"/>
  <c r="G1180" i="1" s="1"/>
  <c r="H2917" i="1"/>
  <c r="G2917" i="1" s="1"/>
  <c r="H2417" i="1"/>
  <c r="G2417" i="1" s="1"/>
  <c r="H130" i="1"/>
  <c r="G130" i="1" s="1"/>
  <c r="H1321" i="1"/>
  <c r="G1321" i="1" s="1"/>
  <c r="H665" i="1"/>
  <c r="G665" i="1" s="1"/>
  <c r="H1902" i="1"/>
  <c r="G1902" i="1" s="1"/>
  <c r="H3258" i="1"/>
  <c r="G3258" i="1" s="1"/>
  <c r="H1562" i="1"/>
  <c r="G1562" i="1" s="1"/>
  <c r="H3020" i="1"/>
  <c r="G3020" i="1" s="1"/>
  <c r="H1373" i="1"/>
  <c r="G1373" i="1" s="1"/>
  <c r="H685" i="1"/>
  <c r="G685" i="1" s="1"/>
  <c r="H2901" i="1"/>
  <c r="G2901" i="1" s="1"/>
  <c r="H2744" i="1"/>
  <c r="G2744" i="1" s="1"/>
  <c r="H1553" i="1"/>
  <c r="G1553" i="1" s="1"/>
  <c r="H650" i="1"/>
  <c r="G650" i="1" s="1"/>
  <c r="H444" i="1"/>
  <c r="G444" i="1" s="1"/>
  <c r="H1569" i="1"/>
  <c r="G1569" i="1" s="1"/>
  <c r="H2721" i="1"/>
  <c r="G2721" i="1" s="1"/>
  <c r="H3272" i="1"/>
  <c r="G3272" i="1" s="1"/>
  <c r="H2878" i="1"/>
  <c r="G2878" i="1" s="1"/>
  <c r="H2738" i="1"/>
  <c r="G2738" i="1" s="1"/>
  <c r="H2653" i="1"/>
  <c r="G2653" i="1" s="1"/>
  <c r="H1425" i="1"/>
  <c r="G1425" i="1" s="1"/>
  <c r="H1159" i="1"/>
  <c r="G1159" i="1" s="1"/>
  <c r="H1700" i="1"/>
  <c r="G1700" i="1" s="1"/>
  <c r="H570" i="1"/>
  <c r="G570" i="1" s="1"/>
  <c r="H1365" i="1"/>
  <c r="G1365" i="1" s="1"/>
  <c r="H1338" i="1"/>
  <c r="G1338" i="1" s="1"/>
  <c r="H2625" i="1"/>
  <c r="G2625" i="1" s="1"/>
  <c r="H2494" i="1"/>
  <c r="G2494" i="1" s="1"/>
  <c r="H2947" i="1"/>
  <c r="G2947" i="1" s="1"/>
  <c r="H7" i="1"/>
  <c r="G7" i="1" s="1"/>
  <c r="H129" i="1"/>
  <c r="G129" i="1" s="1"/>
  <c r="T6" i="1"/>
  <c r="J6" i="1"/>
  <c r="H2319" i="1"/>
  <c r="G2319" i="1" s="1"/>
  <c r="H2477" i="1"/>
  <c r="G2477" i="1" s="1"/>
  <c r="H986" i="1"/>
  <c r="G986" i="1" s="1"/>
  <c r="H599" i="1"/>
  <c r="G599" i="1" s="1"/>
  <c r="H2602" i="1"/>
  <c r="G2602" i="1" s="1"/>
  <c r="H2944" i="1"/>
  <c r="G2944" i="1" s="1"/>
  <c r="H557" i="1"/>
  <c r="G557" i="1" s="1"/>
  <c r="H3023" i="1"/>
  <c r="G3023" i="1" s="1"/>
  <c r="H1260" i="1"/>
  <c r="G1260" i="1" s="1"/>
  <c r="H873" i="1"/>
  <c r="G873" i="1" s="1"/>
  <c r="H567" i="1"/>
  <c r="G567" i="1" s="1"/>
  <c r="H563" i="1"/>
  <c r="G563" i="1" s="1"/>
  <c r="H2267" i="1"/>
  <c r="G2267" i="1" s="1"/>
  <c r="H3025" i="1"/>
  <c r="G3025" i="1" s="1"/>
  <c r="H755" i="1"/>
  <c r="G755" i="1" s="1"/>
  <c r="H1861" i="1"/>
  <c r="G1861" i="1" s="1"/>
  <c r="H754" i="1"/>
  <c r="G754" i="1" s="1"/>
  <c r="J40" i="2"/>
  <c r="J111" i="2"/>
  <c r="J11" i="2"/>
  <c r="J47" i="2"/>
  <c r="J64" i="2"/>
  <c r="J98" i="2"/>
  <c r="J116" i="2"/>
  <c r="S19" i="2"/>
  <c r="S88" i="2"/>
  <c r="S114" i="2"/>
  <c r="J7" i="2"/>
  <c r="J13" i="2"/>
  <c r="J20" i="2"/>
  <c r="J38" i="2"/>
  <c r="J61" i="2"/>
  <c r="J67" i="2"/>
  <c r="J71" i="2"/>
  <c r="J78" i="2"/>
  <c r="J90" i="2"/>
  <c r="J121" i="2"/>
  <c r="J21" i="2"/>
  <c r="S24" i="2"/>
  <c r="J14" i="2"/>
  <c r="J31" i="2"/>
  <c r="J44" i="2"/>
  <c r="J54" i="2"/>
  <c r="J81" i="2"/>
  <c r="J100" i="2"/>
  <c r="J77" i="2"/>
  <c r="J9" i="2"/>
  <c r="J28" i="2"/>
  <c r="J45" i="2"/>
  <c r="J63" i="2"/>
  <c r="J95" i="2"/>
  <c r="J115" i="2"/>
  <c r="J80" i="2"/>
  <c r="J82" i="2"/>
  <c r="S14" i="2"/>
  <c r="S31" i="2"/>
  <c r="S35" i="2"/>
  <c r="G35" i="2" s="1"/>
  <c r="S60" i="2"/>
  <c r="J23" i="2"/>
  <c r="J41" i="2"/>
  <c r="J57" i="2"/>
  <c r="J73" i="2"/>
  <c r="J92" i="2"/>
  <c r="J109" i="2"/>
  <c r="S122" i="2"/>
  <c r="G122" i="2" s="1"/>
  <c r="J94" i="2"/>
  <c r="J112" i="2"/>
  <c r="J68" i="2"/>
  <c r="S100" i="2"/>
  <c r="J18" i="2"/>
  <c r="J34" i="2"/>
  <c r="J51" i="2"/>
  <c r="J87" i="2"/>
  <c r="J102" i="2"/>
  <c r="J106" i="2"/>
  <c r="S46" i="2"/>
  <c r="S70" i="2"/>
  <c r="J22" i="2"/>
  <c r="J39" i="2"/>
  <c r="J52" i="2"/>
  <c r="J72" i="2"/>
  <c r="J91" i="2"/>
  <c r="J103" i="2"/>
  <c r="J26" i="2"/>
  <c r="S77" i="2"/>
  <c r="S54" i="2"/>
  <c r="S10" i="2"/>
  <c r="S27" i="2"/>
  <c r="S97" i="2"/>
  <c r="J12" i="2"/>
  <c r="J30" i="2"/>
  <c r="J48" i="2"/>
  <c r="J55" i="2"/>
  <c r="J83" i="2"/>
  <c r="J99" i="2"/>
  <c r="J117" i="2"/>
  <c r="J37" i="2"/>
  <c r="J16" i="2"/>
  <c r="J33" i="2"/>
  <c r="J50" i="2"/>
  <c r="J69" i="2"/>
  <c r="J86" i="2"/>
  <c r="J118" i="2"/>
  <c r="J104" i="2"/>
  <c r="S53" i="2"/>
  <c r="S75" i="2"/>
  <c r="S108" i="2"/>
  <c r="S65" i="2"/>
  <c r="J8" i="2"/>
  <c r="J25" i="2"/>
  <c r="J43" i="2"/>
  <c r="J59" i="2"/>
  <c r="J79" i="2"/>
  <c r="J96" i="2"/>
  <c r="J113" i="2"/>
  <c r="J62" i="2"/>
  <c r="J105" i="2"/>
  <c r="J107" i="2"/>
  <c r="V106" i="2"/>
  <c r="V109" i="2"/>
  <c r="V122" i="2"/>
  <c r="U26" i="2"/>
  <c r="S26" i="2" s="1"/>
  <c r="U105" i="2"/>
  <c r="S105" i="2" s="1"/>
  <c r="U120" i="2"/>
  <c r="S120" i="2" s="1"/>
  <c r="U41" i="2"/>
  <c r="S41" i="2" s="1"/>
  <c r="U57" i="2"/>
  <c r="S57" i="2" s="1"/>
  <c r="S115" i="2"/>
  <c r="U21" i="2"/>
  <c r="S21" i="2" s="1"/>
  <c r="S67" i="2"/>
  <c r="S68" i="2"/>
  <c r="U107" i="2"/>
  <c r="S107" i="2" s="1"/>
  <c r="S52" i="2"/>
  <c r="S63" i="2"/>
  <c r="S103" i="2"/>
  <c r="U104" i="2"/>
  <c r="S104" i="2" s="1"/>
  <c r="S8" i="2"/>
  <c r="S38" i="2"/>
  <c r="U49" i="2"/>
  <c r="S49" i="2" s="1"/>
  <c r="S55" i="2"/>
  <c r="U85" i="2"/>
  <c r="S85" i="2" s="1"/>
  <c r="U119" i="2"/>
  <c r="S119" i="2" s="1"/>
  <c r="S37" i="2"/>
  <c r="S48" i="2"/>
  <c r="S39" i="2"/>
  <c r="S71" i="2"/>
  <c r="S87" i="2"/>
  <c r="S18" i="2"/>
  <c r="S28" i="2"/>
  <c r="S61" i="2"/>
  <c r="S83" i="2"/>
  <c r="S95" i="2"/>
  <c r="S72" i="2"/>
  <c r="S30" i="2"/>
  <c r="S99" i="2"/>
  <c r="S23" i="2"/>
  <c r="S20" i="2"/>
  <c r="S90" i="2"/>
  <c r="S91" i="2"/>
  <c r="S94" i="2"/>
  <c r="S117" i="2"/>
  <c r="S51" i="2"/>
  <c r="S121" i="2"/>
  <c r="S106" i="2"/>
  <c r="V54" i="2"/>
  <c r="V100" i="2"/>
  <c r="U74" i="2"/>
  <c r="S74" i="2" s="1"/>
  <c r="U110" i="2"/>
  <c r="S110" i="2" s="1"/>
  <c r="S45" i="2"/>
  <c r="S47" i="2"/>
  <c r="U56" i="2"/>
  <c r="S56" i="2" s="1"/>
  <c r="S73" i="2"/>
  <c r="U93" i="2"/>
  <c r="S93" i="2" s="1"/>
  <c r="S116" i="2"/>
  <c r="U29" i="2"/>
  <c r="S29" i="2" s="1"/>
  <c r="G29" i="2" s="1"/>
  <c r="S109" i="2"/>
  <c r="S25" i="2"/>
  <c r="S33" i="2"/>
  <c r="U44" i="2"/>
  <c r="S44" i="2" s="1"/>
  <c r="S59" i="2"/>
  <c r="S69" i="2"/>
  <c r="U81" i="2"/>
  <c r="S81" i="2" s="1"/>
  <c r="S96" i="2"/>
  <c r="S62" i="2"/>
  <c r="U32" i="2"/>
  <c r="S32" i="2" s="1"/>
  <c r="U66" i="2"/>
  <c r="S66" i="2" s="1"/>
  <c r="U101" i="2"/>
  <c r="S101" i="2" s="1"/>
  <c r="U84" i="2"/>
  <c r="S84" i="2" s="1"/>
  <c r="G84" i="2" s="1"/>
  <c r="S34" i="2"/>
  <c r="U58" i="2"/>
  <c r="S58" i="2" s="1"/>
  <c r="S78" i="2"/>
  <c r="U89" i="2"/>
  <c r="S89" i="2" s="1"/>
  <c r="S102" i="2"/>
  <c r="S112" i="2"/>
  <c r="U36" i="2"/>
  <c r="S36" i="2" s="1"/>
  <c r="U42" i="2"/>
  <c r="S42" i="2" s="1"/>
  <c r="S64" i="2"/>
  <c r="U76" i="2"/>
  <c r="S76" i="2" s="1"/>
  <c r="S92" i="2"/>
  <c r="S98" i="2"/>
  <c r="U111" i="2"/>
  <c r="S111" i="2" s="1"/>
  <c r="S80" i="2"/>
  <c r="S82" i="2"/>
  <c r="U40" i="2"/>
  <c r="S40" i="2" s="1"/>
  <c r="S43" i="2"/>
  <c r="S50" i="2"/>
  <c r="S79" i="2"/>
  <c r="S86" i="2"/>
  <c r="S113" i="2"/>
  <c r="S118" i="2"/>
  <c r="S16" i="2"/>
  <c r="U15" i="2"/>
  <c r="S15" i="2" s="1"/>
  <c r="S9" i="2"/>
  <c r="S11" i="2"/>
  <c r="U22" i="2"/>
  <c r="S22" i="2" s="1"/>
  <c r="U17" i="2"/>
  <c r="S17" i="2" s="1"/>
  <c r="U7" i="2"/>
  <c r="S7" i="2" s="1"/>
  <c r="S12" i="2"/>
  <c r="S13" i="2"/>
  <c r="U6" i="2"/>
  <c r="G128" i="2" l="1"/>
  <c r="G27" i="2"/>
  <c r="G65" i="2"/>
  <c r="G129" i="2"/>
  <c r="G36" i="2"/>
  <c r="G26" i="2"/>
  <c r="G124" i="2"/>
  <c r="G77" i="2"/>
  <c r="G107" i="2"/>
  <c r="G68" i="2"/>
  <c r="G82" i="2"/>
  <c r="G120" i="2"/>
  <c r="G6" i="1"/>
  <c r="G40" i="2"/>
  <c r="G80" i="2"/>
  <c r="G62" i="2"/>
  <c r="G21" i="2"/>
  <c r="G109" i="2"/>
  <c r="G104" i="2"/>
  <c r="G37" i="2"/>
  <c r="G105" i="2"/>
  <c r="G106" i="2"/>
  <c r="G23" i="2"/>
  <c r="G83" i="2"/>
  <c r="G71" i="2"/>
  <c r="G103" i="2"/>
  <c r="G30" i="2"/>
  <c r="G31" i="2"/>
  <c r="G81" i="2"/>
  <c r="G72" i="2"/>
  <c r="G38" i="2"/>
  <c r="G64" i="2"/>
  <c r="G28" i="2"/>
  <c r="G74" i="2"/>
  <c r="G73" i="2"/>
  <c r="G34" i="2"/>
  <c r="G70" i="2"/>
  <c r="G32" i="2"/>
  <c r="G33" i="2"/>
  <c r="G119" i="2"/>
  <c r="Q6" i="2" l="1"/>
  <c r="P6" i="2"/>
  <c r="M6" i="2"/>
  <c r="K6" i="2"/>
  <c r="Z6" i="2"/>
  <c r="X6" i="2"/>
  <c r="T6" i="2"/>
  <c r="G15" i="2" l="1"/>
  <c r="G11" i="2"/>
  <c r="G43" i="2"/>
  <c r="G44" i="2"/>
  <c r="G88" i="2"/>
  <c r="G97" i="2"/>
  <c r="G101" i="2"/>
  <c r="G115" i="2"/>
  <c r="S6" i="2"/>
  <c r="G7" i="2"/>
  <c r="G9" i="2"/>
  <c r="G8" i="2"/>
  <c r="G45" i="2"/>
  <c r="G55" i="2"/>
  <c r="G92" i="2"/>
  <c r="G95" i="2"/>
  <c r="G102" i="2"/>
  <c r="J6" i="2"/>
  <c r="G12" i="2"/>
  <c r="G19" i="2"/>
  <c r="G41" i="2"/>
  <c r="G57" i="2"/>
  <c r="G67" i="2"/>
  <c r="G85" i="2"/>
  <c r="G93" i="2"/>
  <c r="G99" i="2"/>
  <c r="G112" i="2"/>
  <c r="G91" i="2"/>
  <c r="G100" i="2"/>
  <c r="G110" i="2"/>
  <c r="G10" i="2"/>
  <c r="G90" i="2"/>
  <c r="G111" i="2"/>
  <c r="G42" i="2"/>
  <c r="G58" i="2"/>
  <c r="G61" i="2"/>
  <c r="G89" i="2"/>
  <c r="G96" i="2"/>
  <c r="G116" i="2"/>
  <c r="G25" i="2"/>
  <c r="G17" i="2"/>
  <c r="G46" i="2"/>
  <c r="G51" i="2"/>
  <c r="G87" i="2"/>
  <c r="G98" i="2"/>
  <c r="G113" i="2"/>
  <c r="G121" i="2"/>
  <c r="G16" i="2"/>
  <c r="G20" i="2"/>
  <c r="G18" i="2"/>
  <c r="G86" i="2"/>
  <c r="G94" i="2"/>
  <c r="G14" i="2"/>
  <c r="G63" i="2"/>
  <c r="G53" i="2"/>
  <c r="G117" i="2"/>
  <c r="G24" i="2"/>
  <c r="G50" i="2"/>
  <c r="G60" i="2"/>
  <c r="G75" i="2"/>
  <c r="G6" i="2" l="1"/>
  <c r="H78" i="2" l="1"/>
  <c r="G78" i="2" s="1"/>
  <c r="H66" i="2"/>
  <c r="G66" i="2" s="1"/>
  <c r="H54" i="2"/>
  <c r="G54" i="2" s="1"/>
  <c r="H118" i="2"/>
  <c r="G118" i="2" s="1"/>
  <c r="H79" i="2"/>
  <c r="G79" i="2" s="1"/>
  <c r="H13" i="2"/>
  <c r="G13" i="2" s="1"/>
  <c r="H52" i="2"/>
  <c r="G52" i="2" s="1"/>
  <c r="H48" i="2"/>
  <c r="G48" i="2" s="1"/>
  <c r="H114" i="2"/>
  <c r="G114" i="2" s="1"/>
  <c r="H47" i="2"/>
  <c r="G47" i="2" s="1"/>
  <c r="H49" i="2"/>
  <c r="G49" i="2" s="1"/>
  <c r="H76" i="2"/>
  <c r="G76" i="2" s="1"/>
  <c r="H59" i="2"/>
  <c r="G59" i="2" s="1"/>
  <c r="H56" i="2"/>
  <c r="G56" i="2" s="1"/>
  <c r="H108" i="2"/>
  <c r="G108" i="2" s="1"/>
  <c r="H69" i="2"/>
  <c r="G69" i="2" s="1"/>
  <c r="H39" i="2"/>
  <c r="G39" i="2" s="1"/>
  <c r="H22" i="2"/>
  <c r="G22" i="2" s="1"/>
  <c r="H2216" i="1"/>
  <c r="G2216" i="1" s="1"/>
  <c r="H481" i="1"/>
  <c r="G481" i="1" s="1"/>
  <c r="H257" i="1"/>
  <c r="G257" i="1" s="1"/>
  <c r="H2188" i="1"/>
  <c r="G2188" i="1" s="1"/>
  <c r="H2222" i="1"/>
  <c r="G2222" i="1" s="1"/>
  <c r="H491" i="1"/>
  <c r="G491" i="1" s="1"/>
  <c r="H532" i="1"/>
  <c r="G532" i="1" s="1"/>
  <c r="H250" i="1"/>
  <c r="G250" i="1" s="1"/>
  <c r="H252" i="1"/>
  <c r="G252" i="1" s="1"/>
  <c r="H450" i="1"/>
  <c r="G450" i="1" s="1"/>
  <c r="H2198" i="1"/>
  <c r="G2198" i="1" s="1"/>
  <c r="H1906" i="1"/>
  <c r="G1906" i="1" s="1"/>
  <c r="H2147" i="1"/>
  <c r="G2147" i="1" s="1"/>
  <c r="H2204" i="1"/>
  <c r="G2204" i="1" s="1"/>
  <c r="H2224" i="1"/>
  <c r="G2224" i="1" s="1"/>
  <c r="H2473" i="1" l="1"/>
  <c r="G2473" i="1" s="1"/>
  <c r="H2310" i="1"/>
  <c r="G2310" i="1" s="1"/>
  <c r="H1272" i="1"/>
  <c r="G1272" i="1" s="1"/>
  <c r="H2536" i="1"/>
  <c r="G2536" i="1" s="1"/>
  <c r="H872" i="1"/>
  <c r="G872" i="1" s="1"/>
  <c r="H2369" i="1"/>
  <c r="G2369" i="1" s="1"/>
  <c r="H740" i="1"/>
  <c r="G740" i="1" s="1"/>
  <c r="H3028" i="1"/>
  <c r="G3028" i="1" s="1"/>
  <c r="H1245" i="1"/>
  <c r="G1245" i="1" s="1"/>
  <c r="H2608" i="1"/>
  <c r="G2608" i="1" s="1"/>
  <c r="H2467" i="1"/>
  <c r="G2467" i="1" s="1"/>
  <c r="H918" i="1"/>
  <c r="G918" i="1" s="1"/>
  <c r="H1987" i="1"/>
  <c r="G1987" i="1" s="1"/>
  <c r="H2862" i="1"/>
  <c r="G2862" i="1" s="1"/>
  <c r="H974" i="1"/>
  <c r="G974" i="1" s="1"/>
  <c r="H1176" i="1"/>
  <c r="G1176" i="1" s="1"/>
  <c r="H2047" i="1"/>
  <c r="G2047" i="1" s="1"/>
  <c r="H654" i="1"/>
  <c r="G654" i="1" s="1"/>
  <c r="H710" i="1"/>
  <c r="G710" i="1" s="1"/>
  <c r="H574" i="1"/>
  <c r="G574" i="1" s="1"/>
  <c r="H2657" i="1"/>
  <c r="G2657" i="1" s="1"/>
  <c r="H1251" i="1"/>
  <c r="G1251" i="1" s="1"/>
  <c r="H741" i="1"/>
  <c r="G741" i="1" s="1"/>
  <c r="H1597" i="1"/>
  <c r="G1597" i="1" s="1"/>
  <c r="H832" i="1"/>
  <c r="G832" i="1" s="1"/>
  <c r="H2708" i="1"/>
  <c r="G2708" i="1" s="1"/>
  <c r="H984" i="1"/>
  <c r="G984" i="1" s="1"/>
  <c r="H874" i="1"/>
  <c r="G874" i="1" s="1"/>
  <c r="H1098" i="1"/>
  <c r="G1098" i="1" s="1"/>
  <c r="H2528" i="1"/>
  <c r="G2528" i="1" s="1"/>
  <c r="H2384" i="1"/>
  <c r="G2384" i="1" s="1"/>
  <c r="H2838" i="1"/>
  <c r="G2838" i="1" s="1"/>
  <c r="H550" i="1"/>
  <c r="G550" i="1" s="1"/>
  <c r="H2476" i="1"/>
  <c r="G2476" i="1" s="1"/>
  <c r="H991" i="1"/>
  <c r="G991" i="1" s="1"/>
  <c r="H673" i="1"/>
  <c r="G673" i="1" s="1"/>
  <c r="H3049" i="1"/>
  <c r="G3049" i="1" s="1"/>
  <c r="H1265" i="1"/>
  <c r="G1265" i="1" s="1"/>
  <c r="H612" i="1"/>
  <c r="G612" i="1" s="1"/>
  <c r="H3024" i="1"/>
  <c r="G3024" i="1" s="1"/>
  <c r="H804" i="1"/>
  <c r="G804" i="1" s="1"/>
  <c r="H2303" i="1"/>
  <c r="G2303" i="1" s="1"/>
  <c r="H2666" i="1"/>
  <c r="G2666" i="1" s="1"/>
  <c r="H734" i="1"/>
  <c r="G734" i="1" s="1"/>
  <c r="H2698" i="1"/>
  <c r="G2698" i="1" s="1"/>
  <c r="H2381" i="1"/>
  <c r="G2381" i="1" s="1"/>
  <c r="H1035" i="1"/>
  <c r="G1035" i="1" s="1"/>
  <c r="H2874" i="1"/>
  <c r="G2874" i="1" s="1"/>
</calcChain>
</file>

<file path=xl/sharedStrings.xml><?xml version="1.0" encoding="utf-8"?>
<sst xmlns="http://schemas.openxmlformats.org/spreadsheetml/2006/main" count="34252" uniqueCount="4392">
  <si>
    <t>Aging Up Calculations</t>
  </si>
  <si>
    <t># of USATKD State Champs</t>
  </si>
  <si>
    <t>Points Total 2024</t>
  </si>
  <si>
    <t>2024 USATKD National Championships</t>
  </si>
  <si>
    <t>2024 Grand Phoenix Open</t>
  </si>
  <si>
    <t>7/4-7/2024</t>
  </si>
  <si>
    <t>10.0 Events</t>
  </si>
  <si>
    <t>12.0 Events</t>
  </si>
  <si>
    <t>14.0 Events</t>
  </si>
  <si>
    <t>Nat. Team</t>
  </si>
  <si>
    <t xml:space="preserve">16.0 Events </t>
  </si>
  <si>
    <t xml:space="preserve">20.0 Events </t>
  </si>
  <si>
    <t>US 20.0</t>
  </si>
  <si>
    <t>US 12.0</t>
  </si>
  <si>
    <t>US 10.0</t>
  </si>
  <si>
    <t>US 16.0</t>
  </si>
  <si>
    <t>250 Points</t>
  </si>
  <si>
    <t>Division</t>
  </si>
  <si>
    <t>Belt</t>
  </si>
  <si>
    <t>First Name</t>
  </si>
  <si>
    <t>Last Name</t>
  </si>
  <si>
    <t>Gender</t>
  </si>
  <si>
    <t>Membership#</t>
  </si>
  <si>
    <t>Total Points</t>
  </si>
  <si>
    <t>Under-65</t>
  </si>
  <si>
    <t>Black</t>
  </si>
  <si>
    <t>Dan</t>
  </si>
  <si>
    <t>Williams</t>
  </si>
  <si>
    <t>Male</t>
  </si>
  <si>
    <t>Cadet</t>
  </si>
  <si>
    <t>Green</t>
  </si>
  <si>
    <t>Tiger</t>
  </si>
  <si>
    <t>Yellow</t>
  </si>
  <si>
    <t>Logan</t>
  </si>
  <si>
    <t>WONG</t>
  </si>
  <si>
    <t>Over-65</t>
  </si>
  <si>
    <t>Chi</t>
  </si>
  <si>
    <t>Over-70</t>
  </si>
  <si>
    <t>Under-40</t>
  </si>
  <si>
    <t>Julie</t>
  </si>
  <si>
    <t>PHAM</t>
  </si>
  <si>
    <t>Female</t>
  </si>
  <si>
    <t>Under-60</t>
  </si>
  <si>
    <t>Garth</t>
  </si>
  <si>
    <t>Cooley</t>
  </si>
  <si>
    <t>Jessica Mari</t>
  </si>
  <si>
    <t>Ayres</t>
  </si>
  <si>
    <t>Elva</t>
  </si>
  <si>
    <t>Adams</t>
  </si>
  <si>
    <t>KELLER</t>
  </si>
  <si>
    <t>Mitchell</t>
  </si>
  <si>
    <t>Dillard</t>
  </si>
  <si>
    <t>MITCHELL</t>
  </si>
  <si>
    <t>DILLARD</t>
  </si>
  <si>
    <t>Tweedy</t>
  </si>
  <si>
    <t>Nguyen</t>
  </si>
  <si>
    <t>RYAN</t>
  </si>
  <si>
    <t>HUANG</t>
  </si>
  <si>
    <t>Tiger Taewon</t>
  </si>
  <si>
    <t>Jung</t>
  </si>
  <si>
    <t>Under-30</t>
  </si>
  <si>
    <t>Jennifer</t>
  </si>
  <si>
    <t>Jo</t>
  </si>
  <si>
    <t>Under-50</t>
  </si>
  <si>
    <t>Michael</t>
  </si>
  <si>
    <t>Soper</t>
  </si>
  <si>
    <t>Rubben</t>
  </si>
  <si>
    <t>Lolly</t>
  </si>
  <si>
    <t>Ronald</t>
  </si>
  <si>
    <t>Southwick</t>
  </si>
  <si>
    <t>Nicholas</t>
  </si>
  <si>
    <t>Caggia</t>
  </si>
  <si>
    <t>Amanda</t>
  </si>
  <si>
    <t>Lee</t>
  </si>
  <si>
    <t>Grace</t>
  </si>
  <si>
    <t>Kim</t>
  </si>
  <si>
    <t>Donald</t>
  </si>
  <si>
    <t>Cottee</t>
  </si>
  <si>
    <t>Justin</t>
  </si>
  <si>
    <t>Wang</t>
  </si>
  <si>
    <t>WANG</t>
  </si>
  <si>
    <t>SARAH-KATE</t>
  </si>
  <si>
    <t>LAVAN</t>
  </si>
  <si>
    <t>Emily</t>
  </si>
  <si>
    <t>Phillips</t>
  </si>
  <si>
    <t>KIM</t>
  </si>
  <si>
    <t xml:space="preserve">Osmundo </t>
  </si>
  <si>
    <t>Quitain</t>
  </si>
  <si>
    <t>Huynh</t>
  </si>
  <si>
    <t>Thu</t>
  </si>
  <si>
    <t>Doolittle</t>
  </si>
  <si>
    <t>Carissa</t>
  </si>
  <si>
    <t>Fu</t>
  </si>
  <si>
    <t>Ryan</t>
  </si>
  <si>
    <t>Real</t>
  </si>
  <si>
    <t>Karyn</t>
  </si>
  <si>
    <t>Anh</t>
  </si>
  <si>
    <t>ANNIE LEE</t>
  </si>
  <si>
    <t>Tregeagle</t>
  </si>
  <si>
    <t>An</t>
  </si>
  <si>
    <t>LANEY</t>
  </si>
  <si>
    <t>FLANAGAN</t>
  </si>
  <si>
    <t>Hong</t>
  </si>
  <si>
    <t>Ha</t>
  </si>
  <si>
    <t>Simeon</t>
  </si>
  <si>
    <t>Keller</t>
  </si>
  <si>
    <t>Kathy</t>
  </si>
  <si>
    <t>Do</t>
  </si>
  <si>
    <t>LAM</t>
  </si>
  <si>
    <t>Viet</t>
  </si>
  <si>
    <t>LISA</t>
  </si>
  <si>
    <t>RIVERA</t>
  </si>
  <si>
    <t xml:space="preserve">Thanh-Van </t>
  </si>
  <si>
    <t>HARRY</t>
  </si>
  <si>
    <t>NGUYEN</t>
  </si>
  <si>
    <t>PRIYA</t>
  </si>
  <si>
    <t>JUAREZ</t>
  </si>
  <si>
    <t>Jeong</t>
  </si>
  <si>
    <t>Pok Sun</t>
  </si>
  <si>
    <t>Yang</t>
  </si>
  <si>
    <t>Sean</t>
  </si>
  <si>
    <t>AURICA</t>
  </si>
  <si>
    <t>RISING</t>
  </si>
  <si>
    <t>Kirsten</t>
  </si>
  <si>
    <t>Tolstrup</t>
  </si>
  <si>
    <t>Junior</t>
  </si>
  <si>
    <t>Moses</t>
  </si>
  <si>
    <t>Leah</t>
  </si>
  <si>
    <t>Carrington</t>
  </si>
  <si>
    <t>Eunice</t>
  </si>
  <si>
    <t>Angelito</t>
  </si>
  <si>
    <t>Ong</t>
  </si>
  <si>
    <t>Tyrone</t>
  </si>
  <si>
    <t>Anub</t>
  </si>
  <si>
    <t xml:space="preserve"> NICHOLAS</t>
  </si>
  <si>
    <t>PEASLEY</t>
  </si>
  <si>
    <t>Erica</t>
  </si>
  <si>
    <t>Linthorst</t>
  </si>
  <si>
    <t>Giseon</t>
  </si>
  <si>
    <t>Seth</t>
  </si>
  <si>
    <t>Weinberg</t>
  </si>
  <si>
    <t>Sung Hyun Eric</t>
  </si>
  <si>
    <t>Gun</t>
  </si>
  <si>
    <t>Smith</t>
  </si>
  <si>
    <t>Kaitlyn Marie</t>
  </si>
  <si>
    <t>Reclusado</t>
  </si>
  <si>
    <t>Jin</t>
  </si>
  <si>
    <t>Ria</t>
  </si>
  <si>
    <t>Aggarwal</t>
  </si>
  <si>
    <t>David</t>
  </si>
  <si>
    <t>Chan</t>
  </si>
  <si>
    <t>EUN IG</t>
  </si>
  <si>
    <t>LEE</t>
  </si>
  <si>
    <t>Jean</t>
  </si>
  <si>
    <t>Park</t>
  </si>
  <si>
    <t>Cindy Sin Sook</t>
  </si>
  <si>
    <t>Um</t>
  </si>
  <si>
    <t>Brian</t>
  </si>
  <si>
    <t>Meagher</t>
  </si>
  <si>
    <t>LE</t>
  </si>
  <si>
    <t>Yuna</t>
  </si>
  <si>
    <t>Yuri Paige</t>
  </si>
  <si>
    <t>Jan</t>
  </si>
  <si>
    <t>Trigg</t>
  </si>
  <si>
    <t>MICHELLE</t>
  </si>
  <si>
    <t>CALUAG</t>
  </si>
  <si>
    <t>Charles Anton</t>
  </si>
  <si>
    <t>Sibal</t>
  </si>
  <si>
    <t>Le</t>
  </si>
  <si>
    <t>NICHOLAS</t>
  </si>
  <si>
    <t>BAYHI</t>
  </si>
  <si>
    <t>Miyako</t>
  </si>
  <si>
    <t>Yerick</t>
  </si>
  <si>
    <t>DELA CRUZ</t>
  </si>
  <si>
    <t>Red</t>
  </si>
  <si>
    <t>Aahana</t>
  </si>
  <si>
    <t>Mulchandani</t>
  </si>
  <si>
    <t>SOLOMON</t>
  </si>
  <si>
    <t>Joseph</t>
  </si>
  <si>
    <t>Coughlin</t>
  </si>
  <si>
    <t>Victoria</t>
  </si>
  <si>
    <t>Teri</t>
  </si>
  <si>
    <t>Ethan</t>
  </si>
  <si>
    <t>Lam</t>
  </si>
  <si>
    <t>Naomi</t>
  </si>
  <si>
    <t>Oh</t>
  </si>
  <si>
    <t>JOSEPH</t>
  </si>
  <si>
    <t>Blue</t>
  </si>
  <si>
    <t>Hannah</t>
  </si>
  <si>
    <t>Noble</t>
  </si>
  <si>
    <t>Gian</t>
  </si>
  <si>
    <t>Legaspi</t>
  </si>
  <si>
    <t>Ly-Huong</t>
  </si>
  <si>
    <t>Ngo</t>
  </si>
  <si>
    <t>BO RAH</t>
  </si>
  <si>
    <t>BROUSSARD</t>
  </si>
  <si>
    <t>Paige</t>
  </si>
  <si>
    <t xml:space="preserve">Park </t>
  </si>
  <si>
    <t>Chang</t>
  </si>
  <si>
    <t>FEARON</t>
  </si>
  <si>
    <t>Haesun</t>
  </si>
  <si>
    <t>Han</t>
  </si>
  <si>
    <t>Isaac</t>
  </si>
  <si>
    <t>Minki</t>
  </si>
  <si>
    <t>Seong</t>
  </si>
  <si>
    <t>Morgan</t>
  </si>
  <si>
    <t>Barber</t>
  </si>
  <si>
    <t>Bishop</t>
  </si>
  <si>
    <t>Krista</t>
  </si>
  <si>
    <t>Danielewicz</t>
  </si>
  <si>
    <t>Renee</t>
  </si>
  <si>
    <t>Zhao</t>
  </si>
  <si>
    <t>Mariya</t>
  </si>
  <si>
    <t>Sokolova</t>
  </si>
  <si>
    <t>Chiara</t>
  </si>
  <si>
    <t>Flotildes</t>
  </si>
  <si>
    <t>Eric</t>
  </si>
  <si>
    <t>Chua</t>
  </si>
  <si>
    <t>Daneau</t>
  </si>
  <si>
    <t>Janice</t>
  </si>
  <si>
    <t>Lipsky</t>
  </si>
  <si>
    <t>Jeremy</t>
  </si>
  <si>
    <t>Suh</t>
  </si>
  <si>
    <t>Elyse</t>
  </si>
  <si>
    <t>Kwon</t>
  </si>
  <si>
    <t>LIM</t>
  </si>
  <si>
    <t>Jason</t>
  </si>
  <si>
    <t>Bang</t>
  </si>
  <si>
    <t>Kyra</t>
  </si>
  <si>
    <t>Kozar</t>
  </si>
  <si>
    <t>Joshua</t>
  </si>
  <si>
    <t>Kwok</t>
  </si>
  <si>
    <t>Jenna</t>
  </si>
  <si>
    <t>Slota</t>
  </si>
  <si>
    <t>Chloe</t>
  </si>
  <si>
    <t>Tan</t>
  </si>
  <si>
    <t>Lucas</t>
  </si>
  <si>
    <t>Sylvia</t>
  </si>
  <si>
    <t>Seo</t>
  </si>
  <si>
    <t>James</t>
  </si>
  <si>
    <t>Gavin</t>
  </si>
  <si>
    <t>ADRIAN</t>
  </si>
  <si>
    <t>LIN</t>
  </si>
  <si>
    <t>Yuna Peyton</t>
  </si>
  <si>
    <t>Valentina</t>
  </si>
  <si>
    <t>Glines</t>
  </si>
  <si>
    <t>Erin</t>
  </si>
  <si>
    <t>Allison</t>
  </si>
  <si>
    <t>Deguzman</t>
  </si>
  <si>
    <t>Sungwoo</t>
  </si>
  <si>
    <t>HA</t>
  </si>
  <si>
    <t>Ann</t>
  </si>
  <si>
    <t>Tran</t>
  </si>
  <si>
    <t>Stephen</t>
  </si>
  <si>
    <t>Lazuardi</t>
  </si>
  <si>
    <t>Kaylee</t>
  </si>
  <si>
    <t>Yoshida</t>
  </si>
  <si>
    <t>Artavia</t>
  </si>
  <si>
    <t>EDWARDS</t>
  </si>
  <si>
    <t>LARA</t>
  </si>
  <si>
    <t>KO</t>
  </si>
  <si>
    <t>JULIAN</t>
  </si>
  <si>
    <t>Whye Jing</t>
  </si>
  <si>
    <t>Youth</t>
  </si>
  <si>
    <t>Ji Hoon Emmett</t>
  </si>
  <si>
    <t>Maria</t>
  </si>
  <si>
    <t>De Shaw</t>
  </si>
  <si>
    <t>SUSAN</t>
  </si>
  <si>
    <t>CRONIN</t>
  </si>
  <si>
    <t>Bomin</t>
  </si>
  <si>
    <t>PATRICK</t>
  </si>
  <si>
    <t>Armand</t>
  </si>
  <si>
    <t>Morin</t>
  </si>
  <si>
    <t>Carlos</t>
  </si>
  <si>
    <t>Briceno</t>
  </si>
  <si>
    <t>DANIEL</t>
  </si>
  <si>
    <t>Kevin</t>
  </si>
  <si>
    <t>Lu</t>
  </si>
  <si>
    <t>Mikel</t>
  </si>
  <si>
    <t>Cho</t>
  </si>
  <si>
    <t>Anika</t>
  </si>
  <si>
    <t>Sukthankar</t>
  </si>
  <si>
    <t>Daniel</t>
  </si>
  <si>
    <t>Wilson</t>
  </si>
  <si>
    <t>Katherine</t>
  </si>
  <si>
    <t>Pease</t>
  </si>
  <si>
    <t>Stephanie May</t>
  </si>
  <si>
    <t>Fausto</t>
  </si>
  <si>
    <t>Santos</t>
  </si>
  <si>
    <t>Andrea</t>
  </si>
  <si>
    <t>Alfredo</t>
  </si>
  <si>
    <t>Lopez-Salas</t>
  </si>
  <si>
    <t>LEVY</t>
  </si>
  <si>
    <t>Julian</t>
  </si>
  <si>
    <t>Derek</t>
  </si>
  <si>
    <t>Forstell</t>
  </si>
  <si>
    <t>Yuriy</t>
  </si>
  <si>
    <t>Rogachev</t>
  </si>
  <si>
    <t>Lauren</t>
  </si>
  <si>
    <t>Matsuda</t>
  </si>
  <si>
    <t>CORY</t>
  </si>
  <si>
    <t>DEREWICZ</t>
  </si>
  <si>
    <t>Jamie</t>
  </si>
  <si>
    <t>Lia</t>
  </si>
  <si>
    <t>Ramy</t>
  </si>
  <si>
    <t>Tantawy</t>
  </si>
  <si>
    <t>Nathalie</t>
  </si>
  <si>
    <t>Peck</t>
  </si>
  <si>
    <t>Katelyn</t>
  </si>
  <si>
    <t>Jisu</t>
  </si>
  <si>
    <t>Lana</t>
  </si>
  <si>
    <t>Moraleda</t>
  </si>
  <si>
    <t>Brandon</t>
  </si>
  <si>
    <t>Choi</t>
  </si>
  <si>
    <t>Navya</t>
  </si>
  <si>
    <t>NARAYANAN</t>
  </si>
  <si>
    <t>Albert</t>
  </si>
  <si>
    <t>Gahui</t>
  </si>
  <si>
    <t>LARSON</t>
  </si>
  <si>
    <t>Amber</t>
  </si>
  <si>
    <t>ETHAN</t>
  </si>
  <si>
    <t>Christine</t>
  </si>
  <si>
    <t>Hislop</t>
  </si>
  <si>
    <t>Peyton</t>
  </si>
  <si>
    <t>Yung</t>
  </si>
  <si>
    <t>William</t>
  </si>
  <si>
    <t>Fincher</t>
  </si>
  <si>
    <t>JEAN</t>
  </si>
  <si>
    <t>JETT</t>
  </si>
  <si>
    <t>Preston</t>
  </si>
  <si>
    <t>PARK</t>
  </si>
  <si>
    <t>AIDEN</t>
  </si>
  <si>
    <t>KINDER</t>
  </si>
  <si>
    <t>OH</t>
  </si>
  <si>
    <t>Yi</t>
  </si>
  <si>
    <t>Courtney</t>
  </si>
  <si>
    <t>Veazey</t>
  </si>
  <si>
    <t>Sheena</t>
  </si>
  <si>
    <t>Riley</t>
  </si>
  <si>
    <t>SAMANTHA</t>
  </si>
  <si>
    <t>HICKS</t>
  </si>
  <si>
    <t>Norsen</t>
  </si>
  <si>
    <t>Carter</t>
  </si>
  <si>
    <t xml:space="preserve">DONGJUN </t>
  </si>
  <si>
    <t xml:space="preserve">KIM </t>
  </si>
  <si>
    <t>Keunhee</t>
  </si>
  <si>
    <t>Catherine</t>
  </si>
  <si>
    <t>Finkelstein</t>
  </si>
  <si>
    <t>Bernice</t>
  </si>
  <si>
    <t>So</t>
  </si>
  <si>
    <t>ELLEN</t>
  </si>
  <si>
    <t>JUN</t>
  </si>
  <si>
    <t>Elizabeth</t>
  </si>
  <si>
    <t>Charlotte</t>
  </si>
  <si>
    <t>Mckitrick</t>
  </si>
  <si>
    <t>Liora</t>
  </si>
  <si>
    <t>Aldiosa</t>
  </si>
  <si>
    <t>DONOVAN</t>
  </si>
  <si>
    <t>Lai</t>
  </si>
  <si>
    <t>Anna</t>
  </si>
  <si>
    <t>Song</t>
  </si>
  <si>
    <t>Anderson</t>
  </si>
  <si>
    <t>Deng</t>
  </si>
  <si>
    <t>HANNAH</t>
  </si>
  <si>
    <t>LYNCH</t>
  </si>
  <si>
    <t>RIVERO</t>
  </si>
  <si>
    <t>YADNELLI</t>
  </si>
  <si>
    <t>PEREZ</t>
  </si>
  <si>
    <t>Sitaram</t>
  </si>
  <si>
    <t>Krishna</t>
  </si>
  <si>
    <t>Alexa</t>
  </si>
  <si>
    <t>Darlin</t>
  </si>
  <si>
    <t>Juliet</t>
  </si>
  <si>
    <t>Lim</t>
  </si>
  <si>
    <t>Alie</t>
  </si>
  <si>
    <t>Kolbach</t>
  </si>
  <si>
    <t>Hailey</t>
  </si>
  <si>
    <t>BREANNA</t>
  </si>
  <si>
    <t>REGESTER</t>
  </si>
  <si>
    <t>ISSA</t>
  </si>
  <si>
    <t>ANSARA</t>
  </si>
  <si>
    <t>ELENI</t>
  </si>
  <si>
    <t>MARCELINO</t>
  </si>
  <si>
    <t>MAUREEN</t>
  </si>
  <si>
    <t>MAHER-KILLELEA</t>
  </si>
  <si>
    <t>Geonhee Connie</t>
  </si>
  <si>
    <t>Patrick</t>
  </si>
  <si>
    <t>Sotelo</t>
  </si>
  <si>
    <t xml:space="preserve"> JACQUELINE</t>
  </si>
  <si>
    <t>FOSTER</t>
  </si>
  <si>
    <t>JOONHYUN</t>
  </si>
  <si>
    <t>KANG</t>
  </si>
  <si>
    <t>ARMAAN</t>
  </si>
  <si>
    <t>TINDNI</t>
  </si>
  <si>
    <t>Jayden</t>
  </si>
  <si>
    <t>Sophia</t>
  </si>
  <si>
    <t>Valerie</t>
  </si>
  <si>
    <t>Larson</t>
  </si>
  <si>
    <t>Grant</t>
  </si>
  <si>
    <t>Jonas Kale</t>
  </si>
  <si>
    <t>Garmon</t>
  </si>
  <si>
    <t>Bailey</t>
  </si>
  <si>
    <t>SOFIA</t>
  </si>
  <si>
    <t>MINA-VEGA</t>
  </si>
  <si>
    <t>Keira</t>
  </si>
  <si>
    <t>Macauley</t>
  </si>
  <si>
    <t>Zou</t>
  </si>
  <si>
    <t>Elliot</t>
  </si>
  <si>
    <t>Jacob</t>
  </si>
  <si>
    <t>AARON</t>
  </si>
  <si>
    <t>Julia</t>
  </si>
  <si>
    <t>Alyssa</t>
  </si>
  <si>
    <t>Shim</t>
  </si>
  <si>
    <t>Jake</t>
  </si>
  <si>
    <t>Sung Jin</t>
  </si>
  <si>
    <t>YOON</t>
  </si>
  <si>
    <t>LONG</t>
  </si>
  <si>
    <t>Matthew</t>
  </si>
  <si>
    <t>Ra</t>
  </si>
  <si>
    <t>Harrison</t>
  </si>
  <si>
    <t>CAMILA</t>
  </si>
  <si>
    <t>Sarah</t>
  </si>
  <si>
    <t>Natalie</t>
  </si>
  <si>
    <t>Adrian</t>
  </si>
  <si>
    <t>Alvarez-Sanchez</t>
  </si>
  <si>
    <t>Amris</t>
  </si>
  <si>
    <t xml:space="preserve">Her </t>
  </si>
  <si>
    <t>Evelyn</t>
  </si>
  <si>
    <t>Lorenzo</t>
  </si>
  <si>
    <t>ALLISON</t>
  </si>
  <si>
    <t>KITTLESON</t>
  </si>
  <si>
    <t>Eva Lee Young Ju</t>
  </si>
  <si>
    <t>Ro</t>
  </si>
  <si>
    <t>Arnav</t>
  </si>
  <si>
    <t>Nair</t>
  </si>
  <si>
    <t>NOA</t>
  </si>
  <si>
    <t>TAYLOR</t>
  </si>
  <si>
    <t>JOELLE</t>
  </si>
  <si>
    <t>ELLIS</t>
  </si>
  <si>
    <t>Hyunhwa</t>
  </si>
  <si>
    <t>Jair Daniel</t>
  </si>
  <si>
    <t>Correa Sanchez</t>
  </si>
  <si>
    <t>Jessie</t>
  </si>
  <si>
    <t>WILSON</t>
  </si>
  <si>
    <t>Brenton</t>
  </si>
  <si>
    <t>Blazek</t>
  </si>
  <si>
    <t>TRAE</t>
  </si>
  <si>
    <t>SEALEY</t>
  </si>
  <si>
    <t>Skye</t>
  </si>
  <si>
    <t>Maya</t>
  </si>
  <si>
    <t>Geisler</t>
  </si>
  <si>
    <t>Shannon</t>
  </si>
  <si>
    <t>Kaul</t>
  </si>
  <si>
    <t>TSENG</t>
  </si>
  <si>
    <t>ISAIAH</t>
  </si>
  <si>
    <t>MIN</t>
  </si>
  <si>
    <t>Yaery</t>
  </si>
  <si>
    <t>Min</t>
  </si>
  <si>
    <t>Livia</t>
  </si>
  <si>
    <t>Viall</t>
  </si>
  <si>
    <t>Jinseo</t>
  </si>
  <si>
    <t>Abigail</t>
  </si>
  <si>
    <t>Skrabak</t>
  </si>
  <si>
    <t>Aiden Jacob</t>
  </si>
  <si>
    <t>Decolongon</t>
  </si>
  <si>
    <t>Cody</t>
  </si>
  <si>
    <t>Tu</t>
  </si>
  <si>
    <t>Micah</t>
  </si>
  <si>
    <t>Millie</t>
  </si>
  <si>
    <t>Johnson</t>
  </si>
  <si>
    <t>Ng</t>
  </si>
  <si>
    <t>NEAVE</t>
  </si>
  <si>
    <t>MCCONNELL</t>
  </si>
  <si>
    <t>MOK</t>
  </si>
  <si>
    <t>Margaret</t>
  </si>
  <si>
    <t>Leung</t>
  </si>
  <si>
    <t>Calista</t>
  </si>
  <si>
    <t>DeGuzman</t>
  </si>
  <si>
    <t>MADISON</t>
  </si>
  <si>
    <t>WU</t>
  </si>
  <si>
    <t>Jang Hee</t>
  </si>
  <si>
    <t>Pak</t>
  </si>
  <si>
    <t>Mai</t>
  </si>
  <si>
    <t>Samarth</t>
  </si>
  <si>
    <t>Basanth</t>
  </si>
  <si>
    <t>Ashley</t>
  </si>
  <si>
    <t>SEO</t>
  </si>
  <si>
    <t>Hodock</t>
  </si>
  <si>
    <t>Yun</t>
  </si>
  <si>
    <t>ADAM</t>
  </si>
  <si>
    <t>GAUTHIER</t>
  </si>
  <si>
    <t>Large</t>
  </si>
  <si>
    <t>Michelle</t>
  </si>
  <si>
    <t>ZHANG</t>
  </si>
  <si>
    <t>Mason</t>
  </si>
  <si>
    <t>Kwan</t>
  </si>
  <si>
    <t>Andrew</t>
  </si>
  <si>
    <t>Chen</t>
  </si>
  <si>
    <t>Jihyeon</t>
  </si>
  <si>
    <t>GRACE</t>
  </si>
  <si>
    <t>JOSHUA</t>
  </si>
  <si>
    <t>Deborah</t>
  </si>
  <si>
    <t>Sabrina</t>
  </si>
  <si>
    <t>Gil</t>
  </si>
  <si>
    <t>SADIE</t>
  </si>
  <si>
    <t>GOMES</t>
  </si>
  <si>
    <t>Maddox</t>
  </si>
  <si>
    <t>Cheung</t>
  </si>
  <si>
    <t>Rohan</t>
  </si>
  <si>
    <t>PHUNG</t>
  </si>
  <si>
    <t>WALKER</t>
  </si>
  <si>
    <t>YENA</t>
  </si>
  <si>
    <t>HYUN</t>
  </si>
  <si>
    <t>Abby</t>
  </si>
  <si>
    <t>Lambert</t>
  </si>
  <si>
    <t>Peter</t>
  </si>
  <si>
    <t>Ngan</t>
  </si>
  <si>
    <t>DOAN</t>
  </si>
  <si>
    <t>Jayden H.</t>
  </si>
  <si>
    <t>Mark</t>
  </si>
  <si>
    <t>Keith</t>
  </si>
  <si>
    <t>SARAH</t>
  </si>
  <si>
    <t>STEWART</t>
  </si>
  <si>
    <t>Ernest</t>
  </si>
  <si>
    <t>Ma</t>
  </si>
  <si>
    <t>SANCHEZ</t>
  </si>
  <si>
    <t>SILAS</t>
  </si>
  <si>
    <t>MERIDETH</t>
  </si>
  <si>
    <t>Emma Laurynn</t>
  </si>
  <si>
    <t>Navarro</t>
  </si>
  <si>
    <t>Anthony</t>
  </si>
  <si>
    <t>Apollo</t>
  </si>
  <si>
    <t>PARRA</t>
  </si>
  <si>
    <t>Dong</t>
  </si>
  <si>
    <t>Kayda</t>
  </si>
  <si>
    <t>Arion</t>
  </si>
  <si>
    <t>Ian</t>
  </si>
  <si>
    <t>Liao</t>
  </si>
  <si>
    <t>XU</t>
  </si>
  <si>
    <t>Kelsie</t>
  </si>
  <si>
    <t>Dennison</t>
  </si>
  <si>
    <t>Noah</t>
  </si>
  <si>
    <t>Du</t>
  </si>
  <si>
    <t>Yohan</t>
  </si>
  <si>
    <t>Patti</t>
  </si>
  <si>
    <t>White</t>
  </si>
  <si>
    <t>KATE FRANCINE</t>
  </si>
  <si>
    <t>RODIL</t>
  </si>
  <si>
    <t>KAYE FRANCINE</t>
  </si>
  <si>
    <t>Irene</t>
  </si>
  <si>
    <t>Ho</t>
  </si>
  <si>
    <t>MIREYA</t>
  </si>
  <si>
    <t>FIGUEROA</t>
  </si>
  <si>
    <t>ANIKA</t>
  </si>
  <si>
    <t>THATTE</t>
  </si>
  <si>
    <t>Anwen</t>
  </si>
  <si>
    <t>Rhodes</t>
  </si>
  <si>
    <t>Iain</t>
  </si>
  <si>
    <t>ALEXANDER</t>
  </si>
  <si>
    <t>Jessica</t>
  </si>
  <si>
    <t>Angel</t>
  </si>
  <si>
    <t>Mika</t>
  </si>
  <si>
    <t>WYATT</t>
  </si>
  <si>
    <t>HADA</t>
  </si>
  <si>
    <t>CHARLOTTE</t>
  </si>
  <si>
    <t>Chanel</t>
  </si>
  <si>
    <t>Guzman</t>
  </si>
  <si>
    <t>Simenauer</t>
  </si>
  <si>
    <t>Christopher</t>
  </si>
  <si>
    <t>Melendez</t>
  </si>
  <si>
    <t>Eleanor</t>
  </si>
  <si>
    <t>Thompson</t>
  </si>
  <si>
    <t>Jaden</t>
  </si>
  <si>
    <t>CHANG</t>
  </si>
  <si>
    <t>Colleen</t>
  </si>
  <si>
    <t>Evan</t>
  </si>
  <si>
    <t>Cai</t>
  </si>
  <si>
    <t>Stella</t>
  </si>
  <si>
    <t>Flickinger</t>
  </si>
  <si>
    <t>Ewan</t>
  </si>
  <si>
    <t>Martinez</t>
  </si>
  <si>
    <t>Westland</t>
  </si>
  <si>
    <t>Ung</t>
  </si>
  <si>
    <t>KYMBER</t>
  </si>
  <si>
    <t>HALL</t>
  </si>
  <si>
    <t>Anjali</t>
  </si>
  <si>
    <t>Joshi</t>
  </si>
  <si>
    <t>LAMISAH</t>
  </si>
  <si>
    <t>SOBHANI</t>
  </si>
  <si>
    <t>Ava</t>
  </si>
  <si>
    <t>Glenda</t>
  </si>
  <si>
    <t>Na</t>
  </si>
  <si>
    <t>Spinelli</t>
  </si>
  <si>
    <t>Barron</t>
  </si>
  <si>
    <t>Brown</t>
  </si>
  <si>
    <t>SYLVIA</t>
  </si>
  <si>
    <t>JAMES</t>
  </si>
  <si>
    <t>CHAN</t>
  </si>
  <si>
    <t>Alexandra</t>
  </si>
  <si>
    <t>Fuenmayor</t>
  </si>
  <si>
    <t>Clara</t>
  </si>
  <si>
    <t>NATHAN</t>
  </si>
  <si>
    <t>Liu</t>
  </si>
  <si>
    <t>ANGELA</t>
  </si>
  <si>
    <t>Zoey</t>
  </si>
  <si>
    <t>Vincent</t>
  </si>
  <si>
    <t>Caleb</t>
  </si>
  <si>
    <t>Thoman</t>
  </si>
  <si>
    <t>PATEL</t>
  </si>
  <si>
    <t>Young</t>
  </si>
  <si>
    <t>JAYDEN</t>
  </si>
  <si>
    <t>Samantha Bree</t>
  </si>
  <si>
    <t>Aguilar</t>
  </si>
  <si>
    <t>TIMOTHY</t>
  </si>
  <si>
    <t>JONES</t>
  </si>
  <si>
    <t>DEVLIN</t>
  </si>
  <si>
    <t>GOMEZ</t>
  </si>
  <si>
    <t>Faith</t>
  </si>
  <si>
    <t>Yu</t>
  </si>
  <si>
    <t>HEMANTH</t>
  </si>
  <si>
    <t>SAMAYAMANTRI</t>
  </si>
  <si>
    <t>SHAURYA</t>
  </si>
  <si>
    <t>BARUA</t>
  </si>
  <si>
    <t>Koo</t>
  </si>
  <si>
    <t>KAYDEN</t>
  </si>
  <si>
    <t>Franxio</t>
  </si>
  <si>
    <t>Colon</t>
  </si>
  <si>
    <t>ALEXIS</t>
  </si>
  <si>
    <t>Dr Muriel</t>
  </si>
  <si>
    <t>BROTHERS</t>
  </si>
  <si>
    <t xml:space="preserve">Milana </t>
  </si>
  <si>
    <t>Brothers</t>
  </si>
  <si>
    <t>Alana</t>
  </si>
  <si>
    <t>Khem</t>
  </si>
  <si>
    <t>Thanh</t>
  </si>
  <si>
    <t xml:space="preserve">INSAAF </t>
  </si>
  <si>
    <t>IMTIYAZ</t>
  </si>
  <si>
    <t>Emma</t>
  </si>
  <si>
    <t>Gabriella</t>
  </si>
  <si>
    <t>Suarez</t>
  </si>
  <si>
    <t>LEWIS</t>
  </si>
  <si>
    <t>Rosenzweig</t>
  </si>
  <si>
    <t>Wei</t>
  </si>
  <si>
    <t>Ella</t>
  </si>
  <si>
    <t>Ward</t>
  </si>
  <si>
    <t>MIKKO JAMES</t>
  </si>
  <si>
    <t>ANDRES</t>
  </si>
  <si>
    <t>Olivia</t>
  </si>
  <si>
    <t>Aadya</t>
  </si>
  <si>
    <t>JAYSON</t>
  </si>
  <si>
    <t>JIMENEZ</t>
  </si>
  <si>
    <t>JACKSON</t>
  </si>
  <si>
    <t>REVIS</t>
  </si>
  <si>
    <t>Aliya</t>
  </si>
  <si>
    <t>ARIANNA</t>
  </si>
  <si>
    <t>SOLANO</t>
  </si>
  <si>
    <t>HELEENA</t>
  </si>
  <si>
    <t>MATHEW</t>
  </si>
  <si>
    <t>ADEN</t>
  </si>
  <si>
    <t>Dragon</t>
  </si>
  <si>
    <t>ESTHER ROSE</t>
  </si>
  <si>
    <t>Connor</t>
  </si>
  <si>
    <t>HAN</t>
  </si>
  <si>
    <t>Cayla</t>
  </si>
  <si>
    <t xml:space="preserve"> VIOLA</t>
  </si>
  <si>
    <t>VARGAS</t>
  </si>
  <si>
    <t>Mariam</t>
  </si>
  <si>
    <t>Abdelrasoul</t>
  </si>
  <si>
    <t>Jonathan</t>
  </si>
  <si>
    <t>Krovblit</t>
  </si>
  <si>
    <t>Nathan</t>
  </si>
  <si>
    <t>Lin</t>
  </si>
  <si>
    <t>Brianna</t>
  </si>
  <si>
    <t>LAUREL</t>
  </si>
  <si>
    <t>CATHERINE</t>
  </si>
  <si>
    <t>RUTH</t>
  </si>
  <si>
    <t>STARK</t>
  </si>
  <si>
    <t>Aina</t>
  </si>
  <si>
    <t>Arnquist</t>
  </si>
  <si>
    <t>Koby</t>
  </si>
  <si>
    <t>Pierson</t>
  </si>
  <si>
    <t>Li</t>
  </si>
  <si>
    <t>Byrd</t>
  </si>
  <si>
    <t>Dayeon</t>
  </si>
  <si>
    <t>Chae</t>
  </si>
  <si>
    <t>Gonzales</t>
  </si>
  <si>
    <t>Estella</t>
  </si>
  <si>
    <t>Mcgraw</t>
  </si>
  <si>
    <t>CHOI</t>
  </si>
  <si>
    <t>Kiari</t>
  </si>
  <si>
    <t>Izumoto</t>
  </si>
  <si>
    <t>Liam</t>
  </si>
  <si>
    <t>Bui</t>
  </si>
  <si>
    <t>Elijah</t>
  </si>
  <si>
    <t>Yuening</t>
  </si>
  <si>
    <t>Shvadskiy</t>
  </si>
  <si>
    <t>Sofia</t>
  </si>
  <si>
    <t>Hernandez</t>
  </si>
  <si>
    <t>Danhui</t>
  </si>
  <si>
    <t>Penelope</t>
  </si>
  <si>
    <t>Haesemeyer</t>
  </si>
  <si>
    <t>Thomas</t>
  </si>
  <si>
    <t>Hendrickson</t>
  </si>
  <si>
    <t>Elenielle</t>
  </si>
  <si>
    <t>Dina</t>
  </si>
  <si>
    <t>Dorack</t>
  </si>
  <si>
    <t>Helina</t>
  </si>
  <si>
    <t>Lo</t>
  </si>
  <si>
    <t>Hamalainen</t>
  </si>
  <si>
    <t>Madeleine</t>
  </si>
  <si>
    <t>Johnmichael</t>
  </si>
  <si>
    <t>Blanco</t>
  </si>
  <si>
    <t>BRIAN</t>
  </si>
  <si>
    <t>HARNEY</t>
  </si>
  <si>
    <t>Edward</t>
  </si>
  <si>
    <t>Pearson</t>
  </si>
  <si>
    <t>Lalor</t>
  </si>
  <si>
    <t>Danna</t>
  </si>
  <si>
    <t>Samuel</t>
  </si>
  <si>
    <t>ALBA</t>
  </si>
  <si>
    <t>ARREAGA GIRON</t>
  </si>
  <si>
    <t>Angela</t>
  </si>
  <si>
    <t>Pham</t>
  </si>
  <si>
    <t>SABRINA</t>
  </si>
  <si>
    <t>SCHULHOF</t>
  </si>
  <si>
    <t>Alexander</t>
  </si>
  <si>
    <t>CHUANG</t>
  </si>
  <si>
    <t>Bryce</t>
  </si>
  <si>
    <t>Sadie</t>
  </si>
  <si>
    <t>SOPHIA</t>
  </si>
  <si>
    <t>POKROVSKY</t>
  </si>
  <si>
    <t>Aiden</t>
  </si>
  <si>
    <t>Dylan</t>
  </si>
  <si>
    <t>Siongco</t>
  </si>
  <si>
    <t>Trevor</t>
  </si>
  <si>
    <t>Colin</t>
  </si>
  <si>
    <t>Mia</t>
  </si>
  <si>
    <t>Tsuchida</t>
  </si>
  <si>
    <t>TSUCHIDA</t>
  </si>
  <si>
    <t>Marcus</t>
  </si>
  <si>
    <t>Jacobson-Garcia</t>
  </si>
  <si>
    <t>LIU</t>
  </si>
  <si>
    <t>DIAZ</t>
  </si>
  <si>
    <t>Kingston</t>
  </si>
  <si>
    <t>Santiago</t>
  </si>
  <si>
    <t>MOON</t>
  </si>
  <si>
    <t>AMELIA</t>
  </si>
  <si>
    <t>HERNANDEZ</t>
  </si>
  <si>
    <t>Amelia</t>
  </si>
  <si>
    <t>Salas</t>
  </si>
  <si>
    <t>Ai-Lien</t>
  </si>
  <si>
    <t>Landon</t>
  </si>
  <si>
    <t>Sen</t>
  </si>
  <si>
    <t>Griarte</t>
  </si>
  <si>
    <t>Tessa</t>
  </si>
  <si>
    <t>Lawson</t>
  </si>
  <si>
    <t>Kayla</t>
  </si>
  <si>
    <t>Wong</t>
  </si>
  <si>
    <t>Skylar</t>
  </si>
  <si>
    <t>Gold</t>
  </si>
  <si>
    <t>John</t>
  </si>
  <si>
    <t>Yee</t>
  </si>
  <si>
    <t>Arianna</t>
  </si>
  <si>
    <t>Brayden</t>
  </si>
  <si>
    <t>Cabahug</t>
  </si>
  <si>
    <t>Robin</t>
  </si>
  <si>
    <t>Trudel</t>
  </si>
  <si>
    <t>Robert</t>
  </si>
  <si>
    <t>Nolan</t>
  </si>
  <si>
    <t>Meyer</t>
  </si>
  <si>
    <t>Diego</t>
  </si>
  <si>
    <t>Bols</t>
  </si>
  <si>
    <t>Sebastian</t>
  </si>
  <si>
    <t>Hari</t>
  </si>
  <si>
    <t>Amin</t>
  </si>
  <si>
    <t>Rachel</t>
  </si>
  <si>
    <t>Haley Yehjoo</t>
  </si>
  <si>
    <t>Seamus</t>
  </si>
  <si>
    <t>Davidson</t>
  </si>
  <si>
    <t>Eowyn</t>
  </si>
  <si>
    <t>Nikklyn</t>
  </si>
  <si>
    <t>Pennington</t>
  </si>
  <si>
    <t>He</t>
  </si>
  <si>
    <t>Hyerim</t>
  </si>
  <si>
    <t>Si Xin Melody</t>
  </si>
  <si>
    <t>Emerson</t>
  </si>
  <si>
    <t>Hall</t>
  </si>
  <si>
    <t>Brizia</t>
  </si>
  <si>
    <t>Meza</t>
  </si>
  <si>
    <t>Jun</t>
  </si>
  <si>
    <t>Karlee</t>
  </si>
  <si>
    <t>Dang</t>
  </si>
  <si>
    <t>Meghan</t>
  </si>
  <si>
    <t>Frieswick</t>
  </si>
  <si>
    <t>Ray</t>
  </si>
  <si>
    <t>Kyi</t>
  </si>
  <si>
    <t>Blake</t>
  </si>
  <si>
    <t>Tyler</t>
  </si>
  <si>
    <t>Diedolf</t>
  </si>
  <si>
    <t>Palma</t>
  </si>
  <si>
    <t>Siddharth</t>
  </si>
  <si>
    <t>Srikrishna</t>
  </si>
  <si>
    <t>Kaila Mika</t>
  </si>
  <si>
    <t>Bayudan</t>
  </si>
  <si>
    <t>Taehee</t>
  </si>
  <si>
    <t>Midori</t>
  </si>
  <si>
    <t>Kato</t>
  </si>
  <si>
    <t>Tristan</t>
  </si>
  <si>
    <t>Kieryn</t>
  </si>
  <si>
    <t>Gabriel</t>
  </si>
  <si>
    <t>Ashrafi</t>
  </si>
  <si>
    <t>Audrey</t>
  </si>
  <si>
    <t>Azlyn</t>
  </si>
  <si>
    <t>Jack</t>
  </si>
  <si>
    <t>Benson</t>
  </si>
  <si>
    <t>Maly</t>
  </si>
  <si>
    <t>Dymond</t>
  </si>
  <si>
    <t>Graham</t>
  </si>
  <si>
    <t>Higgins</t>
  </si>
  <si>
    <t>Abhinav</t>
  </si>
  <si>
    <t>Kemburu</t>
  </si>
  <si>
    <t>Audric</t>
  </si>
  <si>
    <t>Isabella</t>
  </si>
  <si>
    <t xml:space="preserve"> Kaitlyn</t>
  </si>
  <si>
    <t>Hickey</t>
  </si>
  <si>
    <t>Vicka</t>
  </si>
  <si>
    <t>Abhishek</t>
  </si>
  <si>
    <t>Routray</t>
  </si>
  <si>
    <t xml:space="preserve">Michele </t>
  </si>
  <si>
    <t>Magro Ball</t>
  </si>
  <si>
    <t>Vilar</t>
  </si>
  <si>
    <t>Sopheap</t>
  </si>
  <si>
    <t>George</t>
  </si>
  <si>
    <t>Charity</t>
  </si>
  <si>
    <t>Yoonwoo</t>
  </si>
  <si>
    <t>Minwoo</t>
  </si>
  <si>
    <t>Neil</t>
  </si>
  <si>
    <t>Elder</t>
  </si>
  <si>
    <t>Diaz</t>
  </si>
  <si>
    <t xml:space="preserve">Ava </t>
  </si>
  <si>
    <t>Perez</t>
  </si>
  <si>
    <t>Iniyan</t>
  </si>
  <si>
    <t>Anbazhagan</t>
  </si>
  <si>
    <t>BONOMI</t>
  </si>
  <si>
    <t>Aditi</t>
  </si>
  <si>
    <t>Gaggar</t>
  </si>
  <si>
    <t xml:space="preserve">Aria </t>
  </si>
  <si>
    <t>Nina</t>
  </si>
  <si>
    <t>Eslami</t>
  </si>
  <si>
    <t>Toby</t>
  </si>
  <si>
    <t>Coelho</t>
  </si>
  <si>
    <t>Hand</t>
  </si>
  <si>
    <t>Flores</t>
  </si>
  <si>
    <t>Fisher</t>
  </si>
  <si>
    <t>Elly</t>
  </si>
  <si>
    <t>HUH</t>
  </si>
  <si>
    <t>Julien</t>
  </si>
  <si>
    <t>Roman</t>
  </si>
  <si>
    <t>Terna</t>
  </si>
  <si>
    <t>Seoyeon Cailyn</t>
  </si>
  <si>
    <t>Wyatt</t>
  </si>
  <si>
    <t>Kozaczka</t>
  </si>
  <si>
    <t>Yoo</t>
  </si>
  <si>
    <t>Kulee</t>
  </si>
  <si>
    <t>Danica</t>
  </si>
  <si>
    <t>Fiore</t>
  </si>
  <si>
    <t>Pancoast</t>
  </si>
  <si>
    <t>Andre</t>
  </si>
  <si>
    <t>Montero</t>
  </si>
  <si>
    <t>Sharma</t>
  </si>
  <si>
    <t>Grayson</t>
  </si>
  <si>
    <t>Hill</t>
  </si>
  <si>
    <t>Darsh</t>
  </si>
  <si>
    <t>Kate</t>
  </si>
  <si>
    <t>Yip</t>
  </si>
  <si>
    <t>Enoch</t>
  </si>
  <si>
    <t>Iri</t>
  </si>
  <si>
    <t>Pingali</t>
  </si>
  <si>
    <t>Mildred</t>
  </si>
  <si>
    <t>Ioannides</t>
  </si>
  <si>
    <t>Quilon</t>
  </si>
  <si>
    <t>Sathish</t>
  </si>
  <si>
    <t xml:space="preserve"> Juana</t>
  </si>
  <si>
    <t>Theodore</t>
  </si>
  <si>
    <t>Abel</t>
  </si>
  <si>
    <t>Gumeta</t>
  </si>
  <si>
    <t>Kaylin</t>
  </si>
  <si>
    <t>Yoon</t>
  </si>
  <si>
    <t>Kaitlyn</t>
  </si>
  <si>
    <t>Aemilie</t>
  </si>
  <si>
    <t>Tang</t>
  </si>
  <si>
    <t>Douglas</t>
  </si>
  <si>
    <t>Kennedy</t>
  </si>
  <si>
    <t>Abraham</t>
  </si>
  <si>
    <t>Ethaniel</t>
  </si>
  <si>
    <t>Johann</t>
  </si>
  <si>
    <t>Duron</t>
  </si>
  <si>
    <t>Nogales</t>
  </si>
  <si>
    <t>Patterson</t>
  </si>
  <si>
    <t>Charles</t>
  </si>
  <si>
    <t>Teresa</t>
  </si>
  <si>
    <t>Semmunegus</t>
  </si>
  <si>
    <t xml:space="preserve"> Olivia</t>
  </si>
  <si>
    <t>Schellsmidt</t>
  </si>
  <si>
    <t>Kamar</t>
  </si>
  <si>
    <t>Ajraoui</t>
  </si>
  <si>
    <t>Leonora</t>
  </si>
  <si>
    <t>Yap</t>
  </si>
  <si>
    <t>Haberkorn</t>
  </si>
  <si>
    <t>Kai</t>
  </si>
  <si>
    <t>Lei</t>
  </si>
  <si>
    <t>Matt</t>
  </si>
  <si>
    <t>Neiva de Paula</t>
  </si>
  <si>
    <t>Perl</t>
  </si>
  <si>
    <t>Aydin</t>
  </si>
  <si>
    <t>Islam</t>
  </si>
  <si>
    <t xml:space="preserve">CYNTHIA </t>
  </si>
  <si>
    <t>TA</t>
  </si>
  <si>
    <t>Iromi</t>
  </si>
  <si>
    <t>Guerra-Perez</t>
  </si>
  <si>
    <t>Sahar</t>
  </si>
  <si>
    <t>Alcozai</t>
  </si>
  <si>
    <t>Arav</t>
  </si>
  <si>
    <t>Bhosle</t>
  </si>
  <si>
    <t>Donghoon</t>
  </si>
  <si>
    <t>Jihoon</t>
  </si>
  <si>
    <t>Huang</t>
  </si>
  <si>
    <t>Schubkegel</t>
  </si>
  <si>
    <t>Junyi</t>
  </si>
  <si>
    <t>Frenzel</t>
  </si>
  <si>
    <t>Judah</t>
  </si>
  <si>
    <t>Isabel</t>
  </si>
  <si>
    <t>Iden</t>
  </si>
  <si>
    <t>Sheng</t>
  </si>
  <si>
    <t>Lucy</t>
  </si>
  <si>
    <t>Lisha</t>
  </si>
  <si>
    <t>Nouhan</t>
  </si>
  <si>
    <t>Madeline</t>
  </si>
  <si>
    <t>Aaron Zhengyang</t>
  </si>
  <si>
    <t>Xu</t>
  </si>
  <si>
    <t>BLACK</t>
  </si>
  <si>
    <t>Tierney</t>
  </si>
  <si>
    <t>Claire</t>
  </si>
  <si>
    <t>Stephanie</t>
  </si>
  <si>
    <t>Yuen</t>
  </si>
  <si>
    <t>Jordan</t>
  </si>
  <si>
    <t>Mathew</t>
  </si>
  <si>
    <t>Hyunchan</t>
  </si>
  <si>
    <t>Jiho</t>
  </si>
  <si>
    <t>Chung</t>
  </si>
  <si>
    <t>Brower</t>
  </si>
  <si>
    <t>Jeffery</t>
  </si>
  <si>
    <t>Vera</t>
  </si>
  <si>
    <t>Gao</t>
  </si>
  <si>
    <t>Jiang</t>
  </si>
  <si>
    <t>Wesley</t>
  </si>
  <si>
    <t>Jay</t>
  </si>
  <si>
    <t>McCormick</t>
  </si>
  <si>
    <t>Caroline</t>
  </si>
  <si>
    <t>Chong</t>
  </si>
  <si>
    <t>Elise</t>
  </si>
  <si>
    <t>Caitlin</t>
  </si>
  <si>
    <t>Kirkpatrick</t>
  </si>
  <si>
    <t>Baek</t>
  </si>
  <si>
    <t>Ivan</t>
  </si>
  <si>
    <t>Sung</t>
  </si>
  <si>
    <t>Kyle</t>
  </si>
  <si>
    <t>Owen</t>
  </si>
  <si>
    <t>Eugene</t>
  </si>
  <si>
    <t>Samhita</t>
  </si>
  <si>
    <t>Vongala</t>
  </si>
  <si>
    <t>Baigelman</t>
  </si>
  <si>
    <t>Chasen James</t>
  </si>
  <si>
    <t>Ryden</t>
  </si>
  <si>
    <t>Say</t>
  </si>
  <si>
    <t>Steven</t>
  </si>
  <si>
    <t>Zhang</t>
  </si>
  <si>
    <t>Cayden</t>
  </si>
  <si>
    <t>Arush</t>
  </si>
  <si>
    <t>Borole</t>
  </si>
  <si>
    <t>MENDOZA</t>
  </si>
  <si>
    <t>Neorah</t>
  </si>
  <si>
    <t>kuzhuppallil</t>
  </si>
  <si>
    <t>Hu</t>
  </si>
  <si>
    <t>Liesemeyer</t>
  </si>
  <si>
    <t>Cindy</t>
  </si>
  <si>
    <t>Shen</t>
  </si>
  <si>
    <t>Krishnapriya</t>
  </si>
  <si>
    <t>VIJAYAKUMAR</t>
  </si>
  <si>
    <t>Aarav</t>
  </si>
  <si>
    <t>MADAN</t>
  </si>
  <si>
    <t>Keene</t>
  </si>
  <si>
    <t>Singh</t>
  </si>
  <si>
    <t>Jiana</t>
  </si>
  <si>
    <t>Shah</t>
  </si>
  <si>
    <t>Oriordan</t>
  </si>
  <si>
    <t>Minjun</t>
  </si>
  <si>
    <t>Gim</t>
  </si>
  <si>
    <t>Colby</t>
  </si>
  <si>
    <t>Hung</t>
  </si>
  <si>
    <t>Shelby</t>
  </si>
  <si>
    <t xml:space="preserve">Isabel </t>
  </si>
  <si>
    <t>Winston</t>
  </si>
  <si>
    <t>Inty</t>
  </si>
  <si>
    <t>Hunt</t>
  </si>
  <si>
    <t>Rivera</t>
  </si>
  <si>
    <t>Madelyn</t>
  </si>
  <si>
    <t>Bruin</t>
  </si>
  <si>
    <t>Jackson</t>
  </si>
  <si>
    <t>BRUIN</t>
  </si>
  <si>
    <t>Layton</t>
  </si>
  <si>
    <t>Leanna</t>
  </si>
  <si>
    <t>Izabella</t>
  </si>
  <si>
    <t>Evangelista</t>
  </si>
  <si>
    <t>Nicole</t>
  </si>
  <si>
    <t>Junhun</t>
  </si>
  <si>
    <t>Sydney</t>
  </si>
  <si>
    <t>Dahun</t>
  </si>
  <si>
    <t>Terrazas Izquierdo</t>
  </si>
  <si>
    <t>Kathryn</t>
  </si>
  <si>
    <t>INGAR</t>
  </si>
  <si>
    <t>Louis</t>
  </si>
  <si>
    <t>Nebika</t>
  </si>
  <si>
    <t>Adhikari</t>
  </si>
  <si>
    <t>Destiny</t>
  </si>
  <si>
    <t xml:space="preserve"> Alyssa</t>
  </si>
  <si>
    <t>Zahra</t>
  </si>
  <si>
    <t>Ghadimi Khasraghy</t>
  </si>
  <si>
    <t>Ferdman</t>
  </si>
  <si>
    <t>Luke</t>
  </si>
  <si>
    <t>Andrew H.</t>
  </si>
  <si>
    <t>Eemaan</t>
  </si>
  <si>
    <t>Khan</t>
  </si>
  <si>
    <t>Marold</t>
  </si>
  <si>
    <t xml:space="preserve"> Amalia</t>
  </si>
  <si>
    <t>Perotto</t>
  </si>
  <si>
    <t>Jadyn</t>
  </si>
  <si>
    <t xml:space="preserve"> HANNY</t>
  </si>
  <si>
    <t>Marshall</t>
  </si>
  <si>
    <t>Tamura</t>
  </si>
  <si>
    <t>Cralle</t>
  </si>
  <si>
    <t>Rawle</t>
  </si>
  <si>
    <t>Rodriguez-Ayon</t>
  </si>
  <si>
    <t>Scherr</t>
  </si>
  <si>
    <t>Lopez</t>
  </si>
  <si>
    <t>Ernesto</t>
  </si>
  <si>
    <t>Tala</t>
  </si>
  <si>
    <t>LOUIE</t>
  </si>
  <si>
    <t>Iris</t>
  </si>
  <si>
    <t xml:space="preserve">Dan </t>
  </si>
  <si>
    <t>SHAW</t>
  </si>
  <si>
    <t>Edgar</t>
  </si>
  <si>
    <t>NG</t>
  </si>
  <si>
    <t>Vihaan</t>
  </si>
  <si>
    <t>MEHTA</t>
  </si>
  <si>
    <t>Ananya</t>
  </si>
  <si>
    <t>Crimson</t>
  </si>
  <si>
    <t>VILLANUEVA</t>
  </si>
  <si>
    <t>Shanaya</t>
  </si>
  <si>
    <t>SHAH</t>
  </si>
  <si>
    <t>Geraldine</t>
  </si>
  <si>
    <t>AGUSTIN</t>
  </si>
  <si>
    <t>Virat</t>
  </si>
  <si>
    <t>GAGGAR</t>
  </si>
  <si>
    <t>Eliah</t>
  </si>
  <si>
    <t>Amarak</t>
  </si>
  <si>
    <t>CHHIN</t>
  </si>
  <si>
    <t>Helena</t>
  </si>
  <si>
    <t>Her</t>
  </si>
  <si>
    <t>Zavery</t>
  </si>
  <si>
    <t>ANDERSEN</t>
  </si>
  <si>
    <t>SOLORZANO WONG</t>
  </si>
  <si>
    <t>Sara</t>
  </si>
  <si>
    <t>Golas</t>
  </si>
  <si>
    <t>CHO</t>
  </si>
  <si>
    <t>Diana</t>
  </si>
  <si>
    <t xml:space="preserve">Amelia </t>
  </si>
  <si>
    <t>Kwak</t>
  </si>
  <si>
    <t>Rylee</t>
  </si>
  <si>
    <t>GO</t>
  </si>
  <si>
    <t>Hudson</t>
  </si>
  <si>
    <t>Beixi</t>
  </si>
  <si>
    <t>Liang</t>
  </si>
  <si>
    <t>Elayne</t>
  </si>
  <si>
    <t>Starr</t>
  </si>
  <si>
    <t>YANG</t>
  </si>
  <si>
    <t>Ariana</t>
  </si>
  <si>
    <t xml:space="preserve">Jian </t>
  </si>
  <si>
    <t>Shin</t>
  </si>
  <si>
    <t>Jayla</t>
  </si>
  <si>
    <t>Tim</t>
  </si>
  <si>
    <t>Templeton</t>
  </si>
  <si>
    <t>Daxton</t>
  </si>
  <si>
    <t>WALDRON</t>
  </si>
  <si>
    <t>Milan</t>
  </si>
  <si>
    <t>Gupta</t>
  </si>
  <si>
    <t>Leena</t>
  </si>
  <si>
    <t>Joel</t>
  </si>
  <si>
    <t>Holley</t>
  </si>
  <si>
    <t>Azalea</t>
  </si>
  <si>
    <t>Simon</t>
  </si>
  <si>
    <t>Kane</t>
  </si>
  <si>
    <t xml:space="preserve">Kenda </t>
  </si>
  <si>
    <t>Headley</t>
  </si>
  <si>
    <t>Paul</t>
  </si>
  <si>
    <t>Heefner</t>
  </si>
  <si>
    <t>Jase</t>
  </si>
  <si>
    <t>Cadiz</t>
  </si>
  <si>
    <t>Esteban</t>
  </si>
  <si>
    <t>Valbuena</t>
  </si>
  <si>
    <t>Elise Cecilia</t>
  </si>
  <si>
    <t>Ramos</t>
  </si>
  <si>
    <t>RUBY</t>
  </si>
  <si>
    <t>CAMP</t>
  </si>
  <si>
    <t>VANESSA</t>
  </si>
  <si>
    <t>DODSON</t>
  </si>
  <si>
    <t>Taylor</t>
  </si>
  <si>
    <t>Sun</t>
  </si>
  <si>
    <t>Ronin</t>
  </si>
  <si>
    <t>SHUCHEN</t>
  </si>
  <si>
    <t>ZHOU</t>
  </si>
  <si>
    <t>Bakhodir</t>
  </si>
  <si>
    <t>Alovkonov</t>
  </si>
  <si>
    <t>LIBBY</t>
  </si>
  <si>
    <t>Rangel</t>
  </si>
  <si>
    <t>Linnea</t>
  </si>
  <si>
    <t>FORSLIN</t>
  </si>
  <si>
    <t>Devin</t>
  </si>
  <si>
    <t>Fischer</t>
  </si>
  <si>
    <t>Dillon</t>
  </si>
  <si>
    <t>Nathaniel</t>
  </si>
  <si>
    <t>miguel</t>
  </si>
  <si>
    <t>encinas</t>
  </si>
  <si>
    <t>daniel</t>
  </si>
  <si>
    <t>Gundersen</t>
  </si>
  <si>
    <t>Esekiel</t>
  </si>
  <si>
    <t>CHICO</t>
  </si>
  <si>
    <t>Ramona</t>
  </si>
  <si>
    <t>Calvin</t>
  </si>
  <si>
    <t>Kaya</t>
  </si>
  <si>
    <t>Warner</t>
  </si>
  <si>
    <t>Elias M</t>
  </si>
  <si>
    <t>Henry</t>
  </si>
  <si>
    <t>Jimenez</t>
  </si>
  <si>
    <t>Ramirez</t>
  </si>
  <si>
    <t>Madison</t>
  </si>
  <si>
    <t>Christian</t>
  </si>
  <si>
    <t>Kaelyn</t>
  </si>
  <si>
    <t>Chow</t>
  </si>
  <si>
    <t>SUEN</t>
  </si>
  <si>
    <t>Jaeho</t>
  </si>
  <si>
    <t>Juliana</t>
  </si>
  <si>
    <t>Calderon-Gomez</t>
  </si>
  <si>
    <t>Charissa</t>
  </si>
  <si>
    <t>Bertels</t>
  </si>
  <si>
    <t>Pingenot</t>
  </si>
  <si>
    <t>HEE</t>
  </si>
  <si>
    <t>MCCARTHY</t>
  </si>
  <si>
    <t>Gabrielle</t>
  </si>
  <si>
    <t>Salvador</t>
  </si>
  <si>
    <t>CABRERA</t>
  </si>
  <si>
    <t>Magdalena</t>
  </si>
  <si>
    <t>Maher</t>
  </si>
  <si>
    <t>SANJITH</t>
  </si>
  <si>
    <t>CHIDAMBARAM</t>
  </si>
  <si>
    <t>Alice</t>
  </si>
  <si>
    <t>ANNIKA</t>
  </si>
  <si>
    <t>Liden</t>
  </si>
  <si>
    <t>Antonia Toni</t>
  </si>
  <si>
    <t>Felix</t>
  </si>
  <si>
    <t>DARABI</t>
  </si>
  <si>
    <t>Nayson</t>
  </si>
  <si>
    <t>Ayden</t>
  </si>
  <si>
    <t>JEONG</t>
  </si>
  <si>
    <t>WHANG</t>
  </si>
  <si>
    <t>Sahana</t>
  </si>
  <si>
    <t>MAHESH</t>
  </si>
  <si>
    <t>Lacap</t>
  </si>
  <si>
    <t>Gianna</t>
  </si>
  <si>
    <t>Vivian</t>
  </si>
  <si>
    <t>Bonini</t>
  </si>
  <si>
    <t>Aponte</t>
  </si>
  <si>
    <t>JUNG</t>
  </si>
  <si>
    <t>Yaerang</t>
  </si>
  <si>
    <t>Richards</t>
  </si>
  <si>
    <t>Ruben</t>
  </si>
  <si>
    <t>Bhowmik</t>
  </si>
  <si>
    <t>Riya</t>
  </si>
  <si>
    <t>Aaron</t>
  </si>
  <si>
    <t>Liam James</t>
  </si>
  <si>
    <t>Phan</t>
  </si>
  <si>
    <t>Alessandra</t>
  </si>
  <si>
    <t>PARROCHA</t>
  </si>
  <si>
    <t>Enzo</t>
  </si>
  <si>
    <t>Elisa</t>
  </si>
  <si>
    <t>Thea</t>
  </si>
  <si>
    <t>Aidan</t>
  </si>
  <si>
    <t>Rodriguez</t>
  </si>
  <si>
    <t>Lilah</t>
  </si>
  <si>
    <t>Fiorella</t>
  </si>
  <si>
    <t>Tiberio</t>
  </si>
  <si>
    <t>Violet</t>
  </si>
  <si>
    <t>Varghese</t>
  </si>
  <si>
    <t>Calle</t>
  </si>
  <si>
    <t>Nannette</t>
  </si>
  <si>
    <t>Kazan</t>
  </si>
  <si>
    <t>TANG</t>
  </si>
  <si>
    <t>Richard</t>
  </si>
  <si>
    <t>CHEN</t>
  </si>
  <si>
    <t>Oliver</t>
  </si>
  <si>
    <t>Keona</t>
  </si>
  <si>
    <t>LAW</t>
  </si>
  <si>
    <t>Kolina</t>
  </si>
  <si>
    <t>DO</t>
  </si>
  <si>
    <t>Amela</t>
  </si>
  <si>
    <t>Kadriu</t>
  </si>
  <si>
    <t>REEVES</t>
  </si>
  <si>
    <t>Zhenya</t>
  </si>
  <si>
    <t>DZHAVGOVA</t>
  </si>
  <si>
    <t>Eliana</t>
  </si>
  <si>
    <t>Nixon</t>
  </si>
  <si>
    <t>Saikia</t>
  </si>
  <si>
    <t>Justine</t>
  </si>
  <si>
    <t>Levisee</t>
  </si>
  <si>
    <t>Delgado</t>
  </si>
  <si>
    <t>Kaiden</t>
  </si>
  <si>
    <t>Sullinger</t>
  </si>
  <si>
    <t>Cayson</t>
  </si>
  <si>
    <t>Wooldridge</t>
  </si>
  <si>
    <t>Ishan</t>
  </si>
  <si>
    <t>Talia</t>
  </si>
  <si>
    <t>Mehaignerie</t>
  </si>
  <si>
    <t>Tawnia</t>
  </si>
  <si>
    <t>Ayala-Ramos</t>
  </si>
  <si>
    <t xml:space="preserve"> Lauren</t>
  </si>
  <si>
    <t>Sophie</t>
  </si>
  <si>
    <t>Eva</t>
  </si>
  <si>
    <t>Kralikova</t>
  </si>
  <si>
    <t>Avni</t>
  </si>
  <si>
    <t>BHARDWAJ</t>
  </si>
  <si>
    <t>Margot</t>
  </si>
  <si>
    <t>McGrath</t>
  </si>
  <si>
    <t>Yuktha</t>
  </si>
  <si>
    <t>Jonnalagadda</t>
  </si>
  <si>
    <t>Kaanelo</t>
  </si>
  <si>
    <t>Domingo</t>
  </si>
  <si>
    <t>Woohyung</t>
  </si>
  <si>
    <t xml:space="preserve"> Junyoung</t>
  </si>
  <si>
    <t>Alayshea</t>
  </si>
  <si>
    <t xml:space="preserve"> Jaeyoung</t>
  </si>
  <si>
    <t>MELANIE</t>
  </si>
  <si>
    <t>BACCI</t>
  </si>
  <si>
    <t>Crystal</t>
  </si>
  <si>
    <t>Jue</t>
  </si>
  <si>
    <t>Davis</t>
  </si>
  <si>
    <t>Cici</t>
  </si>
  <si>
    <t>McKinney</t>
  </si>
  <si>
    <t xml:space="preserve"> William</t>
  </si>
  <si>
    <t xml:space="preserve"> Edwin</t>
  </si>
  <si>
    <t>Sufyan</t>
  </si>
  <si>
    <t>Ahmad</t>
  </si>
  <si>
    <t>Lyric</t>
  </si>
  <si>
    <t xml:space="preserve"> Kyla</t>
  </si>
  <si>
    <t>Looney</t>
  </si>
  <si>
    <t>Yumi</t>
  </si>
  <si>
    <t>YEH</t>
  </si>
  <si>
    <t>Dao</t>
  </si>
  <si>
    <t>Dawson</t>
  </si>
  <si>
    <t>Bean</t>
  </si>
  <si>
    <t>Mark Paul</t>
  </si>
  <si>
    <t>GUIMBATAN</t>
  </si>
  <si>
    <t>GUERRERO</t>
  </si>
  <si>
    <t>Guhan</t>
  </si>
  <si>
    <t>SURESH</t>
  </si>
  <si>
    <t>Samantha</t>
  </si>
  <si>
    <t>Wu</t>
  </si>
  <si>
    <t>Karissa</t>
  </si>
  <si>
    <t>Wardhana</t>
  </si>
  <si>
    <t>Souza</t>
  </si>
  <si>
    <t>Bianka</t>
  </si>
  <si>
    <t xml:space="preserve"> Thompson</t>
  </si>
  <si>
    <t>Caicedo</t>
  </si>
  <si>
    <t>Maxwell</t>
  </si>
  <si>
    <t>Va</t>
  </si>
  <si>
    <t>Tieu</t>
  </si>
  <si>
    <t>ELLIE</t>
  </si>
  <si>
    <t xml:space="preserve">Alejandra </t>
  </si>
  <si>
    <t xml:space="preserve">Romero </t>
  </si>
  <si>
    <t>Javier</t>
  </si>
  <si>
    <t>Romero</t>
  </si>
  <si>
    <t>Mariana</t>
  </si>
  <si>
    <t>Estrada</t>
  </si>
  <si>
    <t>Tadeo</t>
  </si>
  <si>
    <t>Vargas</t>
  </si>
  <si>
    <t>Amy</t>
  </si>
  <si>
    <t>Lily</t>
  </si>
  <si>
    <t>You</t>
  </si>
  <si>
    <t>Wei Wen</t>
  </si>
  <si>
    <t>Chun Min</t>
  </si>
  <si>
    <t>Ethan Zixuan</t>
  </si>
  <si>
    <t>Calderon</t>
  </si>
  <si>
    <t>Tai</t>
  </si>
  <si>
    <t>Carreiro</t>
  </si>
  <si>
    <t>Kaizen</t>
  </si>
  <si>
    <t>Nekoba</t>
  </si>
  <si>
    <t>Kingsley</t>
  </si>
  <si>
    <t>Alex</t>
  </si>
  <si>
    <t>Quinton</t>
  </si>
  <si>
    <t>Mundie</t>
  </si>
  <si>
    <t>Advisha</t>
  </si>
  <si>
    <t>DWIVEDI</t>
  </si>
  <si>
    <t>Frances</t>
  </si>
  <si>
    <t>Bai</t>
  </si>
  <si>
    <t>Harripersad Aravena</t>
  </si>
  <si>
    <t>Leo</t>
  </si>
  <si>
    <t>zhang</t>
  </si>
  <si>
    <t>Joanne</t>
  </si>
  <si>
    <t>Cheng</t>
  </si>
  <si>
    <t>Jiwon</t>
  </si>
  <si>
    <t>Avery</t>
  </si>
  <si>
    <t>Moon</t>
  </si>
  <si>
    <t>Keiffer</t>
  </si>
  <si>
    <t>Yamamoto</t>
  </si>
  <si>
    <t>Ankitha</t>
  </si>
  <si>
    <t>Doma</t>
  </si>
  <si>
    <t>Aayush</t>
  </si>
  <si>
    <t>Kaylie</t>
  </si>
  <si>
    <t>Yeung</t>
  </si>
  <si>
    <t>Aron</t>
  </si>
  <si>
    <t>Wentao</t>
  </si>
  <si>
    <t>Sivakumar</t>
  </si>
  <si>
    <t>Tushar</t>
  </si>
  <si>
    <t>Shi</t>
  </si>
  <si>
    <t xml:space="preserve"> Evelynn</t>
  </si>
  <si>
    <t>Breuer</t>
  </si>
  <si>
    <t>Shana</t>
  </si>
  <si>
    <t>Eathan</t>
  </si>
  <si>
    <t>Schmidt</t>
  </si>
  <si>
    <t>Dresden</t>
  </si>
  <si>
    <t>Coyle</t>
  </si>
  <si>
    <t>Cameron</t>
  </si>
  <si>
    <t>McCallum</t>
  </si>
  <si>
    <t>Aria</t>
  </si>
  <si>
    <t>Papakalodoukas</t>
  </si>
  <si>
    <t>Rosa</t>
  </si>
  <si>
    <t>Cooper</t>
  </si>
  <si>
    <t>Kang</t>
  </si>
  <si>
    <t>Kiona</t>
  </si>
  <si>
    <t>Khylay</t>
  </si>
  <si>
    <t>ANSAR</t>
  </si>
  <si>
    <t>ARMSTRONG</t>
  </si>
  <si>
    <t>Darren</t>
  </si>
  <si>
    <t>Ailey</t>
  </si>
  <si>
    <t>Nigel</t>
  </si>
  <si>
    <t>Kuzhuppallil</t>
  </si>
  <si>
    <t>Rylie</t>
  </si>
  <si>
    <t>Hodges</t>
  </si>
  <si>
    <t>Jocelyn</t>
  </si>
  <si>
    <t>Anik</t>
  </si>
  <si>
    <t>Aman</t>
  </si>
  <si>
    <t>THAKOR</t>
  </si>
  <si>
    <t>Eli</t>
  </si>
  <si>
    <t>VANG</t>
  </si>
  <si>
    <t>Chen Fue</t>
  </si>
  <si>
    <t>DELANI</t>
  </si>
  <si>
    <t>Jarret</t>
  </si>
  <si>
    <t>Rinderle</t>
  </si>
  <si>
    <t>Jet</t>
  </si>
  <si>
    <t>Chance</t>
  </si>
  <si>
    <t>ALBANO</t>
  </si>
  <si>
    <t>Puapen</t>
  </si>
  <si>
    <t>LOR</t>
  </si>
  <si>
    <t>Anson</t>
  </si>
  <si>
    <t>THAO</t>
  </si>
  <si>
    <t>Charlise</t>
  </si>
  <si>
    <t>Declan</t>
  </si>
  <si>
    <t>Ayan</t>
  </si>
  <si>
    <t>Goel</t>
  </si>
  <si>
    <t>Gio</t>
  </si>
  <si>
    <t>Erick</t>
  </si>
  <si>
    <t>Zhou</t>
  </si>
  <si>
    <t>POPAT</t>
  </si>
  <si>
    <t>Sherri</t>
  </si>
  <si>
    <t>Ore</t>
  </si>
  <si>
    <t>Shauri</t>
  </si>
  <si>
    <t>Potula</t>
  </si>
  <si>
    <t>Angelina</t>
  </si>
  <si>
    <t>Womack</t>
  </si>
  <si>
    <t>Erok</t>
  </si>
  <si>
    <t>Hee Yun</t>
  </si>
  <si>
    <t>Choi Kim</t>
  </si>
  <si>
    <t>Vongphakdy</t>
  </si>
  <si>
    <t>Arohi</t>
  </si>
  <si>
    <t>Tessi</t>
  </si>
  <si>
    <t>Leapaga</t>
  </si>
  <si>
    <t>Sammie</t>
  </si>
  <si>
    <t>Goodman</t>
  </si>
  <si>
    <t>Luca</t>
  </si>
  <si>
    <t>Nicholas Sechan</t>
  </si>
  <si>
    <t>Orion</t>
  </si>
  <si>
    <t>Noha</t>
  </si>
  <si>
    <t>Ohahid</t>
  </si>
  <si>
    <t>San Pedro</t>
  </si>
  <si>
    <t>Bullock</t>
  </si>
  <si>
    <t>Lewis</t>
  </si>
  <si>
    <t>Sevigny</t>
  </si>
  <si>
    <t xml:space="preserve">George T </t>
  </si>
  <si>
    <t>Shumaker</t>
  </si>
  <si>
    <t>Larrabee</t>
  </si>
  <si>
    <t>Johnny</t>
  </si>
  <si>
    <t>Clemons</t>
  </si>
  <si>
    <t>Jeremiah</t>
  </si>
  <si>
    <t>Watkins</t>
  </si>
  <si>
    <t>Dante</t>
  </si>
  <si>
    <t>Brooks</t>
  </si>
  <si>
    <t>Andy</t>
  </si>
  <si>
    <t>Paisley</t>
  </si>
  <si>
    <t>Baskett</t>
  </si>
  <si>
    <t>Kitana</t>
  </si>
  <si>
    <t>Jensen</t>
  </si>
  <si>
    <t>Ayuna</t>
  </si>
  <si>
    <t>Amalia</t>
  </si>
  <si>
    <t>Maldonado</t>
  </si>
  <si>
    <t>Carson</t>
  </si>
  <si>
    <t>Fan</t>
  </si>
  <si>
    <t>Nivaan</t>
  </si>
  <si>
    <t>DHAMALE</t>
  </si>
  <si>
    <t>Bauer</t>
  </si>
  <si>
    <t>Martin</t>
  </si>
  <si>
    <t>Wynonna</t>
  </si>
  <si>
    <t>Bennett</t>
  </si>
  <si>
    <t>Villena</t>
  </si>
  <si>
    <t>Marylou</t>
  </si>
  <si>
    <t>Tawney</t>
  </si>
  <si>
    <t>Aitelhadj</t>
  </si>
  <si>
    <t>Boyee</t>
  </si>
  <si>
    <t>Karson</t>
  </si>
  <si>
    <t>Elaine</t>
  </si>
  <si>
    <t>RAVEN</t>
  </si>
  <si>
    <t>Malone</t>
  </si>
  <si>
    <t>Grae</t>
  </si>
  <si>
    <t>McCarthy</t>
  </si>
  <si>
    <t>Asher</t>
  </si>
  <si>
    <t>McLain</t>
  </si>
  <si>
    <t>Beau</t>
  </si>
  <si>
    <t>Porter</t>
  </si>
  <si>
    <t>Gerard</t>
  </si>
  <si>
    <t>Meggs</t>
  </si>
  <si>
    <t>Mackenzie</t>
  </si>
  <si>
    <t>Laura</t>
  </si>
  <si>
    <t>Church</t>
  </si>
  <si>
    <t>Miles</t>
  </si>
  <si>
    <t>Ruiz</t>
  </si>
  <si>
    <t>Adam</t>
  </si>
  <si>
    <t>Issac</t>
  </si>
  <si>
    <t>GRIGGS</t>
  </si>
  <si>
    <t xml:space="preserve">Victoria </t>
  </si>
  <si>
    <t>Scattaglia</t>
  </si>
  <si>
    <t>Vo</t>
  </si>
  <si>
    <t>Daneen</t>
  </si>
  <si>
    <t>Jones</t>
  </si>
  <si>
    <t>Taran</t>
  </si>
  <si>
    <t>Shush</t>
  </si>
  <si>
    <t>Younis</t>
  </si>
  <si>
    <t>edison</t>
  </si>
  <si>
    <t>bagaipo</t>
  </si>
  <si>
    <t>Arman Joseph</t>
  </si>
  <si>
    <t>Juanitas</t>
  </si>
  <si>
    <t>Elon</t>
  </si>
  <si>
    <t>Sharp</t>
  </si>
  <si>
    <t>Summer</t>
  </si>
  <si>
    <t>Cuebas</t>
  </si>
  <si>
    <t>Maggie</t>
  </si>
  <si>
    <t>Keryte</t>
  </si>
  <si>
    <t>Molly</t>
  </si>
  <si>
    <t>Meng</t>
  </si>
  <si>
    <t>Anastasia</t>
  </si>
  <si>
    <t>Ellie</t>
  </si>
  <si>
    <t xml:space="preserve">Genesis </t>
  </si>
  <si>
    <t>Pascual</t>
  </si>
  <si>
    <t xml:space="preserve">Juan  </t>
  </si>
  <si>
    <t>Lozano</t>
  </si>
  <si>
    <t>Isaiah</t>
  </si>
  <si>
    <t xml:space="preserve">Malana </t>
  </si>
  <si>
    <t>Nora</t>
  </si>
  <si>
    <t>Joanna</t>
  </si>
  <si>
    <t>Howard</t>
  </si>
  <si>
    <t>Manzaro</t>
  </si>
  <si>
    <t>YOUNG</t>
  </si>
  <si>
    <t xml:space="preserve">Zoe </t>
  </si>
  <si>
    <t>Ingusan</t>
  </si>
  <si>
    <t>Greyson</t>
  </si>
  <si>
    <t>Castillo</t>
  </si>
  <si>
    <t>Shekinah</t>
  </si>
  <si>
    <t>Pacson</t>
  </si>
  <si>
    <t>Shea</t>
  </si>
  <si>
    <t>Kadous</t>
  </si>
  <si>
    <t>Benjamin</t>
  </si>
  <si>
    <t>Journi</t>
  </si>
  <si>
    <t>Northington</t>
  </si>
  <si>
    <t>Yuri</t>
  </si>
  <si>
    <t>Ou</t>
  </si>
  <si>
    <t>Miguel</t>
  </si>
  <si>
    <t>Leon</t>
  </si>
  <si>
    <t>ROSALES</t>
  </si>
  <si>
    <t>Richardson</t>
  </si>
  <si>
    <t>Zachary</t>
  </si>
  <si>
    <t>Serene</t>
  </si>
  <si>
    <t>Skyleigh</t>
  </si>
  <si>
    <t xml:space="preserve">Elle </t>
  </si>
  <si>
    <t>Murphy</t>
  </si>
  <si>
    <t>Jillian</t>
  </si>
  <si>
    <t>Bali</t>
  </si>
  <si>
    <t>Meadow</t>
  </si>
  <si>
    <t>Helen</t>
  </si>
  <si>
    <t>Dizon</t>
  </si>
  <si>
    <t>Yeji</t>
  </si>
  <si>
    <t>Kong</t>
  </si>
  <si>
    <t>Heather</t>
  </si>
  <si>
    <t>Grodi</t>
  </si>
  <si>
    <t>Shiran</t>
  </si>
  <si>
    <t>Abigail Ricci</t>
  </si>
  <si>
    <t>CADIZ</t>
  </si>
  <si>
    <t>Kenneth</t>
  </si>
  <si>
    <t>Paul Andre</t>
  </si>
  <si>
    <t>Golez</t>
  </si>
  <si>
    <t>LEIA</t>
  </si>
  <si>
    <t xml:space="preserve">Baron </t>
  </si>
  <si>
    <t xml:space="preserve">Brody </t>
  </si>
  <si>
    <t>Dusoe</t>
  </si>
  <si>
    <t>Ryu</t>
  </si>
  <si>
    <t>Olive</t>
  </si>
  <si>
    <t>Ian Yuan</t>
  </si>
  <si>
    <t>Junseo</t>
  </si>
  <si>
    <t>Jomir</t>
  </si>
  <si>
    <t>Quizon</t>
  </si>
  <si>
    <t>Rayna</t>
  </si>
  <si>
    <t>Jadelynn</t>
  </si>
  <si>
    <t>Austin</t>
  </si>
  <si>
    <t>Goei</t>
  </si>
  <si>
    <t>Krosky</t>
  </si>
  <si>
    <t>Savannah</t>
  </si>
  <si>
    <t>Eve</t>
  </si>
  <si>
    <t>Sullivan</t>
  </si>
  <si>
    <t>Fox</t>
  </si>
  <si>
    <t>Avila</t>
  </si>
  <si>
    <t>JOHNSON</t>
  </si>
  <si>
    <t>Zhu</t>
  </si>
  <si>
    <t>Christina</t>
  </si>
  <si>
    <t>Kosei</t>
  </si>
  <si>
    <t>Raymond</t>
  </si>
  <si>
    <t xml:space="preserve"> Constantinah</t>
  </si>
  <si>
    <t>Navreet</t>
  </si>
  <si>
    <t>CHAHAL</t>
  </si>
  <si>
    <t>Connolly</t>
  </si>
  <si>
    <t>Lafferty</t>
  </si>
  <si>
    <t>Abner</t>
  </si>
  <si>
    <t>Baker</t>
  </si>
  <si>
    <t>Jennah</t>
  </si>
  <si>
    <t>Doukkali</t>
  </si>
  <si>
    <t>Bautista</t>
  </si>
  <si>
    <t>Mustafa</t>
  </si>
  <si>
    <t>Ali</t>
  </si>
  <si>
    <t>Jose</t>
  </si>
  <si>
    <t>Tepoz</t>
  </si>
  <si>
    <t>Deysi</t>
  </si>
  <si>
    <t>Branco</t>
  </si>
  <si>
    <t>Hazel</t>
  </si>
  <si>
    <t>Renata</t>
  </si>
  <si>
    <t>Guerra</t>
  </si>
  <si>
    <t>Cucalon</t>
  </si>
  <si>
    <t>Banner</t>
  </si>
  <si>
    <t>Journey</t>
  </si>
  <si>
    <t>Abram</t>
  </si>
  <si>
    <t>Arah</t>
  </si>
  <si>
    <t>Alejandro</t>
  </si>
  <si>
    <t>Zoquier</t>
  </si>
  <si>
    <t>Emilia</t>
  </si>
  <si>
    <t>zoquier</t>
  </si>
  <si>
    <t>Liana</t>
  </si>
  <si>
    <t>Hunter</t>
  </si>
  <si>
    <t>TRINH</t>
  </si>
  <si>
    <t>Viraaj</t>
  </si>
  <si>
    <t>TRENTON</t>
  </si>
  <si>
    <t>APRIL</t>
  </si>
  <si>
    <t>EMERICK</t>
  </si>
  <si>
    <t>Zoe</t>
  </si>
  <si>
    <t>Timothy</t>
  </si>
  <si>
    <t>Harkness</t>
  </si>
  <si>
    <t>Vimpany</t>
  </si>
  <si>
    <t>Kallen</t>
  </si>
  <si>
    <t>Felsted</t>
  </si>
  <si>
    <t>Jaye</t>
  </si>
  <si>
    <t>BARTH</t>
  </si>
  <si>
    <t>Ezra</t>
  </si>
  <si>
    <t>Kunugiyama</t>
  </si>
  <si>
    <t>Marielle</t>
  </si>
  <si>
    <t>Uy</t>
  </si>
  <si>
    <t>Archer</t>
  </si>
  <si>
    <t>Cloyd</t>
  </si>
  <si>
    <t>Ashna</t>
  </si>
  <si>
    <t>Lall</t>
  </si>
  <si>
    <t>Naina</t>
  </si>
  <si>
    <t>DEEGAN</t>
  </si>
  <si>
    <t>Dominick</t>
  </si>
  <si>
    <t>Rosamilia</t>
  </si>
  <si>
    <t>Aryaman</t>
  </si>
  <si>
    <t>Bhaskar</t>
  </si>
  <si>
    <t>RAMIREZ</t>
  </si>
  <si>
    <t>Levi</t>
  </si>
  <si>
    <t>Glendening</t>
  </si>
  <si>
    <t>Jonah</t>
  </si>
  <si>
    <t>KUOAHMAD</t>
  </si>
  <si>
    <t>Sahra</t>
  </si>
  <si>
    <t>Abhiram</t>
  </si>
  <si>
    <t>Konala</t>
  </si>
  <si>
    <t>Lavender</t>
  </si>
  <si>
    <t>LOUTHEN</t>
  </si>
  <si>
    <t>ACUNA</t>
  </si>
  <si>
    <t>Kimani</t>
  </si>
  <si>
    <t>Butler</t>
  </si>
  <si>
    <t>Jomalesa</t>
  </si>
  <si>
    <t>Sedra</t>
  </si>
  <si>
    <t>Mouammar</t>
  </si>
  <si>
    <t>Hye</t>
  </si>
  <si>
    <t>Kye</t>
  </si>
  <si>
    <t>Andrei</t>
  </si>
  <si>
    <t>GUSAROV</t>
  </si>
  <si>
    <t>Bronson</t>
  </si>
  <si>
    <t>Kayden</t>
  </si>
  <si>
    <t>ALSOP</t>
  </si>
  <si>
    <t>Humberto</t>
  </si>
  <si>
    <t>Gonzalez Solis</t>
  </si>
  <si>
    <t>Hayden</t>
  </si>
  <si>
    <t>Torres</t>
  </si>
  <si>
    <t>Brooke</t>
  </si>
  <si>
    <t>Bathon</t>
  </si>
  <si>
    <t xml:space="preserve">Phoebe </t>
  </si>
  <si>
    <t>LUU</t>
  </si>
  <si>
    <t>Yajat</t>
  </si>
  <si>
    <t>DAHIYA</t>
  </si>
  <si>
    <t>Mahle</t>
  </si>
  <si>
    <t xml:space="preserve">Brandon </t>
  </si>
  <si>
    <t xml:space="preserve">McMenamin Lajara </t>
  </si>
  <si>
    <t>Pal</t>
  </si>
  <si>
    <t>Siddhant</t>
  </si>
  <si>
    <t>SHARMA</t>
  </si>
  <si>
    <t>Addison</t>
  </si>
  <si>
    <t>LAGRAPPE</t>
  </si>
  <si>
    <t>Yelynn</t>
  </si>
  <si>
    <t xml:space="preserve">Jasmine </t>
  </si>
  <si>
    <t>Musterman</t>
  </si>
  <si>
    <t>Kristie</t>
  </si>
  <si>
    <t>Noelle</t>
  </si>
  <si>
    <t>Yun-Thayer</t>
  </si>
  <si>
    <t>Lyla</t>
  </si>
  <si>
    <t>Colvin</t>
  </si>
  <si>
    <t>HUYNH</t>
  </si>
  <si>
    <t>Clark</t>
  </si>
  <si>
    <t>Madelynn</t>
  </si>
  <si>
    <t>Krishav</t>
  </si>
  <si>
    <t>Karki</t>
  </si>
  <si>
    <t>Aquaro</t>
  </si>
  <si>
    <t>Colton</t>
  </si>
  <si>
    <t>Flaherty</t>
  </si>
  <si>
    <t>Kay</t>
  </si>
  <si>
    <t>GUTIERREZ</t>
  </si>
  <si>
    <t>Dennis</t>
  </si>
  <si>
    <t>ONG</t>
  </si>
  <si>
    <t>HWANGBO</t>
  </si>
  <si>
    <t>Haylynn</t>
  </si>
  <si>
    <t>Katelynn</t>
  </si>
  <si>
    <t>Haeun</t>
  </si>
  <si>
    <t>Heo</t>
  </si>
  <si>
    <t>Miyagi</t>
  </si>
  <si>
    <t>Lola</t>
  </si>
  <si>
    <t>Kispert</t>
  </si>
  <si>
    <t>Diane</t>
  </si>
  <si>
    <t>Adelyn</t>
  </si>
  <si>
    <t>VILLA</t>
  </si>
  <si>
    <t>Reutter</t>
  </si>
  <si>
    <t>Theo</t>
  </si>
  <si>
    <t>Wangmo</t>
  </si>
  <si>
    <t>Reena Jeong</t>
  </si>
  <si>
    <t>Amaarah</t>
  </si>
  <si>
    <t>NIDHIN</t>
  </si>
  <si>
    <t>DAON</t>
  </si>
  <si>
    <t>SION</t>
  </si>
  <si>
    <t>Chu</t>
  </si>
  <si>
    <t>LUIS</t>
  </si>
  <si>
    <t>GARCIA</t>
  </si>
  <si>
    <t>Emmy</t>
  </si>
  <si>
    <t>Bonser</t>
  </si>
  <si>
    <t>Elsa</t>
  </si>
  <si>
    <t>BOUFFORD</t>
  </si>
  <si>
    <t>Smriti</t>
  </si>
  <si>
    <t>Shrestha</t>
  </si>
  <si>
    <t>Cha</t>
  </si>
  <si>
    <t>Aranza</t>
  </si>
  <si>
    <t>VENEGAS</t>
  </si>
  <si>
    <t>Naphaphone</t>
  </si>
  <si>
    <t>Rasavongseuk</t>
  </si>
  <si>
    <t xml:space="preserve"> Yuxiao</t>
  </si>
  <si>
    <t>Kylie</t>
  </si>
  <si>
    <t>Molina Westlare</t>
  </si>
  <si>
    <t>Jordyn</t>
  </si>
  <si>
    <t>KATAYAMA</t>
  </si>
  <si>
    <t>Esther</t>
  </si>
  <si>
    <t>Yeon</t>
  </si>
  <si>
    <t>Anabella</t>
  </si>
  <si>
    <t>Fermic</t>
  </si>
  <si>
    <t>Callan</t>
  </si>
  <si>
    <t>Sahni</t>
  </si>
  <si>
    <t xml:space="preserve"> Turi</t>
  </si>
  <si>
    <t xml:space="preserve"> Zoe</t>
  </si>
  <si>
    <t>Zen</t>
  </si>
  <si>
    <t>Suan</t>
  </si>
  <si>
    <t>Hugo</t>
  </si>
  <si>
    <t xml:space="preserve"> Kasey</t>
  </si>
  <si>
    <t xml:space="preserve">Villalta </t>
  </si>
  <si>
    <t>Ryota</t>
  </si>
  <si>
    <t>Nakamura</t>
  </si>
  <si>
    <t>Harshini</t>
  </si>
  <si>
    <t>Prashanth</t>
  </si>
  <si>
    <t>Israel</t>
  </si>
  <si>
    <t>Fairman</t>
  </si>
  <si>
    <t>Rena</t>
  </si>
  <si>
    <t>Reid</t>
  </si>
  <si>
    <t>Massenzio</t>
  </si>
  <si>
    <t xml:space="preserve"> Minjune</t>
  </si>
  <si>
    <t>Haydu</t>
  </si>
  <si>
    <t>eleanor</t>
  </si>
  <si>
    <t>Kaila</t>
  </si>
  <si>
    <t>Stanislav</t>
  </si>
  <si>
    <t>Kasolapkin</t>
  </si>
  <si>
    <t>Solly</t>
  </si>
  <si>
    <t>Klein</t>
  </si>
  <si>
    <t>Pickle</t>
  </si>
  <si>
    <t>Miller</t>
  </si>
  <si>
    <t>Rae</t>
  </si>
  <si>
    <t>Griggs</t>
  </si>
  <si>
    <t>Skevakis</t>
  </si>
  <si>
    <t xml:space="preserve">Elliott </t>
  </si>
  <si>
    <t>Radloff</t>
  </si>
  <si>
    <t>ONOUYE</t>
  </si>
  <si>
    <t>Ju Ahn</t>
  </si>
  <si>
    <t>Mekayla</t>
  </si>
  <si>
    <t>Melody</t>
  </si>
  <si>
    <t>Cormac</t>
  </si>
  <si>
    <t>Fogerty</t>
  </si>
  <si>
    <t>Imogen</t>
  </si>
  <si>
    <t>Pierce</t>
  </si>
  <si>
    <t>Reynoso</t>
  </si>
  <si>
    <t>Yanibel</t>
  </si>
  <si>
    <t>Gomez</t>
  </si>
  <si>
    <t>Thalia</t>
  </si>
  <si>
    <t>Brett</t>
  </si>
  <si>
    <t>Joyce</t>
  </si>
  <si>
    <t>LINDA HEE-JUNG</t>
  </si>
  <si>
    <t>Wendy</t>
  </si>
  <si>
    <t>Keenan</t>
  </si>
  <si>
    <t>Mary</t>
  </si>
  <si>
    <t>Bonczar</t>
  </si>
  <si>
    <t xml:space="preserve">Chui </t>
  </si>
  <si>
    <t>Ixchel</t>
  </si>
  <si>
    <t>Stalnos</t>
  </si>
  <si>
    <t>Marly</t>
  </si>
  <si>
    <t>Aloisio</t>
  </si>
  <si>
    <t>Sonny</t>
  </si>
  <si>
    <t>Choe</t>
  </si>
  <si>
    <t xml:space="preserve">Arsham </t>
  </si>
  <si>
    <t>Nozartash</t>
  </si>
  <si>
    <t>Soto</t>
  </si>
  <si>
    <t>PICHARDO</t>
  </si>
  <si>
    <t>Thiseni</t>
  </si>
  <si>
    <t>kahavidanalage dona</t>
  </si>
  <si>
    <t>Ryuji</t>
  </si>
  <si>
    <t xml:space="preserve"> Mei</t>
  </si>
  <si>
    <t>Gill</t>
  </si>
  <si>
    <t>Suri</t>
  </si>
  <si>
    <t xml:space="preserve">Jaghori </t>
  </si>
  <si>
    <t xml:space="preserve">Luciana </t>
  </si>
  <si>
    <t>Shoncalvin</t>
  </si>
  <si>
    <t>Sana</t>
  </si>
  <si>
    <t>AHMAR</t>
  </si>
  <si>
    <t>Karyssa</t>
  </si>
  <si>
    <t>WOODS</t>
  </si>
  <si>
    <t>Krepps</t>
  </si>
  <si>
    <t>TO</t>
  </si>
  <si>
    <t xml:space="preserve"> Malakai</t>
  </si>
  <si>
    <t>Kendro</t>
  </si>
  <si>
    <t xml:space="preserve"> Alicia</t>
  </si>
  <si>
    <t>Olivares</t>
  </si>
  <si>
    <t>CHENG</t>
  </si>
  <si>
    <t xml:space="preserve"> Meiyenna</t>
  </si>
  <si>
    <t>Reed</t>
  </si>
  <si>
    <t>Spencer</t>
  </si>
  <si>
    <t>Richter</t>
  </si>
  <si>
    <t xml:space="preserve"> Watson</t>
  </si>
  <si>
    <t>Hollywood</t>
  </si>
  <si>
    <t>DiVito</t>
  </si>
  <si>
    <t>Milagros</t>
  </si>
  <si>
    <t>JOHN</t>
  </si>
  <si>
    <t>ORILLE</t>
  </si>
  <si>
    <t>Gonzalez</t>
  </si>
  <si>
    <t>Hayne</t>
  </si>
  <si>
    <t>CHA</t>
  </si>
  <si>
    <t>TRAN</t>
  </si>
  <si>
    <t xml:space="preserve"> George</t>
  </si>
  <si>
    <t>Albaugh</t>
  </si>
  <si>
    <t>Desmond</t>
  </si>
  <si>
    <t>Pacubas</t>
  </si>
  <si>
    <t xml:space="preserve"> Kara</t>
  </si>
  <si>
    <t>McCurdy</t>
  </si>
  <si>
    <t>Lydia</t>
  </si>
  <si>
    <t>Amador</t>
  </si>
  <si>
    <t>Hagen</t>
  </si>
  <si>
    <t>Allen</t>
  </si>
  <si>
    <t xml:space="preserve"> Alexander</t>
  </si>
  <si>
    <t>Tanana</t>
  </si>
  <si>
    <t xml:space="preserve"> Dana</t>
  </si>
  <si>
    <t>Elija</t>
  </si>
  <si>
    <t>Joy</t>
  </si>
  <si>
    <t>ELIAS</t>
  </si>
  <si>
    <t>SUH</t>
  </si>
  <si>
    <t>SHAIR</t>
  </si>
  <si>
    <t>GURUNG</t>
  </si>
  <si>
    <t>Samruddhi</t>
  </si>
  <si>
    <t>TIDKE</t>
  </si>
  <si>
    <t>Maximilian</t>
  </si>
  <si>
    <t>SHEN</t>
  </si>
  <si>
    <t xml:space="preserve">Shreyaan </t>
  </si>
  <si>
    <t>Karwa</t>
  </si>
  <si>
    <t>Oona</t>
  </si>
  <si>
    <t>TON</t>
  </si>
  <si>
    <t>Caesar</t>
  </si>
  <si>
    <t>Nava</t>
  </si>
  <si>
    <t>ADRIEL</t>
  </si>
  <si>
    <t>UPRETY</t>
  </si>
  <si>
    <t>ADRIANNA</t>
  </si>
  <si>
    <t>Karina</t>
  </si>
  <si>
    <t>Rishi</t>
  </si>
  <si>
    <t>FERMIL</t>
  </si>
  <si>
    <t xml:space="preserve">Elijah </t>
  </si>
  <si>
    <t>Robee</t>
  </si>
  <si>
    <t xml:space="preserve"> araceli</t>
  </si>
  <si>
    <t>neri vilchis</t>
  </si>
  <si>
    <t>Annie</t>
  </si>
  <si>
    <t>ZHAO</t>
  </si>
  <si>
    <t>Aditya</t>
  </si>
  <si>
    <t>Parab</t>
  </si>
  <si>
    <t>Mason Jethro</t>
  </si>
  <si>
    <t>Bringman</t>
  </si>
  <si>
    <t>Caden</t>
  </si>
  <si>
    <t>Truax</t>
  </si>
  <si>
    <t>Bolla</t>
  </si>
  <si>
    <t>Ada</t>
  </si>
  <si>
    <t>McLauthlin</t>
  </si>
  <si>
    <t xml:space="preserve"> Sophia</t>
  </si>
  <si>
    <t xml:space="preserve"> Dominic</t>
  </si>
  <si>
    <t xml:space="preserve"> Lucas</t>
  </si>
  <si>
    <t>PENMETHSA</t>
  </si>
  <si>
    <t>FORD</t>
  </si>
  <si>
    <t>Murillo-Garza</t>
  </si>
  <si>
    <t>Nicolai</t>
  </si>
  <si>
    <t>VASSALLO</t>
  </si>
  <si>
    <t>Ariel</t>
  </si>
  <si>
    <t>Armstrong</t>
  </si>
  <si>
    <t>MUIGAI</t>
  </si>
  <si>
    <t>Natalia</t>
  </si>
  <si>
    <t>LIANA</t>
  </si>
  <si>
    <t>TAI</t>
  </si>
  <si>
    <t>Xavien</t>
  </si>
  <si>
    <t>Stoutenburg</t>
  </si>
  <si>
    <t xml:space="preserve"> Enid</t>
  </si>
  <si>
    <t xml:space="preserve"> Amadeus</t>
  </si>
  <si>
    <t xml:space="preserve"> Joshua</t>
  </si>
  <si>
    <t xml:space="preserve"> Emily </t>
  </si>
  <si>
    <t>Torres Hernandez</t>
  </si>
  <si>
    <t>Hoffman</t>
  </si>
  <si>
    <t>Hwang</t>
  </si>
  <si>
    <t xml:space="preserve"> Anjali</t>
  </si>
  <si>
    <t>Shivkumar</t>
  </si>
  <si>
    <t>joshua</t>
  </si>
  <si>
    <t xml:space="preserve"> Emily</t>
  </si>
  <si>
    <t>Machado</t>
  </si>
  <si>
    <t xml:space="preserve"> Eva</t>
  </si>
  <si>
    <t>Gouel</t>
  </si>
  <si>
    <t>Bahou</t>
  </si>
  <si>
    <t>Tania</t>
  </si>
  <si>
    <t>Varesano</t>
  </si>
  <si>
    <t xml:space="preserve"> BEIXI</t>
  </si>
  <si>
    <t>LIANG</t>
  </si>
  <si>
    <t>Katrina</t>
  </si>
  <si>
    <t>Wagner</t>
  </si>
  <si>
    <t>MOUA</t>
  </si>
  <si>
    <t>CHUNG</t>
  </si>
  <si>
    <t>Yuha</t>
  </si>
  <si>
    <t>Kathleen</t>
  </si>
  <si>
    <t>Hadidi</t>
  </si>
  <si>
    <t>Spencer Kai</t>
  </si>
  <si>
    <t>BOADO</t>
  </si>
  <si>
    <t>STEVENSON</t>
  </si>
  <si>
    <t>Troy</t>
  </si>
  <si>
    <t>ORTEGA</t>
  </si>
  <si>
    <t>Stone</t>
  </si>
  <si>
    <t>Lea</t>
  </si>
  <si>
    <t>CHINKOV</t>
  </si>
  <si>
    <t>Nickson</t>
  </si>
  <si>
    <t>Quan</t>
  </si>
  <si>
    <t>LUONG</t>
  </si>
  <si>
    <t>Yuju</t>
  </si>
  <si>
    <t>JEON</t>
  </si>
  <si>
    <t>HER</t>
  </si>
  <si>
    <t>Jasper</t>
  </si>
  <si>
    <t>Lasio</t>
  </si>
  <si>
    <t>Yesom</t>
  </si>
  <si>
    <t>Yong</t>
  </si>
  <si>
    <t>Conte</t>
  </si>
  <si>
    <t>HILDER</t>
  </si>
  <si>
    <t>MARTINEZ-NUNEZ</t>
  </si>
  <si>
    <t>STACY</t>
  </si>
  <si>
    <t>LUNA LOPEZ</t>
  </si>
  <si>
    <t>Jeramy</t>
  </si>
  <si>
    <t>PADUNAN</t>
  </si>
  <si>
    <t>STEPHANI</t>
  </si>
  <si>
    <t>MONTERROSO</t>
  </si>
  <si>
    <t>SERA</t>
  </si>
  <si>
    <t>KWON</t>
  </si>
  <si>
    <t>RESOSO</t>
  </si>
  <si>
    <t>Titus</t>
  </si>
  <si>
    <t>Bill</t>
  </si>
  <si>
    <t>Aashvij</t>
  </si>
  <si>
    <t>Ramachandrapu</t>
  </si>
  <si>
    <t>Odeya</t>
  </si>
  <si>
    <t>Bianco</t>
  </si>
  <si>
    <t>Macallan</t>
  </si>
  <si>
    <t>Jeni</t>
  </si>
  <si>
    <t>Mossman</t>
  </si>
  <si>
    <t>Lajja</t>
  </si>
  <si>
    <t>Amira</t>
  </si>
  <si>
    <t>VAKHITOVA</t>
  </si>
  <si>
    <t>Khloe</t>
  </si>
  <si>
    <t>Melina</t>
  </si>
  <si>
    <t>ORDONEZ</t>
  </si>
  <si>
    <t>Jaehyun</t>
  </si>
  <si>
    <t>Vladimir</t>
  </si>
  <si>
    <t>BEESTON</t>
  </si>
  <si>
    <t>Christy</t>
  </si>
  <si>
    <t>Aanya</t>
  </si>
  <si>
    <t>CHOUDHARY</t>
  </si>
  <si>
    <t xml:space="preserve">Aya </t>
  </si>
  <si>
    <t xml:space="preserve">Petrocy </t>
  </si>
  <si>
    <t>Christopher Inoo</t>
  </si>
  <si>
    <t>Leland</t>
  </si>
  <si>
    <t>RAPALO</t>
  </si>
  <si>
    <t>Senith</t>
  </si>
  <si>
    <t>Dahanayaka</t>
  </si>
  <si>
    <t>LI</t>
  </si>
  <si>
    <t>Maria L</t>
  </si>
  <si>
    <t>Tellez</t>
  </si>
  <si>
    <t>QUAN</t>
  </si>
  <si>
    <t>Akanksha</t>
  </si>
  <si>
    <t>PANDA</t>
  </si>
  <si>
    <t>AZCUETA</t>
  </si>
  <si>
    <t>Irfaan</t>
  </si>
  <si>
    <t>Kyuhyun</t>
  </si>
  <si>
    <t>Dhwani</t>
  </si>
  <si>
    <t>VENKAT</t>
  </si>
  <si>
    <t>Reyes</t>
  </si>
  <si>
    <t>Caban</t>
  </si>
  <si>
    <t>ELEYNA</t>
  </si>
  <si>
    <t>CORPUS</t>
  </si>
  <si>
    <t>GABRIEL</t>
  </si>
  <si>
    <t>Zheng</t>
  </si>
  <si>
    <t>Borghi</t>
  </si>
  <si>
    <t>Franchesca</t>
  </si>
  <si>
    <t>Untalan</t>
  </si>
  <si>
    <t>Tatym</t>
  </si>
  <si>
    <t>Aleena</t>
  </si>
  <si>
    <t>GILL</t>
  </si>
  <si>
    <t>Seren</t>
  </si>
  <si>
    <t>Barrett</t>
  </si>
  <si>
    <t>Itzel</t>
  </si>
  <si>
    <t>De los Santos</t>
  </si>
  <si>
    <t>Daniela</t>
  </si>
  <si>
    <t>HONG</t>
  </si>
  <si>
    <t>Cheyenne</t>
  </si>
  <si>
    <t>SUSANTIO</t>
  </si>
  <si>
    <t>Reyansh</t>
  </si>
  <si>
    <t>Yaqoob</t>
  </si>
  <si>
    <t>JAOSHAN</t>
  </si>
  <si>
    <t>Elayna</t>
  </si>
  <si>
    <t>Backes</t>
  </si>
  <si>
    <t>KU</t>
  </si>
  <si>
    <t>REYES</t>
  </si>
  <si>
    <t>Valentino</t>
  </si>
  <si>
    <t>Kumar</t>
  </si>
  <si>
    <t>Joana</t>
  </si>
  <si>
    <t>Bunnell Hernandez</t>
  </si>
  <si>
    <t>Deschanna</t>
  </si>
  <si>
    <t>KALIA</t>
  </si>
  <si>
    <t>DeLua</t>
  </si>
  <si>
    <t>Yoshi</t>
  </si>
  <si>
    <t>AQUINO</t>
  </si>
  <si>
    <t>LIENG</t>
  </si>
  <si>
    <t>JUEUN</t>
  </si>
  <si>
    <t>YANOW</t>
  </si>
  <si>
    <t>REBELLO</t>
  </si>
  <si>
    <t>Mongar</t>
  </si>
  <si>
    <t>PACHECO</t>
  </si>
  <si>
    <t>JASON</t>
  </si>
  <si>
    <t>CHU</t>
  </si>
  <si>
    <t>Ancheng</t>
  </si>
  <si>
    <t>Derick</t>
  </si>
  <si>
    <t>Yoonsoo</t>
  </si>
  <si>
    <t>Chiu</t>
  </si>
  <si>
    <t>Yoona</t>
  </si>
  <si>
    <t>Kostuk</t>
  </si>
  <si>
    <t>Roc</t>
  </si>
  <si>
    <t>Rhaegar</t>
  </si>
  <si>
    <t>Ragnar</t>
  </si>
  <si>
    <t>Anthony (TJ)</t>
  </si>
  <si>
    <t>Rogers</t>
  </si>
  <si>
    <t>SUN</t>
  </si>
  <si>
    <t>Marivee</t>
  </si>
  <si>
    <t>Eichenlaub</t>
  </si>
  <si>
    <t>Whitehead</t>
  </si>
  <si>
    <t>Eikmeier</t>
  </si>
  <si>
    <t>Zeng</t>
  </si>
  <si>
    <t>Lien</t>
  </si>
  <si>
    <t>Tyson</t>
  </si>
  <si>
    <t>AMY</t>
  </si>
  <si>
    <t>Hart</t>
  </si>
  <si>
    <t>Santella</t>
  </si>
  <si>
    <t>June</t>
  </si>
  <si>
    <t>Otis</t>
  </si>
  <si>
    <t>May</t>
  </si>
  <si>
    <t>Sim</t>
  </si>
  <si>
    <t>Saanvi</t>
  </si>
  <si>
    <t>Lami</t>
  </si>
  <si>
    <t>Luu</t>
  </si>
  <si>
    <t xml:space="preserve">Edgar </t>
  </si>
  <si>
    <t>Blanchard</t>
  </si>
  <si>
    <t>Kelton</t>
  </si>
  <si>
    <t>Fry</t>
  </si>
  <si>
    <t>Ross</t>
  </si>
  <si>
    <t>Maisy</t>
  </si>
  <si>
    <t>MacFann</t>
  </si>
  <si>
    <t>Moukthika Reddy</t>
  </si>
  <si>
    <t>KONREDDY</t>
  </si>
  <si>
    <t>Bodhi</t>
  </si>
  <si>
    <t>Pablo</t>
  </si>
  <si>
    <t>Loera</t>
  </si>
  <si>
    <t>seohyun</t>
  </si>
  <si>
    <t xml:space="preserve">back </t>
  </si>
  <si>
    <t>Dohyun</t>
  </si>
  <si>
    <t>Back</t>
  </si>
  <si>
    <t>Annabelle</t>
  </si>
  <si>
    <t>Coral</t>
  </si>
  <si>
    <t>Marcel</t>
  </si>
  <si>
    <t>Dominguez</t>
  </si>
  <si>
    <t>MCMURRAY</t>
  </si>
  <si>
    <t>STEIN</t>
  </si>
  <si>
    <t xml:space="preserve">Lincoln </t>
  </si>
  <si>
    <t>Budreau</t>
  </si>
  <si>
    <t>Stern</t>
  </si>
  <si>
    <t>Pepper</t>
  </si>
  <si>
    <t>Thaddaeus</t>
  </si>
  <si>
    <t>Garrison</t>
  </si>
  <si>
    <t>Vierra</t>
  </si>
  <si>
    <t>Abir</t>
  </si>
  <si>
    <t>Dani</t>
  </si>
  <si>
    <t>Yiming</t>
  </si>
  <si>
    <t>Sanchez</t>
  </si>
  <si>
    <t>Xinying</t>
  </si>
  <si>
    <t>Garman</t>
  </si>
  <si>
    <t>Zaiden</t>
  </si>
  <si>
    <t>Vinson</t>
  </si>
  <si>
    <t>Irvin</t>
  </si>
  <si>
    <t>Sarna</t>
  </si>
  <si>
    <t>Treyton</t>
  </si>
  <si>
    <t>Erik</t>
  </si>
  <si>
    <t>Cleary</t>
  </si>
  <si>
    <t>Ostrov</t>
  </si>
  <si>
    <t>Eun</t>
  </si>
  <si>
    <t>alexandre</t>
  </si>
  <si>
    <t>Dane</t>
  </si>
  <si>
    <t>Svaglic</t>
  </si>
  <si>
    <t>Teoh</t>
  </si>
  <si>
    <t xml:space="preserve">Valerie </t>
  </si>
  <si>
    <t>Annand</t>
  </si>
  <si>
    <t>Yashwant</t>
  </si>
  <si>
    <t>Yerra</t>
  </si>
  <si>
    <t>Saber</t>
  </si>
  <si>
    <t>Jaekle</t>
  </si>
  <si>
    <t>Traum</t>
  </si>
  <si>
    <t>McCann</t>
  </si>
  <si>
    <t>Coro</t>
  </si>
  <si>
    <t>red</t>
  </si>
  <si>
    <t xml:space="preserve">Sabrin </t>
  </si>
  <si>
    <t xml:space="preserve">Abu-Seir </t>
  </si>
  <si>
    <t>Jinna</t>
  </si>
  <si>
    <t>Angelica</t>
  </si>
  <si>
    <t xml:space="preserve">Mendieta </t>
  </si>
  <si>
    <t>Dean</t>
  </si>
  <si>
    <t>Swierk</t>
  </si>
  <si>
    <t>Lucia</t>
  </si>
  <si>
    <t>Juhi</t>
  </si>
  <si>
    <t>Parekh</t>
  </si>
  <si>
    <t>De Souza Jr.</t>
  </si>
  <si>
    <t>Stacy</t>
  </si>
  <si>
    <t>Kuemerle-Pinillos</t>
  </si>
  <si>
    <t>Koulmentas</t>
  </si>
  <si>
    <t>Anoushka</t>
  </si>
  <si>
    <t>RAGHAVAN</t>
  </si>
  <si>
    <t>Vivaan</t>
  </si>
  <si>
    <t>Kushins</t>
  </si>
  <si>
    <t xml:space="preserve">Joon </t>
  </si>
  <si>
    <t>Milla</t>
  </si>
  <si>
    <t>J Francesco</t>
  </si>
  <si>
    <t>Clements</t>
  </si>
  <si>
    <t>Hedrih</t>
  </si>
  <si>
    <t>Sourav</t>
  </si>
  <si>
    <t>Echevarria</t>
  </si>
  <si>
    <t>Merten</t>
  </si>
  <si>
    <t>Helios</t>
  </si>
  <si>
    <t>Arias</t>
  </si>
  <si>
    <t>Henry Morgan</t>
  </si>
  <si>
    <t>Wenzel</t>
  </si>
  <si>
    <t>Floria</t>
  </si>
  <si>
    <t>Mosa</t>
  </si>
  <si>
    <t>Julianna</t>
  </si>
  <si>
    <t>Ball</t>
  </si>
  <si>
    <t>McEvilley</t>
  </si>
  <si>
    <t xml:space="preserve">Keaton </t>
  </si>
  <si>
    <t xml:space="preserve">Ehlinger </t>
  </si>
  <si>
    <t>Nancy</t>
  </si>
  <si>
    <t>Shukla</t>
  </si>
  <si>
    <t>Vasquez</t>
  </si>
  <si>
    <t>Arianni</t>
  </si>
  <si>
    <t>FernÃ¡ndez</t>
  </si>
  <si>
    <t>JAKE</t>
  </si>
  <si>
    <t>HWANG</t>
  </si>
  <si>
    <t>Kori</t>
  </si>
  <si>
    <t>Tsang</t>
  </si>
  <si>
    <t>Fazica</t>
  </si>
  <si>
    <t>Zavalza</t>
  </si>
  <si>
    <t>Membership</t>
  </si>
  <si>
    <t>TOTAL POINTS</t>
  </si>
  <si>
    <t>18 &amp; Over Freestyle</t>
  </si>
  <si>
    <t>17 &amp; Under Freestyle</t>
  </si>
  <si>
    <t xml:space="preserve">Landon </t>
  </si>
  <si>
    <t>Haley</t>
  </si>
  <si>
    <t>Higan</t>
  </si>
  <si>
    <t>Okamoto</t>
  </si>
  <si>
    <t>Bolin</t>
  </si>
  <si>
    <t>Yoochan</t>
  </si>
  <si>
    <t xml:space="preserve">Kai </t>
  </si>
  <si>
    <t>Aizen</t>
  </si>
  <si>
    <t xml:space="preserve">Aeriana </t>
  </si>
  <si>
    <t>SUNG HYUN</t>
  </si>
  <si>
    <t>GUN</t>
  </si>
  <si>
    <t>KJARTAN</t>
  </si>
  <si>
    <t>KNUTSON-HO</t>
  </si>
  <si>
    <t>JIHYEON</t>
  </si>
  <si>
    <t>AMANDA</t>
  </si>
  <si>
    <t>GRANT</t>
  </si>
  <si>
    <t>MIA</t>
  </si>
  <si>
    <t xml:space="preserve">Ha  </t>
  </si>
  <si>
    <t xml:space="preserve">Olivia </t>
  </si>
  <si>
    <t xml:space="preserve">Sean </t>
  </si>
  <si>
    <t xml:space="preserve">Trevor </t>
  </si>
  <si>
    <t xml:space="preserve">Jayden </t>
  </si>
  <si>
    <t>KAITLYN MARIE</t>
  </si>
  <si>
    <t>RECLUSADO</t>
  </si>
  <si>
    <t>Chuang</t>
  </si>
  <si>
    <t>CAGGIA</t>
  </si>
  <si>
    <t xml:space="preserve"> GLENDA</t>
  </si>
  <si>
    <t>NA</t>
  </si>
  <si>
    <t>Lex</t>
  </si>
  <si>
    <t>TYLER</t>
  </si>
  <si>
    <t>WESLAND</t>
  </si>
  <si>
    <t>UNG</t>
  </si>
  <si>
    <t>Youth Freestyle</t>
  </si>
  <si>
    <t>2024 USATKD Final Championship</t>
  </si>
  <si>
    <t>Jian</t>
  </si>
  <si>
    <t>9/20-22/2024</t>
  </si>
  <si>
    <t>2024 5th Lions Cup</t>
  </si>
  <si>
    <t>2024 USATKD Finals</t>
  </si>
  <si>
    <t>PENELOPE</t>
  </si>
  <si>
    <t>HAESEMEYER</t>
  </si>
  <si>
    <t>TU</t>
  </si>
  <si>
    <t>CODY</t>
  </si>
  <si>
    <t xml:space="preserve">Musong </t>
  </si>
  <si>
    <t>Seoyun</t>
  </si>
  <si>
    <t>Caia</t>
  </si>
  <si>
    <t>250 Bonus Points</t>
  </si>
  <si>
    <t>Points Total 2025</t>
  </si>
  <si>
    <t>Vedaarsh</t>
  </si>
  <si>
    <t>DAVULURI</t>
  </si>
  <si>
    <t>Charlie</t>
  </si>
  <si>
    <t>CARAKER</t>
  </si>
  <si>
    <t>Kenula</t>
  </si>
  <si>
    <t>Artem</t>
  </si>
  <si>
    <t>MALOV</t>
  </si>
  <si>
    <t>LOPEZ</t>
  </si>
  <si>
    <t>Noa</t>
  </si>
  <si>
    <t>SCHIPS</t>
  </si>
  <si>
    <t>Oneki</t>
  </si>
  <si>
    <t>Maiya</t>
  </si>
  <si>
    <t>BERNAL</t>
  </si>
  <si>
    <t>SOLLENBERGER</t>
  </si>
  <si>
    <t>Ji Hoon</t>
  </si>
  <si>
    <t>TABANGCURA</t>
  </si>
  <si>
    <t>MENZELLA</t>
  </si>
  <si>
    <t>BEARS</t>
  </si>
  <si>
    <t>Adalyn</t>
  </si>
  <si>
    <t>BONHOMME</t>
  </si>
  <si>
    <t>Aurora</t>
  </si>
  <si>
    <t>Isabelle</t>
  </si>
  <si>
    <t>DESTEFANO</t>
  </si>
  <si>
    <t>Abbigail</t>
  </si>
  <si>
    <t>BAUMANN</t>
  </si>
  <si>
    <t>Priya</t>
  </si>
  <si>
    <t>XIONG</t>
  </si>
  <si>
    <t>YOO</t>
  </si>
  <si>
    <t>Jennet</t>
  </si>
  <si>
    <t>JI</t>
  </si>
  <si>
    <t>FRIESWICK</t>
  </si>
  <si>
    <t>Sera</t>
  </si>
  <si>
    <t>LUKENS</t>
  </si>
  <si>
    <t>Nghi</t>
  </si>
  <si>
    <t>Yen</t>
  </si>
  <si>
    <t>KUANG</t>
  </si>
  <si>
    <t>Jaewoo</t>
  </si>
  <si>
    <t>ENG</t>
  </si>
  <si>
    <t>MORENO GARCIA</t>
  </si>
  <si>
    <t>Mckenzie</t>
  </si>
  <si>
    <t>RAVER</t>
  </si>
  <si>
    <t>CUNNINGHAM</t>
  </si>
  <si>
    <t>Shay</t>
  </si>
  <si>
    <t>TIPPENS</t>
  </si>
  <si>
    <t>2025 Metro Open</t>
  </si>
  <si>
    <t>1/4-5/2025</t>
  </si>
  <si>
    <t>2025 Poomsae National Team</t>
  </si>
  <si>
    <t>1/17-19/2025</t>
  </si>
  <si>
    <t>2025 National Team</t>
  </si>
  <si>
    <t>2025 US Open</t>
  </si>
  <si>
    <t>2/14-16/2025</t>
  </si>
  <si>
    <t>QIANG</t>
  </si>
  <si>
    <t>Taneshwer</t>
  </si>
  <si>
    <t>VENKATESAN</t>
  </si>
  <si>
    <t>Cillian</t>
  </si>
  <si>
    <t>CONNELLY</t>
  </si>
  <si>
    <t>Eunyul</t>
  </si>
  <si>
    <t>SEUNG</t>
  </si>
  <si>
    <t>FUERTEZ</t>
  </si>
  <si>
    <t>Sahasra</t>
  </si>
  <si>
    <t>THATIPELLI</t>
  </si>
  <si>
    <t>Elina</t>
  </si>
  <si>
    <t>Tammy</t>
  </si>
  <si>
    <t>Esme</t>
  </si>
  <si>
    <t>Haram</t>
  </si>
  <si>
    <t>ROFFE</t>
  </si>
  <si>
    <t>Marshal</t>
  </si>
  <si>
    <t>CASTO</t>
  </si>
  <si>
    <t>ONEIL</t>
  </si>
  <si>
    <t>Breccan</t>
  </si>
  <si>
    <t>Yunseo</t>
  </si>
  <si>
    <t>Aislyn</t>
  </si>
  <si>
    <t>Nahra</t>
  </si>
  <si>
    <t>MYOUNG</t>
  </si>
  <si>
    <t>Kent</t>
  </si>
  <si>
    <t>MCCUE</t>
  </si>
  <si>
    <t>MONROY</t>
  </si>
  <si>
    <t>Bingdie</t>
  </si>
  <si>
    <t>PARKER</t>
  </si>
  <si>
    <t>TONG</t>
  </si>
  <si>
    <t>Kyeore</t>
  </si>
  <si>
    <t>Taeyeob</t>
  </si>
  <si>
    <t>ROBRIGADO</t>
  </si>
  <si>
    <t>Total</t>
  </si>
  <si>
    <t>16.0 Events</t>
  </si>
  <si>
    <t xml:space="preserve">18.0 Events </t>
  </si>
  <si>
    <t>US 4.0</t>
  </si>
  <si>
    <t>2025 New Jersey State</t>
  </si>
  <si>
    <t>2025 Colorado State</t>
  </si>
  <si>
    <t>2025 Michigan State</t>
  </si>
  <si>
    <t>2025 Maryland State</t>
  </si>
  <si>
    <t>2025 Nevada State</t>
  </si>
  <si>
    <t>2025 Oregon State</t>
  </si>
  <si>
    <t>2025 California State</t>
  </si>
  <si>
    <t>2025 Alaska State</t>
  </si>
  <si>
    <t>2025 Ohio State</t>
  </si>
  <si>
    <t>Smith IV</t>
  </si>
  <si>
    <t>Ott</t>
  </si>
  <si>
    <t>Anaya</t>
  </si>
  <si>
    <t>Parikh</t>
  </si>
  <si>
    <t>Corinne</t>
  </si>
  <si>
    <t>lucas</t>
  </si>
  <si>
    <t>lee</t>
  </si>
  <si>
    <t>Dumanogullari</t>
  </si>
  <si>
    <t>Philip</t>
  </si>
  <si>
    <t>luis</t>
  </si>
  <si>
    <t>moreira</t>
  </si>
  <si>
    <t>Geam</t>
  </si>
  <si>
    <t>Annette</t>
  </si>
  <si>
    <t>Mohally</t>
  </si>
  <si>
    <t>Rihwan</t>
  </si>
  <si>
    <t>Ambrocio</t>
  </si>
  <si>
    <t>Immar</t>
  </si>
  <si>
    <t>Mercado</t>
  </si>
  <si>
    <t>Hughnel</t>
  </si>
  <si>
    <t>Steers</t>
  </si>
  <si>
    <t>Vazquez</t>
  </si>
  <si>
    <t>Bridgette</t>
  </si>
  <si>
    <t>Samara</t>
  </si>
  <si>
    <t>Doshi</t>
  </si>
  <si>
    <t>Vicente</t>
  </si>
  <si>
    <t>Navarrete IV</t>
  </si>
  <si>
    <t>Tyler Hyunho</t>
  </si>
  <si>
    <t>Hongen</t>
  </si>
  <si>
    <t>MEGHNA</t>
  </si>
  <si>
    <t>SANKAR</t>
  </si>
  <si>
    <t>Juyoung A.</t>
  </si>
  <si>
    <t>Janice Kangseo</t>
  </si>
  <si>
    <t>Vedanti Samira</t>
  </si>
  <si>
    <t>Rawal</t>
  </si>
  <si>
    <t>Sobin</t>
  </si>
  <si>
    <t xml:space="preserve">JAMES </t>
  </si>
  <si>
    <t>McConnell</t>
  </si>
  <si>
    <t>Tejax</t>
  </si>
  <si>
    <t>David Yijun</t>
  </si>
  <si>
    <t>Kyle Minho</t>
  </si>
  <si>
    <t>Sacoto</t>
  </si>
  <si>
    <t>Yung-Chun</t>
  </si>
  <si>
    <t>yanlin</t>
  </si>
  <si>
    <t>Jiu</t>
  </si>
  <si>
    <t>Jihun</t>
  </si>
  <si>
    <t>Lawangeen</t>
  </si>
  <si>
    <t>Khattak</t>
  </si>
  <si>
    <t xml:space="preserve">AIDAN </t>
  </si>
  <si>
    <t>LUCAS</t>
  </si>
  <si>
    <t xml:space="preserve">CERQUEIRA </t>
  </si>
  <si>
    <t>Cameryn</t>
  </si>
  <si>
    <t>Haberlin</t>
  </si>
  <si>
    <t>Geene Rose</t>
  </si>
  <si>
    <t>Alexandre</t>
  </si>
  <si>
    <t xml:space="preserve">MOHAMED </t>
  </si>
  <si>
    <t>MOHAMED</t>
  </si>
  <si>
    <t>Maisson</t>
  </si>
  <si>
    <t>SHUN</t>
  </si>
  <si>
    <t>Hanley</t>
  </si>
  <si>
    <t>Pius</t>
  </si>
  <si>
    <t>Ilukhor</t>
  </si>
  <si>
    <t>Serra</t>
  </si>
  <si>
    <t>CARTER</t>
  </si>
  <si>
    <t>NORSEN</t>
  </si>
  <si>
    <t>HENRY</t>
  </si>
  <si>
    <t>Adhvik</t>
  </si>
  <si>
    <t>Menon</t>
  </si>
  <si>
    <t>Ware</t>
  </si>
  <si>
    <t>Groves</t>
  </si>
  <si>
    <t>Mckenzi</t>
  </si>
  <si>
    <t>Beaman</t>
  </si>
  <si>
    <t>Elhendawy</t>
  </si>
  <si>
    <t>Shanks</t>
  </si>
  <si>
    <t>Cubbler</t>
  </si>
  <si>
    <t>Krajewski</t>
  </si>
  <si>
    <t>Aldfritz</t>
  </si>
  <si>
    <t>Sidhiwai</t>
  </si>
  <si>
    <t xml:space="preserve">Jackson </t>
  </si>
  <si>
    <t>WERNER</t>
  </si>
  <si>
    <t>Anzell</t>
  </si>
  <si>
    <t>Tabbert</t>
  </si>
  <si>
    <t>De Baca</t>
  </si>
  <si>
    <t>McCarn</t>
  </si>
  <si>
    <t>VIRGINIA</t>
  </si>
  <si>
    <t>NEUROHR</t>
  </si>
  <si>
    <t>REAGAN</t>
  </si>
  <si>
    <t>YUNA</t>
  </si>
  <si>
    <t>DESTINY</t>
  </si>
  <si>
    <t xml:space="preserve">Madyson </t>
  </si>
  <si>
    <t>Haynes</t>
  </si>
  <si>
    <t>SMITH</t>
  </si>
  <si>
    <t>Dahyun</t>
  </si>
  <si>
    <t>AVA</t>
  </si>
  <si>
    <t>SHAFIE</t>
  </si>
  <si>
    <t>AUBRIE</t>
  </si>
  <si>
    <t>KNUTSON</t>
  </si>
  <si>
    <t>THOA</t>
  </si>
  <si>
    <t>ANN</t>
  </si>
  <si>
    <t>Amelea</t>
  </si>
  <si>
    <t>Lester</t>
  </si>
  <si>
    <t>Zena</t>
  </si>
  <si>
    <t>Pelley</t>
  </si>
  <si>
    <t>Mallory</t>
  </si>
  <si>
    <t>Danielle</t>
  </si>
  <si>
    <t>Auten</t>
  </si>
  <si>
    <t>Kinsey</t>
  </si>
  <si>
    <t>Hulbert</t>
  </si>
  <si>
    <t>McDonald</t>
  </si>
  <si>
    <t>Veera</t>
  </si>
  <si>
    <t>Premduth</t>
  </si>
  <si>
    <t>Vibhi</t>
  </si>
  <si>
    <t>Chaurasia</t>
  </si>
  <si>
    <t>Gaby</t>
  </si>
  <si>
    <t>Shervanick</t>
  </si>
  <si>
    <t>Terron Bello</t>
  </si>
  <si>
    <t>Nandini</t>
  </si>
  <si>
    <t>Wright</t>
  </si>
  <si>
    <t>Widun</t>
  </si>
  <si>
    <t>SHENG</t>
  </si>
  <si>
    <t>BRENDAN</t>
  </si>
  <si>
    <t>REACH</t>
  </si>
  <si>
    <t xml:space="preserve">Bruce </t>
  </si>
  <si>
    <t>Rogacher</t>
  </si>
  <si>
    <t xml:space="preserve">Sumant </t>
  </si>
  <si>
    <t>Wibalda</t>
  </si>
  <si>
    <t>Duvernois</t>
  </si>
  <si>
    <t>Jarema</t>
  </si>
  <si>
    <t>Montanez</t>
  </si>
  <si>
    <t>Jorcinn Junryke</t>
  </si>
  <si>
    <t>Maglasang</t>
  </si>
  <si>
    <t>Jude</t>
  </si>
  <si>
    <t xml:space="preserve">Stephen </t>
  </si>
  <si>
    <t>Stark</t>
  </si>
  <si>
    <t>Walsh</t>
  </si>
  <si>
    <t>Meher</t>
  </si>
  <si>
    <t>Shidore</t>
  </si>
  <si>
    <t>JOSHI</t>
  </si>
  <si>
    <t>SEYI</t>
  </si>
  <si>
    <t xml:space="preserve">Alexis Tiffany </t>
  </si>
  <si>
    <t xml:space="preserve">Barnard </t>
  </si>
  <si>
    <t>Yiting</t>
  </si>
  <si>
    <t>Ovee</t>
  </si>
  <si>
    <t>Annalyn</t>
  </si>
  <si>
    <t>Romanelli</t>
  </si>
  <si>
    <t>Jhayfera Marie</t>
  </si>
  <si>
    <t>McAuliffe</t>
  </si>
  <si>
    <t>Reich</t>
  </si>
  <si>
    <t>Aubree</t>
  </si>
  <si>
    <t>Ostrander</t>
  </si>
  <si>
    <t>Azariah</t>
  </si>
  <si>
    <t>Demerly</t>
  </si>
  <si>
    <t>Link</t>
  </si>
  <si>
    <t xml:space="preserve">Mcauliffe </t>
  </si>
  <si>
    <t>Isenberg</t>
  </si>
  <si>
    <t>Boudreaux</t>
  </si>
  <si>
    <t>KRISTIAN</t>
  </si>
  <si>
    <t>YI</t>
  </si>
  <si>
    <t>MENDEL</t>
  </si>
  <si>
    <t>GILLETT</t>
  </si>
  <si>
    <t>Harvey</t>
  </si>
  <si>
    <t>Hanissh</t>
  </si>
  <si>
    <t>Kethini</t>
  </si>
  <si>
    <t>Agpalza</t>
  </si>
  <si>
    <t>Rian</t>
  </si>
  <si>
    <t>Gandham</t>
  </si>
  <si>
    <t>Bode</t>
  </si>
  <si>
    <t>Metzler</t>
  </si>
  <si>
    <t>YUCHEN</t>
  </si>
  <si>
    <t xml:space="preserve">Nathan </t>
  </si>
  <si>
    <t xml:space="preserve">Zelalem </t>
  </si>
  <si>
    <t>Hyung-Seok</t>
  </si>
  <si>
    <t>Huff</t>
  </si>
  <si>
    <t>Zane</t>
  </si>
  <si>
    <t>Rennewitz</t>
  </si>
  <si>
    <t>Conner</t>
  </si>
  <si>
    <t>Jacobsen</t>
  </si>
  <si>
    <t>Ishita</t>
  </si>
  <si>
    <t>JACQUELINE</t>
  </si>
  <si>
    <t>Jaclyn</t>
  </si>
  <si>
    <t>CASEY</t>
  </si>
  <si>
    <t>GLEIZES</t>
  </si>
  <si>
    <t>Sprihi</t>
  </si>
  <si>
    <t>Siyona</t>
  </si>
  <si>
    <t>Vedika</t>
  </si>
  <si>
    <t>Hemani</t>
  </si>
  <si>
    <t>AGGARWAL</t>
  </si>
  <si>
    <t>WHITE</t>
  </si>
  <si>
    <t>Gabriela</t>
  </si>
  <si>
    <t>Donnan</t>
  </si>
  <si>
    <t>Audra</t>
  </si>
  <si>
    <t>Matthews</t>
  </si>
  <si>
    <t>Jang Mi</t>
  </si>
  <si>
    <t>LUNA</t>
  </si>
  <si>
    <t>Balsz</t>
  </si>
  <si>
    <t>Audriana</t>
  </si>
  <si>
    <t>Camp</t>
  </si>
  <si>
    <t>Whipple</t>
  </si>
  <si>
    <t>Mecham</t>
  </si>
  <si>
    <t>Emiline</t>
  </si>
  <si>
    <t>Lawless</t>
  </si>
  <si>
    <t>PRESTON</t>
  </si>
  <si>
    <t>SAMUEL</t>
  </si>
  <si>
    <t>MEJIA</t>
  </si>
  <si>
    <t xml:space="preserve">CHANHEE </t>
  </si>
  <si>
    <t>JAE KWAN</t>
  </si>
  <si>
    <t>Hance</t>
  </si>
  <si>
    <t>Nikolas</t>
  </si>
  <si>
    <t>Chhetri</t>
  </si>
  <si>
    <t>Hettiarachchi</t>
  </si>
  <si>
    <t>Jaejun</t>
  </si>
  <si>
    <t>Voloshchuk</t>
  </si>
  <si>
    <t>Dewey</t>
  </si>
  <si>
    <t>Dinyarian</t>
  </si>
  <si>
    <t>Aleksandr</t>
  </si>
  <si>
    <t>POPE</t>
  </si>
  <si>
    <t>Rex</t>
  </si>
  <si>
    <t>FERNANDO</t>
  </si>
  <si>
    <t>Nikoloff</t>
  </si>
  <si>
    <t>McMahon</t>
  </si>
  <si>
    <t>San Gabriel</t>
  </si>
  <si>
    <t>Simpson</t>
  </si>
  <si>
    <t>Leander</t>
  </si>
  <si>
    <t>Metcalf</t>
  </si>
  <si>
    <t>JOSE</t>
  </si>
  <si>
    <t>VELIZ</t>
  </si>
  <si>
    <t>SOUMYA</t>
  </si>
  <si>
    <t>Rivas</t>
  </si>
  <si>
    <t>SENA</t>
  </si>
  <si>
    <t>SHUYA</t>
  </si>
  <si>
    <t>Strobach</t>
  </si>
  <si>
    <t>Annaleigh</t>
  </si>
  <si>
    <t>Shiflett</t>
  </si>
  <si>
    <t>DENHAM</t>
  </si>
  <si>
    <t xml:space="preserve">Celeste </t>
  </si>
  <si>
    <t>Gordon</t>
  </si>
  <si>
    <t>ASHLEY</t>
  </si>
  <si>
    <t>GONZALEZ</t>
  </si>
  <si>
    <t>Hebron</t>
  </si>
  <si>
    <t>Anais</t>
  </si>
  <si>
    <t>Mumm-Lau</t>
  </si>
  <si>
    <t>Mattea Naomi</t>
  </si>
  <si>
    <t>Acierto</t>
  </si>
  <si>
    <t>Guerrier</t>
  </si>
  <si>
    <t>Nia</t>
  </si>
  <si>
    <t>Adela</t>
  </si>
  <si>
    <t>Randall</t>
  </si>
  <si>
    <t>Varya</t>
  </si>
  <si>
    <t>ARREAGA</t>
  </si>
  <si>
    <t>Kim-Chang</t>
  </si>
  <si>
    <t>Evalyn</t>
  </si>
  <si>
    <t>McLemore</t>
  </si>
  <si>
    <t>Francesca (Birdie)</t>
  </si>
  <si>
    <t>Claira</t>
  </si>
  <si>
    <t>Celeste</t>
  </si>
  <si>
    <t>Salmeron</t>
  </si>
  <si>
    <t>Khadija</t>
  </si>
  <si>
    <t>Touil</t>
  </si>
  <si>
    <t>Mishellaa The Dragon</t>
  </si>
  <si>
    <t>TORRES</t>
  </si>
  <si>
    <t>Kalani</t>
  </si>
  <si>
    <t>JENSEN</t>
  </si>
  <si>
    <t>Leia</t>
  </si>
  <si>
    <t>VILLALOBOS</t>
  </si>
  <si>
    <t>Vada</t>
  </si>
  <si>
    <t>GIRON</t>
  </si>
  <si>
    <t>Caterina</t>
  </si>
  <si>
    <t>COSTENIERO</t>
  </si>
  <si>
    <t>TONGOL</t>
  </si>
  <si>
    <t>Genesis</t>
  </si>
  <si>
    <t>MANETTI</t>
  </si>
  <si>
    <t>Huanxielena</t>
  </si>
  <si>
    <t>Carla</t>
  </si>
  <si>
    <t>Yuritzi</t>
  </si>
  <si>
    <t>BOYADJIAN</t>
  </si>
  <si>
    <t>COFFMAN</t>
  </si>
  <si>
    <t>KHOR</t>
  </si>
  <si>
    <t>Aurin</t>
  </si>
  <si>
    <t>SON</t>
  </si>
  <si>
    <t>Harumi</t>
  </si>
  <si>
    <t>OTSUJI</t>
  </si>
  <si>
    <t>BLUE</t>
  </si>
  <si>
    <t>Lina</t>
  </si>
  <si>
    <t>Tatum</t>
  </si>
  <si>
    <t>DEXHEIMER</t>
  </si>
  <si>
    <t>YEUNG</t>
  </si>
  <si>
    <t>Emmanuelle</t>
  </si>
  <si>
    <t>FRIED</t>
  </si>
  <si>
    <t>Brantlie</t>
  </si>
  <si>
    <t>LEONARD</t>
  </si>
  <si>
    <t>SHIN</t>
  </si>
  <si>
    <t>Nakela</t>
  </si>
  <si>
    <t>CASTILLO</t>
  </si>
  <si>
    <t>JEE</t>
  </si>
  <si>
    <t>GOH</t>
  </si>
  <si>
    <t>NORTHINGTON</t>
  </si>
  <si>
    <t>ARMARIO</t>
  </si>
  <si>
    <t>WALTON</t>
  </si>
  <si>
    <t>CAMPOLLO</t>
  </si>
  <si>
    <t>Phoebe</t>
  </si>
  <si>
    <t>Maha'era Neil</t>
  </si>
  <si>
    <t>MORALES</t>
  </si>
  <si>
    <t>Eleni</t>
  </si>
  <si>
    <t>CALEBRESE</t>
  </si>
  <si>
    <t>JUSTICE</t>
  </si>
  <si>
    <t>Kyrie</t>
  </si>
  <si>
    <t>GOROSPE</t>
  </si>
  <si>
    <t>Niall</t>
  </si>
  <si>
    <t>DE VERA</t>
  </si>
  <si>
    <t>SANCHEZMORALES</t>
  </si>
  <si>
    <t>MENDEZ</t>
  </si>
  <si>
    <t>Ayaan</t>
  </si>
  <si>
    <t>MALIKTHAKUR</t>
  </si>
  <si>
    <t>Luochengethan</t>
  </si>
  <si>
    <t>SU</t>
  </si>
  <si>
    <t>DURAIRAJ</t>
  </si>
  <si>
    <t>Goran</t>
  </si>
  <si>
    <t>CHOR</t>
  </si>
  <si>
    <t>Giannino</t>
  </si>
  <si>
    <t>Luigino</t>
  </si>
  <si>
    <t>KWONG</t>
  </si>
  <si>
    <t>TOTLA</t>
  </si>
  <si>
    <t>Braden</t>
  </si>
  <si>
    <t>SWIFT</t>
  </si>
  <si>
    <t>BRYANT</t>
  </si>
  <si>
    <t>SILVESTRE</t>
  </si>
  <si>
    <t>Hansel</t>
  </si>
  <si>
    <t>Juan</t>
  </si>
  <si>
    <t>ZHONG</t>
  </si>
  <si>
    <t>WEIR</t>
  </si>
  <si>
    <t>Hatzi</t>
  </si>
  <si>
    <t>Zaghloul</t>
  </si>
  <si>
    <t>Logeshkhanna</t>
  </si>
  <si>
    <t>Hutcheson</t>
  </si>
  <si>
    <t>Balagtas</t>
  </si>
  <si>
    <t>Shreyas</t>
  </si>
  <si>
    <t>Singaraju</t>
  </si>
  <si>
    <t>ERICA</t>
  </si>
  <si>
    <t>AGBAYANI</t>
  </si>
  <si>
    <t>ROSE</t>
  </si>
  <si>
    <t>WICKE</t>
  </si>
  <si>
    <t>Howe</t>
  </si>
  <si>
    <t>Franklyn B</t>
  </si>
  <si>
    <t>Savage</t>
  </si>
  <si>
    <t>Rix</t>
  </si>
  <si>
    <t>Geyer</t>
  </si>
  <si>
    <t>Haone</t>
  </si>
  <si>
    <t>Jolene</t>
  </si>
  <si>
    <t>Maysyn</t>
  </si>
  <si>
    <t xml:space="preserve">Keller </t>
  </si>
  <si>
    <t>Aurelia</t>
  </si>
  <si>
    <t>Sofija</t>
  </si>
  <si>
    <t>Plese</t>
  </si>
  <si>
    <t>Behrens</t>
  </si>
  <si>
    <t>Savannah Rose</t>
  </si>
  <si>
    <t>Yusra</t>
  </si>
  <si>
    <t>Leilani Breeze</t>
  </si>
  <si>
    <t>ABRIAMSTEWART</t>
  </si>
  <si>
    <t>Ileanny</t>
  </si>
  <si>
    <t>DAMIAN</t>
  </si>
  <si>
    <t>LY</t>
  </si>
  <si>
    <t>Briella</t>
  </si>
  <si>
    <t>BEJARAN</t>
  </si>
  <si>
    <t>Jaelynn</t>
  </si>
  <si>
    <t>Adaline</t>
  </si>
  <si>
    <t>ARTEAGA</t>
  </si>
  <si>
    <t>Meera</t>
  </si>
  <si>
    <t>KUVER</t>
  </si>
  <si>
    <t>Siya</t>
  </si>
  <si>
    <t>GAWARI</t>
  </si>
  <si>
    <t>Harper</t>
  </si>
  <si>
    <t>DUONGNGUYEN</t>
  </si>
  <si>
    <t>FAN</t>
  </si>
  <si>
    <t>Uma</t>
  </si>
  <si>
    <t>Akira</t>
  </si>
  <si>
    <t>RAMACHANDRAN</t>
  </si>
  <si>
    <t>Mrunmayi</t>
  </si>
  <si>
    <t>MANDE</t>
  </si>
  <si>
    <t>ECHEVERIA</t>
  </si>
  <si>
    <t>Ruchika</t>
  </si>
  <si>
    <t>BAKSHI</t>
  </si>
  <si>
    <t>Itzayana</t>
  </si>
  <si>
    <t>AVALOS SANCHEZ</t>
  </si>
  <si>
    <t>Thien</t>
  </si>
  <si>
    <t>BRITOGONZALEZ</t>
  </si>
  <si>
    <t>AVALOS</t>
  </si>
  <si>
    <t>Davina</t>
  </si>
  <si>
    <t>CHIK</t>
  </si>
  <si>
    <t>Jia</t>
  </si>
  <si>
    <t>Ahyoung</t>
  </si>
  <si>
    <t>Glafina Clara</t>
  </si>
  <si>
    <t>MONTEMAYOR</t>
  </si>
  <si>
    <t>Sua</t>
  </si>
  <si>
    <t>Fiona</t>
  </si>
  <si>
    <t>SHIMOMURA</t>
  </si>
  <si>
    <t>Maddie</t>
  </si>
  <si>
    <t>MORAN</t>
  </si>
  <si>
    <t>HSIUNG</t>
  </si>
  <si>
    <t>AN</t>
  </si>
  <si>
    <t>Vivienne</t>
  </si>
  <si>
    <t>Emily Storm</t>
  </si>
  <si>
    <t>HO</t>
  </si>
  <si>
    <t>Bridget</t>
  </si>
  <si>
    <t>NELSON</t>
  </si>
  <si>
    <t>BOO</t>
  </si>
  <si>
    <t>Alisha</t>
  </si>
  <si>
    <t>JOGLEKAR</t>
  </si>
  <si>
    <t>Kaycee</t>
  </si>
  <si>
    <t>MUN</t>
  </si>
  <si>
    <t>Bianca</t>
  </si>
  <si>
    <t>BAHRAMI</t>
  </si>
  <si>
    <t>SHYN</t>
  </si>
  <si>
    <t>Dannis</t>
  </si>
  <si>
    <t>PALAFOX</t>
  </si>
  <si>
    <t>Ayliana</t>
  </si>
  <si>
    <t>Rebekah</t>
  </si>
  <si>
    <t>VINTAYEN</t>
  </si>
  <si>
    <t>Fabiola</t>
  </si>
  <si>
    <t>RODRIGUEZ</t>
  </si>
  <si>
    <t>Teresiah</t>
  </si>
  <si>
    <t>Celine</t>
  </si>
  <si>
    <t>ZHU</t>
  </si>
  <si>
    <t>NIE</t>
  </si>
  <si>
    <t>KEE</t>
  </si>
  <si>
    <t>ZAMBRANO</t>
  </si>
  <si>
    <t>SEDLIAROVA</t>
  </si>
  <si>
    <t>Jenya</t>
  </si>
  <si>
    <t>SINGH</t>
  </si>
  <si>
    <t>DE MENEZES PEREIRA</t>
  </si>
  <si>
    <t>SHIPPEY</t>
  </si>
  <si>
    <t>Nirman</t>
  </si>
  <si>
    <t>Ellison</t>
  </si>
  <si>
    <t>ESTRADA</t>
  </si>
  <si>
    <t>Yebin</t>
  </si>
  <si>
    <t>TIU</t>
  </si>
  <si>
    <t>GU</t>
  </si>
  <si>
    <t>Iana</t>
  </si>
  <si>
    <t>KOCHENGINA</t>
  </si>
  <si>
    <t>Nova</t>
  </si>
  <si>
    <t>CALDWELL</t>
  </si>
  <si>
    <t>Reina</t>
  </si>
  <si>
    <t>Joisse</t>
  </si>
  <si>
    <t>GUTIRREZ</t>
  </si>
  <si>
    <t>Yerim</t>
  </si>
  <si>
    <t>TONNU</t>
  </si>
  <si>
    <t>Siyi</t>
  </si>
  <si>
    <t>KAN</t>
  </si>
  <si>
    <t>Lynne</t>
  </si>
  <si>
    <t>GANNON</t>
  </si>
  <si>
    <t>Ailee</t>
  </si>
  <si>
    <t>Diya</t>
  </si>
  <si>
    <t>RAM</t>
  </si>
  <si>
    <t>Nila</t>
  </si>
  <si>
    <t>MECHERI</t>
  </si>
  <si>
    <t>Karis</t>
  </si>
  <si>
    <t>Susie</t>
  </si>
  <si>
    <t>Juniper</t>
  </si>
  <si>
    <t>Chaebin</t>
  </si>
  <si>
    <t>SABHARWAL</t>
  </si>
  <si>
    <t>MA</t>
  </si>
  <si>
    <t>GONCHARUK</t>
  </si>
  <si>
    <t>Annemarie</t>
  </si>
  <si>
    <t>LEGARE</t>
  </si>
  <si>
    <t>MENG</t>
  </si>
  <si>
    <t>BEY</t>
  </si>
  <si>
    <t>Diyaashree</t>
  </si>
  <si>
    <t>SENTHILKUMAR</t>
  </si>
  <si>
    <t>Methindri</t>
  </si>
  <si>
    <t>JAYASEKARA</t>
  </si>
  <si>
    <t>Subin</t>
  </si>
  <si>
    <t>MEDOUS</t>
  </si>
  <si>
    <t>Ida</t>
  </si>
  <si>
    <t>RIBA</t>
  </si>
  <si>
    <t>Jeana</t>
  </si>
  <si>
    <t>BYUN</t>
  </si>
  <si>
    <t>HSU</t>
  </si>
  <si>
    <t>KONG</t>
  </si>
  <si>
    <t>Julie Annabelle</t>
  </si>
  <si>
    <t>CABALLERO</t>
  </si>
  <si>
    <t>Sheryl</t>
  </si>
  <si>
    <t>XIE</t>
  </si>
  <si>
    <t>Chelsea</t>
  </si>
  <si>
    <t>Nitya</t>
  </si>
  <si>
    <t>PYDA</t>
  </si>
  <si>
    <t>GOODMAN</t>
  </si>
  <si>
    <t>COLLA</t>
  </si>
  <si>
    <t>CHEMUDUPATI</t>
  </si>
  <si>
    <t>Jeeah</t>
  </si>
  <si>
    <t>Jin Young</t>
  </si>
  <si>
    <t>VALDEZ</t>
  </si>
  <si>
    <t>Zoe Kristana</t>
  </si>
  <si>
    <t>MALATA</t>
  </si>
  <si>
    <t>Haobing</t>
  </si>
  <si>
    <t>Jasmine</t>
  </si>
  <si>
    <t>VIDOVICH</t>
  </si>
  <si>
    <t>DESADIER</t>
  </si>
  <si>
    <t>Charles Matthew</t>
  </si>
  <si>
    <t>PANGAN</t>
  </si>
  <si>
    <t>Joon</t>
  </si>
  <si>
    <t>YEOM</t>
  </si>
  <si>
    <t>Akshay</t>
  </si>
  <si>
    <t>RANGARAJAN</t>
  </si>
  <si>
    <t>Conrad</t>
  </si>
  <si>
    <t>Taeoh</t>
  </si>
  <si>
    <t>HOANG</t>
  </si>
  <si>
    <t>Aaryan</t>
  </si>
  <si>
    <t>Platon</t>
  </si>
  <si>
    <t>SMIRNOV</t>
  </si>
  <si>
    <t>Clive</t>
  </si>
  <si>
    <t>Niam</t>
  </si>
  <si>
    <t>Joonwoo</t>
  </si>
  <si>
    <t>JO</t>
  </si>
  <si>
    <t>PALACIOS</t>
  </si>
  <si>
    <t>TSOY</t>
  </si>
  <si>
    <t>LAO</t>
  </si>
  <si>
    <t>NARKHEDE</t>
  </si>
  <si>
    <t>Dhyaan</t>
  </si>
  <si>
    <t>PRASAD</t>
  </si>
  <si>
    <t>Shreehan</t>
  </si>
  <si>
    <t>Fernando</t>
  </si>
  <si>
    <t>KENNINGTON</t>
  </si>
  <si>
    <t>FELIX</t>
  </si>
  <si>
    <t>WEDDERBURN</t>
  </si>
  <si>
    <t>Yumin</t>
  </si>
  <si>
    <t>Khai</t>
  </si>
  <si>
    <t>NIDIYALATH</t>
  </si>
  <si>
    <t>Aldo</t>
  </si>
  <si>
    <t>MOTA JR</t>
  </si>
  <si>
    <t>Teo</t>
  </si>
  <si>
    <t>Brayan</t>
  </si>
  <si>
    <t>Kian</t>
  </si>
  <si>
    <t>PAI</t>
  </si>
  <si>
    <t>Nathanael</t>
  </si>
  <si>
    <t>SOTELO</t>
  </si>
  <si>
    <t>DUCHIMAZA</t>
  </si>
  <si>
    <t>Kason</t>
  </si>
  <si>
    <t>Sanav</t>
  </si>
  <si>
    <t>KINTADA</t>
  </si>
  <si>
    <t>Christo</t>
  </si>
  <si>
    <t>Ace</t>
  </si>
  <si>
    <t>Muahying</t>
  </si>
  <si>
    <t>Allan</t>
  </si>
  <si>
    <t>Darrius</t>
  </si>
  <si>
    <t>LIGHTNER</t>
  </si>
  <si>
    <t>Leonel</t>
  </si>
  <si>
    <t>CISNEROS</t>
  </si>
  <si>
    <t>Chris</t>
  </si>
  <si>
    <t>PRUDENTE</t>
  </si>
  <si>
    <t>Hojin Joshua</t>
  </si>
  <si>
    <t>Maxim</t>
  </si>
  <si>
    <t>DUBKOV</t>
  </si>
  <si>
    <t>KAWAHIGASHI</t>
  </si>
  <si>
    <t>Vietlinh</t>
  </si>
  <si>
    <t>Bryson</t>
  </si>
  <si>
    <t>PARCHAMENTO</t>
  </si>
  <si>
    <t>Bach</t>
  </si>
  <si>
    <t>FENG</t>
  </si>
  <si>
    <t>TRIEST</t>
  </si>
  <si>
    <t>Amol</t>
  </si>
  <si>
    <t>TANDEL</t>
  </si>
  <si>
    <t>CARRERAS SANCHEZ</t>
  </si>
  <si>
    <t>BANTUG</t>
  </si>
  <si>
    <t>SANTHOSH</t>
  </si>
  <si>
    <t>Markus</t>
  </si>
  <si>
    <t>RESELLMO</t>
  </si>
  <si>
    <t>Swansh</t>
  </si>
  <si>
    <t>JANGID</t>
  </si>
  <si>
    <t>Rishav</t>
  </si>
  <si>
    <t>RAVI</t>
  </si>
  <si>
    <t>TIN</t>
  </si>
  <si>
    <t>Xander Raine</t>
  </si>
  <si>
    <t>CHEE</t>
  </si>
  <si>
    <t>KWAC</t>
  </si>
  <si>
    <t>Shreyan</t>
  </si>
  <si>
    <t>MARU</t>
  </si>
  <si>
    <t>Griffin</t>
  </si>
  <si>
    <t>SHIEH</t>
  </si>
  <si>
    <t>SITU</t>
  </si>
  <si>
    <t>Sehoon</t>
  </si>
  <si>
    <t>CROMPTON</t>
  </si>
  <si>
    <t>MARSHALL</t>
  </si>
  <si>
    <t>Hyeonkyu</t>
  </si>
  <si>
    <t>SOTO</t>
  </si>
  <si>
    <t>Yeonseung</t>
  </si>
  <si>
    <t>ADVANI</t>
  </si>
  <si>
    <t>Dojin</t>
  </si>
  <si>
    <t>Ishaan</t>
  </si>
  <si>
    <t>Krish</t>
  </si>
  <si>
    <t>BHALIYA</t>
  </si>
  <si>
    <t>CAMILING</t>
  </si>
  <si>
    <t>Ari</t>
  </si>
  <si>
    <t>EZRA</t>
  </si>
  <si>
    <t>Joowon</t>
  </si>
  <si>
    <t>Chengdong</t>
  </si>
  <si>
    <t>Loren</t>
  </si>
  <si>
    <t>SHIH</t>
  </si>
  <si>
    <t>Mathias</t>
  </si>
  <si>
    <t>Cardenas</t>
  </si>
  <si>
    <t>Quach</t>
  </si>
  <si>
    <t>Wunderlich</t>
  </si>
  <si>
    <t>Yul</t>
  </si>
  <si>
    <t>Thebeau</t>
  </si>
  <si>
    <t>Jenq</t>
  </si>
  <si>
    <t>Adriano</t>
  </si>
  <si>
    <t>Andrade</t>
  </si>
  <si>
    <t>Newton</t>
  </si>
  <si>
    <t>Gurk</t>
  </si>
  <si>
    <t>Whiteman</t>
  </si>
  <si>
    <t>Marshak</t>
  </si>
  <si>
    <t>Rivers</t>
  </si>
  <si>
    <t>Zach</t>
  </si>
  <si>
    <t>Fernandes</t>
  </si>
  <si>
    <t>DANHUI</t>
  </si>
  <si>
    <t>Malachi</t>
  </si>
  <si>
    <t>Sanders</t>
  </si>
  <si>
    <t>Bracciale</t>
  </si>
  <si>
    <t>Jesus</t>
  </si>
  <si>
    <t>Tona</t>
  </si>
  <si>
    <t>Eduardo</t>
  </si>
  <si>
    <t xml:space="preserve">APONTE </t>
  </si>
  <si>
    <t>PRASANA</t>
  </si>
  <si>
    <t xml:space="preserve">Xander </t>
  </si>
  <si>
    <t>Wiggs</t>
  </si>
  <si>
    <t>Shoemaker</t>
  </si>
  <si>
    <t>JEREMIAH</t>
  </si>
  <si>
    <t>Aydan</t>
  </si>
  <si>
    <t>Woodhead</t>
  </si>
  <si>
    <t>Brandon Tyler</t>
  </si>
  <si>
    <t>Sok</t>
  </si>
  <si>
    <t>Cortes</t>
  </si>
  <si>
    <t>Benavides</t>
  </si>
  <si>
    <t>Minjae</t>
  </si>
  <si>
    <t>Ignacio</t>
  </si>
  <si>
    <t>Scott</t>
  </si>
  <si>
    <t>Burgess</t>
  </si>
  <si>
    <t>STEGER</t>
  </si>
  <si>
    <t>Pena</t>
  </si>
  <si>
    <t>Raphael</t>
  </si>
  <si>
    <t xml:space="preserve">Velazquez </t>
  </si>
  <si>
    <t>Biscotto</t>
  </si>
  <si>
    <t>Manrique</t>
  </si>
  <si>
    <t>Gatlan</t>
  </si>
  <si>
    <t>Wilkening</t>
  </si>
  <si>
    <t>Camguilhem</t>
  </si>
  <si>
    <t>Zaine</t>
  </si>
  <si>
    <t>LaBelle</t>
  </si>
  <si>
    <t>Harbert</t>
  </si>
  <si>
    <t>LEA</t>
  </si>
  <si>
    <t>Ayishah</t>
  </si>
  <si>
    <t>Hamid</t>
  </si>
  <si>
    <t>Zara</t>
  </si>
  <si>
    <t>Nusir</t>
  </si>
  <si>
    <t>Jazleen</t>
  </si>
  <si>
    <t>Forbes</t>
  </si>
  <si>
    <t>Raygan</t>
  </si>
  <si>
    <t>Coyer</t>
  </si>
  <si>
    <t>Campos</t>
  </si>
  <si>
    <t>Italina</t>
  </si>
  <si>
    <t>Franzese</t>
  </si>
  <si>
    <t>Adelynn</t>
  </si>
  <si>
    <t>Fourquet</t>
  </si>
  <si>
    <t>Sandilla</t>
  </si>
  <si>
    <t>Eden</t>
  </si>
  <si>
    <t>Takor</t>
  </si>
  <si>
    <t>Annilynn</t>
  </si>
  <si>
    <t>Lewelling</t>
  </si>
  <si>
    <t>KAYLA</t>
  </si>
  <si>
    <t>JOO-BILLERA</t>
  </si>
  <si>
    <t>Josilyn</t>
  </si>
  <si>
    <t>Pippin</t>
  </si>
  <si>
    <t>seul cindy</t>
  </si>
  <si>
    <t>shin</t>
  </si>
  <si>
    <t>Dana</t>
  </si>
  <si>
    <t>Fernandez-Greene</t>
  </si>
  <si>
    <t>Scarlett</t>
  </si>
  <si>
    <t>Friese</t>
  </si>
  <si>
    <t>Raven</t>
  </si>
  <si>
    <t>Kitchens</t>
  </si>
  <si>
    <t>Pietra</t>
  </si>
  <si>
    <t>Devonna</t>
  </si>
  <si>
    <t xml:space="preserve">Turner </t>
  </si>
  <si>
    <t>Nerpio</t>
  </si>
  <si>
    <t>ANNA</t>
  </si>
  <si>
    <t xml:space="preserve">Maci </t>
  </si>
  <si>
    <t>Miriam Grace</t>
  </si>
  <si>
    <t>DAENERYS</t>
  </si>
  <si>
    <t>Mustafina</t>
  </si>
  <si>
    <t>Manson</t>
  </si>
  <si>
    <t>CASH</t>
  </si>
  <si>
    <t>NILSON</t>
  </si>
  <si>
    <t>JOHNNY</t>
  </si>
  <si>
    <t>LEVI</t>
  </si>
  <si>
    <t>Duplantis</t>
  </si>
  <si>
    <t>Lowe-Butruille</t>
  </si>
  <si>
    <t>Jameson</t>
  </si>
  <si>
    <t>Clingingsmith</t>
  </si>
  <si>
    <t>Donovan</t>
  </si>
  <si>
    <t>NERPIO</t>
  </si>
  <si>
    <t>Sawyer</t>
  </si>
  <si>
    <t>Phillip</t>
  </si>
  <si>
    <t>Granath</t>
  </si>
  <si>
    <t>Osorio</t>
  </si>
  <si>
    <t xml:space="preserve">Phillips </t>
  </si>
  <si>
    <t>Caneen</t>
  </si>
  <si>
    <t>Raylen</t>
  </si>
  <si>
    <t>West</t>
  </si>
  <si>
    <t>Braunns</t>
  </si>
  <si>
    <t>Brady</t>
  </si>
  <si>
    <t>Hotz</t>
  </si>
  <si>
    <t>Gautham</t>
  </si>
  <si>
    <t>Mutyam</t>
  </si>
  <si>
    <t xml:space="preserve">Merrick </t>
  </si>
  <si>
    <t>Tosi</t>
  </si>
  <si>
    <t>Ciminillo</t>
  </si>
  <si>
    <t>Jed</t>
  </si>
  <si>
    <t xml:space="preserve">Dante </t>
  </si>
  <si>
    <t>Dela Rosa Jr</t>
  </si>
  <si>
    <t>SONG</t>
  </si>
  <si>
    <t>Jaggars</t>
  </si>
  <si>
    <t>Previtera</t>
  </si>
  <si>
    <t>Tom</t>
  </si>
  <si>
    <t>Sashwin</t>
  </si>
  <si>
    <t>Santhoshkumar</t>
  </si>
  <si>
    <t>TSZ-SIN</t>
  </si>
  <si>
    <t>DENG</t>
  </si>
  <si>
    <t>Clayton</t>
  </si>
  <si>
    <t>Rashmi</t>
  </si>
  <si>
    <t>Nils</t>
  </si>
  <si>
    <t>Riddle</t>
  </si>
  <si>
    <t>Alaina</t>
  </si>
  <si>
    <t>Magers</t>
  </si>
  <si>
    <t>Armita</t>
  </si>
  <si>
    <t>Khaksarfard</t>
  </si>
  <si>
    <t>KEIDAN</t>
  </si>
  <si>
    <t>Claudia</t>
  </si>
  <si>
    <t>Duffey</t>
  </si>
  <si>
    <t>Corrina</t>
  </si>
  <si>
    <t>Schilling</t>
  </si>
  <si>
    <t>JENN</t>
  </si>
  <si>
    <t>HICKOK</t>
  </si>
  <si>
    <t>Peri</t>
  </si>
  <si>
    <t>Howell</t>
  </si>
  <si>
    <t>Behbehani</t>
  </si>
  <si>
    <t>Belsito</t>
  </si>
  <si>
    <t>Hartigan</t>
  </si>
  <si>
    <t>2025 Washington State</t>
  </si>
  <si>
    <t>2025 Florida State</t>
  </si>
  <si>
    <t>2025 New Jersey State Championship</t>
  </si>
  <si>
    <t>2025 Colorado State Championship</t>
  </si>
  <si>
    <t>JOHNATHAN</t>
  </si>
  <si>
    <t>MORTENSEN</t>
  </si>
  <si>
    <t>2025 Washington State Championship</t>
  </si>
  <si>
    <t>Kristian</t>
  </si>
  <si>
    <t>Aadil</t>
  </si>
  <si>
    <t>Kasmani</t>
  </si>
  <si>
    <t>2025 Maryland State Championship</t>
  </si>
  <si>
    <t>2025 California State Championship</t>
  </si>
  <si>
    <t>MARIANO</t>
  </si>
  <si>
    <t>Shawn</t>
  </si>
  <si>
    <t>2025 Florida State Championship</t>
  </si>
  <si>
    <t>2025 Texas State Championship</t>
  </si>
  <si>
    <t>2025 New York State Championship</t>
  </si>
  <si>
    <t>2025 Hawaii State Championship</t>
  </si>
  <si>
    <t>2025 Virginia State Championship</t>
  </si>
  <si>
    <t>2025 Oklahoma State Championship</t>
  </si>
  <si>
    <t>2025 Massachusetts State Championship</t>
  </si>
  <si>
    <t>2025 Utah State Championship</t>
  </si>
  <si>
    <t>Richmond</t>
  </si>
  <si>
    <t>YUN</t>
  </si>
  <si>
    <t>ELIAM</t>
  </si>
  <si>
    <t>GANTZER</t>
  </si>
  <si>
    <t>DAVID</t>
  </si>
  <si>
    <t>AHN</t>
  </si>
  <si>
    <t>RAHI</t>
  </si>
  <si>
    <t>ABRAM</t>
  </si>
  <si>
    <t>Nadeem</t>
  </si>
  <si>
    <t xml:space="preserve">Jamalabadi </t>
  </si>
  <si>
    <t>Abhiddyu</t>
  </si>
  <si>
    <t>Chandiwal</t>
  </si>
  <si>
    <t>Sohn</t>
  </si>
  <si>
    <t>Bastos Martins</t>
  </si>
  <si>
    <t>Wonbyoung</t>
  </si>
  <si>
    <t>BANG</t>
  </si>
  <si>
    <t>PHOENIX</t>
  </si>
  <si>
    <t>patrick</t>
  </si>
  <si>
    <t>valle</t>
  </si>
  <si>
    <t>Labor</t>
  </si>
  <si>
    <t>Seojoon</t>
  </si>
  <si>
    <t>Alan</t>
  </si>
  <si>
    <t>Bicknell-Barrera</t>
  </si>
  <si>
    <t>Gasper</t>
  </si>
  <si>
    <t>Aditya Vardhan</t>
  </si>
  <si>
    <t>Nemani</t>
  </si>
  <si>
    <t>Edrick</t>
  </si>
  <si>
    <t>Castellanos</t>
  </si>
  <si>
    <t>Sunwoo</t>
  </si>
  <si>
    <t>Ongaro</t>
  </si>
  <si>
    <t>Adidev</t>
  </si>
  <si>
    <t>Harish</t>
  </si>
  <si>
    <t>Rishaan</t>
  </si>
  <si>
    <t>Raghuram</t>
  </si>
  <si>
    <t xml:space="preserve">Lewen </t>
  </si>
  <si>
    <t>Vuong</t>
  </si>
  <si>
    <t>Eddy</t>
  </si>
  <si>
    <t>Saashin</t>
  </si>
  <si>
    <t>HyunJoon</t>
  </si>
  <si>
    <t>Leandro</t>
  </si>
  <si>
    <t>Obregon</t>
  </si>
  <si>
    <t>Dayul</t>
  </si>
  <si>
    <t>Vedant</t>
  </si>
  <si>
    <t>Ares</t>
  </si>
  <si>
    <t>Olivera</t>
  </si>
  <si>
    <t>KWAMA</t>
  </si>
  <si>
    <t>Tabuco</t>
  </si>
  <si>
    <t>Chanyul</t>
  </si>
  <si>
    <t>O'Brien-Bahner</t>
  </si>
  <si>
    <t>Zianna</t>
  </si>
  <si>
    <t>Ellen</t>
  </si>
  <si>
    <t>Hamish</t>
  </si>
  <si>
    <t>Cassidy</t>
  </si>
  <si>
    <t>Parenteau</t>
  </si>
  <si>
    <t xml:space="preserve">Jazmine </t>
  </si>
  <si>
    <t>Seoyoon</t>
  </si>
  <si>
    <t>MADHUMAYA</t>
  </si>
  <si>
    <t>SHENOY</t>
  </si>
  <si>
    <t>HYUNAH</t>
  </si>
  <si>
    <t>JAMIE</t>
  </si>
  <si>
    <t>Adia</t>
  </si>
  <si>
    <t>MacIsaac-Villalta</t>
  </si>
  <si>
    <t>RESCSANSKI</t>
  </si>
  <si>
    <t>SHELBY</t>
  </si>
  <si>
    <t>AULICINO</t>
  </si>
  <si>
    <t>ELIZABETH</t>
  </si>
  <si>
    <t>AZERAD</t>
  </si>
  <si>
    <t>Jasleen</t>
  </si>
  <si>
    <t xml:space="preserve">Babauta Rodriguez </t>
  </si>
  <si>
    <t>Daniels</t>
  </si>
  <si>
    <t>Ariella</t>
  </si>
  <si>
    <t xml:space="preserve">Alexis </t>
  </si>
  <si>
    <t xml:space="preserve">Spain </t>
  </si>
  <si>
    <t>Koshy</t>
  </si>
  <si>
    <t>Haim</t>
  </si>
  <si>
    <t>Arya</t>
  </si>
  <si>
    <t>Collazo</t>
  </si>
  <si>
    <t>Gallagher</t>
  </si>
  <si>
    <t>Jayda'Rose</t>
  </si>
  <si>
    <t>Romero-Newman</t>
  </si>
  <si>
    <t>Rhyan</t>
  </si>
  <si>
    <t>Dobbs</t>
  </si>
  <si>
    <t>Terri</t>
  </si>
  <si>
    <t>Ara</t>
  </si>
  <si>
    <t>Han-Song</t>
  </si>
  <si>
    <t>ZAPATA LANDA</t>
  </si>
  <si>
    <t>Leipnik</t>
  </si>
  <si>
    <t>Heeyeon</t>
  </si>
  <si>
    <t xml:space="preserve">Vanessa </t>
  </si>
  <si>
    <t>DanAnh</t>
  </si>
  <si>
    <t>Zelda</t>
  </si>
  <si>
    <t>Paramy</t>
  </si>
  <si>
    <t>ABIGAIL</t>
  </si>
  <si>
    <t>WISECARVER</t>
  </si>
  <si>
    <t>Pournima</t>
  </si>
  <si>
    <t>Mante</t>
  </si>
  <si>
    <t>Marilyn</t>
  </si>
  <si>
    <t>Aldaco</t>
  </si>
  <si>
    <t>Malik</t>
  </si>
  <si>
    <t>Lopez Velarde</t>
  </si>
  <si>
    <t>ROY</t>
  </si>
  <si>
    <t>Emmanuel</t>
  </si>
  <si>
    <t>Ibrahim</t>
  </si>
  <si>
    <t>SHIWON</t>
  </si>
  <si>
    <t>Kelby</t>
  </si>
  <si>
    <t>Castro</t>
  </si>
  <si>
    <t>AYAD</t>
  </si>
  <si>
    <t xml:space="preserve">HUSSAIN </t>
  </si>
  <si>
    <t>Reichl</t>
  </si>
  <si>
    <t>Mongkhonchanadhan</t>
  </si>
  <si>
    <t>IAN</t>
  </si>
  <si>
    <t>RIOS</t>
  </si>
  <si>
    <t>Eason</t>
  </si>
  <si>
    <t>Bao</t>
  </si>
  <si>
    <t>lin</t>
  </si>
  <si>
    <t>MATHIS</t>
  </si>
  <si>
    <t xml:space="preserve">Ferri </t>
  </si>
  <si>
    <t>Ezekiel</t>
  </si>
  <si>
    <t>Inderkarran</t>
  </si>
  <si>
    <t>Koen</t>
  </si>
  <si>
    <t>Ngai</t>
  </si>
  <si>
    <t>Seebachan</t>
  </si>
  <si>
    <t>Damian</t>
  </si>
  <si>
    <t>Parker</t>
  </si>
  <si>
    <t>Carvelas</t>
  </si>
  <si>
    <t xml:space="preserve">Sebastian </t>
  </si>
  <si>
    <t>Gromet</t>
  </si>
  <si>
    <t xml:space="preserve">Felix </t>
  </si>
  <si>
    <t>Jace</t>
  </si>
  <si>
    <t>Chin</t>
  </si>
  <si>
    <t>Jayson</t>
  </si>
  <si>
    <t>jason</t>
  </si>
  <si>
    <t>Kyler</t>
  </si>
  <si>
    <t>Pang</t>
  </si>
  <si>
    <t>wolf</t>
  </si>
  <si>
    <t>wu</t>
  </si>
  <si>
    <t>Zixuan</t>
  </si>
  <si>
    <t>Aban</t>
  </si>
  <si>
    <t>Faruque</t>
  </si>
  <si>
    <t>Tse</t>
  </si>
  <si>
    <t>Mithuli</t>
  </si>
  <si>
    <t>Gunasekara</t>
  </si>
  <si>
    <t>Milly</t>
  </si>
  <si>
    <t>Cabrera</t>
  </si>
  <si>
    <t>Kailyn</t>
  </si>
  <si>
    <t>Caraballo</t>
  </si>
  <si>
    <t>Leyna</t>
  </si>
  <si>
    <t>MARQUILLA</t>
  </si>
  <si>
    <t>FOUAD</t>
  </si>
  <si>
    <t>LEYLA</t>
  </si>
  <si>
    <t>KALAGOGLU</t>
  </si>
  <si>
    <t>OLIVIA</t>
  </si>
  <si>
    <t>DONG</t>
  </si>
  <si>
    <t>Kuang</t>
  </si>
  <si>
    <t>Escobar</t>
  </si>
  <si>
    <t>Iryna</t>
  </si>
  <si>
    <t>Shumskaya</t>
  </si>
  <si>
    <t>Eng</t>
  </si>
  <si>
    <t>Miki</t>
  </si>
  <si>
    <t xml:space="preserve">Laila </t>
  </si>
  <si>
    <t>Noel</t>
  </si>
  <si>
    <t>Tigsi</t>
  </si>
  <si>
    <t>KAITENCE</t>
  </si>
  <si>
    <t>LEI</t>
  </si>
  <si>
    <t>KARA</t>
  </si>
  <si>
    <t>Lilian</t>
  </si>
  <si>
    <t>Ouyang</t>
  </si>
  <si>
    <t>Rolo</t>
  </si>
  <si>
    <t>Qu</t>
  </si>
  <si>
    <t>Elsberg</t>
  </si>
  <si>
    <t>Alvinna</t>
  </si>
  <si>
    <t>Woo</t>
  </si>
  <si>
    <t>ALICIA</t>
  </si>
  <si>
    <t>Bliss</t>
  </si>
  <si>
    <t>vivian</t>
  </si>
  <si>
    <t>Yeun-ah</t>
  </si>
  <si>
    <t>Chiyo</t>
  </si>
  <si>
    <t>Sia</t>
  </si>
  <si>
    <t>Jiaer</t>
  </si>
  <si>
    <t>ELLA</t>
  </si>
  <si>
    <t>Robidoux</t>
  </si>
  <si>
    <t>Eleanger</t>
  </si>
  <si>
    <t>Borges</t>
  </si>
  <si>
    <t>Queirolo</t>
  </si>
  <si>
    <t>Laila</t>
  </si>
  <si>
    <t>Walton</t>
  </si>
  <si>
    <t>Niki</t>
  </si>
  <si>
    <t>Simran</t>
  </si>
  <si>
    <t>Giri</t>
  </si>
  <si>
    <t>Delilah</t>
  </si>
  <si>
    <t>Hom</t>
  </si>
  <si>
    <t xml:space="preserve">Sara </t>
  </si>
  <si>
    <t xml:space="preserve">Mariia </t>
  </si>
  <si>
    <t>Mitiushyna</t>
  </si>
  <si>
    <t>Marianna</t>
  </si>
  <si>
    <t>Jordana</t>
  </si>
  <si>
    <t>Murillo</t>
  </si>
  <si>
    <t>Raquel</t>
  </si>
  <si>
    <t>DApice</t>
  </si>
  <si>
    <t>Tamara</t>
  </si>
  <si>
    <t>Naudon</t>
  </si>
  <si>
    <t>Khai-Anne</t>
  </si>
  <si>
    <t>Freckleton</t>
  </si>
  <si>
    <t>Pae</t>
  </si>
  <si>
    <t>summer</t>
  </si>
  <si>
    <t>Jinxuan</t>
  </si>
  <si>
    <t>Peng</t>
  </si>
  <si>
    <t>FELICIA</t>
  </si>
  <si>
    <t>Alisa</t>
  </si>
  <si>
    <t>Nakaarai</t>
  </si>
  <si>
    <t>Gaur-Kim</t>
  </si>
  <si>
    <t>Francesca Ping</t>
  </si>
  <si>
    <t>Hon-DiMaria</t>
  </si>
  <si>
    <t>Jennilyn</t>
  </si>
  <si>
    <t>Maghanoy</t>
  </si>
  <si>
    <t>Farah</t>
  </si>
  <si>
    <t>Elnwam</t>
  </si>
  <si>
    <t>Cecilia</t>
  </si>
  <si>
    <t>Gleason</t>
  </si>
  <si>
    <t>Jeffany</t>
  </si>
  <si>
    <t>Lian</t>
  </si>
  <si>
    <t>Aliyah</t>
  </si>
  <si>
    <t>O'Leary</t>
  </si>
  <si>
    <t>Hebe</t>
  </si>
  <si>
    <t>Connie</t>
  </si>
  <si>
    <t>BROCK</t>
  </si>
  <si>
    <t>IKEDA</t>
  </si>
  <si>
    <t xml:space="preserve">Cole </t>
  </si>
  <si>
    <t>JHAYDEN REILLY</t>
  </si>
  <si>
    <t>LORENZO</t>
  </si>
  <si>
    <t>LOVELL</t>
  </si>
  <si>
    <t xml:space="preserve">Bryan Jerico </t>
  </si>
  <si>
    <t>Mina</t>
  </si>
  <si>
    <t>Cirat</t>
  </si>
  <si>
    <t>Napeahi</t>
  </si>
  <si>
    <t>Iwane</t>
  </si>
  <si>
    <t xml:space="preserve">Alexander </t>
  </si>
  <si>
    <t>PETER</t>
  </si>
  <si>
    <t>GOMEZ IV</t>
  </si>
  <si>
    <t>Emet</t>
  </si>
  <si>
    <t>Rosario</t>
  </si>
  <si>
    <t>Oto</t>
  </si>
  <si>
    <t>Benaiah</t>
  </si>
  <si>
    <t>Galindo</t>
  </si>
  <si>
    <t>Hamaguchi</t>
  </si>
  <si>
    <t>Rhyzin</t>
  </si>
  <si>
    <t>Cruz</t>
  </si>
  <si>
    <t>Tangalin</t>
  </si>
  <si>
    <t>Royce</t>
  </si>
  <si>
    <t>Benevides</t>
  </si>
  <si>
    <t>Makaio</t>
  </si>
  <si>
    <t>Chun</t>
  </si>
  <si>
    <t>ashton cyrus</t>
  </si>
  <si>
    <t>domingo</t>
  </si>
  <si>
    <t>Jaxen</t>
  </si>
  <si>
    <t>Hartmann</t>
  </si>
  <si>
    <t>Manibusan</t>
  </si>
  <si>
    <t>Kairos</t>
  </si>
  <si>
    <t>Ocariza</t>
  </si>
  <si>
    <t>Lexin</t>
  </si>
  <si>
    <t>Panganoran</t>
  </si>
  <si>
    <t>Melvin</t>
  </si>
  <si>
    <t>Cook</t>
  </si>
  <si>
    <t>Flakus</t>
  </si>
  <si>
    <t>HAILEY</t>
  </si>
  <si>
    <t>OKESON</t>
  </si>
  <si>
    <t>Jaena</t>
  </si>
  <si>
    <t>Espejo</t>
  </si>
  <si>
    <t>Ayen Kate</t>
  </si>
  <si>
    <t>Filart</t>
  </si>
  <si>
    <t>Ildefonso</t>
  </si>
  <si>
    <t>Kira</t>
  </si>
  <si>
    <t>Setoda</t>
  </si>
  <si>
    <t>Poli’ahu</t>
  </si>
  <si>
    <t>Tadly</t>
  </si>
  <si>
    <t xml:space="preserve">Isabella </t>
  </si>
  <si>
    <t>Ujimori</t>
  </si>
  <si>
    <t>Alina</t>
  </si>
  <si>
    <t>Agena</t>
  </si>
  <si>
    <t>Adriana</t>
  </si>
  <si>
    <t>Vergara</t>
  </si>
  <si>
    <t>Elefante</t>
  </si>
  <si>
    <t>Dantas</t>
  </si>
  <si>
    <t>River</t>
  </si>
  <si>
    <t>Bomi</t>
  </si>
  <si>
    <t>Brooklyn</t>
  </si>
  <si>
    <t>Sasaki</t>
  </si>
  <si>
    <t>Ana</t>
  </si>
  <si>
    <t xml:space="preserve">Angel Love </t>
  </si>
  <si>
    <t>Bucsit</t>
  </si>
  <si>
    <t>Angel Faith</t>
  </si>
  <si>
    <t xml:space="preserve">Elena </t>
  </si>
  <si>
    <t>Cabeza</t>
  </si>
  <si>
    <t>Haven</t>
  </si>
  <si>
    <t>Takenaka-Amodo</t>
  </si>
  <si>
    <t>Anaiah</t>
  </si>
  <si>
    <t>Lalawai</t>
  </si>
  <si>
    <t>Kiko</t>
  </si>
  <si>
    <t>Haole</t>
  </si>
  <si>
    <t>oliver</t>
  </si>
  <si>
    <t>gentry</t>
  </si>
  <si>
    <t>Yuushi</t>
  </si>
  <si>
    <t>Kadarusman</t>
  </si>
  <si>
    <t>Makeda</t>
  </si>
  <si>
    <t>Amare</t>
  </si>
  <si>
    <t>Marcella</t>
  </si>
  <si>
    <t>Duurenbayar</t>
  </si>
  <si>
    <t>Haecker</t>
  </si>
  <si>
    <t>Yeri</t>
  </si>
  <si>
    <t>Prithan</t>
  </si>
  <si>
    <t>Karthikeyan</t>
  </si>
  <si>
    <t>Trenton</t>
  </si>
  <si>
    <t>Miya</t>
  </si>
  <si>
    <t>Dahnby</t>
  </si>
  <si>
    <t>Rapuri</t>
  </si>
  <si>
    <t>Sundus</t>
  </si>
  <si>
    <t>Khasawinah</t>
  </si>
  <si>
    <t>Abnet</t>
  </si>
  <si>
    <t>Robel</t>
  </si>
  <si>
    <t>Nymisha</t>
  </si>
  <si>
    <t>Bhat</t>
  </si>
  <si>
    <t>Lounsbury</t>
  </si>
  <si>
    <t>Hughes</t>
  </si>
  <si>
    <t>Magna</t>
  </si>
  <si>
    <t>Lillian</t>
  </si>
  <si>
    <t>Reynnells</t>
  </si>
  <si>
    <t>Burgoyne</t>
  </si>
  <si>
    <t>Lorinne</t>
  </si>
  <si>
    <t>Edna Hyewoo</t>
  </si>
  <si>
    <t>Lillyana</t>
  </si>
  <si>
    <t>Cappellano</t>
  </si>
  <si>
    <t>Kristal</t>
  </si>
  <si>
    <t>Paredes</t>
  </si>
  <si>
    <t>Hope</t>
  </si>
  <si>
    <t>Nyoni</t>
  </si>
  <si>
    <t>Cian</t>
  </si>
  <si>
    <t>Braylon</t>
  </si>
  <si>
    <t>Eileen</t>
  </si>
  <si>
    <t>Elika</t>
  </si>
  <si>
    <t>Sutton</t>
  </si>
  <si>
    <t>JUCHAN</t>
  </si>
  <si>
    <t>Azizi</t>
  </si>
  <si>
    <t>Stallings</t>
  </si>
  <si>
    <t>Yaeni</t>
  </si>
  <si>
    <t>KILEIGH</t>
  </si>
  <si>
    <t>GAINER</t>
  </si>
  <si>
    <t>Segal</t>
  </si>
  <si>
    <t>Warren</t>
  </si>
  <si>
    <t>Vicky</t>
  </si>
  <si>
    <t>CUASCUT</t>
  </si>
  <si>
    <t>Doyoung</t>
  </si>
  <si>
    <t xml:space="preserve">Bernard </t>
  </si>
  <si>
    <t xml:space="preserve">Rathmell </t>
  </si>
  <si>
    <t>JORDAN</t>
  </si>
  <si>
    <t>SOBRINO</t>
  </si>
  <si>
    <t>Freidlin</t>
  </si>
  <si>
    <t>Valenzuela</t>
  </si>
  <si>
    <t>Mehta</t>
  </si>
  <si>
    <t>Arturo</t>
  </si>
  <si>
    <t>Tinajero</t>
  </si>
  <si>
    <t>Dulcinea</t>
  </si>
  <si>
    <t xml:space="preserve">Adhamy </t>
  </si>
  <si>
    <t>Brynleigh</t>
  </si>
  <si>
    <t>Yoder</t>
  </si>
  <si>
    <t>Dhruv</t>
  </si>
  <si>
    <t>Anand</t>
  </si>
  <si>
    <t>Zack</t>
  </si>
  <si>
    <t>Galperin</t>
  </si>
  <si>
    <t>Virak</t>
  </si>
  <si>
    <t>Soth</t>
  </si>
  <si>
    <t>Bakir</t>
  </si>
  <si>
    <t>Tanovic</t>
  </si>
  <si>
    <t>Touch</t>
  </si>
  <si>
    <t>Fuhrmann</t>
  </si>
  <si>
    <t>Apfeld</t>
  </si>
  <si>
    <t>Henson</t>
  </si>
  <si>
    <t>Layson</t>
  </si>
  <si>
    <t>Gary</t>
  </si>
  <si>
    <t>Kushner</t>
  </si>
  <si>
    <t>Max</t>
  </si>
  <si>
    <t>Gunnerson</t>
  </si>
  <si>
    <t>Metoyer</t>
  </si>
  <si>
    <t>Bartos</t>
  </si>
  <si>
    <t>Jeffrey</t>
  </si>
  <si>
    <t>Hagelberg</t>
  </si>
  <si>
    <t>WENDELIN</t>
  </si>
  <si>
    <t>SACHTLER</t>
  </si>
  <si>
    <t>TURGEON</t>
  </si>
  <si>
    <t>Leavitt</t>
  </si>
  <si>
    <t>Noe</t>
  </si>
  <si>
    <t xml:space="preserve">George </t>
  </si>
  <si>
    <t xml:space="preserve">Ortiz </t>
  </si>
  <si>
    <t xml:space="preserve">STEPHEN </t>
  </si>
  <si>
    <t>BISHOP</t>
  </si>
  <si>
    <t>Cotter</t>
  </si>
  <si>
    <t>Cepokas</t>
  </si>
  <si>
    <t>Mateus</t>
  </si>
  <si>
    <t>De Queiroz</t>
  </si>
  <si>
    <t>Skolnick</t>
  </si>
  <si>
    <t>Emin</t>
  </si>
  <si>
    <t>MUI</t>
  </si>
  <si>
    <t>Coadou</t>
  </si>
  <si>
    <t>Lightburn</t>
  </si>
  <si>
    <t xml:space="preserve">Vincent </t>
  </si>
  <si>
    <t>Savoia</t>
  </si>
  <si>
    <t>Adem</t>
  </si>
  <si>
    <t>ADITHYA</t>
  </si>
  <si>
    <t>MATTANGOTE</t>
  </si>
  <si>
    <t>Sullivan III</t>
  </si>
  <si>
    <t>Superficial</t>
  </si>
  <si>
    <t>Junghyup</t>
  </si>
  <si>
    <t>Garrant</t>
  </si>
  <si>
    <t>Xavier</t>
  </si>
  <si>
    <t>Mikhail</t>
  </si>
  <si>
    <t>Jaiveer</t>
  </si>
  <si>
    <t>Perschke</t>
  </si>
  <si>
    <t>Allibhai</t>
  </si>
  <si>
    <t>Belisle</t>
  </si>
  <si>
    <t>Timur</t>
  </si>
  <si>
    <t>Monveldt</t>
  </si>
  <si>
    <t>Ryan Matthew</t>
  </si>
  <si>
    <t>Artano</t>
  </si>
  <si>
    <t>sebastian</t>
  </si>
  <si>
    <t>Duke</t>
  </si>
  <si>
    <t>Brauer</t>
  </si>
  <si>
    <t>Hana</t>
  </si>
  <si>
    <t>Marcucelli</t>
  </si>
  <si>
    <t>Simi</t>
  </si>
  <si>
    <t>Avantika</t>
  </si>
  <si>
    <t>PIA GEORGETTE</t>
  </si>
  <si>
    <t>ANG</t>
  </si>
  <si>
    <t>Bellusci</t>
  </si>
  <si>
    <t>Bouchard</t>
  </si>
  <si>
    <t>Deitch</t>
  </si>
  <si>
    <t>Reddy</t>
  </si>
  <si>
    <t>Oumaima</t>
  </si>
  <si>
    <t>Sriji</t>
  </si>
  <si>
    <t>YOUNGSEO</t>
  </si>
  <si>
    <t>RENEE</t>
  </si>
  <si>
    <t>Arellano</t>
  </si>
  <si>
    <t>Aurna</t>
  </si>
  <si>
    <t>Basumallik</t>
  </si>
  <si>
    <t>Nhar</t>
  </si>
  <si>
    <t>Kassidy</t>
  </si>
  <si>
    <t>House</t>
  </si>
  <si>
    <t>Alexiya</t>
  </si>
  <si>
    <t>Riley Francesca</t>
  </si>
  <si>
    <t>Aida</t>
  </si>
  <si>
    <t>Albanese</t>
  </si>
  <si>
    <t>Paola</t>
  </si>
  <si>
    <t>Guzman Badillo</t>
  </si>
  <si>
    <t>Rodriguez Villa</t>
  </si>
  <si>
    <t>Reese Angelica</t>
  </si>
  <si>
    <t>Maxine</t>
  </si>
  <si>
    <t>Sylvie</t>
  </si>
  <si>
    <t>Elana</t>
  </si>
  <si>
    <t>Alani Marcene</t>
  </si>
  <si>
    <t>Labrador</t>
  </si>
  <si>
    <t>Moronta</t>
  </si>
  <si>
    <t>Weber</t>
  </si>
  <si>
    <t>Phuong</t>
  </si>
  <si>
    <t>Kelly</t>
  </si>
  <si>
    <t>Walker</t>
  </si>
  <si>
    <t xml:space="preserve">Sophia Miranda </t>
  </si>
  <si>
    <t>De Souza</t>
  </si>
  <si>
    <t>Neide</t>
  </si>
  <si>
    <t>Miranda</t>
  </si>
  <si>
    <t>Ivy</t>
  </si>
  <si>
    <t>Boisvert</t>
  </si>
  <si>
    <t>Xia</t>
  </si>
  <si>
    <t>Sairah</t>
  </si>
  <si>
    <t>CHACHAD</t>
  </si>
  <si>
    <t>Lucciana</t>
  </si>
  <si>
    <t>TALAMO</t>
  </si>
  <si>
    <t>Janeza</t>
  </si>
  <si>
    <t>NEWBILL</t>
  </si>
  <si>
    <t>VILLAVICENCIO OSES</t>
  </si>
  <si>
    <t>BETTENCOURT</t>
  </si>
  <si>
    <t>Sai Yi Fabiola</t>
  </si>
  <si>
    <t>CHANG PINTO</t>
  </si>
  <si>
    <t>Tanisha</t>
  </si>
  <si>
    <t>VALENZUELA</t>
  </si>
  <si>
    <t>Loxley</t>
  </si>
  <si>
    <t>ROGERS</t>
  </si>
  <si>
    <t>Elaina</t>
  </si>
  <si>
    <t>JACOBSON</t>
  </si>
  <si>
    <t>Kendall</t>
  </si>
  <si>
    <t>CHRISTIANSEN</t>
  </si>
  <si>
    <t>Adolie</t>
  </si>
  <si>
    <t>PETTY</t>
  </si>
  <si>
    <t>Diella Virginia</t>
  </si>
  <si>
    <t>GUACARAN</t>
  </si>
  <si>
    <t>RIGDON</t>
  </si>
  <si>
    <t>HUNT</t>
  </si>
  <si>
    <t>Nariska</t>
  </si>
  <si>
    <t>CLEMENT</t>
  </si>
  <si>
    <t>Abbie</t>
  </si>
  <si>
    <t>BURR</t>
  </si>
  <si>
    <t>Harini</t>
  </si>
  <si>
    <t>STUCKI</t>
  </si>
  <si>
    <t>DEVINE</t>
  </si>
  <si>
    <t>Mya</t>
  </si>
  <si>
    <t>WINGET</t>
  </si>
  <si>
    <t>Avika</t>
  </si>
  <si>
    <t>DHAKNE</t>
  </si>
  <si>
    <t>SHIBA</t>
  </si>
  <si>
    <t>MONFORTON</t>
  </si>
  <si>
    <t>Thiri</t>
  </si>
  <si>
    <t>MOE</t>
  </si>
  <si>
    <t>Samery</t>
  </si>
  <si>
    <t>MORAS</t>
  </si>
  <si>
    <t>SPAIN</t>
  </si>
  <si>
    <t>Bowen</t>
  </si>
  <si>
    <t>Zackary</t>
  </si>
  <si>
    <t>VAN ZEE</t>
  </si>
  <si>
    <t>Zahan</t>
  </si>
  <si>
    <t>RICHARDSON</t>
  </si>
  <si>
    <t>BLOXHAM</t>
  </si>
  <si>
    <t>FERNANDEZ</t>
  </si>
  <si>
    <t>Byron</t>
  </si>
  <si>
    <t>NEWCOMER</t>
  </si>
  <si>
    <t>Swastik</t>
  </si>
  <si>
    <t>KULKARNI</t>
  </si>
  <si>
    <t>HAWKINS</t>
  </si>
  <si>
    <t>Sam</t>
  </si>
  <si>
    <t>YEGANEH</t>
  </si>
  <si>
    <t>Drake</t>
  </si>
  <si>
    <t>HARDWICK</t>
  </si>
  <si>
    <t>Giancarlo</t>
  </si>
  <si>
    <t>PHILLIPS</t>
  </si>
  <si>
    <t>DENNIS</t>
  </si>
  <si>
    <t>SAUSE</t>
  </si>
  <si>
    <t>DAHLBERG</t>
  </si>
  <si>
    <t>Ben</t>
  </si>
  <si>
    <t>Bustos</t>
  </si>
  <si>
    <t>RA</t>
  </si>
  <si>
    <t>JONAS</t>
  </si>
  <si>
    <t>GARMON</t>
  </si>
  <si>
    <t>SHINBODEE</t>
  </si>
  <si>
    <t>PAVICHITR</t>
  </si>
  <si>
    <t>HARRISON</t>
  </si>
  <si>
    <t>2025 Connecticut State Championship</t>
  </si>
  <si>
    <t>2025 Illinois State Championship</t>
  </si>
  <si>
    <t>2025 Arizona State Championship</t>
  </si>
  <si>
    <t>2025 Connecticut State Championships</t>
  </si>
  <si>
    <t>Hania</t>
  </si>
  <si>
    <t>Kaden</t>
  </si>
  <si>
    <t xml:space="preserve">Archisha </t>
  </si>
  <si>
    <t>Maurya</t>
  </si>
  <si>
    <t xml:space="preserve">Sophia </t>
  </si>
  <si>
    <t xml:space="preserve">Yocupicio </t>
  </si>
  <si>
    <t>Chen-Rui</t>
  </si>
  <si>
    <t>Tello</t>
  </si>
  <si>
    <t>Hector</t>
  </si>
  <si>
    <t>efrain esteban</t>
  </si>
  <si>
    <t>carrillo</t>
  </si>
  <si>
    <t>Eaton</t>
  </si>
  <si>
    <t>geer</t>
  </si>
  <si>
    <t>Sosa</t>
  </si>
  <si>
    <t>Chen-An</t>
  </si>
  <si>
    <t>Yimuyan</t>
  </si>
  <si>
    <t>Alec</t>
  </si>
  <si>
    <t>Arth</t>
  </si>
  <si>
    <t>Loya</t>
  </si>
  <si>
    <t>Siron</t>
  </si>
  <si>
    <t xml:space="preserve">Sarah </t>
  </si>
  <si>
    <t xml:space="preserve">Carrillo </t>
  </si>
  <si>
    <t>Monroe</t>
  </si>
  <si>
    <t>DeAngelo</t>
  </si>
  <si>
    <t>Noemy</t>
  </si>
  <si>
    <t>NIEBLA</t>
  </si>
  <si>
    <t>CHI</t>
  </si>
  <si>
    <t>DUONG</t>
  </si>
  <si>
    <t xml:space="preserve">Nicholas </t>
  </si>
  <si>
    <t>Manoharan</t>
  </si>
  <si>
    <t>Yishaiahu</t>
  </si>
  <si>
    <t>Kabajouzian</t>
  </si>
  <si>
    <t>Sindhu</t>
  </si>
  <si>
    <t>Pillai</t>
  </si>
  <si>
    <t>Shreya</t>
  </si>
  <si>
    <t>Khera</t>
  </si>
  <si>
    <t>Tamar</t>
  </si>
  <si>
    <t>SANTOS</t>
  </si>
  <si>
    <t>ANTHONY</t>
  </si>
  <si>
    <t>PONTILLO</t>
  </si>
  <si>
    <t>Alden</t>
  </si>
  <si>
    <t>Keshav</t>
  </si>
  <si>
    <t>Hawkins</t>
  </si>
  <si>
    <t>Jang</t>
  </si>
  <si>
    <t xml:space="preserve">Isaiah </t>
  </si>
  <si>
    <t>Rodriguez Otero</t>
  </si>
  <si>
    <t>NATALIE</t>
  </si>
  <si>
    <t>EMMERTH</t>
  </si>
  <si>
    <t>Haas</t>
  </si>
  <si>
    <t>Quizhpi</t>
  </si>
  <si>
    <t>Malvina</t>
  </si>
  <si>
    <t>Rousseva-MacMillen</t>
  </si>
  <si>
    <t>Io</t>
  </si>
  <si>
    <t>Coppola</t>
  </si>
  <si>
    <t>Berro</t>
  </si>
  <si>
    <t>Browder</t>
  </si>
  <si>
    <t>Shiloh</t>
  </si>
  <si>
    <t>Karolina</t>
  </si>
  <si>
    <t>Leibundguth</t>
  </si>
  <si>
    <t>Levine</t>
  </si>
  <si>
    <t>Jiao</t>
  </si>
  <si>
    <t>Ferguson</t>
  </si>
  <si>
    <t>Thor</t>
  </si>
  <si>
    <t>Vogen</t>
  </si>
  <si>
    <t>Terrell</t>
  </si>
  <si>
    <t>JESWITHA</t>
  </si>
  <si>
    <t>PALANI VIJAY</t>
  </si>
  <si>
    <t>Advika</t>
  </si>
  <si>
    <t>Ganesan</t>
  </si>
  <si>
    <t>VICTORIA</t>
  </si>
  <si>
    <t xml:space="preserve">NARAYANI </t>
  </si>
  <si>
    <t>NATATIA</t>
  </si>
  <si>
    <t>ANDREA</t>
  </si>
  <si>
    <t>LEAL</t>
  </si>
  <si>
    <t>Alexis</t>
  </si>
  <si>
    <t>matthew</t>
  </si>
  <si>
    <t>im</t>
  </si>
  <si>
    <t>Auvell</t>
  </si>
  <si>
    <t>Mullens IV</t>
  </si>
  <si>
    <t>WESTLER</t>
  </si>
  <si>
    <t>Robyn Isabella</t>
  </si>
  <si>
    <t>Sanjana</t>
  </si>
  <si>
    <t>Manoj</t>
  </si>
  <si>
    <t>Arabelle</t>
  </si>
  <si>
    <t>Nelson</t>
  </si>
  <si>
    <t>Elle</t>
  </si>
  <si>
    <t>Laroco</t>
  </si>
  <si>
    <t>Dahyeon</t>
  </si>
  <si>
    <t>Vin</t>
  </si>
  <si>
    <t>Aariz</t>
  </si>
  <si>
    <t>2025 American Open West</t>
  </si>
  <si>
    <t>2025 American Open East</t>
  </si>
  <si>
    <t>5/8-10/2025</t>
  </si>
  <si>
    <t>5/16-18/2025</t>
  </si>
  <si>
    <t>Holevoet</t>
  </si>
  <si>
    <t>KODY</t>
  </si>
  <si>
    <t>Oomung</t>
  </si>
  <si>
    <t>Varma</t>
  </si>
  <si>
    <t>Iker</t>
  </si>
  <si>
    <t>Munoz Sepulveda</t>
  </si>
  <si>
    <t>Chazarae</t>
  </si>
  <si>
    <t>Kuchmy</t>
  </si>
  <si>
    <t>Isam</t>
  </si>
  <si>
    <t>Al Attar</t>
  </si>
  <si>
    <t>Polyakov</t>
  </si>
  <si>
    <t>Tillett</t>
  </si>
  <si>
    <t>Dmitri</t>
  </si>
  <si>
    <t>Cognion</t>
  </si>
  <si>
    <t>Korey</t>
  </si>
  <si>
    <t>Morales</t>
  </si>
  <si>
    <t>Najera</t>
  </si>
  <si>
    <t>Samson</t>
  </si>
  <si>
    <t>Wellman</t>
  </si>
  <si>
    <t>Leilahni</t>
  </si>
  <si>
    <t>Dangidang</t>
  </si>
  <si>
    <t>Rehana</t>
  </si>
  <si>
    <t>Gamage</t>
  </si>
  <si>
    <t>Hsu</t>
  </si>
  <si>
    <t>EllaRose</t>
  </si>
  <si>
    <t>Suhr</t>
  </si>
  <si>
    <t>Megan</t>
  </si>
  <si>
    <t>Tabalujan</t>
  </si>
  <si>
    <t>Amaya</t>
  </si>
  <si>
    <t>Robles</t>
  </si>
  <si>
    <t xml:space="preserve">Kira </t>
  </si>
  <si>
    <t xml:space="preserve">Vanyo </t>
  </si>
  <si>
    <t>Allegra</t>
  </si>
  <si>
    <t>Klipple</t>
  </si>
  <si>
    <t>Gordillo Camarillo</t>
  </si>
  <si>
    <t>Rodrigo</t>
  </si>
  <si>
    <t>Taeyeon</t>
  </si>
  <si>
    <t>EMILY</t>
  </si>
  <si>
    <t>CHAO</t>
  </si>
  <si>
    <t>Bargas</t>
  </si>
  <si>
    <t>Dickinson</t>
  </si>
  <si>
    <t>SHENARA</t>
  </si>
  <si>
    <t>GAMAGE</t>
  </si>
  <si>
    <t>Erika</t>
  </si>
  <si>
    <t>Meixner</t>
  </si>
  <si>
    <t xml:space="preserve">Nguyen </t>
  </si>
  <si>
    <t>CHARLES</t>
  </si>
  <si>
    <t>MCDOWELL</t>
  </si>
  <si>
    <t>Eltayeb</t>
  </si>
  <si>
    <t>Karar</t>
  </si>
  <si>
    <t>Avedis</t>
  </si>
  <si>
    <t>Nikolopoulos</t>
  </si>
  <si>
    <t>GI WOO</t>
  </si>
  <si>
    <t>UM</t>
  </si>
  <si>
    <t>Inchai</t>
  </si>
  <si>
    <t>Monika</t>
  </si>
  <si>
    <t>Novak</t>
  </si>
  <si>
    <t>Janson</t>
  </si>
  <si>
    <t>Giovanni</t>
  </si>
  <si>
    <t>Bhuvik</t>
  </si>
  <si>
    <t>Gaddamu</t>
  </si>
  <si>
    <t>Townes</t>
  </si>
  <si>
    <t>Meyers</t>
  </si>
  <si>
    <t>Hui</t>
  </si>
  <si>
    <t>Picariello</t>
  </si>
  <si>
    <t>Stuart</t>
  </si>
  <si>
    <t>Baltsen</t>
  </si>
  <si>
    <t>Hess</t>
  </si>
  <si>
    <t>Montanari</t>
  </si>
  <si>
    <t>Suleymankhan</t>
  </si>
  <si>
    <t>Uyghur</t>
  </si>
  <si>
    <t>Alexandros</t>
  </si>
  <si>
    <t>Harolyn</t>
  </si>
  <si>
    <t>Andrews</t>
  </si>
  <si>
    <t>SANG</t>
  </si>
  <si>
    <t>Ayla</t>
  </si>
  <si>
    <t>Conway</t>
  </si>
  <si>
    <t>Thrishika</t>
  </si>
  <si>
    <t>Palakolanu</t>
  </si>
  <si>
    <t>Ah In</t>
  </si>
  <si>
    <t>Mengade</t>
  </si>
  <si>
    <t>Nidhira</t>
  </si>
  <si>
    <t xml:space="preserve">Rachna </t>
  </si>
  <si>
    <t>Ganapathy</t>
  </si>
  <si>
    <t>NORAH</t>
  </si>
  <si>
    <t>DUFF</t>
  </si>
  <si>
    <t>CECILIA</t>
  </si>
  <si>
    <t>Lokitha</t>
  </si>
  <si>
    <t>Kantamneni</t>
  </si>
  <si>
    <t>Won</t>
  </si>
  <si>
    <t xml:space="preserve">Gonzalez </t>
  </si>
  <si>
    <t>Barrera</t>
  </si>
  <si>
    <t>Gia Bao</t>
  </si>
  <si>
    <t>JAEWOOK</t>
  </si>
  <si>
    <t>Reikalas</t>
  </si>
  <si>
    <t>MANCHANDA</t>
  </si>
  <si>
    <t>Avaneesh</t>
  </si>
  <si>
    <t>Conway IV</t>
  </si>
  <si>
    <t>JJ</t>
  </si>
  <si>
    <t>Rosen</t>
  </si>
  <si>
    <t>Kaylee Rose</t>
  </si>
  <si>
    <t>HernÃ¡ndez Moreira</t>
  </si>
  <si>
    <t>KAREN</t>
  </si>
  <si>
    <t>LILLIAN</t>
  </si>
  <si>
    <t>ALLEN</t>
  </si>
  <si>
    <t>YUN SEO</t>
  </si>
  <si>
    <t>Kashvi</t>
  </si>
  <si>
    <t>Yadav</t>
  </si>
  <si>
    <t>HAO</t>
  </si>
  <si>
    <t>MAI</t>
  </si>
  <si>
    <t>Baohan Hannah</t>
  </si>
  <si>
    <t>Shaun</t>
  </si>
  <si>
    <t>Townsend</t>
  </si>
  <si>
    <t>2025 Pennsylvania State Championship</t>
  </si>
  <si>
    <t>2025 NCTA Collegiate Championships</t>
  </si>
  <si>
    <t>Alvina</t>
  </si>
  <si>
    <t>Ghimirey</t>
  </si>
  <si>
    <t>Dhanvi</t>
  </si>
  <si>
    <t>Chakilam</t>
  </si>
  <si>
    <t>Aubrey</t>
  </si>
  <si>
    <t>Corey</t>
  </si>
  <si>
    <t xml:space="preserve">Sherlyn </t>
  </si>
  <si>
    <t xml:space="preserve">Pizarro </t>
  </si>
  <si>
    <t>Saachi</t>
  </si>
  <si>
    <t>Patel</t>
  </si>
  <si>
    <t>Deepika</t>
  </si>
  <si>
    <t>Prasai</t>
  </si>
  <si>
    <t>Ayat</t>
  </si>
  <si>
    <t>Quaiser</t>
  </si>
  <si>
    <t xml:space="preserve">Zambrano </t>
  </si>
  <si>
    <t>Goldie</t>
  </si>
  <si>
    <t>Brendle</t>
  </si>
  <si>
    <t>Kocher</t>
  </si>
  <si>
    <t>Asmi</t>
  </si>
  <si>
    <t>Pathak</t>
  </si>
  <si>
    <t>Aavya</t>
  </si>
  <si>
    <t>Chauhan</t>
  </si>
  <si>
    <t>Luna</t>
  </si>
  <si>
    <t xml:space="preserve">Maldonado </t>
  </si>
  <si>
    <t>Arielle</t>
  </si>
  <si>
    <t>Miele</t>
  </si>
  <si>
    <t>Zita</t>
  </si>
  <si>
    <t>Pauley</t>
  </si>
  <si>
    <t>Ohler</t>
  </si>
  <si>
    <t>Shivani</t>
  </si>
  <si>
    <t>Jeyaram</t>
  </si>
  <si>
    <t>Mihika</t>
  </si>
  <si>
    <t>Myca</t>
  </si>
  <si>
    <t>Ritrovato</t>
  </si>
  <si>
    <t>London</t>
  </si>
  <si>
    <t>Garvey</t>
  </si>
  <si>
    <t>Radha</t>
  </si>
  <si>
    <t>Dighe</t>
  </si>
  <si>
    <t>AAYUSHA</t>
  </si>
  <si>
    <t>POUDEL</t>
  </si>
  <si>
    <t>Harshitha</t>
  </si>
  <si>
    <t>Vimalraj</t>
  </si>
  <si>
    <t>Gnanika Reddy</t>
  </si>
  <si>
    <t>Singamala</t>
  </si>
  <si>
    <t>Anushka</t>
  </si>
  <si>
    <t>Rizal</t>
  </si>
  <si>
    <t xml:space="preserve">Liliana </t>
  </si>
  <si>
    <t>Lieb</t>
  </si>
  <si>
    <t>Yool</t>
  </si>
  <si>
    <t>Rai</t>
  </si>
  <si>
    <t>SHANAYA</t>
  </si>
  <si>
    <t>GHIMIRE</t>
  </si>
  <si>
    <t>Mannat</t>
  </si>
  <si>
    <t>Badh</t>
  </si>
  <si>
    <t>Alivia</t>
  </si>
  <si>
    <t>Lisseveld</t>
  </si>
  <si>
    <t>Needleman</t>
  </si>
  <si>
    <t>Jazzlyn - Star</t>
  </si>
  <si>
    <t>Roversi</t>
  </si>
  <si>
    <t>Malaya</t>
  </si>
  <si>
    <t>chen</t>
  </si>
  <si>
    <t>Sragvi</t>
  </si>
  <si>
    <t>Sriramula</t>
  </si>
  <si>
    <t>Alixcia</t>
  </si>
  <si>
    <t>Subedi</t>
  </si>
  <si>
    <t>Anabela</t>
  </si>
  <si>
    <t>Rexhepaj</t>
  </si>
  <si>
    <t>Prisha</t>
  </si>
  <si>
    <t>Tandon</t>
  </si>
  <si>
    <t>Sneha</t>
  </si>
  <si>
    <t>Jogi</t>
  </si>
  <si>
    <t>LO</t>
  </si>
  <si>
    <t>Anders</t>
  </si>
  <si>
    <t>Betty</t>
  </si>
  <si>
    <t>Ramasamy</t>
  </si>
  <si>
    <t>Achin</t>
  </si>
  <si>
    <t>Dhungel</t>
  </si>
  <si>
    <t>Gurung</t>
  </si>
  <si>
    <t>EMMA</t>
  </si>
  <si>
    <t>DAVIS</t>
  </si>
  <si>
    <t>Sasha</t>
  </si>
  <si>
    <t>Kalpupersaud</t>
  </si>
  <si>
    <t xml:space="preserve">JHANSILAKSHMI </t>
  </si>
  <si>
    <t xml:space="preserve">THADISETTY </t>
  </si>
  <si>
    <t>CAMPBELL</t>
  </si>
  <si>
    <t>Vadzemnieks</t>
  </si>
  <si>
    <t>Gimba</t>
  </si>
  <si>
    <t>LAUREN</t>
  </si>
  <si>
    <t>DALE</t>
  </si>
  <si>
    <t>Tika</t>
  </si>
  <si>
    <t>Chamling Uprety</t>
  </si>
  <si>
    <t>Pichardo</t>
  </si>
  <si>
    <t>Shreve</t>
  </si>
  <si>
    <t>Roy</t>
  </si>
  <si>
    <t>Darjee</t>
  </si>
  <si>
    <t>Natu</t>
  </si>
  <si>
    <t>Rihan</t>
  </si>
  <si>
    <t>Advaith</t>
  </si>
  <si>
    <t>Krishnamohan</t>
  </si>
  <si>
    <t>Edden</t>
  </si>
  <si>
    <t>Saldana</t>
  </si>
  <si>
    <t>Chhatwal</t>
  </si>
  <si>
    <t>Thaddeus</t>
  </si>
  <si>
    <t>Ruble</t>
  </si>
  <si>
    <t>Navil</t>
  </si>
  <si>
    <t>Prabha Shankar</t>
  </si>
  <si>
    <t>Vone</t>
  </si>
  <si>
    <t>Ford</t>
  </si>
  <si>
    <t>Gadodia</t>
  </si>
  <si>
    <t>Rayansh</t>
  </si>
  <si>
    <t>Dhungana</t>
  </si>
  <si>
    <t>Jerry</t>
  </si>
  <si>
    <t>Roberts</t>
  </si>
  <si>
    <t>Jayant</t>
  </si>
  <si>
    <t>Thadisetty</t>
  </si>
  <si>
    <t>COLIN</t>
  </si>
  <si>
    <t>Dhamale</t>
  </si>
  <si>
    <t>Avi</t>
  </si>
  <si>
    <t>Anish</t>
  </si>
  <si>
    <t>Sharv</t>
  </si>
  <si>
    <t>Aherao</t>
  </si>
  <si>
    <t>Hetem</t>
  </si>
  <si>
    <t>Ashwin</t>
  </si>
  <si>
    <t>william hongyi</t>
  </si>
  <si>
    <t>liu</t>
  </si>
  <si>
    <t>JUSTIN</t>
  </si>
  <si>
    <t>Carrey</t>
  </si>
  <si>
    <t>Donnelly</t>
  </si>
  <si>
    <t>Arda</t>
  </si>
  <si>
    <t>Ekener-Le</t>
  </si>
  <si>
    <t>Jaeyun</t>
  </si>
  <si>
    <t>Bok</t>
  </si>
  <si>
    <t>Senthilvel</t>
  </si>
  <si>
    <t>Pedro</t>
  </si>
  <si>
    <t>Gochis-Vera</t>
  </si>
  <si>
    <t>Junye</t>
  </si>
  <si>
    <t>Camden</t>
  </si>
  <si>
    <t>Kruthiventi</t>
  </si>
  <si>
    <t>Aaren</t>
  </si>
  <si>
    <t>Nepal</t>
  </si>
  <si>
    <t>Manolas</t>
  </si>
  <si>
    <t>Prajwal</t>
  </si>
  <si>
    <t>Ramesh</t>
  </si>
  <si>
    <t xml:space="preserve">Jonathan </t>
  </si>
  <si>
    <t>Sriyans</t>
  </si>
  <si>
    <t>PRADIUM</t>
  </si>
  <si>
    <t>ALAY</t>
  </si>
  <si>
    <t>Atit</t>
  </si>
  <si>
    <t>RICHARD</t>
  </si>
  <si>
    <t>TREVISANI</t>
  </si>
  <si>
    <t>Walrod</t>
  </si>
  <si>
    <t>Kishan Kumar</t>
  </si>
  <si>
    <t>Walter</t>
  </si>
  <si>
    <t>ALBERT</t>
  </si>
  <si>
    <t>BAI</t>
  </si>
  <si>
    <t>SHAWN NIGEL</t>
  </si>
  <si>
    <t>CANONIZADO</t>
  </si>
  <si>
    <t>ERIC</t>
  </si>
  <si>
    <t>GUO</t>
  </si>
  <si>
    <t>ADARSH</t>
  </si>
  <si>
    <t>GUPTA</t>
  </si>
  <si>
    <t>HSIEH</t>
  </si>
  <si>
    <t>IRVING</t>
  </si>
  <si>
    <t>CHARLIE</t>
  </si>
  <si>
    <t>KHUNSOMBAT</t>
  </si>
  <si>
    <t>HAMIN</t>
  </si>
  <si>
    <t>WILLIAM</t>
  </si>
  <si>
    <t>KLINE</t>
  </si>
  <si>
    <t>JACK</t>
  </si>
  <si>
    <t>LANGE</t>
  </si>
  <si>
    <t>TZAK</t>
  </si>
  <si>
    <t>LAU</t>
  </si>
  <si>
    <t>LAUZON</t>
  </si>
  <si>
    <t>COLLIN</t>
  </si>
  <si>
    <t>DYLAN</t>
  </si>
  <si>
    <t>JUN-HO</t>
  </si>
  <si>
    <t>OWEN</t>
  </si>
  <si>
    <t>LOCKWOOD</t>
  </si>
  <si>
    <t>MAGIRA</t>
  </si>
  <si>
    <t>HECTOR</t>
  </si>
  <si>
    <t>MARTINEZ</t>
  </si>
  <si>
    <t>LOGAN</t>
  </si>
  <si>
    <t>MOHN</t>
  </si>
  <si>
    <t>SHION</t>
  </si>
  <si>
    <t>MURAKAWA</t>
  </si>
  <si>
    <t>MICHAEL</t>
  </si>
  <si>
    <t>SAMMY</t>
  </si>
  <si>
    <t>OTIS</t>
  </si>
  <si>
    <t>MEET</t>
  </si>
  <si>
    <t>PARIKH</t>
  </si>
  <si>
    <t>KRISH</t>
  </si>
  <si>
    <t>PARIMI</t>
  </si>
  <si>
    <t>JACOB</t>
  </si>
  <si>
    <t>PEAY</t>
  </si>
  <si>
    <t>ARLA JAN PATRICK</t>
  </si>
  <si>
    <t>RAGUN</t>
  </si>
  <si>
    <t>NIKHIL</t>
  </si>
  <si>
    <t>RANGASWAMI</t>
  </si>
  <si>
    <t>EVAN</t>
  </si>
  <si>
    <t>SCOTT</t>
  </si>
  <si>
    <t>SCHMIDLIN</t>
  </si>
  <si>
    <t>SHAWN</t>
  </si>
  <si>
    <t>EDWARD</t>
  </si>
  <si>
    <t>IVAN</t>
  </si>
  <si>
    <t>SUNG</t>
  </si>
  <si>
    <t>MATTHEW</t>
  </si>
  <si>
    <t>TAN</t>
  </si>
  <si>
    <t>MAMADOU</t>
  </si>
  <si>
    <t>THIAM</t>
  </si>
  <si>
    <t>VOIGT</t>
  </si>
  <si>
    <t>GIANG</t>
  </si>
  <si>
    <t>VU</t>
  </si>
  <si>
    <t>GAVIN</t>
  </si>
  <si>
    <t>WOMACK</t>
  </si>
  <si>
    <t>LYUXIONG</t>
  </si>
  <si>
    <t>ZHENG</t>
  </si>
  <si>
    <t>TEDDY</t>
  </si>
  <si>
    <t>BURKARD</t>
  </si>
  <si>
    <t>JAMISON</t>
  </si>
  <si>
    <t>FRANCO</t>
  </si>
  <si>
    <t>KEANU</t>
  </si>
  <si>
    <t>HALLMARTEL</t>
  </si>
  <si>
    <t>TAKSOO</t>
  </si>
  <si>
    <t>CHRISTOPHER</t>
  </si>
  <si>
    <t>AVERY</t>
  </si>
  <si>
    <t>MAYTIN</t>
  </si>
  <si>
    <t>TIVON</t>
  </si>
  <si>
    <t>JOVANI</t>
  </si>
  <si>
    <t>PITTERSON</t>
  </si>
  <si>
    <t>DOUGLAS</t>
  </si>
  <si>
    <t>ELLIOTT</t>
  </si>
  <si>
    <t>RODGERS</t>
  </si>
  <si>
    <t>JASPER</t>
  </si>
  <si>
    <t>CHRISTIAN</t>
  </si>
  <si>
    <t>SHOU</t>
  </si>
  <si>
    <t>TAKANOHASHI</t>
  </si>
  <si>
    <t>ADIT</t>
  </si>
  <si>
    <t>TRIVEDI</t>
  </si>
  <si>
    <t>CONRAD</t>
  </si>
  <si>
    <t>RYU RYAN</t>
  </si>
  <si>
    <t>YAMAMOTO</t>
  </si>
  <si>
    <t>JESTER</t>
  </si>
  <si>
    <t>ABELLA</t>
  </si>
  <si>
    <t>HAMLET</t>
  </si>
  <si>
    <t>ABRAHAMYAN</t>
  </si>
  <si>
    <t>SALAH</t>
  </si>
  <si>
    <t>ALI</t>
  </si>
  <si>
    <t>ANDERSON</t>
  </si>
  <si>
    <t>MARTIN</t>
  </si>
  <si>
    <t>BECKER</t>
  </si>
  <si>
    <t>CHRISTOPHER CHIN</t>
  </si>
  <si>
    <t>CHIN</t>
  </si>
  <si>
    <t>DEVINCENT</t>
  </si>
  <si>
    <t>FITZGERALD</t>
  </si>
  <si>
    <t>JEROME</t>
  </si>
  <si>
    <t>JACOBS</t>
  </si>
  <si>
    <t>JENES</t>
  </si>
  <si>
    <t>KNOWLES</t>
  </si>
  <si>
    <t>LANE</t>
  </si>
  <si>
    <t>MARAN</t>
  </si>
  <si>
    <t>HOPE</t>
  </si>
  <si>
    <t>NYONI</t>
  </si>
  <si>
    <t>OSBORNE</t>
  </si>
  <si>
    <t>SCHMIDMAN</t>
  </si>
  <si>
    <t>SEAN</t>
  </si>
  <si>
    <t>SHI</t>
  </si>
  <si>
    <t>BENSON</t>
  </si>
  <si>
    <t>ZOU</t>
  </si>
  <si>
    <t>MAANAV</t>
  </si>
  <si>
    <t>ALLAMPALLAM</t>
  </si>
  <si>
    <t>PAUL</t>
  </si>
  <si>
    <t>BEARCHELL</t>
  </si>
  <si>
    <t>RICARDO</t>
  </si>
  <si>
    <t>CARRILLO</t>
  </si>
  <si>
    <t>CHILKUNDA</t>
  </si>
  <si>
    <t>MIN-WOONG</t>
  </si>
  <si>
    <t>STEPHEN</t>
  </si>
  <si>
    <t>CLAYDON</t>
  </si>
  <si>
    <t>HUMMEL</t>
  </si>
  <si>
    <t>KYLE</t>
  </si>
  <si>
    <t>ARTHUR</t>
  </si>
  <si>
    <t>JARED</t>
  </si>
  <si>
    <t>GERALD</t>
  </si>
  <si>
    <t>PENA VARGAS</t>
  </si>
  <si>
    <t>ROHAN</t>
  </si>
  <si>
    <t>RAWAT</t>
  </si>
  <si>
    <t>SHIRIL</t>
  </si>
  <si>
    <t>REDDY</t>
  </si>
  <si>
    <t>ALEX</t>
  </si>
  <si>
    <t>SCHULTZ</t>
  </si>
  <si>
    <t>CLARENCE</t>
  </si>
  <si>
    <t>SOH</t>
  </si>
  <si>
    <t>BELONGIA</t>
  </si>
  <si>
    <t>FLORIAN</t>
  </si>
  <si>
    <t>CORTES</t>
  </si>
  <si>
    <t>JIMMY</t>
  </si>
  <si>
    <t>FANIKOS</t>
  </si>
  <si>
    <t>EMAD</t>
  </si>
  <si>
    <t>FAROOQI</t>
  </si>
  <si>
    <t>HUEZO</t>
  </si>
  <si>
    <t>ULZII-OCHIR</t>
  </si>
  <si>
    <t>KHASHBOLOR</t>
  </si>
  <si>
    <t>JESUS</t>
  </si>
  <si>
    <t>MENCHACA</t>
  </si>
  <si>
    <t>NORRIS</t>
  </si>
  <si>
    <t>NORTON</t>
  </si>
  <si>
    <t>GREYSON</t>
  </si>
  <si>
    <t>ROBINSON</t>
  </si>
  <si>
    <t>NOAH</t>
  </si>
  <si>
    <t>SCHWEIKERT</t>
  </si>
  <si>
    <t>RAHIL</t>
  </si>
  <si>
    <t>ALAN</t>
  </si>
  <si>
    <t>VAZQUEZ</t>
  </si>
  <si>
    <t>ZIPPERER</t>
  </si>
  <si>
    <t>NUSAYBA</t>
  </si>
  <si>
    <t>ABDULLAH</t>
  </si>
  <si>
    <t>BRANOM</t>
  </si>
  <si>
    <t>BRIDGETTE</t>
  </si>
  <si>
    <t>BYERLY</t>
  </si>
  <si>
    <t>AMBER</t>
  </si>
  <si>
    <t>CARLSON</t>
  </si>
  <si>
    <t>RACHEL</t>
  </si>
  <si>
    <t>ABBY</t>
  </si>
  <si>
    <t>COHN</t>
  </si>
  <si>
    <t>SOPHIE</t>
  </si>
  <si>
    <t>DAI</t>
  </si>
  <si>
    <t>PRIYANKA</t>
  </si>
  <si>
    <t>DEKA</t>
  </si>
  <si>
    <t>ELYNA</t>
  </si>
  <si>
    <t>DOTIMAS</t>
  </si>
  <si>
    <t>LILY</t>
  </si>
  <si>
    <t>DOWNING</t>
  </si>
  <si>
    <t>SHARLENE</t>
  </si>
  <si>
    <t>ELYSSE</t>
  </si>
  <si>
    <t>JESSICA</t>
  </si>
  <si>
    <t>FISHER</t>
  </si>
  <si>
    <t>FLORES ORTIZ</t>
  </si>
  <si>
    <t>SARA</t>
  </si>
  <si>
    <t>GENDELMAN</t>
  </si>
  <si>
    <t>ALANKRITA</t>
  </si>
  <si>
    <t>GHOSH</t>
  </si>
  <si>
    <t>FIONA</t>
  </si>
  <si>
    <t>ANNIE</t>
  </si>
  <si>
    <t>CHRISTINA</t>
  </si>
  <si>
    <t>JANG</t>
  </si>
  <si>
    <t>LENAE</t>
  </si>
  <si>
    <t>JOE</t>
  </si>
  <si>
    <t>JENNA</t>
  </si>
  <si>
    <t>JU</t>
  </si>
  <si>
    <t>ALANA</t>
  </si>
  <si>
    <t>ELISE</t>
  </si>
  <si>
    <t>ERIN</t>
  </si>
  <si>
    <t>JIWOO</t>
  </si>
  <si>
    <t>RUDIBA</t>
  </si>
  <si>
    <t>LAIBA</t>
  </si>
  <si>
    <t>KAYLANA</t>
  </si>
  <si>
    <t>SHARON</t>
  </si>
  <si>
    <t>CASSIDY</t>
  </si>
  <si>
    <t>TIFFANY</t>
  </si>
  <si>
    <t>ANOUSHKA</t>
  </si>
  <si>
    <t>SYDNEY</t>
  </si>
  <si>
    <t>MERRILL</t>
  </si>
  <si>
    <t>DAHAE</t>
  </si>
  <si>
    <t>SHIVANI</t>
  </si>
  <si>
    <t>NARAHARISHETTY</t>
  </si>
  <si>
    <t>KACIE</t>
  </si>
  <si>
    <t>NIKKI</t>
  </si>
  <si>
    <t>PREYA</t>
  </si>
  <si>
    <t>VIVIAN</t>
  </si>
  <si>
    <t>NAOMI</t>
  </si>
  <si>
    <t>MEERA</t>
  </si>
  <si>
    <t>SARAPHINA</t>
  </si>
  <si>
    <t>PERRY</t>
  </si>
  <si>
    <t>GABRIELE</t>
  </si>
  <si>
    <t>PIERRE</t>
  </si>
  <si>
    <t>KAILA</t>
  </si>
  <si>
    <t>PIERSON</t>
  </si>
  <si>
    <t>AMAYA</t>
  </si>
  <si>
    <t>ROCKEY</t>
  </si>
  <si>
    <t>ISABEL GRACE</t>
  </si>
  <si>
    <t>ROMERO</t>
  </si>
  <si>
    <t>AKILA</t>
  </si>
  <si>
    <t>SARAVANAN</t>
  </si>
  <si>
    <t>AUDRA</t>
  </si>
  <si>
    <t>SCHLIEWEN</t>
  </si>
  <si>
    <t>EVA</t>
  </si>
  <si>
    <t>SEIGNEURBIEUX</t>
  </si>
  <si>
    <t>YURA</t>
  </si>
  <si>
    <t>SEVERSON</t>
  </si>
  <si>
    <t>JANET</t>
  </si>
  <si>
    <t>SHUKLA</t>
  </si>
  <si>
    <t>ROSA</t>
  </si>
  <si>
    <t>ISHITA</t>
  </si>
  <si>
    <t>SUKUL</t>
  </si>
  <si>
    <t>ISHA</t>
  </si>
  <si>
    <t>TAILOR</t>
  </si>
  <si>
    <t>BELINDA</t>
  </si>
  <si>
    <t>VELA</t>
  </si>
  <si>
    <t>CADY</t>
  </si>
  <si>
    <t>XIA</t>
  </si>
  <si>
    <t>HAYLIE</t>
  </si>
  <si>
    <t>YEE</t>
  </si>
  <si>
    <t>JIWON</t>
  </si>
  <si>
    <t>HANAH</t>
  </si>
  <si>
    <t>YOU</t>
  </si>
  <si>
    <t>MANYI</t>
  </si>
  <si>
    <t>ZORA YUQI</t>
  </si>
  <si>
    <t>ISABELLA</t>
  </si>
  <si>
    <t>ADAMS</t>
  </si>
  <si>
    <t>ALEXANDRA</t>
  </si>
  <si>
    <t>BAKHAREVA</t>
  </si>
  <si>
    <t>BORON</t>
  </si>
  <si>
    <t>LUCY</t>
  </si>
  <si>
    <t>CHIANG</t>
  </si>
  <si>
    <t>REBECA</t>
  </si>
  <si>
    <t>DE LA GARZA EVIA</t>
  </si>
  <si>
    <t>DEMPSEY</t>
  </si>
  <si>
    <t>JADE</t>
  </si>
  <si>
    <t>FARNELL</t>
  </si>
  <si>
    <t>FRAZIN</t>
  </si>
  <si>
    <t>NILOFAR</t>
  </si>
  <si>
    <t>GHAFORY</t>
  </si>
  <si>
    <t>ARIELLE</t>
  </si>
  <si>
    <t>HERSHKOWITZ</t>
  </si>
  <si>
    <t>KRYSTALLY</t>
  </si>
  <si>
    <t>HOUR</t>
  </si>
  <si>
    <t>NIVEDHA</t>
  </si>
  <si>
    <t>JAYAPRAKASH</t>
  </si>
  <si>
    <t>MEDINEE</t>
  </si>
  <si>
    <t>YONGYAN (CRYSTAL)</t>
  </si>
  <si>
    <t>MURILLO</t>
  </si>
  <si>
    <t>HAYLE</t>
  </si>
  <si>
    <t>ORTLA</t>
  </si>
  <si>
    <t>KHARA</t>
  </si>
  <si>
    <t>PASTEAN</t>
  </si>
  <si>
    <t>LALIPAT</t>
  </si>
  <si>
    <t>PHIANHASIN</t>
  </si>
  <si>
    <t>PHU</t>
  </si>
  <si>
    <t>SLOANE</t>
  </si>
  <si>
    <t>SILVA</t>
  </si>
  <si>
    <t>ALLYSON</t>
  </si>
  <si>
    <t>WALSH</t>
  </si>
  <si>
    <t>HELEN</t>
  </si>
  <si>
    <t>WILLIAMS</t>
  </si>
  <si>
    <t>BREE</t>
  </si>
  <si>
    <t>DEBORA</t>
  </si>
  <si>
    <t>AGUILAR</t>
  </si>
  <si>
    <t>BREWSTER</t>
  </si>
  <si>
    <t>CLARK</t>
  </si>
  <si>
    <t>KIMLINH</t>
  </si>
  <si>
    <t>DEBONA</t>
  </si>
  <si>
    <t>CA'MAREE</t>
  </si>
  <si>
    <t>DICKERSON</t>
  </si>
  <si>
    <t>GABRIELA</t>
  </si>
  <si>
    <t>GALLELLI</t>
  </si>
  <si>
    <t>JULIA</t>
  </si>
  <si>
    <t>GRILLI</t>
  </si>
  <si>
    <t>KEDZIERSKI</t>
  </si>
  <si>
    <t>KHAN</t>
  </si>
  <si>
    <t>KING</t>
  </si>
  <si>
    <t>LATZKE</t>
  </si>
  <si>
    <t>MARGARET</t>
  </si>
  <si>
    <t>LAVER</t>
  </si>
  <si>
    <t>EUNJI</t>
  </si>
  <si>
    <t>ICY</t>
  </si>
  <si>
    <t>KAILEIGH</t>
  </si>
  <si>
    <t>LOWRY</t>
  </si>
  <si>
    <t>VERA</t>
  </si>
  <si>
    <t>MARTINOVIC</t>
  </si>
  <si>
    <t>ANJALI</t>
  </si>
  <si>
    <t>MISRA</t>
  </si>
  <si>
    <t>DAE</t>
  </si>
  <si>
    <t>NATH</t>
  </si>
  <si>
    <t>PALMER</t>
  </si>
  <si>
    <t>SAAVEDRA</t>
  </si>
  <si>
    <t>TAYA</t>
  </si>
  <si>
    <t>SHREVE</t>
  </si>
  <si>
    <t>SKYLER</t>
  </si>
  <si>
    <t>SMART</t>
  </si>
  <si>
    <t>RACHAEL</t>
  </si>
  <si>
    <t>STONE</t>
  </si>
  <si>
    <t>TEMPLE</t>
  </si>
  <si>
    <t>VIRMANI</t>
  </si>
  <si>
    <t>ANH</t>
  </si>
  <si>
    <t>WHARTON</t>
  </si>
  <si>
    <t>INGRID</t>
  </si>
  <si>
    <t>ZIMMERMANN</t>
  </si>
  <si>
    <t>REBECCA</t>
  </si>
  <si>
    <t>CHOU</t>
  </si>
  <si>
    <t>ILARIA</t>
  </si>
  <si>
    <t>CIELO</t>
  </si>
  <si>
    <t>EESLEY</t>
  </si>
  <si>
    <t>EVELYN</t>
  </si>
  <si>
    <t>FU</t>
  </si>
  <si>
    <t>ELLYN</t>
  </si>
  <si>
    <t>HU</t>
  </si>
  <si>
    <t>JAU</t>
  </si>
  <si>
    <t>YUBIN</t>
  </si>
  <si>
    <t>FEI-TZIN</t>
  </si>
  <si>
    <t>JOYCE</t>
  </si>
  <si>
    <t>SUMMER</t>
  </si>
  <si>
    <t>LEVIN</t>
  </si>
  <si>
    <t>JENNIFER</t>
  </si>
  <si>
    <t>YUYING</t>
  </si>
  <si>
    <t>RAWISARA</t>
  </si>
  <si>
    <t>LOHANIMIT</t>
  </si>
  <si>
    <t>CAITLIN</t>
  </si>
  <si>
    <t>LOWE</t>
  </si>
  <si>
    <t>MAGER</t>
  </si>
  <si>
    <t>IRU</t>
  </si>
  <si>
    <t>MUNASINGHE</t>
  </si>
  <si>
    <t>MUNG</t>
  </si>
  <si>
    <t>CIERRA</t>
  </si>
  <si>
    <t>SAN ROMAN</t>
  </si>
  <si>
    <t>LOUISE</t>
  </si>
  <si>
    <t>SCHUL</t>
  </si>
  <si>
    <t>SHARROCK</t>
  </si>
  <si>
    <t>ROBIN</t>
  </si>
  <si>
    <t>SHERRER</t>
  </si>
  <si>
    <t>KAITLYN</t>
  </si>
  <si>
    <t>SUMMERS</t>
  </si>
  <si>
    <t>CHEYENNE</t>
  </si>
  <si>
    <t>VARRATI</t>
  </si>
  <si>
    <t>EESHA</t>
  </si>
  <si>
    <t>RONA</t>
  </si>
  <si>
    <t>YASHI</t>
  </si>
  <si>
    <t>WEISS</t>
  </si>
  <si>
    <t>WEN</t>
  </si>
  <si>
    <t>WILLIS</t>
  </si>
  <si>
    <t>YASMIN</t>
  </si>
  <si>
    <t>AL YASIN</t>
  </si>
  <si>
    <t>IMANI</t>
  </si>
  <si>
    <t>MACLANE</t>
  </si>
  <si>
    <t>BANY</t>
  </si>
  <si>
    <t>SHALIZ</t>
  </si>
  <si>
    <t>BAZLDJOO</t>
  </si>
  <si>
    <t>LILA</t>
  </si>
  <si>
    <t>BROWER</t>
  </si>
  <si>
    <t>CHALY</t>
  </si>
  <si>
    <t>CAROLINE</t>
  </si>
  <si>
    <t>CHEA</t>
  </si>
  <si>
    <t>EVELINA</t>
  </si>
  <si>
    <t>THAIS</t>
  </si>
  <si>
    <t>DEL ROSARIO HERNANDEZ</t>
  </si>
  <si>
    <t>DOHERTY</t>
  </si>
  <si>
    <t>NICOLE</t>
  </si>
  <si>
    <t>HALLIE</t>
  </si>
  <si>
    <t>HANNUM</t>
  </si>
  <si>
    <t>NORA</t>
  </si>
  <si>
    <t>HILLE</t>
  </si>
  <si>
    <t>REVA</t>
  </si>
  <si>
    <t>KALBHOR</t>
  </si>
  <si>
    <t>JUNE</t>
  </si>
  <si>
    <t>LOCKETT</t>
  </si>
  <si>
    <t>LOTT</t>
  </si>
  <si>
    <t>LYONS</t>
  </si>
  <si>
    <t>KATRINA</t>
  </si>
  <si>
    <t>MCMILLEN</t>
  </si>
  <si>
    <t>OU</t>
  </si>
  <si>
    <t>ASHWINI</t>
  </si>
  <si>
    <t>PATIL</t>
  </si>
  <si>
    <t>DENISE</t>
  </si>
  <si>
    <t>CHLOE</t>
  </si>
  <si>
    <t>SAGAN</t>
  </si>
  <si>
    <t>ANNABEL</t>
  </si>
  <si>
    <t>SASSI</t>
  </si>
  <si>
    <t>SORCHA</t>
  </si>
  <si>
    <t>SULLIVAN</t>
  </si>
  <si>
    <t>VOO</t>
  </si>
  <si>
    <t>HOLLAND</t>
  </si>
  <si>
    <t>WELCH</t>
  </si>
  <si>
    <t>LYRA</t>
  </si>
  <si>
    <t>ZAHEER</t>
  </si>
  <si>
    <t>ADELINA</t>
  </si>
  <si>
    <t>GREEN</t>
  </si>
  <si>
    <t>RED</t>
  </si>
  <si>
    <t>YELLOW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</si>
</sst>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2"/>
      <color theme="1"/>
      <name val="Aptos Narrow"/>
      <family val="2"/>
      <scheme val="minor"/>
    </font>
    <font>
      <sz val="11"/>
      <color rgb="FF000000"/>
      <name val="Calibri"/>
      <family val="2"/>
    </font>
    <font>
      <b/>
      <sz val="11"/>
      <name val="Arial"/>
      <family val="2"/>
    </font>
    <font>
      <b/>
      <sz val="11"/>
      <color theme="1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00610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theme="7"/>
        <bgColor theme="7"/>
      </patternFill>
    </fill>
    <fill>
      <patternFill patternType="solid">
        <fgColor theme="8"/>
        <bgColor theme="8"/>
      </patternFill>
    </fill>
    <fill>
      <patternFill patternType="solid">
        <fgColor theme="9"/>
        <bgColor theme="9"/>
      </patternFill>
    </fill>
    <fill>
      <patternFill patternType="solid">
        <fgColor rgb="FF95B3D7"/>
        <bgColor rgb="FF95B3D7"/>
      </patternFill>
    </fill>
    <fill>
      <patternFill patternType="solid">
        <fgColor rgb="FFFFFF00"/>
        <bgColor rgb="FFFFFF00"/>
      </patternFill>
    </fill>
    <fill>
      <patternFill patternType="solid">
        <fgColor theme="5"/>
        <bgColor theme="5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/>
        <bgColor theme="8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499984740745262"/>
        <bgColor rgb="FF7F7F7F"/>
      </patternFill>
    </fill>
    <fill>
      <patternFill patternType="solid">
        <fgColor theme="1"/>
        <bgColor rgb="FF7F7F7F"/>
      </patternFill>
    </fill>
    <fill>
      <patternFill patternType="solid">
        <fgColor rgb="FFFFFFFF"/>
        <bgColor rgb="FFFFFFFF"/>
      </patternFill>
    </fill>
    <fill>
      <patternFill patternType="solid">
        <fgColor theme="2" tint="-0.499984740745262"/>
        <bgColor rgb="FF7F7F7F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theme="5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theme="7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C6EFCE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8" fillId="0" borderId="0"/>
    <xf numFmtId="0" fontId="9" fillId="0" borderId="0"/>
    <xf numFmtId="0" fontId="12" fillId="24" borderId="0" applyNumberFormat="0" applyBorder="0" applyAlignment="0" applyProtection="0"/>
  </cellStyleXfs>
  <cellXfs count="13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 vertical="center"/>
    </xf>
    <xf numFmtId="0" fontId="2" fillId="16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/>
    </xf>
    <xf numFmtId="0" fontId="5" fillId="0" borderId="0" xfId="0" applyFont="1"/>
    <xf numFmtId="0" fontId="2" fillId="12" borderId="1" xfId="0" applyFont="1" applyFill="1" applyBorder="1" applyAlignment="1">
      <alignment horizontal="center" vertical="center"/>
    </xf>
    <xf numFmtId="0" fontId="3" fillId="0" borderId="0" xfId="0" applyFont="1"/>
    <xf numFmtId="0" fontId="1" fillId="19" borderId="1" xfId="0" applyFont="1" applyFill="1" applyBorder="1" applyAlignment="1">
      <alignment horizontal="center" vertical="center"/>
    </xf>
    <xf numFmtId="0" fontId="0" fillId="12" borderId="0" xfId="0" applyFill="1"/>
    <xf numFmtId="0" fontId="2" fillId="2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9" borderId="1" xfId="0" applyFont="1" applyFill="1" applyBorder="1" applyAlignment="1">
      <alignment horizontal="center" vertical="center" wrapText="1"/>
    </xf>
    <xf numFmtId="0" fontId="5" fillId="12" borderId="0" xfId="0" applyFont="1" applyFill="1"/>
    <xf numFmtId="0" fontId="5" fillId="1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14" fontId="10" fillId="2" borderId="1" xfId="0" applyNumberFormat="1" applyFont="1" applyFill="1" applyBorder="1" applyAlignment="1">
      <alignment horizontal="center" vertical="center"/>
    </xf>
    <xf numFmtId="0" fontId="4" fillId="1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49" fontId="5" fillId="0" borderId="1" xfId="0" applyNumberFormat="1" applyFont="1" applyBorder="1" applyAlignment="1">
      <alignment horizontal="center" vertical="center"/>
    </xf>
    <xf numFmtId="15" fontId="2" fillId="2" borderId="1" xfId="0" applyNumberFormat="1" applyFont="1" applyFill="1" applyBorder="1" applyAlignment="1">
      <alignment horizontal="center" vertical="center"/>
    </xf>
    <xf numFmtId="0" fontId="2" fillId="18" borderId="1" xfId="0" applyFont="1" applyFill="1" applyBorder="1" applyAlignment="1">
      <alignment horizontal="center" vertical="center"/>
    </xf>
    <xf numFmtId="0" fontId="2" fillId="18" borderId="1" xfId="0" applyFont="1" applyFill="1" applyBorder="1" applyAlignment="1">
      <alignment horizontal="center" vertical="center" wrapText="1"/>
    </xf>
    <xf numFmtId="0" fontId="2" fillId="19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5" fillId="17" borderId="1" xfId="0" applyFont="1" applyFill="1" applyBorder="1" applyAlignment="1">
      <alignment horizontal="center" vertical="center"/>
    </xf>
    <xf numFmtId="0" fontId="1" fillId="17" borderId="1" xfId="0" applyFont="1" applyFill="1" applyBorder="1" applyAlignment="1">
      <alignment horizontal="center" vertical="center"/>
    </xf>
    <xf numFmtId="0" fontId="0" fillId="0" borderId="2" xfId="0" applyBorder="1"/>
    <xf numFmtId="0" fontId="4" fillId="12" borderId="0" xfId="0" applyFont="1" applyFill="1"/>
    <xf numFmtId="15" fontId="2" fillId="0" borderId="1" xfId="0" applyNumberFormat="1" applyFont="1" applyBorder="1" applyAlignment="1">
      <alignment horizontal="center" vertical="center"/>
    </xf>
    <xf numFmtId="0" fontId="3" fillId="21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12" borderId="1" xfId="0" applyFont="1" applyFill="1" applyBorder="1" applyAlignment="1">
      <alignment horizontal="center" vertical="center"/>
    </xf>
    <xf numFmtId="0" fontId="2" fillId="22" borderId="1" xfId="0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0" fontId="2" fillId="11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shrinkToFit="1"/>
    </xf>
    <xf numFmtId="0" fontId="3" fillId="23" borderId="1" xfId="0" applyFont="1" applyFill="1" applyBorder="1" applyAlignment="1">
      <alignment horizontal="center" vertical="center" wrapText="1"/>
    </xf>
    <xf numFmtId="0" fontId="5" fillId="14" borderId="1" xfId="0" applyFont="1" applyFill="1" applyBorder="1" applyAlignment="1">
      <alignment horizontal="center" vertical="center"/>
    </xf>
    <xf numFmtId="0" fontId="2" fillId="12" borderId="1" xfId="0" applyFont="1" applyFill="1" applyBorder="1" applyAlignment="1">
      <alignment horizontal="center" vertical="center" wrapText="1"/>
    </xf>
    <xf numFmtId="14" fontId="2" fillId="12" borderId="1" xfId="0" applyNumberFormat="1" applyFont="1" applyFill="1" applyBorder="1" applyAlignment="1">
      <alignment horizontal="center" vertical="center"/>
    </xf>
    <xf numFmtId="0" fontId="2" fillId="21" borderId="1" xfId="0" applyFont="1" applyFill="1" applyBorder="1" applyAlignment="1">
      <alignment horizontal="center" vertical="center" wrapText="1"/>
    </xf>
    <xf numFmtId="0" fontId="2" fillId="21" borderId="1" xfId="0" applyFont="1" applyFill="1" applyBorder="1" applyAlignment="1">
      <alignment horizontal="center" vertical="center"/>
    </xf>
    <xf numFmtId="14" fontId="2" fillId="21" borderId="1" xfId="0" applyNumberFormat="1" applyFont="1" applyFill="1" applyBorder="1" applyAlignment="1">
      <alignment horizontal="center" vertical="center"/>
    </xf>
    <xf numFmtId="0" fontId="11" fillId="21" borderId="1" xfId="0" applyFont="1" applyFill="1" applyBorder="1" applyAlignment="1">
      <alignment horizontal="center" vertical="center"/>
    </xf>
    <xf numFmtId="0" fontId="0" fillId="21" borderId="1" xfId="0" applyFill="1" applyBorder="1" applyAlignment="1">
      <alignment horizontal="center" vertical="center"/>
    </xf>
    <xf numFmtId="0" fontId="2" fillId="25" borderId="1" xfId="0" applyFont="1" applyFill="1" applyBorder="1" applyAlignment="1">
      <alignment horizontal="center" vertical="center" wrapText="1"/>
    </xf>
    <xf numFmtId="0" fontId="2" fillId="25" borderId="1" xfId="0" applyFont="1" applyFill="1" applyBorder="1" applyAlignment="1">
      <alignment horizontal="center" vertical="center"/>
    </xf>
    <xf numFmtId="0" fontId="2" fillId="26" borderId="1" xfId="0" applyFont="1" applyFill="1" applyBorder="1" applyAlignment="1">
      <alignment horizontal="center" vertical="center" wrapText="1"/>
    </xf>
    <xf numFmtId="0" fontId="2" fillId="26" borderId="1" xfId="0" applyFont="1" applyFill="1" applyBorder="1" applyAlignment="1">
      <alignment horizontal="center" vertical="center"/>
    </xf>
    <xf numFmtId="0" fontId="11" fillId="9" borderId="1" xfId="0" applyFont="1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2" fillId="15" borderId="1" xfId="0" applyFont="1" applyFill="1" applyBorder="1" applyAlignment="1">
      <alignment horizontal="center" vertical="center"/>
    </xf>
    <xf numFmtId="0" fontId="2" fillId="14" borderId="1" xfId="0" applyFont="1" applyFill="1" applyBorder="1" applyAlignment="1">
      <alignment horizontal="center" vertical="center"/>
    </xf>
    <xf numFmtId="0" fontId="10" fillId="16" borderId="1" xfId="0" applyFont="1" applyFill="1" applyBorder="1" applyAlignment="1">
      <alignment horizontal="center" vertical="center"/>
    </xf>
    <xf numFmtId="0" fontId="3" fillId="19" borderId="1" xfId="0" applyFont="1" applyFill="1" applyBorder="1" applyAlignment="1">
      <alignment horizontal="center" vertical="center"/>
    </xf>
    <xf numFmtId="0" fontId="3" fillId="14" borderId="1" xfId="0" applyFont="1" applyFill="1" applyBorder="1" applyAlignment="1">
      <alignment horizontal="center" vertical="center"/>
    </xf>
    <xf numFmtId="0" fontId="3" fillId="23" borderId="1" xfId="0" applyFont="1" applyFill="1" applyBorder="1" applyAlignment="1">
      <alignment horizontal="center" vertical="center"/>
    </xf>
    <xf numFmtId="0" fontId="13" fillId="0" borderId="1" xfId="4" applyFont="1" applyFill="1" applyBorder="1" applyAlignment="1">
      <alignment horizontal="center" vertical="center"/>
    </xf>
    <xf numFmtId="0" fontId="3" fillId="21" borderId="1" xfId="0" applyFont="1" applyFill="1" applyBorder="1" applyAlignment="1">
      <alignment horizontal="center" vertical="center"/>
    </xf>
    <xf numFmtId="0" fontId="3" fillId="27" borderId="1" xfId="0" applyFont="1" applyFill="1" applyBorder="1" applyAlignment="1">
      <alignment horizontal="center" vertical="center"/>
    </xf>
    <xf numFmtId="0" fontId="3" fillId="27" borderId="1" xfId="0" applyFont="1" applyFill="1" applyBorder="1" applyAlignment="1">
      <alignment horizontal="center" vertical="center" wrapText="1"/>
    </xf>
    <xf numFmtId="0" fontId="10" fillId="15" borderId="1" xfId="0" applyFont="1" applyFill="1" applyBorder="1" applyAlignment="1">
      <alignment horizontal="center" vertical="center"/>
    </xf>
    <xf numFmtId="0" fontId="4" fillId="0" borderId="1" xfId="4" applyFont="1" applyFill="1" applyBorder="1" applyAlignment="1">
      <alignment horizontal="center" vertical="center"/>
    </xf>
    <xf numFmtId="0" fontId="4" fillId="0" borderId="0" xfId="0" applyFont="1"/>
    <xf numFmtId="0" fontId="2" fillId="23" borderId="1" xfId="0" applyFont="1" applyFill="1" applyBorder="1" applyAlignment="1">
      <alignment horizontal="center" vertical="center" wrapText="1"/>
    </xf>
    <xf numFmtId="0" fontId="2" fillId="23" borderId="1" xfId="0" applyFont="1" applyFill="1" applyBorder="1" applyAlignment="1">
      <alignment horizontal="center" vertical="center"/>
    </xf>
    <xf numFmtId="14" fontId="0" fillId="25" borderId="1" xfId="0" applyNumberFormat="1" applyFill="1" applyBorder="1" applyAlignment="1">
      <alignment horizontal="center" vertical="center"/>
    </xf>
    <xf numFmtId="0" fontId="0" fillId="25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23" borderId="1" xfId="0" applyFont="1" applyFill="1" applyBorder="1" applyAlignment="1">
      <alignment horizontal="center" vertical="center"/>
    </xf>
    <xf numFmtId="0" fontId="3" fillId="27" borderId="1" xfId="0" applyFont="1" applyFill="1" applyBorder="1" applyAlignment="1">
      <alignment horizontal="center" vertical="center"/>
    </xf>
    <xf numFmtId="14" fontId="3" fillId="23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22" borderId="1" xfId="0" applyFont="1" applyFill="1" applyBorder="1" applyAlignment="1">
      <alignment horizontal="center" vertical="center" wrapText="1"/>
    </xf>
    <xf numFmtId="0" fontId="3" fillId="21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20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14" fontId="3" fillId="21" borderId="1" xfId="0" applyNumberFormat="1" applyFont="1" applyFill="1" applyBorder="1" applyAlignment="1">
      <alignment horizontal="center" vertical="center"/>
    </xf>
    <xf numFmtId="14" fontId="2" fillId="10" borderId="1" xfId="0" applyNumberFormat="1" applyFont="1" applyFill="1" applyBorder="1" applyAlignment="1">
      <alignment horizontal="center" vertical="center"/>
    </xf>
    <xf numFmtId="14" fontId="2" fillId="9" borderId="1" xfId="0" applyNumberFormat="1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2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2" fillId="20" borderId="1" xfId="0" applyFont="1" applyFill="1" applyBorder="1" applyAlignment="1">
      <alignment horizontal="center" vertical="center"/>
    </xf>
    <xf numFmtId="0" fontId="3" fillId="13" borderId="1" xfId="0" applyFont="1" applyFill="1" applyBorder="1" applyAlignment="1">
      <alignment horizontal="center" vertical="center"/>
    </xf>
    <xf numFmtId="0" fontId="5" fillId="0" borderId="3" xfId="0" applyFont="1" applyBorder="1"/>
    <xf numFmtId="0" fontId="5" fillId="0" borderId="0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</cellXfs>
  <cellStyles count="5">
    <cellStyle name="Good" xfId="4" builtinId="26"/>
    <cellStyle name="Normal" xfId="0" builtinId="0"/>
    <cellStyle name="Normal 2 2" xfId="3" xr:uid="{E897BB43-290C-4108-8481-B1085543F4AA}"/>
    <cellStyle name="Normal 3" xfId="2" xr:uid="{73F691CD-6E22-4808-AA7E-433F98290D57}"/>
    <cellStyle name="Normal_Poomsae" xfId="1" xr:uid="{1732CE83-4139-4BDE-8D23-25108F197D05}"/>
  </cellStyles>
  <dxfs count="6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7C605-AB68-48FF-A99F-0E07497D1710}">
  <dimension ref="A1:BK3510"/>
  <sheetViews>
    <sheetView tabSelected="1" workbookViewId="0">
      <pane ySplit="4" topLeftCell="A5" activePane="bottomLeft" state="frozen"/>
      <selection pane="bottomLeft" activeCell="C23" sqref="C23"/>
    </sheetView>
  </sheetViews>
  <sheetFormatPr defaultColWidth="10.81640625" defaultRowHeight="14" x14ac:dyDescent="0.3"/>
  <cols>
    <col min="1" max="1" width="13.36328125" style="81" bestFit="1" customWidth="1"/>
    <col min="2" max="2" width="9.36328125" style="81" bestFit="1" customWidth="1"/>
    <col min="3" max="3" width="22.08984375" style="19" bestFit="1" customWidth="1"/>
    <col min="4" max="4" width="23.7265625" style="19" bestFit="1" customWidth="1"/>
    <col min="5" max="5" width="12.81640625" style="19" bestFit="1" customWidth="1"/>
    <col min="6" max="6" width="18.6328125" style="81" bestFit="1" customWidth="1"/>
    <col min="7" max="7" width="17.1796875" style="19" bestFit="1" customWidth="1"/>
    <col min="8" max="8" width="12.90625" style="19" bestFit="1" customWidth="1"/>
    <col min="9" max="9" width="6.54296875" style="27" bestFit="1" customWidth="1"/>
    <col min="10" max="10" width="6.36328125" style="19" bestFit="1" customWidth="1"/>
    <col min="11" max="12" width="12.08984375" style="19" bestFit="1" customWidth="1"/>
    <col min="13" max="13" width="14.453125" style="19" bestFit="1" customWidth="1"/>
    <col min="14" max="14" width="12.08984375" style="19" bestFit="1" customWidth="1"/>
    <col min="15" max="15" width="10.7265625" style="19" bestFit="1" customWidth="1"/>
    <col min="16" max="17" width="12.08984375" style="19" bestFit="1" customWidth="1"/>
    <col min="18" max="18" width="18" style="19" bestFit="1" customWidth="1"/>
    <col min="19" max="19" width="6.54296875" style="44" bestFit="1" customWidth="1"/>
    <col min="20" max="20" width="6.81640625" style="19" bestFit="1" customWidth="1"/>
    <col min="21" max="22" width="12.08984375" style="19" bestFit="1" customWidth="1"/>
    <col min="23" max="23" width="14.453125" style="19" bestFit="1" customWidth="1"/>
    <col min="24" max="24" width="12.08984375" style="19" bestFit="1" customWidth="1"/>
    <col min="25" max="25" width="10.7265625" style="19" bestFit="1" customWidth="1"/>
    <col min="26" max="27" width="12.08984375" style="19" bestFit="1" customWidth="1"/>
    <col min="28" max="28" width="18" style="19" bestFit="1" customWidth="1"/>
    <col min="29" max="29" width="6.54296875" style="44" bestFit="1" customWidth="1"/>
    <col min="30" max="30" width="23.1796875" style="19" bestFit="1" customWidth="1"/>
    <col min="31" max="31" width="14.81640625" style="19" bestFit="1" customWidth="1"/>
    <col min="32" max="32" width="19.7265625" style="19" bestFit="1" customWidth="1"/>
    <col min="33" max="33" width="10.7265625" style="16" bestFit="1" customWidth="1"/>
    <col min="34" max="34" width="2" style="27" bestFit="1" customWidth="1"/>
    <col min="35" max="35" width="11.54296875" style="19" bestFit="1" customWidth="1"/>
    <col min="36" max="36" width="14.81640625" style="19" bestFit="1" customWidth="1"/>
    <col min="37" max="37" width="14.7265625" style="19" bestFit="1" customWidth="1"/>
    <col min="38" max="38" width="13.08984375" style="19" bestFit="1" customWidth="1"/>
    <col min="39" max="39" width="14.81640625" style="19" bestFit="1" customWidth="1"/>
    <col min="40" max="40" width="14.7265625" style="19" bestFit="1" customWidth="1"/>
    <col min="41" max="41" width="17.453125" style="19" bestFit="1" customWidth="1"/>
    <col min="42" max="42" width="17.54296875" style="19" bestFit="1" customWidth="1"/>
    <col min="43" max="43" width="14.7265625" style="19" bestFit="1" customWidth="1"/>
    <col min="44" max="45" width="13.36328125" style="19" bestFit="1" customWidth="1"/>
    <col min="46" max="46" width="15.26953125" style="19" bestFit="1" customWidth="1"/>
    <col min="47" max="47" width="12.6328125" style="19" bestFit="1" customWidth="1"/>
    <col min="48" max="48" width="12" style="19" bestFit="1" customWidth="1"/>
    <col min="49" max="49" width="10.453125" style="19" bestFit="1" customWidth="1"/>
    <col min="50" max="50" width="20.7265625" style="19" bestFit="1" customWidth="1"/>
    <col min="51" max="51" width="18" style="19" bestFit="1" customWidth="1"/>
    <col min="52" max="52" width="18.90625" style="19" bestFit="1" customWidth="1"/>
    <col min="53" max="54" width="20.7265625" style="19" bestFit="1" customWidth="1"/>
    <col min="55" max="55" width="18.90625" style="19" bestFit="1" customWidth="1"/>
    <col min="56" max="57" width="18.90625" style="19" customWidth="1"/>
    <col min="58" max="58" width="21.81640625" style="19" bestFit="1" customWidth="1"/>
    <col min="59" max="59" width="16.08984375" style="19" bestFit="1" customWidth="1"/>
    <col min="60" max="60" width="18" style="19" bestFit="1" customWidth="1"/>
    <col min="61" max="62" width="14.81640625" style="19" bestFit="1" customWidth="1"/>
    <col min="63" max="16384" width="10.81640625" style="19"/>
  </cols>
  <sheetData>
    <row r="1" spans="1:63" s="21" customFormat="1" ht="42" x14ac:dyDescent="0.3">
      <c r="A1" s="29"/>
      <c r="B1" s="29"/>
      <c r="C1" s="2"/>
      <c r="D1" s="2"/>
      <c r="E1" s="2"/>
      <c r="F1" s="29"/>
      <c r="G1" s="2"/>
      <c r="H1" s="105" t="s">
        <v>0</v>
      </c>
      <c r="I1" s="2"/>
      <c r="J1" s="50" t="s">
        <v>2282</v>
      </c>
      <c r="K1" s="6" t="s">
        <v>2</v>
      </c>
      <c r="L1" s="7" t="s">
        <v>2</v>
      </c>
      <c r="M1" s="96" t="s">
        <v>1</v>
      </c>
      <c r="N1" s="8" t="s">
        <v>2</v>
      </c>
      <c r="O1" s="9" t="s">
        <v>2</v>
      </c>
      <c r="P1" s="10" t="s">
        <v>2</v>
      </c>
      <c r="Q1" s="11" t="s">
        <v>2</v>
      </c>
      <c r="R1" s="24" t="s">
        <v>2</v>
      </c>
      <c r="S1" s="29"/>
      <c r="T1" s="50" t="s">
        <v>2282</v>
      </c>
      <c r="U1" s="6" t="s">
        <v>2198</v>
      </c>
      <c r="V1" s="7" t="s">
        <v>2198</v>
      </c>
      <c r="W1" s="96" t="s">
        <v>1</v>
      </c>
      <c r="X1" s="8" t="s">
        <v>2198</v>
      </c>
      <c r="Y1" s="9" t="s">
        <v>2198</v>
      </c>
      <c r="Z1" s="10" t="s">
        <v>2198</v>
      </c>
      <c r="AA1" s="11" t="s">
        <v>2198</v>
      </c>
      <c r="AB1" s="24" t="s">
        <v>2198</v>
      </c>
      <c r="AC1" s="29"/>
      <c r="AD1" s="52" t="s">
        <v>3</v>
      </c>
      <c r="AE1" s="51" t="s">
        <v>4</v>
      </c>
      <c r="AF1" s="26" t="s">
        <v>2185</v>
      </c>
      <c r="AG1" s="46" t="s">
        <v>2188</v>
      </c>
      <c r="AH1" s="49"/>
      <c r="AI1" s="46" t="s">
        <v>2243</v>
      </c>
      <c r="AJ1" s="33" t="s">
        <v>2245</v>
      </c>
      <c r="AK1" s="32" t="s">
        <v>2248</v>
      </c>
      <c r="AL1" s="54" t="s">
        <v>2286</v>
      </c>
      <c r="AM1" s="54" t="s">
        <v>2287</v>
      </c>
      <c r="AN1" s="54" t="s">
        <v>2288</v>
      </c>
      <c r="AO1" s="54" t="s">
        <v>3039</v>
      </c>
      <c r="AP1" s="54" t="s">
        <v>3054</v>
      </c>
      <c r="AQ1" s="54" t="s">
        <v>2289</v>
      </c>
      <c r="AR1" s="54" t="s">
        <v>2290</v>
      </c>
      <c r="AS1" s="54" t="s">
        <v>2291</v>
      </c>
      <c r="AT1" s="54" t="s">
        <v>2292</v>
      </c>
      <c r="AU1" s="54" t="s">
        <v>3040</v>
      </c>
      <c r="AV1" s="54" t="s">
        <v>2293</v>
      </c>
      <c r="AW1" s="54" t="s">
        <v>2294</v>
      </c>
      <c r="AX1" s="54" t="s">
        <v>3055</v>
      </c>
      <c r="AY1" s="54" t="s">
        <v>3056</v>
      </c>
      <c r="AZ1" s="54" t="s">
        <v>3057</v>
      </c>
      <c r="BA1" s="54" t="s">
        <v>3058</v>
      </c>
      <c r="BB1" s="54" t="s">
        <v>3059</v>
      </c>
      <c r="BC1" s="54" t="s">
        <v>3604</v>
      </c>
      <c r="BD1" s="54" t="s">
        <v>3813</v>
      </c>
      <c r="BE1" s="46" t="s">
        <v>3814</v>
      </c>
      <c r="BF1" s="54" t="s">
        <v>3605</v>
      </c>
      <c r="BG1" s="54" t="s">
        <v>3060</v>
      </c>
      <c r="BH1" s="54" t="s">
        <v>3603</v>
      </c>
      <c r="BI1" s="78" t="s">
        <v>3696</v>
      </c>
      <c r="BJ1" s="78" t="s">
        <v>3697</v>
      </c>
    </row>
    <row r="2" spans="1:63" s="21" customFormat="1" ht="28" customHeight="1" x14ac:dyDescent="0.3">
      <c r="A2" s="29"/>
      <c r="B2" s="29"/>
      <c r="C2" s="2"/>
      <c r="D2" s="2"/>
      <c r="E2" s="2"/>
      <c r="F2" s="29"/>
      <c r="G2" s="2"/>
      <c r="H2" s="97"/>
      <c r="I2" s="2"/>
      <c r="J2" s="91">
        <v>2024</v>
      </c>
      <c r="K2" s="98" t="s">
        <v>6</v>
      </c>
      <c r="L2" s="96" t="s">
        <v>7</v>
      </c>
      <c r="M2" s="97"/>
      <c r="N2" s="99" t="s">
        <v>8</v>
      </c>
      <c r="O2" s="100" t="s">
        <v>9</v>
      </c>
      <c r="P2" s="93" t="s">
        <v>10</v>
      </c>
      <c r="Q2" s="94" t="s">
        <v>11</v>
      </c>
      <c r="R2" s="95" t="s">
        <v>2197</v>
      </c>
      <c r="S2" s="30"/>
      <c r="T2" s="91">
        <v>2025</v>
      </c>
      <c r="U2" s="98" t="s">
        <v>6</v>
      </c>
      <c r="V2" s="96" t="s">
        <v>7</v>
      </c>
      <c r="W2" s="97"/>
      <c r="X2" s="99" t="s">
        <v>2283</v>
      </c>
      <c r="Y2" s="100" t="s">
        <v>9</v>
      </c>
      <c r="Z2" s="93" t="s">
        <v>2284</v>
      </c>
      <c r="AA2" s="94" t="s">
        <v>11</v>
      </c>
      <c r="AB2" s="95" t="s">
        <v>2197</v>
      </c>
      <c r="AC2" s="30"/>
      <c r="AD2" s="104" t="s">
        <v>5</v>
      </c>
      <c r="AE2" s="102">
        <v>45528</v>
      </c>
      <c r="AF2" s="103" t="s">
        <v>2187</v>
      </c>
      <c r="AG2" s="101">
        <v>45612</v>
      </c>
      <c r="AH2" s="49"/>
      <c r="AI2" s="92" t="s">
        <v>2244</v>
      </c>
      <c r="AJ2" s="90" t="s">
        <v>2246</v>
      </c>
      <c r="AK2" s="90" t="s">
        <v>2249</v>
      </c>
      <c r="AL2" s="89">
        <v>45724</v>
      </c>
      <c r="AM2" s="89">
        <v>45724</v>
      </c>
      <c r="AN2" s="89">
        <v>45724</v>
      </c>
      <c r="AO2" s="89">
        <v>45731</v>
      </c>
      <c r="AP2" s="89">
        <v>45731</v>
      </c>
      <c r="AQ2" s="89">
        <v>45738</v>
      </c>
      <c r="AR2" s="89">
        <v>45738</v>
      </c>
      <c r="AS2" s="89">
        <v>45739</v>
      </c>
      <c r="AT2" s="89">
        <v>45744</v>
      </c>
      <c r="AU2" s="89">
        <v>45745</v>
      </c>
      <c r="AV2" s="89">
        <v>45745</v>
      </c>
      <c r="AW2" s="89">
        <v>45745</v>
      </c>
      <c r="AX2" s="89">
        <v>45745</v>
      </c>
      <c r="AY2" s="89">
        <v>45745</v>
      </c>
      <c r="AZ2" s="89">
        <v>45745</v>
      </c>
      <c r="BA2" s="89">
        <v>45752</v>
      </c>
      <c r="BB2" s="89">
        <v>45753</v>
      </c>
      <c r="BC2" s="89">
        <v>45759</v>
      </c>
      <c r="BD2" s="89">
        <v>45759</v>
      </c>
      <c r="BE2" s="101">
        <v>45759</v>
      </c>
      <c r="BF2" s="89">
        <v>45759</v>
      </c>
      <c r="BG2" s="89">
        <v>45773</v>
      </c>
      <c r="BH2" s="89">
        <v>45774</v>
      </c>
      <c r="BI2" s="88" t="s">
        <v>3698</v>
      </c>
      <c r="BJ2" s="88" t="s">
        <v>3699</v>
      </c>
    </row>
    <row r="3" spans="1:63" s="21" customFormat="1" ht="28" customHeight="1" x14ac:dyDescent="0.3">
      <c r="A3" s="29"/>
      <c r="B3" s="29"/>
      <c r="C3" s="2"/>
      <c r="D3" s="2"/>
      <c r="E3" s="2"/>
      <c r="F3" s="29"/>
      <c r="G3" s="2"/>
      <c r="H3" s="97"/>
      <c r="I3" s="2"/>
      <c r="J3" s="91"/>
      <c r="K3" s="98"/>
      <c r="L3" s="96"/>
      <c r="M3" s="97"/>
      <c r="N3" s="99"/>
      <c r="O3" s="100"/>
      <c r="P3" s="93"/>
      <c r="Q3" s="94"/>
      <c r="R3" s="95"/>
      <c r="S3" s="29"/>
      <c r="T3" s="91"/>
      <c r="U3" s="98"/>
      <c r="V3" s="96"/>
      <c r="W3" s="97"/>
      <c r="X3" s="99"/>
      <c r="Y3" s="100"/>
      <c r="Z3" s="93"/>
      <c r="AA3" s="94"/>
      <c r="AB3" s="95"/>
      <c r="AC3" s="29"/>
      <c r="AD3" s="104"/>
      <c r="AE3" s="102"/>
      <c r="AF3" s="103"/>
      <c r="AG3" s="92"/>
      <c r="AH3" s="49"/>
      <c r="AI3" s="92"/>
      <c r="AJ3" s="90"/>
      <c r="AK3" s="90"/>
      <c r="AL3" s="106"/>
      <c r="AM3" s="106"/>
      <c r="AN3" s="106"/>
      <c r="AO3" s="106"/>
      <c r="AP3" s="89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89"/>
      <c r="BB3" s="89"/>
      <c r="BC3" s="89"/>
      <c r="BD3" s="89"/>
      <c r="BE3" s="101"/>
      <c r="BF3" s="89"/>
      <c r="BG3" s="89"/>
      <c r="BH3" s="89"/>
      <c r="BI3" s="88"/>
      <c r="BJ3" s="88"/>
    </row>
    <row r="4" spans="1:63" s="21" customFormat="1" x14ac:dyDescent="0.3">
      <c r="A4" s="29"/>
      <c r="B4" s="29"/>
      <c r="C4" s="2"/>
      <c r="D4" s="2"/>
      <c r="E4" s="2"/>
      <c r="F4" s="29"/>
      <c r="G4" s="2"/>
      <c r="H4" s="97"/>
      <c r="I4" s="2"/>
      <c r="J4" s="111"/>
      <c r="K4" s="112"/>
      <c r="L4" s="113"/>
      <c r="M4" s="97"/>
      <c r="N4" s="114"/>
      <c r="O4" s="115"/>
      <c r="P4" s="116"/>
      <c r="Q4" s="117"/>
      <c r="R4" s="118"/>
      <c r="S4" s="29"/>
      <c r="T4" s="111"/>
      <c r="U4" s="112"/>
      <c r="V4" s="113"/>
      <c r="W4" s="97"/>
      <c r="X4" s="114"/>
      <c r="Y4" s="115"/>
      <c r="Z4" s="116"/>
      <c r="AA4" s="117"/>
      <c r="AB4" s="118"/>
      <c r="AC4" s="29"/>
      <c r="AD4" s="13" t="s">
        <v>15</v>
      </c>
      <c r="AE4" s="119" t="s">
        <v>14</v>
      </c>
      <c r="AF4" s="12" t="s">
        <v>12</v>
      </c>
      <c r="AG4" s="76" t="s">
        <v>14</v>
      </c>
      <c r="AH4" s="49"/>
      <c r="AI4" s="76" t="s">
        <v>2285</v>
      </c>
      <c r="AJ4" s="32" t="s">
        <v>16</v>
      </c>
      <c r="AK4" s="32" t="s">
        <v>12</v>
      </c>
      <c r="AL4" s="74"/>
      <c r="AM4" s="74"/>
      <c r="AN4" s="74"/>
      <c r="AO4" s="74"/>
      <c r="AP4" s="74"/>
      <c r="AQ4" s="74"/>
      <c r="AR4" s="74"/>
      <c r="AS4" s="74"/>
      <c r="AT4" s="74"/>
      <c r="AU4" s="74"/>
      <c r="AV4" s="74"/>
      <c r="AW4" s="74"/>
      <c r="AX4" s="74"/>
      <c r="AY4" s="74"/>
      <c r="AZ4" s="74"/>
      <c r="BA4" s="74"/>
      <c r="BB4" s="74"/>
      <c r="BC4" s="74"/>
      <c r="BD4" s="74"/>
      <c r="BE4" s="76"/>
      <c r="BF4" s="74"/>
      <c r="BG4" s="74"/>
      <c r="BH4" s="74"/>
      <c r="BI4" s="77"/>
      <c r="BJ4" s="77"/>
    </row>
    <row r="5" spans="1:63" s="32" customFormat="1" x14ac:dyDescent="0.35">
      <c r="A5" s="79" t="s">
        <v>17</v>
      </c>
      <c r="B5" s="79" t="s">
        <v>18</v>
      </c>
      <c r="C5" s="69" t="s">
        <v>19</v>
      </c>
      <c r="D5" s="69" t="s">
        <v>20</v>
      </c>
      <c r="E5" s="69" t="s">
        <v>21</v>
      </c>
      <c r="F5" s="79" t="s">
        <v>22</v>
      </c>
      <c r="G5" s="69" t="s">
        <v>23</v>
      </c>
      <c r="H5" s="69"/>
      <c r="I5" s="14">
        <v>0</v>
      </c>
      <c r="J5" s="69"/>
      <c r="K5" s="69"/>
      <c r="L5" s="69"/>
      <c r="M5" s="69"/>
      <c r="N5" s="69"/>
      <c r="O5" s="69"/>
      <c r="P5" s="69"/>
      <c r="Q5" s="69"/>
      <c r="R5" s="69"/>
      <c r="S5" s="71">
        <v>0</v>
      </c>
      <c r="T5" s="69"/>
      <c r="U5" s="69"/>
      <c r="V5" s="69"/>
      <c r="W5" s="69"/>
      <c r="X5" s="69"/>
      <c r="Y5" s="69"/>
      <c r="Z5" s="69"/>
      <c r="AA5" s="69"/>
      <c r="AB5" s="69"/>
      <c r="AC5" s="71">
        <v>0</v>
      </c>
      <c r="AD5" s="70"/>
      <c r="AE5" s="70"/>
      <c r="AF5" s="72"/>
      <c r="AG5" s="73"/>
      <c r="AH5" s="49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73"/>
      <c r="BJ5" s="73"/>
      <c r="BK5" s="108"/>
    </row>
    <row r="6" spans="1:63" s="16" customFormat="1" x14ac:dyDescent="0.35">
      <c r="A6" s="123" t="s">
        <v>29</v>
      </c>
      <c r="B6" s="123" t="s">
        <v>25</v>
      </c>
      <c r="C6" s="124" t="s">
        <v>149</v>
      </c>
      <c r="D6" s="124" t="s">
        <v>75</v>
      </c>
      <c r="E6" s="124" t="s">
        <v>28</v>
      </c>
      <c r="F6" s="123">
        <v>999915820</v>
      </c>
      <c r="G6" s="122">
        <f>(J6+T6)-H6</f>
        <v>885</v>
      </c>
      <c r="H6" s="124"/>
      <c r="I6" s="15"/>
      <c r="J6" s="1">
        <f>SUM(K6,L6,N6,O6,P6,Q6)</f>
        <v>270</v>
      </c>
      <c r="K6" s="1">
        <f>SUM(AE6,AG6)</f>
        <v>0</v>
      </c>
      <c r="L6" s="1">
        <v>0</v>
      </c>
      <c r="M6" s="1">
        <v>0</v>
      </c>
      <c r="N6" s="1">
        <v>0</v>
      </c>
      <c r="O6" s="1"/>
      <c r="P6" s="1">
        <f>AD6</f>
        <v>120</v>
      </c>
      <c r="Q6" s="1">
        <f>AF6</f>
        <v>150</v>
      </c>
      <c r="R6" s="1">
        <v>0</v>
      </c>
      <c r="S6" s="31"/>
      <c r="T6" s="1">
        <f>SUM(U6,V6,X6,Y6,Z6,AA6,AB6)</f>
        <v>615</v>
      </c>
      <c r="U6" s="1">
        <f>SUM(AI6,BE6)</f>
        <v>0</v>
      </c>
      <c r="V6" s="1">
        <f>SUM(AL6,AM6,AN6,AO6,AQ6,AR6,AS6,AT6,AU6,AV6,AW6,AP6,AX6,AY6,AZ6,BA6,BB6,BC6,BF6,BG6,BH6,BD6)</f>
        <v>120</v>
      </c>
      <c r="W6" s="1">
        <f>COUNT(AL6,AM6,AN6,AO6,AQ6,AR6,AS6,AT6,AU6,AV6,AW6,AP6,AX6,AY6,AZ6,BA6,BB6,BC6,BF6,BG6,BH6)</f>
        <v>1</v>
      </c>
      <c r="X6" s="1">
        <f>SUM(BI6,BJ6)</f>
        <v>160</v>
      </c>
      <c r="Y6" s="1">
        <v>0</v>
      </c>
      <c r="Z6" s="1">
        <v>0</v>
      </c>
      <c r="AA6" s="1">
        <f>AK6</f>
        <v>85</v>
      </c>
      <c r="AB6" s="1">
        <f>AJ6</f>
        <v>250</v>
      </c>
      <c r="AC6" s="31"/>
      <c r="AD6" s="1">
        <v>120</v>
      </c>
      <c r="AE6" s="1"/>
      <c r="AF6" s="16">
        <v>150</v>
      </c>
      <c r="AH6" s="28"/>
      <c r="AJ6" s="16">
        <v>250</v>
      </c>
      <c r="AK6" s="16">
        <v>85</v>
      </c>
      <c r="AT6" s="16">
        <v>120</v>
      </c>
      <c r="BI6" s="16">
        <v>160</v>
      </c>
      <c r="BK6" s="109"/>
    </row>
    <row r="7" spans="1:63" s="16" customFormat="1" x14ac:dyDescent="0.35">
      <c r="A7" s="125" t="s">
        <v>29</v>
      </c>
      <c r="B7" s="125" t="s">
        <v>25</v>
      </c>
      <c r="C7" s="126" t="s">
        <v>809</v>
      </c>
      <c r="D7" s="126" t="s">
        <v>1621</v>
      </c>
      <c r="E7" s="126" t="s">
        <v>28</v>
      </c>
      <c r="F7" s="123">
        <v>999925192</v>
      </c>
      <c r="G7" s="122">
        <f>(J7+T7)-H7</f>
        <v>783</v>
      </c>
      <c r="H7" s="122">
        <f>(K7+L7+N7+O7+P7+Q7+R7)*0.5</f>
        <v>145</v>
      </c>
      <c r="I7" s="15"/>
      <c r="J7" s="1">
        <f>SUM(K7,L7,N7,O7,P7,Q7)</f>
        <v>290</v>
      </c>
      <c r="K7" s="1">
        <f>SUM(AE7,AG7)</f>
        <v>0</v>
      </c>
      <c r="L7" s="1">
        <v>0</v>
      </c>
      <c r="M7" s="1">
        <v>0</v>
      </c>
      <c r="N7" s="1">
        <v>0</v>
      </c>
      <c r="O7" s="1"/>
      <c r="P7" s="1">
        <f>AD7</f>
        <v>90</v>
      </c>
      <c r="Q7" s="1">
        <f>AF7</f>
        <v>200</v>
      </c>
      <c r="R7" s="1">
        <v>0</v>
      </c>
      <c r="S7" s="31"/>
      <c r="T7" s="1">
        <f>SUM(U7,V7,X7,Y7,Z7,AA7,AB7)</f>
        <v>638</v>
      </c>
      <c r="U7" s="1">
        <f>SUM(AI7,BE7)</f>
        <v>40</v>
      </c>
      <c r="V7" s="1">
        <f>SUM(AL7,AM7,AN7,AO7,AQ7,AR7,AS7,AT7,AU7,AV7,AW7,AP7,AX7,AY7,AZ7,BA7,BB7,BC7,BF7,BG7,BH7,BD7)</f>
        <v>300</v>
      </c>
      <c r="W7" s="1">
        <f>COUNT(AL7,AM7,AN7,AO7,AQ7,AR7,AS7,AT7,AU7,AV7,AW7,AP7,AX7,AY7,AZ7,BA7,BB7,BC7,BF7,BG7,BH7)</f>
        <v>2</v>
      </c>
      <c r="X7" s="1">
        <f>SUM(BI7,BJ7)</f>
        <v>250</v>
      </c>
      <c r="Y7" s="1">
        <v>0</v>
      </c>
      <c r="Z7" s="1">
        <v>0</v>
      </c>
      <c r="AA7" s="1">
        <f>AK7</f>
        <v>48</v>
      </c>
      <c r="AB7" s="1">
        <f>AJ7</f>
        <v>0</v>
      </c>
      <c r="AC7" s="31"/>
      <c r="AD7" s="1">
        <v>90</v>
      </c>
      <c r="AE7" s="1"/>
      <c r="AF7" s="16">
        <v>200</v>
      </c>
      <c r="AH7" s="28"/>
      <c r="AI7" s="16">
        <v>40</v>
      </c>
      <c r="AK7" s="16">
        <v>48</v>
      </c>
      <c r="AQ7" s="16">
        <v>120</v>
      </c>
      <c r="AX7" s="16">
        <v>120</v>
      </c>
      <c r="BD7" s="16">
        <v>60</v>
      </c>
      <c r="BI7" s="16">
        <v>90</v>
      </c>
      <c r="BJ7" s="16">
        <v>160</v>
      </c>
      <c r="BK7" s="109"/>
    </row>
    <row r="8" spans="1:63" s="16" customFormat="1" x14ac:dyDescent="0.35">
      <c r="A8" s="123" t="s">
        <v>29</v>
      </c>
      <c r="B8" s="123" t="s">
        <v>25</v>
      </c>
      <c r="C8" s="122" t="s">
        <v>670</v>
      </c>
      <c r="D8" s="122" t="s">
        <v>466</v>
      </c>
      <c r="E8" s="122" t="s">
        <v>28</v>
      </c>
      <c r="F8" s="123">
        <v>999914689</v>
      </c>
      <c r="G8" s="122">
        <f>(J8+T8)-H8</f>
        <v>721</v>
      </c>
      <c r="H8" s="124"/>
      <c r="I8" s="15"/>
      <c r="J8" s="1">
        <f>SUM(K8,L8,N8,O8,P8,Q8)</f>
        <v>213</v>
      </c>
      <c r="K8" s="1">
        <f>SUM(AE8,AG8)</f>
        <v>100</v>
      </c>
      <c r="L8" s="1">
        <v>0</v>
      </c>
      <c r="M8" s="1">
        <v>0</v>
      </c>
      <c r="N8" s="1">
        <v>0</v>
      </c>
      <c r="O8" s="1"/>
      <c r="P8" s="1">
        <f>AD8</f>
        <v>0</v>
      </c>
      <c r="Q8" s="1">
        <f>AF8</f>
        <v>113</v>
      </c>
      <c r="R8" s="1">
        <v>0</v>
      </c>
      <c r="S8" s="31"/>
      <c r="T8" s="1">
        <f>SUM(U8,V8,X8,Y8,Z8,AA8,AB8)</f>
        <v>508</v>
      </c>
      <c r="U8" s="1">
        <f>SUM(AI8,BE8)</f>
        <v>0</v>
      </c>
      <c r="V8" s="1">
        <f>SUM(AL8,AM8,AN8,AO8,AQ8,AR8,AS8,AT8,AU8,AV8,AW8,AP8,AX8,AY8,AZ8,BA8,BB8,BC8,BF8,BG8,BH8,BD8)</f>
        <v>188</v>
      </c>
      <c r="W8" s="1">
        <f>COUNT(AL8,AM8,AN8,AO8,AQ8,AR8,AS8,AT8,AU8,AV8,AW8,AP8,AX8,AY8,AZ8,BA8,BB8,BC8,BF8,BG8,BH8)</f>
        <v>2</v>
      </c>
      <c r="X8" s="1">
        <f>SUM(BI8,BJ8)</f>
        <v>120</v>
      </c>
      <c r="Y8" s="1">
        <v>0</v>
      </c>
      <c r="Z8" s="1">
        <v>0</v>
      </c>
      <c r="AA8" s="1">
        <f>AK8</f>
        <v>200</v>
      </c>
      <c r="AB8" s="1">
        <f>AJ8</f>
        <v>0</v>
      </c>
      <c r="AC8" s="31"/>
      <c r="AD8" s="1"/>
      <c r="AE8" s="1">
        <v>25</v>
      </c>
      <c r="AF8" s="16">
        <v>113</v>
      </c>
      <c r="AG8" s="16">
        <v>75</v>
      </c>
      <c r="AH8" s="28"/>
      <c r="AK8" s="16">
        <v>200</v>
      </c>
      <c r="AR8" s="16">
        <v>120</v>
      </c>
      <c r="AT8" s="16">
        <v>68</v>
      </c>
      <c r="BI8" s="16">
        <v>120</v>
      </c>
      <c r="BK8" s="109"/>
    </row>
    <row r="9" spans="1:63" s="16" customFormat="1" x14ac:dyDescent="0.35">
      <c r="A9" s="125" t="s">
        <v>29</v>
      </c>
      <c r="B9" s="123" t="s">
        <v>25</v>
      </c>
      <c r="C9" s="124" t="s">
        <v>1225</v>
      </c>
      <c r="D9" s="124" t="s">
        <v>1190</v>
      </c>
      <c r="E9" s="124" t="s">
        <v>28</v>
      </c>
      <c r="F9" s="123">
        <v>999921771</v>
      </c>
      <c r="G9" s="122">
        <f>(J9+T9)-H9</f>
        <v>624</v>
      </c>
      <c r="H9" s="122">
        <f>(K9+L9+N9+O9+P9+Q9+R9)*0.5</f>
        <v>136</v>
      </c>
      <c r="I9" s="15"/>
      <c r="J9" s="1">
        <f>SUM(K9,L9,N9,O9,P9,Q9)</f>
        <v>272</v>
      </c>
      <c r="K9" s="1">
        <f>SUM(AE9,AG9)</f>
        <v>50</v>
      </c>
      <c r="L9" s="1">
        <v>0</v>
      </c>
      <c r="M9" s="1">
        <v>0</v>
      </c>
      <c r="N9" s="1">
        <v>0</v>
      </c>
      <c r="O9" s="1"/>
      <c r="P9" s="1">
        <f>AD9</f>
        <v>72</v>
      </c>
      <c r="Q9" s="1">
        <f>AF9</f>
        <v>150</v>
      </c>
      <c r="R9" s="1">
        <v>0</v>
      </c>
      <c r="S9" s="31"/>
      <c r="T9" s="1">
        <f>SUM(U9,V9,X9,Y9,Z9,AA9,AB9)</f>
        <v>488</v>
      </c>
      <c r="U9" s="1">
        <f>SUM(AI9,BE9)</f>
        <v>30</v>
      </c>
      <c r="V9" s="1">
        <f>SUM(AL9,AM9,AN9,AO9,AQ9,AR9,AS9,AT9,AU9,AV9,AW9,AP9,AX9,AY9,AZ9,BA9,BB9,BC9,BF9,BG9,BH9,BD9)</f>
        <v>240</v>
      </c>
      <c r="W9" s="1">
        <f>COUNT(AL9,AM9,AN9,AO9,AQ9,AR9,AS9,AT9,AU9,AV9,AW9,AP9,AX9,AY9,AZ9,BA9,BB9,BC9,BF9,BG9,BH9)</f>
        <v>2</v>
      </c>
      <c r="X9" s="1">
        <f>SUM(BI9,BJ9)</f>
        <v>68</v>
      </c>
      <c r="Y9" s="1">
        <v>0</v>
      </c>
      <c r="Z9" s="1">
        <v>0</v>
      </c>
      <c r="AA9" s="1">
        <f>AK9</f>
        <v>150</v>
      </c>
      <c r="AB9" s="1">
        <f>AJ9</f>
        <v>0</v>
      </c>
      <c r="AC9" s="31"/>
      <c r="AD9" s="1">
        <v>72</v>
      </c>
      <c r="AE9" s="1">
        <v>50</v>
      </c>
      <c r="AF9" s="16">
        <v>150</v>
      </c>
      <c r="AH9" s="28"/>
      <c r="AI9" s="16">
        <v>30</v>
      </c>
      <c r="AK9" s="16">
        <v>150</v>
      </c>
      <c r="AP9" s="16">
        <v>120</v>
      </c>
      <c r="BH9" s="16">
        <v>120</v>
      </c>
      <c r="BJ9" s="16">
        <v>68</v>
      </c>
      <c r="BK9" s="109"/>
    </row>
    <row r="10" spans="1:63" s="16" customFormat="1" x14ac:dyDescent="0.35">
      <c r="A10" s="123" t="s">
        <v>29</v>
      </c>
      <c r="B10" s="123" t="s">
        <v>25</v>
      </c>
      <c r="C10" s="124" t="s">
        <v>394</v>
      </c>
      <c r="D10" s="124" t="s">
        <v>75</v>
      </c>
      <c r="E10" s="124" t="s">
        <v>28</v>
      </c>
      <c r="F10" s="123">
        <v>999914315</v>
      </c>
      <c r="G10" s="122">
        <f>(J10+T10)-H10</f>
        <v>568</v>
      </c>
      <c r="H10" s="122"/>
      <c r="I10" s="15"/>
      <c r="J10" s="1">
        <f>SUM(K10,L10,N10,O10,P10,Q10)</f>
        <v>190</v>
      </c>
      <c r="K10" s="1">
        <f>SUM(AE10,AG10)</f>
        <v>0</v>
      </c>
      <c r="L10" s="1">
        <v>0</v>
      </c>
      <c r="M10" s="1">
        <v>0</v>
      </c>
      <c r="N10" s="1">
        <v>0</v>
      </c>
      <c r="O10" s="1"/>
      <c r="P10" s="1">
        <f>AD10</f>
        <v>84</v>
      </c>
      <c r="Q10" s="1">
        <f>AF10</f>
        <v>106</v>
      </c>
      <c r="R10" s="1">
        <v>0</v>
      </c>
      <c r="S10" s="31"/>
      <c r="T10" s="1">
        <f>SUM(U10,V10,X10,Y10,Z10,AA10,AB10)</f>
        <v>378</v>
      </c>
      <c r="U10" s="1">
        <f>SUM(AI10,BE10)</f>
        <v>0</v>
      </c>
      <c r="V10" s="1">
        <f>SUM(AL10,AM10,AN10,AO10,AQ10,AR10,AS10,AT10,AU10,AV10,AW10,AP10,AX10,AY10,AZ10,BA10,BB10,BC10,BF10,BG10,BH10,BD10)</f>
        <v>240</v>
      </c>
      <c r="W10" s="1">
        <f>COUNT(AL10,AM10,AN10,AO10,AQ10,AR10,AS10,AT10,AU10,AV10,AW10,AP10,AX10,AY10,AZ10,BA10,BB10,BC10,BF10,BG10,BH10)</f>
        <v>2</v>
      </c>
      <c r="X10" s="1">
        <f>SUM(BI10,BJ10)</f>
        <v>90</v>
      </c>
      <c r="Y10" s="1">
        <v>0</v>
      </c>
      <c r="Z10" s="1">
        <v>0</v>
      </c>
      <c r="AA10" s="1">
        <f>AK10</f>
        <v>48</v>
      </c>
      <c r="AB10" s="1">
        <f>AJ10</f>
        <v>0</v>
      </c>
      <c r="AC10" s="31"/>
      <c r="AD10" s="1">
        <v>84</v>
      </c>
      <c r="AE10" s="1"/>
      <c r="AF10" s="16">
        <v>106</v>
      </c>
      <c r="AH10" s="28"/>
      <c r="AK10" s="16">
        <v>48</v>
      </c>
      <c r="AL10" s="16">
        <v>120</v>
      </c>
      <c r="AU10" s="16">
        <v>120</v>
      </c>
      <c r="BJ10" s="16">
        <v>90</v>
      </c>
      <c r="BK10" s="109"/>
    </row>
    <row r="11" spans="1:63" s="16" customFormat="1" x14ac:dyDescent="0.35">
      <c r="A11" s="123" t="s">
        <v>29</v>
      </c>
      <c r="B11" s="123" t="s">
        <v>25</v>
      </c>
      <c r="C11" s="124" t="s">
        <v>413</v>
      </c>
      <c r="D11" s="124" t="s">
        <v>103</v>
      </c>
      <c r="E11" s="124" t="s">
        <v>28</v>
      </c>
      <c r="F11" s="123">
        <v>999890993</v>
      </c>
      <c r="G11" s="122">
        <f>(J11+T11)-H11</f>
        <v>467</v>
      </c>
      <c r="H11" s="122"/>
      <c r="I11" s="15"/>
      <c r="J11" s="1">
        <f>SUM(K11,L11,N11,O11,P11,Q11)</f>
        <v>72</v>
      </c>
      <c r="K11" s="1">
        <f>SUM(AE11,AG11)</f>
        <v>0</v>
      </c>
      <c r="L11" s="1">
        <v>0</v>
      </c>
      <c r="M11" s="1">
        <v>0</v>
      </c>
      <c r="N11" s="1">
        <v>0</v>
      </c>
      <c r="O11" s="1"/>
      <c r="P11" s="1">
        <f>AD11</f>
        <v>72</v>
      </c>
      <c r="Q11" s="1">
        <f>AF11</f>
        <v>0</v>
      </c>
      <c r="R11" s="1">
        <v>0</v>
      </c>
      <c r="S11" s="31"/>
      <c r="T11" s="1">
        <f>SUM(U11,V11,X11,Y11,Z11,AA11,AB11)</f>
        <v>395</v>
      </c>
      <c r="U11" s="1">
        <f>SUM(AI11,BE11)</f>
        <v>23</v>
      </c>
      <c r="V11" s="1">
        <f>SUM(AL11,AM11,AN11,AO11,AQ11,AR11,AS11,AT11,AU11,AV11,AW11,AP11,AX11,AY11,AZ11,BA11,BB11,BC11,BF11,BG11,BH11,BD11)</f>
        <v>188</v>
      </c>
      <c r="W11" s="1">
        <f>COUNT(AL11,AM11,AN11,AO11,AQ11,AR11,AS11,AT11,AU11,AV11,AW11,AP11,AX11,AY11,AZ11,BA11,BB11,BC11,BF11,BG11,BH11)</f>
        <v>2</v>
      </c>
      <c r="X11" s="1">
        <f>SUM(BI11,BJ11)</f>
        <v>120</v>
      </c>
      <c r="Y11" s="1">
        <v>0</v>
      </c>
      <c r="Z11" s="1">
        <v>0</v>
      </c>
      <c r="AA11" s="1">
        <f>AK11</f>
        <v>64</v>
      </c>
      <c r="AB11" s="1">
        <f>AJ11</f>
        <v>0</v>
      </c>
      <c r="AC11" s="31"/>
      <c r="AD11" s="1">
        <v>72</v>
      </c>
      <c r="AE11" s="1"/>
      <c r="AH11" s="28"/>
      <c r="AI11" s="16">
        <v>23</v>
      </c>
      <c r="AK11" s="16">
        <v>64</v>
      </c>
      <c r="AX11" s="16">
        <v>68</v>
      </c>
      <c r="BB11" s="16">
        <v>120</v>
      </c>
      <c r="BJ11" s="16">
        <v>120</v>
      </c>
      <c r="BK11" s="109"/>
    </row>
    <row r="12" spans="1:63" s="16" customFormat="1" x14ac:dyDescent="0.35">
      <c r="A12" s="123" t="s">
        <v>29</v>
      </c>
      <c r="B12" s="123" t="s">
        <v>25</v>
      </c>
      <c r="C12" s="122" t="s">
        <v>575</v>
      </c>
      <c r="D12" s="122" t="s">
        <v>576</v>
      </c>
      <c r="E12" s="122" t="s">
        <v>28</v>
      </c>
      <c r="F12" s="123">
        <v>999907553</v>
      </c>
      <c r="G12" s="122">
        <f>(J12+T12)-H12</f>
        <v>459</v>
      </c>
      <c r="H12" s="124"/>
      <c r="I12" s="15"/>
      <c r="J12" s="1">
        <f>SUM(K12,L12,N12,O12,P12,Q12)</f>
        <v>161</v>
      </c>
      <c r="K12" s="1">
        <f>SUM(AE12,AG12)</f>
        <v>0</v>
      </c>
      <c r="L12" s="1">
        <v>0</v>
      </c>
      <c r="M12" s="1">
        <v>0</v>
      </c>
      <c r="N12" s="1">
        <v>0</v>
      </c>
      <c r="O12" s="1"/>
      <c r="P12" s="1">
        <f>AD12</f>
        <v>68</v>
      </c>
      <c r="Q12" s="1">
        <f>AF12</f>
        <v>93</v>
      </c>
      <c r="R12" s="1">
        <v>0</v>
      </c>
      <c r="S12" s="31"/>
      <c r="T12" s="1">
        <f>SUM(U12,V12,X12,Y12,Z12,AA12,AB12)</f>
        <v>298</v>
      </c>
      <c r="U12" s="1">
        <f>SUM(AI12,BE12)</f>
        <v>0</v>
      </c>
      <c r="V12" s="1">
        <f>SUM(AL12,AM12,AN12,AO12,AQ12,AR12,AS12,AT12,AU12,AV12,AW12,AP12,AX12,AY12,AZ12,BA12,BB12,BC12,BF12,BG12,BH12,BD12)</f>
        <v>131</v>
      </c>
      <c r="W12" s="1">
        <f>COUNT(AL12,AM12,AN12,AO12,AQ12,AR12,AS12,AT12,AU12,AV12,AW12,AP12,AX12,AY12,AZ12,BA12,BB12,BC12,BF12,BG12,BH12)</f>
        <v>2</v>
      </c>
      <c r="X12" s="1">
        <f>SUM(BI12,BJ12)</f>
        <v>119</v>
      </c>
      <c r="Y12" s="1">
        <v>0</v>
      </c>
      <c r="Z12" s="1">
        <v>0</v>
      </c>
      <c r="AA12" s="1">
        <f>AK12</f>
        <v>48</v>
      </c>
      <c r="AB12" s="1">
        <f>AJ12</f>
        <v>0</v>
      </c>
      <c r="AC12" s="31"/>
      <c r="AD12" s="1">
        <v>68</v>
      </c>
      <c r="AE12" s="1"/>
      <c r="AF12" s="16">
        <v>93</v>
      </c>
      <c r="AH12" s="28"/>
      <c r="AK12" s="16">
        <v>48</v>
      </c>
      <c r="AL12" s="16">
        <v>63</v>
      </c>
      <c r="AX12" s="16">
        <v>68</v>
      </c>
      <c r="BI12" s="16">
        <v>68</v>
      </c>
      <c r="BJ12" s="16">
        <v>51</v>
      </c>
      <c r="BK12" s="109"/>
    </row>
    <row r="13" spans="1:63" s="16" customFormat="1" x14ac:dyDescent="0.35">
      <c r="A13" s="123" t="s">
        <v>29</v>
      </c>
      <c r="B13" s="123" t="s">
        <v>25</v>
      </c>
      <c r="C13" s="124" t="s">
        <v>394</v>
      </c>
      <c r="D13" s="124" t="s">
        <v>609</v>
      </c>
      <c r="E13" s="124" t="s">
        <v>28</v>
      </c>
      <c r="F13" s="123">
        <v>999908874</v>
      </c>
      <c r="G13" s="122">
        <f>(J13+T13)-H13</f>
        <v>434</v>
      </c>
      <c r="H13" s="122"/>
      <c r="I13" s="15"/>
      <c r="J13" s="1">
        <f>SUM(K13,L13,N13,O13,P13,Q13)</f>
        <v>190</v>
      </c>
      <c r="K13" s="1">
        <f>SUM(AE13,AG13)</f>
        <v>100</v>
      </c>
      <c r="L13" s="1">
        <v>0</v>
      </c>
      <c r="M13" s="1">
        <v>0</v>
      </c>
      <c r="N13" s="1">
        <v>0</v>
      </c>
      <c r="O13" s="1"/>
      <c r="P13" s="1">
        <f>AD13</f>
        <v>90</v>
      </c>
      <c r="Q13" s="1">
        <f>AF13</f>
        <v>0</v>
      </c>
      <c r="R13" s="1">
        <v>0</v>
      </c>
      <c r="S13" s="31"/>
      <c r="T13" s="1">
        <f>SUM(U13,V13,X13,Y13,Z13,AA13,AB13)</f>
        <v>244</v>
      </c>
      <c r="U13" s="1">
        <f>SUM(AI13,BE13)</f>
        <v>0</v>
      </c>
      <c r="V13" s="1">
        <f>SUM(AL13,AM13,AN13,AO13,AQ13,AR13,AS13,AT13,AU13,AV13,AW13,AP13,AX13,AY13,AZ13,BA13,BB13,BC13,BF13,BG13,BH13,BD13)</f>
        <v>180</v>
      </c>
      <c r="W13" s="1">
        <f>COUNT(AL13,AM13,AN13,AO13,AQ13,AR13,AS13,AT13,AU13,AV13,AW13,AP13,AX13,AY13,AZ13,BA13,BB13,BC13,BF13,BG13,BH13)</f>
        <v>2</v>
      </c>
      <c r="X13" s="1">
        <f>SUM(BI13,BJ13)</f>
        <v>0</v>
      </c>
      <c r="Y13" s="1">
        <v>0</v>
      </c>
      <c r="Z13" s="1">
        <v>0</v>
      </c>
      <c r="AA13" s="1">
        <f>AK13</f>
        <v>64</v>
      </c>
      <c r="AB13" s="1">
        <f>AJ13</f>
        <v>0</v>
      </c>
      <c r="AC13" s="31"/>
      <c r="AD13" s="1">
        <v>90</v>
      </c>
      <c r="AE13" s="1"/>
      <c r="AG13" s="16">
        <v>100</v>
      </c>
      <c r="AH13" s="28"/>
      <c r="AK13" s="16">
        <v>64</v>
      </c>
      <c r="AR13" s="16">
        <v>90</v>
      </c>
      <c r="AT13" s="16">
        <v>90</v>
      </c>
      <c r="BK13" s="109"/>
    </row>
    <row r="14" spans="1:63" s="16" customFormat="1" x14ac:dyDescent="0.35">
      <c r="A14" s="123" t="s">
        <v>29</v>
      </c>
      <c r="B14" s="123" t="s">
        <v>25</v>
      </c>
      <c r="C14" s="122" t="s">
        <v>1017</v>
      </c>
      <c r="D14" s="122" t="s">
        <v>73</v>
      </c>
      <c r="E14" s="122" t="s">
        <v>28</v>
      </c>
      <c r="F14" s="123">
        <v>999919639</v>
      </c>
      <c r="G14" s="122">
        <f>(J14+T14)-H14</f>
        <v>407</v>
      </c>
      <c r="H14" s="122"/>
      <c r="I14" s="15"/>
      <c r="J14" s="1">
        <f>SUM(K14,L14,N14,O14,P14,Q14)</f>
        <v>136</v>
      </c>
      <c r="K14" s="1">
        <f>SUM(AE14,AG14)</f>
        <v>0</v>
      </c>
      <c r="L14" s="1">
        <v>0</v>
      </c>
      <c r="M14" s="1">
        <v>0</v>
      </c>
      <c r="N14" s="1">
        <v>0</v>
      </c>
      <c r="O14" s="1"/>
      <c r="P14" s="1">
        <f>AD14</f>
        <v>51</v>
      </c>
      <c r="Q14" s="1">
        <f>AF14</f>
        <v>85</v>
      </c>
      <c r="R14" s="1">
        <v>0</v>
      </c>
      <c r="S14" s="31"/>
      <c r="T14" s="1">
        <f>SUM(U14,V14,X14,Y14,Z14,AA14,AB14)</f>
        <v>271</v>
      </c>
      <c r="U14" s="1">
        <f>SUM(AI14,BE14)</f>
        <v>0</v>
      </c>
      <c r="V14" s="1">
        <f>SUM(AL14,AM14,AN14,AO14,AQ14,AR14,AS14,AT14,AU14,AV14,AW14,AP14,AX14,AY14,AZ14,BA14,BB14,BC14,BF14,BG14,BH14,BD14)</f>
        <v>68</v>
      </c>
      <c r="W14" s="1">
        <f>COUNT(AL14,AM14,AN14,AO14,AQ14,AR14,AS14,AT14,AU14,AV14,AW14,AP14,AX14,AY14,AZ14,BA14,BB14,BC14,BF14,BG14,BH14)</f>
        <v>1</v>
      </c>
      <c r="X14" s="1">
        <f>SUM(BI14,BJ14)</f>
        <v>90</v>
      </c>
      <c r="Y14" s="1">
        <v>0</v>
      </c>
      <c r="Z14" s="1">
        <v>0</v>
      </c>
      <c r="AA14" s="1">
        <f>AK14</f>
        <v>113</v>
      </c>
      <c r="AB14" s="1">
        <f>AJ14</f>
        <v>0</v>
      </c>
      <c r="AC14" s="31"/>
      <c r="AD14" s="1">
        <v>51</v>
      </c>
      <c r="AE14" s="1"/>
      <c r="AF14" s="16">
        <v>85</v>
      </c>
      <c r="AH14" s="28"/>
      <c r="AK14" s="16">
        <v>113</v>
      </c>
      <c r="AT14" s="16">
        <v>68</v>
      </c>
      <c r="BI14" s="16">
        <v>90</v>
      </c>
      <c r="BK14" s="109"/>
    </row>
    <row r="15" spans="1:63" s="16" customFormat="1" x14ac:dyDescent="0.35">
      <c r="A15" s="125" t="s">
        <v>29</v>
      </c>
      <c r="B15" s="123" t="s">
        <v>25</v>
      </c>
      <c r="C15" s="124" t="s">
        <v>572</v>
      </c>
      <c r="D15" s="124" t="s">
        <v>688</v>
      </c>
      <c r="E15" s="122" t="s">
        <v>28</v>
      </c>
      <c r="F15" s="123">
        <v>999921227</v>
      </c>
      <c r="G15" s="122">
        <f>(J15+T15)-H15</f>
        <v>402.5</v>
      </c>
      <c r="H15" s="122">
        <f>(K15+L15+N15+O15+P15+Q15+R15)*0.5</f>
        <v>92.5</v>
      </c>
      <c r="I15" s="15"/>
      <c r="J15" s="1">
        <f>SUM(K15,L15,N15,O15,P15,Q15)</f>
        <v>185</v>
      </c>
      <c r="K15" s="1">
        <f>SUM(AE15,AG15)</f>
        <v>50</v>
      </c>
      <c r="L15" s="1">
        <v>0</v>
      </c>
      <c r="M15" s="1">
        <v>0</v>
      </c>
      <c r="N15" s="1">
        <v>0</v>
      </c>
      <c r="O15" s="1"/>
      <c r="P15" s="1">
        <f>AD15</f>
        <v>36</v>
      </c>
      <c r="Q15" s="1">
        <f>AF15</f>
        <v>99</v>
      </c>
      <c r="R15" s="1">
        <v>0</v>
      </c>
      <c r="S15" s="31"/>
      <c r="T15" s="1">
        <f>SUM(U15,V15,X15,Y15,Z15,AA15,AB15)</f>
        <v>310</v>
      </c>
      <c r="U15" s="1">
        <f>SUM(AI15,BE15)</f>
        <v>0</v>
      </c>
      <c r="V15" s="1">
        <f>SUM(AL15,AM15,AN15,AO15,AQ15,AR15,AS15,AT15,AU15,AV15,AW15,AP15,AX15,AY15,AZ15,BA15,BB15,BC15,BF15,BG15,BH15,BD15)</f>
        <v>178</v>
      </c>
      <c r="W15" s="1">
        <f>COUNT(AL15,AM15,AN15,AO15,AQ15,AR15,AS15,AT15,AU15,AV15,AW15,AP15,AX15,AY15,AZ15,BA15,BB15,BC15,BF15,BG15,BH15)</f>
        <v>2</v>
      </c>
      <c r="X15" s="1">
        <f>SUM(BI15,BJ15)</f>
        <v>68</v>
      </c>
      <c r="Y15" s="1">
        <v>0</v>
      </c>
      <c r="Z15" s="1">
        <v>0</v>
      </c>
      <c r="AA15" s="1">
        <f>AK15</f>
        <v>64</v>
      </c>
      <c r="AB15" s="1">
        <f>AJ15</f>
        <v>0</v>
      </c>
      <c r="AC15" s="31"/>
      <c r="AD15" s="1">
        <v>36</v>
      </c>
      <c r="AE15" s="1"/>
      <c r="AF15" s="16">
        <v>99</v>
      </c>
      <c r="AG15" s="16">
        <v>50</v>
      </c>
      <c r="AH15" s="28"/>
      <c r="AK15" s="16">
        <v>64</v>
      </c>
      <c r="AS15" s="16">
        <v>120</v>
      </c>
      <c r="AT15" s="16">
        <v>58</v>
      </c>
      <c r="BI15" s="16">
        <v>68</v>
      </c>
      <c r="BK15" s="109"/>
    </row>
    <row r="16" spans="1:63" s="16" customFormat="1" x14ac:dyDescent="0.35">
      <c r="A16" s="123" t="s">
        <v>29</v>
      </c>
      <c r="B16" s="123" t="s">
        <v>25</v>
      </c>
      <c r="C16" s="122" t="s">
        <v>494</v>
      </c>
      <c r="D16" s="122" t="s">
        <v>495</v>
      </c>
      <c r="E16" s="122" t="s">
        <v>28</v>
      </c>
      <c r="F16" s="123">
        <v>999899231</v>
      </c>
      <c r="G16" s="122">
        <f>(J16+T16)-H16</f>
        <v>387</v>
      </c>
      <c r="H16" s="122"/>
      <c r="I16" s="15"/>
      <c r="J16" s="1">
        <f>SUM(K16,L16,N16,O16,P16,Q16)</f>
        <v>142</v>
      </c>
      <c r="K16" s="1">
        <f>SUM(AE16,AG16)</f>
        <v>0</v>
      </c>
      <c r="L16" s="1">
        <v>0</v>
      </c>
      <c r="M16" s="1">
        <v>0</v>
      </c>
      <c r="N16" s="1">
        <v>0</v>
      </c>
      <c r="O16" s="1"/>
      <c r="P16" s="1">
        <f>AD16</f>
        <v>78</v>
      </c>
      <c r="Q16" s="1">
        <f>AF16</f>
        <v>64</v>
      </c>
      <c r="R16" s="1">
        <v>0</v>
      </c>
      <c r="S16" s="31"/>
      <c r="T16" s="1">
        <f>SUM(U16,V16,X16,Y16,Z16,AA16,AB16)</f>
        <v>245</v>
      </c>
      <c r="U16" s="1">
        <f>SUM(AI16,BE16)</f>
        <v>23</v>
      </c>
      <c r="V16" s="1">
        <f>SUM(AL16,AM16,AN16,AO16,AQ16,AR16,AS16,AT16,AU16,AV16,AW16,AP16,AX16,AY16,AZ16,BA16,BB16,BC16,BF16,BG16,BH16,BD16)</f>
        <v>148</v>
      </c>
      <c r="W16" s="1">
        <f>COUNT(AL16,AM16,AN16,AO16,AQ16,AR16,AS16,AT16,AU16,AV16,AW16,AP16,AX16,AY16,AZ16,BA16,BB16,BC16,BF16,BG16,BH16)</f>
        <v>2</v>
      </c>
      <c r="X16" s="1">
        <f>SUM(BI16,BJ16)</f>
        <v>38</v>
      </c>
      <c r="Y16" s="1">
        <v>0</v>
      </c>
      <c r="Z16" s="1">
        <v>0</v>
      </c>
      <c r="AA16" s="1">
        <f>AK16</f>
        <v>36</v>
      </c>
      <c r="AB16" s="1">
        <f>AJ16</f>
        <v>0</v>
      </c>
      <c r="AC16" s="31"/>
      <c r="AD16" s="1">
        <v>78</v>
      </c>
      <c r="AE16" s="1"/>
      <c r="AF16" s="16">
        <v>64</v>
      </c>
      <c r="AH16" s="28"/>
      <c r="AI16" s="16">
        <v>23</v>
      </c>
      <c r="AK16" s="16">
        <v>36</v>
      </c>
      <c r="AL16" s="16">
        <v>58</v>
      </c>
      <c r="AX16" s="16">
        <v>90</v>
      </c>
      <c r="BJ16" s="16">
        <v>38</v>
      </c>
      <c r="BK16" s="109"/>
    </row>
    <row r="17" spans="1:63" s="16" customFormat="1" x14ac:dyDescent="0.35">
      <c r="A17" s="123" t="s">
        <v>29</v>
      </c>
      <c r="B17" s="123" t="s">
        <v>25</v>
      </c>
      <c r="C17" s="124" t="s">
        <v>236</v>
      </c>
      <c r="D17" s="124" t="s">
        <v>890</v>
      </c>
      <c r="E17" s="124" t="s">
        <v>28</v>
      </c>
      <c r="F17" s="123">
        <v>999921848</v>
      </c>
      <c r="G17" s="122">
        <f>(J17+T17)-H17</f>
        <v>369</v>
      </c>
      <c r="H17" s="122"/>
      <c r="I17" s="15"/>
      <c r="J17" s="1">
        <f>SUM(K17,L17,N17,O17,P17,Q17)</f>
        <v>63</v>
      </c>
      <c r="K17" s="1">
        <f>SUM(AE17,AG17)</f>
        <v>0</v>
      </c>
      <c r="L17" s="1">
        <v>0</v>
      </c>
      <c r="M17" s="1">
        <v>0</v>
      </c>
      <c r="N17" s="1">
        <v>0</v>
      </c>
      <c r="O17" s="1"/>
      <c r="P17" s="1">
        <f>AD17</f>
        <v>48</v>
      </c>
      <c r="Q17" s="1">
        <f>AF17</f>
        <v>15</v>
      </c>
      <c r="R17" s="1">
        <v>0</v>
      </c>
      <c r="S17" s="31"/>
      <c r="T17" s="1">
        <f>SUM(U17,V17,X17,Y17,Z17,AA17,AB17)</f>
        <v>306</v>
      </c>
      <c r="U17" s="1">
        <f>SUM(AI17,BE17)</f>
        <v>13</v>
      </c>
      <c r="V17" s="1">
        <f>SUM(AL17,AM17,AN17,AO17,AQ17,AR17,AS17,AT17,AU17,AV17,AW17,AP17,AX17,AY17,AZ17,BA17,BB17,BC17,BF17,BG17,BH17,BD17)</f>
        <v>90</v>
      </c>
      <c r="W17" s="1">
        <f>COUNT(AL17,AM17,AN17,AO17,AQ17,AR17,AS17,AT17,AU17,AV17,AW17,AP17,AX17,AY17,AZ17,BA17,BB17,BC17,BF17,BG17,BH17)</f>
        <v>1</v>
      </c>
      <c r="X17" s="1">
        <f>SUM(BI17,BJ17)</f>
        <v>90</v>
      </c>
      <c r="Y17" s="1">
        <v>0</v>
      </c>
      <c r="Z17" s="1">
        <v>0</v>
      </c>
      <c r="AA17" s="1">
        <f>AK17</f>
        <v>113</v>
      </c>
      <c r="AB17" s="1">
        <f>AJ17</f>
        <v>0</v>
      </c>
      <c r="AC17" s="31"/>
      <c r="AD17" s="1">
        <v>48</v>
      </c>
      <c r="AE17" s="1"/>
      <c r="AF17" s="16">
        <v>15</v>
      </c>
      <c r="AH17" s="28"/>
      <c r="AI17" s="16">
        <v>13</v>
      </c>
      <c r="AK17" s="16">
        <v>113</v>
      </c>
      <c r="AP17" s="16">
        <v>90</v>
      </c>
      <c r="BJ17" s="16">
        <v>90</v>
      </c>
      <c r="BK17" s="109"/>
    </row>
    <row r="18" spans="1:63" s="16" customFormat="1" x14ac:dyDescent="0.35">
      <c r="A18" s="123" t="s">
        <v>29</v>
      </c>
      <c r="B18" s="123" t="s">
        <v>25</v>
      </c>
      <c r="C18" s="124" t="s">
        <v>463</v>
      </c>
      <c r="D18" s="124" t="s">
        <v>464</v>
      </c>
      <c r="E18" s="124" t="s">
        <v>28</v>
      </c>
      <c r="F18" s="123">
        <v>999896881</v>
      </c>
      <c r="G18" s="122">
        <f>(J18+T18)-H18</f>
        <v>360</v>
      </c>
      <c r="H18" s="122"/>
      <c r="I18" s="15"/>
      <c r="J18" s="1">
        <f>SUM(K18,L18,N18,O18,P18,Q18)</f>
        <v>360</v>
      </c>
      <c r="K18" s="1">
        <f>SUM(AE18,AG18)</f>
        <v>0</v>
      </c>
      <c r="L18" s="1">
        <v>0</v>
      </c>
      <c r="M18" s="1">
        <v>0</v>
      </c>
      <c r="N18" s="1">
        <v>0</v>
      </c>
      <c r="O18" s="1"/>
      <c r="P18" s="1">
        <f>AD18</f>
        <v>160</v>
      </c>
      <c r="Q18" s="1">
        <f>AF18</f>
        <v>200</v>
      </c>
      <c r="R18" s="1">
        <v>0</v>
      </c>
      <c r="S18" s="31"/>
      <c r="T18" s="1">
        <f>SUM(U18,V18,X18,Y18,Z18,AA18,AB18)</f>
        <v>0</v>
      </c>
      <c r="U18" s="1">
        <f>SUM(AI18,BE18)</f>
        <v>0</v>
      </c>
      <c r="V18" s="1">
        <f>SUM(AL18,AM18,AN18,AO18,AQ18,AR18,AS18,AT18,AU18,AV18,AW18,AP18,AX18,AY18,AZ18,BA18,BB18,BC18,BF18,BG18,BH18,BD18)</f>
        <v>0</v>
      </c>
      <c r="W18" s="1">
        <f>COUNT(AL18,AM18,AN18,AO18,AQ18,AR18,AS18,AT18,AU18,AV18,AW18,AP18,AX18,AY18,AZ18,BA18,BB18,BC18,BF18,BG18,BH18)</f>
        <v>0</v>
      </c>
      <c r="X18" s="1">
        <f>SUM(BI18,BJ18)</f>
        <v>0</v>
      </c>
      <c r="Y18" s="1">
        <v>0</v>
      </c>
      <c r="Z18" s="1">
        <v>0</v>
      </c>
      <c r="AA18" s="1">
        <f>AK18</f>
        <v>0</v>
      </c>
      <c r="AB18" s="1">
        <f>AJ18</f>
        <v>0</v>
      </c>
      <c r="AC18" s="31"/>
      <c r="AD18" s="1">
        <v>160</v>
      </c>
      <c r="AE18" s="1"/>
      <c r="AF18" s="16">
        <v>200</v>
      </c>
      <c r="AH18" s="28"/>
      <c r="BK18" s="109"/>
    </row>
    <row r="19" spans="1:63" s="16" customFormat="1" x14ac:dyDescent="0.35">
      <c r="A19" s="123" t="s">
        <v>29</v>
      </c>
      <c r="B19" s="123" t="s">
        <v>25</v>
      </c>
      <c r="C19" s="124" t="s">
        <v>606</v>
      </c>
      <c r="D19" s="124" t="s">
        <v>154</v>
      </c>
      <c r="E19" s="124" t="s">
        <v>28</v>
      </c>
      <c r="F19" s="123">
        <v>999923167</v>
      </c>
      <c r="G19" s="122">
        <f>(J19+T19)-H19</f>
        <v>342</v>
      </c>
      <c r="H19" s="124"/>
      <c r="I19" s="15"/>
      <c r="J19" s="1">
        <f>SUM(K19,L19,N19,O19,P19,Q19)</f>
        <v>38</v>
      </c>
      <c r="K19" s="1">
        <f>SUM(AE19,AG19)</f>
        <v>0</v>
      </c>
      <c r="L19" s="1">
        <v>0</v>
      </c>
      <c r="M19" s="1">
        <v>0</v>
      </c>
      <c r="N19" s="1">
        <v>0</v>
      </c>
      <c r="O19" s="1"/>
      <c r="P19" s="1">
        <f>AD19</f>
        <v>38</v>
      </c>
      <c r="Q19" s="1">
        <f>AF19</f>
        <v>0</v>
      </c>
      <c r="R19" s="1">
        <v>0</v>
      </c>
      <c r="S19" s="31"/>
      <c r="T19" s="1">
        <f>SUM(U19,V19,X19,Y19,Z19,AA19,AB19)</f>
        <v>304</v>
      </c>
      <c r="U19" s="1">
        <f>SUM(AI19,BE19)</f>
        <v>18</v>
      </c>
      <c r="V19" s="1">
        <f>SUM(AL19,AM19,AN19,AO19,AQ19,AR19,AS19,AT19,AU19,AV19,AW19,AP19,AX19,AY19,AZ19,BA19,BB19,BC19,BF19,BG19,BH19,BD19)</f>
        <v>119</v>
      </c>
      <c r="W19" s="1">
        <f>COUNT(AL19,AM19,AN19,AO19,AQ19,AR19,AS19,AT19,AU19,AV19,AW19,AP19,AX19,AY19,AZ19,BA19,BB19,BC19,BF19,BG19,BH19)</f>
        <v>2</v>
      </c>
      <c r="X19" s="1">
        <f>SUM(BI19,BJ19)</f>
        <v>119</v>
      </c>
      <c r="Y19" s="1">
        <v>0</v>
      </c>
      <c r="Z19" s="1">
        <v>0</v>
      </c>
      <c r="AA19" s="1">
        <f>AK19</f>
        <v>48</v>
      </c>
      <c r="AB19" s="1">
        <f>AJ19</f>
        <v>0</v>
      </c>
      <c r="AC19" s="31"/>
      <c r="AD19" s="1">
        <v>38</v>
      </c>
      <c r="AE19" s="1"/>
      <c r="AH19" s="28"/>
      <c r="AI19" s="16">
        <v>18</v>
      </c>
      <c r="AK19" s="16">
        <v>48</v>
      </c>
      <c r="AL19" s="16">
        <v>51</v>
      </c>
      <c r="AR19" s="16">
        <v>68</v>
      </c>
      <c r="BI19" s="16">
        <v>51</v>
      </c>
      <c r="BJ19" s="16">
        <v>68</v>
      </c>
      <c r="BK19" s="109"/>
    </row>
    <row r="20" spans="1:63" s="16" customFormat="1" x14ac:dyDescent="0.35">
      <c r="A20" s="125" t="s">
        <v>29</v>
      </c>
      <c r="B20" s="123" t="s">
        <v>25</v>
      </c>
      <c r="C20" s="122" t="s">
        <v>624</v>
      </c>
      <c r="D20" s="122" t="s">
        <v>250</v>
      </c>
      <c r="E20" s="122" t="s">
        <v>28</v>
      </c>
      <c r="F20" s="123">
        <v>999909516</v>
      </c>
      <c r="G20" s="122">
        <f>(J20+T20)-H20</f>
        <v>325</v>
      </c>
      <c r="H20" s="122">
        <f>(K20+L20+N20+O20+P20+Q20+R20)*0.5</f>
        <v>80</v>
      </c>
      <c r="I20" s="15"/>
      <c r="J20" s="1">
        <f>SUM(K20,L20,N20,O20,P20,Q20)</f>
        <v>160</v>
      </c>
      <c r="K20" s="1">
        <f>SUM(AE20,AG20)</f>
        <v>0</v>
      </c>
      <c r="L20" s="1">
        <v>0</v>
      </c>
      <c r="M20" s="1">
        <v>0</v>
      </c>
      <c r="N20" s="1">
        <v>0</v>
      </c>
      <c r="O20" s="1"/>
      <c r="P20" s="1">
        <f>AD20</f>
        <v>160</v>
      </c>
      <c r="Q20" s="1">
        <f>AF20</f>
        <v>0</v>
      </c>
      <c r="R20" s="1">
        <v>0</v>
      </c>
      <c r="S20" s="31"/>
      <c r="T20" s="1">
        <f>SUM(U20,V20,X20,Y20,Z20,AA20,AB20)</f>
        <v>245</v>
      </c>
      <c r="U20" s="1">
        <f>SUM(AI20,BE20)</f>
        <v>19</v>
      </c>
      <c r="V20" s="1">
        <f>SUM(AL20,AM20,AN20,AO20,AQ20,AR20,AS20,AT20,AU20,AV20,AW20,AP20,AX20,AY20,AZ20,BA20,BB20,BC20,BF20,BG20,BH20,BD20)</f>
        <v>158</v>
      </c>
      <c r="W20" s="1">
        <f>COUNT(AL20,AM20,AN20,AO20,AQ20,AR20,AS20,AT20,AU20,AV20,AW20,AP20,AX20,AY20,AZ20,BA20,BB20,BC20,BF20,BG20,BH20)</f>
        <v>2</v>
      </c>
      <c r="X20" s="1">
        <f>SUM(BI20,BJ20)</f>
        <v>68</v>
      </c>
      <c r="Y20" s="1">
        <v>0</v>
      </c>
      <c r="Z20" s="1">
        <v>0</v>
      </c>
      <c r="AA20" s="1">
        <f>AK20</f>
        <v>0</v>
      </c>
      <c r="AB20" s="1">
        <f>AJ20</f>
        <v>0</v>
      </c>
      <c r="AC20" s="31"/>
      <c r="AD20" s="1">
        <v>160</v>
      </c>
      <c r="AE20" s="1"/>
      <c r="AH20" s="28"/>
      <c r="AI20" s="16">
        <v>19</v>
      </c>
      <c r="AL20" s="16">
        <v>68</v>
      </c>
      <c r="BB20" s="16">
        <v>90</v>
      </c>
      <c r="BJ20" s="16">
        <v>68</v>
      </c>
      <c r="BK20" s="109"/>
    </row>
    <row r="21" spans="1:63" s="16" customFormat="1" x14ac:dyDescent="0.35">
      <c r="A21" s="123" t="s">
        <v>29</v>
      </c>
      <c r="B21" s="123" t="s">
        <v>25</v>
      </c>
      <c r="C21" s="122" t="s">
        <v>93</v>
      </c>
      <c r="D21" s="122" t="s">
        <v>150</v>
      </c>
      <c r="E21" s="122" t="s">
        <v>28</v>
      </c>
      <c r="F21" s="123">
        <v>999915037</v>
      </c>
      <c r="G21" s="122">
        <f>(J21+T21)-H21</f>
        <v>320</v>
      </c>
      <c r="H21" s="124"/>
      <c r="I21" s="15"/>
      <c r="J21" s="1">
        <f>SUM(K21,L21,N21,O21,P21,Q21)</f>
        <v>51</v>
      </c>
      <c r="K21" s="1">
        <f>SUM(AE21,AG21)</f>
        <v>0</v>
      </c>
      <c r="L21" s="1">
        <v>0</v>
      </c>
      <c r="M21" s="1">
        <v>0</v>
      </c>
      <c r="N21" s="1">
        <v>0</v>
      </c>
      <c r="O21" s="1"/>
      <c r="P21" s="1">
        <f>AD21</f>
        <v>51</v>
      </c>
      <c r="Q21" s="1">
        <f>AF21</f>
        <v>0</v>
      </c>
      <c r="R21" s="1">
        <v>0</v>
      </c>
      <c r="S21" s="31"/>
      <c r="T21" s="1">
        <f>SUM(U21,V21,X21,Y21,Z21,AA21,AB21)</f>
        <v>269</v>
      </c>
      <c r="U21" s="1">
        <f>SUM(AI21,BE21)</f>
        <v>21</v>
      </c>
      <c r="V21" s="1">
        <f>SUM(AL21,AM21,AN21,AO21,AQ21,AR21,AS21,AT21,AU21,AV21,AW21,AP21,AX21,AY21,AZ21,BA21,BB21,BC21,BF21,BG21,BH21,BD21)</f>
        <v>112</v>
      </c>
      <c r="W21" s="1">
        <f>COUNT(AL21,AM21,AN21,AO21,AQ21,AR21,AS21,AT21,AU21,AV21,AW21,AP21,AX21,AY21,AZ21,BA21,BB21,BC21,BF21,BG21,BH21)</f>
        <v>2</v>
      </c>
      <c r="X21" s="1">
        <f>SUM(BI21,BJ21)</f>
        <v>51</v>
      </c>
      <c r="Y21" s="1">
        <v>0</v>
      </c>
      <c r="Z21" s="1">
        <v>0</v>
      </c>
      <c r="AA21" s="1">
        <f>AK21</f>
        <v>85</v>
      </c>
      <c r="AB21" s="1">
        <f>AJ21</f>
        <v>0</v>
      </c>
      <c r="AC21" s="31"/>
      <c r="AD21" s="1">
        <v>51</v>
      </c>
      <c r="AE21" s="1"/>
      <c r="AH21" s="28"/>
      <c r="AI21" s="16">
        <v>21</v>
      </c>
      <c r="AK21" s="16">
        <v>85</v>
      </c>
      <c r="AL21" s="16">
        <v>54</v>
      </c>
      <c r="AX21" s="16">
        <v>58</v>
      </c>
      <c r="BJ21" s="16">
        <v>51</v>
      </c>
      <c r="BK21" s="109"/>
    </row>
    <row r="22" spans="1:63" s="16" customFormat="1" x14ac:dyDescent="0.35">
      <c r="A22" s="123" t="s">
        <v>29</v>
      </c>
      <c r="B22" s="123" t="s">
        <v>25</v>
      </c>
      <c r="C22" s="122" t="s">
        <v>325</v>
      </c>
      <c r="D22" s="122" t="s">
        <v>537</v>
      </c>
      <c r="E22" s="122" t="s">
        <v>28</v>
      </c>
      <c r="F22" s="123">
        <v>999905578</v>
      </c>
      <c r="G22" s="122">
        <f>(J22+T22)-H22</f>
        <v>284</v>
      </c>
      <c r="H22" s="122"/>
      <c r="I22" s="15"/>
      <c r="J22" s="1">
        <f>SUM(K22,L22,N22,O22,P22,Q22)</f>
        <v>38</v>
      </c>
      <c r="K22" s="1">
        <f>SUM(AE22,AG22)</f>
        <v>0</v>
      </c>
      <c r="L22" s="1">
        <v>0</v>
      </c>
      <c r="M22" s="1">
        <v>0</v>
      </c>
      <c r="N22" s="1">
        <v>0</v>
      </c>
      <c r="O22" s="1"/>
      <c r="P22" s="1">
        <f>AD22</f>
        <v>38</v>
      </c>
      <c r="Q22" s="1">
        <f>AF22</f>
        <v>0</v>
      </c>
      <c r="R22" s="1">
        <v>0</v>
      </c>
      <c r="S22" s="31"/>
      <c r="T22" s="1">
        <f>SUM(U22,V22,X22,Y22,Z22,AA22,AB22)</f>
        <v>246</v>
      </c>
      <c r="U22" s="1">
        <f>SUM(AI22,BE22)</f>
        <v>0</v>
      </c>
      <c r="V22" s="1">
        <f>SUM(AL22,AM22,AN22,AO22,AQ22,AR22,AS22,AT22,AU22,AV22,AW22,AP22,AX22,AY22,AZ22,BA22,BB22,BC22,BF22,BG22,BH22,BD22)</f>
        <v>114</v>
      </c>
      <c r="W22" s="1">
        <f>COUNT(AL22,AM22,AN22,AO22,AQ22,AR22,AS22,AT22,AU22,AV22,AW22,AP22,AX22,AY22,AZ22,BA22,BB22,BC22,BF22,BG22,BH22)</f>
        <v>2</v>
      </c>
      <c r="X22" s="1">
        <f>SUM(BI22,BJ22)</f>
        <v>68</v>
      </c>
      <c r="Y22" s="1">
        <v>0</v>
      </c>
      <c r="Z22" s="1">
        <v>0</v>
      </c>
      <c r="AA22" s="1">
        <f>AK22</f>
        <v>64</v>
      </c>
      <c r="AB22" s="1">
        <f>AJ22</f>
        <v>0</v>
      </c>
      <c r="AC22" s="31"/>
      <c r="AD22" s="1">
        <v>38</v>
      </c>
      <c r="AE22" s="1"/>
      <c r="AH22" s="28"/>
      <c r="AK22" s="16">
        <v>64</v>
      </c>
      <c r="AT22" s="16">
        <v>54</v>
      </c>
      <c r="BC22" s="16">
        <v>60</v>
      </c>
      <c r="BI22" s="16">
        <v>68</v>
      </c>
      <c r="BK22" s="109"/>
    </row>
    <row r="23" spans="1:63" s="16" customFormat="1" x14ac:dyDescent="0.35">
      <c r="A23" s="123" t="s">
        <v>29</v>
      </c>
      <c r="B23" s="123" t="s">
        <v>25</v>
      </c>
      <c r="C23" s="124" t="s">
        <v>768</v>
      </c>
      <c r="D23" s="124" t="s">
        <v>769</v>
      </c>
      <c r="E23" s="124" t="s">
        <v>28</v>
      </c>
      <c r="F23" s="123">
        <v>999916423</v>
      </c>
      <c r="G23" s="122">
        <f>(J23+T23)-H23</f>
        <v>269</v>
      </c>
      <c r="H23" s="122"/>
      <c r="I23" s="15"/>
      <c r="J23" s="1">
        <f>SUM(K23,L23,N23,O23,P23,Q23)</f>
        <v>51</v>
      </c>
      <c r="K23" s="1">
        <f>SUM(AE23,AG23)</f>
        <v>0</v>
      </c>
      <c r="L23" s="1">
        <v>0</v>
      </c>
      <c r="M23" s="1">
        <v>0</v>
      </c>
      <c r="N23" s="1">
        <v>0</v>
      </c>
      <c r="O23" s="1"/>
      <c r="P23" s="1">
        <f>AD23</f>
        <v>51</v>
      </c>
      <c r="Q23" s="1">
        <f>AF23</f>
        <v>0</v>
      </c>
      <c r="R23" s="1">
        <v>0</v>
      </c>
      <c r="S23" s="31"/>
      <c r="T23" s="1">
        <f>SUM(U23,V23,X23,Y23,Z23,AA23,AB23)</f>
        <v>218</v>
      </c>
      <c r="U23" s="1">
        <f>SUM(AI23,BE23)</f>
        <v>0</v>
      </c>
      <c r="V23" s="1">
        <f>SUM(AL23,AM23,AN23,AO23,AQ23,AR23,AS23,AT23,AU23,AV23,AW23,AP23,AX23,AY23,AZ23,BA23,BB23,BC23,BF23,BG23,BH23,BD23)</f>
        <v>180</v>
      </c>
      <c r="W23" s="1">
        <f>COUNT(AL23,AM23,AN23,AO23,AQ23,AR23,AS23,AT23,AU23,AV23,AW23,AP23,AX23,AY23,AZ23,BA23,BB23,BC23,BF23,BG23,BH23)</f>
        <v>2</v>
      </c>
      <c r="X23" s="1">
        <f>SUM(BI23,BJ23)</f>
        <v>38</v>
      </c>
      <c r="Y23" s="1">
        <v>0</v>
      </c>
      <c r="Z23" s="1">
        <v>0</v>
      </c>
      <c r="AA23" s="1">
        <f>AK23</f>
        <v>0</v>
      </c>
      <c r="AB23" s="1">
        <f>AJ23</f>
        <v>0</v>
      </c>
      <c r="AC23" s="31"/>
      <c r="AD23" s="1">
        <v>51</v>
      </c>
      <c r="AE23" s="1"/>
      <c r="AH23" s="28"/>
      <c r="AQ23" s="16">
        <v>90</v>
      </c>
      <c r="AZ23" s="16">
        <v>90</v>
      </c>
      <c r="BJ23" s="16">
        <v>38</v>
      </c>
      <c r="BK23" s="109"/>
    </row>
    <row r="24" spans="1:63" s="16" customFormat="1" x14ac:dyDescent="0.35">
      <c r="A24" s="123" t="s">
        <v>29</v>
      </c>
      <c r="B24" s="123" t="s">
        <v>25</v>
      </c>
      <c r="C24" s="122" t="s">
        <v>834</v>
      </c>
      <c r="D24" s="122" t="s">
        <v>62</v>
      </c>
      <c r="E24" s="122" t="s">
        <v>28</v>
      </c>
      <c r="F24" s="123">
        <v>999917326</v>
      </c>
      <c r="G24" s="122">
        <f>(J24+T24)-H24</f>
        <v>265</v>
      </c>
      <c r="H24" s="122"/>
      <c r="I24" s="15"/>
      <c r="J24" s="1">
        <f>SUM(K24,L24,N24,O24,P24,Q24)</f>
        <v>115</v>
      </c>
      <c r="K24" s="1">
        <f>SUM(AE24,AG24)</f>
        <v>0</v>
      </c>
      <c r="L24" s="1">
        <v>0</v>
      </c>
      <c r="M24" s="1">
        <v>0</v>
      </c>
      <c r="N24" s="1">
        <v>0</v>
      </c>
      <c r="O24" s="1"/>
      <c r="P24" s="1">
        <f>AD24</f>
        <v>51</v>
      </c>
      <c r="Q24" s="1">
        <f>AF24</f>
        <v>64</v>
      </c>
      <c r="R24" s="1">
        <v>0</v>
      </c>
      <c r="S24" s="31"/>
      <c r="T24" s="1">
        <f>SUM(U24,V24,X24,Y24,Z24,AA24,AB24)</f>
        <v>150</v>
      </c>
      <c r="U24" s="1">
        <f>SUM(AI24,BE24)</f>
        <v>0</v>
      </c>
      <c r="V24" s="1">
        <f>SUM(AL24,AM24,AN24,AO24,AQ24,AR24,AS24,AT24,AU24,AV24,AW24,AP24,AX24,AY24,AZ24,BA24,BB24,BC24,BF24,BG24,BH24,BD24)</f>
        <v>51</v>
      </c>
      <c r="W24" s="1">
        <f>COUNT(AL24,AM24,AN24,AO24,AQ24,AR24,AS24,AT24,AU24,AV24,AW24,AP24,AX24,AY24,AZ24,BA24,BB24,BC24,BF24,BG24,BH24)</f>
        <v>1</v>
      </c>
      <c r="X24" s="1">
        <f>SUM(BI24,BJ24)</f>
        <v>51</v>
      </c>
      <c r="Y24" s="1">
        <v>0</v>
      </c>
      <c r="Z24" s="1">
        <v>0</v>
      </c>
      <c r="AA24" s="1">
        <f>AK24</f>
        <v>48</v>
      </c>
      <c r="AB24" s="1">
        <f>AJ24</f>
        <v>0</v>
      </c>
      <c r="AC24" s="31"/>
      <c r="AD24" s="1">
        <v>51</v>
      </c>
      <c r="AE24" s="1"/>
      <c r="AF24" s="16">
        <v>64</v>
      </c>
      <c r="AH24" s="28"/>
      <c r="AK24" s="16">
        <v>48</v>
      </c>
      <c r="AT24" s="16">
        <v>51</v>
      </c>
      <c r="BI24" s="16">
        <v>51</v>
      </c>
      <c r="BK24" s="109"/>
    </row>
    <row r="25" spans="1:63" s="16" customFormat="1" x14ac:dyDescent="0.35">
      <c r="A25" s="125" t="s">
        <v>29</v>
      </c>
      <c r="B25" s="123" t="s">
        <v>25</v>
      </c>
      <c r="C25" s="122" t="s">
        <v>1314</v>
      </c>
      <c r="D25" s="122" t="s">
        <v>976</v>
      </c>
      <c r="E25" s="122" t="s">
        <v>28</v>
      </c>
      <c r="F25" s="123">
        <v>999922551</v>
      </c>
      <c r="G25" s="122">
        <f>(J25+T25)-H25</f>
        <v>253.5</v>
      </c>
      <c r="H25" s="122">
        <f>(K25+L25+N25+O25+P25+Q25+R25)*0.5</f>
        <v>78.5</v>
      </c>
      <c r="I25" s="15"/>
      <c r="J25" s="1">
        <f>SUM(K25,L25,N25,O25,P25,Q25)</f>
        <v>157</v>
      </c>
      <c r="K25" s="1">
        <f>SUM(AE25,AG25)</f>
        <v>0</v>
      </c>
      <c r="L25" s="1">
        <v>0</v>
      </c>
      <c r="M25" s="1">
        <v>0</v>
      </c>
      <c r="N25" s="1">
        <v>0</v>
      </c>
      <c r="O25" s="1"/>
      <c r="P25" s="1">
        <f>AD25</f>
        <v>64</v>
      </c>
      <c r="Q25" s="1">
        <f>AF25</f>
        <v>93</v>
      </c>
      <c r="R25" s="1">
        <v>0</v>
      </c>
      <c r="S25" s="31"/>
      <c r="T25" s="1">
        <f>SUM(U25,V25,X25,Y25,Z25,AA25,AB25)</f>
        <v>175</v>
      </c>
      <c r="U25" s="1">
        <f>SUM(AI25,BE25)</f>
        <v>0</v>
      </c>
      <c r="V25" s="1">
        <f>SUM(AL25,AM25,AN25,AO25,AQ25,AR25,AS25,AT25,AU25,AV25,AW25,AP25,AX25,AY25,AZ25,BA25,BB25,BC25,BF25,BG25,BH25,BD25)</f>
        <v>89</v>
      </c>
      <c r="W25" s="1">
        <f>COUNT(AL25,AM25,AN25,AO25,AQ25,AR25,AS25,AT25,AU25,AV25,AW25,AP25,AX25,AY25,AZ25,BA25,BB25,BC25,BF25,BG25,BH25)</f>
        <v>2</v>
      </c>
      <c r="X25" s="1">
        <f>SUM(BI25,BJ25)</f>
        <v>38</v>
      </c>
      <c r="Y25" s="1">
        <v>0</v>
      </c>
      <c r="Z25" s="1">
        <v>0</v>
      </c>
      <c r="AA25" s="1">
        <f>AK25</f>
        <v>48</v>
      </c>
      <c r="AB25" s="1">
        <f>AJ25</f>
        <v>0</v>
      </c>
      <c r="AC25" s="31"/>
      <c r="AD25" s="1">
        <v>64</v>
      </c>
      <c r="AE25" s="1"/>
      <c r="AF25" s="16">
        <v>93</v>
      </c>
      <c r="AH25" s="28"/>
      <c r="AK25" s="16">
        <v>48</v>
      </c>
      <c r="AL25" s="16">
        <v>38</v>
      </c>
      <c r="AX25" s="16">
        <v>51</v>
      </c>
      <c r="BJ25" s="16">
        <v>38</v>
      </c>
      <c r="BK25" s="109"/>
    </row>
    <row r="26" spans="1:63" s="16" customFormat="1" x14ac:dyDescent="0.35">
      <c r="A26" s="123" t="s">
        <v>29</v>
      </c>
      <c r="B26" s="123" t="s">
        <v>25</v>
      </c>
      <c r="C26" s="122" t="s">
        <v>1480</v>
      </c>
      <c r="D26" s="122" t="s">
        <v>1481</v>
      </c>
      <c r="E26" s="122" t="s">
        <v>28</v>
      </c>
      <c r="F26" s="123">
        <v>999924363</v>
      </c>
      <c r="G26" s="122">
        <f>(J26+T26)-H26</f>
        <v>239</v>
      </c>
      <c r="H26" s="124"/>
      <c r="I26" s="15"/>
      <c r="J26" s="1">
        <f>SUM(K26,L26,N26,O26,P26,Q26)</f>
        <v>86</v>
      </c>
      <c r="K26" s="1">
        <f>SUM(AE26,AG26)</f>
        <v>48</v>
      </c>
      <c r="L26" s="1">
        <v>0</v>
      </c>
      <c r="M26" s="1">
        <v>0</v>
      </c>
      <c r="N26" s="1">
        <v>0</v>
      </c>
      <c r="O26" s="1"/>
      <c r="P26" s="1">
        <f>AD26</f>
        <v>38</v>
      </c>
      <c r="Q26" s="1">
        <f>AF26</f>
        <v>0</v>
      </c>
      <c r="R26" s="1">
        <v>0</v>
      </c>
      <c r="S26" s="31"/>
      <c r="T26" s="1">
        <f>SUM(U26,V26,X26,Y26,Z26,AA26,AB26)</f>
        <v>153</v>
      </c>
      <c r="U26" s="1">
        <f>SUM(AI26,BE26)</f>
        <v>0</v>
      </c>
      <c r="V26" s="1">
        <f>SUM(AL26,AM26,AN26,AO26,AQ26,AR26,AS26,AT26,AU26,AV26,AW26,AP26,AX26,AY26,AZ26,BA26,BB26,BC26,BF26,BG26,BH26,BD26)</f>
        <v>68</v>
      </c>
      <c r="W26" s="1">
        <f>COUNT(AL26,AM26,AN26,AO26,AQ26,AR26,AS26,AT26,AU26,AV26,AW26,AP26,AX26,AY26,AZ26,BA26,BB26,BC26,BF26,BG26,BH26)</f>
        <v>1</v>
      </c>
      <c r="X26" s="1">
        <f>SUM(BI26,BJ26)</f>
        <v>0</v>
      </c>
      <c r="Y26" s="1">
        <v>0</v>
      </c>
      <c r="Z26" s="1">
        <v>0</v>
      </c>
      <c r="AA26" s="1">
        <f>AK26</f>
        <v>85</v>
      </c>
      <c r="AB26" s="1">
        <f>AJ26</f>
        <v>0</v>
      </c>
      <c r="AC26" s="31"/>
      <c r="AD26" s="1">
        <v>38</v>
      </c>
      <c r="AE26" s="1"/>
      <c r="AG26" s="16">
        <v>48</v>
      </c>
      <c r="AH26" s="28"/>
      <c r="AK26" s="16">
        <v>85</v>
      </c>
      <c r="AR26" s="16">
        <v>68</v>
      </c>
      <c r="BK26" s="109"/>
    </row>
    <row r="27" spans="1:63" s="16" customFormat="1" x14ac:dyDescent="0.35">
      <c r="A27" s="125" t="s">
        <v>29</v>
      </c>
      <c r="B27" s="123" t="s">
        <v>25</v>
      </c>
      <c r="C27" s="122" t="s">
        <v>618</v>
      </c>
      <c r="D27" s="122" t="s">
        <v>277</v>
      </c>
      <c r="E27" s="122" t="s">
        <v>28</v>
      </c>
      <c r="F27" s="123">
        <v>999922548</v>
      </c>
      <c r="G27" s="122">
        <f>(J27+T27)-H27</f>
        <v>230.7</v>
      </c>
      <c r="H27" s="122">
        <f>(K27+L27+N27+O27+P27+Q27+R27)*0.5</f>
        <v>52.7</v>
      </c>
      <c r="I27" s="15"/>
      <c r="J27" s="1">
        <f>SUM(K27,L27,N27,O27,P27,Q27)</f>
        <v>105.4</v>
      </c>
      <c r="K27" s="1">
        <f>SUM(AE27,AG27)</f>
        <v>0</v>
      </c>
      <c r="L27" s="1">
        <v>0</v>
      </c>
      <c r="M27" s="1">
        <v>0</v>
      </c>
      <c r="N27" s="1">
        <v>0</v>
      </c>
      <c r="O27" s="1"/>
      <c r="P27" s="1">
        <f>AD27</f>
        <v>20.399999999999999</v>
      </c>
      <c r="Q27" s="1">
        <f>AF27</f>
        <v>85</v>
      </c>
      <c r="R27" s="1">
        <v>0</v>
      </c>
      <c r="S27" s="31"/>
      <c r="T27" s="1">
        <f>SUM(U27,V27,X27,Y27,Z27,AA27,AB27)</f>
        <v>178</v>
      </c>
      <c r="U27" s="1">
        <f>SUM(AI27,BE27)</f>
        <v>0</v>
      </c>
      <c r="V27" s="1">
        <f>SUM(AL27,AM27,AN27,AO27,AQ27,AR27,AS27,AT27,AU27,AV27,AW27,AP27,AX27,AY27,AZ27,BA27,BB27,BC27,BF27,BG27,BH27,BD27)</f>
        <v>76</v>
      </c>
      <c r="W27" s="1">
        <f>COUNT(AL27,AM27,AN27,AO27,AQ27,AR27,AS27,AT27,AU27,AV27,AW27,AP27,AX27,AY27,AZ27,BA27,BB27,BC27,BF27,BG27,BH27)</f>
        <v>2</v>
      </c>
      <c r="X27" s="1">
        <f>SUM(BI27,BJ27)</f>
        <v>38</v>
      </c>
      <c r="Y27" s="1">
        <v>0</v>
      </c>
      <c r="Z27" s="1">
        <v>0</v>
      </c>
      <c r="AA27" s="1">
        <f>AK27</f>
        <v>64</v>
      </c>
      <c r="AB27" s="1">
        <f>AJ27</f>
        <v>0</v>
      </c>
      <c r="AC27" s="31"/>
      <c r="AD27" s="1">
        <v>20.399999999999999</v>
      </c>
      <c r="AE27" s="1"/>
      <c r="AF27" s="16">
        <v>85</v>
      </c>
      <c r="AH27" s="28"/>
      <c r="AK27" s="16">
        <v>64</v>
      </c>
      <c r="AL27" s="16">
        <v>38</v>
      </c>
      <c r="AX27" s="16">
        <v>38</v>
      </c>
      <c r="BJ27" s="16">
        <v>38</v>
      </c>
      <c r="BK27" s="109"/>
    </row>
    <row r="28" spans="1:63" s="16" customFormat="1" x14ac:dyDescent="0.35">
      <c r="A28" s="125" t="s">
        <v>29</v>
      </c>
      <c r="B28" s="123" t="s">
        <v>25</v>
      </c>
      <c r="C28" s="122" t="s">
        <v>731</v>
      </c>
      <c r="D28" s="122" t="s">
        <v>412</v>
      </c>
      <c r="E28" s="122" t="s">
        <v>28</v>
      </c>
      <c r="F28" s="123">
        <v>999915157</v>
      </c>
      <c r="G28" s="122">
        <f>(J28+T28)-H28</f>
        <v>226.5</v>
      </c>
      <c r="H28" s="122">
        <f>(K28+L28+N28+O28+P28+Q28+R28)*0.5</f>
        <v>95.5</v>
      </c>
      <c r="I28" s="15"/>
      <c r="J28" s="1">
        <f>SUM(K28,L28,N28,O28,P28,Q28)</f>
        <v>191</v>
      </c>
      <c r="K28" s="1">
        <f>SUM(AE28,AG28)</f>
        <v>0</v>
      </c>
      <c r="L28" s="1">
        <v>0</v>
      </c>
      <c r="M28" s="1">
        <v>0</v>
      </c>
      <c r="N28" s="1">
        <v>0</v>
      </c>
      <c r="O28" s="1"/>
      <c r="P28" s="1">
        <f>AD28</f>
        <v>78</v>
      </c>
      <c r="Q28" s="1">
        <f>AF28</f>
        <v>113</v>
      </c>
      <c r="R28" s="1">
        <v>0</v>
      </c>
      <c r="S28" s="31"/>
      <c r="T28" s="1">
        <f>SUM(U28,V28,X28,Y28,Z28,AA28,AB28)</f>
        <v>131</v>
      </c>
      <c r="U28" s="1">
        <f>SUM(AI28,BE28)</f>
        <v>0</v>
      </c>
      <c r="V28" s="1">
        <f>SUM(AL28,AM28,AN28,AO28,AQ28,AR28,AS28,AT28,AU28,AV28,AW28,AP28,AX28,AY28,AZ28,BA28,BB28,BC28,BF28,BG28,BH28,BD28)</f>
        <v>63</v>
      </c>
      <c r="W28" s="1">
        <f>COUNT(AL28,AM28,AN28,AO28,AQ28,AR28,AS28,AT28,AU28,AV28,AW28,AP28,AX28,AY28,AZ28,BA28,BB28,BC28,BF28,BG28,BH28)</f>
        <v>1</v>
      </c>
      <c r="X28" s="1">
        <f>SUM(BI28,BJ28)</f>
        <v>68</v>
      </c>
      <c r="Y28" s="1">
        <v>0</v>
      </c>
      <c r="Z28" s="1">
        <v>0</v>
      </c>
      <c r="AA28" s="1">
        <f>AK28</f>
        <v>0</v>
      </c>
      <c r="AB28" s="1">
        <f>AJ28</f>
        <v>0</v>
      </c>
      <c r="AC28" s="31"/>
      <c r="AD28" s="1">
        <v>78</v>
      </c>
      <c r="AE28" s="1"/>
      <c r="AF28" s="16">
        <v>113</v>
      </c>
      <c r="AH28" s="28"/>
      <c r="AT28" s="16">
        <v>63</v>
      </c>
      <c r="BI28" s="16">
        <v>68</v>
      </c>
      <c r="BK28" s="109"/>
    </row>
    <row r="29" spans="1:63" s="16" customFormat="1" x14ac:dyDescent="0.35">
      <c r="A29" s="123" t="s">
        <v>29</v>
      </c>
      <c r="B29" s="123" t="s">
        <v>25</v>
      </c>
      <c r="C29" s="122" t="s">
        <v>1415</v>
      </c>
      <c r="D29" s="122" t="s">
        <v>75</v>
      </c>
      <c r="E29" s="122" t="s">
        <v>28</v>
      </c>
      <c r="F29" s="123">
        <v>999923702</v>
      </c>
      <c r="G29" s="122">
        <f>(J29+T29)-H29</f>
        <v>225</v>
      </c>
      <c r="H29" s="122"/>
      <c r="I29" s="15"/>
      <c r="J29" s="1">
        <f>SUM(K29,L29,N29,O29,P29,Q29)</f>
        <v>38</v>
      </c>
      <c r="K29" s="1">
        <f>SUM(AE29,AG29)</f>
        <v>0</v>
      </c>
      <c r="L29" s="1">
        <v>0</v>
      </c>
      <c r="M29" s="1">
        <v>0</v>
      </c>
      <c r="N29" s="1">
        <v>0</v>
      </c>
      <c r="O29" s="1"/>
      <c r="P29" s="1">
        <f>AD29</f>
        <v>38</v>
      </c>
      <c r="Q29" s="1">
        <f>AF29</f>
        <v>0</v>
      </c>
      <c r="R29" s="1">
        <v>0</v>
      </c>
      <c r="S29" s="31"/>
      <c r="T29" s="1">
        <f>SUM(U29,V29,X29,Y29,Z29,AA29,AB29)</f>
        <v>187</v>
      </c>
      <c r="U29" s="1">
        <f>SUM(AI29,BE29)</f>
        <v>0</v>
      </c>
      <c r="V29" s="1">
        <f>SUM(AL29,AM29,AN29,AO29,AQ29,AR29,AS29,AT29,AU29,AV29,AW29,AP29,AX29,AY29,AZ29,BA29,BB29,BC29,BF29,BG29,BH29,BD29)</f>
        <v>136</v>
      </c>
      <c r="W29" s="1">
        <f>COUNT(AL29,AM29,AN29,AO29,AQ29,AR29,AS29,AT29,AU29,AV29,AW29,AP29,AX29,AY29,AZ29,BA29,BB29,BC29,BF29,BG29,BH29)</f>
        <v>2</v>
      </c>
      <c r="X29" s="1">
        <f>SUM(BI29,BJ29)</f>
        <v>51</v>
      </c>
      <c r="Y29" s="1">
        <v>0</v>
      </c>
      <c r="Z29" s="1">
        <v>0</v>
      </c>
      <c r="AA29" s="1">
        <f>AK29</f>
        <v>0</v>
      </c>
      <c r="AB29" s="1">
        <f>AJ29</f>
        <v>0</v>
      </c>
      <c r="AC29" s="31"/>
      <c r="AD29" s="1">
        <v>38</v>
      </c>
      <c r="AE29" s="1"/>
      <c r="AH29" s="28"/>
      <c r="AQ29" s="16">
        <v>68</v>
      </c>
      <c r="AZ29" s="16">
        <v>68</v>
      </c>
      <c r="BJ29" s="16">
        <v>51</v>
      </c>
      <c r="BK29" s="109"/>
    </row>
    <row r="30" spans="1:63" s="16" customFormat="1" x14ac:dyDescent="0.35">
      <c r="A30" s="125" t="s">
        <v>29</v>
      </c>
      <c r="B30" s="123" t="s">
        <v>25</v>
      </c>
      <c r="C30" s="122" t="s">
        <v>828</v>
      </c>
      <c r="D30" s="122" t="s">
        <v>829</v>
      </c>
      <c r="E30" s="122" t="s">
        <v>28</v>
      </c>
      <c r="F30" s="123">
        <v>999917180</v>
      </c>
      <c r="G30" s="122">
        <f>(J30+T30)-H30</f>
        <v>207</v>
      </c>
      <c r="H30" s="122">
        <f>(K30+L30+N30+O30+P30+Q30+R30)*0.5</f>
        <v>24</v>
      </c>
      <c r="I30" s="15"/>
      <c r="J30" s="1">
        <f>SUM(K30,L30,N30,O30,P30,Q30)</f>
        <v>48</v>
      </c>
      <c r="K30" s="1">
        <f>SUM(AE30,AG30)</f>
        <v>0</v>
      </c>
      <c r="L30" s="1">
        <v>0</v>
      </c>
      <c r="M30" s="1">
        <v>0</v>
      </c>
      <c r="N30" s="1">
        <v>0</v>
      </c>
      <c r="O30" s="1"/>
      <c r="P30" s="1">
        <f>AD30</f>
        <v>48</v>
      </c>
      <c r="Q30" s="1">
        <f>AF30</f>
        <v>0</v>
      </c>
      <c r="R30" s="1">
        <v>0</v>
      </c>
      <c r="S30" s="31"/>
      <c r="T30" s="1">
        <f>SUM(U30,V30,X30,Y30,Z30,AA30,AB30)</f>
        <v>183</v>
      </c>
      <c r="U30" s="1">
        <f>SUM(AI30,BE30)</f>
        <v>0</v>
      </c>
      <c r="V30" s="1">
        <f>SUM(AL30,AM30,AN30,AO30,AQ30,AR30,AS30,AT30,AU30,AV30,AW30,AP30,AX30,AY30,AZ30,BA30,BB30,BC30,BF30,BG30,BH30,BD30)</f>
        <v>68</v>
      </c>
      <c r="W30" s="1">
        <f>COUNT(AL30,AM30,AN30,AO30,AQ30,AR30,AS30,AT30,AU30,AV30,AW30,AP30,AX30,AY30,AZ30,BA30,BB30,BC30,BF30,BG30,BH30)</f>
        <v>1</v>
      </c>
      <c r="X30" s="1">
        <f>SUM(BI30,BJ30)</f>
        <v>51</v>
      </c>
      <c r="Y30" s="1">
        <v>0</v>
      </c>
      <c r="Z30" s="1">
        <v>0</v>
      </c>
      <c r="AA30" s="1">
        <f>AK30</f>
        <v>64</v>
      </c>
      <c r="AB30" s="1">
        <f>AJ30</f>
        <v>0</v>
      </c>
      <c r="AC30" s="31"/>
      <c r="AD30" s="1">
        <v>48</v>
      </c>
      <c r="AE30" s="1"/>
      <c r="AH30" s="28"/>
      <c r="AK30" s="16">
        <v>64</v>
      </c>
      <c r="AU30" s="16">
        <v>68</v>
      </c>
      <c r="BJ30" s="16">
        <v>51</v>
      </c>
      <c r="BK30" s="109"/>
    </row>
    <row r="31" spans="1:63" s="16" customFormat="1" x14ac:dyDescent="0.35">
      <c r="A31" s="123" t="s">
        <v>29</v>
      </c>
      <c r="B31" s="123" t="s">
        <v>25</v>
      </c>
      <c r="C31" s="124" t="s">
        <v>226</v>
      </c>
      <c r="D31" s="124" t="s">
        <v>73</v>
      </c>
      <c r="E31" s="124" t="s">
        <v>28</v>
      </c>
      <c r="F31" s="123">
        <v>999922760</v>
      </c>
      <c r="G31" s="122">
        <f>(J31+T31)-H31</f>
        <v>205</v>
      </c>
      <c r="H31" s="122"/>
      <c r="I31" s="15"/>
      <c r="J31" s="1">
        <f>SUM(K31,L31,N31,O31,P31,Q31)</f>
        <v>64</v>
      </c>
      <c r="K31" s="1">
        <f>SUM(AE31,AG31)</f>
        <v>0</v>
      </c>
      <c r="L31" s="1">
        <v>0</v>
      </c>
      <c r="M31" s="1">
        <v>0</v>
      </c>
      <c r="N31" s="1">
        <v>0</v>
      </c>
      <c r="O31" s="1"/>
      <c r="P31" s="1">
        <f>AD31</f>
        <v>0</v>
      </c>
      <c r="Q31" s="1">
        <f>AF31</f>
        <v>64</v>
      </c>
      <c r="R31" s="1">
        <v>0</v>
      </c>
      <c r="S31" s="31"/>
      <c r="T31" s="1">
        <f>SUM(U31,V31,X31,Y31,Z31,AA31,AB31)</f>
        <v>141</v>
      </c>
      <c r="U31" s="1">
        <f>SUM(AI31,BE31)</f>
        <v>0</v>
      </c>
      <c r="V31" s="1">
        <f>SUM(AL31,AM31,AN31,AO31,AQ31,AR31,AS31,AT31,AU31,AV31,AW31,AP31,AX31,AY31,AZ31,BA31,BB31,BC31,BF31,BG31,BH31,BD31)</f>
        <v>90</v>
      </c>
      <c r="W31" s="1">
        <f>COUNT(AL31,AM31,AN31,AO31,AQ31,AR31,AS31,AT31,AU31,AV31,AW31,AP31,AX31,AY31,AZ31,BA31,BB31,BC31,BF31,BG31,BH31)</f>
        <v>1</v>
      </c>
      <c r="X31" s="1">
        <f>SUM(BI31,BJ31)</f>
        <v>51</v>
      </c>
      <c r="Y31" s="1">
        <v>0</v>
      </c>
      <c r="Z31" s="1">
        <v>0</v>
      </c>
      <c r="AA31" s="1">
        <f>AK31</f>
        <v>0</v>
      </c>
      <c r="AB31" s="1">
        <f>AJ31</f>
        <v>0</v>
      </c>
      <c r="AC31" s="31"/>
      <c r="AD31" s="1"/>
      <c r="AE31" s="1"/>
      <c r="AF31" s="16">
        <v>64</v>
      </c>
      <c r="AH31" s="28"/>
      <c r="AM31" s="16">
        <v>90</v>
      </c>
      <c r="BI31" s="16">
        <v>51</v>
      </c>
      <c r="BK31" s="109"/>
    </row>
    <row r="32" spans="1:63" s="16" customFormat="1" x14ac:dyDescent="0.35">
      <c r="A32" s="123" t="s">
        <v>29</v>
      </c>
      <c r="B32" s="123" t="s">
        <v>25</v>
      </c>
      <c r="C32" s="124" t="s">
        <v>182</v>
      </c>
      <c r="D32" s="124" t="s">
        <v>75</v>
      </c>
      <c r="E32" s="124" t="s">
        <v>28</v>
      </c>
      <c r="F32" s="123">
        <v>999921792</v>
      </c>
      <c r="G32" s="122">
        <f>(J32+T32)-H32</f>
        <v>203.4</v>
      </c>
      <c r="H32" s="124"/>
      <c r="I32" s="15"/>
      <c r="J32" s="1">
        <f>SUM(K32,L32,N32,O32,P32,Q32)</f>
        <v>87.4</v>
      </c>
      <c r="K32" s="1">
        <f>SUM(AE32,AG32)</f>
        <v>0</v>
      </c>
      <c r="L32" s="1">
        <v>0</v>
      </c>
      <c r="M32" s="1">
        <v>0</v>
      </c>
      <c r="N32" s="1">
        <v>0</v>
      </c>
      <c r="O32" s="1"/>
      <c r="P32" s="1">
        <f>AD32</f>
        <v>23.4</v>
      </c>
      <c r="Q32" s="1">
        <f>AF32</f>
        <v>64</v>
      </c>
      <c r="R32" s="1">
        <v>0</v>
      </c>
      <c r="S32" s="31"/>
      <c r="T32" s="1">
        <f>SUM(U32,V32,X32,Y32,Z32,AA32,AB32)</f>
        <v>116</v>
      </c>
      <c r="U32" s="1">
        <f>SUM(AI32,BE32)</f>
        <v>0</v>
      </c>
      <c r="V32" s="1">
        <f>SUM(AL32,AM32,AN32,AO32,AQ32,AR32,AS32,AT32,AU32,AV32,AW32,AP32,AX32,AY32,AZ32,BA32,BB32,BC32,BF32,BG32,BH32,BD32)</f>
        <v>68</v>
      </c>
      <c r="W32" s="1">
        <f>COUNT(AL32,AM32,AN32,AO32,AQ32,AR32,AS32,AT32,AU32,AV32,AW32,AP32,AX32,AY32,AZ32,BA32,BB32,BC32,BF32,BG32,BH32)</f>
        <v>1</v>
      </c>
      <c r="X32" s="1">
        <f>SUM(BI32,BJ32)</f>
        <v>0</v>
      </c>
      <c r="Y32" s="1">
        <v>0</v>
      </c>
      <c r="Z32" s="1">
        <v>0</v>
      </c>
      <c r="AA32" s="1">
        <f>AK32</f>
        <v>48</v>
      </c>
      <c r="AB32" s="1">
        <f>AJ32</f>
        <v>0</v>
      </c>
      <c r="AC32" s="31"/>
      <c r="AD32" s="1">
        <v>23.4</v>
      </c>
      <c r="AE32" s="1"/>
      <c r="AF32" s="16">
        <v>64</v>
      </c>
      <c r="AH32" s="28"/>
      <c r="AK32" s="16">
        <v>48</v>
      </c>
      <c r="AP32" s="16">
        <v>68</v>
      </c>
      <c r="BK32" s="109"/>
    </row>
    <row r="33" spans="1:63" s="16" customFormat="1" x14ac:dyDescent="0.35">
      <c r="A33" s="123" t="s">
        <v>29</v>
      </c>
      <c r="B33" s="123" t="s">
        <v>25</v>
      </c>
      <c r="C33" s="122" t="s">
        <v>157</v>
      </c>
      <c r="D33" s="122" t="s">
        <v>642</v>
      </c>
      <c r="E33" s="122" t="s">
        <v>28</v>
      </c>
      <c r="F33" s="123">
        <v>999919654</v>
      </c>
      <c r="G33" s="122">
        <f>(J33+T33)-H33</f>
        <v>187</v>
      </c>
      <c r="H33" s="124"/>
      <c r="I33" s="15"/>
      <c r="J33" s="1">
        <f>SUM(K33,L33,N33,O33,P33,Q33)</f>
        <v>38</v>
      </c>
      <c r="K33" s="1">
        <f>SUM(AE33,AG33)</f>
        <v>0</v>
      </c>
      <c r="L33" s="1">
        <v>0</v>
      </c>
      <c r="M33" s="1">
        <v>0</v>
      </c>
      <c r="N33" s="1">
        <v>0</v>
      </c>
      <c r="O33" s="1"/>
      <c r="P33" s="1">
        <f>AD33</f>
        <v>38</v>
      </c>
      <c r="Q33" s="1">
        <f>AF33</f>
        <v>0</v>
      </c>
      <c r="R33" s="1">
        <v>0</v>
      </c>
      <c r="S33" s="31"/>
      <c r="T33" s="1">
        <f>SUM(U33,V33,X33,Y33,Z33,AA33,AB33)</f>
        <v>149</v>
      </c>
      <c r="U33" s="1">
        <f>SUM(AI33,BE33)</f>
        <v>0</v>
      </c>
      <c r="V33" s="1">
        <f>SUM(AL33,AM33,AN33,AO33,AQ33,AR33,AS33,AT33,AU33,AV33,AW33,AP33,AX33,AY33,AZ33,BA33,BB33,BC33,BF33,BG33,BH33,BD33)</f>
        <v>98</v>
      </c>
      <c r="W33" s="1">
        <f>COUNT(AL33,AM33,AN33,AO33,AQ33,AR33,AS33,AT33,AU33,AV33,AW33,AP33,AX33,AY33,AZ33,BA33,BB33,BC33,BF33,BG33,BH33)</f>
        <v>2</v>
      </c>
      <c r="X33" s="1">
        <f>SUM(BI33,BJ33)</f>
        <v>51</v>
      </c>
      <c r="Y33" s="1">
        <v>0</v>
      </c>
      <c r="Z33" s="1">
        <v>0</v>
      </c>
      <c r="AA33" s="1">
        <f>AK33</f>
        <v>0</v>
      </c>
      <c r="AB33" s="1">
        <f>AJ33</f>
        <v>0</v>
      </c>
      <c r="AC33" s="31"/>
      <c r="AD33" s="1">
        <v>38</v>
      </c>
      <c r="AE33" s="1"/>
      <c r="AH33" s="28"/>
      <c r="BB33" s="16">
        <v>68</v>
      </c>
      <c r="BF33" s="16">
        <v>30</v>
      </c>
      <c r="BJ33" s="16">
        <v>51</v>
      </c>
      <c r="BK33" s="109"/>
    </row>
    <row r="34" spans="1:63" s="16" customFormat="1" x14ac:dyDescent="0.35">
      <c r="A34" s="125" t="s">
        <v>29</v>
      </c>
      <c r="B34" s="123" t="s">
        <v>25</v>
      </c>
      <c r="C34" s="122" t="s">
        <v>1843</v>
      </c>
      <c r="D34" s="122" t="s">
        <v>360</v>
      </c>
      <c r="E34" s="122" t="s">
        <v>28</v>
      </c>
      <c r="F34" s="123">
        <v>999926198</v>
      </c>
      <c r="G34" s="122">
        <f>(J34+T34)-H34</f>
        <v>184</v>
      </c>
      <c r="H34" s="122">
        <f>(K34+L34+N34+O34+P34+Q34+R34)*0.5</f>
        <v>0</v>
      </c>
      <c r="I34" s="15"/>
      <c r="J34" s="1">
        <f>SUM(K34,L34,N34,O34,P34,Q34)</f>
        <v>0</v>
      </c>
      <c r="K34" s="1">
        <f>SUM(AE34,AG34)</f>
        <v>0</v>
      </c>
      <c r="L34" s="1">
        <v>0</v>
      </c>
      <c r="M34" s="1">
        <v>0</v>
      </c>
      <c r="N34" s="1">
        <v>0</v>
      </c>
      <c r="O34" s="1"/>
      <c r="P34" s="1">
        <f>AD34</f>
        <v>0</v>
      </c>
      <c r="Q34" s="1">
        <f>AF34</f>
        <v>0</v>
      </c>
      <c r="R34" s="1">
        <v>0</v>
      </c>
      <c r="S34" s="31"/>
      <c r="T34" s="1">
        <f>SUM(U34,V34,X34,Y34,Z34,AA34,AB34)</f>
        <v>184</v>
      </c>
      <c r="U34" s="1">
        <f>SUM(AI34,BE34)</f>
        <v>0</v>
      </c>
      <c r="V34" s="1">
        <f>SUM(AL34,AM34,AN34,AO34,AQ34,AR34,AS34,AT34,AU34,AV34,AW34,AP34,AX34,AY34,AZ34,BA34,BB34,BC34,BF34,BG34,BH34,BD34)</f>
        <v>120</v>
      </c>
      <c r="W34" s="1">
        <f>COUNT(AL34,AM34,AN34,AO34,AQ34,AR34,AS34,AT34,AU34,AV34,AW34,AP34,AX34,AY34,AZ34,BA34,BB34,BC34,BF34,BG34,BH34)</f>
        <v>1</v>
      </c>
      <c r="X34" s="1">
        <f>SUM(BI34,BJ34)</f>
        <v>0</v>
      </c>
      <c r="Y34" s="1">
        <v>0</v>
      </c>
      <c r="Z34" s="1">
        <v>0</v>
      </c>
      <c r="AA34" s="1">
        <f>AK34</f>
        <v>64</v>
      </c>
      <c r="AB34" s="1">
        <f>AJ34</f>
        <v>0</v>
      </c>
      <c r="AC34" s="31"/>
      <c r="AD34" s="1"/>
      <c r="AE34" s="1"/>
      <c r="AH34" s="28"/>
      <c r="AK34" s="16">
        <v>64</v>
      </c>
      <c r="AO34" s="16">
        <v>120</v>
      </c>
      <c r="BK34" s="109"/>
    </row>
    <row r="35" spans="1:63" s="16" customFormat="1" x14ac:dyDescent="0.35">
      <c r="A35" s="123" t="s">
        <v>29</v>
      </c>
      <c r="B35" s="123" t="s">
        <v>25</v>
      </c>
      <c r="C35" s="124" t="s">
        <v>2495</v>
      </c>
      <c r="D35" s="124" t="s">
        <v>493</v>
      </c>
      <c r="E35" s="124" t="s">
        <v>28</v>
      </c>
      <c r="F35" s="123">
        <v>999910553</v>
      </c>
      <c r="G35" s="122">
        <f>(J35+T35)-H35</f>
        <v>177</v>
      </c>
      <c r="H35" s="124"/>
      <c r="I35" s="28"/>
      <c r="J35" s="1">
        <f>SUM(K35,L35,N35,O35,P35,Q35)</f>
        <v>0</v>
      </c>
      <c r="K35" s="1">
        <f>SUM(AE35,AG35)</f>
        <v>0</v>
      </c>
      <c r="L35" s="1">
        <v>0</v>
      </c>
      <c r="M35" s="1">
        <v>0</v>
      </c>
      <c r="N35" s="1">
        <v>0</v>
      </c>
      <c r="O35" s="1"/>
      <c r="P35" s="1">
        <f>AD35</f>
        <v>0</v>
      </c>
      <c r="Q35" s="1">
        <f>AF35</f>
        <v>0</v>
      </c>
      <c r="R35" s="1">
        <v>0</v>
      </c>
      <c r="S35" s="31"/>
      <c r="T35" s="1">
        <f>SUM(U35,V35,X35,Y35,Z35,AA35,AB35)</f>
        <v>177</v>
      </c>
      <c r="U35" s="1">
        <f>SUM(AI35,BE35)</f>
        <v>0</v>
      </c>
      <c r="V35" s="1">
        <f>SUM(AL35,AM35,AN35,AO35,AQ35,AR35,AS35,AT35,AU35,AV35,AW35,AP35,AX35,AY35,AZ35,BA35,BB35,BC35,BF35,BG35,BH35,BD35)</f>
        <v>126</v>
      </c>
      <c r="W35" s="1">
        <f>COUNT(AL35,AM35,AN35,AO35,AQ35,AR35,AS35,AT35,AU35,AV35,AW35,AP35,AX35,AY35,AZ35,BA35,BB35,BC35,BF35,BG35,BH35)</f>
        <v>2</v>
      </c>
      <c r="X35" s="1">
        <f>SUM(BI35,BJ35)</f>
        <v>51</v>
      </c>
      <c r="Y35" s="1">
        <v>0</v>
      </c>
      <c r="Z35" s="1">
        <v>0</v>
      </c>
      <c r="AA35" s="1">
        <f>AK35</f>
        <v>0</v>
      </c>
      <c r="AB35" s="1">
        <f>AJ35</f>
        <v>0</v>
      </c>
      <c r="AC35" s="31"/>
      <c r="AH35" s="28"/>
      <c r="AQ35" s="16">
        <v>63</v>
      </c>
      <c r="AZ35" s="16">
        <v>63</v>
      </c>
      <c r="BJ35" s="16">
        <v>51</v>
      </c>
      <c r="BK35" s="109"/>
    </row>
    <row r="36" spans="1:63" s="16" customFormat="1" x14ac:dyDescent="0.35">
      <c r="A36" s="123" t="s">
        <v>29</v>
      </c>
      <c r="B36" s="123" t="s">
        <v>25</v>
      </c>
      <c r="C36" s="124" t="s">
        <v>1292</v>
      </c>
      <c r="D36" s="124" t="s">
        <v>1293</v>
      </c>
      <c r="E36" s="124" t="s">
        <v>28</v>
      </c>
      <c r="F36" s="123">
        <v>999922372</v>
      </c>
      <c r="G36" s="122">
        <f>(J36+T36)-H36</f>
        <v>174</v>
      </c>
      <c r="H36" s="124"/>
      <c r="I36" s="28"/>
      <c r="J36" s="1">
        <f>SUM(K36,L36,N36,O36,P36,Q36)</f>
        <v>0</v>
      </c>
      <c r="K36" s="1">
        <f>SUM(AE36,AG36)</f>
        <v>0</v>
      </c>
      <c r="L36" s="1">
        <v>0</v>
      </c>
      <c r="M36" s="1">
        <v>0</v>
      </c>
      <c r="N36" s="1">
        <v>0</v>
      </c>
      <c r="O36" s="1"/>
      <c r="P36" s="1">
        <f>AD36</f>
        <v>0</v>
      </c>
      <c r="Q36" s="1">
        <f>AF36</f>
        <v>0</v>
      </c>
      <c r="R36" s="1">
        <v>0</v>
      </c>
      <c r="S36" s="31"/>
      <c r="T36" s="1">
        <f>SUM(U36,V36,X36,Y36,Z36,AA36,AB36)</f>
        <v>174</v>
      </c>
      <c r="U36" s="1">
        <f>SUM(AI36,BE36)</f>
        <v>0</v>
      </c>
      <c r="V36" s="1">
        <f>SUM(AL36,AM36,AN36,AO36,AQ36,AR36,AS36,AT36,AU36,AV36,AW36,AP36,AX36,AY36,AZ36,BA36,BB36,BC36,BF36,BG36,BH36,BD36)</f>
        <v>136</v>
      </c>
      <c r="W36" s="1">
        <f>COUNT(AL36,AM36,AN36,AO36,AQ36,AR36,AS36,AT36,AU36,AV36,AW36,AP36,AX36,AY36,AZ36,BA36,BB36,BC36,BF36,BG36,BH36)</f>
        <v>2</v>
      </c>
      <c r="X36" s="1">
        <f>SUM(BI36,BJ36)</f>
        <v>38</v>
      </c>
      <c r="Y36" s="1">
        <v>0</v>
      </c>
      <c r="Z36" s="1">
        <v>0</v>
      </c>
      <c r="AA36" s="1">
        <f>AK36</f>
        <v>0</v>
      </c>
      <c r="AB36" s="1">
        <f>AJ36</f>
        <v>0</v>
      </c>
      <c r="AC36" s="31"/>
      <c r="AH36" s="28"/>
      <c r="AQ36" s="16">
        <v>68</v>
      </c>
      <c r="AZ36" s="16">
        <v>68</v>
      </c>
      <c r="BJ36" s="16">
        <v>38</v>
      </c>
      <c r="BK36" s="109"/>
    </row>
    <row r="37" spans="1:63" s="16" customFormat="1" x14ac:dyDescent="0.35">
      <c r="A37" s="123" t="s">
        <v>29</v>
      </c>
      <c r="B37" s="123" t="s">
        <v>25</v>
      </c>
      <c r="C37" s="124" t="s">
        <v>1100</v>
      </c>
      <c r="D37" s="124" t="s">
        <v>1101</v>
      </c>
      <c r="E37" s="124" t="s">
        <v>28</v>
      </c>
      <c r="F37" s="123">
        <v>999921026</v>
      </c>
      <c r="G37" s="122">
        <f>(J37+T37)-H37</f>
        <v>168</v>
      </c>
      <c r="H37" s="124"/>
      <c r="I37" s="28"/>
      <c r="J37" s="1">
        <f>SUM(K37,L37,N37,O37,P37,Q37)</f>
        <v>78</v>
      </c>
      <c r="K37" s="1">
        <f>SUM(AE37,AG37)</f>
        <v>0</v>
      </c>
      <c r="L37" s="1">
        <v>0</v>
      </c>
      <c r="M37" s="1">
        <v>0</v>
      </c>
      <c r="N37" s="1">
        <v>0</v>
      </c>
      <c r="O37" s="1"/>
      <c r="P37" s="1">
        <f>AD37</f>
        <v>48</v>
      </c>
      <c r="Q37" s="1">
        <f>AF37</f>
        <v>30</v>
      </c>
      <c r="R37" s="1">
        <v>0</v>
      </c>
      <c r="S37" s="28"/>
      <c r="T37" s="1">
        <f>SUM(U37,V37,X37,Y37,Z37,AA37,AB37)</f>
        <v>90</v>
      </c>
      <c r="U37" s="1">
        <f>SUM(AI37,BE37)</f>
        <v>0</v>
      </c>
      <c r="V37" s="1">
        <f>SUM(AL37,AM37,AN37,AO37,AQ37,AR37,AS37,AT37,AU37,AV37,AW37,AP37,AX37,AY37,AZ37,BA37,BB37,BC37,BF37,BG37,BH37,BD37)</f>
        <v>90</v>
      </c>
      <c r="W37" s="1">
        <f>COUNT(AL37,AM37,AN37,AO37,AQ37,AR37,AS37,AT37,AU37,AV37,AW37,AP37,AX37,AY37,AZ37,BA37,BB37,BC37,BF37,BG37,BH37)</f>
        <v>1</v>
      </c>
      <c r="X37" s="1">
        <f>SUM(BI37,BJ37)</f>
        <v>0</v>
      </c>
      <c r="Y37" s="1">
        <v>0</v>
      </c>
      <c r="Z37" s="1">
        <v>0</v>
      </c>
      <c r="AA37" s="1">
        <f>AK37</f>
        <v>0</v>
      </c>
      <c r="AB37" s="1">
        <f>AJ37</f>
        <v>0</v>
      </c>
      <c r="AC37" s="28"/>
      <c r="AD37" s="16">
        <v>48</v>
      </c>
      <c r="AE37" s="16">
        <v>0</v>
      </c>
      <c r="AF37" s="16">
        <v>30</v>
      </c>
      <c r="AG37" s="16">
        <v>0</v>
      </c>
      <c r="AH37" s="28"/>
      <c r="BH37" s="16">
        <v>90</v>
      </c>
      <c r="BK37" s="109"/>
    </row>
    <row r="38" spans="1:63" s="16" customFormat="1" x14ac:dyDescent="0.35">
      <c r="A38" s="123" t="s">
        <v>29</v>
      </c>
      <c r="B38" s="123" t="s">
        <v>25</v>
      </c>
      <c r="C38" s="124" t="s">
        <v>282</v>
      </c>
      <c r="D38" s="124" t="s">
        <v>853</v>
      </c>
      <c r="E38" s="124" t="s">
        <v>28</v>
      </c>
      <c r="F38" s="123">
        <v>999917696</v>
      </c>
      <c r="G38" s="122">
        <f>(J38+T38)-H38</f>
        <v>163.9</v>
      </c>
      <c r="H38" s="124"/>
      <c r="I38" s="28"/>
      <c r="J38" s="1">
        <f>SUM(K38,L38,N38,O38,P38,Q38)</f>
        <v>20.399999999999999</v>
      </c>
      <c r="K38" s="1">
        <f>SUM(AE38,AG38)</f>
        <v>0</v>
      </c>
      <c r="L38" s="1">
        <v>0</v>
      </c>
      <c r="M38" s="1">
        <v>0</v>
      </c>
      <c r="N38" s="1">
        <v>0</v>
      </c>
      <c r="O38" s="1"/>
      <c r="P38" s="1">
        <f>AD38</f>
        <v>20.399999999999999</v>
      </c>
      <c r="Q38" s="1">
        <f>AF38</f>
        <v>0</v>
      </c>
      <c r="R38" s="1">
        <v>0</v>
      </c>
      <c r="S38" s="31"/>
      <c r="T38" s="1">
        <f>SUM(U38,V38,X38,Y38,Z38,AA38,AB38)</f>
        <v>143.5</v>
      </c>
      <c r="U38" s="1">
        <f>SUM(AI38,BE38)</f>
        <v>4.5</v>
      </c>
      <c r="V38" s="1">
        <f>SUM(AL38,AM38,AN38,AO38,AQ38,AR38,AS38,AT38,AU38,AV38,AW38,AP38,AX38,AY38,AZ38,BA38,BB38,BC38,BF38,BG38,BH38,BD38)</f>
        <v>101</v>
      </c>
      <c r="W38" s="1">
        <f>COUNT(AL38,AM38,AN38,AO38,AQ38,AR38,AS38,AT38,AU38,AV38,AW38,AP38,AX38,AY38,AZ38,BA38,BB38,BC38,BF38,BG38,BH38)</f>
        <v>2</v>
      </c>
      <c r="X38" s="1">
        <f>SUM(BI38,BJ38)</f>
        <v>38</v>
      </c>
      <c r="Y38" s="1">
        <v>0</v>
      </c>
      <c r="Z38" s="1">
        <v>0</v>
      </c>
      <c r="AA38" s="1">
        <f>AK38</f>
        <v>0</v>
      </c>
      <c r="AB38" s="1">
        <f>AJ38</f>
        <v>0</v>
      </c>
      <c r="AC38" s="31"/>
      <c r="AD38" s="16">
        <v>20.399999999999999</v>
      </c>
      <c r="AE38" s="16">
        <v>0</v>
      </c>
      <c r="AF38" s="16">
        <v>0</v>
      </c>
      <c r="AG38" s="16">
        <v>0</v>
      </c>
      <c r="AH38" s="28"/>
      <c r="AI38" s="16">
        <v>4.5</v>
      </c>
      <c r="AL38" s="16">
        <v>38</v>
      </c>
      <c r="BB38" s="16">
        <v>63</v>
      </c>
      <c r="BJ38" s="16">
        <v>38</v>
      </c>
      <c r="BK38" s="109"/>
    </row>
    <row r="39" spans="1:63" s="16" customFormat="1" x14ac:dyDescent="0.35">
      <c r="A39" s="125" t="s">
        <v>29</v>
      </c>
      <c r="B39" s="125" t="s">
        <v>25</v>
      </c>
      <c r="C39" s="126" t="s">
        <v>2015</v>
      </c>
      <c r="D39" s="126" t="s">
        <v>2016</v>
      </c>
      <c r="E39" s="126" t="s">
        <v>28</v>
      </c>
      <c r="F39" s="123">
        <v>999927283</v>
      </c>
      <c r="G39" s="122">
        <f>(J39+T39)-H39</f>
        <v>147</v>
      </c>
      <c r="H39" s="122"/>
      <c r="I39" s="15"/>
      <c r="J39" s="1">
        <f>SUM(K39,L39,N39,O39,P39,Q39)</f>
        <v>0</v>
      </c>
      <c r="K39" s="1">
        <f>SUM(AE39,AG39)</f>
        <v>0</v>
      </c>
      <c r="L39" s="1">
        <v>0</v>
      </c>
      <c r="M39" s="1">
        <v>0</v>
      </c>
      <c r="N39" s="1">
        <v>0</v>
      </c>
      <c r="O39" s="1"/>
      <c r="P39" s="1">
        <f>AD39</f>
        <v>0</v>
      </c>
      <c r="Q39" s="1">
        <f>AF39</f>
        <v>0</v>
      </c>
      <c r="R39" s="1">
        <v>0</v>
      </c>
      <c r="S39" s="31"/>
      <c r="T39" s="1">
        <f>SUM(U39,V39,X39,Y39,Z39,AA39,AB39)</f>
        <v>147</v>
      </c>
      <c r="U39" s="1">
        <f>SUM(AI39,BE39)</f>
        <v>17</v>
      </c>
      <c r="V39" s="1">
        <f>SUM(AL39,AM39,AN39,AO39,AQ39,AR39,AS39,AT39,AU39,AV39,AW39,AP39,AX39,AY39,AZ39,BA39,BB39,BC39,BF39,BG39,BH39,BD39)</f>
        <v>92</v>
      </c>
      <c r="W39" s="1">
        <f>COUNT(AL39,AM39,AN39,AO39,AQ39,AR39,AS39,AT39,AU39,AV39,AW39,AP39,AX39,AY39,AZ39,BA39,BB39,BC39,BF39,BG39,BH39)</f>
        <v>2</v>
      </c>
      <c r="X39" s="1">
        <f>SUM(BI39,BJ39)</f>
        <v>38</v>
      </c>
      <c r="Y39" s="1">
        <v>0</v>
      </c>
      <c r="Z39" s="1">
        <v>0</v>
      </c>
      <c r="AA39" s="1">
        <f>AK39</f>
        <v>0</v>
      </c>
      <c r="AB39" s="1">
        <f>AJ39</f>
        <v>0</v>
      </c>
      <c r="AC39" s="31"/>
      <c r="AD39" s="1"/>
      <c r="AE39" s="1"/>
      <c r="AH39" s="28"/>
      <c r="AI39" s="16">
        <v>17</v>
      </c>
      <c r="AL39" s="16">
        <v>38</v>
      </c>
      <c r="AX39" s="16">
        <v>54</v>
      </c>
      <c r="BJ39" s="16">
        <v>38</v>
      </c>
      <c r="BK39" s="109"/>
    </row>
    <row r="40" spans="1:63" s="16" customFormat="1" x14ac:dyDescent="0.35">
      <c r="A40" s="123" t="s">
        <v>29</v>
      </c>
      <c r="B40" s="123" t="s">
        <v>25</v>
      </c>
      <c r="C40" s="124" t="s">
        <v>182</v>
      </c>
      <c r="D40" s="124" t="s">
        <v>597</v>
      </c>
      <c r="E40" s="124" t="s">
        <v>28</v>
      </c>
      <c r="F40" s="123">
        <v>999928755</v>
      </c>
      <c r="G40" s="122">
        <f>(J40+T40)-H40</f>
        <v>140</v>
      </c>
      <c r="H40" s="122">
        <f>(K40+L40+N40+O40+P40+Q40+R40)*0.5</f>
        <v>0</v>
      </c>
      <c r="I40" s="28"/>
      <c r="J40" s="1">
        <f>SUM(K40,L40,N40,O40,P40,Q40)</f>
        <v>0</v>
      </c>
      <c r="K40" s="1">
        <f>SUM(AE40,AG40)</f>
        <v>0</v>
      </c>
      <c r="L40" s="1">
        <v>0</v>
      </c>
      <c r="M40" s="1">
        <v>0</v>
      </c>
      <c r="N40" s="1">
        <v>0</v>
      </c>
      <c r="O40" s="1"/>
      <c r="P40" s="1">
        <f>AD40</f>
        <v>0</v>
      </c>
      <c r="Q40" s="1">
        <f>AF40</f>
        <v>0</v>
      </c>
      <c r="R40" s="1">
        <v>0</v>
      </c>
      <c r="S40" s="31"/>
      <c r="T40" s="1">
        <f>SUM(U40,V40,X40,Y40,Z40,AA40,AB40)</f>
        <v>140</v>
      </c>
      <c r="U40" s="1">
        <f>SUM(AI40,BE40)</f>
        <v>13</v>
      </c>
      <c r="V40" s="1">
        <f>SUM(AL40,AM40,AN40,AO40,AQ40,AR40,AS40,AT40,AU40,AV40,AW40,AP40,AX40,AY40,AZ40,BA40,BB40,BC40,BF40,BG40,BH40,BD40)</f>
        <v>76</v>
      </c>
      <c r="W40" s="1">
        <f>COUNT(AL40,AM40,AN40,AO40,AQ40,AR40,AS40,AT40,AU40,AV40,AW40,AP40,AX40,AY40,AZ40,BA40,BB40,BC40,BF40,BG40,BH40)</f>
        <v>2</v>
      </c>
      <c r="X40" s="1">
        <f>SUM(BI40,BJ40)</f>
        <v>51</v>
      </c>
      <c r="Y40" s="1">
        <v>0</v>
      </c>
      <c r="Z40" s="1">
        <v>0</v>
      </c>
      <c r="AA40" s="1">
        <f>AK40</f>
        <v>0</v>
      </c>
      <c r="AB40" s="1">
        <f>AJ40</f>
        <v>0</v>
      </c>
      <c r="AC40" s="31"/>
      <c r="AH40" s="28"/>
      <c r="AI40" s="16">
        <v>13</v>
      </c>
      <c r="AL40" s="16">
        <v>38</v>
      </c>
      <c r="AX40" s="16">
        <v>38</v>
      </c>
      <c r="BJ40" s="16">
        <v>51</v>
      </c>
      <c r="BK40" s="109"/>
    </row>
    <row r="41" spans="1:63" s="16" customFormat="1" x14ac:dyDescent="0.35">
      <c r="A41" s="123" t="s">
        <v>29</v>
      </c>
      <c r="B41" s="123" t="s">
        <v>25</v>
      </c>
      <c r="C41" s="122" t="s">
        <v>966</v>
      </c>
      <c r="D41" s="122" t="s">
        <v>75</v>
      </c>
      <c r="E41" s="122" t="s">
        <v>28</v>
      </c>
      <c r="F41" s="123">
        <v>999919200</v>
      </c>
      <c r="G41" s="122">
        <f>(J41+T41)-H41</f>
        <v>128</v>
      </c>
      <c r="H41" s="124"/>
      <c r="I41" s="15"/>
      <c r="J41" s="1">
        <f>SUM(K41,L41,N41,O41,P41,Q41)</f>
        <v>0</v>
      </c>
      <c r="K41" s="1">
        <f>SUM(AE41,AG41)</f>
        <v>0</v>
      </c>
      <c r="L41" s="1">
        <v>0</v>
      </c>
      <c r="M41" s="1">
        <v>0</v>
      </c>
      <c r="N41" s="1">
        <v>0</v>
      </c>
      <c r="O41" s="1"/>
      <c r="P41" s="1">
        <f>AD41</f>
        <v>0</v>
      </c>
      <c r="Q41" s="1">
        <f>AF41</f>
        <v>0</v>
      </c>
      <c r="R41" s="1">
        <v>0</v>
      </c>
      <c r="S41" s="31"/>
      <c r="T41" s="1">
        <f>SUM(U41,V41,X41,Y41,Z41,AA41,AB41)</f>
        <v>128</v>
      </c>
      <c r="U41" s="1">
        <f>SUM(AI41,BE41)</f>
        <v>0</v>
      </c>
      <c r="V41" s="1">
        <f>SUM(AL41,AM41,AN41,AO41,AQ41,AR41,AS41,AT41,AU41,AV41,AW41,AP41,AX41,AY41,AZ41,BA41,BB41,BC41,BF41,BG41,BH41,BD41)</f>
        <v>29</v>
      </c>
      <c r="W41" s="1">
        <f>COUNT(AL41,AM41,AN41,AO41,AQ41,AR41,AS41,AT41,AU41,AV41,AW41,AP41,AX41,AY41,AZ41,BA41,BB41,BC41,BF41,BG41,BH41)</f>
        <v>1</v>
      </c>
      <c r="X41" s="1">
        <f>SUM(BI41,BJ41)</f>
        <v>51</v>
      </c>
      <c r="Y41" s="1">
        <v>0</v>
      </c>
      <c r="Z41" s="1">
        <v>0</v>
      </c>
      <c r="AA41" s="1">
        <f>AK41</f>
        <v>48</v>
      </c>
      <c r="AB41" s="1">
        <f>AJ41</f>
        <v>0</v>
      </c>
      <c r="AC41" s="31"/>
      <c r="AD41" s="1"/>
      <c r="AE41" s="1"/>
      <c r="AH41" s="28"/>
      <c r="AK41" s="16">
        <v>48</v>
      </c>
      <c r="AT41" s="16">
        <v>29</v>
      </c>
      <c r="BI41" s="16">
        <v>51</v>
      </c>
      <c r="BK41" s="109"/>
    </row>
    <row r="42" spans="1:63" s="16" customFormat="1" x14ac:dyDescent="0.35">
      <c r="A42" s="123" t="s">
        <v>29</v>
      </c>
      <c r="B42" s="123" t="s">
        <v>25</v>
      </c>
      <c r="C42" s="122" t="s">
        <v>536</v>
      </c>
      <c r="D42" s="122" t="s">
        <v>75</v>
      </c>
      <c r="E42" s="122" t="s">
        <v>28</v>
      </c>
      <c r="F42" s="123">
        <v>999928081</v>
      </c>
      <c r="G42" s="122">
        <f>(J42+T42)-H42</f>
        <v>128</v>
      </c>
      <c r="H42" s="122"/>
      <c r="I42" s="15"/>
      <c r="J42" s="1">
        <f>SUM(K42,L42,N42,O42,P42,Q42)</f>
        <v>0</v>
      </c>
      <c r="K42" s="1">
        <f>SUM(AE42,AG42)</f>
        <v>0</v>
      </c>
      <c r="L42" s="1">
        <v>0</v>
      </c>
      <c r="M42" s="1">
        <v>0</v>
      </c>
      <c r="N42" s="1">
        <v>0</v>
      </c>
      <c r="O42" s="1"/>
      <c r="P42" s="1">
        <f>AD42</f>
        <v>0</v>
      </c>
      <c r="Q42" s="1">
        <f>AF42</f>
        <v>0</v>
      </c>
      <c r="R42" s="1">
        <v>0</v>
      </c>
      <c r="S42" s="31"/>
      <c r="T42" s="1">
        <f>SUM(U42,V42,X42,Y42,Z42,AA42,AB42)</f>
        <v>128</v>
      </c>
      <c r="U42" s="1">
        <f>SUM(AI42,BE42)</f>
        <v>0</v>
      </c>
      <c r="V42" s="1">
        <f>SUM(AL42,AM42,AN42,AO42,AQ42,AR42,AS42,AT42,AU42,AV42,AW42,AP42,AX42,AY42,AZ42,BA42,BB42,BC42,BF42,BG42,BH42,BD42)</f>
        <v>90</v>
      </c>
      <c r="W42" s="1">
        <f>COUNT(AL42,AM42,AN42,AO42,AQ42,AR42,AS42,AT42,AU42,AV42,AW42,AP42,AX42,AY42,AZ42,BA42,BB42,BC42,BF42,BG42,BH42)</f>
        <v>1</v>
      </c>
      <c r="X42" s="1">
        <f>SUM(BI42,BJ42)</f>
        <v>38</v>
      </c>
      <c r="Y42" s="1">
        <v>0</v>
      </c>
      <c r="Z42" s="1">
        <v>0</v>
      </c>
      <c r="AA42" s="1">
        <f>AK42</f>
        <v>0</v>
      </c>
      <c r="AB42" s="1">
        <f>AJ42</f>
        <v>0</v>
      </c>
      <c r="AC42" s="31"/>
      <c r="AD42" s="1"/>
      <c r="AE42" s="1"/>
      <c r="AH42" s="28"/>
      <c r="AU42" s="16">
        <v>90</v>
      </c>
      <c r="BJ42" s="16">
        <v>38</v>
      </c>
      <c r="BK42" s="109"/>
    </row>
    <row r="43" spans="1:63" s="16" customFormat="1" x14ac:dyDescent="0.35">
      <c r="A43" s="123" t="s">
        <v>29</v>
      </c>
      <c r="B43" s="123" t="s">
        <v>25</v>
      </c>
      <c r="C43" s="124" t="s">
        <v>413</v>
      </c>
      <c r="D43" s="124" t="s">
        <v>279</v>
      </c>
      <c r="E43" s="124" t="s">
        <v>28</v>
      </c>
      <c r="F43" s="123">
        <v>999919439</v>
      </c>
      <c r="G43" s="122">
        <f>(J43+T43)-H43</f>
        <v>124</v>
      </c>
      <c r="H43" s="124"/>
      <c r="I43" s="28"/>
      <c r="J43" s="1">
        <f>SUM(K43,L43,N43,O43,P43,Q43)</f>
        <v>56</v>
      </c>
      <c r="K43" s="1">
        <f>SUM(AE43,AG43)</f>
        <v>56</v>
      </c>
      <c r="L43" s="1">
        <v>0</v>
      </c>
      <c r="M43" s="1">
        <v>0</v>
      </c>
      <c r="N43" s="1">
        <v>0</v>
      </c>
      <c r="O43" s="1"/>
      <c r="P43" s="1">
        <f>AD43</f>
        <v>0</v>
      </c>
      <c r="Q43" s="1">
        <f>AF43</f>
        <v>0</v>
      </c>
      <c r="R43" s="1">
        <v>0</v>
      </c>
      <c r="S43" s="31"/>
      <c r="T43" s="1">
        <f>SUM(U43,V43,X43,Y43,Z43,AA43,AB43)</f>
        <v>68</v>
      </c>
      <c r="U43" s="1">
        <f>SUM(AI43,BE43)</f>
        <v>0</v>
      </c>
      <c r="V43" s="1">
        <f>SUM(AL43,AM43,AN43,AO43,AQ43,AR43,AS43,AT43,AU43,AV43,AW43,AP43,AX43,AY43,AZ43,BA43,BB43,BC43,BF43,BG43,BH43,BD43)</f>
        <v>68</v>
      </c>
      <c r="W43" s="1">
        <f>COUNT(AL43,AM43,AN43,AO43,AQ43,AR43,AS43,AT43,AU43,AV43,AW43,AP43,AX43,AY43,AZ43,BA43,BB43,BC43,BF43,BG43,BH43)</f>
        <v>1</v>
      </c>
      <c r="X43" s="1">
        <f>SUM(BI43,BJ43)</f>
        <v>0</v>
      </c>
      <c r="Y43" s="1">
        <v>0</v>
      </c>
      <c r="Z43" s="1">
        <v>0</v>
      </c>
      <c r="AA43" s="1">
        <f>AK43</f>
        <v>0</v>
      </c>
      <c r="AB43" s="1">
        <f>AJ43</f>
        <v>0</v>
      </c>
      <c r="AC43" s="31"/>
      <c r="AG43" s="16">
        <v>56</v>
      </c>
      <c r="AH43" s="28"/>
      <c r="AP43" s="16">
        <v>68</v>
      </c>
      <c r="BK43" s="109"/>
    </row>
    <row r="44" spans="1:63" s="16" customFormat="1" x14ac:dyDescent="0.35">
      <c r="A44" s="123" t="s">
        <v>29</v>
      </c>
      <c r="B44" s="123" t="s">
        <v>25</v>
      </c>
      <c r="C44" s="122" t="s">
        <v>454</v>
      </c>
      <c r="D44" s="122" t="s">
        <v>1986</v>
      </c>
      <c r="E44" s="122" t="s">
        <v>28</v>
      </c>
      <c r="F44" s="123">
        <v>999902251</v>
      </c>
      <c r="G44" s="122">
        <f>(J44+T44)-H44</f>
        <v>120</v>
      </c>
      <c r="H44" s="124"/>
      <c r="I44" s="28"/>
      <c r="J44" s="1">
        <f>SUM(K44,L44,N44,O44,P44,Q44)</f>
        <v>0</v>
      </c>
      <c r="K44" s="1">
        <f>SUM(AE44,AG44)</f>
        <v>0</v>
      </c>
      <c r="L44" s="1">
        <v>0</v>
      </c>
      <c r="M44" s="1">
        <v>0</v>
      </c>
      <c r="N44" s="1">
        <v>0</v>
      </c>
      <c r="O44" s="1"/>
      <c r="P44" s="1">
        <f>AD44</f>
        <v>0</v>
      </c>
      <c r="Q44" s="1">
        <f>AF44</f>
        <v>0</v>
      </c>
      <c r="R44" s="1">
        <v>0</v>
      </c>
      <c r="S44" s="31"/>
      <c r="T44" s="1">
        <f>SUM(U44,V44,X44,Y44,Z44,AA44,AB44)</f>
        <v>120</v>
      </c>
      <c r="U44" s="1">
        <f>SUM(AI44,BE44)</f>
        <v>0</v>
      </c>
      <c r="V44" s="1">
        <f>SUM(AL44,AM44,AN44,AO44,AQ44,AR44,AS44,AT44,AU44,AV44,AW44,AP44,AX44,AY44,AZ44,BA44,BB44,BC44,BF44,BG44,BH44,BD44)</f>
        <v>120</v>
      </c>
      <c r="W44" s="1">
        <f>COUNT(AL44,AM44,AN44,AO44,AQ44,AR44,AS44,AT44,AU44,AV44,AW44,AP44,AX44,AY44,AZ44,BA44,BB44,BC44,BF44,BG44,BH44)</f>
        <v>1</v>
      </c>
      <c r="X44" s="1">
        <f>SUM(BI44,BJ44)</f>
        <v>0</v>
      </c>
      <c r="Y44" s="1">
        <v>0</v>
      </c>
      <c r="Z44" s="1">
        <v>0</v>
      </c>
      <c r="AA44" s="1">
        <f>AK44</f>
        <v>0</v>
      </c>
      <c r="AB44" s="1">
        <f>AJ44</f>
        <v>0</v>
      </c>
      <c r="AC44" s="31"/>
      <c r="AH44" s="28"/>
      <c r="AM44" s="16">
        <v>120</v>
      </c>
      <c r="BK44" s="109"/>
    </row>
    <row r="45" spans="1:63" s="16" customFormat="1" x14ac:dyDescent="0.35">
      <c r="A45" s="123" t="s">
        <v>29</v>
      </c>
      <c r="B45" s="123" t="s">
        <v>25</v>
      </c>
      <c r="C45" s="124" t="s">
        <v>2253</v>
      </c>
      <c r="D45" s="124" t="s">
        <v>2254</v>
      </c>
      <c r="E45" s="124" t="s">
        <v>28</v>
      </c>
      <c r="F45" s="123">
        <v>999921014</v>
      </c>
      <c r="G45" s="122">
        <f>(J45+T45)-H45</f>
        <v>116</v>
      </c>
      <c r="H45" s="122">
        <f>(K45+L45+N45+O45+P45+Q45+R45)*0.5</f>
        <v>0</v>
      </c>
      <c r="I45" s="28"/>
      <c r="J45" s="1">
        <f>SUM(K45,L45,N45,O45,P45,Q45)</f>
        <v>0</v>
      </c>
      <c r="K45" s="1">
        <f>SUM(AE45,AG45)</f>
        <v>0</v>
      </c>
      <c r="L45" s="1">
        <v>0</v>
      </c>
      <c r="M45" s="1">
        <v>0</v>
      </c>
      <c r="N45" s="1">
        <v>0</v>
      </c>
      <c r="O45" s="1"/>
      <c r="P45" s="1">
        <f>AD45</f>
        <v>0</v>
      </c>
      <c r="Q45" s="1">
        <f>AF45</f>
        <v>0</v>
      </c>
      <c r="R45" s="1">
        <v>0</v>
      </c>
      <c r="S45" s="28"/>
      <c r="T45" s="1">
        <f>SUM(U45,V45,X45,Y45,Z45,AA45,AB45)</f>
        <v>116</v>
      </c>
      <c r="U45" s="1">
        <f>SUM(AI45,BE45)</f>
        <v>0</v>
      </c>
      <c r="V45" s="1">
        <f>SUM(AL45,AM45,AN45,AO45,AQ45,AR45,AS45,AT45,AU45,AV45,AW45,AP45,AX45,AY45,AZ45,BA45,BB45,BC45,BF45,BG45,BH45,BD45)</f>
        <v>68</v>
      </c>
      <c r="W45" s="1">
        <f>COUNT(AL45,AM45,AN45,AO45,AQ45,AR45,AS45,AT45,AU45,AV45,AW45,AP45,AX45,AY45,AZ45,BA45,BB45,BC45,BF45,BG45,BH45)</f>
        <v>1</v>
      </c>
      <c r="X45" s="1">
        <f>SUM(BI45,BJ45)</f>
        <v>0</v>
      </c>
      <c r="Y45" s="1">
        <v>0</v>
      </c>
      <c r="Z45" s="1">
        <v>0</v>
      </c>
      <c r="AA45" s="1">
        <f>AK45</f>
        <v>48</v>
      </c>
      <c r="AB45" s="1">
        <f>AJ45</f>
        <v>0</v>
      </c>
      <c r="AC45" s="28"/>
      <c r="AH45" s="28"/>
      <c r="AK45" s="16">
        <v>48</v>
      </c>
      <c r="BH45" s="16">
        <v>68</v>
      </c>
      <c r="BK45" s="109"/>
    </row>
    <row r="46" spans="1:63" s="16" customFormat="1" x14ac:dyDescent="0.35">
      <c r="A46" s="125" t="s">
        <v>29</v>
      </c>
      <c r="B46" s="123" t="s">
        <v>25</v>
      </c>
      <c r="C46" s="122" t="s">
        <v>977</v>
      </c>
      <c r="D46" s="122" t="s">
        <v>761</v>
      </c>
      <c r="E46" s="122" t="s">
        <v>28</v>
      </c>
      <c r="F46" s="123">
        <v>999919204</v>
      </c>
      <c r="G46" s="122">
        <f>(J46+T46)-H46</f>
        <v>114.5</v>
      </c>
      <c r="H46" s="122">
        <f>(K46+L46+N46+O46+P46+Q46+R46)*0.5</f>
        <v>25.5</v>
      </c>
      <c r="I46" s="15"/>
      <c r="J46" s="1">
        <f>SUM(K46,L46,N46,O46,P46,Q46)</f>
        <v>51</v>
      </c>
      <c r="K46" s="1">
        <f>SUM(AE46,AG46)</f>
        <v>0</v>
      </c>
      <c r="L46" s="1">
        <v>0</v>
      </c>
      <c r="M46" s="1">
        <v>0</v>
      </c>
      <c r="N46" s="1">
        <v>0</v>
      </c>
      <c r="O46" s="1"/>
      <c r="P46" s="1">
        <f>AD46</f>
        <v>51</v>
      </c>
      <c r="Q46" s="1">
        <f>AF46</f>
        <v>0</v>
      </c>
      <c r="R46" s="1">
        <v>0</v>
      </c>
      <c r="S46" s="31"/>
      <c r="T46" s="1">
        <f>SUM(U46,V46,X46,Y46,Z46,AA46,AB46)</f>
        <v>89</v>
      </c>
      <c r="U46" s="1">
        <f>SUM(AI46,BE46)</f>
        <v>0</v>
      </c>
      <c r="V46" s="1">
        <f>SUM(AL46,AM46,AN46,AO46,AQ46,AR46,AS46,AT46,AU46,AV46,AW46,AP46,AX46,AY46,AZ46,BA46,BB46,BC46,BF46,BG46,BH46,BD46)</f>
        <v>38</v>
      </c>
      <c r="W46" s="1">
        <f>COUNT(AL46,AM46,AN46,AO46,AQ46,AR46,AS46,AT46,AU46,AV46,AW46,AP46,AX46,AY46,AZ46,BA46,BB46,BC46,BF46,BG46,BH46)</f>
        <v>1</v>
      </c>
      <c r="X46" s="1">
        <f>SUM(BI46,BJ46)</f>
        <v>51</v>
      </c>
      <c r="Y46" s="1">
        <v>0</v>
      </c>
      <c r="Z46" s="1">
        <v>0</v>
      </c>
      <c r="AA46" s="1">
        <f>AK46</f>
        <v>0</v>
      </c>
      <c r="AB46" s="1">
        <f>AJ46</f>
        <v>0</v>
      </c>
      <c r="AC46" s="31"/>
      <c r="AD46" s="1">
        <v>51</v>
      </c>
      <c r="AE46" s="1"/>
      <c r="AH46" s="28"/>
      <c r="AT46" s="16">
        <v>38</v>
      </c>
      <c r="BI46" s="16">
        <v>51</v>
      </c>
      <c r="BK46" s="109"/>
    </row>
    <row r="47" spans="1:63" s="16" customFormat="1" x14ac:dyDescent="0.35">
      <c r="A47" s="123" t="s">
        <v>29</v>
      </c>
      <c r="B47" s="123" t="s">
        <v>25</v>
      </c>
      <c r="C47" s="124" t="s">
        <v>914</v>
      </c>
      <c r="D47" s="124" t="s">
        <v>915</v>
      </c>
      <c r="E47" s="124" t="s">
        <v>28</v>
      </c>
      <c r="F47" s="123">
        <v>999918290</v>
      </c>
      <c r="G47" s="122">
        <f>(J47+T47)-H47</f>
        <v>109</v>
      </c>
      <c r="H47" s="122"/>
      <c r="I47" s="15"/>
      <c r="J47" s="1">
        <f>SUM(K47,L47,N47,O47,P47,Q47)</f>
        <v>0</v>
      </c>
      <c r="K47" s="1">
        <f>SUM(AE47,AG47)</f>
        <v>0</v>
      </c>
      <c r="L47" s="1">
        <v>0</v>
      </c>
      <c r="M47" s="1">
        <v>0</v>
      </c>
      <c r="N47" s="1">
        <v>0</v>
      </c>
      <c r="O47" s="1"/>
      <c r="P47" s="1">
        <f>AD47</f>
        <v>0</v>
      </c>
      <c r="Q47" s="1">
        <f>AF47</f>
        <v>0</v>
      </c>
      <c r="R47" s="1">
        <v>0</v>
      </c>
      <c r="S47" s="31"/>
      <c r="T47" s="1">
        <f>SUM(U47,V47,X47,Y47,Z47,AA47,AB47)</f>
        <v>109</v>
      </c>
      <c r="U47" s="1">
        <f>SUM(AI47,BE47)</f>
        <v>13</v>
      </c>
      <c r="V47" s="1">
        <f>SUM(AL47,AM47,AN47,AO47,AQ47,AR47,AS47,AT47,AU47,AV47,AW47,AP47,AX47,AY47,AZ47,BA47,BB47,BC47,BF47,BG47,BH47,BD47)</f>
        <v>96</v>
      </c>
      <c r="W47" s="1">
        <f>COUNT(AL47,AM47,AN47,AO47,AQ47,AR47,AS47,AT47,AU47,AV47,AW47,AP47,AX47,AY47,AZ47,BA47,BB47,BC47,BF47,BG47,BH47)</f>
        <v>2</v>
      </c>
      <c r="X47" s="1">
        <f>SUM(BI47,BJ47)</f>
        <v>0</v>
      </c>
      <c r="Y47" s="1">
        <v>0</v>
      </c>
      <c r="Z47" s="1">
        <v>0</v>
      </c>
      <c r="AA47" s="1">
        <f>AK47</f>
        <v>0</v>
      </c>
      <c r="AB47" s="1">
        <f>AJ47</f>
        <v>0</v>
      </c>
      <c r="AC47" s="31"/>
      <c r="AD47" s="1"/>
      <c r="AE47" s="1"/>
      <c r="AH47" s="28"/>
      <c r="AI47" s="16">
        <v>13</v>
      </c>
      <c r="AX47" s="16">
        <v>38</v>
      </c>
      <c r="BB47" s="16">
        <v>58</v>
      </c>
      <c r="BK47" s="109"/>
    </row>
    <row r="48" spans="1:63" s="16" customFormat="1" x14ac:dyDescent="0.35">
      <c r="A48" s="123" t="s">
        <v>29</v>
      </c>
      <c r="B48" s="123" t="s">
        <v>25</v>
      </c>
      <c r="C48" s="122" t="s">
        <v>1835</v>
      </c>
      <c r="D48" s="122" t="s">
        <v>1836</v>
      </c>
      <c r="E48" s="122" t="s">
        <v>28</v>
      </c>
      <c r="F48" s="123">
        <v>999926141</v>
      </c>
      <c r="G48" s="122">
        <f>(J48+T48)-H48</f>
        <v>106</v>
      </c>
      <c r="H48" s="124"/>
      <c r="I48" s="28"/>
      <c r="J48" s="1">
        <f>SUM(K48,L48,N48,O48,P48,Q48)</f>
        <v>0</v>
      </c>
      <c r="K48" s="1">
        <f>SUM(AE48,AG48)</f>
        <v>0</v>
      </c>
      <c r="L48" s="1">
        <v>0</v>
      </c>
      <c r="M48" s="1">
        <v>0</v>
      </c>
      <c r="N48" s="1">
        <v>0</v>
      </c>
      <c r="O48" s="1"/>
      <c r="P48" s="1">
        <f>AD48</f>
        <v>0</v>
      </c>
      <c r="Q48" s="1">
        <f>AF48</f>
        <v>0</v>
      </c>
      <c r="R48" s="1">
        <v>0</v>
      </c>
      <c r="S48" s="31"/>
      <c r="T48" s="1">
        <f>SUM(U48,V48,X48,Y48,Z48,AA48,AB48)</f>
        <v>106</v>
      </c>
      <c r="U48" s="1">
        <f>SUM(AI48,BE48)</f>
        <v>0</v>
      </c>
      <c r="V48" s="1">
        <f>SUM(AL48,AM48,AN48,AO48,AQ48,AR48,AS48,AT48,AU48,AV48,AW48,AP48,AX48,AY48,AZ48,BA48,BB48,BC48,BF48,BG48,BH48,BD48)</f>
        <v>68</v>
      </c>
      <c r="W48" s="1">
        <f>COUNT(AL48,AM48,AN48,AO48,AQ48,AR48,AS48,AT48,AU48,AV48,AW48,AP48,AX48,AY48,AZ48,BA48,BB48,BC48,BF48,BG48,BH48)</f>
        <v>1</v>
      </c>
      <c r="X48" s="1">
        <f>SUM(BI48,BJ48)</f>
        <v>38</v>
      </c>
      <c r="Y48" s="1">
        <v>0</v>
      </c>
      <c r="Z48" s="1">
        <v>0</v>
      </c>
      <c r="AA48" s="1">
        <f>AK48</f>
        <v>0</v>
      </c>
      <c r="AB48" s="1">
        <f>AJ48</f>
        <v>0</v>
      </c>
      <c r="AC48" s="31"/>
      <c r="AH48" s="28"/>
      <c r="AM48" s="16">
        <v>68</v>
      </c>
      <c r="BI48" s="16">
        <v>38</v>
      </c>
      <c r="BK48" s="109"/>
    </row>
    <row r="49" spans="1:63" s="16" customFormat="1" x14ac:dyDescent="0.35">
      <c r="A49" s="123" t="s">
        <v>29</v>
      </c>
      <c r="B49" s="123" t="s">
        <v>25</v>
      </c>
      <c r="C49" s="122" t="s">
        <v>1010</v>
      </c>
      <c r="D49" s="122" t="s">
        <v>183</v>
      </c>
      <c r="E49" s="122" t="s">
        <v>28</v>
      </c>
      <c r="F49" s="123">
        <v>999919583</v>
      </c>
      <c r="G49" s="122">
        <f>(J49+T49)-H49</f>
        <v>102</v>
      </c>
      <c r="H49" s="124"/>
      <c r="I49" s="15"/>
      <c r="J49" s="1">
        <f>SUM(K49,L49,N49,O49,P49,Q49)</f>
        <v>51</v>
      </c>
      <c r="K49" s="1">
        <f>SUM(AE49,AG49)</f>
        <v>0</v>
      </c>
      <c r="L49" s="1">
        <v>0</v>
      </c>
      <c r="M49" s="1">
        <v>0</v>
      </c>
      <c r="N49" s="1">
        <v>0</v>
      </c>
      <c r="O49" s="1"/>
      <c r="P49" s="1">
        <f>AD49</f>
        <v>51</v>
      </c>
      <c r="Q49" s="1">
        <f>AF49</f>
        <v>0</v>
      </c>
      <c r="R49" s="1">
        <v>0</v>
      </c>
      <c r="S49" s="31"/>
      <c r="T49" s="1">
        <f>SUM(U49,V49,X49,Y49,Z49,AA49,AB49)</f>
        <v>51</v>
      </c>
      <c r="U49" s="1">
        <f>SUM(AI49,BE49)</f>
        <v>0</v>
      </c>
      <c r="V49" s="1">
        <f>SUM(AL49,AM49,AN49,AO49,AQ49,AR49,AS49,AT49,AU49,AV49,AW49,AP49,AX49,AY49,AZ49,BA49,BB49,BC49,BF49,BG49,BH49,BD49)</f>
        <v>0</v>
      </c>
      <c r="W49" s="1">
        <f>COUNT(AL49,AM49,AN49,AO49,AQ49,AR49,AS49,AT49,AU49,AV49,AW49,AP49,AX49,AY49,AZ49,BA49,BB49,BC49,BF49,BG49,BH49)</f>
        <v>0</v>
      </c>
      <c r="X49" s="1">
        <f>SUM(BI49,BJ49)</f>
        <v>51</v>
      </c>
      <c r="Y49" s="1">
        <v>0</v>
      </c>
      <c r="Z49" s="1">
        <v>0</v>
      </c>
      <c r="AA49" s="1">
        <f>AK49</f>
        <v>0</v>
      </c>
      <c r="AB49" s="1">
        <f>AJ49</f>
        <v>0</v>
      </c>
      <c r="AC49" s="31"/>
      <c r="AD49" s="1">
        <v>51</v>
      </c>
      <c r="AE49" s="1"/>
      <c r="AH49" s="28"/>
      <c r="BI49" s="16">
        <v>51</v>
      </c>
      <c r="BK49" s="109"/>
    </row>
    <row r="50" spans="1:63" s="16" customFormat="1" x14ac:dyDescent="0.35">
      <c r="A50" s="123" t="s">
        <v>29</v>
      </c>
      <c r="B50" s="123" t="s">
        <v>25</v>
      </c>
      <c r="C50" s="124" t="s">
        <v>1534</v>
      </c>
      <c r="D50" s="124" t="s">
        <v>1535</v>
      </c>
      <c r="E50" s="124" t="s">
        <v>28</v>
      </c>
      <c r="F50" s="123">
        <v>999924701</v>
      </c>
      <c r="G50" s="122">
        <f>(J50+T50)-H50</f>
        <v>101</v>
      </c>
      <c r="H50" s="122"/>
      <c r="I50" s="15"/>
      <c r="J50" s="1">
        <f>SUM(K50,L50,N50,O50,P50,Q50)</f>
        <v>38</v>
      </c>
      <c r="K50" s="1">
        <f>SUM(AE50,AG50)</f>
        <v>0</v>
      </c>
      <c r="L50" s="1">
        <v>0</v>
      </c>
      <c r="M50" s="1">
        <v>0</v>
      </c>
      <c r="N50" s="1">
        <v>0</v>
      </c>
      <c r="O50" s="1"/>
      <c r="P50" s="1">
        <f>AD50</f>
        <v>38</v>
      </c>
      <c r="Q50" s="1">
        <f>AF50</f>
        <v>0</v>
      </c>
      <c r="R50" s="1">
        <v>0</v>
      </c>
      <c r="S50" s="31"/>
      <c r="T50" s="1">
        <f>SUM(U50,V50,X50,Y50,Z50,AA50,AB50)</f>
        <v>63</v>
      </c>
      <c r="U50" s="1">
        <f>SUM(AI50,BE50)</f>
        <v>0</v>
      </c>
      <c r="V50" s="1">
        <f>SUM(AL50,AM50,AN50,AO50,AQ50,AR50,AS50,AT50,AU50,AV50,AW50,AP50,AX50,AY50,AZ50,BA50,BB50,BC50,BF50,BG50,BH50,BD50)</f>
        <v>63</v>
      </c>
      <c r="W50" s="1">
        <f>COUNT(AL50,AM50,AN50,AO50,AQ50,AR50,AS50,AT50,AU50,AV50,AW50,AP50,AX50,AY50,AZ50,BA50,BB50,BC50,BF50,BG50,BH50)</f>
        <v>1</v>
      </c>
      <c r="X50" s="1">
        <f>SUM(BI50,BJ50)</f>
        <v>0</v>
      </c>
      <c r="Y50" s="1">
        <v>0</v>
      </c>
      <c r="Z50" s="1">
        <v>0</v>
      </c>
      <c r="AA50" s="1">
        <f>AK50</f>
        <v>0</v>
      </c>
      <c r="AB50" s="1">
        <f>AJ50</f>
        <v>0</v>
      </c>
      <c r="AC50" s="31"/>
      <c r="AD50" s="1">
        <v>38</v>
      </c>
      <c r="AE50" s="1"/>
      <c r="AH50" s="28"/>
      <c r="AR50" s="16">
        <v>63</v>
      </c>
      <c r="BK50" s="109"/>
    </row>
    <row r="51" spans="1:63" s="16" customFormat="1" x14ac:dyDescent="0.35">
      <c r="A51" s="123" t="s">
        <v>29</v>
      </c>
      <c r="B51" s="123" t="s">
        <v>25</v>
      </c>
      <c r="C51" s="124" t="s">
        <v>621</v>
      </c>
      <c r="D51" s="124" t="s">
        <v>622</v>
      </c>
      <c r="E51" s="124" t="s">
        <v>28</v>
      </c>
      <c r="F51" s="123">
        <v>999909482</v>
      </c>
      <c r="G51" s="122">
        <f>(J51+T51)-H51</f>
        <v>90</v>
      </c>
      <c r="H51" s="124"/>
      <c r="I51" s="28"/>
      <c r="J51" s="1">
        <f>SUM(K51,L51,N51,O51,P51,Q51)</f>
        <v>27</v>
      </c>
      <c r="K51" s="1">
        <f>SUM(AE51,AG51)</f>
        <v>0</v>
      </c>
      <c r="L51" s="1">
        <v>0</v>
      </c>
      <c r="M51" s="1">
        <v>0</v>
      </c>
      <c r="N51" s="1">
        <v>0</v>
      </c>
      <c r="O51" s="1"/>
      <c r="P51" s="1">
        <f>AD51</f>
        <v>27</v>
      </c>
      <c r="Q51" s="1">
        <f>AF51</f>
        <v>0</v>
      </c>
      <c r="R51" s="1">
        <v>0</v>
      </c>
      <c r="S51" s="28"/>
      <c r="T51" s="1">
        <f>SUM(U51,V51,X51,Y51,Z51,AA51,AB51)</f>
        <v>63</v>
      </c>
      <c r="U51" s="1">
        <f>SUM(AI51,BE51)</f>
        <v>0</v>
      </c>
      <c r="V51" s="1">
        <f>SUM(AL51,AM51,AN51,AO51,AQ51,AR51,AS51,AT51,AU51,AV51,AW51,AP51,AX51,AY51,AZ51,BA51,BB51,BC51,BF51,BG51,BH51,BD51)</f>
        <v>63</v>
      </c>
      <c r="W51" s="1">
        <f>COUNT(AL51,AM51,AN51,AO51,AQ51,AR51,AS51,AT51,AU51,AV51,AW51,AP51,AX51,AY51,AZ51,BA51,BB51,BC51,BF51,BG51,BH51)</f>
        <v>1</v>
      </c>
      <c r="X51" s="1">
        <f>SUM(BI51,BJ51)</f>
        <v>0</v>
      </c>
      <c r="Y51" s="1">
        <v>0</v>
      </c>
      <c r="Z51" s="1">
        <v>0</v>
      </c>
      <c r="AA51" s="1">
        <f>AK51</f>
        <v>0</v>
      </c>
      <c r="AB51" s="1">
        <f>AJ51</f>
        <v>0</v>
      </c>
      <c r="AC51" s="28"/>
      <c r="AD51" s="16">
        <v>27</v>
      </c>
      <c r="AE51" s="16">
        <v>0</v>
      </c>
      <c r="AF51" s="16">
        <v>0</v>
      </c>
      <c r="AG51" s="16">
        <v>0</v>
      </c>
      <c r="AH51" s="28"/>
      <c r="BH51" s="16">
        <v>63</v>
      </c>
      <c r="BK51" s="109"/>
    </row>
    <row r="52" spans="1:63" s="16" customFormat="1" x14ac:dyDescent="0.35">
      <c r="A52" s="123" t="s">
        <v>29</v>
      </c>
      <c r="B52" s="123" t="s">
        <v>25</v>
      </c>
      <c r="C52" s="124" t="s">
        <v>64</v>
      </c>
      <c r="D52" s="124" t="s">
        <v>283</v>
      </c>
      <c r="E52" s="124" t="s">
        <v>28</v>
      </c>
      <c r="F52" s="123">
        <v>999927676</v>
      </c>
      <c r="G52" s="122">
        <f>(J52+T52)-H52</f>
        <v>90</v>
      </c>
      <c r="H52" s="124"/>
      <c r="I52" s="28"/>
      <c r="J52" s="1">
        <f>SUM(K52,L52,N52,O52,P52,Q52)</f>
        <v>0</v>
      </c>
      <c r="K52" s="1">
        <f>SUM(AE52,AG52)</f>
        <v>0</v>
      </c>
      <c r="L52" s="1">
        <v>0</v>
      </c>
      <c r="M52" s="1">
        <v>0</v>
      </c>
      <c r="N52" s="1">
        <v>0</v>
      </c>
      <c r="O52" s="1"/>
      <c r="P52" s="1">
        <f>AD52</f>
        <v>0</v>
      </c>
      <c r="Q52" s="1">
        <f>AF52</f>
        <v>0</v>
      </c>
      <c r="R52" s="1">
        <v>0</v>
      </c>
      <c r="S52" s="31"/>
      <c r="T52" s="1">
        <f>SUM(U52,V52,X52,Y52,Z52,AA52,AB52)</f>
        <v>90</v>
      </c>
      <c r="U52" s="1">
        <f>SUM(AI52,BE52)</f>
        <v>0</v>
      </c>
      <c r="V52" s="1">
        <f>SUM(AL52,AM52,AN52,AO52,AQ52,AR52,AS52,AT52,AU52,AV52,AW52,AP52,AX52,AY52,AZ52,BA52,BB52,BC52,BF52,BG52,BH52,BD52)</f>
        <v>90</v>
      </c>
      <c r="W52" s="1">
        <f>COUNT(AL52,AM52,AN52,AO52,AQ52,AR52,AS52,AT52,AU52,AV52,AW52,AP52,AX52,AY52,AZ52,BA52,BB52,BC52,BF52,BG52,BH52)</f>
        <v>1</v>
      </c>
      <c r="X52" s="1">
        <f>SUM(BI52,BJ52)</f>
        <v>0</v>
      </c>
      <c r="Y52" s="1">
        <v>0</v>
      </c>
      <c r="Z52" s="1">
        <v>0</v>
      </c>
      <c r="AA52" s="1">
        <f>AK52</f>
        <v>0</v>
      </c>
      <c r="AB52" s="1">
        <f>AJ52</f>
        <v>0</v>
      </c>
      <c r="AC52" s="31"/>
      <c r="AH52" s="28"/>
      <c r="AS52" s="16">
        <v>90</v>
      </c>
      <c r="BK52" s="109"/>
    </row>
    <row r="53" spans="1:63" s="16" customFormat="1" x14ac:dyDescent="0.35">
      <c r="A53" s="127" t="s">
        <v>29</v>
      </c>
      <c r="B53" s="127" t="s">
        <v>25</v>
      </c>
      <c r="C53" s="128" t="s">
        <v>1642</v>
      </c>
      <c r="D53" s="128" t="s">
        <v>722</v>
      </c>
      <c r="E53" s="128" t="s">
        <v>28</v>
      </c>
      <c r="F53" s="127">
        <v>999929874</v>
      </c>
      <c r="G53" s="122">
        <f>(J53+T53)-H53</f>
        <v>90</v>
      </c>
      <c r="H53" s="124"/>
      <c r="I53" s="28"/>
      <c r="J53" s="1">
        <f>SUM(K53,L53,N53,O53,P53,Q53)</f>
        <v>0</v>
      </c>
      <c r="K53" s="1">
        <f>SUM(AE53,AG53)</f>
        <v>0</v>
      </c>
      <c r="L53" s="1">
        <v>0</v>
      </c>
      <c r="M53" s="1">
        <v>0</v>
      </c>
      <c r="N53" s="1">
        <v>0</v>
      </c>
      <c r="O53" s="1"/>
      <c r="P53" s="1">
        <f>AD53</f>
        <v>0</v>
      </c>
      <c r="Q53" s="1">
        <f>AF53</f>
        <v>0</v>
      </c>
      <c r="R53" s="1">
        <v>0</v>
      </c>
      <c r="S53" s="31"/>
      <c r="T53" s="1">
        <f>SUM(U53,V53,X53,Y53,Z53,AA53,AB53)</f>
        <v>90</v>
      </c>
      <c r="U53" s="1">
        <f>SUM(AI53,BE53)</f>
        <v>0</v>
      </c>
      <c r="V53" s="1">
        <f>SUM(AL53,AM53,AN53,AO53,AQ53,AR53,AS53,AT53,AU53,AV53,AW53,AP53,AX53,AY53,AZ53,BA53,BB53,BC53,BF53,BG53,BH53,BD53)</f>
        <v>90</v>
      </c>
      <c r="W53" s="1">
        <f>COUNT(AL53,AM53,AN53,AO53,AQ53,AR53,AS53,AT53,AU53,AV53,AW53,AP53,AX53,AY53,AZ53,BA53,BB53,BC53,BF53,BG53,BH53)</f>
        <v>1</v>
      </c>
      <c r="X53" s="1">
        <f>SUM(BI53,BJ53)</f>
        <v>0</v>
      </c>
      <c r="Y53" s="1">
        <v>0</v>
      </c>
      <c r="Z53" s="1">
        <v>0</v>
      </c>
      <c r="AA53" s="1">
        <f>AK53</f>
        <v>0</v>
      </c>
      <c r="AB53" s="1">
        <f>AJ53</f>
        <v>0</v>
      </c>
      <c r="AC53" s="31"/>
      <c r="AH53" s="28"/>
      <c r="AO53" s="16">
        <v>90</v>
      </c>
      <c r="BK53" s="109"/>
    </row>
    <row r="54" spans="1:63" s="16" customFormat="1" x14ac:dyDescent="0.35">
      <c r="A54" s="123" t="s">
        <v>29</v>
      </c>
      <c r="B54" s="123" t="s">
        <v>25</v>
      </c>
      <c r="C54" s="122" t="s">
        <v>1038</v>
      </c>
      <c r="D54" s="122" t="s">
        <v>1039</v>
      </c>
      <c r="E54" s="122" t="s">
        <v>28</v>
      </c>
      <c r="F54" s="123">
        <v>999919965</v>
      </c>
      <c r="G54" s="122">
        <f>(J54+T54)-H54</f>
        <v>89</v>
      </c>
      <c r="H54" s="124"/>
      <c r="I54" s="15"/>
      <c r="J54" s="1">
        <f>SUM(K54,L54,N54,O54,P54,Q54)</f>
        <v>0</v>
      </c>
      <c r="K54" s="1">
        <f>SUM(AE54,AG54)</f>
        <v>0</v>
      </c>
      <c r="L54" s="1">
        <v>0</v>
      </c>
      <c r="M54" s="1">
        <v>0</v>
      </c>
      <c r="N54" s="1">
        <v>0</v>
      </c>
      <c r="O54" s="1"/>
      <c r="P54" s="1">
        <f>AD54</f>
        <v>0</v>
      </c>
      <c r="Q54" s="1">
        <f>AF54</f>
        <v>0</v>
      </c>
      <c r="R54" s="1">
        <v>0</v>
      </c>
      <c r="S54" s="31"/>
      <c r="T54" s="1">
        <f>SUM(U54,V54,X54,Y54,Z54,AA54,AB54)</f>
        <v>89</v>
      </c>
      <c r="U54" s="1">
        <f>SUM(AI54,BE54)</f>
        <v>0</v>
      </c>
      <c r="V54" s="1">
        <f>SUM(AL54,AM54,AN54,AO54,AQ54,AR54,AS54,AT54,AU54,AV54,AW54,AP54,AX54,AY54,AZ54,BA54,BB54,BC54,BF54,BG54,BH54,BD54)</f>
        <v>38</v>
      </c>
      <c r="W54" s="1">
        <f>COUNT(AL54,AM54,AN54,AO54,AQ54,AR54,AS54,AT54,AU54,AV54,AW54,AP54,AX54,AY54,AZ54,BA54,BB54,BC54,BF54,BG54,BH54)</f>
        <v>1</v>
      </c>
      <c r="X54" s="1">
        <f>SUM(BI54,BJ54)</f>
        <v>51</v>
      </c>
      <c r="Y54" s="1">
        <v>0</v>
      </c>
      <c r="Z54" s="1">
        <v>0</v>
      </c>
      <c r="AA54" s="1">
        <f>AK54</f>
        <v>0</v>
      </c>
      <c r="AB54" s="1">
        <f>AJ54</f>
        <v>0</v>
      </c>
      <c r="AC54" s="31"/>
      <c r="AD54" s="1"/>
      <c r="AE54" s="1"/>
      <c r="AH54" s="28"/>
      <c r="AL54" s="16">
        <v>38</v>
      </c>
      <c r="BJ54" s="16">
        <v>51</v>
      </c>
      <c r="BK54" s="109"/>
    </row>
    <row r="55" spans="1:63" s="16" customFormat="1" x14ac:dyDescent="0.35">
      <c r="A55" s="123" t="s">
        <v>29</v>
      </c>
      <c r="B55" s="123" t="s">
        <v>25</v>
      </c>
      <c r="C55" s="124" t="s">
        <v>2255</v>
      </c>
      <c r="D55" s="124" t="s">
        <v>2256</v>
      </c>
      <c r="E55" s="124" t="s">
        <v>28</v>
      </c>
      <c r="F55" s="123">
        <v>999920209</v>
      </c>
      <c r="G55" s="122">
        <f>(J55+T55)-H55</f>
        <v>86</v>
      </c>
      <c r="H55" s="124"/>
      <c r="I55" s="28"/>
      <c r="J55" s="1">
        <f>SUM(K55,L55,N55,O55,P55,Q55)</f>
        <v>0</v>
      </c>
      <c r="K55" s="1">
        <f>SUM(AE55,AG55)</f>
        <v>0</v>
      </c>
      <c r="L55" s="1">
        <v>0</v>
      </c>
      <c r="M55" s="1">
        <v>0</v>
      </c>
      <c r="N55" s="1">
        <v>0</v>
      </c>
      <c r="O55" s="1"/>
      <c r="P55" s="1">
        <f>AD55</f>
        <v>0</v>
      </c>
      <c r="Q55" s="1">
        <f>AF55</f>
        <v>0</v>
      </c>
      <c r="R55" s="1">
        <v>0</v>
      </c>
      <c r="S55" s="28"/>
      <c r="T55" s="1">
        <f>SUM(U55,V55,X55,Y55,Z55,AA55,AB55)</f>
        <v>86</v>
      </c>
      <c r="U55" s="1">
        <f>SUM(AI55,BE55)</f>
        <v>0</v>
      </c>
      <c r="V55" s="1">
        <f>SUM(AL55,AM55,AN55,AO55,AQ55,AR55,AS55,AT55,AU55,AV55,AW55,AP55,AX55,AY55,AZ55,BA55,BB55,BC55,BF55,BG55,BH55,BD55)</f>
        <v>38</v>
      </c>
      <c r="W55" s="1">
        <f>COUNT(AL55,AM55,AN55,AO55,AQ55,AR55,AS55,AT55,AU55,AV55,AW55,AP55,AX55,AY55,AZ55,BA55,BB55,BC55,BF55,BG55,BH55)</f>
        <v>1</v>
      </c>
      <c r="X55" s="1">
        <f>SUM(BI55,BJ55)</f>
        <v>0</v>
      </c>
      <c r="Y55" s="1">
        <v>0</v>
      </c>
      <c r="Z55" s="1">
        <v>0</v>
      </c>
      <c r="AA55" s="1">
        <f>AK55</f>
        <v>48</v>
      </c>
      <c r="AB55" s="1">
        <f>AJ55</f>
        <v>0</v>
      </c>
      <c r="AC55" s="28"/>
      <c r="AH55" s="28"/>
      <c r="AK55" s="16">
        <v>48</v>
      </c>
      <c r="AT55" s="16">
        <v>38</v>
      </c>
      <c r="BK55" s="109"/>
    </row>
    <row r="56" spans="1:63" s="16" customFormat="1" x14ac:dyDescent="0.35">
      <c r="A56" s="123" t="s">
        <v>29</v>
      </c>
      <c r="B56" s="123" t="s">
        <v>25</v>
      </c>
      <c r="C56" s="124" t="s">
        <v>236</v>
      </c>
      <c r="D56" s="124" t="s">
        <v>2250</v>
      </c>
      <c r="E56" s="124" t="s">
        <v>28</v>
      </c>
      <c r="F56" s="123">
        <v>999920407</v>
      </c>
      <c r="G56" s="122">
        <f>(J56+T56)-H56</f>
        <v>85</v>
      </c>
      <c r="H56" s="124"/>
      <c r="I56" s="28"/>
      <c r="J56" s="1">
        <f>SUM(K56,L56,N56,O56,P56,Q56)</f>
        <v>0</v>
      </c>
      <c r="K56" s="1">
        <f>SUM(AE56,AG56)</f>
        <v>0</v>
      </c>
      <c r="L56" s="1">
        <v>0</v>
      </c>
      <c r="M56" s="1">
        <v>0</v>
      </c>
      <c r="N56" s="1">
        <v>0</v>
      </c>
      <c r="O56" s="1"/>
      <c r="P56" s="1">
        <f>AD56</f>
        <v>0</v>
      </c>
      <c r="Q56" s="1">
        <f>AF56</f>
        <v>0</v>
      </c>
      <c r="R56" s="1">
        <v>0</v>
      </c>
      <c r="S56" s="28"/>
      <c r="T56" s="1">
        <f>SUM(U56,V56,X56,Y56,Z56,AA56,AB56)</f>
        <v>85</v>
      </c>
      <c r="U56" s="1">
        <f>SUM(AI56,BE56)</f>
        <v>0</v>
      </c>
      <c r="V56" s="1">
        <f>SUM(AL56,AM56,AN56,AO56,AQ56,AR56,AS56,AT56,AU56,AV56,AW56,AP56,AX56,AY56,AZ56,BA56,BB56,BC56,BF56,BG56,BH56,BD56)</f>
        <v>0</v>
      </c>
      <c r="W56" s="1">
        <f>COUNT(AL56,AM56,AN56,AO56,AQ56,AR56,AS56,AT56,AU56,AV56,AW56,AP56,AX56,AY56,AZ56,BA56,BB56,BC56,BF56,BG56,BH56)</f>
        <v>0</v>
      </c>
      <c r="X56" s="1">
        <f>SUM(BI56,BJ56)</f>
        <v>0</v>
      </c>
      <c r="Y56" s="1">
        <v>0</v>
      </c>
      <c r="Z56" s="1">
        <v>0</v>
      </c>
      <c r="AA56" s="1">
        <f>AK56</f>
        <v>85</v>
      </c>
      <c r="AB56" s="1">
        <f>AJ56</f>
        <v>0</v>
      </c>
      <c r="AC56" s="28"/>
      <c r="AH56" s="28"/>
      <c r="AK56" s="16">
        <v>85</v>
      </c>
      <c r="BK56" s="109"/>
    </row>
    <row r="57" spans="1:63" s="16" customFormat="1" x14ac:dyDescent="0.35">
      <c r="A57" s="123" t="s">
        <v>29</v>
      </c>
      <c r="B57" s="123" t="s">
        <v>25</v>
      </c>
      <c r="C57" s="124" t="s">
        <v>1094</v>
      </c>
      <c r="D57" s="124" t="s">
        <v>1095</v>
      </c>
      <c r="E57" s="124" t="s">
        <v>28</v>
      </c>
      <c r="F57" s="123">
        <v>999920987</v>
      </c>
      <c r="G57" s="122">
        <f>(J57+T57)-H57</f>
        <v>83.3</v>
      </c>
      <c r="H57" s="124"/>
      <c r="I57" s="28"/>
      <c r="J57" s="1">
        <f>SUM(K57,L57,N57,O57,P57,Q57)</f>
        <v>15.299999999999999</v>
      </c>
      <c r="K57" s="1">
        <f>SUM(AE57,AG57)</f>
        <v>0</v>
      </c>
      <c r="L57" s="1">
        <v>0</v>
      </c>
      <c r="M57" s="1">
        <v>0</v>
      </c>
      <c r="N57" s="1">
        <v>0</v>
      </c>
      <c r="O57" s="1"/>
      <c r="P57" s="1">
        <f>AD57</f>
        <v>15.299999999999999</v>
      </c>
      <c r="Q57" s="1">
        <f>AF57</f>
        <v>0</v>
      </c>
      <c r="R57" s="1">
        <v>0</v>
      </c>
      <c r="S57" s="28"/>
      <c r="T57" s="1">
        <f>SUM(U57,V57,X57,Y57,Z57,AA57,AB57)</f>
        <v>68</v>
      </c>
      <c r="U57" s="1">
        <f>SUM(AI57,BE57)</f>
        <v>0</v>
      </c>
      <c r="V57" s="1">
        <f>SUM(AL57,AM57,AN57,AO57,AQ57,AR57,AS57,AT57,AU57,AV57,AW57,AP57,AX57,AY57,AZ57,BA57,BB57,BC57,BF57,BG57,BH57,BD57)</f>
        <v>68</v>
      </c>
      <c r="W57" s="1">
        <f>COUNT(AL57,AM57,AN57,AO57,AQ57,AR57,AS57,AT57,AU57,AV57,AW57,AP57,AX57,AY57,AZ57,BA57,BB57,BC57,BF57,BG57,BH57)</f>
        <v>1</v>
      </c>
      <c r="X57" s="1">
        <f>SUM(BI57,BJ57)</f>
        <v>0</v>
      </c>
      <c r="Y57" s="1">
        <v>0</v>
      </c>
      <c r="Z57" s="1">
        <v>0</v>
      </c>
      <c r="AA57" s="1">
        <f>AK57</f>
        <v>0</v>
      </c>
      <c r="AB57" s="1">
        <f>AJ57</f>
        <v>0</v>
      </c>
      <c r="AC57" s="28"/>
      <c r="AD57" s="16">
        <v>15.299999999999999</v>
      </c>
      <c r="AE57" s="16">
        <v>0</v>
      </c>
      <c r="AF57" s="16">
        <v>0</v>
      </c>
      <c r="AG57" s="16">
        <v>0</v>
      </c>
      <c r="AH57" s="28"/>
      <c r="BH57" s="16">
        <v>68</v>
      </c>
      <c r="BK57" s="109"/>
    </row>
    <row r="58" spans="1:63" s="16" customFormat="1" x14ac:dyDescent="0.35">
      <c r="A58" s="123" t="s">
        <v>29</v>
      </c>
      <c r="B58" s="123" t="s">
        <v>25</v>
      </c>
      <c r="C58" s="124" t="s">
        <v>1150</v>
      </c>
      <c r="D58" s="124" t="s">
        <v>225</v>
      </c>
      <c r="E58" s="122" t="s">
        <v>28</v>
      </c>
      <c r="F58" s="123">
        <v>999921355</v>
      </c>
      <c r="G58" s="122">
        <f>(J58+T58)-H58</f>
        <v>82</v>
      </c>
      <c r="H58" s="124"/>
      <c r="I58" s="15"/>
      <c r="J58" s="1">
        <f>SUM(K58,L58,N58,O58,P58,Q58)</f>
        <v>44</v>
      </c>
      <c r="K58" s="1">
        <f>SUM(AE58,AG58)</f>
        <v>44</v>
      </c>
      <c r="L58" s="1">
        <v>0</v>
      </c>
      <c r="M58" s="1">
        <v>0</v>
      </c>
      <c r="N58" s="1">
        <v>0</v>
      </c>
      <c r="O58" s="1"/>
      <c r="P58" s="1">
        <f>AD58</f>
        <v>0</v>
      </c>
      <c r="Q58" s="1">
        <f>AF58</f>
        <v>0</v>
      </c>
      <c r="R58" s="1">
        <v>0</v>
      </c>
      <c r="S58" s="31"/>
      <c r="T58" s="1">
        <f>SUM(U58,V58,X58,Y58,Z58,AA58,AB58)</f>
        <v>38</v>
      </c>
      <c r="U58" s="1">
        <f>SUM(AI58,BE58)</f>
        <v>0</v>
      </c>
      <c r="V58" s="1">
        <f>SUM(AL58,AM58,AN58,AO58,AQ58,AR58,AS58,AT58,AU58,AV58,AW58,AP58,AX58,AY58,AZ58,BA58,BB58,BC58,BF58,BG58,BH58,BD58)</f>
        <v>38</v>
      </c>
      <c r="W58" s="1">
        <f>COUNT(AL58,AM58,AN58,AO58,AQ58,AR58,AS58,AT58,AU58,AV58,AW58,AP58,AX58,AY58,AZ58,BA58,BB58,BC58,BF58,BG58,BH58)</f>
        <v>1</v>
      </c>
      <c r="X58" s="1">
        <f>SUM(BI58,BJ58)</f>
        <v>0</v>
      </c>
      <c r="Y58" s="1">
        <v>0</v>
      </c>
      <c r="Z58" s="1">
        <v>0</v>
      </c>
      <c r="AA58" s="1">
        <f>AK58</f>
        <v>0</v>
      </c>
      <c r="AB58" s="1">
        <f>AJ58</f>
        <v>0</v>
      </c>
      <c r="AC58" s="31"/>
      <c r="AD58" s="1"/>
      <c r="AE58" s="1"/>
      <c r="AG58" s="16">
        <v>44</v>
      </c>
      <c r="AH58" s="28"/>
      <c r="AT58" s="16">
        <v>38</v>
      </c>
      <c r="BK58" s="109"/>
    </row>
    <row r="59" spans="1:63" s="16" customFormat="1" x14ac:dyDescent="0.35">
      <c r="A59" s="123" t="s">
        <v>29</v>
      </c>
      <c r="B59" s="123" t="s">
        <v>25</v>
      </c>
      <c r="C59" s="122" t="s">
        <v>1533</v>
      </c>
      <c r="D59" s="122" t="s">
        <v>224</v>
      </c>
      <c r="E59" s="122" t="s">
        <v>28</v>
      </c>
      <c r="F59" s="123">
        <v>999924678</v>
      </c>
      <c r="G59" s="122">
        <f>(J59+T59)-H59</f>
        <v>81</v>
      </c>
      <c r="H59" s="124"/>
      <c r="I59" s="15"/>
      <c r="J59" s="1">
        <f>SUM(K59,L59,N59,O59,P59,Q59)</f>
        <v>52</v>
      </c>
      <c r="K59" s="1">
        <f>SUM(AE59,AG59)</f>
        <v>52</v>
      </c>
      <c r="L59" s="1">
        <v>0</v>
      </c>
      <c r="M59" s="1">
        <v>0</v>
      </c>
      <c r="N59" s="1">
        <v>0</v>
      </c>
      <c r="O59" s="1"/>
      <c r="P59" s="1">
        <f>AD59</f>
        <v>0</v>
      </c>
      <c r="Q59" s="1">
        <f>AF59</f>
        <v>0</v>
      </c>
      <c r="R59" s="1">
        <v>0</v>
      </c>
      <c r="S59" s="31"/>
      <c r="T59" s="1">
        <f>SUM(U59,V59,X59,Y59,Z59,AA59,AB59)</f>
        <v>29</v>
      </c>
      <c r="U59" s="1">
        <f>SUM(AI59,BE59)</f>
        <v>0</v>
      </c>
      <c r="V59" s="1">
        <f>SUM(AL59,AM59,AN59,AO59,AQ59,AR59,AS59,AT59,AU59,AV59,AW59,AP59,AX59,AY59,AZ59,BA59,BB59,BC59,BF59,BG59,BH59,BD59)</f>
        <v>29</v>
      </c>
      <c r="W59" s="1">
        <f>COUNT(AL59,AM59,AN59,AO59,AQ59,AR59,AS59,AT59,AU59,AV59,AW59,AP59,AX59,AY59,AZ59,BA59,BB59,BC59,BF59,BG59,BH59)</f>
        <v>1</v>
      </c>
      <c r="X59" s="1">
        <f>SUM(BI59,BJ59)</f>
        <v>0</v>
      </c>
      <c r="Y59" s="1">
        <v>0</v>
      </c>
      <c r="Z59" s="1">
        <v>0</v>
      </c>
      <c r="AA59" s="1">
        <f>AK59</f>
        <v>0</v>
      </c>
      <c r="AB59" s="1">
        <f>AJ59</f>
        <v>0</v>
      </c>
      <c r="AC59" s="31"/>
      <c r="AD59" s="1"/>
      <c r="AE59" s="1"/>
      <c r="AG59" s="16">
        <v>52</v>
      </c>
      <c r="AH59" s="28"/>
      <c r="AT59" s="16">
        <v>29</v>
      </c>
      <c r="BK59" s="109"/>
    </row>
    <row r="60" spans="1:63" s="16" customFormat="1" x14ac:dyDescent="0.35">
      <c r="A60" s="123" t="s">
        <v>29</v>
      </c>
      <c r="B60" s="123" t="s">
        <v>25</v>
      </c>
      <c r="C60" s="122" t="s">
        <v>1163</v>
      </c>
      <c r="D60" s="122" t="s">
        <v>1164</v>
      </c>
      <c r="E60" s="122" t="s">
        <v>28</v>
      </c>
      <c r="F60" s="123">
        <v>999921432</v>
      </c>
      <c r="G60" s="122">
        <f>(J60+T60)-H60</f>
        <v>77</v>
      </c>
      <c r="H60" s="124"/>
      <c r="I60" s="15"/>
      <c r="J60" s="1">
        <f>SUM(K60,L60,N60,O60,P60,Q60)</f>
        <v>0</v>
      </c>
      <c r="K60" s="1">
        <f>SUM(AE60,AG60)</f>
        <v>0</v>
      </c>
      <c r="L60" s="1">
        <v>0</v>
      </c>
      <c r="M60" s="1">
        <v>0</v>
      </c>
      <c r="N60" s="1">
        <v>0</v>
      </c>
      <c r="O60" s="1"/>
      <c r="P60" s="1">
        <f>AD60</f>
        <v>0</v>
      </c>
      <c r="Q60" s="1">
        <f>AF60</f>
        <v>0</v>
      </c>
      <c r="R60" s="1">
        <v>0</v>
      </c>
      <c r="S60" s="31"/>
      <c r="T60" s="1">
        <f>SUM(U60,V60,X60,Y60,Z60,AA60,AB60)</f>
        <v>77</v>
      </c>
      <c r="U60" s="1">
        <f>SUM(AI60,BE60)</f>
        <v>0</v>
      </c>
      <c r="V60" s="1">
        <f>SUM(AL60,AM60,AN60,AO60,AQ60,AR60,AS60,AT60,AU60,AV60,AW60,AP60,AX60,AY60,AZ60,BA60,BB60,BC60,BF60,BG60,BH60,BD60)</f>
        <v>29</v>
      </c>
      <c r="W60" s="1">
        <f>COUNT(AL60,AM60,AN60,AO60,AQ60,AR60,AS60,AT60,AU60,AV60,AW60,AP60,AX60,AY60,AZ60,BA60,BB60,BC60,BF60,BG60,BH60)</f>
        <v>1</v>
      </c>
      <c r="X60" s="1">
        <f>SUM(BI60,BJ60)</f>
        <v>0</v>
      </c>
      <c r="Y60" s="1">
        <v>0</v>
      </c>
      <c r="Z60" s="1">
        <v>0</v>
      </c>
      <c r="AA60" s="1">
        <f>AK60</f>
        <v>48</v>
      </c>
      <c r="AB60" s="1">
        <f>AJ60</f>
        <v>0</v>
      </c>
      <c r="AC60" s="31"/>
      <c r="AD60" s="1"/>
      <c r="AE60" s="1"/>
      <c r="AH60" s="28"/>
      <c r="AK60" s="16">
        <v>48</v>
      </c>
      <c r="AT60" s="16">
        <v>29</v>
      </c>
      <c r="BK60" s="109"/>
    </row>
    <row r="61" spans="1:63" s="16" customFormat="1" x14ac:dyDescent="0.35">
      <c r="A61" s="125" t="s">
        <v>29</v>
      </c>
      <c r="B61" s="123" t="s">
        <v>25</v>
      </c>
      <c r="C61" s="124" t="s">
        <v>734</v>
      </c>
      <c r="D61" s="124" t="s">
        <v>55</v>
      </c>
      <c r="E61" s="124" t="s">
        <v>28</v>
      </c>
      <c r="F61" s="123">
        <v>999915402</v>
      </c>
      <c r="G61" s="122">
        <f>(J61+T61)-H61</f>
        <v>76.5</v>
      </c>
      <c r="H61" s="122">
        <f>(K61+L61+N61+O61+P61+Q61+R61)*0.5</f>
        <v>25.5</v>
      </c>
      <c r="I61" s="15"/>
      <c r="J61" s="1">
        <f>SUM(K61,L61,N61,O61,P61,Q61)</f>
        <v>51</v>
      </c>
      <c r="K61" s="1">
        <f>SUM(AE61,AG61)</f>
        <v>0</v>
      </c>
      <c r="L61" s="1">
        <v>0</v>
      </c>
      <c r="M61" s="1">
        <v>0</v>
      </c>
      <c r="N61" s="1">
        <v>0</v>
      </c>
      <c r="O61" s="1"/>
      <c r="P61" s="1">
        <f>AD61</f>
        <v>51</v>
      </c>
      <c r="Q61" s="1">
        <f>AF61</f>
        <v>0</v>
      </c>
      <c r="R61" s="1">
        <v>0</v>
      </c>
      <c r="S61" s="31"/>
      <c r="T61" s="1">
        <f>SUM(U61,V61,X61,Y61,Z61,AA61,AB61)</f>
        <v>51</v>
      </c>
      <c r="U61" s="1">
        <f>SUM(AI61,BE61)</f>
        <v>0</v>
      </c>
      <c r="V61" s="1">
        <f>SUM(AL61,AM61,AN61,AO61,AQ61,AR61,AS61,AT61,AU61,AV61,AW61,AP61,AX61,AY61,AZ61,BA61,BB61,BC61,BF61,BG61,BH61,BD61)</f>
        <v>0</v>
      </c>
      <c r="W61" s="1">
        <f>COUNT(AL61,AM61,AN61,AO61,AQ61,AR61,AS61,AT61,AU61,AV61,AW61,AP61,AX61,AY61,AZ61,BA61,BB61,BC61,BF61,BG61,BH61)</f>
        <v>0</v>
      </c>
      <c r="X61" s="1">
        <f>SUM(BI61,BJ61)</f>
        <v>51</v>
      </c>
      <c r="Y61" s="1">
        <v>0</v>
      </c>
      <c r="Z61" s="1">
        <v>0</v>
      </c>
      <c r="AA61" s="1">
        <f>AK61</f>
        <v>0</v>
      </c>
      <c r="AB61" s="1">
        <f>AJ61</f>
        <v>0</v>
      </c>
      <c r="AC61" s="31"/>
      <c r="AD61" s="1">
        <v>51</v>
      </c>
      <c r="AE61" s="1"/>
      <c r="AH61" s="28"/>
      <c r="BI61" s="16">
        <v>51</v>
      </c>
      <c r="BK61" s="109"/>
    </row>
    <row r="62" spans="1:63" s="16" customFormat="1" x14ac:dyDescent="0.35">
      <c r="A62" s="123" t="s">
        <v>29</v>
      </c>
      <c r="B62" s="123" t="s">
        <v>25</v>
      </c>
      <c r="C62" s="124" t="s">
        <v>3164</v>
      </c>
      <c r="D62" s="124" t="s">
        <v>85</v>
      </c>
      <c r="E62" s="124" t="s">
        <v>28</v>
      </c>
      <c r="F62" s="123">
        <v>999929274</v>
      </c>
      <c r="G62" s="122">
        <f>(J62+T62)-H62</f>
        <v>76</v>
      </c>
      <c r="H62" s="124"/>
      <c r="I62" s="28"/>
      <c r="J62" s="1">
        <f>SUM(K62,L62,N62,O62,P62,Q62)</f>
        <v>0</v>
      </c>
      <c r="K62" s="1">
        <f>SUM(AE62,AG62)</f>
        <v>0</v>
      </c>
      <c r="L62" s="1">
        <v>0</v>
      </c>
      <c r="M62" s="1">
        <v>0</v>
      </c>
      <c r="N62" s="1">
        <v>0</v>
      </c>
      <c r="O62" s="1"/>
      <c r="P62" s="1">
        <f>AD62</f>
        <v>0</v>
      </c>
      <c r="Q62" s="1">
        <f>AF62</f>
        <v>0</v>
      </c>
      <c r="R62" s="1">
        <v>0</v>
      </c>
      <c r="S62" s="28"/>
      <c r="T62" s="1">
        <f>SUM(U62,V62,X62,Y62,Z62,AA62,AB62)</f>
        <v>76</v>
      </c>
      <c r="U62" s="1">
        <f>SUM(AI62,BE62)</f>
        <v>0</v>
      </c>
      <c r="V62" s="1">
        <f>SUM(AL62,AM62,AN62,AO62,AQ62,AR62,AS62,AT62,AU62,AV62,AW62,AP62,AX62,AY62,AZ62,BA62,BB62,BC62,BF62,BG62,BH62,BD62)</f>
        <v>38</v>
      </c>
      <c r="W62" s="1">
        <f>COUNT(AL62,AM62,AN62,AO62,AQ62,AR62,AS62,AT62,AU62,AV62,AW62,AP62,AX62,AY62,AZ62,BA62,BB62,BC62,BF62,BG62,BH62)</f>
        <v>1</v>
      </c>
      <c r="X62" s="1">
        <f>SUM(BI62,BJ62)</f>
        <v>38</v>
      </c>
      <c r="Y62" s="1">
        <v>0</v>
      </c>
      <c r="Z62" s="1">
        <v>0</v>
      </c>
      <c r="AA62" s="1">
        <f>AK62</f>
        <v>0</v>
      </c>
      <c r="AB62" s="1">
        <f>AJ62</f>
        <v>0</v>
      </c>
      <c r="AC62" s="28"/>
      <c r="AH62" s="28"/>
      <c r="AX62" s="16">
        <v>38</v>
      </c>
      <c r="BJ62" s="16">
        <v>38</v>
      </c>
      <c r="BK62" s="109"/>
    </row>
    <row r="63" spans="1:63" s="16" customFormat="1" x14ac:dyDescent="0.35">
      <c r="A63" s="123" t="s">
        <v>29</v>
      </c>
      <c r="B63" s="123" t="s">
        <v>25</v>
      </c>
      <c r="C63" s="124" t="s">
        <v>849</v>
      </c>
      <c r="D63" s="124" t="s">
        <v>850</v>
      </c>
      <c r="E63" s="124" t="s">
        <v>28</v>
      </c>
      <c r="F63" s="123">
        <v>999917672</v>
      </c>
      <c r="G63" s="122">
        <f>(J63+T63)-H63</f>
        <v>69.3</v>
      </c>
      <c r="H63" s="124"/>
      <c r="I63" s="28"/>
      <c r="J63" s="1">
        <f>SUM(K63,L63,N63,O63,P63,Q63)</f>
        <v>15.299999999999999</v>
      </c>
      <c r="K63" s="1">
        <f>SUM(AE63,AG63)</f>
        <v>0</v>
      </c>
      <c r="L63" s="1">
        <v>0</v>
      </c>
      <c r="M63" s="1">
        <v>0</v>
      </c>
      <c r="N63" s="1">
        <v>0</v>
      </c>
      <c r="O63" s="1"/>
      <c r="P63" s="1">
        <f>AD63</f>
        <v>15.299999999999999</v>
      </c>
      <c r="Q63" s="1">
        <f>AF63</f>
        <v>0</v>
      </c>
      <c r="R63" s="1">
        <v>0</v>
      </c>
      <c r="S63" s="31"/>
      <c r="T63" s="1">
        <f>SUM(U63,V63,X63,Y63,Z63,AA63,AB63)</f>
        <v>54</v>
      </c>
      <c r="U63" s="1">
        <f>SUM(AI63,BE63)</f>
        <v>0</v>
      </c>
      <c r="V63" s="1">
        <f>SUM(AL63,AM63,AN63,AO63,AQ63,AR63,AS63,AT63,AU63,AV63,AW63,AP63,AX63,AY63,AZ63,BA63,BB63,BC63,BF63,BG63,BH63,BD63)</f>
        <v>54</v>
      </c>
      <c r="W63" s="1">
        <f>COUNT(AL63,AM63,AN63,AO63,AQ63,AR63,AS63,AT63,AU63,AV63,AW63,AP63,AX63,AY63,AZ63,BA63,BB63,BC63,BF63,BG63,BH63)</f>
        <v>1</v>
      </c>
      <c r="X63" s="1">
        <f>SUM(BI63,BJ63)</f>
        <v>0</v>
      </c>
      <c r="Y63" s="1">
        <v>0</v>
      </c>
      <c r="Z63" s="1">
        <v>0</v>
      </c>
      <c r="AA63" s="1">
        <f>AK63</f>
        <v>0</v>
      </c>
      <c r="AB63" s="1">
        <f>AJ63</f>
        <v>0</v>
      </c>
      <c r="AC63" s="31"/>
      <c r="AD63" s="16">
        <v>15.299999999999999</v>
      </c>
      <c r="AE63" s="16">
        <v>0</v>
      </c>
      <c r="AF63" s="16">
        <v>0</v>
      </c>
      <c r="AG63" s="16">
        <v>0</v>
      </c>
      <c r="AH63" s="28"/>
      <c r="BB63" s="16">
        <v>54</v>
      </c>
      <c r="BK63" s="109"/>
    </row>
    <row r="64" spans="1:63" s="16" customFormat="1" x14ac:dyDescent="0.35">
      <c r="A64" s="123" t="s">
        <v>29</v>
      </c>
      <c r="B64" s="123" t="s">
        <v>25</v>
      </c>
      <c r="C64" s="124" t="s">
        <v>841</v>
      </c>
      <c r="D64" s="124" t="s">
        <v>842</v>
      </c>
      <c r="E64" s="124" t="s">
        <v>28</v>
      </c>
      <c r="F64" s="123">
        <v>999917621</v>
      </c>
      <c r="G64" s="122">
        <f>(J64+T64)-H64</f>
        <v>68</v>
      </c>
      <c r="H64" s="124"/>
      <c r="I64" s="28"/>
      <c r="J64" s="1">
        <f>SUM(K64,L64,N64,O64,P64,Q64)</f>
        <v>0</v>
      </c>
      <c r="K64" s="1">
        <f>SUM(AE64,AG64)</f>
        <v>0</v>
      </c>
      <c r="L64" s="1">
        <v>0</v>
      </c>
      <c r="M64" s="1">
        <v>0</v>
      </c>
      <c r="N64" s="1">
        <v>0</v>
      </c>
      <c r="O64" s="1"/>
      <c r="P64" s="1">
        <f>AD64</f>
        <v>0</v>
      </c>
      <c r="Q64" s="1">
        <f>AF64</f>
        <v>0</v>
      </c>
      <c r="R64" s="1">
        <v>0</v>
      </c>
      <c r="S64" s="31"/>
      <c r="T64" s="1">
        <f>SUM(U64,V64,X64,Y64,Z64,AA64,AB64)</f>
        <v>68</v>
      </c>
      <c r="U64" s="1">
        <f>SUM(AI64,BE64)</f>
        <v>0</v>
      </c>
      <c r="V64" s="1">
        <f>SUM(AL64,AM64,AN64,AO64,AQ64,AR64,AS64,AT64,AU64,AV64,AW64,AP64,AX64,AY64,AZ64,BA64,BB64,BC64,BF64,BG64,BH64,BD64)</f>
        <v>68</v>
      </c>
      <c r="W64" s="1">
        <f>COUNT(AL64,AM64,AN64,AO64,AQ64,AR64,AS64,AT64,AU64,AV64,AW64,AP64,AX64,AY64,AZ64,BA64,BB64,BC64,BF64,BG64,BH64)</f>
        <v>1</v>
      </c>
      <c r="X64" s="1">
        <f>SUM(BI64,BJ64)</f>
        <v>0</v>
      </c>
      <c r="Y64" s="1">
        <v>0</v>
      </c>
      <c r="Z64" s="1">
        <v>0</v>
      </c>
      <c r="AA64" s="1">
        <f>AK64</f>
        <v>0</v>
      </c>
      <c r="AB64" s="1">
        <f>AJ64</f>
        <v>0</v>
      </c>
      <c r="AC64" s="31"/>
      <c r="AH64" s="28"/>
      <c r="AS64" s="16">
        <v>68</v>
      </c>
      <c r="BK64" s="109"/>
    </row>
    <row r="65" spans="1:63" s="16" customFormat="1" x14ac:dyDescent="0.35">
      <c r="A65" s="123" t="s">
        <v>29</v>
      </c>
      <c r="B65" s="123" t="s">
        <v>25</v>
      </c>
      <c r="C65" s="124" t="s">
        <v>386</v>
      </c>
      <c r="D65" s="124" t="s">
        <v>1190</v>
      </c>
      <c r="E65" s="124" t="s">
        <v>28</v>
      </c>
      <c r="F65" s="123">
        <v>999921184</v>
      </c>
      <c r="G65" s="122">
        <f>(J65+T65)-H65</f>
        <v>68</v>
      </c>
      <c r="H65" s="124"/>
      <c r="I65" s="28"/>
      <c r="J65" s="1">
        <f>SUM(K65,L65,N65,O65,P65,Q65)</f>
        <v>0</v>
      </c>
      <c r="K65" s="1">
        <f>SUM(AE65,AG65)</f>
        <v>0</v>
      </c>
      <c r="L65" s="1">
        <v>0</v>
      </c>
      <c r="M65" s="1">
        <v>0</v>
      </c>
      <c r="N65" s="1">
        <v>0</v>
      </c>
      <c r="O65" s="1"/>
      <c r="P65" s="1">
        <f>AD65</f>
        <v>0</v>
      </c>
      <c r="Q65" s="1">
        <f>AF65</f>
        <v>0</v>
      </c>
      <c r="R65" s="1">
        <v>0</v>
      </c>
      <c r="S65" s="31"/>
      <c r="T65" s="1">
        <f>SUM(U65,V65,X65,Y65,Z65,AA65,AB65)</f>
        <v>68</v>
      </c>
      <c r="U65" s="1">
        <f>SUM(AI65,BE65)</f>
        <v>0</v>
      </c>
      <c r="V65" s="1">
        <f>SUM(AL65,AM65,AN65,AO65,AQ65,AR65,AS65,AT65,AU65,AV65,AW65,AP65,AX65,AY65,AZ65,BA65,BB65,BC65,BF65,BG65,BH65,BD65)</f>
        <v>68</v>
      </c>
      <c r="W65" s="1">
        <f>COUNT(AL65,AM65,AN65,AO65,AQ65,AR65,AS65,AT65,AU65,AV65,AW65,AP65,AX65,AY65,AZ65,BA65,BB65,BC65,BF65,BG65,BH65)</f>
        <v>1</v>
      </c>
      <c r="X65" s="1">
        <f>SUM(BI65,BJ65)</f>
        <v>0</v>
      </c>
      <c r="Y65" s="1">
        <v>0</v>
      </c>
      <c r="Z65" s="1">
        <v>0</v>
      </c>
      <c r="AA65" s="1">
        <f>AK65</f>
        <v>0</v>
      </c>
      <c r="AB65" s="1">
        <f>AJ65</f>
        <v>0</v>
      </c>
      <c r="AC65" s="31"/>
      <c r="AH65" s="28"/>
      <c r="AS65" s="16">
        <v>68</v>
      </c>
      <c r="BK65" s="109"/>
    </row>
    <row r="66" spans="1:63" s="16" customFormat="1" x14ac:dyDescent="0.35">
      <c r="A66" s="123" t="s">
        <v>29</v>
      </c>
      <c r="B66" s="123" t="s">
        <v>25</v>
      </c>
      <c r="C66" s="124" t="s">
        <v>1188</v>
      </c>
      <c r="D66" s="124" t="s">
        <v>3433</v>
      </c>
      <c r="E66" s="124" t="s">
        <v>28</v>
      </c>
      <c r="F66" s="123">
        <v>999923267</v>
      </c>
      <c r="G66" s="122">
        <f>(J66+T66)-H66</f>
        <v>68</v>
      </c>
      <c r="H66" s="124"/>
      <c r="I66" s="28"/>
      <c r="J66" s="1">
        <f>SUM(K66,L66,N66,O66,P66,Q66)</f>
        <v>0</v>
      </c>
      <c r="K66" s="1">
        <f>SUM(AE66,AG66)</f>
        <v>0</v>
      </c>
      <c r="L66" s="1">
        <v>0</v>
      </c>
      <c r="M66" s="1">
        <v>0</v>
      </c>
      <c r="N66" s="1">
        <v>0</v>
      </c>
      <c r="O66" s="1"/>
      <c r="P66" s="1">
        <f>AD66</f>
        <v>0</v>
      </c>
      <c r="Q66" s="1">
        <f>AF66</f>
        <v>0</v>
      </c>
      <c r="R66" s="1">
        <v>0</v>
      </c>
      <c r="S66" s="31"/>
      <c r="T66" s="1">
        <f>SUM(U66,V66,X66,Y66,Z66,AA66,AB66)</f>
        <v>68</v>
      </c>
      <c r="U66" s="1">
        <f>SUM(AI66,BE66)</f>
        <v>0</v>
      </c>
      <c r="V66" s="1">
        <f>SUM(AL66,AM66,AN66,AO66,AQ66,AR66,AS66,AT66,AU66,AV66,AW66,AP66,AX66,AY66,AZ66,BA66,BB66,BC66,BF66,BG66,BH66,BD66)</f>
        <v>68</v>
      </c>
      <c r="W66" s="1">
        <f>COUNT(AL66,AM66,AN66,AO66,AQ66,AR66,AS66,AT66,AU66,AV66,AW66,AP66,AX66,AY66,AZ66,BA66,BB66,BC66,BF66,BG66,BH66)</f>
        <v>1</v>
      </c>
      <c r="X66" s="1">
        <f>SUM(BI66,BJ66)</f>
        <v>0</v>
      </c>
      <c r="Y66" s="1">
        <v>0</v>
      </c>
      <c r="Z66" s="1">
        <v>0</v>
      </c>
      <c r="AA66" s="1">
        <f>AK66</f>
        <v>0</v>
      </c>
      <c r="AB66" s="1">
        <f>AJ66</f>
        <v>0</v>
      </c>
      <c r="AC66" s="31"/>
      <c r="AH66" s="28"/>
      <c r="BB66" s="16">
        <v>68</v>
      </c>
      <c r="BK66" s="109"/>
    </row>
    <row r="67" spans="1:63" s="16" customFormat="1" x14ac:dyDescent="0.35">
      <c r="A67" s="127" t="s">
        <v>29</v>
      </c>
      <c r="B67" s="127" t="s">
        <v>25</v>
      </c>
      <c r="C67" s="128" t="s">
        <v>1442</v>
      </c>
      <c r="D67" s="128" t="s">
        <v>1443</v>
      </c>
      <c r="E67" s="128" t="s">
        <v>28</v>
      </c>
      <c r="F67" s="127">
        <v>999923920</v>
      </c>
      <c r="G67" s="122">
        <f>(J67+T67)-H67</f>
        <v>68</v>
      </c>
      <c r="H67" s="124"/>
      <c r="I67" s="28"/>
      <c r="J67" s="1">
        <f>SUM(K67,L67,N67,O67,P67,Q67)</f>
        <v>0</v>
      </c>
      <c r="K67" s="1">
        <f>SUM(AE67,AG67)</f>
        <v>0</v>
      </c>
      <c r="L67" s="1">
        <v>0</v>
      </c>
      <c r="M67" s="1">
        <v>0</v>
      </c>
      <c r="N67" s="1">
        <v>0</v>
      </c>
      <c r="O67" s="1"/>
      <c r="P67" s="1">
        <f>AD67</f>
        <v>0</v>
      </c>
      <c r="Q67" s="1">
        <f>AF67</f>
        <v>0</v>
      </c>
      <c r="R67" s="1">
        <v>0</v>
      </c>
      <c r="S67" s="31"/>
      <c r="T67" s="1">
        <f>SUM(U67,V67,X67,Y67,Z67,AA67,AB67)</f>
        <v>68</v>
      </c>
      <c r="U67" s="1">
        <f>SUM(AI67,BE67)</f>
        <v>0</v>
      </c>
      <c r="V67" s="1">
        <f>SUM(AL67,AM67,AN67,AO67,AQ67,AR67,AS67,AT67,AU67,AV67,AW67,AP67,AX67,AY67,AZ67,BA67,BB67,BC67,BF67,BG67,BH67,BD67)</f>
        <v>68</v>
      </c>
      <c r="W67" s="1">
        <f>COUNT(AL67,AM67,AN67,AO67,AQ67,AR67,AS67,AT67,AU67,AV67,AW67,AP67,AX67,AY67,AZ67,BA67,BB67,BC67,BF67,BG67,BH67)</f>
        <v>1</v>
      </c>
      <c r="X67" s="1">
        <f>SUM(BI67,BJ67)</f>
        <v>0</v>
      </c>
      <c r="Y67" s="1">
        <v>0</v>
      </c>
      <c r="Z67" s="1">
        <v>0</v>
      </c>
      <c r="AA67" s="1">
        <f>AK67</f>
        <v>0</v>
      </c>
      <c r="AB67" s="1">
        <f>AJ67</f>
        <v>0</v>
      </c>
      <c r="AC67" s="31"/>
      <c r="AH67" s="28"/>
      <c r="AO67" s="16">
        <v>68</v>
      </c>
      <c r="BK67" s="109"/>
    </row>
    <row r="68" spans="1:63" s="16" customFormat="1" x14ac:dyDescent="0.35">
      <c r="A68" s="123" t="s">
        <v>29</v>
      </c>
      <c r="B68" s="123" t="s">
        <v>25</v>
      </c>
      <c r="C68" s="122" t="s">
        <v>216</v>
      </c>
      <c r="D68" s="122" t="s">
        <v>75</v>
      </c>
      <c r="E68" s="122" t="s">
        <v>28</v>
      </c>
      <c r="F68" s="123">
        <v>999925619</v>
      </c>
      <c r="G68" s="122">
        <f>(J68+T68)-H68</f>
        <v>68</v>
      </c>
      <c r="H68" s="122">
        <f>(K68+L68+N68+O68+P68+Q68+R68)*0.5</f>
        <v>0</v>
      </c>
      <c r="I68" s="28"/>
      <c r="J68" s="1">
        <f>SUM(K68,L68,N68,O68,P68,Q68)</f>
        <v>0</v>
      </c>
      <c r="K68" s="1">
        <f>SUM(AE68,AG68)</f>
        <v>0</v>
      </c>
      <c r="L68" s="1">
        <v>0</v>
      </c>
      <c r="M68" s="1">
        <v>0</v>
      </c>
      <c r="N68" s="1">
        <v>0</v>
      </c>
      <c r="O68" s="1"/>
      <c r="P68" s="1">
        <f>AD68</f>
        <v>0</v>
      </c>
      <c r="Q68" s="1">
        <f>AF68</f>
        <v>0</v>
      </c>
      <c r="R68" s="1">
        <v>0</v>
      </c>
      <c r="S68" s="31"/>
      <c r="T68" s="1">
        <f>SUM(U68,V68,X68,Y68,Z68,AA68,AB68)</f>
        <v>68</v>
      </c>
      <c r="U68" s="1">
        <f>SUM(AI68,BE68)</f>
        <v>0</v>
      </c>
      <c r="V68" s="1">
        <f>SUM(AL68,AM68,AN68,AO68,AQ68,AR68,AS68,AT68,AU68,AV68,AW68,AP68,AX68,AY68,AZ68,BA68,BB68,BC68,BF68,BG68,BH68,BD68)</f>
        <v>68</v>
      </c>
      <c r="W68" s="1">
        <f>COUNT(AL68,AM68,AN68,AO68,AQ68,AR68,AS68,AT68,AU68,AV68,AW68,AP68,AX68,AY68,AZ68,BA68,BB68,BC68,BF68,BG68,BH68)</f>
        <v>1</v>
      </c>
      <c r="X68" s="1">
        <f>SUM(BI68,BJ68)</f>
        <v>0</v>
      </c>
      <c r="Y68" s="1">
        <v>0</v>
      </c>
      <c r="Z68" s="1">
        <v>0</v>
      </c>
      <c r="AA68" s="1">
        <f>AK68</f>
        <v>0</v>
      </c>
      <c r="AB68" s="1">
        <f>AJ68</f>
        <v>0</v>
      </c>
      <c r="AC68" s="31"/>
      <c r="AH68" s="28"/>
      <c r="AM68" s="16">
        <v>68</v>
      </c>
      <c r="BK68" s="109"/>
    </row>
    <row r="69" spans="1:63" s="16" customFormat="1" x14ac:dyDescent="0.35">
      <c r="A69" s="127" t="s">
        <v>29</v>
      </c>
      <c r="B69" s="127" t="s">
        <v>25</v>
      </c>
      <c r="C69" s="128" t="s">
        <v>419</v>
      </c>
      <c r="D69" s="128" t="s">
        <v>701</v>
      </c>
      <c r="E69" s="128" t="s">
        <v>28</v>
      </c>
      <c r="F69" s="127">
        <v>999928522</v>
      </c>
      <c r="G69" s="122">
        <f>(J69+T69)-H69</f>
        <v>68</v>
      </c>
      <c r="H69" s="124"/>
      <c r="I69" s="28"/>
      <c r="J69" s="1">
        <f>SUM(K69,L69,N69,O69,P69,Q69)</f>
        <v>0</v>
      </c>
      <c r="K69" s="1">
        <f>SUM(AE69,AG69)</f>
        <v>0</v>
      </c>
      <c r="L69" s="1">
        <v>0</v>
      </c>
      <c r="M69" s="1">
        <v>0</v>
      </c>
      <c r="N69" s="1">
        <v>0</v>
      </c>
      <c r="O69" s="1"/>
      <c r="P69" s="1">
        <f>AD69</f>
        <v>0</v>
      </c>
      <c r="Q69" s="1">
        <f>AF69</f>
        <v>0</v>
      </c>
      <c r="R69" s="1">
        <v>0</v>
      </c>
      <c r="S69" s="31"/>
      <c r="T69" s="1">
        <f>SUM(U69,V69,X69,Y69,Z69,AA69,AB69)</f>
        <v>68</v>
      </c>
      <c r="U69" s="1">
        <f>SUM(AI69,BE69)</f>
        <v>0</v>
      </c>
      <c r="V69" s="1">
        <f>SUM(AL69,AM69,AN69,AO69,AQ69,AR69,AS69,AT69,AU69,AV69,AW69,AP69,AX69,AY69,AZ69,BA69,BB69,BC69,BF69,BG69,BH69,BD69)</f>
        <v>68</v>
      </c>
      <c r="W69" s="1">
        <f>COUNT(AL69,AM69,AN69,AO69,AQ69,AR69,AS69,AT69,AU69,AV69,AW69,AP69,AX69,AY69,AZ69,BA69,BB69,BC69,BF69,BG69,BH69)</f>
        <v>1</v>
      </c>
      <c r="X69" s="1">
        <f>SUM(BI69,BJ69)</f>
        <v>0</v>
      </c>
      <c r="Y69" s="1">
        <v>0</v>
      </c>
      <c r="Z69" s="1">
        <v>0</v>
      </c>
      <c r="AA69" s="1">
        <f>AK69</f>
        <v>0</v>
      </c>
      <c r="AB69" s="1">
        <f>AJ69</f>
        <v>0</v>
      </c>
      <c r="AC69" s="31"/>
      <c r="AH69" s="28"/>
      <c r="AO69" s="16">
        <v>68</v>
      </c>
      <c r="BK69" s="109"/>
    </row>
    <row r="70" spans="1:63" s="16" customFormat="1" x14ac:dyDescent="0.35">
      <c r="A70" s="124" t="s">
        <v>29</v>
      </c>
      <c r="B70" s="124" t="s">
        <v>25</v>
      </c>
      <c r="C70" s="124" t="s">
        <v>2359</v>
      </c>
      <c r="D70" s="124" t="s">
        <v>1807</v>
      </c>
      <c r="E70" s="124" t="s">
        <v>28</v>
      </c>
      <c r="F70" s="124">
        <v>999928854</v>
      </c>
      <c r="G70" s="122">
        <f>(J70+T70)-H70</f>
        <v>68</v>
      </c>
      <c r="H70" s="124"/>
      <c r="I70" s="28"/>
      <c r="J70" s="1">
        <f>SUM(K70,L70,N70,O70,P70,Q70)</f>
        <v>0</v>
      </c>
      <c r="K70" s="1">
        <f>SUM(AE70,AG70)</f>
        <v>0</v>
      </c>
      <c r="L70" s="1">
        <v>0</v>
      </c>
      <c r="M70" s="1">
        <v>0</v>
      </c>
      <c r="N70" s="1">
        <v>0</v>
      </c>
      <c r="O70" s="1"/>
      <c r="P70" s="1">
        <f>AD70</f>
        <v>0</v>
      </c>
      <c r="Q70" s="1">
        <f>AF70</f>
        <v>0</v>
      </c>
      <c r="R70" s="1">
        <v>0</v>
      </c>
      <c r="S70" s="31"/>
      <c r="T70" s="1">
        <f>SUM(U70,V70,X70,Y70,Z70,AA70,AB70)</f>
        <v>68</v>
      </c>
      <c r="U70" s="1">
        <f>SUM(AI70,BE70)</f>
        <v>0</v>
      </c>
      <c r="V70" s="1">
        <f>SUM(AL70,AM70,AN70,AO70,AQ70,AR70,AS70,AT70,AU70,AV70,AW70,AP70,AX70,AY70,AZ70,BA70,BB70,BC70,BF70,BG70,BH70,BD70)</f>
        <v>0</v>
      </c>
      <c r="W70" s="1">
        <f>COUNT(AL70,AM70,AN70,AO70,AQ70,AR70,AS70,AT70,AU70,AV70,AW70,AP70,AX70,AY70,AZ70,BA70,BB70,BC70,BF70,BG70,BH70)</f>
        <v>0</v>
      </c>
      <c r="X70" s="1">
        <f>SUM(BI70,BJ70)</f>
        <v>68</v>
      </c>
      <c r="Y70" s="1">
        <v>0</v>
      </c>
      <c r="Z70" s="1">
        <v>0</v>
      </c>
      <c r="AA70" s="1">
        <f>AK70</f>
        <v>0</v>
      </c>
      <c r="AB70" s="1">
        <f>AJ70</f>
        <v>0</v>
      </c>
      <c r="AC70" s="31"/>
      <c r="AH70" s="28"/>
      <c r="BJ70" s="16">
        <v>68</v>
      </c>
      <c r="BK70" s="109"/>
    </row>
    <row r="71" spans="1:63" s="16" customFormat="1" x14ac:dyDescent="0.35">
      <c r="A71" s="123" t="s">
        <v>29</v>
      </c>
      <c r="B71" s="123" t="s">
        <v>25</v>
      </c>
      <c r="C71" s="124" t="s">
        <v>2890</v>
      </c>
      <c r="D71" s="124" t="s">
        <v>2891</v>
      </c>
      <c r="E71" s="124" t="s">
        <v>28</v>
      </c>
      <c r="F71" s="123">
        <v>999931520</v>
      </c>
      <c r="G71" s="122">
        <f>(J71+T71)-H71</f>
        <v>68</v>
      </c>
      <c r="H71" s="124"/>
      <c r="I71" s="28"/>
      <c r="J71" s="1">
        <f>SUM(K71,L71,N71,O71,P71,Q71)</f>
        <v>0</v>
      </c>
      <c r="K71" s="1">
        <f>SUM(AE71,AG71)</f>
        <v>0</v>
      </c>
      <c r="L71" s="1">
        <v>0</v>
      </c>
      <c r="M71" s="1">
        <v>0</v>
      </c>
      <c r="N71" s="1">
        <v>0</v>
      </c>
      <c r="O71" s="1"/>
      <c r="P71" s="1">
        <f>AD71</f>
        <v>0</v>
      </c>
      <c r="Q71" s="1">
        <f>AF71</f>
        <v>0</v>
      </c>
      <c r="R71" s="1">
        <v>0</v>
      </c>
      <c r="S71" s="31"/>
      <c r="T71" s="1">
        <f>SUM(U71,V71,X71,Y71,Z71,AA71,AB71)</f>
        <v>68</v>
      </c>
      <c r="U71" s="1">
        <f>SUM(AI71,BE71)</f>
        <v>0</v>
      </c>
      <c r="V71" s="1">
        <f>SUM(AL71,AM71,AN71,AO71,AQ71,AR71,AS71,AT71,AU71,AV71,AW71,AP71,AX71,AY71,AZ71,BA71,BB71,BC71,BF71,BG71,BH71,BD71)</f>
        <v>68</v>
      </c>
      <c r="W71" s="1">
        <f>COUNT(AL71,AM71,AN71,AO71,AQ71,AR71,AS71,AT71,AU71,AV71,AW71,AP71,AX71,AY71,AZ71,BA71,BB71,BC71,BF71,BG71,BH71)</f>
        <v>1</v>
      </c>
      <c r="X71" s="1">
        <f>SUM(BI71,BJ71)</f>
        <v>0</v>
      </c>
      <c r="Y71" s="1">
        <v>0</v>
      </c>
      <c r="Z71" s="1">
        <v>0</v>
      </c>
      <c r="AA71" s="1">
        <f>AK71</f>
        <v>0</v>
      </c>
      <c r="AB71" s="1">
        <f>AJ71</f>
        <v>0</v>
      </c>
      <c r="AC71" s="31"/>
      <c r="AH71" s="28"/>
      <c r="AU71" s="16">
        <v>68</v>
      </c>
      <c r="BK71" s="109"/>
    </row>
    <row r="72" spans="1:63" s="16" customFormat="1" x14ac:dyDescent="0.35">
      <c r="A72" s="123" t="s">
        <v>29</v>
      </c>
      <c r="B72" s="123" t="s">
        <v>25</v>
      </c>
      <c r="C72" s="122" t="s">
        <v>1745</v>
      </c>
      <c r="D72" s="122" t="s">
        <v>75</v>
      </c>
      <c r="E72" s="122" t="s">
        <v>28</v>
      </c>
      <c r="F72" s="123">
        <v>999925695</v>
      </c>
      <c r="G72" s="122">
        <f>(J72+T72)-H72</f>
        <v>63</v>
      </c>
      <c r="H72" s="124"/>
      <c r="I72" s="28"/>
      <c r="J72" s="1">
        <f>SUM(K72,L72,N72,O72,P72,Q72)</f>
        <v>0</v>
      </c>
      <c r="K72" s="1">
        <f>SUM(AE72,AG72)</f>
        <v>0</v>
      </c>
      <c r="L72" s="1">
        <v>0</v>
      </c>
      <c r="M72" s="1">
        <v>0</v>
      </c>
      <c r="N72" s="1">
        <v>0</v>
      </c>
      <c r="O72" s="1"/>
      <c r="P72" s="1">
        <f>AD72</f>
        <v>0</v>
      </c>
      <c r="Q72" s="1">
        <f>AF72</f>
        <v>0</v>
      </c>
      <c r="R72" s="1">
        <v>0</v>
      </c>
      <c r="S72" s="31"/>
      <c r="T72" s="1">
        <f>SUM(U72,V72,X72,Y72,Z72,AA72,AB72)</f>
        <v>63</v>
      </c>
      <c r="U72" s="1">
        <f>SUM(AI72,BE72)</f>
        <v>0</v>
      </c>
      <c r="V72" s="1">
        <f>SUM(AL72,AM72,AN72,AO72,AQ72,AR72,AS72,AT72,AU72,AV72,AW72,AP72,AX72,AY72,AZ72,BA72,BB72,BC72,BF72,BG72,BH72,BD72)</f>
        <v>63</v>
      </c>
      <c r="W72" s="1">
        <f>COUNT(AL72,AM72,AN72,AO72,AQ72,AR72,AS72,AT72,AU72,AV72,AW72,AP72,AX72,AY72,AZ72,BA72,BB72,BC72,BF72,BG72,BH72)</f>
        <v>1</v>
      </c>
      <c r="X72" s="1">
        <f>SUM(BI72,BJ72)</f>
        <v>0</v>
      </c>
      <c r="Y72" s="1">
        <v>0</v>
      </c>
      <c r="Z72" s="1">
        <v>0</v>
      </c>
      <c r="AA72" s="1">
        <f>AK72</f>
        <v>0</v>
      </c>
      <c r="AB72" s="1">
        <f>AJ72</f>
        <v>0</v>
      </c>
      <c r="AC72" s="31"/>
      <c r="AH72" s="28"/>
      <c r="AM72" s="16">
        <v>63</v>
      </c>
      <c r="BK72" s="109"/>
    </row>
    <row r="73" spans="1:63" s="16" customFormat="1" x14ac:dyDescent="0.35">
      <c r="A73" s="123" t="s">
        <v>29</v>
      </c>
      <c r="B73" s="123" t="s">
        <v>25</v>
      </c>
      <c r="C73" s="124" t="s">
        <v>275</v>
      </c>
      <c r="D73" s="124" t="s">
        <v>1346</v>
      </c>
      <c r="E73" s="124" t="s">
        <v>28</v>
      </c>
      <c r="F73" s="123">
        <v>999929694</v>
      </c>
      <c r="G73" s="122">
        <f>(J73+T73)-H73</f>
        <v>63</v>
      </c>
      <c r="H73" s="124"/>
      <c r="I73" s="28"/>
      <c r="J73" s="1">
        <f>SUM(K73,L73,N73,O73,P73,Q73)</f>
        <v>0</v>
      </c>
      <c r="K73" s="1">
        <f>SUM(AE73,AG73)</f>
        <v>0</v>
      </c>
      <c r="L73" s="1">
        <v>0</v>
      </c>
      <c r="M73" s="1">
        <v>0</v>
      </c>
      <c r="N73" s="1">
        <v>0</v>
      </c>
      <c r="O73" s="1"/>
      <c r="P73" s="1">
        <f>AD73</f>
        <v>0</v>
      </c>
      <c r="Q73" s="1">
        <f>AF73</f>
        <v>0</v>
      </c>
      <c r="R73" s="1">
        <v>0</v>
      </c>
      <c r="S73" s="28"/>
      <c r="T73" s="1">
        <f>SUM(U73,V73,X73,Y73,Z73,AA73,AB73)</f>
        <v>63</v>
      </c>
      <c r="U73" s="1">
        <f>SUM(AI73,BE73)</f>
        <v>0</v>
      </c>
      <c r="V73" s="1">
        <f>SUM(AL73,AM73,AN73,AO73,AQ73,AR73,AS73,AT73,AU73,AV73,AW73,AP73,AX73,AY73,AZ73,BA73,BB73,BC73,BF73,BG73,BH73,BD73)</f>
        <v>63</v>
      </c>
      <c r="W73" s="1">
        <f>COUNT(AL73,AM73,AN73,AO73,AQ73,AR73,AS73,AT73,AU73,AV73,AW73,AP73,AX73,AY73,AZ73,BA73,BB73,BC73,BF73,BG73,BH73)</f>
        <v>1</v>
      </c>
      <c r="X73" s="1">
        <f>SUM(BI73,BJ73)</f>
        <v>0</v>
      </c>
      <c r="Y73" s="1">
        <v>0</v>
      </c>
      <c r="Z73" s="1">
        <v>0</v>
      </c>
      <c r="AA73" s="1">
        <f>AK73</f>
        <v>0</v>
      </c>
      <c r="AB73" s="1">
        <f>AJ73</f>
        <v>0</v>
      </c>
      <c r="AC73" s="28"/>
      <c r="AH73" s="28"/>
      <c r="AP73" s="16">
        <v>63</v>
      </c>
      <c r="BK73" s="109"/>
    </row>
    <row r="74" spans="1:63" s="16" customFormat="1" x14ac:dyDescent="0.35">
      <c r="A74" s="123" t="s">
        <v>29</v>
      </c>
      <c r="B74" s="123" t="s">
        <v>25</v>
      </c>
      <c r="C74" s="124" t="s">
        <v>668</v>
      </c>
      <c r="D74" s="124" t="s">
        <v>2892</v>
      </c>
      <c r="E74" s="124" t="s">
        <v>28</v>
      </c>
      <c r="F74" s="123">
        <v>999931496</v>
      </c>
      <c r="G74" s="122">
        <f>(J74+T74)-H74</f>
        <v>63</v>
      </c>
      <c r="H74" s="124"/>
      <c r="I74" s="28"/>
      <c r="J74" s="1">
        <f>SUM(K74,L74,N74,O74,P74,Q74)</f>
        <v>0</v>
      </c>
      <c r="K74" s="1">
        <f>SUM(AE74,AG74)</f>
        <v>0</v>
      </c>
      <c r="L74" s="1">
        <v>0</v>
      </c>
      <c r="M74" s="1">
        <v>0</v>
      </c>
      <c r="N74" s="1">
        <v>0</v>
      </c>
      <c r="O74" s="1"/>
      <c r="P74" s="1">
        <f>AD74</f>
        <v>0</v>
      </c>
      <c r="Q74" s="1">
        <f>AF74</f>
        <v>0</v>
      </c>
      <c r="R74" s="1">
        <v>0</v>
      </c>
      <c r="S74" s="31"/>
      <c r="T74" s="1">
        <f>SUM(U74,V74,X74,Y74,Z74,AA74,AB74)</f>
        <v>63</v>
      </c>
      <c r="U74" s="1">
        <f>SUM(AI74,BE74)</f>
        <v>0</v>
      </c>
      <c r="V74" s="1">
        <f>SUM(AL74,AM74,AN74,AO74,AQ74,AR74,AS74,AT74,AU74,AV74,AW74,AP74,AX74,AY74,AZ74,BA74,BB74,BC74,BF74,BG74,BH74,BD74)</f>
        <v>63</v>
      </c>
      <c r="W74" s="1">
        <f>COUNT(AL74,AM74,AN74,AO74,AQ74,AR74,AS74,AT74,AU74,AV74,AW74,AP74,AX74,AY74,AZ74,BA74,BB74,BC74,BF74,BG74,BH74)</f>
        <v>1</v>
      </c>
      <c r="X74" s="1">
        <f>SUM(BI74,BJ74)</f>
        <v>0</v>
      </c>
      <c r="Y74" s="1">
        <v>0</v>
      </c>
      <c r="Z74" s="1">
        <v>0</v>
      </c>
      <c r="AA74" s="1">
        <f>AK74</f>
        <v>0</v>
      </c>
      <c r="AB74" s="1">
        <f>AJ74</f>
        <v>0</v>
      </c>
      <c r="AC74" s="31"/>
      <c r="AH74" s="28"/>
      <c r="AU74" s="16">
        <v>63</v>
      </c>
      <c r="BK74" s="109"/>
    </row>
    <row r="75" spans="1:63" s="16" customFormat="1" x14ac:dyDescent="0.35">
      <c r="A75" s="123" t="s">
        <v>29</v>
      </c>
      <c r="B75" s="123" t="s">
        <v>25</v>
      </c>
      <c r="C75" s="124" t="s">
        <v>2982</v>
      </c>
      <c r="D75" s="124" t="s">
        <v>2983</v>
      </c>
      <c r="E75" s="124" t="s">
        <v>28</v>
      </c>
      <c r="F75" s="123">
        <v>999903960</v>
      </c>
      <c r="G75" s="122">
        <f>(J75+T75)-H75</f>
        <v>60</v>
      </c>
      <c r="H75" s="124"/>
      <c r="I75" s="28"/>
      <c r="J75" s="1">
        <f>SUM(K75,L75,N75,O75,P75,Q75)</f>
        <v>0</v>
      </c>
      <c r="K75" s="1">
        <f>SUM(AE75,AG75)</f>
        <v>0</v>
      </c>
      <c r="L75" s="1">
        <v>0</v>
      </c>
      <c r="M75" s="1">
        <v>0</v>
      </c>
      <c r="N75" s="1">
        <v>0</v>
      </c>
      <c r="O75" s="1"/>
      <c r="P75" s="1">
        <f>AD75</f>
        <v>0</v>
      </c>
      <c r="Q75" s="1">
        <f>AF75</f>
        <v>0</v>
      </c>
      <c r="R75" s="1">
        <v>0</v>
      </c>
      <c r="S75" s="31"/>
      <c r="T75" s="1">
        <f>SUM(U75,V75,X75,Y75,Z75,AA75,AB75)</f>
        <v>60</v>
      </c>
      <c r="U75" s="1">
        <f>SUM(AI75,BE75)</f>
        <v>0</v>
      </c>
      <c r="V75" s="1">
        <f>SUM(AL75,AM75,AN75,AO75,AQ75,AR75,AS75,AT75,AU75,AV75,AW75,AP75,AX75,AY75,AZ75,BA75,BB75,BC75,BF75,BG75,BH75,BD75)</f>
        <v>60</v>
      </c>
      <c r="W75" s="1">
        <f>COUNT(AL75,AM75,AN75,AO75,AQ75,AR75,AS75,AT75,AU75,AV75,AW75,AP75,AX75,AY75,AZ75,BA75,BB75,BC75,BF75,BG75,BH75)</f>
        <v>1</v>
      </c>
      <c r="X75" s="1">
        <f>SUM(BI75,BJ75)</f>
        <v>0</v>
      </c>
      <c r="Y75" s="1">
        <v>0</v>
      </c>
      <c r="Z75" s="1">
        <v>0</v>
      </c>
      <c r="AA75" s="1">
        <f>AK75</f>
        <v>0</v>
      </c>
      <c r="AB75" s="1">
        <f>AJ75</f>
        <v>0</v>
      </c>
      <c r="AC75" s="31"/>
      <c r="AH75" s="28"/>
      <c r="AV75" s="16">
        <v>60</v>
      </c>
      <c r="BK75" s="109"/>
    </row>
    <row r="76" spans="1:63" s="16" customFormat="1" x14ac:dyDescent="0.35">
      <c r="A76" s="123" t="s">
        <v>29</v>
      </c>
      <c r="B76" s="123" t="s">
        <v>25</v>
      </c>
      <c r="C76" s="124" t="s">
        <v>819</v>
      </c>
      <c r="D76" s="124" t="s">
        <v>820</v>
      </c>
      <c r="E76" s="124" t="s">
        <v>28</v>
      </c>
      <c r="F76" s="123">
        <v>999917065</v>
      </c>
      <c r="G76" s="122">
        <f>(J76+T76)-H76</f>
        <v>58</v>
      </c>
      <c r="H76" s="124"/>
      <c r="I76" s="28"/>
      <c r="J76" s="1">
        <f>SUM(K76,L76,N76,O76,P76,Q76)</f>
        <v>0</v>
      </c>
      <c r="K76" s="1">
        <f>SUM(AE76,AG76)</f>
        <v>0</v>
      </c>
      <c r="L76" s="1">
        <v>0</v>
      </c>
      <c r="M76" s="1">
        <v>0</v>
      </c>
      <c r="N76" s="1">
        <v>0</v>
      </c>
      <c r="O76" s="1"/>
      <c r="P76" s="1">
        <f>AD76</f>
        <v>0</v>
      </c>
      <c r="Q76" s="1">
        <f>AF76</f>
        <v>0</v>
      </c>
      <c r="R76" s="1">
        <v>0</v>
      </c>
      <c r="S76" s="31"/>
      <c r="T76" s="1">
        <f>SUM(U76,V76,X76,Y76,Z76,AA76,AB76)</f>
        <v>58</v>
      </c>
      <c r="U76" s="1">
        <f>SUM(AI76,BE76)</f>
        <v>0</v>
      </c>
      <c r="V76" s="1">
        <f>SUM(AL76,AM76,AN76,AO76,AQ76,AR76,AS76,AT76,AU76,AV76,AW76,AP76,AX76,AY76,AZ76,BA76,BB76,BC76,BF76,BG76,BH76,BD76)</f>
        <v>58</v>
      </c>
      <c r="W76" s="1">
        <f>COUNT(AL76,AM76,AN76,AO76,AQ76,AR76,AS76,AT76,AU76,AV76,AW76,AP76,AX76,AY76,AZ76,BA76,BB76,BC76,BF76,BG76,BH76)</f>
        <v>1</v>
      </c>
      <c r="X76" s="1">
        <f>SUM(BI76,BJ76)</f>
        <v>0</v>
      </c>
      <c r="Y76" s="1">
        <v>0</v>
      </c>
      <c r="Z76" s="1">
        <v>0</v>
      </c>
      <c r="AA76" s="1">
        <f>AK76</f>
        <v>0</v>
      </c>
      <c r="AB76" s="1">
        <f>AJ76</f>
        <v>0</v>
      </c>
      <c r="AC76" s="31"/>
      <c r="AH76" s="28"/>
      <c r="AQ76" s="16">
        <v>58</v>
      </c>
      <c r="BK76" s="109"/>
    </row>
    <row r="77" spans="1:63" s="16" customFormat="1" x14ac:dyDescent="0.35">
      <c r="A77" s="123" t="s">
        <v>29</v>
      </c>
      <c r="B77" s="123" t="s">
        <v>25</v>
      </c>
      <c r="C77" s="122" t="s">
        <v>190</v>
      </c>
      <c r="D77" s="122" t="s">
        <v>488</v>
      </c>
      <c r="E77" s="122" t="s">
        <v>28</v>
      </c>
      <c r="F77" s="123">
        <v>999921934</v>
      </c>
      <c r="G77" s="122">
        <f>(J77+T77)-H77</f>
        <v>58</v>
      </c>
      <c r="H77" s="124"/>
      <c r="I77" s="28"/>
      <c r="J77" s="1">
        <f>SUM(K77,L77,N77,O77,P77,Q77)</f>
        <v>0</v>
      </c>
      <c r="K77" s="1">
        <f>SUM(AE77,AG77)</f>
        <v>0</v>
      </c>
      <c r="L77" s="1">
        <v>0</v>
      </c>
      <c r="M77" s="1">
        <v>0</v>
      </c>
      <c r="N77" s="1">
        <v>0</v>
      </c>
      <c r="O77" s="1"/>
      <c r="P77" s="1">
        <f>AD77</f>
        <v>0</v>
      </c>
      <c r="Q77" s="1">
        <f>AF77</f>
        <v>0</v>
      </c>
      <c r="R77" s="1">
        <v>0</v>
      </c>
      <c r="S77" s="31"/>
      <c r="T77" s="1">
        <f>SUM(U77,V77,X77,Y77,Z77,AA77,AB77)</f>
        <v>58</v>
      </c>
      <c r="U77" s="1">
        <f>SUM(AI77,BE77)</f>
        <v>0</v>
      </c>
      <c r="V77" s="1">
        <f>SUM(AL77,AM77,AN77,AO77,AQ77,AR77,AS77,AT77,AU77,AV77,AW77,AP77,AX77,AY77,AZ77,BA77,BB77,BC77,BF77,BG77,BH77,BD77)</f>
        <v>58</v>
      </c>
      <c r="W77" s="1">
        <f>COUNT(AL77,AM77,AN77,AO77,AQ77,AR77,AS77,AT77,AU77,AV77,AW77,AP77,AX77,AY77,AZ77,BA77,BB77,BC77,BF77,BG77,BH77)</f>
        <v>1</v>
      </c>
      <c r="X77" s="1">
        <f>SUM(BI77,BJ77)</f>
        <v>0</v>
      </c>
      <c r="Y77" s="1">
        <v>0</v>
      </c>
      <c r="Z77" s="1">
        <v>0</v>
      </c>
      <c r="AA77" s="1">
        <f>AK77</f>
        <v>0</v>
      </c>
      <c r="AB77" s="1">
        <f>AJ77</f>
        <v>0</v>
      </c>
      <c r="AC77" s="31"/>
      <c r="AH77" s="28"/>
      <c r="AZ77" s="16">
        <v>58</v>
      </c>
      <c r="BK77" s="109"/>
    </row>
    <row r="78" spans="1:63" s="16" customFormat="1" x14ac:dyDescent="0.35">
      <c r="A78" s="123" t="s">
        <v>29</v>
      </c>
      <c r="B78" s="123" t="s">
        <v>25</v>
      </c>
      <c r="C78" s="122" t="s">
        <v>239</v>
      </c>
      <c r="D78" s="122" t="s">
        <v>3061</v>
      </c>
      <c r="E78" s="122" t="s">
        <v>28</v>
      </c>
      <c r="F78" s="123">
        <v>999926501</v>
      </c>
      <c r="G78" s="122">
        <f>(J78+T78)-H78</f>
        <v>58</v>
      </c>
      <c r="H78" s="124"/>
      <c r="I78" s="28"/>
      <c r="J78" s="1">
        <f>SUM(K78,L78,N78,O78,P78,Q78)</f>
        <v>0</v>
      </c>
      <c r="K78" s="1">
        <f>SUM(AE78,AG78)</f>
        <v>0</v>
      </c>
      <c r="L78" s="1">
        <v>0</v>
      </c>
      <c r="M78" s="1">
        <v>0</v>
      </c>
      <c r="N78" s="1">
        <v>0</v>
      </c>
      <c r="O78" s="1"/>
      <c r="P78" s="1">
        <f>AD78</f>
        <v>0</v>
      </c>
      <c r="Q78" s="1">
        <f>AF78</f>
        <v>0</v>
      </c>
      <c r="R78" s="1">
        <v>0</v>
      </c>
      <c r="S78" s="28"/>
      <c r="T78" s="1">
        <f>SUM(U78,V78,X78,Y78,Z78,AA78,AB78)</f>
        <v>58</v>
      </c>
      <c r="U78" s="1">
        <f>SUM(AI78,BE78)</f>
        <v>0</v>
      </c>
      <c r="V78" s="1">
        <f>SUM(AL78,AM78,AN78,AO78,AQ78,AR78,AS78,AT78,AU78,AV78,AW78,AP78,AX78,AY78,AZ78,BA78,BB78,BC78,BF78,BG78,BH78,BD78)</f>
        <v>58</v>
      </c>
      <c r="W78" s="1">
        <f>COUNT(AL78,AM78,AN78,AO78,AQ78,AR78,AS78,AT78,AU78,AV78,AW78,AP78,AX78,AY78,AZ78,BA78,BB78,BC78,BF78,BG78,BH78)</f>
        <v>1</v>
      </c>
      <c r="X78" s="1">
        <f>SUM(BI78,BJ78)</f>
        <v>0</v>
      </c>
      <c r="Y78" s="1">
        <v>0</v>
      </c>
      <c r="Z78" s="1">
        <v>0</v>
      </c>
      <c r="AA78" s="1">
        <f>AK78</f>
        <v>0</v>
      </c>
      <c r="AB78" s="1">
        <f>AJ78</f>
        <v>0</v>
      </c>
      <c r="AC78" s="28"/>
      <c r="AH78" s="28"/>
      <c r="AP78" s="16">
        <v>58</v>
      </c>
      <c r="BK78" s="109"/>
    </row>
    <row r="79" spans="1:63" s="16" customFormat="1" x14ac:dyDescent="0.35">
      <c r="A79" s="123" t="s">
        <v>29</v>
      </c>
      <c r="B79" s="123" t="s">
        <v>25</v>
      </c>
      <c r="C79" s="124" t="s">
        <v>236</v>
      </c>
      <c r="D79" s="124" t="s">
        <v>1005</v>
      </c>
      <c r="E79" s="124" t="s">
        <v>28</v>
      </c>
      <c r="F79" s="123">
        <v>999931508</v>
      </c>
      <c r="G79" s="122">
        <f>(J79+T79)-H79</f>
        <v>58</v>
      </c>
      <c r="H79" s="124"/>
      <c r="I79" s="28"/>
      <c r="J79" s="1">
        <f>SUM(K79,L79,N79,O79,P79,Q79)</f>
        <v>0</v>
      </c>
      <c r="K79" s="1">
        <f>SUM(AE79,AG79)</f>
        <v>0</v>
      </c>
      <c r="L79" s="1">
        <v>0</v>
      </c>
      <c r="M79" s="1">
        <v>0</v>
      </c>
      <c r="N79" s="1">
        <v>0</v>
      </c>
      <c r="O79" s="1"/>
      <c r="P79" s="1">
        <f>AD79</f>
        <v>0</v>
      </c>
      <c r="Q79" s="1">
        <f>AF79</f>
        <v>0</v>
      </c>
      <c r="R79" s="1">
        <v>0</v>
      </c>
      <c r="S79" s="31"/>
      <c r="T79" s="1">
        <f>SUM(U79,V79,X79,Y79,Z79,AA79,AB79)</f>
        <v>58</v>
      </c>
      <c r="U79" s="1">
        <f>SUM(AI79,BE79)</f>
        <v>0</v>
      </c>
      <c r="V79" s="1">
        <f>SUM(AL79,AM79,AN79,AO79,AQ79,AR79,AS79,AT79,AU79,AV79,AW79,AP79,AX79,AY79,AZ79,BA79,BB79,BC79,BF79,BG79,BH79,BD79)</f>
        <v>58</v>
      </c>
      <c r="W79" s="1">
        <f>COUNT(AL79,AM79,AN79,AO79,AQ79,AR79,AS79,AT79,AU79,AV79,AW79,AP79,AX79,AY79,AZ79,BA79,BB79,BC79,BF79,BG79,BH79)</f>
        <v>1</v>
      </c>
      <c r="X79" s="1">
        <f>SUM(BI79,BJ79)</f>
        <v>0</v>
      </c>
      <c r="Y79" s="1">
        <v>0</v>
      </c>
      <c r="Z79" s="1">
        <v>0</v>
      </c>
      <c r="AA79" s="1">
        <f>AK79</f>
        <v>0</v>
      </c>
      <c r="AB79" s="1">
        <f>AJ79</f>
        <v>0</v>
      </c>
      <c r="AC79" s="31"/>
      <c r="AH79" s="28"/>
      <c r="AU79" s="16">
        <v>58</v>
      </c>
      <c r="BK79" s="109"/>
    </row>
    <row r="80" spans="1:63" s="16" customFormat="1" x14ac:dyDescent="0.35">
      <c r="A80" s="123" t="s">
        <v>29</v>
      </c>
      <c r="B80" s="123" t="s">
        <v>25</v>
      </c>
      <c r="C80" s="122" t="s">
        <v>3396</v>
      </c>
      <c r="D80" s="122" t="s">
        <v>488</v>
      </c>
      <c r="E80" s="122" t="s">
        <v>28</v>
      </c>
      <c r="F80" s="123">
        <v>999921933</v>
      </c>
      <c r="G80" s="122">
        <f>(J80+T80)-H80</f>
        <v>54</v>
      </c>
      <c r="H80" s="124"/>
      <c r="I80" s="28"/>
      <c r="J80" s="1">
        <f>SUM(K80,L80,N80,O80,P80,Q80)</f>
        <v>0</v>
      </c>
      <c r="K80" s="1">
        <f>SUM(AE80,AG80)</f>
        <v>0</v>
      </c>
      <c r="L80" s="1">
        <v>0</v>
      </c>
      <c r="M80" s="1">
        <v>0</v>
      </c>
      <c r="N80" s="1">
        <v>0</v>
      </c>
      <c r="O80" s="1"/>
      <c r="P80" s="1">
        <f>AD80</f>
        <v>0</v>
      </c>
      <c r="Q80" s="1">
        <f>AF80</f>
        <v>0</v>
      </c>
      <c r="R80" s="1">
        <v>0</v>
      </c>
      <c r="S80" s="31"/>
      <c r="T80" s="1">
        <f>SUM(U80,V80,X80,Y80,Z80,AA80,AB80)</f>
        <v>54</v>
      </c>
      <c r="U80" s="1">
        <f>SUM(AI80,BE80)</f>
        <v>0</v>
      </c>
      <c r="V80" s="1">
        <f>SUM(AL80,AM80,AN80,AO80,AQ80,AR80,AS80,AT80,AU80,AV80,AW80,AP80,AX80,AY80,AZ80,BA80,BB80,BC80,BF80,BG80,BH80,BD80)</f>
        <v>54</v>
      </c>
      <c r="W80" s="1">
        <f>COUNT(AL80,AM80,AN80,AO80,AQ80,AR80,AS80,AT80,AU80,AV80,AW80,AP80,AX80,AY80,AZ80,BA80,BB80,BC80,BF80,BG80,BH80)</f>
        <v>1</v>
      </c>
      <c r="X80" s="1">
        <f>SUM(BI80,BJ80)</f>
        <v>0</v>
      </c>
      <c r="Y80" s="1">
        <v>0</v>
      </c>
      <c r="Z80" s="1">
        <v>0</v>
      </c>
      <c r="AA80" s="1">
        <f>AK80</f>
        <v>0</v>
      </c>
      <c r="AB80" s="1">
        <f>AJ80</f>
        <v>0</v>
      </c>
      <c r="AC80" s="31"/>
      <c r="AH80" s="28"/>
      <c r="AZ80" s="16">
        <v>54</v>
      </c>
      <c r="BK80" s="109"/>
    </row>
    <row r="81" spans="1:63" s="16" customFormat="1" x14ac:dyDescent="0.35">
      <c r="A81" s="123" t="s">
        <v>29</v>
      </c>
      <c r="B81" s="123" t="s">
        <v>25</v>
      </c>
      <c r="C81" s="124" t="s">
        <v>93</v>
      </c>
      <c r="D81" s="124" t="s">
        <v>2893</v>
      </c>
      <c r="E81" s="124" t="s">
        <v>28</v>
      </c>
      <c r="F81" s="123">
        <v>999926756</v>
      </c>
      <c r="G81" s="122">
        <f>(J81+T81)-H81</f>
        <v>54</v>
      </c>
      <c r="H81" s="124"/>
      <c r="I81" s="28"/>
      <c r="J81" s="1">
        <f>SUM(K81,L81,N81,O81,P81,Q81)</f>
        <v>0</v>
      </c>
      <c r="K81" s="1">
        <f>SUM(AE81,AG81)</f>
        <v>0</v>
      </c>
      <c r="L81" s="1">
        <v>0</v>
      </c>
      <c r="M81" s="1">
        <v>0</v>
      </c>
      <c r="N81" s="1">
        <v>0</v>
      </c>
      <c r="O81" s="1"/>
      <c r="P81" s="1">
        <f>AD81</f>
        <v>0</v>
      </c>
      <c r="Q81" s="1">
        <f>AF81</f>
        <v>0</v>
      </c>
      <c r="R81" s="1">
        <v>0</v>
      </c>
      <c r="S81" s="31"/>
      <c r="T81" s="1">
        <f>SUM(U81,V81,X81,Y81,Z81,AA81,AB81)</f>
        <v>54</v>
      </c>
      <c r="U81" s="1">
        <f>SUM(AI81,BE81)</f>
        <v>0</v>
      </c>
      <c r="V81" s="1">
        <f>SUM(AL81,AM81,AN81,AO81,AQ81,AR81,AS81,AT81,AU81,AV81,AW81,AP81,AX81,AY81,AZ81,BA81,BB81,BC81,BF81,BG81,BH81,BD81)</f>
        <v>54</v>
      </c>
      <c r="W81" s="1">
        <f>COUNT(AL81,AM81,AN81,AO81,AQ81,AR81,AS81,AT81,AU81,AV81,AW81,AP81,AX81,AY81,AZ81,BA81,BB81,BC81,BF81,BG81,BH81)</f>
        <v>1</v>
      </c>
      <c r="X81" s="1">
        <f>SUM(BI81,BJ81)</f>
        <v>0</v>
      </c>
      <c r="Y81" s="1">
        <v>0</v>
      </c>
      <c r="Z81" s="1">
        <v>0</v>
      </c>
      <c r="AA81" s="1">
        <f>AK81</f>
        <v>0</v>
      </c>
      <c r="AB81" s="1">
        <f>AJ81</f>
        <v>0</v>
      </c>
      <c r="AC81" s="31"/>
      <c r="AH81" s="28"/>
      <c r="AU81" s="16">
        <v>54</v>
      </c>
      <c r="BK81" s="109"/>
    </row>
    <row r="82" spans="1:63" s="16" customFormat="1" x14ac:dyDescent="0.35">
      <c r="A82" s="123" t="s">
        <v>29</v>
      </c>
      <c r="B82" s="123" t="s">
        <v>25</v>
      </c>
      <c r="C82" s="124" t="s">
        <v>394</v>
      </c>
      <c r="D82" s="124" t="s">
        <v>117</v>
      </c>
      <c r="E82" s="124" t="s">
        <v>28</v>
      </c>
      <c r="F82" s="123">
        <v>999928297</v>
      </c>
      <c r="G82" s="122">
        <f>(J82+T82)-H82</f>
        <v>54</v>
      </c>
      <c r="H82" s="124"/>
      <c r="I82" s="28"/>
      <c r="J82" s="1">
        <f>SUM(K82,L82,N82,O82,P82,Q82)</f>
        <v>0</v>
      </c>
      <c r="K82" s="1">
        <f>SUM(AE82,AG82)</f>
        <v>0</v>
      </c>
      <c r="L82" s="1">
        <v>0</v>
      </c>
      <c r="M82" s="1">
        <v>0</v>
      </c>
      <c r="N82" s="1">
        <v>0</v>
      </c>
      <c r="O82" s="1"/>
      <c r="P82" s="1">
        <f>AD82</f>
        <v>0</v>
      </c>
      <c r="Q82" s="1">
        <f>AF82</f>
        <v>0</v>
      </c>
      <c r="R82" s="1">
        <v>0</v>
      </c>
      <c r="S82" s="31"/>
      <c r="T82" s="1">
        <f>SUM(U82,V82,X82,Y82,Z82,AA82,AB82)</f>
        <v>54</v>
      </c>
      <c r="U82" s="1">
        <f>SUM(AI82,BE82)</f>
        <v>0</v>
      </c>
      <c r="V82" s="1">
        <f>SUM(AL82,AM82,AN82,AO82,AQ82,AR82,AS82,AT82,AU82,AV82,AW82,AP82,AX82,AY82,AZ82,BA82,BB82,BC82,BF82,BG82,BH82,BD82)</f>
        <v>54</v>
      </c>
      <c r="W82" s="1">
        <f>COUNT(AL82,AM82,AN82,AO82,AQ82,AR82,AS82,AT82,AU82,AV82,AW82,AP82,AX82,AY82,AZ82,BA82,BB82,BC82,BF82,BG82,BH82)</f>
        <v>1</v>
      </c>
      <c r="X82" s="1">
        <f>SUM(BI82,BJ82)</f>
        <v>0</v>
      </c>
      <c r="Y82" s="1">
        <v>0</v>
      </c>
      <c r="Z82" s="1">
        <v>0</v>
      </c>
      <c r="AA82" s="1">
        <f>AK82</f>
        <v>0</v>
      </c>
      <c r="AB82" s="1">
        <f>AJ82</f>
        <v>0</v>
      </c>
      <c r="AC82" s="31"/>
      <c r="AH82" s="28"/>
      <c r="AQ82" s="16">
        <v>54</v>
      </c>
      <c r="BK82" s="109"/>
    </row>
    <row r="83" spans="1:63" s="16" customFormat="1" x14ac:dyDescent="0.35">
      <c r="A83" s="123" t="s">
        <v>29</v>
      </c>
      <c r="B83" s="123" t="s">
        <v>25</v>
      </c>
      <c r="C83" s="122" t="s">
        <v>3397</v>
      </c>
      <c r="D83" s="122" t="s">
        <v>507</v>
      </c>
      <c r="E83" s="122" t="s">
        <v>28</v>
      </c>
      <c r="F83" s="123">
        <v>999921858</v>
      </c>
      <c r="G83" s="122">
        <f>(J83+T83)-H83</f>
        <v>51</v>
      </c>
      <c r="H83" s="122">
        <f>(K83+L83+N83+O83+P83+Q83+R83)*0.5</f>
        <v>0</v>
      </c>
      <c r="I83" s="28"/>
      <c r="J83" s="1">
        <f>SUM(K83,L83,N83,O83,P83,Q83)</f>
        <v>0</v>
      </c>
      <c r="K83" s="1">
        <f>SUM(AE83,AG83)</f>
        <v>0</v>
      </c>
      <c r="L83" s="1">
        <v>0</v>
      </c>
      <c r="M83" s="1">
        <v>0</v>
      </c>
      <c r="N83" s="1">
        <v>0</v>
      </c>
      <c r="O83" s="1"/>
      <c r="P83" s="1">
        <f>AD83</f>
        <v>0</v>
      </c>
      <c r="Q83" s="1">
        <f>AF83</f>
        <v>0</v>
      </c>
      <c r="R83" s="1">
        <v>0</v>
      </c>
      <c r="S83" s="31"/>
      <c r="T83" s="1">
        <f>SUM(U83,V83,X83,Y83,Z83,AA83,AB83)</f>
        <v>51</v>
      </c>
      <c r="U83" s="1">
        <f>SUM(AI83,BE83)</f>
        <v>0</v>
      </c>
      <c r="V83" s="1">
        <f>SUM(AL83,AM83,AN83,AO83,AQ83,AR83,AS83,AT83,AU83,AV83,AW83,AP83,AX83,AY83,AZ83,BA83,BB83,BC83,BF83,BG83,BH83,BD83)</f>
        <v>51</v>
      </c>
      <c r="W83" s="1">
        <f>COUNT(AL83,AM83,AN83,AO83,AQ83,AR83,AS83,AT83,AU83,AV83,AW83,AP83,AX83,AY83,AZ83,BA83,BB83,BC83,BF83,BG83,BH83)</f>
        <v>1</v>
      </c>
      <c r="X83" s="1">
        <f>SUM(BI83,BJ83)</f>
        <v>0</v>
      </c>
      <c r="Y83" s="1">
        <v>0</v>
      </c>
      <c r="Z83" s="1">
        <v>0</v>
      </c>
      <c r="AA83" s="1">
        <f>AK83</f>
        <v>0</v>
      </c>
      <c r="AB83" s="1">
        <f>AJ83</f>
        <v>0</v>
      </c>
      <c r="AC83" s="31"/>
      <c r="AH83" s="28"/>
      <c r="AZ83" s="16">
        <v>51</v>
      </c>
      <c r="BK83" s="109"/>
    </row>
    <row r="84" spans="1:63" s="16" customFormat="1" x14ac:dyDescent="0.35">
      <c r="A84" s="123" t="s">
        <v>29</v>
      </c>
      <c r="B84" s="123" t="s">
        <v>25</v>
      </c>
      <c r="C84" s="122" t="s">
        <v>751</v>
      </c>
      <c r="D84" s="122" t="s">
        <v>1918</v>
      </c>
      <c r="E84" s="122" t="s">
        <v>28</v>
      </c>
      <c r="F84" s="123">
        <v>999926686</v>
      </c>
      <c r="G84" s="122">
        <f>(J84+T84)-H84</f>
        <v>51</v>
      </c>
      <c r="H84" s="122"/>
      <c r="I84" s="15"/>
      <c r="J84" s="1">
        <f>SUM(K84,L84,N84,O84,P84,Q84)</f>
        <v>0</v>
      </c>
      <c r="K84" s="1">
        <f>SUM(AE84,AG84)</f>
        <v>0</v>
      </c>
      <c r="L84" s="1">
        <v>0</v>
      </c>
      <c r="M84" s="1">
        <v>0</v>
      </c>
      <c r="N84" s="1">
        <v>0</v>
      </c>
      <c r="O84" s="1"/>
      <c r="P84" s="1">
        <f>AD84</f>
        <v>0</v>
      </c>
      <c r="Q84" s="1">
        <f>AF84</f>
        <v>0</v>
      </c>
      <c r="R84" s="1">
        <v>0</v>
      </c>
      <c r="S84" s="31"/>
      <c r="T84" s="1">
        <f>SUM(U84,V84,X84,Y84,Z84,AA84,AB84)</f>
        <v>51</v>
      </c>
      <c r="U84" s="1">
        <f>SUM(AI84,BE84)</f>
        <v>0</v>
      </c>
      <c r="V84" s="1">
        <f>SUM(AL84,AM84,AN84,AO84,AQ84,AR84,AS84,AT84,AU84,AV84,AW84,AP84,AX84,AY84,AZ84,BA84,BB84,BC84,BF84,BG84,BH84,BD84)</f>
        <v>51</v>
      </c>
      <c r="W84" s="1">
        <f>COUNT(AL84,AM84,AN84,AO84,AQ84,AR84,AS84,AT84,AU84,AV84,AW84,AP84,AX84,AY84,AZ84,BA84,BB84,BC84,BF84,BG84,BH84)</f>
        <v>1</v>
      </c>
      <c r="X84" s="1">
        <f>SUM(BI84,BJ84)</f>
        <v>0</v>
      </c>
      <c r="Y84" s="1">
        <v>0</v>
      </c>
      <c r="Z84" s="1">
        <v>0</v>
      </c>
      <c r="AA84" s="1">
        <f>AK84</f>
        <v>0</v>
      </c>
      <c r="AB84" s="1">
        <f>AJ84</f>
        <v>0</v>
      </c>
      <c r="AC84" s="31"/>
      <c r="AD84" s="1"/>
      <c r="AE84" s="1"/>
      <c r="AH84" s="28"/>
      <c r="AQ84" s="16">
        <v>51</v>
      </c>
      <c r="BK84" s="109"/>
    </row>
    <row r="85" spans="1:63" s="16" customFormat="1" x14ac:dyDescent="0.35">
      <c r="A85" s="124" t="s">
        <v>29</v>
      </c>
      <c r="B85" s="124" t="s">
        <v>25</v>
      </c>
      <c r="C85" s="124" t="s">
        <v>1817</v>
      </c>
      <c r="D85" s="124" t="s">
        <v>55</v>
      </c>
      <c r="E85" s="124" t="s">
        <v>28</v>
      </c>
      <c r="F85" s="124">
        <v>999927208</v>
      </c>
      <c r="G85" s="122">
        <f>(J85+T85)-H85</f>
        <v>51</v>
      </c>
      <c r="H85" s="124"/>
      <c r="I85" s="28"/>
      <c r="J85" s="1">
        <f>SUM(K85,L85,N85,O85,P85,Q85)</f>
        <v>0</v>
      </c>
      <c r="K85" s="1">
        <f>SUM(AE85,AG85)</f>
        <v>0</v>
      </c>
      <c r="L85" s="1">
        <v>0</v>
      </c>
      <c r="M85" s="1">
        <v>0</v>
      </c>
      <c r="N85" s="1">
        <v>0</v>
      </c>
      <c r="O85" s="1"/>
      <c r="P85" s="1">
        <f>AD85</f>
        <v>0</v>
      </c>
      <c r="Q85" s="1">
        <f>AF85</f>
        <v>0</v>
      </c>
      <c r="R85" s="1">
        <v>0</v>
      </c>
      <c r="S85" s="31"/>
      <c r="T85" s="1">
        <f>SUM(U85,V85,X85,Y85,Z85,AA85,AB85)</f>
        <v>51</v>
      </c>
      <c r="U85" s="1">
        <f>SUM(AI85,BE85)</f>
        <v>0</v>
      </c>
      <c r="V85" s="1">
        <f>SUM(AL85,AM85,AN85,AO85,AQ85,AR85,AS85,AT85,AU85,AV85,AW85,AP85,AX85,AY85,AZ85,BA85,BB85,BC85,BF85,BG85,BH85,BD85)</f>
        <v>0</v>
      </c>
      <c r="W85" s="1">
        <f>COUNT(AL85,AM85,AN85,AO85,AQ85,AR85,AS85,AT85,AU85,AV85,AW85,AP85,AX85,AY85,AZ85,BA85,BB85,BC85,BF85,BG85,BH85)</f>
        <v>0</v>
      </c>
      <c r="X85" s="1">
        <f>SUM(BI85,BJ85)</f>
        <v>51</v>
      </c>
      <c r="Y85" s="1">
        <v>0</v>
      </c>
      <c r="Z85" s="1">
        <v>0</v>
      </c>
      <c r="AA85" s="1">
        <f>AK85</f>
        <v>0</v>
      </c>
      <c r="AB85" s="1">
        <f>AJ85</f>
        <v>0</v>
      </c>
      <c r="AC85" s="31"/>
      <c r="AH85" s="28"/>
      <c r="BI85" s="16">
        <v>51</v>
      </c>
      <c r="BK85" s="109"/>
    </row>
    <row r="86" spans="1:63" s="16" customFormat="1" x14ac:dyDescent="0.35">
      <c r="A86" s="123" t="s">
        <v>29</v>
      </c>
      <c r="B86" s="123" t="s">
        <v>25</v>
      </c>
      <c r="C86" s="124" t="s">
        <v>3429</v>
      </c>
      <c r="D86" s="124" t="s">
        <v>3430</v>
      </c>
      <c r="E86" s="124" t="s">
        <v>28</v>
      </c>
      <c r="F86" s="123">
        <v>999928039</v>
      </c>
      <c r="G86" s="122">
        <f>(J86+T86)-H86</f>
        <v>51</v>
      </c>
      <c r="H86" s="124"/>
      <c r="I86" s="28"/>
      <c r="J86" s="1">
        <f>SUM(K86,L86,N86,O86,P86,Q86)</f>
        <v>0</v>
      </c>
      <c r="K86" s="1">
        <f>SUM(AE86,AG86)</f>
        <v>0</v>
      </c>
      <c r="L86" s="1">
        <v>0</v>
      </c>
      <c r="M86" s="1">
        <v>0</v>
      </c>
      <c r="N86" s="1">
        <v>0</v>
      </c>
      <c r="O86" s="1"/>
      <c r="P86" s="1">
        <f>AD86</f>
        <v>0</v>
      </c>
      <c r="Q86" s="1">
        <f>AF86</f>
        <v>0</v>
      </c>
      <c r="R86" s="1">
        <v>0</v>
      </c>
      <c r="S86" s="31"/>
      <c r="T86" s="1">
        <f>SUM(U86,V86,X86,Y86,Z86,AA86,AB86)</f>
        <v>51</v>
      </c>
      <c r="U86" s="1">
        <f>SUM(AI86,BE86)</f>
        <v>0</v>
      </c>
      <c r="V86" s="1">
        <f>SUM(AL86,AM86,AN86,AO86,AQ86,AR86,AS86,AT86,AU86,AV86,AW86,AP86,AX86,AY86,AZ86,BA86,BB86,BC86,BF86,BG86,BH86,BD86)</f>
        <v>51</v>
      </c>
      <c r="W86" s="1">
        <f>COUNT(AL86,AM86,AN86,AO86,AQ86,AR86,AS86,AT86,AU86,AV86,AW86,AP86,AX86,AY86,AZ86,BA86,BB86,BC86,BF86,BG86,BH86)</f>
        <v>1</v>
      </c>
      <c r="X86" s="1">
        <f>SUM(BI86,BJ86)</f>
        <v>0</v>
      </c>
      <c r="Y86" s="1">
        <v>0</v>
      </c>
      <c r="Z86" s="1">
        <v>0</v>
      </c>
      <c r="AA86" s="1">
        <f>AK86</f>
        <v>0</v>
      </c>
      <c r="AB86" s="1">
        <f>AJ86</f>
        <v>0</v>
      </c>
      <c r="AC86" s="31"/>
      <c r="AH86" s="28"/>
      <c r="BB86" s="16">
        <v>51</v>
      </c>
      <c r="BK86" s="109"/>
    </row>
    <row r="87" spans="1:63" s="16" customFormat="1" x14ac:dyDescent="0.35">
      <c r="A87" s="123" t="s">
        <v>29</v>
      </c>
      <c r="B87" s="123" t="s">
        <v>25</v>
      </c>
      <c r="C87" s="124" t="s">
        <v>2894</v>
      </c>
      <c r="D87" s="124" t="s">
        <v>313</v>
      </c>
      <c r="E87" s="124" t="s">
        <v>28</v>
      </c>
      <c r="F87" s="123">
        <v>999930919</v>
      </c>
      <c r="G87" s="122">
        <f>(J87+T87)-H87</f>
        <v>51</v>
      </c>
      <c r="H87" s="124"/>
      <c r="I87" s="28"/>
      <c r="J87" s="1">
        <f>SUM(K87,L87,N87,O87,P87,Q87)</f>
        <v>0</v>
      </c>
      <c r="K87" s="1">
        <f>SUM(AE87,AG87)</f>
        <v>0</v>
      </c>
      <c r="L87" s="1">
        <v>0</v>
      </c>
      <c r="M87" s="1">
        <v>0</v>
      </c>
      <c r="N87" s="1">
        <v>0</v>
      </c>
      <c r="O87" s="1"/>
      <c r="P87" s="1">
        <f>AD87</f>
        <v>0</v>
      </c>
      <c r="Q87" s="1">
        <f>AF87</f>
        <v>0</v>
      </c>
      <c r="R87" s="1">
        <v>0</v>
      </c>
      <c r="S87" s="31"/>
      <c r="T87" s="1">
        <f>SUM(U87,V87,X87,Y87,Z87,AA87,AB87)</f>
        <v>51</v>
      </c>
      <c r="U87" s="1">
        <f>SUM(AI87,BE87)</f>
        <v>0</v>
      </c>
      <c r="V87" s="1">
        <f>SUM(AL87,AM87,AN87,AO87,AQ87,AR87,AS87,AT87,AU87,AV87,AW87,AP87,AX87,AY87,AZ87,BA87,BB87,BC87,BF87,BG87,BH87,BD87)</f>
        <v>51</v>
      </c>
      <c r="W87" s="1">
        <f>COUNT(AL87,AM87,AN87,AO87,AQ87,AR87,AS87,AT87,AU87,AV87,AW87,AP87,AX87,AY87,AZ87,BA87,BB87,BC87,BF87,BG87,BH87)</f>
        <v>1</v>
      </c>
      <c r="X87" s="1">
        <f>SUM(BI87,BJ87)</f>
        <v>0</v>
      </c>
      <c r="Y87" s="1">
        <v>0</v>
      </c>
      <c r="Z87" s="1">
        <v>0</v>
      </c>
      <c r="AA87" s="1">
        <f>AK87</f>
        <v>0</v>
      </c>
      <c r="AB87" s="1">
        <f>AJ87</f>
        <v>0</v>
      </c>
      <c r="AC87" s="31"/>
      <c r="AH87" s="28"/>
      <c r="AU87" s="16">
        <v>51</v>
      </c>
      <c r="BK87" s="109"/>
    </row>
    <row r="88" spans="1:63" s="16" customFormat="1" x14ac:dyDescent="0.35">
      <c r="A88" s="123" t="s">
        <v>29</v>
      </c>
      <c r="B88" s="123" t="s">
        <v>25</v>
      </c>
      <c r="C88" s="124" t="s">
        <v>2251</v>
      </c>
      <c r="D88" s="124" t="s">
        <v>2252</v>
      </c>
      <c r="E88" s="124" t="s">
        <v>28</v>
      </c>
      <c r="F88" s="123">
        <v>999928862</v>
      </c>
      <c r="G88" s="122">
        <f>(J88+T88)-H88</f>
        <v>48</v>
      </c>
      <c r="H88" s="124"/>
      <c r="I88" s="28"/>
      <c r="J88" s="1">
        <f>SUM(K88,L88,N88,O88,P88,Q88)</f>
        <v>0</v>
      </c>
      <c r="K88" s="1">
        <f>SUM(AE88,AG88)</f>
        <v>0</v>
      </c>
      <c r="L88" s="1">
        <v>0</v>
      </c>
      <c r="M88" s="1">
        <v>0</v>
      </c>
      <c r="N88" s="1">
        <v>0</v>
      </c>
      <c r="O88" s="1"/>
      <c r="P88" s="1">
        <f>AD88</f>
        <v>0</v>
      </c>
      <c r="Q88" s="1">
        <f>AF88</f>
        <v>0</v>
      </c>
      <c r="R88" s="1">
        <v>0</v>
      </c>
      <c r="S88" s="28"/>
      <c r="T88" s="1">
        <f>SUM(U88,V88,X88,Y88,Z88,AA88,AB88)</f>
        <v>48</v>
      </c>
      <c r="U88" s="1">
        <f>SUM(AI88,BE88)</f>
        <v>0</v>
      </c>
      <c r="V88" s="1">
        <f>SUM(AL88,AM88,AN88,AO88,AQ88,AR88,AS88,AT88,AU88,AV88,AW88,AP88,AX88,AY88,AZ88,BA88,BB88,BC88,BF88,BG88,BH88,BD88)</f>
        <v>0</v>
      </c>
      <c r="W88" s="1">
        <f>COUNT(AL88,AM88,AN88,AO88,AQ88,AR88,AS88,AT88,AU88,AV88,AW88,AP88,AX88,AY88,AZ88,BA88,BB88,BC88,BF88,BG88,BH88)</f>
        <v>0</v>
      </c>
      <c r="X88" s="1">
        <f>SUM(BI88,BJ88)</f>
        <v>0</v>
      </c>
      <c r="Y88" s="1">
        <v>0</v>
      </c>
      <c r="Z88" s="1">
        <v>0</v>
      </c>
      <c r="AA88" s="1">
        <f>AK88</f>
        <v>48</v>
      </c>
      <c r="AB88" s="1">
        <f>AJ88</f>
        <v>0</v>
      </c>
      <c r="AC88" s="28"/>
      <c r="AH88" s="28"/>
      <c r="AK88" s="16">
        <v>48</v>
      </c>
      <c r="BK88" s="109"/>
    </row>
    <row r="89" spans="1:63" s="16" customFormat="1" x14ac:dyDescent="0.35">
      <c r="A89" s="123" t="s">
        <v>29</v>
      </c>
      <c r="B89" s="123" t="s">
        <v>25</v>
      </c>
      <c r="C89" s="124" t="s">
        <v>2984</v>
      </c>
      <c r="D89" s="124" t="s">
        <v>2983</v>
      </c>
      <c r="E89" s="124" t="s">
        <v>28</v>
      </c>
      <c r="F89" s="123">
        <v>999903959</v>
      </c>
      <c r="G89" s="122">
        <f>(J89+T89)-H89</f>
        <v>45</v>
      </c>
      <c r="H89" s="124"/>
      <c r="I89" s="28"/>
      <c r="J89" s="1">
        <f>SUM(K89,L89,N89,O89,P89,Q89)</f>
        <v>0</v>
      </c>
      <c r="K89" s="1">
        <f>SUM(AE89,AG89)</f>
        <v>0</v>
      </c>
      <c r="L89" s="1">
        <v>0</v>
      </c>
      <c r="M89" s="1">
        <v>0</v>
      </c>
      <c r="N89" s="1">
        <v>0</v>
      </c>
      <c r="O89" s="1"/>
      <c r="P89" s="1">
        <f>AD89</f>
        <v>0</v>
      </c>
      <c r="Q89" s="1">
        <f>AF89</f>
        <v>0</v>
      </c>
      <c r="R89" s="1">
        <v>0</v>
      </c>
      <c r="S89" s="31"/>
      <c r="T89" s="1">
        <f>SUM(U89,V89,X89,Y89,Z89,AA89,AB89)</f>
        <v>45</v>
      </c>
      <c r="U89" s="1">
        <f>SUM(AI89,BE89)</f>
        <v>0</v>
      </c>
      <c r="V89" s="1">
        <f>SUM(AL89,AM89,AN89,AO89,AQ89,AR89,AS89,AT89,AU89,AV89,AW89,AP89,AX89,AY89,AZ89,BA89,BB89,BC89,BF89,BG89,BH89,BD89)</f>
        <v>45</v>
      </c>
      <c r="W89" s="1">
        <f>COUNT(AL89,AM89,AN89,AO89,AQ89,AR89,AS89,AT89,AU89,AV89,AW89,AP89,AX89,AY89,AZ89,BA89,BB89,BC89,BF89,BG89,BH89)</f>
        <v>1</v>
      </c>
      <c r="X89" s="1">
        <f>SUM(BI89,BJ89)</f>
        <v>0</v>
      </c>
      <c r="Y89" s="1">
        <v>0</v>
      </c>
      <c r="Z89" s="1">
        <v>0</v>
      </c>
      <c r="AA89" s="1">
        <f>AK89</f>
        <v>0</v>
      </c>
      <c r="AB89" s="1">
        <f>AJ89</f>
        <v>0</v>
      </c>
      <c r="AC89" s="31"/>
      <c r="AH89" s="28"/>
      <c r="AV89" s="16">
        <v>45</v>
      </c>
      <c r="BK89" s="109"/>
    </row>
    <row r="90" spans="1:63" s="16" customFormat="1" x14ac:dyDescent="0.35">
      <c r="A90" s="123" t="s">
        <v>29</v>
      </c>
      <c r="B90" s="123" t="s">
        <v>25</v>
      </c>
      <c r="C90" s="124" t="s">
        <v>691</v>
      </c>
      <c r="D90" s="124" t="s">
        <v>183</v>
      </c>
      <c r="E90" s="124" t="s">
        <v>28</v>
      </c>
      <c r="F90" s="123">
        <v>999924318</v>
      </c>
      <c r="G90" s="122">
        <f>(J90+T90)-H90</f>
        <v>45</v>
      </c>
      <c r="H90" s="124"/>
      <c r="I90" s="28"/>
      <c r="J90" s="1">
        <f>SUM(K90,L90,N90,O90,P90,Q90)</f>
        <v>0</v>
      </c>
      <c r="K90" s="1">
        <f>SUM(AE90,AG90)</f>
        <v>0</v>
      </c>
      <c r="L90" s="1">
        <v>0</v>
      </c>
      <c r="M90" s="1">
        <v>0</v>
      </c>
      <c r="N90" s="1">
        <v>0</v>
      </c>
      <c r="O90" s="1"/>
      <c r="P90" s="1">
        <f>AD90</f>
        <v>0</v>
      </c>
      <c r="Q90" s="1">
        <f>AF90</f>
        <v>0</v>
      </c>
      <c r="R90" s="1">
        <v>0</v>
      </c>
      <c r="S90" s="28"/>
      <c r="T90" s="1">
        <f>SUM(U90,V90,X90,Y90,Z90,AA90,AB90)</f>
        <v>45</v>
      </c>
      <c r="U90" s="1">
        <f>SUM(AI90,BE90)</f>
        <v>0</v>
      </c>
      <c r="V90" s="1">
        <f>SUM(AL90,AM90,AN90,AO90,AQ90,AR90,AS90,AT90,AU90,AV90,AW90,AP90,AX90,AY90,AZ90,BA90,BB90,BC90,BF90,BG90,BH90,BD90)</f>
        <v>45</v>
      </c>
      <c r="W90" s="1">
        <f>COUNT(AL90,AM90,AN90,AO90,AQ90,AR90,AS90,AT90,AU90,AV90,AW90,AP90,AX90,AY90,AZ90,BA90,BB90,BC90,BF90,BG90,BH90)</f>
        <v>1</v>
      </c>
      <c r="X90" s="1">
        <f>SUM(BI90,BJ90)</f>
        <v>0</v>
      </c>
      <c r="Y90" s="1">
        <v>0</v>
      </c>
      <c r="Z90" s="1">
        <v>0</v>
      </c>
      <c r="AA90" s="1">
        <f>AK90</f>
        <v>0</v>
      </c>
      <c r="AB90" s="1">
        <f>AJ90</f>
        <v>0</v>
      </c>
      <c r="AC90" s="28"/>
      <c r="AH90" s="28"/>
      <c r="BC90" s="16">
        <v>45</v>
      </c>
      <c r="BK90" s="109"/>
    </row>
    <row r="91" spans="1:63" s="16" customFormat="1" x14ac:dyDescent="0.3">
      <c r="A91" s="124" t="s">
        <v>29</v>
      </c>
      <c r="B91" s="124" t="s">
        <v>25</v>
      </c>
      <c r="C91" s="124" t="s">
        <v>3943</v>
      </c>
      <c r="D91" s="124" t="s">
        <v>3944</v>
      </c>
      <c r="E91" s="124" t="s">
        <v>28</v>
      </c>
      <c r="F91" s="124">
        <v>999932266</v>
      </c>
      <c r="G91" s="122">
        <f>(J91+T91)-H91</f>
        <v>45</v>
      </c>
      <c r="H91" s="124"/>
      <c r="J91" s="1">
        <f>SUM(K91,L91,N91,O91,P91,Q91)</f>
        <v>0</v>
      </c>
      <c r="K91" s="1">
        <f>SUM(AE91,AG91)</f>
        <v>0</v>
      </c>
      <c r="L91" s="1">
        <v>0</v>
      </c>
      <c r="M91" s="1">
        <v>0</v>
      </c>
      <c r="N91" s="1">
        <v>0</v>
      </c>
      <c r="O91" s="1"/>
      <c r="P91" s="1">
        <f>AD91</f>
        <v>0</v>
      </c>
      <c r="Q91" s="1">
        <f>AF91</f>
        <v>0</v>
      </c>
      <c r="R91" s="1">
        <v>0</v>
      </c>
      <c r="T91" s="1">
        <f>SUM(U91,V91,X91,Y91,Z91,AA91,AB91)</f>
        <v>45</v>
      </c>
      <c r="U91" s="1">
        <f>SUM(AI91,BE91)</f>
        <v>0</v>
      </c>
      <c r="V91" s="1">
        <f>SUM(AL91,AM91,AN91,AO91,AQ91,AR91,AS91,AT91,AU91,AV91,AW91,AP91,AX91,AY91,AZ91,BA91,BB91,BC91,BF91,BG91,BH91,BD91)</f>
        <v>45</v>
      </c>
      <c r="W91" s="1">
        <f>COUNT(AL91,AM91,AN91,AO91,AQ91,AR91,AS91,AT91,AU91,AV91,AW91,AP91,AX91,AY91,AZ91,BA91,BB91,BC91,BF91,BG91,BH91)</f>
        <v>0</v>
      </c>
      <c r="X91" s="1">
        <f>SUM(BI91,BJ91)</f>
        <v>0</v>
      </c>
      <c r="Y91" s="1">
        <v>0</v>
      </c>
      <c r="Z91" s="1">
        <v>0</v>
      </c>
      <c r="AA91" s="1">
        <f>AK91</f>
        <v>0</v>
      </c>
      <c r="AB91" s="1">
        <f>AJ91</f>
        <v>0</v>
      </c>
      <c r="BD91" s="16">
        <v>45</v>
      </c>
      <c r="BK91" s="120"/>
    </row>
    <row r="92" spans="1:63" s="16" customFormat="1" x14ac:dyDescent="0.35">
      <c r="A92" s="123" t="s">
        <v>29</v>
      </c>
      <c r="B92" s="123" t="s">
        <v>25</v>
      </c>
      <c r="C92" s="122" t="s">
        <v>64</v>
      </c>
      <c r="D92" s="122" t="s">
        <v>592</v>
      </c>
      <c r="E92" s="122" t="s">
        <v>28</v>
      </c>
      <c r="F92" s="123">
        <v>999908007</v>
      </c>
      <c r="G92" s="122">
        <f>(J92+T92)-H92</f>
        <v>38</v>
      </c>
      <c r="H92" s="124"/>
      <c r="I92" s="15"/>
      <c r="J92" s="1">
        <f>SUM(K92,L92,N92,O92,P92,Q92)</f>
        <v>38</v>
      </c>
      <c r="K92" s="1">
        <f>SUM(AE92,AG92)</f>
        <v>0</v>
      </c>
      <c r="L92" s="1">
        <v>0</v>
      </c>
      <c r="M92" s="1">
        <v>0</v>
      </c>
      <c r="N92" s="1">
        <v>0</v>
      </c>
      <c r="O92" s="1"/>
      <c r="P92" s="1">
        <f>AD92</f>
        <v>38</v>
      </c>
      <c r="Q92" s="1">
        <f>AF92</f>
        <v>0</v>
      </c>
      <c r="R92" s="1">
        <v>0</v>
      </c>
      <c r="S92" s="31"/>
      <c r="T92" s="1">
        <f>SUM(U92,V92,X92,Y92,Z92,AA92,AB92)</f>
        <v>0</v>
      </c>
      <c r="U92" s="1">
        <f>SUM(AI92,BE92)</f>
        <v>0</v>
      </c>
      <c r="V92" s="1">
        <f>SUM(AL92,AM92,AN92,AO92,AQ92,AR92,AS92,AT92,AU92,AV92,AW92,AP92,AX92,AY92,AZ92,BA92,BB92,BC92,BF92,BG92,BH92,BD92)</f>
        <v>0</v>
      </c>
      <c r="W92" s="1">
        <f>COUNT(AL92,AM92,AN92,AO92,AQ92,AR92,AS92,AT92,AU92,AV92,AW92,AP92,AX92,AY92,AZ92,BA92,BB92,BC92,BF92,BG92,BH92)</f>
        <v>0</v>
      </c>
      <c r="X92" s="1">
        <f>SUM(BI92,BJ92)</f>
        <v>0</v>
      </c>
      <c r="Y92" s="1">
        <v>0</v>
      </c>
      <c r="Z92" s="1">
        <v>0</v>
      </c>
      <c r="AA92" s="1">
        <f>AK92</f>
        <v>0</v>
      </c>
      <c r="AB92" s="1">
        <f>AJ92</f>
        <v>0</v>
      </c>
      <c r="AC92" s="31"/>
      <c r="AD92" s="1">
        <v>38</v>
      </c>
      <c r="AE92" s="1"/>
      <c r="AH92" s="28"/>
      <c r="BK92" s="109"/>
    </row>
    <row r="93" spans="1:63" s="16" customFormat="1" x14ac:dyDescent="0.35">
      <c r="A93" s="123" t="s">
        <v>29</v>
      </c>
      <c r="B93" s="123" t="s">
        <v>25</v>
      </c>
      <c r="C93" s="124" t="s">
        <v>727</v>
      </c>
      <c r="D93" s="124" t="s">
        <v>55</v>
      </c>
      <c r="E93" s="124" t="s">
        <v>28</v>
      </c>
      <c r="F93" s="123">
        <v>999914992</v>
      </c>
      <c r="G93" s="122">
        <f>(J93+T93)-H93</f>
        <v>38</v>
      </c>
      <c r="H93" s="124"/>
      <c r="I93" s="15"/>
      <c r="J93" s="1">
        <f>SUM(K93,L93,N93,O93,P93,Q93)</f>
        <v>38</v>
      </c>
      <c r="K93" s="1">
        <f>SUM(AE93,AG93)</f>
        <v>0</v>
      </c>
      <c r="L93" s="1">
        <v>0</v>
      </c>
      <c r="M93" s="1">
        <v>0</v>
      </c>
      <c r="N93" s="1">
        <v>0</v>
      </c>
      <c r="O93" s="1"/>
      <c r="P93" s="1">
        <f>AD93</f>
        <v>38</v>
      </c>
      <c r="Q93" s="1">
        <f>AF93</f>
        <v>0</v>
      </c>
      <c r="R93" s="1">
        <v>0</v>
      </c>
      <c r="S93" s="31"/>
      <c r="T93" s="1">
        <f>SUM(U93,V93,X93,Y93,Z93,AA93,AB93)</f>
        <v>0</v>
      </c>
      <c r="U93" s="1">
        <f>SUM(AI93,BE93)</f>
        <v>0</v>
      </c>
      <c r="V93" s="1">
        <f>SUM(AL93,AM93,AN93,AO93,AQ93,AR93,AS93,AT93,AU93,AV93,AW93,AP93,AX93,AY93,AZ93,BA93,BB93,BC93,BF93,BG93,BH93,BD93)</f>
        <v>0</v>
      </c>
      <c r="W93" s="1">
        <f>COUNT(AL93,AM93,AN93,AO93,AQ93,AR93,AS93,AT93,AU93,AV93,AW93,AP93,AX93,AY93,AZ93,BA93,BB93,BC93,BF93,BG93,BH93)</f>
        <v>0</v>
      </c>
      <c r="X93" s="1">
        <f>SUM(BI93,BJ93)</f>
        <v>0</v>
      </c>
      <c r="Y93" s="1">
        <v>0</v>
      </c>
      <c r="Z93" s="1">
        <v>0</v>
      </c>
      <c r="AA93" s="1">
        <f>AK93</f>
        <v>0</v>
      </c>
      <c r="AB93" s="1">
        <f>AJ93</f>
        <v>0</v>
      </c>
      <c r="AC93" s="31"/>
      <c r="AD93" s="1">
        <v>38</v>
      </c>
      <c r="AE93" s="1"/>
      <c r="AH93" s="28"/>
      <c r="BK93" s="109"/>
    </row>
    <row r="94" spans="1:63" s="16" customFormat="1" x14ac:dyDescent="0.35">
      <c r="A94" s="123" t="s">
        <v>29</v>
      </c>
      <c r="B94" s="123" t="s">
        <v>25</v>
      </c>
      <c r="C94" s="124" t="s">
        <v>763</v>
      </c>
      <c r="D94" s="124" t="s">
        <v>764</v>
      </c>
      <c r="E94" s="124" t="s">
        <v>28</v>
      </c>
      <c r="F94" s="123">
        <v>999916402</v>
      </c>
      <c r="G94" s="122">
        <f>(J94+T94)-H94</f>
        <v>38</v>
      </c>
      <c r="H94" s="124"/>
      <c r="I94" s="15"/>
      <c r="J94" s="1">
        <f>SUM(K94,L94,N94,O94,P94,Q94)</f>
        <v>38</v>
      </c>
      <c r="K94" s="1">
        <f>SUM(AE94,AG94)</f>
        <v>0</v>
      </c>
      <c r="L94" s="1">
        <v>0</v>
      </c>
      <c r="M94" s="1">
        <v>0</v>
      </c>
      <c r="N94" s="1">
        <v>0</v>
      </c>
      <c r="O94" s="1"/>
      <c r="P94" s="1">
        <f>AD94</f>
        <v>38</v>
      </c>
      <c r="Q94" s="1">
        <f>AF94</f>
        <v>0</v>
      </c>
      <c r="R94" s="1">
        <v>0</v>
      </c>
      <c r="S94" s="31"/>
      <c r="T94" s="1">
        <f>SUM(U94,V94,X94,Y94,Z94,AA94,AB94)</f>
        <v>0</v>
      </c>
      <c r="U94" s="1">
        <f>SUM(AI94,BE94)</f>
        <v>0</v>
      </c>
      <c r="V94" s="1">
        <f>SUM(AL94,AM94,AN94,AO94,AQ94,AR94,AS94,AT94,AU94,AV94,AW94,AP94,AX94,AY94,AZ94,BA94,BB94,BC94,BF94,BG94,BH94,BD94)</f>
        <v>0</v>
      </c>
      <c r="W94" s="1">
        <f>COUNT(AL94,AM94,AN94,AO94,AQ94,AR94,AS94,AT94,AU94,AV94,AW94,AP94,AX94,AY94,AZ94,BA94,BB94,BC94,BF94,BG94,BH94)</f>
        <v>0</v>
      </c>
      <c r="X94" s="1">
        <f>SUM(BI94,BJ94)</f>
        <v>0</v>
      </c>
      <c r="Y94" s="1">
        <v>0</v>
      </c>
      <c r="Z94" s="1">
        <v>0</v>
      </c>
      <c r="AA94" s="1">
        <f>AK94</f>
        <v>0</v>
      </c>
      <c r="AB94" s="1">
        <f>AJ94</f>
        <v>0</v>
      </c>
      <c r="AC94" s="31"/>
      <c r="AD94" s="1">
        <v>38</v>
      </c>
      <c r="AE94" s="1"/>
      <c r="AH94" s="28"/>
      <c r="BK94" s="109"/>
    </row>
    <row r="95" spans="1:63" s="16" customFormat="1" x14ac:dyDescent="0.35">
      <c r="A95" s="124" t="s">
        <v>29</v>
      </c>
      <c r="B95" s="124" t="s">
        <v>25</v>
      </c>
      <c r="C95" s="124" t="s">
        <v>1282</v>
      </c>
      <c r="D95" s="124" t="s">
        <v>3727</v>
      </c>
      <c r="E95" s="124" t="s">
        <v>28</v>
      </c>
      <c r="F95" s="124">
        <v>999920302</v>
      </c>
      <c r="G95" s="122">
        <f>(J95+T95)-H95</f>
        <v>38</v>
      </c>
      <c r="H95" s="124"/>
      <c r="I95" s="28"/>
      <c r="J95" s="1">
        <f>SUM(K95,L95,N95,O95,P95,Q95)</f>
        <v>0</v>
      </c>
      <c r="K95" s="1">
        <f>SUM(AE95,AG95)</f>
        <v>0</v>
      </c>
      <c r="L95" s="1">
        <v>0</v>
      </c>
      <c r="M95" s="1">
        <v>0</v>
      </c>
      <c r="N95" s="1">
        <v>0</v>
      </c>
      <c r="O95" s="1"/>
      <c r="P95" s="1">
        <f>AD95</f>
        <v>0</v>
      </c>
      <c r="Q95" s="1">
        <f>AF95</f>
        <v>0</v>
      </c>
      <c r="R95" s="1">
        <v>0</v>
      </c>
      <c r="S95" s="31"/>
      <c r="T95" s="1">
        <f>SUM(U95,V95,X95,Y95,Z95,AA95,AB95)</f>
        <v>38</v>
      </c>
      <c r="U95" s="1">
        <f>SUM(AI95,BE95)</f>
        <v>0</v>
      </c>
      <c r="V95" s="1">
        <f>SUM(AL95,AM95,AN95,AO95,AQ95,AR95,AS95,AT95,AU95,AV95,AW95,AP95,AX95,AY95,AZ95,BA95,BB95,BC95,BF95,BG95,BH95,BD95)</f>
        <v>0</v>
      </c>
      <c r="W95" s="1">
        <f>COUNT(AL95,AM95,AN95,AO95,AQ95,AR95,AS95,AT95,AU95,AV95,AW95,AP95,AX95,AY95,AZ95,BA95,BB95,BC95,BF95,BG95,BH95)</f>
        <v>0</v>
      </c>
      <c r="X95" s="1">
        <f>SUM(BI95,BJ95)</f>
        <v>38</v>
      </c>
      <c r="Y95" s="1">
        <v>0</v>
      </c>
      <c r="Z95" s="1">
        <v>0</v>
      </c>
      <c r="AA95" s="1">
        <f>AK95</f>
        <v>0</v>
      </c>
      <c r="AB95" s="1">
        <f>AJ95</f>
        <v>0</v>
      </c>
      <c r="AC95" s="31"/>
      <c r="AH95" s="28"/>
      <c r="BI95" s="16">
        <v>38</v>
      </c>
      <c r="BK95" s="109"/>
    </row>
    <row r="96" spans="1:63" s="16" customFormat="1" x14ac:dyDescent="0.35">
      <c r="A96" s="124" t="s">
        <v>29</v>
      </c>
      <c r="B96" s="124" t="s">
        <v>25</v>
      </c>
      <c r="C96" s="124" t="s">
        <v>1116</v>
      </c>
      <c r="D96" s="124" t="s">
        <v>1414</v>
      </c>
      <c r="E96" s="124" t="s">
        <v>28</v>
      </c>
      <c r="F96" s="124">
        <v>999923041</v>
      </c>
      <c r="G96" s="122">
        <f>(J96+T96)-H96</f>
        <v>38</v>
      </c>
      <c r="H96" s="124"/>
      <c r="I96" s="28"/>
      <c r="J96" s="1">
        <f>SUM(K96,L96,N96,O96,P96,Q96)</f>
        <v>0</v>
      </c>
      <c r="K96" s="1">
        <f>SUM(AE96,AG96)</f>
        <v>0</v>
      </c>
      <c r="L96" s="1">
        <v>0</v>
      </c>
      <c r="M96" s="1">
        <v>0</v>
      </c>
      <c r="N96" s="1">
        <v>0</v>
      </c>
      <c r="O96" s="1"/>
      <c r="P96" s="1">
        <f>AD96</f>
        <v>0</v>
      </c>
      <c r="Q96" s="1">
        <f>AF96</f>
        <v>0</v>
      </c>
      <c r="R96" s="1">
        <v>0</v>
      </c>
      <c r="S96" s="31"/>
      <c r="T96" s="1">
        <f>SUM(U96,V96,X96,Y96,Z96,AA96,AB96)</f>
        <v>38</v>
      </c>
      <c r="U96" s="1">
        <f>SUM(AI96,BE96)</f>
        <v>0</v>
      </c>
      <c r="V96" s="1">
        <f>SUM(AL96,AM96,AN96,AO96,AQ96,AR96,AS96,AT96,AU96,AV96,AW96,AP96,AX96,AY96,AZ96,BA96,BB96,BC96,BF96,BG96,BH96,BD96)</f>
        <v>0</v>
      </c>
      <c r="W96" s="1">
        <f>COUNT(AL96,AM96,AN96,AO96,AQ96,AR96,AS96,AT96,AU96,AV96,AW96,AP96,AX96,AY96,AZ96,BA96,BB96,BC96,BF96,BG96,BH96)</f>
        <v>0</v>
      </c>
      <c r="X96" s="1">
        <f>SUM(BI96,BJ96)</f>
        <v>38</v>
      </c>
      <c r="Y96" s="1">
        <v>0</v>
      </c>
      <c r="Z96" s="1">
        <v>0</v>
      </c>
      <c r="AA96" s="1">
        <f>AK96</f>
        <v>0</v>
      </c>
      <c r="AB96" s="1">
        <f>AJ96</f>
        <v>0</v>
      </c>
      <c r="AC96" s="31"/>
      <c r="AH96" s="28"/>
      <c r="BJ96" s="16">
        <v>38</v>
      </c>
      <c r="BK96" s="109"/>
    </row>
    <row r="97" spans="1:63" s="16" customFormat="1" x14ac:dyDescent="0.35">
      <c r="A97" s="124" t="s">
        <v>29</v>
      </c>
      <c r="B97" s="124" t="s">
        <v>25</v>
      </c>
      <c r="C97" s="124" t="s">
        <v>3792</v>
      </c>
      <c r="D97" s="124" t="s">
        <v>533</v>
      </c>
      <c r="E97" s="124" t="s">
        <v>28</v>
      </c>
      <c r="F97" s="124">
        <v>999923942</v>
      </c>
      <c r="G97" s="122">
        <f>(J97+T97)-H97</f>
        <v>38</v>
      </c>
      <c r="H97" s="124"/>
      <c r="I97" s="28"/>
      <c r="J97" s="1">
        <f>SUM(K97,L97,N97,O97,P97,Q97)</f>
        <v>0</v>
      </c>
      <c r="K97" s="1">
        <f>SUM(AE97,AG97)</f>
        <v>0</v>
      </c>
      <c r="L97" s="1">
        <v>0</v>
      </c>
      <c r="M97" s="1">
        <v>0</v>
      </c>
      <c r="N97" s="1">
        <v>0</v>
      </c>
      <c r="O97" s="1"/>
      <c r="P97" s="1">
        <f>AD97</f>
        <v>0</v>
      </c>
      <c r="Q97" s="1">
        <f>AF97</f>
        <v>0</v>
      </c>
      <c r="R97" s="1">
        <v>0</v>
      </c>
      <c r="S97" s="31"/>
      <c r="T97" s="1">
        <f>SUM(U97,V97,X97,Y97,Z97,AA97,AB97)</f>
        <v>38</v>
      </c>
      <c r="U97" s="1">
        <f>SUM(AI97,BE97)</f>
        <v>0</v>
      </c>
      <c r="V97" s="1">
        <f>SUM(AL97,AM97,AN97,AO97,AQ97,AR97,AS97,AT97,AU97,AV97,AW97,AP97,AX97,AY97,AZ97,BA97,BB97,BC97,BF97,BG97,BH97,BD97)</f>
        <v>0</v>
      </c>
      <c r="W97" s="1">
        <f>COUNT(AL97,AM97,AN97,AO97,AQ97,AR97,AS97,AT97,AU97,AV97,AW97,AP97,AX97,AY97,AZ97,BA97,BB97,BC97,BF97,BG97,BH97)</f>
        <v>0</v>
      </c>
      <c r="X97" s="1">
        <f>SUM(BI97,BJ97)</f>
        <v>38</v>
      </c>
      <c r="Y97" s="1">
        <v>0</v>
      </c>
      <c r="Z97" s="1">
        <v>0</v>
      </c>
      <c r="AA97" s="1">
        <f>AK97</f>
        <v>0</v>
      </c>
      <c r="AB97" s="1">
        <f>AJ97</f>
        <v>0</v>
      </c>
      <c r="AC97" s="31"/>
      <c r="AH97" s="28"/>
      <c r="BJ97" s="16">
        <v>38</v>
      </c>
      <c r="BK97" s="109"/>
    </row>
    <row r="98" spans="1:63" s="16" customFormat="1" x14ac:dyDescent="0.35">
      <c r="A98" s="123" t="s">
        <v>29</v>
      </c>
      <c r="B98" s="123" t="s">
        <v>25</v>
      </c>
      <c r="C98" s="124" t="s">
        <v>975</v>
      </c>
      <c r="D98" s="124" t="s">
        <v>2896</v>
      </c>
      <c r="E98" s="124" t="s">
        <v>28</v>
      </c>
      <c r="F98" s="123">
        <v>999924710</v>
      </c>
      <c r="G98" s="122">
        <f>(J98+T98)-H98</f>
        <v>38</v>
      </c>
      <c r="H98" s="124"/>
      <c r="I98" s="28"/>
      <c r="J98" s="1">
        <f>SUM(K98,L98,N98,O98,P98,Q98)</f>
        <v>0</v>
      </c>
      <c r="K98" s="1">
        <f>SUM(AE98,AG98)</f>
        <v>0</v>
      </c>
      <c r="L98" s="1">
        <v>0</v>
      </c>
      <c r="M98" s="1">
        <v>0</v>
      </c>
      <c r="N98" s="1">
        <v>0</v>
      </c>
      <c r="O98" s="1"/>
      <c r="P98" s="1">
        <f>AD98</f>
        <v>0</v>
      </c>
      <c r="Q98" s="1">
        <f>AF98</f>
        <v>0</v>
      </c>
      <c r="R98" s="1">
        <v>0</v>
      </c>
      <c r="S98" s="31"/>
      <c r="T98" s="1">
        <f>SUM(U98,V98,X98,Y98,Z98,AA98,AB98)</f>
        <v>38</v>
      </c>
      <c r="U98" s="1">
        <f>SUM(AI98,BE98)</f>
        <v>0</v>
      </c>
      <c r="V98" s="1">
        <f>SUM(AL98,AM98,AN98,AO98,AQ98,AR98,AS98,AT98,AU98,AV98,AW98,AP98,AX98,AY98,AZ98,BA98,BB98,BC98,BF98,BG98,BH98,BD98)</f>
        <v>38</v>
      </c>
      <c r="W98" s="1">
        <f>COUNT(AL98,AM98,AN98,AO98,AQ98,AR98,AS98,AT98,AU98,AV98,AW98,AP98,AX98,AY98,AZ98,BA98,BB98,BC98,BF98,BG98,BH98)</f>
        <v>1</v>
      </c>
      <c r="X98" s="1">
        <f>SUM(BI98,BJ98)</f>
        <v>0</v>
      </c>
      <c r="Y98" s="1">
        <v>0</v>
      </c>
      <c r="Z98" s="1">
        <v>0</v>
      </c>
      <c r="AA98" s="1">
        <f>AK98</f>
        <v>0</v>
      </c>
      <c r="AB98" s="1">
        <f>AJ98</f>
        <v>0</v>
      </c>
      <c r="AC98" s="31"/>
      <c r="AH98" s="28"/>
      <c r="AU98" s="16">
        <v>38</v>
      </c>
      <c r="BK98" s="109"/>
    </row>
    <row r="99" spans="1:63" s="16" customFormat="1" x14ac:dyDescent="0.35">
      <c r="A99" s="123" t="s">
        <v>29</v>
      </c>
      <c r="B99" s="123" t="s">
        <v>25</v>
      </c>
      <c r="C99" s="122" t="s">
        <v>1080</v>
      </c>
      <c r="D99" s="122" t="s">
        <v>1104</v>
      </c>
      <c r="E99" s="122" t="s">
        <v>28</v>
      </c>
      <c r="F99" s="123">
        <v>999925763</v>
      </c>
      <c r="G99" s="122">
        <f>(J99+T99)-H99</f>
        <v>38</v>
      </c>
      <c r="H99" s="122"/>
      <c r="I99" s="15"/>
      <c r="J99" s="1">
        <f>SUM(K99,L99,N99,O99,P99,Q99)</f>
        <v>38</v>
      </c>
      <c r="K99" s="1">
        <f>SUM(AE99,AG99)</f>
        <v>0</v>
      </c>
      <c r="L99" s="1">
        <v>0</v>
      </c>
      <c r="M99" s="1">
        <v>0</v>
      </c>
      <c r="N99" s="1">
        <v>0</v>
      </c>
      <c r="O99" s="1"/>
      <c r="P99" s="1">
        <f>AD99</f>
        <v>38</v>
      </c>
      <c r="Q99" s="1">
        <f>AF99</f>
        <v>0</v>
      </c>
      <c r="R99" s="1">
        <v>0</v>
      </c>
      <c r="S99" s="31"/>
      <c r="T99" s="1">
        <f>SUM(U99,V99,X99,Y99,Z99,AA99,AB99)</f>
        <v>0</v>
      </c>
      <c r="U99" s="1">
        <f>SUM(AI99,BE99)</f>
        <v>0</v>
      </c>
      <c r="V99" s="1">
        <f>SUM(AL99,AM99,AN99,AO99,AQ99,AR99,AS99,AT99,AU99,AV99,AW99,AP99,AX99,AY99,AZ99,BA99,BB99,BC99,BF99,BG99,BH99,BD99)</f>
        <v>0</v>
      </c>
      <c r="W99" s="1">
        <f>COUNT(AL99,AM99,AN99,AO99,AQ99,AR99,AS99,AT99,AU99,AV99,AW99,AP99,AX99,AY99,AZ99,BA99,BB99,BC99,BF99,BG99,BH99)</f>
        <v>0</v>
      </c>
      <c r="X99" s="1">
        <f>SUM(BI99,BJ99)</f>
        <v>0</v>
      </c>
      <c r="Y99" s="1">
        <v>0</v>
      </c>
      <c r="Z99" s="1">
        <v>0</v>
      </c>
      <c r="AA99" s="1">
        <f>AK99</f>
        <v>0</v>
      </c>
      <c r="AB99" s="1">
        <f>AJ99</f>
        <v>0</v>
      </c>
      <c r="AC99" s="31"/>
      <c r="AD99" s="1">
        <v>38</v>
      </c>
      <c r="AE99" s="1"/>
      <c r="AH99" s="28"/>
      <c r="BK99" s="109"/>
    </row>
    <row r="100" spans="1:63" s="16" customFormat="1" x14ac:dyDescent="0.35">
      <c r="A100" s="123" t="s">
        <v>29</v>
      </c>
      <c r="B100" s="123" t="s">
        <v>25</v>
      </c>
      <c r="C100" s="122" t="s">
        <v>1796</v>
      </c>
      <c r="D100" s="122" t="s">
        <v>1797</v>
      </c>
      <c r="E100" s="122" t="s">
        <v>28</v>
      </c>
      <c r="F100" s="123">
        <v>999925954</v>
      </c>
      <c r="G100" s="122">
        <f>(J100+T100)-H100</f>
        <v>38</v>
      </c>
      <c r="H100" s="122"/>
      <c r="I100" s="15"/>
      <c r="J100" s="1">
        <f>SUM(K100,L100,N100,O100,P100,Q100)</f>
        <v>38</v>
      </c>
      <c r="K100" s="1">
        <f>SUM(AE100,AG100)</f>
        <v>0</v>
      </c>
      <c r="L100" s="1">
        <v>0</v>
      </c>
      <c r="M100" s="1">
        <v>0</v>
      </c>
      <c r="N100" s="1">
        <v>0</v>
      </c>
      <c r="O100" s="1"/>
      <c r="P100" s="1">
        <f>AD100</f>
        <v>38</v>
      </c>
      <c r="Q100" s="1">
        <f>AF100</f>
        <v>0</v>
      </c>
      <c r="R100" s="1">
        <v>0</v>
      </c>
      <c r="S100" s="31"/>
      <c r="T100" s="1">
        <f>SUM(U100,V100,X100,Y100,Z100,AA100,AB100)</f>
        <v>0</v>
      </c>
      <c r="U100" s="1">
        <f>SUM(AI100,BE100)</f>
        <v>0</v>
      </c>
      <c r="V100" s="1">
        <f>SUM(AL100,AM100,AN100,AO100,AQ100,AR100,AS100,AT100,AU100,AV100,AW100,AP100,AX100,AY100,AZ100,BA100,BB100,BC100,BF100,BG100,BH100,BD100)</f>
        <v>0</v>
      </c>
      <c r="W100" s="1">
        <f>COUNT(AL100,AM100,AN100,AO100,AQ100,AR100,AS100,AT100,AU100,AV100,AW100,AP100,AX100,AY100,AZ100,BA100,BB100,BC100,BF100,BG100,BH100)</f>
        <v>0</v>
      </c>
      <c r="X100" s="1">
        <f>SUM(BI100,BJ100)</f>
        <v>0</v>
      </c>
      <c r="Y100" s="1">
        <v>0</v>
      </c>
      <c r="Z100" s="1">
        <v>0</v>
      </c>
      <c r="AA100" s="1">
        <f>AK100</f>
        <v>0</v>
      </c>
      <c r="AB100" s="1">
        <f>AJ100</f>
        <v>0</v>
      </c>
      <c r="AC100" s="31"/>
      <c r="AD100" s="1">
        <v>38</v>
      </c>
      <c r="AE100" s="1"/>
      <c r="AH100" s="28"/>
      <c r="BK100" s="109"/>
    </row>
    <row r="101" spans="1:63" s="16" customFormat="1" x14ac:dyDescent="0.35">
      <c r="A101" s="123" t="s">
        <v>29</v>
      </c>
      <c r="B101" s="123" t="s">
        <v>25</v>
      </c>
      <c r="C101" s="124" t="s">
        <v>3427</v>
      </c>
      <c r="D101" s="124" t="s">
        <v>3428</v>
      </c>
      <c r="E101" s="124" t="s">
        <v>28</v>
      </c>
      <c r="F101" s="123">
        <v>999928478</v>
      </c>
      <c r="G101" s="122">
        <f>(J101+T101)-H101</f>
        <v>38</v>
      </c>
      <c r="H101" s="124"/>
      <c r="I101" s="28"/>
      <c r="J101" s="1">
        <f>SUM(K101,L101,N101,O101,P101,Q101)</f>
        <v>0</v>
      </c>
      <c r="K101" s="1">
        <f>SUM(AE101,AG101)</f>
        <v>0</v>
      </c>
      <c r="L101" s="1">
        <v>0</v>
      </c>
      <c r="M101" s="1">
        <v>0</v>
      </c>
      <c r="N101" s="1">
        <v>0</v>
      </c>
      <c r="O101" s="1"/>
      <c r="P101" s="1">
        <f>AD101</f>
        <v>0</v>
      </c>
      <c r="Q101" s="1">
        <f>AF101</f>
        <v>0</v>
      </c>
      <c r="R101" s="1">
        <v>0</v>
      </c>
      <c r="S101" s="31"/>
      <c r="T101" s="1">
        <f>SUM(U101,V101,X101,Y101,Z101,AA101,AB101)</f>
        <v>38</v>
      </c>
      <c r="U101" s="1">
        <f>SUM(AI101,BE101)</f>
        <v>0</v>
      </c>
      <c r="V101" s="1">
        <f>SUM(AL101,AM101,AN101,AO101,AQ101,AR101,AS101,AT101,AU101,AV101,AW101,AP101,AX101,AY101,AZ101,BA101,BB101,BC101,BF101,BG101,BH101,BD101)</f>
        <v>38</v>
      </c>
      <c r="W101" s="1">
        <f>COUNT(AL101,AM101,AN101,AO101,AQ101,AR101,AS101,AT101,AU101,AV101,AW101,AP101,AX101,AY101,AZ101,BA101,BB101,BC101,BF101,BG101,BH101)</f>
        <v>1</v>
      </c>
      <c r="X101" s="1">
        <f>SUM(BI101,BJ101)</f>
        <v>0</v>
      </c>
      <c r="Y101" s="1">
        <v>0</v>
      </c>
      <c r="Z101" s="1">
        <v>0</v>
      </c>
      <c r="AA101" s="1">
        <f>AK101</f>
        <v>0</v>
      </c>
      <c r="AB101" s="1">
        <f>AJ101</f>
        <v>0</v>
      </c>
      <c r="AC101" s="31"/>
      <c r="AH101" s="28"/>
      <c r="BB101" s="16">
        <v>38</v>
      </c>
      <c r="BK101" s="109"/>
    </row>
    <row r="102" spans="1:63" s="16" customFormat="1" x14ac:dyDescent="0.35">
      <c r="A102" s="123" t="s">
        <v>29</v>
      </c>
      <c r="B102" s="123" t="s">
        <v>25</v>
      </c>
      <c r="C102" s="124" t="s">
        <v>2875</v>
      </c>
      <c r="D102" s="124" t="s">
        <v>688</v>
      </c>
      <c r="E102" s="124" t="s">
        <v>28</v>
      </c>
      <c r="F102" s="123">
        <v>999928587</v>
      </c>
      <c r="G102" s="122">
        <f>(J102+T102)-H102</f>
        <v>38</v>
      </c>
      <c r="H102" s="124"/>
      <c r="I102" s="28"/>
      <c r="J102" s="1">
        <f>SUM(K102,L102,N102,O102,P102,Q102)</f>
        <v>0</v>
      </c>
      <c r="K102" s="1">
        <f>SUM(AE102,AG102)</f>
        <v>0</v>
      </c>
      <c r="L102" s="1">
        <v>0</v>
      </c>
      <c r="M102" s="1">
        <v>0</v>
      </c>
      <c r="N102" s="1">
        <v>0</v>
      </c>
      <c r="O102" s="1"/>
      <c r="P102" s="1">
        <f>AD102</f>
        <v>0</v>
      </c>
      <c r="Q102" s="1">
        <f>AF102</f>
        <v>0</v>
      </c>
      <c r="R102" s="1">
        <v>0</v>
      </c>
      <c r="S102" s="31"/>
      <c r="T102" s="1">
        <f>SUM(U102,V102,X102,Y102,Z102,AA102,AB102)</f>
        <v>38</v>
      </c>
      <c r="U102" s="1">
        <f>SUM(AI102,BE102)</f>
        <v>0</v>
      </c>
      <c r="V102" s="1">
        <f>SUM(AL102,AM102,AN102,AO102,AQ102,AR102,AS102,AT102,AU102,AV102,AW102,AP102,AX102,AY102,AZ102,BA102,BB102,BC102,BF102,BG102,BH102,BD102)</f>
        <v>38</v>
      </c>
      <c r="W102" s="1">
        <f>COUNT(AL102,AM102,AN102,AO102,AQ102,AR102,AS102,AT102,AU102,AV102,AW102,AP102,AX102,AY102,AZ102,BA102,BB102,BC102,BF102,BG102,BH102)</f>
        <v>1</v>
      </c>
      <c r="X102" s="1">
        <f>SUM(BI102,BJ102)</f>
        <v>0</v>
      </c>
      <c r="Y102" s="1">
        <v>0</v>
      </c>
      <c r="Z102" s="1">
        <v>0</v>
      </c>
      <c r="AA102" s="1">
        <f>AK102</f>
        <v>0</v>
      </c>
      <c r="AB102" s="1">
        <f>AJ102</f>
        <v>0</v>
      </c>
      <c r="AC102" s="31"/>
      <c r="AH102" s="28"/>
      <c r="AT102" s="16">
        <v>38</v>
      </c>
      <c r="BK102" s="109"/>
    </row>
    <row r="103" spans="1:63" s="16" customFormat="1" x14ac:dyDescent="0.35">
      <c r="A103" s="124" t="s">
        <v>29</v>
      </c>
      <c r="B103" s="124" t="s">
        <v>25</v>
      </c>
      <c r="C103" s="124" t="s">
        <v>3735</v>
      </c>
      <c r="D103" s="124" t="s">
        <v>3715</v>
      </c>
      <c r="E103" s="124" t="s">
        <v>28</v>
      </c>
      <c r="F103" s="124">
        <v>999928920</v>
      </c>
      <c r="G103" s="122">
        <f>(J103+T103)-H103</f>
        <v>38</v>
      </c>
      <c r="H103" s="124"/>
      <c r="I103" s="28"/>
      <c r="J103" s="1">
        <f>SUM(K103,L103,N103,O103,P103,Q103)</f>
        <v>0</v>
      </c>
      <c r="K103" s="1">
        <f>SUM(AE103,AG103)</f>
        <v>0</v>
      </c>
      <c r="L103" s="1">
        <v>0</v>
      </c>
      <c r="M103" s="1">
        <v>0</v>
      </c>
      <c r="N103" s="1">
        <v>0</v>
      </c>
      <c r="O103" s="1"/>
      <c r="P103" s="1">
        <f>AD103</f>
        <v>0</v>
      </c>
      <c r="Q103" s="1">
        <f>AF103</f>
        <v>0</v>
      </c>
      <c r="R103" s="1">
        <v>0</v>
      </c>
      <c r="S103" s="31"/>
      <c r="T103" s="1">
        <f>SUM(U103,V103,X103,Y103,Z103,AA103,AB103)</f>
        <v>38</v>
      </c>
      <c r="U103" s="1">
        <f>SUM(AI103,BE103)</f>
        <v>0</v>
      </c>
      <c r="V103" s="1">
        <f>SUM(AL103,AM103,AN103,AO103,AQ103,AR103,AS103,AT103,AU103,AV103,AW103,AP103,AX103,AY103,AZ103,BA103,BB103,BC103,BF103,BG103,BH103,BD103)</f>
        <v>0</v>
      </c>
      <c r="W103" s="1">
        <f>COUNT(AL103,AM103,AN103,AO103,AQ103,AR103,AS103,AT103,AU103,AV103,AW103,AP103,AX103,AY103,AZ103,BA103,BB103,BC103,BF103,BG103,BH103)</f>
        <v>0</v>
      </c>
      <c r="X103" s="1">
        <f>SUM(BI103,BJ103)</f>
        <v>38</v>
      </c>
      <c r="Y103" s="1">
        <v>0</v>
      </c>
      <c r="Z103" s="1">
        <v>0</v>
      </c>
      <c r="AA103" s="1">
        <f>AK103</f>
        <v>0</v>
      </c>
      <c r="AB103" s="1">
        <f>AJ103</f>
        <v>0</v>
      </c>
      <c r="AC103" s="31"/>
      <c r="AH103" s="28"/>
      <c r="BI103" s="16">
        <v>38</v>
      </c>
      <c r="BK103" s="109"/>
    </row>
    <row r="104" spans="1:63" s="16" customFormat="1" x14ac:dyDescent="0.35">
      <c r="A104" s="123" t="s">
        <v>29</v>
      </c>
      <c r="B104" s="123" t="s">
        <v>25</v>
      </c>
      <c r="C104" s="124" t="s">
        <v>536</v>
      </c>
      <c r="D104" s="124" t="s">
        <v>507</v>
      </c>
      <c r="E104" s="124" t="s">
        <v>28</v>
      </c>
      <c r="F104" s="123">
        <v>999930969</v>
      </c>
      <c r="G104" s="122">
        <f>(J104+T104)-H104</f>
        <v>38</v>
      </c>
      <c r="H104" s="124"/>
      <c r="I104" s="28"/>
      <c r="J104" s="1">
        <f>SUM(K104,L104,N104,O104,P104,Q104)</f>
        <v>0</v>
      </c>
      <c r="K104" s="1">
        <f>SUM(AE104,AG104)</f>
        <v>0</v>
      </c>
      <c r="L104" s="1">
        <v>0</v>
      </c>
      <c r="M104" s="1">
        <v>0</v>
      </c>
      <c r="N104" s="1">
        <v>0</v>
      </c>
      <c r="O104" s="1"/>
      <c r="P104" s="1">
        <f>AD104</f>
        <v>0</v>
      </c>
      <c r="Q104" s="1">
        <f>AF104</f>
        <v>0</v>
      </c>
      <c r="R104" s="1">
        <v>0</v>
      </c>
      <c r="S104" s="28"/>
      <c r="T104" s="1">
        <f>SUM(U104,V104,X104,Y104,Z104,AA104,AB104)</f>
        <v>38</v>
      </c>
      <c r="U104" s="1">
        <f>SUM(AI104,BE104)</f>
        <v>0</v>
      </c>
      <c r="V104" s="1">
        <f>SUM(AL104,AM104,AN104,AO104,AQ104,AR104,AS104,AT104,AU104,AV104,AW104,AP104,AX104,AY104,AZ104,BA104,BB104,BC104,BF104,BG104,BH104,BD104)</f>
        <v>38</v>
      </c>
      <c r="W104" s="1">
        <f>COUNT(AL104,AM104,AN104,AO104,AQ104,AR104,AS104,AT104,AU104,AV104,AW104,AP104,AX104,AY104,AZ104,BA104,BB104,BC104,BF104,BG104,BH104)</f>
        <v>1</v>
      </c>
      <c r="X104" s="1">
        <f>SUM(BI104,BJ104)</f>
        <v>0</v>
      </c>
      <c r="Y104" s="1">
        <v>0</v>
      </c>
      <c r="Z104" s="1">
        <v>0</v>
      </c>
      <c r="AA104" s="1">
        <f>AK104</f>
        <v>0</v>
      </c>
      <c r="AB104" s="1">
        <f>AJ104</f>
        <v>0</v>
      </c>
      <c r="AC104" s="28"/>
      <c r="AH104" s="28"/>
      <c r="AX104" s="16">
        <v>38</v>
      </c>
      <c r="BK104" s="109"/>
    </row>
    <row r="105" spans="1:63" s="16" customFormat="1" x14ac:dyDescent="0.35">
      <c r="A105" s="123" t="s">
        <v>29</v>
      </c>
      <c r="B105" s="123" t="s">
        <v>25</v>
      </c>
      <c r="C105" s="124" t="s">
        <v>2897</v>
      </c>
      <c r="D105" s="124" t="s">
        <v>2898</v>
      </c>
      <c r="E105" s="124" t="s">
        <v>28</v>
      </c>
      <c r="F105" s="123">
        <v>999931350</v>
      </c>
      <c r="G105" s="122">
        <f>(J105+T105)-H105</f>
        <v>38</v>
      </c>
      <c r="H105" s="124"/>
      <c r="I105" s="28"/>
      <c r="J105" s="1">
        <f>SUM(K105,L105,N105,O105,P105,Q105)</f>
        <v>0</v>
      </c>
      <c r="K105" s="1">
        <f>SUM(AE105,AG105)</f>
        <v>0</v>
      </c>
      <c r="L105" s="1">
        <v>0</v>
      </c>
      <c r="M105" s="1">
        <v>0</v>
      </c>
      <c r="N105" s="1">
        <v>0</v>
      </c>
      <c r="O105" s="1"/>
      <c r="P105" s="1">
        <f>AD105</f>
        <v>0</v>
      </c>
      <c r="Q105" s="1">
        <f>AF105</f>
        <v>0</v>
      </c>
      <c r="R105" s="1">
        <v>0</v>
      </c>
      <c r="S105" s="31"/>
      <c r="T105" s="1">
        <f>SUM(U105,V105,X105,Y105,Z105,AA105,AB105)</f>
        <v>38</v>
      </c>
      <c r="U105" s="1">
        <f>SUM(AI105,BE105)</f>
        <v>0</v>
      </c>
      <c r="V105" s="1">
        <f>SUM(AL105,AM105,AN105,AO105,AQ105,AR105,AS105,AT105,AU105,AV105,AW105,AP105,AX105,AY105,AZ105,BA105,BB105,BC105,BF105,BG105,BH105,BD105)</f>
        <v>38</v>
      </c>
      <c r="W105" s="1">
        <f>COUNT(AL105,AM105,AN105,AO105,AQ105,AR105,AS105,AT105,AU105,AV105,AW105,AP105,AX105,AY105,AZ105,BA105,BB105,BC105,BF105,BG105,BH105)</f>
        <v>1</v>
      </c>
      <c r="X105" s="1">
        <f>SUM(BI105,BJ105)</f>
        <v>0</v>
      </c>
      <c r="Y105" s="1">
        <v>0</v>
      </c>
      <c r="Z105" s="1">
        <v>0</v>
      </c>
      <c r="AA105" s="1">
        <f>AK105</f>
        <v>0</v>
      </c>
      <c r="AB105" s="1">
        <f>AJ105</f>
        <v>0</v>
      </c>
      <c r="AC105" s="31"/>
      <c r="AH105" s="28"/>
      <c r="AU105" s="16">
        <v>38</v>
      </c>
      <c r="BK105" s="109"/>
    </row>
    <row r="106" spans="1:63" s="16" customFormat="1" x14ac:dyDescent="0.35">
      <c r="A106" s="123" t="s">
        <v>29</v>
      </c>
      <c r="B106" s="123" t="s">
        <v>25</v>
      </c>
      <c r="C106" s="124" t="s">
        <v>3162</v>
      </c>
      <c r="D106" s="124" t="s">
        <v>3163</v>
      </c>
      <c r="E106" s="124" t="s">
        <v>28</v>
      </c>
      <c r="F106" s="123">
        <v>999931616</v>
      </c>
      <c r="G106" s="122">
        <f>(J106+T106)-H106</f>
        <v>38</v>
      </c>
      <c r="H106" s="124"/>
      <c r="I106" s="28"/>
      <c r="J106" s="1">
        <f>SUM(K106,L106,N106,O106,P106,Q106)</f>
        <v>0</v>
      </c>
      <c r="K106" s="1">
        <f>SUM(AE106,AG106)</f>
        <v>0</v>
      </c>
      <c r="L106" s="1">
        <v>0</v>
      </c>
      <c r="M106" s="1">
        <v>0</v>
      </c>
      <c r="N106" s="1">
        <v>0</v>
      </c>
      <c r="O106" s="1"/>
      <c r="P106" s="1">
        <f>AD106</f>
        <v>0</v>
      </c>
      <c r="Q106" s="1">
        <f>AF106</f>
        <v>0</v>
      </c>
      <c r="R106" s="1">
        <v>0</v>
      </c>
      <c r="S106" s="28"/>
      <c r="T106" s="1">
        <f>SUM(U106,V106,X106,Y106,Z106,AA106,AB106)</f>
        <v>38</v>
      </c>
      <c r="U106" s="1">
        <f>SUM(AI106,BE106)</f>
        <v>0</v>
      </c>
      <c r="V106" s="1">
        <f>SUM(AL106,AM106,AN106,AO106,AQ106,AR106,AS106,AT106,AU106,AV106,AW106,AP106,AX106,AY106,AZ106,BA106,BB106,BC106,BF106,BG106,BH106,BD106)</f>
        <v>38</v>
      </c>
      <c r="W106" s="1">
        <f>COUNT(AL106,AM106,AN106,AO106,AQ106,AR106,AS106,AT106,AU106,AV106,AW106,AP106,AX106,AY106,AZ106,BA106,BB106,BC106,BF106,BG106,BH106)</f>
        <v>1</v>
      </c>
      <c r="X106" s="1">
        <f>SUM(BI106,BJ106)</f>
        <v>0</v>
      </c>
      <c r="Y106" s="1">
        <v>0</v>
      </c>
      <c r="Z106" s="1">
        <v>0</v>
      </c>
      <c r="AA106" s="1">
        <f>AK106</f>
        <v>0</v>
      </c>
      <c r="AB106" s="1">
        <f>AJ106</f>
        <v>0</v>
      </c>
      <c r="AC106" s="28"/>
      <c r="AH106" s="28"/>
      <c r="AX106" s="16">
        <v>38</v>
      </c>
      <c r="BK106" s="109"/>
    </row>
    <row r="107" spans="1:63" s="16" customFormat="1" x14ac:dyDescent="0.35">
      <c r="A107" s="123" t="s">
        <v>29</v>
      </c>
      <c r="B107" s="123" t="s">
        <v>25</v>
      </c>
      <c r="C107" s="124" t="s">
        <v>398</v>
      </c>
      <c r="D107" s="124" t="s">
        <v>2895</v>
      </c>
      <c r="E107" s="124" t="s">
        <v>28</v>
      </c>
      <c r="F107" s="123">
        <v>999931677</v>
      </c>
      <c r="G107" s="122">
        <f>(J107+T107)-H107</f>
        <v>38</v>
      </c>
      <c r="H107" s="124"/>
      <c r="I107" s="28"/>
      <c r="J107" s="1">
        <f>SUM(K107,L107,N107,O107,P107,Q107)</f>
        <v>0</v>
      </c>
      <c r="K107" s="1">
        <f>SUM(AE107,AG107)</f>
        <v>0</v>
      </c>
      <c r="L107" s="1">
        <v>0</v>
      </c>
      <c r="M107" s="1">
        <v>0</v>
      </c>
      <c r="N107" s="1">
        <v>0</v>
      </c>
      <c r="O107" s="1"/>
      <c r="P107" s="1">
        <f>AD107</f>
        <v>0</v>
      </c>
      <c r="Q107" s="1">
        <f>AF107</f>
        <v>0</v>
      </c>
      <c r="R107" s="1">
        <v>0</v>
      </c>
      <c r="S107" s="31"/>
      <c r="T107" s="1">
        <f>SUM(U107,V107,X107,Y107,Z107,AA107,AB107)</f>
        <v>38</v>
      </c>
      <c r="U107" s="1">
        <f>SUM(AI107,BE107)</f>
        <v>0</v>
      </c>
      <c r="V107" s="1">
        <f>SUM(AL107,AM107,AN107,AO107,AQ107,AR107,AS107,AT107,AU107,AV107,AW107,AP107,AX107,AY107,AZ107,BA107,BB107,BC107,BF107,BG107,BH107,BD107)</f>
        <v>38</v>
      </c>
      <c r="W107" s="1">
        <f>COUNT(AL107,AM107,AN107,AO107,AQ107,AR107,AS107,AT107,AU107,AV107,AW107,AP107,AX107,AY107,AZ107,BA107,BB107,BC107,BF107,BG107,BH107)</f>
        <v>1</v>
      </c>
      <c r="X107" s="1">
        <f>SUM(BI107,BJ107)</f>
        <v>0</v>
      </c>
      <c r="Y107" s="1">
        <v>0</v>
      </c>
      <c r="Z107" s="1">
        <v>0</v>
      </c>
      <c r="AA107" s="1">
        <f>AK107</f>
        <v>0</v>
      </c>
      <c r="AB107" s="1">
        <f>AJ107</f>
        <v>0</v>
      </c>
      <c r="AC107" s="31"/>
      <c r="AH107" s="28"/>
      <c r="AU107" s="16">
        <v>38</v>
      </c>
      <c r="BK107" s="109"/>
    </row>
    <row r="108" spans="1:63" s="16" customFormat="1" x14ac:dyDescent="0.35">
      <c r="A108" s="123" t="s">
        <v>29</v>
      </c>
      <c r="B108" s="123" t="s">
        <v>25</v>
      </c>
      <c r="C108" s="124" t="s">
        <v>3431</v>
      </c>
      <c r="D108" s="124" t="s">
        <v>3432</v>
      </c>
      <c r="E108" s="124" t="s">
        <v>28</v>
      </c>
      <c r="F108" s="123">
        <v>999931828</v>
      </c>
      <c r="G108" s="122">
        <f>(J108+T108)-H108</f>
        <v>38</v>
      </c>
      <c r="H108" s="124"/>
      <c r="I108" s="28"/>
      <c r="J108" s="1">
        <f>SUM(K108,L108,N108,O108,P108,Q108)</f>
        <v>0</v>
      </c>
      <c r="K108" s="1">
        <f>SUM(AE108,AG108)</f>
        <v>0</v>
      </c>
      <c r="L108" s="1">
        <v>0</v>
      </c>
      <c r="M108" s="1">
        <v>0</v>
      </c>
      <c r="N108" s="1">
        <v>0</v>
      </c>
      <c r="O108" s="1"/>
      <c r="P108" s="1">
        <f>AD108</f>
        <v>0</v>
      </c>
      <c r="Q108" s="1">
        <f>AF108</f>
        <v>0</v>
      </c>
      <c r="R108" s="1">
        <v>0</v>
      </c>
      <c r="S108" s="31"/>
      <c r="T108" s="1">
        <f>SUM(U108,V108,X108,Y108,Z108,AA108,AB108)</f>
        <v>38</v>
      </c>
      <c r="U108" s="1">
        <f>SUM(AI108,BE108)</f>
        <v>0</v>
      </c>
      <c r="V108" s="1">
        <f>SUM(AL108,AM108,AN108,AO108,AQ108,AR108,AS108,AT108,AU108,AV108,AW108,AP108,AX108,AY108,AZ108,BA108,BB108,BC108,BF108,BG108,BH108,BD108)</f>
        <v>38</v>
      </c>
      <c r="W108" s="1">
        <f>COUNT(AL108,AM108,AN108,AO108,AQ108,AR108,AS108,AT108,AU108,AV108,AW108,AP108,AX108,AY108,AZ108,BA108,BB108,BC108,BF108,BG108,BH108)</f>
        <v>1</v>
      </c>
      <c r="X108" s="1">
        <f>SUM(BI108,BJ108)</f>
        <v>0</v>
      </c>
      <c r="Y108" s="1">
        <v>0</v>
      </c>
      <c r="Z108" s="1">
        <v>0</v>
      </c>
      <c r="AA108" s="1">
        <f>AK108</f>
        <v>0</v>
      </c>
      <c r="AB108" s="1">
        <f>AJ108</f>
        <v>0</v>
      </c>
      <c r="AC108" s="31"/>
      <c r="AH108" s="28"/>
      <c r="BB108" s="16">
        <v>38</v>
      </c>
      <c r="BK108" s="109"/>
    </row>
    <row r="109" spans="1:63" s="16" customFormat="1" x14ac:dyDescent="0.35">
      <c r="A109" s="123" t="s">
        <v>29</v>
      </c>
      <c r="B109" s="123" t="s">
        <v>25</v>
      </c>
      <c r="C109" s="124" t="s">
        <v>3425</v>
      </c>
      <c r="D109" s="124" t="s">
        <v>3426</v>
      </c>
      <c r="E109" s="124" t="s">
        <v>28</v>
      </c>
      <c r="F109" s="123">
        <v>999931981</v>
      </c>
      <c r="G109" s="122">
        <f>(J109+T109)-H109</f>
        <v>38</v>
      </c>
      <c r="H109" s="124"/>
      <c r="I109" s="28"/>
      <c r="J109" s="1">
        <f>SUM(K109,L109,N109,O109,P109,Q109)</f>
        <v>0</v>
      </c>
      <c r="K109" s="1">
        <f>SUM(AE109,AG109)</f>
        <v>0</v>
      </c>
      <c r="L109" s="1">
        <v>0</v>
      </c>
      <c r="M109" s="1">
        <v>0</v>
      </c>
      <c r="N109" s="1">
        <v>0</v>
      </c>
      <c r="O109" s="1"/>
      <c r="P109" s="1">
        <f>AD109</f>
        <v>0</v>
      </c>
      <c r="Q109" s="1">
        <f>AF109</f>
        <v>0</v>
      </c>
      <c r="R109" s="1">
        <v>0</v>
      </c>
      <c r="S109" s="31"/>
      <c r="T109" s="1">
        <f>SUM(U109,V109,X109,Y109,Z109,AA109,AB109)</f>
        <v>38</v>
      </c>
      <c r="U109" s="1">
        <f>SUM(AI109,BE109)</f>
        <v>0</v>
      </c>
      <c r="V109" s="1">
        <f>SUM(AL109,AM109,AN109,AO109,AQ109,AR109,AS109,AT109,AU109,AV109,AW109,AP109,AX109,AY109,AZ109,BA109,BB109,BC109,BF109,BG109,BH109,BD109)</f>
        <v>38</v>
      </c>
      <c r="W109" s="1">
        <f>COUNT(AL109,AM109,AN109,AO109,AQ109,AR109,AS109,AT109,AU109,AV109,AW109,AP109,AX109,AY109,AZ109,BA109,BB109,BC109,BF109,BG109,BH109)</f>
        <v>1</v>
      </c>
      <c r="X109" s="1">
        <f>SUM(BI109,BJ109)</f>
        <v>0</v>
      </c>
      <c r="Y109" s="1">
        <v>0</v>
      </c>
      <c r="Z109" s="1">
        <v>0</v>
      </c>
      <c r="AA109" s="1">
        <f>AK109</f>
        <v>0</v>
      </c>
      <c r="AB109" s="1">
        <f>AJ109</f>
        <v>0</v>
      </c>
      <c r="AC109" s="31"/>
      <c r="AH109" s="28"/>
      <c r="BB109" s="16">
        <v>38</v>
      </c>
      <c r="BK109" s="109"/>
    </row>
    <row r="110" spans="1:63" s="16" customFormat="1" x14ac:dyDescent="0.35">
      <c r="A110" s="124" t="s">
        <v>29</v>
      </c>
      <c r="B110" s="124" t="s">
        <v>25</v>
      </c>
      <c r="C110" s="124" t="s">
        <v>494</v>
      </c>
      <c r="D110" s="124" t="s">
        <v>1515</v>
      </c>
      <c r="E110" s="124" t="s">
        <v>28</v>
      </c>
      <c r="F110" s="124">
        <v>999932373</v>
      </c>
      <c r="G110" s="122">
        <f>(J110+T110)-H110</f>
        <v>38</v>
      </c>
      <c r="H110" s="124"/>
      <c r="I110" s="28"/>
      <c r="J110" s="1">
        <f>SUM(K110,L110,N110,O110,P110,Q110)</f>
        <v>0</v>
      </c>
      <c r="K110" s="1">
        <f>SUM(AE110,AG110)</f>
        <v>0</v>
      </c>
      <c r="L110" s="1">
        <v>0</v>
      </c>
      <c r="M110" s="1">
        <v>0</v>
      </c>
      <c r="N110" s="1">
        <v>0</v>
      </c>
      <c r="O110" s="1"/>
      <c r="P110" s="1">
        <f>AD110</f>
        <v>0</v>
      </c>
      <c r="Q110" s="1">
        <f>AF110</f>
        <v>0</v>
      </c>
      <c r="R110" s="1">
        <v>0</v>
      </c>
      <c r="S110" s="31"/>
      <c r="T110" s="1">
        <f>SUM(U110,V110,X110,Y110,Z110,AA110,AB110)</f>
        <v>38</v>
      </c>
      <c r="U110" s="1">
        <f>SUM(AI110,BE110)</f>
        <v>0</v>
      </c>
      <c r="V110" s="1">
        <f>SUM(AL110,AM110,AN110,AO110,AQ110,AR110,AS110,AT110,AU110,AV110,AW110,AP110,AX110,AY110,AZ110,BA110,BB110,BC110,BF110,BG110,BH110,BD110)</f>
        <v>0</v>
      </c>
      <c r="W110" s="1">
        <f>COUNT(AL110,AM110,AN110,AO110,AQ110,AR110,AS110,AT110,AU110,AV110,AW110,AP110,AX110,AY110,AZ110,BA110,BB110,BC110,BF110,BG110,BH110)</f>
        <v>0</v>
      </c>
      <c r="X110" s="1">
        <f>SUM(BI110,BJ110)</f>
        <v>38</v>
      </c>
      <c r="Y110" s="1">
        <v>0</v>
      </c>
      <c r="Z110" s="1">
        <v>0</v>
      </c>
      <c r="AA110" s="1">
        <f>AK110</f>
        <v>0</v>
      </c>
      <c r="AB110" s="1">
        <f>AJ110</f>
        <v>0</v>
      </c>
      <c r="AC110" s="31"/>
      <c r="AH110" s="28"/>
      <c r="BI110" s="16">
        <v>38</v>
      </c>
      <c r="BK110" s="109"/>
    </row>
    <row r="111" spans="1:63" s="16" customFormat="1" x14ac:dyDescent="0.35">
      <c r="A111" s="124" t="s">
        <v>29</v>
      </c>
      <c r="B111" s="124" t="s">
        <v>25</v>
      </c>
      <c r="C111" s="124" t="s">
        <v>3793</v>
      </c>
      <c r="D111" s="124" t="s">
        <v>152</v>
      </c>
      <c r="E111" s="124" t="s">
        <v>28</v>
      </c>
      <c r="F111" s="124">
        <v>999932485</v>
      </c>
      <c r="G111" s="122">
        <f>(J111+T111)-H111</f>
        <v>38</v>
      </c>
      <c r="H111" s="124"/>
      <c r="I111" s="28"/>
      <c r="J111" s="1">
        <f>SUM(K111,L111,N111,O111,P111,Q111)</f>
        <v>0</v>
      </c>
      <c r="K111" s="1">
        <f>SUM(AE111,AG111)</f>
        <v>0</v>
      </c>
      <c r="L111" s="1">
        <v>0</v>
      </c>
      <c r="M111" s="1">
        <v>0</v>
      </c>
      <c r="N111" s="1">
        <v>0</v>
      </c>
      <c r="O111" s="1"/>
      <c r="P111" s="1">
        <f>AD111</f>
        <v>0</v>
      </c>
      <c r="Q111" s="1">
        <f>AF111</f>
        <v>0</v>
      </c>
      <c r="R111" s="1">
        <v>0</v>
      </c>
      <c r="S111" s="31"/>
      <c r="T111" s="1">
        <f>SUM(U111,V111,X111,Y111,Z111,AA111,AB111)</f>
        <v>38</v>
      </c>
      <c r="U111" s="1">
        <f>SUM(AI111,BE111)</f>
        <v>0</v>
      </c>
      <c r="V111" s="1">
        <f>SUM(AL111,AM111,AN111,AO111,AQ111,AR111,AS111,AT111,AU111,AV111,AW111,AP111,AX111,AY111,AZ111,BA111,BB111,BC111,BF111,BG111,BH111,BD111)</f>
        <v>0</v>
      </c>
      <c r="W111" s="1">
        <f>COUNT(AL111,AM111,AN111,AO111,AQ111,AR111,AS111,AT111,AU111,AV111,AW111,AP111,AX111,AY111,AZ111,BA111,BB111,BC111,BF111,BG111,BH111)</f>
        <v>0</v>
      </c>
      <c r="X111" s="1">
        <f>SUM(BI111,BJ111)</f>
        <v>38</v>
      </c>
      <c r="Y111" s="1">
        <v>0</v>
      </c>
      <c r="Z111" s="1">
        <v>0</v>
      </c>
      <c r="AA111" s="1">
        <f>AK111</f>
        <v>0</v>
      </c>
      <c r="AB111" s="1">
        <f>AJ111</f>
        <v>0</v>
      </c>
      <c r="AC111" s="31"/>
      <c r="AH111" s="28"/>
      <c r="BJ111" s="16">
        <v>38</v>
      </c>
      <c r="BK111" s="109"/>
    </row>
    <row r="112" spans="1:63" s="16" customFormat="1" x14ac:dyDescent="0.35">
      <c r="A112" s="124" t="s">
        <v>29</v>
      </c>
      <c r="B112" s="124" t="s">
        <v>25</v>
      </c>
      <c r="C112" s="124" t="s">
        <v>1419</v>
      </c>
      <c r="D112" s="124" t="s">
        <v>3794</v>
      </c>
      <c r="E112" s="124" t="s">
        <v>28</v>
      </c>
      <c r="F112" s="124">
        <v>999932505</v>
      </c>
      <c r="G112" s="122">
        <f>(J112+T112)-H112</f>
        <v>38</v>
      </c>
      <c r="H112" s="124"/>
      <c r="I112" s="28"/>
      <c r="J112" s="1">
        <f>SUM(K112,L112,N112,O112,P112,Q112)</f>
        <v>0</v>
      </c>
      <c r="K112" s="1">
        <f>SUM(AE112,AG112)</f>
        <v>0</v>
      </c>
      <c r="L112" s="1">
        <v>0</v>
      </c>
      <c r="M112" s="1">
        <v>0</v>
      </c>
      <c r="N112" s="1">
        <v>0</v>
      </c>
      <c r="O112" s="1"/>
      <c r="P112" s="1">
        <f>AD112</f>
        <v>0</v>
      </c>
      <c r="Q112" s="1">
        <f>AF112</f>
        <v>0</v>
      </c>
      <c r="R112" s="1">
        <v>0</v>
      </c>
      <c r="S112" s="31"/>
      <c r="T112" s="1">
        <f>SUM(U112,V112,X112,Y112,Z112,AA112,AB112)</f>
        <v>38</v>
      </c>
      <c r="U112" s="1">
        <f>SUM(AI112,BE112)</f>
        <v>0</v>
      </c>
      <c r="V112" s="1">
        <f>SUM(AL112,AM112,AN112,AO112,AQ112,AR112,AS112,AT112,AU112,AV112,AW112,AP112,AX112,AY112,AZ112,BA112,BB112,BC112,BF112,BG112,BH112,BD112)</f>
        <v>0</v>
      </c>
      <c r="W112" s="1">
        <f>COUNT(AL112,AM112,AN112,AO112,AQ112,AR112,AS112,AT112,AU112,AV112,AW112,AP112,AX112,AY112,AZ112,BA112,BB112,BC112,BF112,BG112,BH112)</f>
        <v>0</v>
      </c>
      <c r="X112" s="1">
        <f>SUM(BI112,BJ112)</f>
        <v>38</v>
      </c>
      <c r="Y112" s="1">
        <v>0</v>
      </c>
      <c r="Z112" s="1">
        <v>0</v>
      </c>
      <c r="AA112" s="1">
        <f>AK112</f>
        <v>0</v>
      </c>
      <c r="AB112" s="1">
        <f>AJ112</f>
        <v>0</v>
      </c>
      <c r="AC112" s="31"/>
      <c r="AH112" s="28"/>
      <c r="BJ112" s="16">
        <v>38</v>
      </c>
      <c r="BK112" s="109"/>
    </row>
    <row r="113" spans="1:63" s="16" customFormat="1" x14ac:dyDescent="0.35">
      <c r="A113" s="124" t="s">
        <v>29</v>
      </c>
      <c r="B113" s="124" t="s">
        <v>25</v>
      </c>
      <c r="C113" s="124" t="s">
        <v>768</v>
      </c>
      <c r="D113" s="124" t="s">
        <v>75</v>
      </c>
      <c r="E113" s="124" t="s">
        <v>28</v>
      </c>
      <c r="F113" s="124">
        <v>999932521</v>
      </c>
      <c r="G113" s="122">
        <f>(J113+T113)-H113</f>
        <v>38</v>
      </c>
      <c r="H113" s="124"/>
      <c r="I113" s="28"/>
      <c r="J113" s="1">
        <f>SUM(K113,L113,N113,O113,P113,Q113)</f>
        <v>0</v>
      </c>
      <c r="K113" s="1">
        <f>SUM(AE113,AG113)</f>
        <v>0</v>
      </c>
      <c r="L113" s="1">
        <v>0</v>
      </c>
      <c r="M113" s="1">
        <v>0</v>
      </c>
      <c r="N113" s="1">
        <v>0</v>
      </c>
      <c r="O113" s="1"/>
      <c r="P113" s="1">
        <f>AD113</f>
        <v>0</v>
      </c>
      <c r="Q113" s="1">
        <f>AF113</f>
        <v>0</v>
      </c>
      <c r="R113" s="1">
        <v>0</v>
      </c>
      <c r="S113" s="31"/>
      <c r="T113" s="1">
        <f>SUM(U113,V113,X113,Y113,Z113,AA113,AB113)</f>
        <v>38</v>
      </c>
      <c r="U113" s="1">
        <f>SUM(AI113,BE113)</f>
        <v>0</v>
      </c>
      <c r="V113" s="1">
        <f>SUM(AL113,AM113,AN113,AO113,AQ113,AR113,AS113,AT113,AU113,AV113,AW113,AP113,AX113,AY113,AZ113,BA113,BB113,BC113,BF113,BG113,BH113,BD113)</f>
        <v>0</v>
      </c>
      <c r="W113" s="1">
        <f>COUNT(AL113,AM113,AN113,AO113,AQ113,AR113,AS113,AT113,AU113,AV113,AW113,AP113,AX113,AY113,AZ113,BA113,BB113,BC113,BF113,BG113,BH113)</f>
        <v>0</v>
      </c>
      <c r="X113" s="1">
        <f>SUM(BI113,BJ113)</f>
        <v>38</v>
      </c>
      <c r="Y113" s="1">
        <v>0</v>
      </c>
      <c r="Z113" s="1">
        <v>0</v>
      </c>
      <c r="AA113" s="1">
        <f>AK113</f>
        <v>0</v>
      </c>
      <c r="AB113" s="1">
        <f>AJ113</f>
        <v>0</v>
      </c>
      <c r="AC113" s="31"/>
      <c r="AH113" s="28"/>
      <c r="BJ113" s="16">
        <v>38</v>
      </c>
      <c r="BK113" s="109"/>
    </row>
    <row r="114" spans="1:63" s="16" customFormat="1" x14ac:dyDescent="0.3">
      <c r="A114" s="124" t="s">
        <v>29</v>
      </c>
      <c r="B114" s="124" t="s">
        <v>25</v>
      </c>
      <c r="C114" s="124" t="s">
        <v>417</v>
      </c>
      <c r="D114" s="124" t="s">
        <v>3887</v>
      </c>
      <c r="E114" s="124" t="s">
        <v>28</v>
      </c>
      <c r="F114" s="124">
        <v>999931516</v>
      </c>
      <c r="G114" s="122">
        <f>(J114+T114)-H114</f>
        <v>34</v>
      </c>
      <c r="H114" s="124"/>
      <c r="J114" s="1">
        <f>SUM(K114,L114,N114,O114,P114,Q114)</f>
        <v>0</v>
      </c>
      <c r="K114" s="1">
        <f>SUM(AE114,AG114)</f>
        <v>0</v>
      </c>
      <c r="L114" s="1">
        <v>0</v>
      </c>
      <c r="M114" s="1">
        <v>0</v>
      </c>
      <c r="N114" s="1">
        <v>0</v>
      </c>
      <c r="O114" s="1"/>
      <c r="P114" s="1">
        <f>AD114</f>
        <v>0</v>
      </c>
      <c r="Q114" s="1">
        <f>AF114</f>
        <v>0</v>
      </c>
      <c r="R114" s="1">
        <v>0</v>
      </c>
      <c r="T114" s="1">
        <f>SUM(U114,V114,X114,Y114,Z114,AA114,AB114)</f>
        <v>34</v>
      </c>
      <c r="U114" s="1">
        <f>SUM(AI114,BE114)</f>
        <v>0</v>
      </c>
      <c r="V114" s="1">
        <f>SUM(AL114,AM114,AN114,AO114,AQ114,AR114,AS114,AT114,AU114,AV114,AW114,AP114,AX114,AY114,AZ114,BA114,BB114,BC114,BF114,BG114,BH114,BD114)</f>
        <v>34</v>
      </c>
      <c r="W114" s="1">
        <f>COUNT(AL114,AM114,AN114,AO114,AQ114,AR114,AS114,AT114,AU114,AV114,AW114,AP114,AX114,AY114,AZ114,BA114,BB114,BC114,BF114,BG114,BH114)</f>
        <v>0</v>
      </c>
      <c r="X114" s="1">
        <f>SUM(BI114,BJ114)</f>
        <v>0</v>
      </c>
      <c r="Y114" s="1">
        <v>0</v>
      </c>
      <c r="Z114" s="1">
        <v>0</v>
      </c>
      <c r="AA114" s="1">
        <f>AK114</f>
        <v>0</v>
      </c>
      <c r="AB114" s="1">
        <f>AJ114</f>
        <v>0</v>
      </c>
      <c r="BD114" s="16">
        <v>34</v>
      </c>
      <c r="BK114" s="120"/>
    </row>
    <row r="115" spans="1:63" s="16" customFormat="1" x14ac:dyDescent="0.35">
      <c r="A115" s="125" t="s">
        <v>29</v>
      </c>
      <c r="B115" s="125" t="s">
        <v>25</v>
      </c>
      <c r="C115" s="129" t="s">
        <v>3289</v>
      </c>
      <c r="D115" s="129" t="s">
        <v>3290</v>
      </c>
      <c r="E115" s="129" t="s">
        <v>28</v>
      </c>
      <c r="F115" s="123">
        <v>999892552</v>
      </c>
      <c r="G115" s="122">
        <f>(J115+T115)-H115</f>
        <v>30</v>
      </c>
      <c r="H115" s="124"/>
      <c r="I115" s="28"/>
      <c r="J115" s="1">
        <f>SUM(K115,L115,N115,O115,P115,Q115)</f>
        <v>0</v>
      </c>
      <c r="K115" s="1">
        <f>SUM(AE115,AG115)</f>
        <v>0</v>
      </c>
      <c r="L115" s="1">
        <v>0</v>
      </c>
      <c r="M115" s="1">
        <v>0</v>
      </c>
      <c r="N115" s="1">
        <v>0</v>
      </c>
      <c r="O115" s="1"/>
      <c r="P115" s="1">
        <f>AD115</f>
        <v>0</v>
      </c>
      <c r="Q115" s="1">
        <f>AF115</f>
        <v>0</v>
      </c>
      <c r="R115" s="1">
        <v>0</v>
      </c>
      <c r="S115" s="28"/>
      <c r="T115" s="1">
        <f>SUM(U115,V115,X115,Y115,Z115,AA115,AB115)</f>
        <v>30</v>
      </c>
      <c r="U115" s="1">
        <f>SUM(AI115,BE115)</f>
        <v>0</v>
      </c>
      <c r="V115" s="1">
        <f>SUM(AL115,AM115,AN115,AO115,AQ115,AR115,AS115,AT115,AU115,AV115,AW115,AP115,AX115,AY115,AZ115,BA115,BB115,BC115,BF115,BG115,BH115,BD115)</f>
        <v>30</v>
      </c>
      <c r="W115" s="1">
        <f>COUNT(AL115,AM115,AN115,AO115,AQ115,AR115,AS115,AT115,AU115,AV115,AW115,AP115,AX115,AY115,AZ115,BA115,BB115,BC115,BF115,BG115,BH115)</f>
        <v>1</v>
      </c>
      <c r="X115" s="1">
        <f>SUM(BI115,BJ115)</f>
        <v>0</v>
      </c>
      <c r="Y115" s="1">
        <v>0</v>
      </c>
      <c r="Z115" s="1">
        <v>0</v>
      </c>
      <c r="AA115" s="1">
        <f>AK115</f>
        <v>0</v>
      </c>
      <c r="AB115" s="1">
        <f>AJ115</f>
        <v>0</v>
      </c>
      <c r="AC115" s="28"/>
      <c r="AH115" s="28"/>
      <c r="AY115" s="16">
        <v>30</v>
      </c>
      <c r="BK115" s="109"/>
    </row>
    <row r="116" spans="1:63" s="16" customFormat="1" x14ac:dyDescent="0.35">
      <c r="A116" s="125" t="s">
        <v>29</v>
      </c>
      <c r="B116" s="125" t="s">
        <v>25</v>
      </c>
      <c r="C116" s="129" t="s">
        <v>610</v>
      </c>
      <c r="D116" s="129" t="s">
        <v>3291</v>
      </c>
      <c r="E116" s="129" t="s">
        <v>28</v>
      </c>
      <c r="F116" s="123">
        <v>999914108</v>
      </c>
      <c r="G116" s="122">
        <f>(J116+T116)-H116</f>
        <v>30</v>
      </c>
      <c r="H116" s="124"/>
      <c r="I116" s="28"/>
      <c r="J116" s="1">
        <f>SUM(K116,L116,N116,O116,P116,Q116)</f>
        <v>0</v>
      </c>
      <c r="K116" s="1">
        <f>SUM(AE116,AG116)</f>
        <v>0</v>
      </c>
      <c r="L116" s="1">
        <v>0</v>
      </c>
      <c r="M116" s="1">
        <v>0</v>
      </c>
      <c r="N116" s="1">
        <v>0</v>
      </c>
      <c r="O116" s="1"/>
      <c r="P116" s="1">
        <f>AD116</f>
        <v>0</v>
      </c>
      <c r="Q116" s="1">
        <f>AF116</f>
        <v>0</v>
      </c>
      <c r="R116" s="1">
        <v>0</v>
      </c>
      <c r="S116" s="28"/>
      <c r="T116" s="1">
        <f>SUM(U116,V116,X116,Y116,Z116,AA116,AB116)</f>
        <v>30</v>
      </c>
      <c r="U116" s="1">
        <f>SUM(AI116,BE116)</f>
        <v>0</v>
      </c>
      <c r="V116" s="1">
        <f>SUM(AL116,AM116,AN116,AO116,AQ116,AR116,AS116,AT116,AU116,AV116,AW116,AP116,AX116,AY116,AZ116,BA116,BB116,BC116,BF116,BG116,BH116,BD116)</f>
        <v>30</v>
      </c>
      <c r="W116" s="1">
        <f>COUNT(AL116,AM116,AN116,AO116,AQ116,AR116,AS116,AT116,AU116,AV116,AW116,AP116,AX116,AY116,AZ116,BA116,BB116,BC116,BF116,BG116,BH116)</f>
        <v>1</v>
      </c>
      <c r="X116" s="1">
        <f>SUM(BI116,BJ116)</f>
        <v>0</v>
      </c>
      <c r="Y116" s="1">
        <v>0</v>
      </c>
      <c r="Z116" s="1">
        <v>0</v>
      </c>
      <c r="AA116" s="1">
        <f>AK116</f>
        <v>0</v>
      </c>
      <c r="AB116" s="1">
        <f>AJ116</f>
        <v>0</v>
      </c>
      <c r="AC116" s="28"/>
      <c r="AH116" s="28"/>
      <c r="AY116" s="16">
        <v>30</v>
      </c>
      <c r="BK116" s="109"/>
    </row>
    <row r="117" spans="1:63" s="16" customFormat="1" x14ac:dyDescent="0.35">
      <c r="A117" s="123" t="s">
        <v>29</v>
      </c>
      <c r="B117" s="123" t="s">
        <v>25</v>
      </c>
      <c r="C117" s="124" t="s">
        <v>182</v>
      </c>
      <c r="D117" s="124" t="s">
        <v>2412</v>
      </c>
      <c r="E117" s="124" t="s">
        <v>28</v>
      </c>
      <c r="F117" s="123">
        <v>999929638</v>
      </c>
      <c r="G117" s="122">
        <f>(J117+T117)-H117</f>
        <v>30</v>
      </c>
      <c r="H117" s="124"/>
      <c r="I117" s="28"/>
      <c r="J117" s="1">
        <f>SUM(K117,L117,N117,O117,P117,Q117)</f>
        <v>0</v>
      </c>
      <c r="K117" s="1">
        <f>SUM(AE117,AG117)</f>
        <v>0</v>
      </c>
      <c r="L117" s="1">
        <v>0</v>
      </c>
      <c r="M117" s="1">
        <v>0</v>
      </c>
      <c r="N117" s="1">
        <v>0</v>
      </c>
      <c r="O117" s="1"/>
      <c r="P117" s="1">
        <f>AD117</f>
        <v>0</v>
      </c>
      <c r="Q117" s="1">
        <f>AF117</f>
        <v>0</v>
      </c>
      <c r="R117" s="1">
        <v>0</v>
      </c>
      <c r="S117" s="31"/>
      <c r="T117" s="1">
        <f>SUM(U117,V117,X117,Y117,Z117,AA117,AB117)</f>
        <v>30</v>
      </c>
      <c r="U117" s="1">
        <f>SUM(AI117,BE117)</f>
        <v>0</v>
      </c>
      <c r="V117" s="1">
        <f>SUM(AL117,AM117,AN117,AO117,AQ117,AR117,AS117,AT117,AU117,AV117,AW117,AP117,AX117,AY117,AZ117,BA117,BB117,BC117,BF117,BG117,BH117,BD117)</f>
        <v>30</v>
      </c>
      <c r="W117" s="1">
        <f>COUNT(AL117,AM117,AN117,AO117,AQ117,AR117,AS117,AT117,AU117,AV117,AW117,AP117,AX117,AY117,AZ117,BA117,BB117,BC117,BF117,BG117,BH117)</f>
        <v>1</v>
      </c>
      <c r="X117" s="1">
        <f>SUM(BI117,BJ117)</f>
        <v>0</v>
      </c>
      <c r="Y117" s="1">
        <v>0</v>
      </c>
      <c r="Z117" s="1">
        <v>0</v>
      </c>
      <c r="AA117" s="1">
        <f>AK117</f>
        <v>0</v>
      </c>
      <c r="AB117" s="1">
        <f>AJ117</f>
        <v>0</v>
      </c>
      <c r="AC117" s="31"/>
      <c r="AH117" s="28"/>
      <c r="AN117" s="16">
        <v>30</v>
      </c>
      <c r="BK117" s="109"/>
    </row>
    <row r="118" spans="1:63" s="16" customFormat="1" x14ac:dyDescent="0.35">
      <c r="A118" s="123" t="s">
        <v>29</v>
      </c>
      <c r="B118" s="123" t="s">
        <v>25</v>
      </c>
      <c r="C118" s="122" t="s">
        <v>725</v>
      </c>
      <c r="D118" s="122" t="s">
        <v>726</v>
      </c>
      <c r="E118" s="122" t="s">
        <v>28</v>
      </c>
      <c r="F118" s="123">
        <v>999914881</v>
      </c>
      <c r="G118" s="122">
        <f>(J118+T118)-H118</f>
        <v>29</v>
      </c>
      <c r="H118" s="122"/>
      <c r="I118" s="15"/>
      <c r="J118" s="1">
        <f>SUM(K118,L118,N118,O118,P118,Q118)</f>
        <v>0</v>
      </c>
      <c r="K118" s="1">
        <f>SUM(AE118,AG118)</f>
        <v>0</v>
      </c>
      <c r="L118" s="1">
        <v>0</v>
      </c>
      <c r="M118" s="1">
        <v>0</v>
      </c>
      <c r="N118" s="1">
        <v>0</v>
      </c>
      <c r="O118" s="1"/>
      <c r="P118" s="1">
        <f>AD118</f>
        <v>0</v>
      </c>
      <c r="Q118" s="1">
        <f>AF118</f>
        <v>0</v>
      </c>
      <c r="R118" s="1">
        <v>0</v>
      </c>
      <c r="S118" s="31"/>
      <c r="T118" s="1">
        <f>SUM(U118,V118,X118,Y118,Z118,AA118,AB118)</f>
        <v>29</v>
      </c>
      <c r="U118" s="1">
        <f>SUM(AI118,BE118)</f>
        <v>0</v>
      </c>
      <c r="V118" s="1">
        <f>SUM(AL118,AM118,AN118,AO118,AQ118,AR118,AS118,AT118,AU118,AV118,AW118,AP118,AX118,AY118,AZ118,BA118,BB118,BC118,BF118,BG118,BH118,BD118)</f>
        <v>29</v>
      </c>
      <c r="W118" s="1">
        <f>COUNT(AL118,AM118,AN118,AO118,AQ118,AR118,AS118,AT118,AU118,AV118,AW118,AP118,AX118,AY118,AZ118,BA118,BB118,BC118,BF118,BG118,BH118)</f>
        <v>1</v>
      </c>
      <c r="X118" s="1">
        <f>SUM(BI118,BJ118)</f>
        <v>0</v>
      </c>
      <c r="Y118" s="1">
        <v>0</v>
      </c>
      <c r="Z118" s="1">
        <v>0</v>
      </c>
      <c r="AA118" s="1">
        <f>AK118</f>
        <v>0</v>
      </c>
      <c r="AB118" s="1">
        <f>AJ118</f>
        <v>0</v>
      </c>
      <c r="AC118" s="31"/>
      <c r="AD118" s="1"/>
      <c r="AE118" s="1"/>
      <c r="AH118" s="28"/>
      <c r="AT118" s="16">
        <v>29</v>
      </c>
      <c r="BK118" s="109"/>
    </row>
    <row r="119" spans="1:63" s="16" customFormat="1" x14ac:dyDescent="0.35">
      <c r="A119" s="123" t="s">
        <v>29</v>
      </c>
      <c r="B119" s="123" t="s">
        <v>25</v>
      </c>
      <c r="C119" s="124" t="s">
        <v>182</v>
      </c>
      <c r="D119" s="124" t="s">
        <v>2876</v>
      </c>
      <c r="E119" s="124" t="s">
        <v>28</v>
      </c>
      <c r="F119" s="123">
        <v>999915746</v>
      </c>
      <c r="G119" s="122">
        <f>(J119+T119)-H119</f>
        <v>29</v>
      </c>
      <c r="H119" s="124"/>
      <c r="I119" s="28"/>
      <c r="J119" s="1">
        <f>SUM(K119,L119,N119,O119,P119,Q119)</f>
        <v>0</v>
      </c>
      <c r="K119" s="1">
        <f>SUM(AE119,AG119)</f>
        <v>0</v>
      </c>
      <c r="L119" s="1">
        <v>0</v>
      </c>
      <c r="M119" s="1">
        <v>0</v>
      </c>
      <c r="N119" s="1">
        <v>0</v>
      </c>
      <c r="O119" s="1"/>
      <c r="P119" s="1">
        <f>AD119</f>
        <v>0</v>
      </c>
      <c r="Q119" s="1">
        <f>AF119</f>
        <v>0</v>
      </c>
      <c r="R119" s="1">
        <v>0</v>
      </c>
      <c r="S119" s="31"/>
      <c r="T119" s="1">
        <f>SUM(U119,V119,X119,Y119,Z119,AA119,AB119)</f>
        <v>29</v>
      </c>
      <c r="U119" s="1">
        <f>SUM(AI119,BE119)</f>
        <v>0</v>
      </c>
      <c r="V119" s="1">
        <f>SUM(AL119,AM119,AN119,AO119,AQ119,AR119,AS119,AT119,AU119,AV119,AW119,AP119,AX119,AY119,AZ119,BA119,BB119,BC119,BF119,BG119,BH119,BD119)</f>
        <v>29</v>
      </c>
      <c r="W119" s="1">
        <f>COUNT(AL119,AM119,AN119,AO119,AQ119,AR119,AS119,AT119,AU119,AV119,AW119,AP119,AX119,AY119,AZ119,BA119,BB119,BC119,BF119,BG119,BH119)</f>
        <v>1</v>
      </c>
      <c r="X119" s="1">
        <f>SUM(BI119,BJ119)</f>
        <v>0</v>
      </c>
      <c r="Y119" s="1">
        <v>0</v>
      </c>
      <c r="Z119" s="1">
        <v>0</v>
      </c>
      <c r="AA119" s="1">
        <f>AK119</f>
        <v>0</v>
      </c>
      <c r="AB119" s="1">
        <f>AJ119</f>
        <v>0</v>
      </c>
      <c r="AC119" s="31"/>
      <c r="AH119" s="28"/>
      <c r="AT119" s="16">
        <v>29</v>
      </c>
      <c r="BK119" s="109"/>
    </row>
    <row r="120" spans="1:63" s="16" customFormat="1" x14ac:dyDescent="0.35">
      <c r="A120" s="123" t="s">
        <v>29</v>
      </c>
      <c r="B120" s="123" t="s">
        <v>25</v>
      </c>
      <c r="C120" s="124" t="s">
        <v>989</v>
      </c>
      <c r="D120" s="124" t="s">
        <v>990</v>
      </c>
      <c r="E120" s="124" t="s">
        <v>28</v>
      </c>
      <c r="F120" s="123">
        <v>999919244</v>
      </c>
      <c r="G120" s="122">
        <f>(J120+T120)-H120</f>
        <v>29</v>
      </c>
      <c r="H120" s="124"/>
      <c r="I120" s="28"/>
      <c r="J120" s="1">
        <f>SUM(K120,L120,N120,O120,P120,Q120)</f>
        <v>0</v>
      </c>
      <c r="K120" s="1">
        <f>SUM(AE120,AG120)</f>
        <v>0</v>
      </c>
      <c r="L120" s="1">
        <v>0</v>
      </c>
      <c r="M120" s="1">
        <v>0</v>
      </c>
      <c r="N120" s="1">
        <v>0</v>
      </c>
      <c r="O120" s="1"/>
      <c r="P120" s="1">
        <f>AD120</f>
        <v>0</v>
      </c>
      <c r="Q120" s="1">
        <f>AF120</f>
        <v>0</v>
      </c>
      <c r="R120" s="1">
        <v>0</v>
      </c>
      <c r="S120" s="31"/>
      <c r="T120" s="1">
        <f>SUM(U120,V120,X120,Y120,Z120,AA120,AB120)</f>
        <v>29</v>
      </c>
      <c r="U120" s="1">
        <f>SUM(AI120,BE120)</f>
        <v>0</v>
      </c>
      <c r="V120" s="1">
        <f>SUM(AL120,AM120,AN120,AO120,AQ120,AR120,AS120,AT120,AU120,AV120,AW120,AP120,AX120,AY120,AZ120,BA120,BB120,BC120,BF120,BG120,BH120,BD120)</f>
        <v>29</v>
      </c>
      <c r="W120" s="1">
        <f>COUNT(AL120,AM120,AN120,AO120,AQ120,AR120,AS120,AT120,AU120,AV120,AW120,AP120,AX120,AY120,AZ120,BA120,BB120,BC120,BF120,BG120,BH120)</f>
        <v>1</v>
      </c>
      <c r="X120" s="1">
        <f>SUM(BI120,BJ120)</f>
        <v>0</v>
      </c>
      <c r="Y120" s="1">
        <v>0</v>
      </c>
      <c r="Z120" s="1">
        <v>0</v>
      </c>
      <c r="AA120" s="1">
        <f>AK120</f>
        <v>0</v>
      </c>
      <c r="AB120" s="1">
        <f>AJ120</f>
        <v>0</v>
      </c>
      <c r="AC120" s="31"/>
      <c r="AH120" s="28"/>
      <c r="AT120" s="16">
        <v>29</v>
      </c>
      <c r="BK120" s="109"/>
    </row>
    <row r="121" spans="1:63" s="16" customFormat="1" x14ac:dyDescent="0.35">
      <c r="A121" s="123" t="s">
        <v>29</v>
      </c>
      <c r="B121" s="123" t="s">
        <v>25</v>
      </c>
      <c r="C121" s="122" t="s">
        <v>732</v>
      </c>
      <c r="D121" s="122" t="s">
        <v>373</v>
      </c>
      <c r="E121" s="122" t="s">
        <v>28</v>
      </c>
      <c r="F121" s="123">
        <v>999921387</v>
      </c>
      <c r="G121" s="122">
        <f>(J121+T121)-H121</f>
        <v>29</v>
      </c>
      <c r="H121" s="122"/>
      <c r="I121" s="15"/>
      <c r="J121" s="1">
        <f>SUM(K121,L121,N121,O121,P121,Q121)</f>
        <v>0</v>
      </c>
      <c r="K121" s="1">
        <f>SUM(AE121,AG121)</f>
        <v>0</v>
      </c>
      <c r="L121" s="1">
        <v>0</v>
      </c>
      <c r="M121" s="1">
        <v>0</v>
      </c>
      <c r="N121" s="1">
        <v>0</v>
      </c>
      <c r="O121" s="1"/>
      <c r="P121" s="1">
        <f>AD121</f>
        <v>0</v>
      </c>
      <c r="Q121" s="1">
        <f>AF121</f>
        <v>0</v>
      </c>
      <c r="R121" s="1">
        <v>0</v>
      </c>
      <c r="S121" s="31"/>
      <c r="T121" s="1">
        <f>SUM(U121,V121,X121,Y121,Z121,AA121,AB121)</f>
        <v>29</v>
      </c>
      <c r="U121" s="1">
        <f>SUM(AI121,BE121)</f>
        <v>0</v>
      </c>
      <c r="V121" s="1">
        <f>SUM(AL121,AM121,AN121,AO121,AQ121,AR121,AS121,AT121,AU121,AV121,AW121,AP121,AX121,AY121,AZ121,BA121,BB121,BC121,BF121,BG121,BH121,BD121)</f>
        <v>29</v>
      </c>
      <c r="W121" s="1">
        <f>COUNT(AL121,AM121,AN121,AO121,AQ121,AR121,AS121,AT121,AU121,AV121,AW121,AP121,AX121,AY121,AZ121,BA121,BB121,BC121,BF121,BG121,BH121)</f>
        <v>1</v>
      </c>
      <c r="X121" s="1">
        <f>SUM(BI121,BJ121)</f>
        <v>0</v>
      </c>
      <c r="Y121" s="1">
        <v>0</v>
      </c>
      <c r="Z121" s="1">
        <v>0</v>
      </c>
      <c r="AA121" s="1">
        <f>AK121</f>
        <v>0</v>
      </c>
      <c r="AB121" s="1">
        <f>AJ121</f>
        <v>0</v>
      </c>
      <c r="AC121" s="31"/>
      <c r="AD121" s="1"/>
      <c r="AE121" s="1"/>
      <c r="AH121" s="28"/>
      <c r="AT121" s="16">
        <v>29</v>
      </c>
      <c r="BK121" s="109"/>
    </row>
    <row r="122" spans="1:63" s="16" customFormat="1" x14ac:dyDescent="0.35">
      <c r="A122" s="123" t="s">
        <v>29</v>
      </c>
      <c r="B122" s="123" t="s">
        <v>25</v>
      </c>
      <c r="C122" s="124" t="s">
        <v>282</v>
      </c>
      <c r="D122" s="124" t="s">
        <v>1455</v>
      </c>
      <c r="E122" s="124" t="s">
        <v>28</v>
      </c>
      <c r="F122" s="123">
        <v>999924140</v>
      </c>
      <c r="G122" s="122">
        <f>(J122+T122)-H122</f>
        <v>29</v>
      </c>
      <c r="H122" s="124"/>
      <c r="I122" s="28"/>
      <c r="J122" s="1">
        <f>SUM(K122,L122,N122,O122,P122,Q122)</f>
        <v>0</v>
      </c>
      <c r="K122" s="1">
        <f>SUM(AE122,AG122)</f>
        <v>0</v>
      </c>
      <c r="L122" s="1">
        <v>0</v>
      </c>
      <c r="M122" s="1">
        <v>0</v>
      </c>
      <c r="N122" s="1">
        <v>0</v>
      </c>
      <c r="O122" s="1"/>
      <c r="P122" s="1">
        <f>AD122</f>
        <v>0</v>
      </c>
      <c r="Q122" s="1">
        <f>AF122</f>
        <v>0</v>
      </c>
      <c r="R122" s="1">
        <v>0</v>
      </c>
      <c r="S122" s="31"/>
      <c r="T122" s="1">
        <f>SUM(U122,V122,X122,Y122,Z122,AA122,AB122)</f>
        <v>29</v>
      </c>
      <c r="U122" s="1">
        <f>SUM(AI122,BE122)</f>
        <v>0</v>
      </c>
      <c r="V122" s="1">
        <f>SUM(AL122,AM122,AN122,AO122,AQ122,AR122,AS122,AT122,AU122,AV122,AW122,AP122,AX122,AY122,AZ122,BA122,BB122,BC122,BF122,BG122,BH122,BD122)</f>
        <v>29</v>
      </c>
      <c r="W122" s="1">
        <f>COUNT(AL122,AM122,AN122,AO122,AQ122,AR122,AS122,AT122,AU122,AV122,AW122,AP122,AX122,AY122,AZ122,BA122,BB122,BC122,BF122,BG122,BH122)</f>
        <v>1</v>
      </c>
      <c r="X122" s="1">
        <f>SUM(BI122,BJ122)</f>
        <v>0</v>
      </c>
      <c r="Y122" s="1">
        <v>0</v>
      </c>
      <c r="Z122" s="1">
        <v>0</v>
      </c>
      <c r="AA122" s="1">
        <f>AK122</f>
        <v>0</v>
      </c>
      <c r="AB122" s="1">
        <f>AJ122</f>
        <v>0</v>
      </c>
      <c r="AC122" s="31"/>
      <c r="AH122" s="28"/>
      <c r="AT122" s="16">
        <v>29</v>
      </c>
      <c r="BK122" s="109"/>
    </row>
    <row r="123" spans="1:63" s="16" customFormat="1" x14ac:dyDescent="0.35">
      <c r="A123" s="123" t="s">
        <v>29</v>
      </c>
      <c r="B123" s="123" t="s">
        <v>25</v>
      </c>
      <c r="C123" s="124" t="s">
        <v>884</v>
      </c>
      <c r="D123" s="124" t="s">
        <v>114</v>
      </c>
      <c r="E123" s="124" t="s">
        <v>28</v>
      </c>
      <c r="F123" s="123">
        <v>999925362</v>
      </c>
      <c r="G123" s="122">
        <f>(J123+T123)-H123</f>
        <v>29</v>
      </c>
      <c r="H123" s="124"/>
      <c r="I123" s="28"/>
      <c r="J123" s="1">
        <f>SUM(K123,L123,N123,O123,P123,Q123)</f>
        <v>0</v>
      </c>
      <c r="K123" s="1">
        <f>SUM(AE123,AG123)</f>
        <v>0</v>
      </c>
      <c r="L123" s="1">
        <v>0</v>
      </c>
      <c r="M123" s="1">
        <v>0</v>
      </c>
      <c r="N123" s="1">
        <v>0</v>
      </c>
      <c r="O123" s="1"/>
      <c r="P123" s="1">
        <f>AD123</f>
        <v>0</v>
      </c>
      <c r="Q123" s="1">
        <f>AF123</f>
        <v>0</v>
      </c>
      <c r="R123" s="1">
        <v>0</v>
      </c>
      <c r="S123" s="31"/>
      <c r="T123" s="1">
        <f>SUM(U123,V123,X123,Y123,Z123,AA123,AB123)</f>
        <v>29</v>
      </c>
      <c r="U123" s="1">
        <f>SUM(AI123,BE123)</f>
        <v>0</v>
      </c>
      <c r="V123" s="1">
        <f>SUM(AL123,AM123,AN123,AO123,AQ123,AR123,AS123,AT123,AU123,AV123,AW123,AP123,AX123,AY123,AZ123,BA123,BB123,BC123,BF123,BG123,BH123,BD123)</f>
        <v>29</v>
      </c>
      <c r="W123" s="1">
        <f>COUNT(AL123,AM123,AN123,AO123,AQ123,AR123,AS123,AT123,AU123,AV123,AW123,AP123,AX123,AY123,AZ123,BA123,BB123,BC123,BF123,BG123,BH123)</f>
        <v>1</v>
      </c>
      <c r="X123" s="1">
        <f>SUM(BI123,BJ123)</f>
        <v>0</v>
      </c>
      <c r="Y123" s="1">
        <v>0</v>
      </c>
      <c r="Z123" s="1">
        <v>0</v>
      </c>
      <c r="AA123" s="1">
        <f>AK123</f>
        <v>0</v>
      </c>
      <c r="AB123" s="1">
        <f>AJ123</f>
        <v>0</v>
      </c>
      <c r="AC123" s="31"/>
      <c r="AH123" s="28"/>
      <c r="AT123" s="16">
        <v>29</v>
      </c>
      <c r="BK123" s="109"/>
    </row>
    <row r="124" spans="1:63" s="16" customFormat="1" x14ac:dyDescent="0.35">
      <c r="A124" s="123" t="s">
        <v>29</v>
      </c>
      <c r="B124" s="123" t="s">
        <v>25</v>
      </c>
      <c r="C124" s="124" t="s">
        <v>2879</v>
      </c>
      <c r="D124" s="124" t="s">
        <v>152</v>
      </c>
      <c r="E124" s="124" t="s">
        <v>28</v>
      </c>
      <c r="F124" s="123">
        <v>999930043</v>
      </c>
      <c r="G124" s="122">
        <f>(J124+T124)-H124</f>
        <v>29</v>
      </c>
      <c r="H124" s="124"/>
      <c r="I124" s="28"/>
      <c r="J124" s="1">
        <f>SUM(K124,L124,N124,O124,P124,Q124)</f>
        <v>0</v>
      </c>
      <c r="K124" s="1">
        <f>SUM(AE124,AG124)</f>
        <v>0</v>
      </c>
      <c r="L124" s="1">
        <v>0</v>
      </c>
      <c r="M124" s="1">
        <v>0</v>
      </c>
      <c r="N124" s="1">
        <v>0</v>
      </c>
      <c r="O124" s="1"/>
      <c r="P124" s="1">
        <f>AD124</f>
        <v>0</v>
      </c>
      <c r="Q124" s="1">
        <f>AF124</f>
        <v>0</v>
      </c>
      <c r="R124" s="1">
        <v>0</v>
      </c>
      <c r="S124" s="31"/>
      <c r="T124" s="1">
        <f>SUM(U124,V124,X124,Y124,Z124,AA124,AB124)</f>
        <v>29</v>
      </c>
      <c r="U124" s="1">
        <f>SUM(AI124,BE124)</f>
        <v>0</v>
      </c>
      <c r="V124" s="1">
        <f>SUM(AL124,AM124,AN124,AO124,AQ124,AR124,AS124,AT124,AU124,AV124,AW124,AP124,AX124,AY124,AZ124,BA124,BB124,BC124,BF124,BG124,BH124,BD124)</f>
        <v>29</v>
      </c>
      <c r="W124" s="1">
        <f>COUNT(AL124,AM124,AN124,AO124,AQ124,AR124,AS124,AT124,AU124,AV124,AW124,AP124,AX124,AY124,AZ124,BA124,BB124,BC124,BF124,BG124,BH124)</f>
        <v>1</v>
      </c>
      <c r="X124" s="1">
        <f>SUM(BI124,BJ124)</f>
        <v>0</v>
      </c>
      <c r="Y124" s="1">
        <v>0</v>
      </c>
      <c r="Z124" s="1">
        <v>0</v>
      </c>
      <c r="AA124" s="1">
        <f>AK124</f>
        <v>0</v>
      </c>
      <c r="AB124" s="1">
        <f>AJ124</f>
        <v>0</v>
      </c>
      <c r="AC124" s="31"/>
      <c r="AH124" s="28"/>
      <c r="AT124" s="16">
        <v>29</v>
      </c>
      <c r="BK124" s="109"/>
    </row>
    <row r="125" spans="1:63" s="16" customFormat="1" x14ac:dyDescent="0.35">
      <c r="A125" s="123" t="s">
        <v>29</v>
      </c>
      <c r="B125" s="123" t="s">
        <v>25</v>
      </c>
      <c r="C125" s="124" t="s">
        <v>872</v>
      </c>
      <c r="D125" s="124" t="s">
        <v>2878</v>
      </c>
      <c r="E125" s="124" t="s">
        <v>28</v>
      </c>
      <c r="F125" s="123">
        <v>999931395</v>
      </c>
      <c r="G125" s="122">
        <f>(J125+T125)-H125</f>
        <v>29</v>
      </c>
      <c r="H125" s="124"/>
      <c r="I125" s="28"/>
      <c r="J125" s="1">
        <f>SUM(K125,L125,N125,O125,P125,Q125)</f>
        <v>0</v>
      </c>
      <c r="K125" s="1">
        <f>SUM(AE125,AG125)</f>
        <v>0</v>
      </c>
      <c r="L125" s="1">
        <v>0</v>
      </c>
      <c r="M125" s="1">
        <v>0</v>
      </c>
      <c r="N125" s="1">
        <v>0</v>
      </c>
      <c r="O125" s="1"/>
      <c r="P125" s="1">
        <f>AD125</f>
        <v>0</v>
      </c>
      <c r="Q125" s="1">
        <f>AF125</f>
        <v>0</v>
      </c>
      <c r="R125" s="1">
        <v>0</v>
      </c>
      <c r="S125" s="31"/>
      <c r="T125" s="1">
        <f>SUM(U125,V125,X125,Y125,Z125,AA125,AB125)</f>
        <v>29</v>
      </c>
      <c r="U125" s="1">
        <f>SUM(AI125,BE125)</f>
        <v>0</v>
      </c>
      <c r="V125" s="1">
        <f>SUM(AL125,AM125,AN125,AO125,AQ125,AR125,AS125,AT125,AU125,AV125,AW125,AP125,AX125,AY125,AZ125,BA125,BB125,BC125,BF125,BG125,BH125,BD125)</f>
        <v>29</v>
      </c>
      <c r="W125" s="1">
        <f>COUNT(AL125,AM125,AN125,AO125,AQ125,AR125,AS125,AT125,AU125,AV125,AW125,AP125,AX125,AY125,AZ125,BA125,BB125,BC125,BF125,BG125,BH125)</f>
        <v>1</v>
      </c>
      <c r="X125" s="1">
        <f>SUM(BI125,BJ125)</f>
        <v>0</v>
      </c>
      <c r="Y125" s="1">
        <v>0</v>
      </c>
      <c r="Z125" s="1">
        <v>0</v>
      </c>
      <c r="AA125" s="1">
        <f>AK125</f>
        <v>0</v>
      </c>
      <c r="AB125" s="1">
        <f>AJ125</f>
        <v>0</v>
      </c>
      <c r="AC125" s="31"/>
      <c r="AH125" s="28"/>
      <c r="AT125" s="16">
        <v>29</v>
      </c>
      <c r="BK125" s="109"/>
    </row>
    <row r="126" spans="1:63" s="16" customFormat="1" x14ac:dyDescent="0.35">
      <c r="A126" s="123" t="s">
        <v>29</v>
      </c>
      <c r="B126" s="123" t="s">
        <v>25</v>
      </c>
      <c r="C126" s="124" t="s">
        <v>2877</v>
      </c>
      <c r="D126" s="124" t="s">
        <v>2702</v>
      </c>
      <c r="E126" s="124" t="s">
        <v>28</v>
      </c>
      <c r="F126" s="123">
        <v>999931535</v>
      </c>
      <c r="G126" s="122">
        <f>(J126+T126)-H126</f>
        <v>29</v>
      </c>
      <c r="H126" s="124"/>
      <c r="I126" s="28"/>
      <c r="J126" s="1">
        <f>SUM(K126,L126,N126,O126,P126,Q126)</f>
        <v>0</v>
      </c>
      <c r="K126" s="1">
        <f>SUM(AE126,AG126)</f>
        <v>0</v>
      </c>
      <c r="L126" s="1">
        <v>0</v>
      </c>
      <c r="M126" s="1">
        <v>0</v>
      </c>
      <c r="N126" s="1">
        <v>0</v>
      </c>
      <c r="O126" s="1"/>
      <c r="P126" s="1">
        <f>AD126</f>
        <v>0</v>
      </c>
      <c r="Q126" s="1">
        <f>AF126</f>
        <v>0</v>
      </c>
      <c r="R126" s="1">
        <v>0</v>
      </c>
      <c r="S126" s="31"/>
      <c r="T126" s="1">
        <f>SUM(U126,V126,X126,Y126,Z126,AA126,AB126)</f>
        <v>29</v>
      </c>
      <c r="U126" s="1">
        <f>SUM(AI126,BE126)</f>
        <v>0</v>
      </c>
      <c r="V126" s="1">
        <f>SUM(AL126,AM126,AN126,AO126,AQ126,AR126,AS126,AT126,AU126,AV126,AW126,AP126,AX126,AY126,AZ126,BA126,BB126,BC126,BF126,BG126,BH126,BD126)</f>
        <v>29</v>
      </c>
      <c r="W126" s="1">
        <f>COUNT(AL126,AM126,AN126,AO126,AQ126,AR126,AS126,AT126,AU126,AV126,AW126,AP126,AX126,AY126,AZ126,BA126,BB126,BC126,BF126,BG126,BH126)</f>
        <v>1</v>
      </c>
      <c r="X126" s="1">
        <f>SUM(BI126,BJ126)</f>
        <v>0</v>
      </c>
      <c r="Y126" s="1">
        <v>0</v>
      </c>
      <c r="Z126" s="1">
        <v>0</v>
      </c>
      <c r="AA126" s="1">
        <f>AK126</f>
        <v>0</v>
      </c>
      <c r="AB126" s="1">
        <f>AJ126</f>
        <v>0</v>
      </c>
      <c r="AC126" s="31"/>
      <c r="AH126" s="28"/>
      <c r="AT126" s="16">
        <v>29</v>
      </c>
      <c r="BK126" s="109"/>
    </row>
    <row r="127" spans="1:63" s="16" customFormat="1" x14ac:dyDescent="0.35">
      <c r="A127" s="125" t="s">
        <v>29</v>
      </c>
      <c r="B127" s="125" t="s">
        <v>25</v>
      </c>
      <c r="C127" s="126" t="s">
        <v>536</v>
      </c>
      <c r="D127" s="126" t="s">
        <v>851</v>
      </c>
      <c r="E127" s="126" t="s">
        <v>28</v>
      </c>
      <c r="F127" s="123">
        <v>999917687</v>
      </c>
      <c r="G127" s="122">
        <f>(J127+T127)-H127</f>
        <v>25.5</v>
      </c>
      <c r="H127" s="122">
        <f>(K127+L127+N127+O127+P127+Q127+R127)*0.5</f>
        <v>25.5</v>
      </c>
      <c r="I127" s="15"/>
      <c r="J127" s="1">
        <f>SUM(K127,L127,N127,O127,P127,Q127)</f>
        <v>51</v>
      </c>
      <c r="K127" s="1">
        <f>SUM(AE127,AG127)</f>
        <v>0</v>
      </c>
      <c r="L127" s="1">
        <v>0</v>
      </c>
      <c r="M127" s="1">
        <v>0</v>
      </c>
      <c r="N127" s="1">
        <v>0</v>
      </c>
      <c r="O127" s="1"/>
      <c r="P127" s="1">
        <f>AD127</f>
        <v>51</v>
      </c>
      <c r="Q127" s="1">
        <f>AF127</f>
        <v>0</v>
      </c>
      <c r="R127" s="1">
        <v>0</v>
      </c>
      <c r="S127" s="31"/>
      <c r="T127" s="1">
        <f>SUM(U127,V127,X127,Y127,Z127,AA127,AB127)</f>
        <v>0</v>
      </c>
      <c r="U127" s="1">
        <f>SUM(AI127,BE127)</f>
        <v>0</v>
      </c>
      <c r="V127" s="1">
        <f>SUM(AL127,AM127,AN127,AO127,AQ127,AR127,AS127,AT127,AU127,AV127,AW127,AP127,AX127,AY127,AZ127,BA127,BB127,BC127,BF127,BG127,BH127,BD127)</f>
        <v>0</v>
      </c>
      <c r="W127" s="1">
        <f>COUNT(AL127,AM127,AN127,AO127,AQ127,AR127,AS127,AT127,AU127,AV127,AW127,AP127,AX127,AY127,AZ127,BA127,BB127,BC127,BF127,BG127,BH127)</f>
        <v>0</v>
      </c>
      <c r="X127" s="1">
        <f>SUM(BI127,BJ127)</f>
        <v>0</v>
      </c>
      <c r="Y127" s="1">
        <v>0</v>
      </c>
      <c r="Z127" s="1">
        <v>0</v>
      </c>
      <c r="AA127" s="1">
        <f>AK127</f>
        <v>0</v>
      </c>
      <c r="AB127" s="1">
        <f>AJ127</f>
        <v>0</v>
      </c>
      <c r="AC127" s="31"/>
      <c r="AD127" s="1">
        <v>51</v>
      </c>
      <c r="AE127" s="1"/>
      <c r="AH127" s="28"/>
      <c r="BK127" s="109"/>
    </row>
    <row r="128" spans="1:63" s="16" customFormat="1" x14ac:dyDescent="0.35">
      <c r="A128" s="125" t="s">
        <v>29</v>
      </c>
      <c r="B128" s="123" t="s">
        <v>25</v>
      </c>
      <c r="C128" s="122" t="s">
        <v>996</v>
      </c>
      <c r="D128" s="122" t="s">
        <v>997</v>
      </c>
      <c r="E128" s="122" t="s">
        <v>28</v>
      </c>
      <c r="F128" s="123">
        <v>999919361</v>
      </c>
      <c r="G128" s="122">
        <f>(J128+T128)-H128</f>
        <v>25.5</v>
      </c>
      <c r="H128" s="122">
        <f>(K128+L128+N128+O128+P128+Q128+R128)*0.5</f>
        <v>25.5</v>
      </c>
      <c r="I128" s="15"/>
      <c r="J128" s="1">
        <f>SUM(K128,L128,N128,O128,P128,Q128)</f>
        <v>51</v>
      </c>
      <c r="K128" s="1">
        <f>SUM(AE128,AG128)</f>
        <v>0</v>
      </c>
      <c r="L128" s="1">
        <v>0</v>
      </c>
      <c r="M128" s="1">
        <v>0</v>
      </c>
      <c r="N128" s="1">
        <v>0</v>
      </c>
      <c r="O128" s="1"/>
      <c r="P128" s="1">
        <f>AD128</f>
        <v>51</v>
      </c>
      <c r="Q128" s="1">
        <f>AF128</f>
        <v>0</v>
      </c>
      <c r="R128" s="1">
        <v>0</v>
      </c>
      <c r="S128" s="31"/>
      <c r="T128" s="1">
        <f>SUM(U128,V128,X128,Y128,Z128,AA128,AB128)</f>
        <v>0</v>
      </c>
      <c r="U128" s="1">
        <f>SUM(AI128,BE128)</f>
        <v>0</v>
      </c>
      <c r="V128" s="1">
        <f>SUM(AL128,AM128,AN128,AO128,AQ128,AR128,AS128,AT128,AU128,AV128,AW128,AP128,AX128,AY128,AZ128,BA128,BB128,BC128,BF128,BG128,BH128,BD128)</f>
        <v>0</v>
      </c>
      <c r="W128" s="1">
        <f>COUNT(AL128,AM128,AN128,AO128,AQ128,AR128,AS128,AT128,AU128,AV128,AW128,AP128,AX128,AY128,AZ128,BA128,BB128,BC128,BF128,BG128,BH128)</f>
        <v>0</v>
      </c>
      <c r="X128" s="1">
        <f>SUM(BI128,BJ128)</f>
        <v>0</v>
      </c>
      <c r="Y128" s="1">
        <v>0</v>
      </c>
      <c r="Z128" s="1">
        <v>0</v>
      </c>
      <c r="AA128" s="1">
        <f>AK128</f>
        <v>0</v>
      </c>
      <c r="AB128" s="1">
        <f>AJ128</f>
        <v>0</v>
      </c>
      <c r="AC128" s="31"/>
      <c r="AD128" s="1">
        <v>51</v>
      </c>
      <c r="AE128" s="1"/>
      <c r="AH128" s="28"/>
      <c r="BK128" s="109"/>
    </row>
    <row r="129" spans="1:63" s="16" customFormat="1" x14ac:dyDescent="0.35">
      <c r="A129" s="125" t="s">
        <v>29</v>
      </c>
      <c r="B129" s="125" t="s">
        <v>25</v>
      </c>
      <c r="C129" s="126" t="s">
        <v>1733</v>
      </c>
      <c r="D129" s="126" t="s">
        <v>1734</v>
      </c>
      <c r="E129" s="126" t="s">
        <v>28</v>
      </c>
      <c r="F129" s="123">
        <v>999925655</v>
      </c>
      <c r="G129" s="122">
        <f>(J129+T129)-H129</f>
        <v>25.5</v>
      </c>
      <c r="H129" s="122">
        <f>(K129+L129+N129+O129+P129+Q129+R129)*0.5</f>
        <v>25.5</v>
      </c>
      <c r="I129" s="15"/>
      <c r="J129" s="1">
        <f>SUM(K129,L129,N129,O129,P129,Q129)</f>
        <v>51</v>
      </c>
      <c r="K129" s="1">
        <f>SUM(AE129,AG129)</f>
        <v>0</v>
      </c>
      <c r="L129" s="1">
        <v>0</v>
      </c>
      <c r="M129" s="1">
        <v>0</v>
      </c>
      <c r="N129" s="1">
        <v>0</v>
      </c>
      <c r="O129" s="1"/>
      <c r="P129" s="1">
        <f>AD129</f>
        <v>51</v>
      </c>
      <c r="Q129" s="1">
        <f>AF129</f>
        <v>0</v>
      </c>
      <c r="R129" s="1">
        <v>0</v>
      </c>
      <c r="S129" s="31"/>
      <c r="T129" s="1">
        <f>SUM(U129,V129,X129,Y129,Z129,AA129,AB129)</f>
        <v>0</v>
      </c>
      <c r="U129" s="1">
        <f>SUM(AI129,BE129)</f>
        <v>0</v>
      </c>
      <c r="V129" s="1">
        <f>SUM(AL129,AM129,AN129,AO129,AQ129,AR129,AS129,AT129,AU129,AV129,AW129,AP129,AX129,AY129,AZ129,BA129,BB129,BC129,BF129,BG129,BH129,BD129)</f>
        <v>0</v>
      </c>
      <c r="W129" s="1">
        <f>COUNT(AL129,AM129,AN129,AO129,AQ129,AR129,AS129,AT129,AU129,AV129,AW129,AP129,AX129,AY129,AZ129,BA129,BB129,BC129,BF129,BG129,BH129)</f>
        <v>0</v>
      </c>
      <c r="X129" s="1">
        <f>SUM(BI129,BJ129)</f>
        <v>0</v>
      </c>
      <c r="Y129" s="1">
        <v>0</v>
      </c>
      <c r="Z129" s="1">
        <v>0</v>
      </c>
      <c r="AA129" s="1">
        <f>AK129</f>
        <v>0</v>
      </c>
      <c r="AB129" s="1">
        <f>AJ129</f>
        <v>0</v>
      </c>
      <c r="AC129" s="31"/>
      <c r="AD129" s="1">
        <v>51</v>
      </c>
      <c r="AE129" s="1"/>
      <c r="AH129" s="28"/>
      <c r="BK129" s="109"/>
    </row>
    <row r="130" spans="1:63" s="16" customFormat="1" x14ac:dyDescent="0.35">
      <c r="A130" s="125" t="s">
        <v>29</v>
      </c>
      <c r="B130" s="123" t="s">
        <v>25</v>
      </c>
      <c r="C130" s="122" t="s">
        <v>661</v>
      </c>
      <c r="D130" s="122" t="s">
        <v>1948</v>
      </c>
      <c r="E130" s="122" t="s">
        <v>28</v>
      </c>
      <c r="F130" s="123">
        <v>999926851</v>
      </c>
      <c r="G130" s="122">
        <f>(J130+T130)-H130</f>
        <v>25.5</v>
      </c>
      <c r="H130" s="122">
        <f>(K130+L130+N130+O130+P130+Q130+R130)*0.5</f>
        <v>25.5</v>
      </c>
      <c r="I130" s="15"/>
      <c r="J130" s="1">
        <f>SUM(K130,L130,N130,O130,P130,Q130)</f>
        <v>51</v>
      </c>
      <c r="K130" s="1">
        <f>SUM(AE130,AG130)</f>
        <v>0</v>
      </c>
      <c r="L130" s="1">
        <v>0</v>
      </c>
      <c r="M130" s="1">
        <v>0</v>
      </c>
      <c r="N130" s="1">
        <v>0</v>
      </c>
      <c r="O130" s="1"/>
      <c r="P130" s="1">
        <f>AD130</f>
        <v>51</v>
      </c>
      <c r="Q130" s="1">
        <f>AF130</f>
        <v>0</v>
      </c>
      <c r="R130" s="1">
        <v>0</v>
      </c>
      <c r="S130" s="31"/>
      <c r="T130" s="1">
        <f>SUM(U130,V130,X130,Y130,Z130,AA130,AB130)</f>
        <v>0</v>
      </c>
      <c r="U130" s="1">
        <f>SUM(AI130,BE130)</f>
        <v>0</v>
      </c>
      <c r="V130" s="1">
        <f>SUM(AL130,AM130,AN130,AO130,AQ130,AR130,AS130,AT130,AU130,AV130,AW130,AP130,AX130,AY130,AZ130,BA130,BB130,BC130,BF130,BG130,BH130,BD130)</f>
        <v>0</v>
      </c>
      <c r="W130" s="1">
        <f>COUNT(AL130,AM130,AN130,AO130,AQ130,AR130,AS130,AT130,AU130,AV130,AW130,AP130,AX130,AY130,AZ130,BA130,BB130,BC130,BF130,BG130,BH130)</f>
        <v>0</v>
      </c>
      <c r="X130" s="1">
        <f>SUM(BI130,BJ130)</f>
        <v>0</v>
      </c>
      <c r="Y130" s="1">
        <v>0</v>
      </c>
      <c r="Z130" s="1">
        <v>0</v>
      </c>
      <c r="AA130" s="1">
        <f>AK130</f>
        <v>0</v>
      </c>
      <c r="AB130" s="1">
        <f>AJ130</f>
        <v>0</v>
      </c>
      <c r="AC130" s="31"/>
      <c r="AD130" s="1">
        <v>51</v>
      </c>
      <c r="AE130" s="1"/>
      <c r="AH130" s="28"/>
      <c r="BK130" s="109"/>
    </row>
    <row r="131" spans="1:63" s="16" customFormat="1" x14ac:dyDescent="0.35">
      <c r="A131" s="123" t="s">
        <v>125</v>
      </c>
      <c r="B131" s="123" t="s">
        <v>25</v>
      </c>
      <c r="C131" s="124" t="s">
        <v>531</v>
      </c>
      <c r="D131" s="124" t="s">
        <v>235</v>
      </c>
      <c r="E131" s="124" t="s">
        <v>28</v>
      </c>
      <c r="F131" s="123">
        <v>999904863</v>
      </c>
      <c r="G131" s="122">
        <f>(J131+T131)-H131</f>
        <v>1304</v>
      </c>
      <c r="H131" s="122"/>
      <c r="I131" s="15"/>
      <c r="J131" s="1">
        <f>SUM(K131,L131,N131,O131,P131,Q131)</f>
        <v>470</v>
      </c>
      <c r="K131" s="1">
        <f>SUM(AE131,AG131)</f>
        <v>150</v>
      </c>
      <c r="L131" s="1">
        <v>0</v>
      </c>
      <c r="M131" s="1">
        <v>0</v>
      </c>
      <c r="N131" s="1">
        <v>0</v>
      </c>
      <c r="O131" s="1"/>
      <c r="P131" s="1">
        <f>AD131</f>
        <v>120</v>
      </c>
      <c r="Q131" s="1">
        <f>AF131</f>
        <v>200</v>
      </c>
      <c r="R131" s="1">
        <v>0</v>
      </c>
      <c r="S131" s="31"/>
      <c r="T131" s="1">
        <f>SUM(U131,V131,X131,Y131,Z131,AA131,AB131)</f>
        <v>834</v>
      </c>
      <c r="U131" s="1">
        <f>SUM(AI131,BE131)</f>
        <v>0</v>
      </c>
      <c r="V131" s="1">
        <f>SUM(AL131,AM131,AN131,AO131,AQ131,AR131,AS131,AT131,AU131,AV131,AW131,AP131,AX131,AY131,AZ131,BA131,BB131,BC131,BF131,BG131,BH131,BD131)</f>
        <v>240</v>
      </c>
      <c r="W131" s="1">
        <f>COUNT(AL131,AM131,AN131,AO131,AQ131,AR131,AS131,AT131,AU131,AV131,AW131,AP131,AX131,AY131,AZ131,BA131,BB131,BC131,BF131,BG131,BH131)</f>
        <v>2</v>
      </c>
      <c r="X131" s="1">
        <f>SUM(BI131,BJ131)</f>
        <v>280</v>
      </c>
      <c r="Y131" s="1">
        <v>0</v>
      </c>
      <c r="Z131" s="1">
        <v>0</v>
      </c>
      <c r="AA131" s="1">
        <f>AK131</f>
        <v>64</v>
      </c>
      <c r="AB131" s="1">
        <f>AJ131</f>
        <v>250</v>
      </c>
      <c r="AC131" s="31"/>
      <c r="AD131" s="1">
        <v>120</v>
      </c>
      <c r="AE131" s="1">
        <v>50</v>
      </c>
      <c r="AF131" s="16">
        <v>200</v>
      </c>
      <c r="AG131" s="16">
        <v>100</v>
      </c>
      <c r="AH131" s="28"/>
      <c r="AJ131" s="16">
        <v>250</v>
      </c>
      <c r="AK131" s="16">
        <v>64</v>
      </c>
      <c r="AM131" s="16">
        <v>120</v>
      </c>
      <c r="AP131" s="16">
        <v>120</v>
      </c>
      <c r="BI131" s="16">
        <v>160</v>
      </c>
      <c r="BJ131" s="16">
        <v>120</v>
      </c>
      <c r="BK131" s="109"/>
    </row>
    <row r="132" spans="1:63" s="16" customFormat="1" x14ac:dyDescent="0.35">
      <c r="A132" s="123" t="s">
        <v>125</v>
      </c>
      <c r="B132" s="123" t="s">
        <v>25</v>
      </c>
      <c r="C132" s="124" t="s">
        <v>262</v>
      </c>
      <c r="D132" s="124" t="s">
        <v>131</v>
      </c>
      <c r="E132" s="124" t="s">
        <v>28</v>
      </c>
      <c r="F132" s="123">
        <v>999869081</v>
      </c>
      <c r="G132" s="122">
        <f>(J132+T132)-H132</f>
        <v>837</v>
      </c>
      <c r="H132" s="124"/>
      <c r="I132" s="15"/>
      <c r="J132" s="1">
        <f>SUM(K132,L132,N132,O132,P132,Q132)</f>
        <v>197</v>
      </c>
      <c r="K132" s="1">
        <f>SUM(AE132,AG132)</f>
        <v>0</v>
      </c>
      <c r="L132" s="1">
        <v>0</v>
      </c>
      <c r="M132" s="1">
        <v>0</v>
      </c>
      <c r="N132" s="1">
        <v>0</v>
      </c>
      <c r="O132" s="1"/>
      <c r="P132" s="1">
        <f>AD132</f>
        <v>84</v>
      </c>
      <c r="Q132" s="1">
        <f>AF132</f>
        <v>113</v>
      </c>
      <c r="R132" s="1">
        <v>0</v>
      </c>
      <c r="S132" s="31"/>
      <c r="T132" s="1">
        <f>SUM(U132,V132,X132,Y132,Z132,AA132,AB132)</f>
        <v>640</v>
      </c>
      <c r="U132" s="1">
        <f>SUM(AI132,BE132)</f>
        <v>40</v>
      </c>
      <c r="V132" s="1">
        <f>SUM(AL132,AM132,AN132,AO132,AQ132,AR132,AS132,AT132,AU132,AV132,AW132,AP132,AX132,AY132,AZ132,BA132,BB132,BC132,BF132,BG132,BH132,BD132)</f>
        <v>240</v>
      </c>
      <c r="W132" s="1">
        <f>COUNT(AL132,AM132,AN132,AO132,AQ132,AR132,AS132,AT132,AU132,AV132,AW132,AP132,AX132,AY132,AZ132,BA132,BB132,BC132,BF132,BG132,BH132)</f>
        <v>2</v>
      </c>
      <c r="X132" s="1">
        <f>SUM(BI132,BJ132)</f>
        <v>160</v>
      </c>
      <c r="Y132" s="1">
        <v>0</v>
      </c>
      <c r="Z132" s="1">
        <v>0</v>
      </c>
      <c r="AA132" s="1">
        <f>AK132</f>
        <v>200</v>
      </c>
      <c r="AB132" s="1">
        <f>AJ132</f>
        <v>0</v>
      </c>
      <c r="AC132" s="31"/>
      <c r="AD132" s="1">
        <v>84</v>
      </c>
      <c r="AE132" s="1"/>
      <c r="AF132" s="16">
        <v>113</v>
      </c>
      <c r="AH132" s="28"/>
      <c r="AI132" s="16">
        <v>40</v>
      </c>
      <c r="AK132" s="16">
        <v>200</v>
      </c>
      <c r="AL132" s="16">
        <v>120</v>
      </c>
      <c r="BB132" s="16">
        <v>120</v>
      </c>
      <c r="BJ132" s="16">
        <v>160</v>
      </c>
      <c r="BK132" s="109"/>
    </row>
    <row r="133" spans="1:63" s="16" customFormat="1" x14ac:dyDescent="0.35">
      <c r="A133" s="123" t="s">
        <v>125</v>
      </c>
      <c r="B133" s="123" t="s">
        <v>25</v>
      </c>
      <c r="C133" s="124" t="s">
        <v>329</v>
      </c>
      <c r="D133" s="124" t="s">
        <v>154</v>
      </c>
      <c r="E133" s="124" t="s">
        <v>28</v>
      </c>
      <c r="F133" s="123">
        <v>999879225</v>
      </c>
      <c r="G133" s="122">
        <f>(J133+T133)-H133</f>
        <v>615</v>
      </c>
      <c r="H133" s="124"/>
      <c r="I133" s="15"/>
      <c r="J133" s="1">
        <f>SUM(K133,L133,N133,O133,P133,Q133)</f>
        <v>310</v>
      </c>
      <c r="K133" s="1">
        <f>SUM(AE133,AG133)</f>
        <v>0</v>
      </c>
      <c r="L133" s="1">
        <v>0</v>
      </c>
      <c r="M133" s="1">
        <v>0</v>
      </c>
      <c r="N133" s="1">
        <v>0</v>
      </c>
      <c r="O133" s="1"/>
      <c r="P133" s="1">
        <f>AD133</f>
        <v>160</v>
      </c>
      <c r="Q133" s="1">
        <f>AF133</f>
        <v>150</v>
      </c>
      <c r="R133" s="1">
        <v>0</v>
      </c>
      <c r="S133" s="31"/>
      <c r="T133" s="1">
        <f>SUM(U133,V133,X133,Y133,Z133,AA133,AB133)</f>
        <v>305</v>
      </c>
      <c r="U133" s="1">
        <f>SUM(AI133,BE133)</f>
        <v>23</v>
      </c>
      <c r="V133" s="1">
        <f>SUM(AL133,AM133,AN133,AO133,AQ133,AR133,AS133,AT133,AU133,AV133,AW133,AP133,AX133,AY133,AZ133,BA133,BB133,BC133,BF133,BG133,BH133,BD133)</f>
        <v>150</v>
      </c>
      <c r="W133" s="1">
        <f>COUNT(AL133,AM133,AN133,AO133,AQ133,AR133,AS133,AT133,AU133,AV133,AW133,AP133,AX133,AY133,AZ133,BA133,BB133,BC133,BF133,BG133,BH133)</f>
        <v>2</v>
      </c>
      <c r="X133" s="1">
        <f>SUM(BI133,BJ133)</f>
        <v>68</v>
      </c>
      <c r="Y133" s="1">
        <v>0</v>
      </c>
      <c r="Z133" s="1">
        <v>0</v>
      </c>
      <c r="AA133" s="1">
        <f>AK133</f>
        <v>64</v>
      </c>
      <c r="AB133" s="1">
        <f>AJ133</f>
        <v>0</v>
      </c>
      <c r="AC133" s="31"/>
      <c r="AD133" s="1">
        <v>160</v>
      </c>
      <c r="AE133" s="1"/>
      <c r="AF133" s="16">
        <v>150</v>
      </c>
      <c r="AH133" s="28"/>
      <c r="AI133" s="16">
        <v>23</v>
      </c>
      <c r="AK133" s="16">
        <v>64</v>
      </c>
      <c r="AX133" s="16">
        <v>60</v>
      </c>
      <c r="BB133" s="16">
        <v>90</v>
      </c>
      <c r="BJ133" s="16">
        <v>68</v>
      </c>
      <c r="BK133" s="109"/>
    </row>
    <row r="134" spans="1:63" s="16" customFormat="1" x14ac:dyDescent="0.35">
      <c r="A134" s="123" t="s">
        <v>125</v>
      </c>
      <c r="B134" s="123" t="s">
        <v>25</v>
      </c>
      <c r="C134" s="122" t="s">
        <v>93</v>
      </c>
      <c r="D134" s="122" t="s">
        <v>368</v>
      </c>
      <c r="E134" s="122" t="s">
        <v>28</v>
      </c>
      <c r="F134" s="123">
        <v>999884831</v>
      </c>
      <c r="G134" s="122">
        <f>(J134+T134)-H134</f>
        <v>593</v>
      </c>
      <c r="H134" s="122"/>
      <c r="I134" s="15"/>
      <c r="J134" s="1">
        <f>SUM(K134,L134,N134,O134,P134,Q134)</f>
        <v>150</v>
      </c>
      <c r="K134" s="1">
        <f>SUM(AE134,AG134)</f>
        <v>0</v>
      </c>
      <c r="L134" s="1">
        <v>0</v>
      </c>
      <c r="M134" s="1">
        <v>0</v>
      </c>
      <c r="N134" s="1">
        <v>0</v>
      </c>
      <c r="O134" s="1"/>
      <c r="P134" s="1">
        <f>AD134</f>
        <v>51</v>
      </c>
      <c r="Q134" s="1">
        <f>AF134</f>
        <v>99</v>
      </c>
      <c r="R134" s="1">
        <v>0</v>
      </c>
      <c r="S134" s="31"/>
      <c r="T134" s="1">
        <f>SUM(U134,V134,X134,Y134,Z134,AA134,AB134)</f>
        <v>443</v>
      </c>
      <c r="U134" s="1">
        <f>SUM(AI134,BE134)</f>
        <v>23</v>
      </c>
      <c r="V134" s="1">
        <f>SUM(AL134,AM134,AN134,AO134,AQ134,AR134,AS134,AT134,AU134,AV134,AW134,AP134,AX134,AY134,AZ134,BA134,BB134,BC134,BF134,BG134,BH134,BD134)</f>
        <v>180</v>
      </c>
      <c r="W134" s="1">
        <f>COUNT(AL134,AM134,AN134,AO134,AQ134,AR134,AS134,AT134,AU134,AV134,AW134,AP134,AX134,AY134,AZ134,BA134,BB134,BC134,BF134,BG134,BH134)</f>
        <v>2</v>
      </c>
      <c r="X134" s="1">
        <f>SUM(BI134,BJ134)</f>
        <v>90</v>
      </c>
      <c r="Y134" s="1">
        <v>0</v>
      </c>
      <c r="Z134" s="1">
        <v>0</v>
      </c>
      <c r="AA134" s="1">
        <f>AK134</f>
        <v>150</v>
      </c>
      <c r="AB134" s="1">
        <f>AJ134</f>
        <v>0</v>
      </c>
      <c r="AC134" s="31"/>
      <c r="AD134" s="1">
        <v>51</v>
      </c>
      <c r="AE134" s="1"/>
      <c r="AF134" s="16">
        <v>99</v>
      </c>
      <c r="AH134" s="28"/>
      <c r="AI134" s="16">
        <v>23</v>
      </c>
      <c r="AK134" s="16">
        <v>150</v>
      </c>
      <c r="AQ134" s="16">
        <v>90</v>
      </c>
      <c r="AZ134" s="16">
        <v>90</v>
      </c>
      <c r="BJ134" s="16">
        <v>90</v>
      </c>
      <c r="BK134" s="109"/>
    </row>
    <row r="135" spans="1:63" s="16" customFormat="1" x14ac:dyDescent="0.35">
      <c r="A135" s="123" t="s">
        <v>125</v>
      </c>
      <c r="B135" s="123" t="s">
        <v>25</v>
      </c>
      <c r="C135" s="124" t="s">
        <v>465</v>
      </c>
      <c r="D135" s="124" t="s">
        <v>466</v>
      </c>
      <c r="E135" s="124" t="s">
        <v>28</v>
      </c>
      <c r="F135" s="123">
        <v>999896930</v>
      </c>
      <c r="G135" s="122">
        <f>(J135+T135)-H135</f>
        <v>516.5</v>
      </c>
      <c r="H135" s="124"/>
      <c r="I135" s="15"/>
      <c r="J135" s="1">
        <f>SUM(K135,L135,N135,O135,P135,Q135)</f>
        <v>186.5</v>
      </c>
      <c r="K135" s="1">
        <f>SUM(AE135,AG135)</f>
        <v>93.5</v>
      </c>
      <c r="L135" s="1">
        <v>0</v>
      </c>
      <c r="M135" s="1">
        <v>0</v>
      </c>
      <c r="N135" s="1">
        <v>0</v>
      </c>
      <c r="O135" s="1"/>
      <c r="P135" s="1">
        <f>AD135</f>
        <v>0</v>
      </c>
      <c r="Q135" s="1">
        <f>AF135</f>
        <v>93</v>
      </c>
      <c r="R135" s="1">
        <v>0</v>
      </c>
      <c r="S135" s="31"/>
      <c r="T135" s="1">
        <f>SUM(U135,V135,X135,Y135,Z135,AA135,AB135)</f>
        <v>330</v>
      </c>
      <c r="U135" s="1">
        <f>SUM(AI135,BE135)</f>
        <v>0</v>
      </c>
      <c r="V135" s="1">
        <f>SUM(AL135,AM135,AN135,AO135,AQ135,AR135,AS135,AT135,AU135,AV135,AW135,AP135,AX135,AY135,AZ135,BA135,BB135,BC135,BF135,BG135,BH135,BD135)</f>
        <v>149</v>
      </c>
      <c r="W135" s="1">
        <f>COUNT(AL135,AM135,AN135,AO135,AQ135,AR135,AS135,AT135,AU135,AV135,AW135,AP135,AX135,AY135,AZ135,BA135,BB135,BC135,BF135,BG135,BH135)</f>
        <v>2</v>
      </c>
      <c r="X135" s="1">
        <f>SUM(BI135,BJ135)</f>
        <v>68</v>
      </c>
      <c r="Y135" s="1">
        <v>0</v>
      </c>
      <c r="Z135" s="1">
        <v>0</v>
      </c>
      <c r="AA135" s="1">
        <f>AK135</f>
        <v>113</v>
      </c>
      <c r="AB135" s="1">
        <f>AJ135</f>
        <v>0</v>
      </c>
      <c r="AC135" s="31"/>
      <c r="AD135" s="1"/>
      <c r="AE135" s="1">
        <v>37.5</v>
      </c>
      <c r="AF135" s="16">
        <v>93</v>
      </c>
      <c r="AG135" s="16">
        <v>56</v>
      </c>
      <c r="AH135" s="28"/>
      <c r="AK135" s="16">
        <v>113</v>
      </c>
      <c r="AR135" s="16">
        <v>120</v>
      </c>
      <c r="AT135" s="16">
        <v>29</v>
      </c>
      <c r="BI135" s="16">
        <v>68</v>
      </c>
      <c r="BK135" s="109"/>
    </row>
    <row r="136" spans="1:63" s="16" customFormat="1" x14ac:dyDescent="0.35">
      <c r="A136" s="123" t="s">
        <v>125</v>
      </c>
      <c r="B136" s="123" t="s">
        <v>25</v>
      </c>
      <c r="C136" s="124" t="s">
        <v>276</v>
      </c>
      <c r="D136" s="124" t="s">
        <v>1475</v>
      </c>
      <c r="E136" s="124" t="s">
        <v>28</v>
      </c>
      <c r="F136" s="123">
        <v>999924329</v>
      </c>
      <c r="G136" s="122">
        <f>(J136+T136)-H136</f>
        <v>495</v>
      </c>
      <c r="H136" s="122"/>
      <c r="I136" s="15"/>
      <c r="J136" s="1">
        <f>SUM(K136,L136,N136,O136,P136,Q136)</f>
        <v>191</v>
      </c>
      <c r="K136" s="1">
        <f>SUM(AE136,AG136)</f>
        <v>0</v>
      </c>
      <c r="L136" s="1">
        <v>0</v>
      </c>
      <c r="M136" s="1">
        <v>0</v>
      </c>
      <c r="N136" s="1">
        <v>0</v>
      </c>
      <c r="O136" s="1"/>
      <c r="P136" s="1">
        <f>AD136</f>
        <v>78</v>
      </c>
      <c r="Q136" s="1">
        <f>AF136</f>
        <v>113</v>
      </c>
      <c r="R136" s="1">
        <v>0</v>
      </c>
      <c r="S136" s="31"/>
      <c r="T136" s="1">
        <f>SUM(U136,V136,X136,Y136,Z136,AA136,AB136)</f>
        <v>304</v>
      </c>
      <c r="U136" s="1">
        <f>SUM(AI136,BE136)</f>
        <v>0</v>
      </c>
      <c r="V136" s="1">
        <f>SUM(AL136,AM136,AN136,AO136,AQ136,AR136,AS136,AT136,AU136,AV136,AW136,AP136,AX136,AY136,AZ136,BA136,BB136,BC136,BF136,BG136,BH136,BD136)</f>
        <v>240</v>
      </c>
      <c r="W136" s="1">
        <f>COUNT(AL136,AM136,AN136,AO136,AQ136,AR136,AS136,AT136,AU136,AV136,AW136,AP136,AX136,AY136,AZ136,BA136,BB136,BC136,BF136,BG136,BH136)</f>
        <v>2</v>
      </c>
      <c r="X136" s="1">
        <f>SUM(BI136,BJ136)</f>
        <v>0</v>
      </c>
      <c r="Y136" s="1">
        <v>0</v>
      </c>
      <c r="Z136" s="1">
        <v>0</v>
      </c>
      <c r="AA136" s="1">
        <f>AK136</f>
        <v>64</v>
      </c>
      <c r="AB136" s="1">
        <f>AJ136</f>
        <v>0</v>
      </c>
      <c r="AC136" s="31"/>
      <c r="AD136" s="1">
        <v>78</v>
      </c>
      <c r="AE136" s="1"/>
      <c r="AF136" s="16">
        <v>113</v>
      </c>
      <c r="AH136" s="28"/>
      <c r="AK136" s="16">
        <v>64</v>
      </c>
      <c r="AT136" s="16">
        <v>120</v>
      </c>
      <c r="BC136" s="16">
        <v>120</v>
      </c>
      <c r="BK136" s="109"/>
    </row>
    <row r="137" spans="1:63" s="16" customFormat="1" x14ac:dyDescent="0.35">
      <c r="A137" s="123" t="s">
        <v>125</v>
      </c>
      <c r="B137" s="123" t="s">
        <v>25</v>
      </c>
      <c r="C137" s="124" t="s">
        <v>149</v>
      </c>
      <c r="D137" s="124" t="s">
        <v>503</v>
      </c>
      <c r="E137" s="124" t="s">
        <v>28</v>
      </c>
      <c r="F137" s="123">
        <v>999899628</v>
      </c>
      <c r="G137" s="122">
        <f>(J137+T137)-H137</f>
        <v>431.5</v>
      </c>
      <c r="H137" s="122">
        <f>(K137+L137+N137+O137+P137+Q137+R137)*0.5</f>
        <v>101.5</v>
      </c>
      <c r="I137" s="15"/>
      <c r="J137" s="1">
        <f>SUM(K137,L137,N137,O137,P137,Q137)</f>
        <v>203</v>
      </c>
      <c r="K137" s="1">
        <f>SUM(AE137,AG137)</f>
        <v>0</v>
      </c>
      <c r="L137" s="1">
        <v>0</v>
      </c>
      <c r="M137" s="1">
        <v>0</v>
      </c>
      <c r="N137" s="1">
        <v>0</v>
      </c>
      <c r="O137" s="1"/>
      <c r="P137" s="1">
        <f>AD137</f>
        <v>90</v>
      </c>
      <c r="Q137" s="1">
        <f>AF137</f>
        <v>113</v>
      </c>
      <c r="R137" s="1">
        <v>0</v>
      </c>
      <c r="S137" s="31"/>
      <c r="T137" s="1">
        <f>SUM(U137,V137,X137,Y137,Z137,AA137,AB137)</f>
        <v>330</v>
      </c>
      <c r="U137" s="1">
        <f>SUM(AI137,BE137)</f>
        <v>0</v>
      </c>
      <c r="V137" s="1">
        <f>SUM(AL137,AM137,AN137,AO137,AQ137,AR137,AS137,AT137,AU137,AV137,AW137,AP137,AX137,AY137,AZ137,BA137,BB137,BC137,BF137,BG137,BH137,BD137)</f>
        <v>240</v>
      </c>
      <c r="W137" s="1">
        <f>COUNT(AL137,AM137,AN137,AO137,AQ137,AR137,AS137,AT137,AU137,AV137,AW137,AP137,AX137,AY137,AZ137,BA137,BB137,BC137,BF137,BG137,BH137)</f>
        <v>2</v>
      </c>
      <c r="X137" s="1">
        <f>SUM(BI137,BJ137)</f>
        <v>90</v>
      </c>
      <c r="Y137" s="1">
        <v>0</v>
      </c>
      <c r="Z137" s="1">
        <v>0</v>
      </c>
      <c r="AA137" s="1">
        <f>AK137</f>
        <v>0</v>
      </c>
      <c r="AB137" s="1">
        <f>AJ137</f>
        <v>0</v>
      </c>
      <c r="AC137" s="31"/>
      <c r="AD137" s="1">
        <v>90</v>
      </c>
      <c r="AE137" s="1"/>
      <c r="AF137" s="16">
        <v>113</v>
      </c>
      <c r="AH137" s="28"/>
      <c r="AQ137" s="16">
        <v>120</v>
      </c>
      <c r="AZ137" s="16">
        <v>120</v>
      </c>
      <c r="BJ137" s="16">
        <v>90</v>
      </c>
      <c r="BK137" s="109"/>
    </row>
    <row r="138" spans="1:63" s="16" customFormat="1" x14ac:dyDescent="0.35">
      <c r="A138" s="123" t="s">
        <v>125</v>
      </c>
      <c r="B138" s="123" t="s">
        <v>25</v>
      </c>
      <c r="C138" s="124" t="s">
        <v>698</v>
      </c>
      <c r="D138" s="124" t="s">
        <v>75</v>
      </c>
      <c r="E138" s="124" t="s">
        <v>28</v>
      </c>
      <c r="F138" s="123">
        <v>999914331</v>
      </c>
      <c r="G138" s="122">
        <f>(J138+T138)-H138</f>
        <v>430</v>
      </c>
      <c r="H138" s="122"/>
      <c r="I138" s="15"/>
      <c r="J138" s="1">
        <f>SUM(K138,L138,N138,O138,P138,Q138)</f>
        <v>157</v>
      </c>
      <c r="K138" s="1">
        <f>SUM(AE138,AG138)</f>
        <v>0</v>
      </c>
      <c r="L138" s="1">
        <v>0</v>
      </c>
      <c r="M138" s="1">
        <v>0</v>
      </c>
      <c r="N138" s="1">
        <v>0</v>
      </c>
      <c r="O138" s="1"/>
      <c r="P138" s="1">
        <f>AD138</f>
        <v>51</v>
      </c>
      <c r="Q138" s="1">
        <f>AF138</f>
        <v>106</v>
      </c>
      <c r="R138" s="1">
        <v>0</v>
      </c>
      <c r="S138" s="31"/>
      <c r="T138" s="1">
        <f>SUM(U138,V138,X138,Y138,Z138,AA138,AB138)</f>
        <v>273</v>
      </c>
      <c r="U138" s="1">
        <f>SUM(AI138,BE138)</f>
        <v>0</v>
      </c>
      <c r="V138" s="1">
        <f>SUM(AL138,AM138,AN138,AO138,AQ138,AR138,AS138,AT138,AU138,AV138,AW138,AP138,AX138,AY138,AZ138,BA138,BB138,BC138,BF138,BG138,BH138,BD138)</f>
        <v>120</v>
      </c>
      <c r="W138" s="1">
        <f>COUNT(AL138,AM138,AN138,AO138,AQ138,AR138,AS138,AT138,AU138,AV138,AW138,AP138,AX138,AY138,AZ138,BA138,BB138,BC138,BF138,BG138,BH138)</f>
        <v>1</v>
      </c>
      <c r="X138" s="1">
        <f>SUM(BI138,BJ138)</f>
        <v>68</v>
      </c>
      <c r="Y138" s="1">
        <v>0</v>
      </c>
      <c r="Z138" s="1">
        <v>0</v>
      </c>
      <c r="AA138" s="1">
        <f>AK138</f>
        <v>85</v>
      </c>
      <c r="AB138" s="1">
        <f>AJ138</f>
        <v>0</v>
      </c>
      <c r="AC138" s="31"/>
      <c r="AD138" s="1">
        <v>51</v>
      </c>
      <c r="AE138" s="1"/>
      <c r="AF138" s="16">
        <v>106</v>
      </c>
      <c r="AH138" s="28"/>
      <c r="AK138" s="16">
        <v>85</v>
      </c>
      <c r="AU138" s="16">
        <v>120</v>
      </c>
      <c r="BJ138" s="16">
        <v>68</v>
      </c>
      <c r="BK138" s="109"/>
    </row>
    <row r="139" spans="1:63" s="16" customFormat="1" x14ac:dyDescent="0.35">
      <c r="A139" s="123" t="s">
        <v>125</v>
      </c>
      <c r="B139" s="123" t="s">
        <v>25</v>
      </c>
      <c r="C139" s="122" t="s">
        <v>312</v>
      </c>
      <c r="D139" s="122" t="s">
        <v>85</v>
      </c>
      <c r="E139" s="122" t="s">
        <v>28</v>
      </c>
      <c r="F139" s="123">
        <v>999875453</v>
      </c>
      <c r="G139" s="122">
        <f>(J139+T139)-H139</f>
        <v>408</v>
      </c>
      <c r="H139" s="122"/>
      <c r="I139" s="15"/>
      <c r="J139" s="1">
        <f>SUM(K139,L139,N139,O139,P139,Q139)</f>
        <v>174</v>
      </c>
      <c r="K139" s="1">
        <f>SUM(AE139,AG139)</f>
        <v>75</v>
      </c>
      <c r="L139" s="1">
        <v>0</v>
      </c>
      <c r="M139" s="1">
        <v>0</v>
      </c>
      <c r="N139" s="1">
        <v>0</v>
      </c>
      <c r="O139" s="1"/>
      <c r="P139" s="1">
        <f>AD139</f>
        <v>51</v>
      </c>
      <c r="Q139" s="1">
        <f>AF139</f>
        <v>48</v>
      </c>
      <c r="R139" s="1">
        <v>0</v>
      </c>
      <c r="S139" s="31"/>
      <c r="T139" s="1">
        <f>SUM(U139,V139,X139,Y139,Z139,AA139,AB139)</f>
        <v>234</v>
      </c>
      <c r="U139" s="1">
        <f>SUM(AI139,BE139)</f>
        <v>0</v>
      </c>
      <c r="V139" s="1">
        <f>SUM(AL139,AM139,AN139,AO139,AQ139,AR139,AS139,AT139,AU139,AV139,AW139,AP139,AX139,AY139,AZ139,BA139,BB139,BC139,BF139,BG139,BH139,BD139)</f>
        <v>119</v>
      </c>
      <c r="W139" s="1">
        <f>COUNT(AL139,AM139,AN139,AO139,AQ139,AR139,AS139,AT139,AU139,AV139,AW139,AP139,AX139,AY139,AZ139,BA139,BB139,BC139,BF139,BG139,BH139)</f>
        <v>2</v>
      </c>
      <c r="X139" s="1">
        <f>SUM(BI139,BJ139)</f>
        <v>51</v>
      </c>
      <c r="Y139" s="1">
        <v>0</v>
      </c>
      <c r="Z139" s="1">
        <v>0</v>
      </c>
      <c r="AA139" s="1">
        <f>AK139</f>
        <v>64</v>
      </c>
      <c r="AB139" s="1">
        <f>AJ139</f>
        <v>0</v>
      </c>
      <c r="AC139" s="31"/>
      <c r="AD139" s="1">
        <v>51</v>
      </c>
      <c r="AE139" s="1"/>
      <c r="AF139" s="16">
        <v>48</v>
      </c>
      <c r="AG139" s="16">
        <v>75</v>
      </c>
      <c r="AH139" s="28"/>
      <c r="AK139" s="16">
        <v>64</v>
      </c>
      <c r="AO139" s="16">
        <v>90</v>
      </c>
      <c r="AT139" s="16">
        <v>29</v>
      </c>
      <c r="BI139" s="16">
        <v>51</v>
      </c>
      <c r="BK139" s="109"/>
    </row>
    <row r="140" spans="1:63" s="16" customFormat="1" x14ac:dyDescent="0.35">
      <c r="A140" s="123" t="s">
        <v>125</v>
      </c>
      <c r="B140" s="123" t="s">
        <v>25</v>
      </c>
      <c r="C140" s="124" t="s">
        <v>290</v>
      </c>
      <c r="D140" s="124" t="s">
        <v>291</v>
      </c>
      <c r="E140" s="124" t="s">
        <v>28</v>
      </c>
      <c r="F140" s="123">
        <v>999872178</v>
      </c>
      <c r="G140" s="122">
        <f>(J140+T140)-H140</f>
        <v>338</v>
      </c>
      <c r="H140" s="122"/>
      <c r="I140" s="15"/>
      <c r="J140" s="1">
        <f>SUM(K140,L140,N140,O140,P140,Q140)</f>
        <v>154</v>
      </c>
      <c r="K140" s="1">
        <f>SUM(AE140,AG140)</f>
        <v>0</v>
      </c>
      <c r="L140" s="1">
        <v>0</v>
      </c>
      <c r="M140" s="1">
        <v>0</v>
      </c>
      <c r="N140" s="1">
        <v>0</v>
      </c>
      <c r="O140" s="1"/>
      <c r="P140" s="1">
        <f>AD140</f>
        <v>90</v>
      </c>
      <c r="Q140" s="1">
        <f>AF140</f>
        <v>64</v>
      </c>
      <c r="R140" s="1">
        <v>0</v>
      </c>
      <c r="S140" s="31"/>
      <c r="T140" s="1">
        <f>SUM(U140,V140,X140,Y140,Z140,AA140,AB140)</f>
        <v>184</v>
      </c>
      <c r="U140" s="1">
        <f>SUM(AI140,BE140)</f>
        <v>30</v>
      </c>
      <c r="V140" s="1">
        <f>SUM(AL140,AM140,AN140,AO140,AQ140,AR140,AS140,AT140,AU140,AV140,AW140,AP140,AX140,AY140,AZ140,BA140,BB140,BC140,BF140,BG140,BH140,BD140)</f>
        <v>90</v>
      </c>
      <c r="W140" s="1">
        <f>COUNT(AL140,AM140,AN140,AO140,AQ140,AR140,AS140,AT140,AU140,AV140,AW140,AP140,AX140,AY140,AZ140,BA140,BB140,BC140,BF140,BG140,BH140)</f>
        <v>1</v>
      </c>
      <c r="X140" s="1">
        <f>SUM(BI140,BJ140)</f>
        <v>0</v>
      </c>
      <c r="Y140" s="1">
        <v>0</v>
      </c>
      <c r="Z140" s="1">
        <v>0</v>
      </c>
      <c r="AA140" s="1">
        <f>AK140</f>
        <v>64</v>
      </c>
      <c r="AB140" s="1">
        <f>AJ140</f>
        <v>0</v>
      </c>
      <c r="AC140" s="31"/>
      <c r="AD140" s="1">
        <v>90</v>
      </c>
      <c r="AE140" s="1"/>
      <c r="AF140" s="16">
        <v>64</v>
      </c>
      <c r="AH140" s="28"/>
      <c r="AI140" s="16">
        <v>30</v>
      </c>
      <c r="AK140" s="16">
        <v>64</v>
      </c>
      <c r="AP140" s="16">
        <v>90</v>
      </c>
      <c r="BK140" s="109"/>
    </row>
    <row r="141" spans="1:63" s="16" customFormat="1" x14ac:dyDescent="0.35">
      <c r="A141" s="123" t="s">
        <v>125</v>
      </c>
      <c r="B141" s="123" t="s">
        <v>25</v>
      </c>
      <c r="C141" s="124" t="s">
        <v>575</v>
      </c>
      <c r="D141" s="124" t="s">
        <v>609</v>
      </c>
      <c r="E141" s="124" t="s">
        <v>28</v>
      </c>
      <c r="F141" s="123">
        <v>999908871</v>
      </c>
      <c r="G141" s="122">
        <f>(J141+T141)-H141</f>
        <v>313</v>
      </c>
      <c r="H141" s="122"/>
      <c r="I141" s="15"/>
      <c r="J141" s="1">
        <f>SUM(K141,L141,N141,O141,P141,Q141)</f>
        <v>107</v>
      </c>
      <c r="K141" s="1">
        <f>SUM(AE141,AG141)</f>
        <v>56</v>
      </c>
      <c r="L141" s="1">
        <v>0</v>
      </c>
      <c r="M141" s="1">
        <v>0</v>
      </c>
      <c r="N141" s="1">
        <v>0</v>
      </c>
      <c r="O141" s="1"/>
      <c r="P141" s="1">
        <f>AD141</f>
        <v>51</v>
      </c>
      <c r="Q141" s="1">
        <f>AF141</f>
        <v>0</v>
      </c>
      <c r="R141" s="1">
        <v>0</v>
      </c>
      <c r="S141" s="31"/>
      <c r="T141" s="1">
        <f>SUM(U141,V141,X141,Y141,Z141,AA141,AB141)</f>
        <v>206</v>
      </c>
      <c r="U141" s="1">
        <f>SUM(AI141,BE141)</f>
        <v>0</v>
      </c>
      <c r="V141" s="1">
        <f>SUM(AL141,AM141,AN141,AO141,AQ141,AR141,AS141,AT141,AU141,AV141,AW141,AP141,AX141,AY141,AZ141,BA141,BB141,BC141,BF141,BG141,BH141,BD141)</f>
        <v>158</v>
      </c>
      <c r="W141" s="1">
        <f>COUNT(AL141,AM141,AN141,AO141,AQ141,AR141,AS141,AT141,AU141,AV141,AW141,AP141,AX141,AY141,AZ141,BA141,BB141,BC141,BF141,BG141,BH141)</f>
        <v>2</v>
      </c>
      <c r="X141" s="1">
        <f>SUM(BI141,BJ141)</f>
        <v>0</v>
      </c>
      <c r="Y141" s="1">
        <v>0</v>
      </c>
      <c r="Z141" s="1">
        <v>0</v>
      </c>
      <c r="AA141" s="1">
        <f>AK141</f>
        <v>48</v>
      </c>
      <c r="AB141" s="1">
        <f>AJ141</f>
        <v>0</v>
      </c>
      <c r="AC141" s="31"/>
      <c r="AD141" s="1">
        <v>51</v>
      </c>
      <c r="AE141" s="1"/>
      <c r="AG141" s="16">
        <v>56</v>
      </c>
      <c r="AH141" s="28"/>
      <c r="AK141" s="16">
        <v>48</v>
      </c>
      <c r="AR141" s="16">
        <v>90</v>
      </c>
      <c r="AT141" s="16">
        <v>68</v>
      </c>
      <c r="BK141" s="109"/>
    </row>
    <row r="142" spans="1:63" s="16" customFormat="1" x14ac:dyDescent="0.35">
      <c r="A142" s="123" t="s">
        <v>125</v>
      </c>
      <c r="B142" s="123" t="s">
        <v>25</v>
      </c>
      <c r="C142" s="122" t="s">
        <v>178</v>
      </c>
      <c r="D142" s="122" t="s">
        <v>75</v>
      </c>
      <c r="E142" s="122" t="s">
        <v>28</v>
      </c>
      <c r="F142" s="123">
        <v>999885178</v>
      </c>
      <c r="G142" s="122">
        <f>(J142+T142)-H142</f>
        <v>308</v>
      </c>
      <c r="H142" s="124"/>
      <c r="I142" s="15"/>
      <c r="J142" s="1">
        <f>SUM(K142,L142,N142,O142,P142,Q142)</f>
        <v>0</v>
      </c>
      <c r="K142" s="1">
        <f>SUM(AE142,AG142)</f>
        <v>0</v>
      </c>
      <c r="L142" s="1">
        <v>0</v>
      </c>
      <c r="M142" s="1">
        <v>0</v>
      </c>
      <c r="N142" s="1">
        <v>0</v>
      </c>
      <c r="O142" s="1"/>
      <c r="P142" s="1">
        <f>AD142</f>
        <v>0</v>
      </c>
      <c r="Q142" s="1">
        <f>AF142</f>
        <v>0</v>
      </c>
      <c r="R142" s="1">
        <v>0</v>
      </c>
      <c r="S142" s="31"/>
      <c r="T142" s="1">
        <f>SUM(U142,V142,X142,Y142,Z142,AA142,AB142)</f>
        <v>308</v>
      </c>
      <c r="U142" s="1">
        <f>SUM(AI142,BE142)</f>
        <v>0</v>
      </c>
      <c r="V142" s="1">
        <f>SUM(AL142,AM142,AN142,AO142,AQ142,AR142,AS142,AT142,AU142,AV142,AW142,AP142,AX142,AY142,AZ142,BA142,BB142,BC142,BF142,BG142,BH142,BD142)</f>
        <v>240</v>
      </c>
      <c r="W142" s="1">
        <f>COUNT(AL142,AM142,AN142,AO142,AQ142,AR142,AS142,AT142,AU142,AV142,AW142,AP142,AX142,AY142,AZ142,BA142,BB142,BC142,BF142,BG142,BH142)</f>
        <v>2</v>
      </c>
      <c r="X142" s="1">
        <f>SUM(BI142,BJ142)</f>
        <v>68</v>
      </c>
      <c r="Y142" s="1">
        <v>0</v>
      </c>
      <c r="Z142" s="1">
        <v>0</v>
      </c>
      <c r="AA142" s="1">
        <f>AK142</f>
        <v>0</v>
      </c>
      <c r="AB142" s="1">
        <f>AJ142</f>
        <v>0</v>
      </c>
      <c r="AC142" s="31"/>
      <c r="AD142" s="1"/>
      <c r="AE142" s="1"/>
      <c r="AH142" s="28"/>
      <c r="AO142" s="16">
        <v>120</v>
      </c>
      <c r="BH142" s="16">
        <v>120</v>
      </c>
      <c r="BI142" s="16">
        <v>68</v>
      </c>
      <c r="BK142" s="109"/>
    </row>
    <row r="143" spans="1:63" s="16" customFormat="1" x14ac:dyDescent="0.35">
      <c r="A143" s="123" t="s">
        <v>125</v>
      </c>
      <c r="B143" s="123" t="s">
        <v>25</v>
      </c>
      <c r="C143" s="124" t="s">
        <v>399</v>
      </c>
      <c r="D143" s="124" t="s">
        <v>400</v>
      </c>
      <c r="E143" s="124" t="s">
        <v>28</v>
      </c>
      <c r="F143" s="123">
        <v>999889119</v>
      </c>
      <c r="G143" s="122">
        <f>(J143+T143)-H143</f>
        <v>286</v>
      </c>
      <c r="H143" s="122"/>
      <c r="I143" s="15"/>
      <c r="J143" s="1">
        <f>SUM(K143,L143,N143,O143,P143,Q143)</f>
        <v>51</v>
      </c>
      <c r="K143" s="1">
        <f>SUM(AE143,AG143)</f>
        <v>0</v>
      </c>
      <c r="L143" s="1">
        <v>0</v>
      </c>
      <c r="M143" s="1">
        <v>0</v>
      </c>
      <c r="N143" s="1">
        <v>0</v>
      </c>
      <c r="O143" s="1"/>
      <c r="P143" s="1">
        <f>AD143</f>
        <v>51</v>
      </c>
      <c r="Q143" s="1">
        <f>AF143</f>
        <v>0</v>
      </c>
      <c r="R143" s="1">
        <v>0</v>
      </c>
      <c r="S143" s="31"/>
      <c r="T143" s="1">
        <f>SUM(U143,V143,X143,Y143,Z143,AA143,AB143)</f>
        <v>235</v>
      </c>
      <c r="U143" s="1">
        <f>SUM(AI143,BE143)</f>
        <v>0</v>
      </c>
      <c r="V143" s="1">
        <f>SUM(AL143,AM143,AN143,AO143,AQ143,AR143,AS143,AT143,AU143,AV143,AW143,AP143,AX143,AY143,AZ143,BA143,BB143,BC143,BF143,BG143,BH143,BD143)</f>
        <v>136</v>
      </c>
      <c r="W143" s="1">
        <f>COUNT(AL143,AM143,AN143,AO143,AQ143,AR143,AS143,AT143,AU143,AV143,AW143,AP143,AX143,AY143,AZ143,BA143,BB143,BC143,BF143,BG143,BH143)</f>
        <v>2</v>
      </c>
      <c r="X143" s="1">
        <f>SUM(BI143,BJ143)</f>
        <v>51</v>
      </c>
      <c r="Y143" s="1">
        <v>0</v>
      </c>
      <c r="Z143" s="1">
        <v>0</v>
      </c>
      <c r="AA143" s="1">
        <f>AK143</f>
        <v>48</v>
      </c>
      <c r="AB143" s="1">
        <f>AJ143</f>
        <v>0</v>
      </c>
      <c r="AC143" s="31"/>
      <c r="AD143" s="1">
        <v>51</v>
      </c>
      <c r="AE143" s="1"/>
      <c r="AH143" s="28"/>
      <c r="AK143" s="16">
        <v>48</v>
      </c>
      <c r="AZ143" s="16">
        <v>68</v>
      </c>
      <c r="BH143" s="16">
        <v>68</v>
      </c>
      <c r="BJ143" s="16">
        <v>51</v>
      </c>
      <c r="BK143" s="109"/>
    </row>
    <row r="144" spans="1:63" s="16" customFormat="1" x14ac:dyDescent="0.35">
      <c r="A144" s="123" t="s">
        <v>125</v>
      </c>
      <c r="B144" s="123" t="s">
        <v>25</v>
      </c>
      <c r="C144" s="122" t="s">
        <v>218</v>
      </c>
      <c r="D144" s="122" t="s">
        <v>75</v>
      </c>
      <c r="E144" s="122" t="s">
        <v>28</v>
      </c>
      <c r="F144" s="123">
        <v>999860372</v>
      </c>
      <c r="G144" s="122">
        <f>(J144+T144)-H144</f>
        <v>279</v>
      </c>
      <c r="H144" s="124"/>
      <c r="I144" s="15"/>
      <c r="J144" s="1">
        <f>SUM(K144,L144,N144,O144,P144,Q144)</f>
        <v>0</v>
      </c>
      <c r="K144" s="1">
        <f>SUM(AE144,AG144)</f>
        <v>0</v>
      </c>
      <c r="L144" s="1">
        <v>0</v>
      </c>
      <c r="M144" s="1">
        <v>0</v>
      </c>
      <c r="N144" s="1">
        <v>0</v>
      </c>
      <c r="O144" s="1"/>
      <c r="P144" s="1">
        <f>AD144</f>
        <v>0</v>
      </c>
      <c r="Q144" s="1">
        <f>AF144</f>
        <v>0</v>
      </c>
      <c r="R144" s="1">
        <v>0</v>
      </c>
      <c r="S144" s="31"/>
      <c r="T144" s="1">
        <f>SUM(U144,V144,X144,Y144,Z144,AA144,AB144)</f>
        <v>279</v>
      </c>
      <c r="U144" s="1">
        <f>SUM(AI144,BE144)</f>
        <v>0</v>
      </c>
      <c r="V144" s="1">
        <f>SUM(AL144,AM144,AN144,AO144,AQ144,AR144,AS144,AT144,AU144,AV144,AW144,AP144,AX144,AY144,AZ144,BA144,BB144,BC144,BF144,BG144,BH144,BD144)</f>
        <v>141</v>
      </c>
      <c r="W144" s="1">
        <f>COUNT(AL144,AM144,AN144,AO144,AQ144,AR144,AS144,AT144,AU144,AV144,AW144,AP144,AX144,AY144,AZ144,BA144,BB144,BC144,BF144,BG144,BH144)</f>
        <v>2</v>
      </c>
      <c r="X144" s="1">
        <f>SUM(BI144,BJ144)</f>
        <v>90</v>
      </c>
      <c r="Y144" s="1">
        <v>0</v>
      </c>
      <c r="Z144" s="1">
        <v>0</v>
      </c>
      <c r="AA144" s="1">
        <f>AK144</f>
        <v>48</v>
      </c>
      <c r="AB144" s="1">
        <f>AJ144</f>
        <v>0</v>
      </c>
      <c r="AC144" s="31"/>
      <c r="AD144" s="1"/>
      <c r="AE144" s="1"/>
      <c r="AH144" s="28"/>
      <c r="AK144" s="16">
        <v>48</v>
      </c>
      <c r="AT144" s="16">
        <v>51</v>
      </c>
      <c r="BC144" s="16">
        <v>90</v>
      </c>
      <c r="BI144" s="16">
        <v>90</v>
      </c>
      <c r="BK144" s="109"/>
    </row>
    <row r="145" spans="1:63" s="16" customFormat="1" x14ac:dyDescent="0.35">
      <c r="A145" s="123" t="s">
        <v>125</v>
      </c>
      <c r="B145" s="123" t="s">
        <v>25</v>
      </c>
      <c r="C145" s="122" t="s">
        <v>875</v>
      </c>
      <c r="D145" s="122" t="s">
        <v>874</v>
      </c>
      <c r="E145" s="122" t="s">
        <v>28</v>
      </c>
      <c r="F145" s="123">
        <v>999917930</v>
      </c>
      <c r="G145" s="122">
        <f>(J145+T145)-H145</f>
        <v>278.5</v>
      </c>
      <c r="H145" s="122">
        <f>(K145+L145+N145+O145+P145+Q145+R145)*0.5</f>
        <v>25.5</v>
      </c>
      <c r="I145" s="15"/>
      <c r="J145" s="1">
        <f>SUM(K145,L145,N145,O145,P145,Q145)</f>
        <v>51</v>
      </c>
      <c r="K145" s="1">
        <f>SUM(AE145,AG145)</f>
        <v>0</v>
      </c>
      <c r="L145" s="1">
        <v>0</v>
      </c>
      <c r="M145" s="1">
        <v>0</v>
      </c>
      <c r="N145" s="1">
        <v>0</v>
      </c>
      <c r="O145" s="1"/>
      <c r="P145" s="1">
        <f>AD145</f>
        <v>51</v>
      </c>
      <c r="Q145" s="1">
        <f>AF145</f>
        <v>0</v>
      </c>
      <c r="R145" s="1">
        <v>0</v>
      </c>
      <c r="S145" s="31"/>
      <c r="T145" s="1">
        <f>SUM(U145,V145,X145,Y145,Z145,AA145,AB145)</f>
        <v>253</v>
      </c>
      <c r="U145" s="1">
        <f>SUM(AI145,BE145)</f>
        <v>21</v>
      </c>
      <c r="V145" s="1">
        <f>SUM(AL145,AM145,AN145,AO145,AQ145,AR145,AS145,AT145,AU145,AV145,AW145,AP145,AX145,AY145,AZ145,BA145,BB145,BC145,BF145,BG145,BH145,BD145)</f>
        <v>113</v>
      </c>
      <c r="W145" s="1">
        <f>COUNT(AL145,AM145,AN145,AO145,AQ145,AR145,AS145,AT145,AU145,AV145,AW145,AP145,AX145,AY145,AZ145,BA145,BB145,BC145,BF145,BG145,BH145)</f>
        <v>2</v>
      </c>
      <c r="X145" s="1">
        <f>SUM(BI145,BJ145)</f>
        <v>119</v>
      </c>
      <c r="Y145" s="1">
        <v>0</v>
      </c>
      <c r="Z145" s="1">
        <v>0</v>
      </c>
      <c r="AA145" s="1">
        <f>AK145</f>
        <v>0</v>
      </c>
      <c r="AB145" s="1">
        <f>AJ145</f>
        <v>0</v>
      </c>
      <c r="AC145" s="31"/>
      <c r="AD145" s="1">
        <v>51</v>
      </c>
      <c r="AE145" s="1"/>
      <c r="AH145" s="28"/>
      <c r="AI145" s="16">
        <v>21</v>
      </c>
      <c r="AL145" s="16">
        <v>68</v>
      </c>
      <c r="AX145" s="16">
        <v>45</v>
      </c>
      <c r="BI145" s="16">
        <v>68</v>
      </c>
      <c r="BJ145" s="16">
        <v>51</v>
      </c>
      <c r="BK145" s="109"/>
    </row>
    <row r="146" spans="1:63" s="16" customFormat="1" x14ac:dyDescent="0.35">
      <c r="A146" s="123" t="s">
        <v>125</v>
      </c>
      <c r="B146" s="123" t="s">
        <v>25</v>
      </c>
      <c r="C146" s="122" t="s">
        <v>575</v>
      </c>
      <c r="D146" s="122" t="s">
        <v>642</v>
      </c>
      <c r="E146" s="122" t="s">
        <v>28</v>
      </c>
      <c r="F146" s="123">
        <v>999910470</v>
      </c>
      <c r="G146" s="122">
        <f>(J146+T146)-H146</f>
        <v>247</v>
      </c>
      <c r="H146" s="122"/>
      <c r="I146" s="15"/>
      <c r="J146" s="1">
        <f>SUM(K146,L146,N146,O146,P146,Q146)</f>
        <v>51</v>
      </c>
      <c r="K146" s="1">
        <f>SUM(AE146,AG146)</f>
        <v>0</v>
      </c>
      <c r="L146" s="1">
        <v>0</v>
      </c>
      <c r="M146" s="1">
        <v>0</v>
      </c>
      <c r="N146" s="1">
        <v>0</v>
      </c>
      <c r="O146" s="1"/>
      <c r="P146" s="1">
        <f>AD146</f>
        <v>51</v>
      </c>
      <c r="Q146" s="1">
        <f>AF146</f>
        <v>0</v>
      </c>
      <c r="R146" s="1">
        <v>0</v>
      </c>
      <c r="S146" s="31"/>
      <c r="T146" s="1">
        <f>SUM(U146,V146,X146,Y146,Z146,AA146,AB146)</f>
        <v>196</v>
      </c>
      <c r="U146" s="1">
        <f>SUM(AI146,BE146)</f>
        <v>0</v>
      </c>
      <c r="V146" s="1">
        <f>SUM(AL146,AM146,AN146,AO146,AQ146,AR146,AS146,AT146,AU146,AV146,AW146,AP146,AX146,AY146,AZ146,BA146,BB146,BC146,BF146,BG146,BH146,BD146)</f>
        <v>128</v>
      </c>
      <c r="W146" s="1">
        <f>COUNT(AL146,AM146,AN146,AO146,AQ146,AR146,AS146,AT146,AU146,AV146,AW146,AP146,AX146,AY146,AZ146,BA146,BB146,BC146,BF146,BG146,BH146)</f>
        <v>2</v>
      </c>
      <c r="X146" s="1">
        <f>SUM(BI146,BJ146)</f>
        <v>68</v>
      </c>
      <c r="Y146" s="1">
        <v>0</v>
      </c>
      <c r="Z146" s="1">
        <v>0</v>
      </c>
      <c r="AA146" s="1">
        <f>AK146</f>
        <v>0</v>
      </c>
      <c r="AB146" s="1">
        <f>AJ146</f>
        <v>0</v>
      </c>
      <c r="AC146" s="31"/>
      <c r="AD146" s="1">
        <v>51</v>
      </c>
      <c r="AE146" s="1"/>
      <c r="AH146" s="28"/>
      <c r="BB146" s="16">
        <v>68</v>
      </c>
      <c r="BF146" s="16">
        <v>60</v>
      </c>
      <c r="BJ146" s="16">
        <v>68</v>
      </c>
      <c r="BK146" s="109"/>
    </row>
    <row r="147" spans="1:63" s="16" customFormat="1" x14ac:dyDescent="0.35">
      <c r="A147" s="123" t="s">
        <v>125</v>
      </c>
      <c r="B147" s="123" t="s">
        <v>25</v>
      </c>
      <c r="C147" s="124" t="s">
        <v>182</v>
      </c>
      <c r="D147" s="124" t="s">
        <v>497</v>
      </c>
      <c r="E147" s="124" t="s">
        <v>28</v>
      </c>
      <c r="F147" s="123">
        <v>999899289</v>
      </c>
      <c r="G147" s="122">
        <f>(J147+T147)-H147</f>
        <v>239</v>
      </c>
      <c r="H147" s="122">
        <f>(K147+L147+N147+O147+P147+Q147+R147)*0.5</f>
        <v>75</v>
      </c>
      <c r="I147" s="15"/>
      <c r="J147" s="1">
        <f>SUM(K147,L147,N147,O147,P147,Q147)</f>
        <v>150</v>
      </c>
      <c r="K147" s="1">
        <f>SUM(AE147,AG147)</f>
        <v>0</v>
      </c>
      <c r="L147" s="1">
        <v>0</v>
      </c>
      <c r="M147" s="1">
        <v>0</v>
      </c>
      <c r="N147" s="1">
        <v>0</v>
      </c>
      <c r="O147" s="1"/>
      <c r="P147" s="1">
        <f>AD147</f>
        <v>51</v>
      </c>
      <c r="Q147" s="1">
        <f>AF147</f>
        <v>99</v>
      </c>
      <c r="R147" s="1">
        <v>0</v>
      </c>
      <c r="S147" s="31"/>
      <c r="T147" s="1">
        <f>SUM(U147,V147,X147,Y147,Z147,AA147,AB147)</f>
        <v>164</v>
      </c>
      <c r="U147" s="1">
        <f>SUM(AI147,BE147)</f>
        <v>0</v>
      </c>
      <c r="V147" s="1">
        <f>SUM(AL147,AM147,AN147,AO147,AQ147,AR147,AS147,AT147,AU147,AV147,AW147,AP147,AX147,AY147,AZ147,BA147,BB147,BC147,BF147,BG147,BH147,BD147)</f>
        <v>126</v>
      </c>
      <c r="W147" s="1">
        <f>COUNT(AL147,AM147,AN147,AO147,AQ147,AR147,AS147,AT147,AU147,AV147,AW147,AP147,AX147,AY147,AZ147,BA147,BB147,BC147,BF147,BG147,BH147)</f>
        <v>2</v>
      </c>
      <c r="X147" s="1">
        <f>SUM(BI147,BJ147)</f>
        <v>38</v>
      </c>
      <c r="Y147" s="1">
        <v>0</v>
      </c>
      <c r="Z147" s="1">
        <v>0</v>
      </c>
      <c r="AA147" s="1">
        <f>AK147</f>
        <v>0</v>
      </c>
      <c r="AB147" s="1">
        <f>AJ147</f>
        <v>0</v>
      </c>
      <c r="AC147" s="31"/>
      <c r="AD147" s="1">
        <v>51</v>
      </c>
      <c r="AE147" s="1"/>
      <c r="AF147" s="16">
        <v>99</v>
      </c>
      <c r="AH147" s="28"/>
      <c r="AP147" s="16">
        <v>68</v>
      </c>
      <c r="BH147" s="16">
        <v>58</v>
      </c>
      <c r="BJ147" s="16">
        <v>38</v>
      </c>
      <c r="BK147" s="109"/>
    </row>
    <row r="148" spans="1:63" s="16" customFormat="1" x14ac:dyDescent="0.35">
      <c r="A148" s="123" t="s">
        <v>125</v>
      </c>
      <c r="B148" s="123" t="s">
        <v>25</v>
      </c>
      <c r="C148" s="122" t="s">
        <v>575</v>
      </c>
      <c r="D148" s="122" t="s">
        <v>618</v>
      </c>
      <c r="E148" s="122" t="s">
        <v>28</v>
      </c>
      <c r="F148" s="123">
        <v>999909375</v>
      </c>
      <c r="G148" s="122">
        <f>(J148+T148)-H148</f>
        <v>235</v>
      </c>
      <c r="H148" s="124"/>
      <c r="I148" s="15"/>
      <c r="J148" s="1">
        <f>SUM(K148,L148,N148,O148,P148,Q148)</f>
        <v>51</v>
      </c>
      <c r="K148" s="1">
        <f>SUM(AE148,AG148)</f>
        <v>0</v>
      </c>
      <c r="L148" s="1">
        <v>0</v>
      </c>
      <c r="M148" s="1">
        <v>0</v>
      </c>
      <c r="N148" s="1">
        <v>0</v>
      </c>
      <c r="O148" s="1"/>
      <c r="P148" s="1">
        <f>AD148</f>
        <v>51</v>
      </c>
      <c r="Q148" s="1">
        <f>AF148</f>
        <v>0</v>
      </c>
      <c r="R148" s="1">
        <v>0</v>
      </c>
      <c r="S148" s="31"/>
      <c r="T148" s="1">
        <f>SUM(U148,V148,X148,Y148,Z148,AA148,AB148)</f>
        <v>184</v>
      </c>
      <c r="U148" s="1">
        <f>SUM(AI148,BE148)</f>
        <v>0</v>
      </c>
      <c r="V148" s="1">
        <f>SUM(AL148,AM148,AN148,AO148,AQ148,AR148,AS148,AT148,AU148,AV148,AW148,AP148,AX148,AY148,AZ148,BA148,BB148,BC148,BF148,BG148,BH148,BD148)</f>
        <v>68</v>
      </c>
      <c r="W148" s="1">
        <f>COUNT(AL148,AM148,AN148,AO148,AQ148,AR148,AS148,AT148,AU148,AV148,AW148,AP148,AX148,AY148,AZ148,BA148,BB148,BC148,BF148,BG148,BH148)</f>
        <v>1</v>
      </c>
      <c r="X148" s="1">
        <f>SUM(BI148,BJ148)</f>
        <v>68</v>
      </c>
      <c r="Y148" s="1">
        <v>0</v>
      </c>
      <c r="Z148" s="1">
        <v>0</v>
      </c>
      <c r="AA148" s="1">
        <f>AK148</f>
        <v>48</v>
      </c>
      <c r="AB148" s="1">
        <f>AJ148</f>
        <v>0</v>
      </c>
      <c r="AC148" s="31"/>
      <c r="AD148" s="1">
        <v>51</v>
      </c>
      <c r="AE148" s="1"/>
      <c r="AH148" s="28"/>
      <c r="AK148" s="16">
        <v>48</v>
      </c>
      <c r="AT148" s="16">
        <v>68</v>
      </c>
      <c r="BI148" s="16">
        <v>68</v>
      </c>
      <c r="BK148" s="109"/>
    </row>
    <row r="149" spans="1:63" s="16" customFormat="1" x14ac:dyDescent="0.35">
      <c r="A149" s="123" t="s">
        <v>125</v>
      </c>
      <c r="B149" s="123" t="s">
        <v>25</v>
      </c>
      <c r="C149" s="124" t="s">
        <v>398</v>
      </c>
      <c r="D149" s="124" t="s">
        <v>397</v>
      </c>
      <c r="E149" s="124" t="s">
        <v>28</v>
      </c>
      <c r="F149" s="123">
        <v>999888871</v>
      </c>
      <c r="G149" s="122">
        <f>(J149+T149)-H149</f>
        <v>227</v>
      </c>
      <c r="H149" s="124"/>
      <c r="I149" s="15"/>
      <c r="J149" s="1">
        <f>SUM(K149,L149,N149,O149,P149,Q149)</f>
        <v>86</v>
      </c>
      <c r="K149" s="1">
        <f>SUM(AE149,AG149)</f>
        <v>0</v>
      </c>
      <c r="L149" s="1">
        <v>0</v>
      </c>
      <c r="M149" s="1">
        <v>0</v>
      </c>
      <c r="N149" s="1">
        <v>0</v>
      </c>
      <c r="O149" s="1"/>
      <c r="P149" s="1">
        <f>AD149</f>
        <v>38</v>
      </c>
      <c r="Q149" s="1">
        <f>AF149</f>
        <v>48</v>
      </c>
      <c r="R149" s="1">
        <v>0</v>
      </c>
      <c r="S149" s="31"/>
      <c r="T149" s="1">
        <f>SUM(U149,V149,X149,Y149,Z149,AA149,AB149)</f>
        <v>141</v>
      </c>
      <c r="U149" s="1">
        <f>SUM(AI149,BE149)</f>
        <v>0</v>
      </c>
      <c r="V149" s="1">
        <f>SUM(AL149,AM149,AN149,AO149,AQ149,AR149,AS149,AT149,AU149,AV149,AW149,AP149,AX149,AY149,AZ149,BA149,BB149,BC149,BF149,BG149,BH149,BD149)</f>
        <v>90</v>
      </c>
      <c r="W149" s="1">
        <f>COUNT(AL149,AM149,AN149,AO149,AQ149,AR149,AS149,AT149,AU149,AV149,AW149,AP149,AX149,AY149,AZ149,BA149,BB149,BC149,BF149,BG149,BH149)</f>
        <v>1</v>
      </c>
      <c r="X149" s="1">
        <f>SUM(BI149,BJ149)</f>
        <v>51</v>
      </c>
      <c r="Y149" s="1">
        <v>0</v>
      </c>
      <c r="Z149" s="1">
        <v>0</v>
      </c>
      <c r="AA149" s="1">
        <f>AK149</f>
        <v>0</v>
      </c>
      <c r="AB149" s="1">
        <f>AJ149</f>
        <v>0</v>
      </c>
      <c r="AC149" s="31"/>
      <c r="AD149" s="1">
        <v>38</v>
      </c>
      <c r="AE149" s="1"/>
      <c r="AF149" s="16">
        <v>48</v>
      </c>
      <c r="AH149" s="28"/>
      <c r="AM149" s="16">
        <v>90</v>
      </c>
      <c r="BI149" s="16">
        <v>51</v>
      </c>
      <c r="BK149" s="109"/>
    </row>
    <row r="150" spans="1:63" s="16" customFormat="1" x14ac:dyDescent="0.35">
      <c r="A150" s="123" t="s">
        <v>125</v>
      </c>
      <c r="B150" s="123" t="s">
        <v>25</v>
      </c>
      <c r="C150" s="122" t="s">
        <v>975</v>
      </c>
      <c r="D150" s="122" t="s">
        <v>976</v>
      </c>
      <c r="E150" s="122" t="s">
        <v>28</v>
      </c>
      <c r="F150" s="123">
        <v>999919193</v>
      </c>
      <c r="G150" s="122">
        <f>(J150+T150)-H150</f>
        <v>227</v>
      </c>
      <c r="H150" s="122"/>
      <c r="I150" s="15"/>
      <c r="J150" s="1">
        <f>SUM(K150,L150,N150,O150,P150,Q150)</f>
        <v>38</v>
      </c>
      <c r="K150" s="1">
        <f>SUM(AE150,AG150)</f>
        <v>0</v>
      </c>
      <c r="L150" s="1">
        <v>0</v>
      </c>
      <c r="M150" s="1">
        <v>0</v>
      </c>
      <c r="N150" s="1">
        <v>0</v>
      </c>
      <c r="O150" s="1"/>
      <c r="P150" s="1">
        <f>AD150</f>
        <v>38</v>
      </c>
      <c r="Q150" s="1">
        <f>AF150</f>
        <v>0</v>
      </c>
      <c r="R150" s="1">
        <v>0</v>
      </c>
      <c r="S150" s="31"/>
      <c r="T150" s="1">
        <f>SUM(U150,V150,X150,Y150,Z150,AA150,AB150)</f>
        <v>189</v>
      </c>
      <c r="U150" s="1">
        <f>SUM(AI150,BE150)</f>
        <v>0</v>
      </c>
      <c r="V150" s="1">
        <f>SUM(AL150,AM150,AN150,AO150,AQ150,AR150,AS150,AT150,AU150,AV150,AW150,AP150,AX150,AY150,AZ150,BA150,BB150,BC150,BF150,BG150,BH150,BD150)</f>
        <v>90</v>
      </c>
      <c r="W150" s="1">
        <f>COUNT(AL150,AM150,AN150,AO150,AQ150,AR150,AS150,AT150,AU150,AV150,AW150,AP150,AX150,AY150,AZ150,BA150,BB150,BC150,BF150,BG150,BH150)</f>
        <v>1</v>
      </c>
      <c r="X150" s="1">
        <f>SUM(BI150,BJ150)</f>
        <v>51</v>
      </c>
      <c r="Y150" s="1">
        <v>0</v>
      </c>
      <c r="Z150" s="1">
        <v>0</v>
      </c>
      <c r="AA150" s="1">
        <f>AK150</f>
        <v>48</v>
      </c>
      <c r="AB150" s="1">
        <f>AJ150</f>
        <v>0</v>
      </c>
      <c r="AC150" s="31"/>
      <c r="AD150" s="1">
        <v>38</v>
      </c>
      <c r="AE150" s="1"/>
      <c r="AH150" s="28"/>
      <c r="AK150" s="16">
        <v>48</v>
      </c>
      <c r="AT150" s="16">
        <v>90</v>
      </c>
      <c r="BI150" s="16">
        <v>51</v>
      </c>
      <c r="BK150" s="109"/>
    </row>
    <row r="151" spans="1:63" s="16" customFormat="1" x14ac:dyDescent="0.35">
      <c r="A151" s="123" t="s">
        <v>125</v>
      </c>
      <c r="B151" s="123" t="s">
        <v>25</v>
      </c>
      <c r="C151" s="122" t="s">
        <v>835</v>
      </c>
      <c r="D151" s="122" t="s">
        <v>62</v>
      </c>
      <c r="E151" s="122" t="s">
        <v>28</v>
      </c>
      <c r="F151" s="123">
        <v>999917327</v>
      </c>
      <c r="G151" s="122">
        <f>(J151+T151)-H151</f>
        <v>219</v>
      </c>
      <c r="H151" s="124"/>
      <c r="I151" s="15"/>
      <c r="J151" s="1">
        <f>SUM(K151,L151,N151,O151,P151,Q151)</f>
        <v>99</v>
      </c>
      <c r="K151" s="1">
        <f>SUM(AE151,AG151)</f>
        <v>0</v>
      </c>
      <c r="L151" s="1">
        <v>0</v>
      </c>
      <c r="M151" s="1">
        <v>0</v>
      </c>
      <c r="N151" s="1">
        <v>0</v>
      </c>
      <c r="O151" s="1"/>
      <c r="P151" s="1">
        <f>AD151</f>
        <v>51</v>
      </c>
      <c r="Q151" s="1">
        <f>AF151</f>
        <v>48</v>
      </c>
      <c r="R151" s="1">
        <v>0</v>
      </c>
      <c r="S151" s="31"/>
      <c r="T151" s="1">
        <f>SUM(U151,V151,X151,Y151,Z151,AA151,AB151)</f>
        <v>120</v>
      </c>
      <c r="U151" s="1">
        <f>SUM(AI151,BE151)</f>
        <v>0</v>
      </c>
      <c r="V151" s="1">
        <f>SUM(AL151,AM151,AN151,AO151,AQ151,AR151,AS151,AT151,AU151,AV151,AW151,AP151,AX151,AY151,AZ151,BA151,BB151,BC151,BF151,BG151,BH151,BD151)</f>
        <v>0</v>
      </c>
      <c r="W151" s="1">
        <f>COUNT(AL151,AM151,AN151,AO151,AQ151,AR151,AS151,AT151,AU151,AV151,AW151,AP151,AX151,AY151,AZ151,BA151,BB151,BC151,BF151,BG151,BH151)</f>
        <v>0</v>
      </c>
      <c r="X151" s="1">
        <f>SUM(BI151,BJ151)</f>
        <v>120</v>
      </c>
      <c r="Y151" s="1">
        <v>0</v>
      </c>
      <c r="Z151" s="1">
        <v>0</v>
      </c>
      <c r="AA151" s="1">
        <f>AK151</f>
        <v>0</v>
      </c>
      <c r="AB151" s="1">
        <f>AJ151</f>
        <v>0</v>
      </c>
      <c r="AC151" s="31"/>
      <c r="AD151" s="1">
        <v>51</v>
      </c>
      <c r="AE151" s="1"/>
      <c r="AF151" s="16">
        <v>48</v>
      </c>
      <c r="AH151" s="28"/>
      <c r="BI151" s="16">
        <v>120</v>
      </c>
      <c r="BK151" s="109"/>
    </row>
    <row r="152" spans="1:63" s="16" customFormat="1" x14ac:dyDescent="0.35">
      <c r="A152" s="123" t="s">
        <v>125</v>
      </c>
      <c r="B152" s="123" t="s">
        <v>25</v>
      </c>
      <c r="C152" s="122" t="s">
        <v>606</v>
      </c>
      <c r="D152" s="122" t="s">
        <v>963</v>
      </c>
      <c r="E152" s="122" t="s">
        <v>28</v>
      </c>
      <c r="F152" s="123">
        <v>999920206</v>
      </c>
      <c r="G152" s="122">
        <f>(J152+T152)-H152</f>
        <v>205</v>
      </c>
      <c r="H152" s="124"/>
      <c r="I152" s="15"/>
      <c r="J152" s="1">
        <f>SUM(K152,L152,N152,O152,P152,Q152)</f>
        <v>151</v>
      </c>
      <c r="K152" s="1">
        <f>SUM(AE152,AG152)</f>
        <v>52</v>
      </c>
      <c r="L152" s="1">
        <v>0</v>
      </c>
      <c r="M152" s="1">
        <v>0</v>
      </c>
      <c r="N152" s="1">
        <v>0</v>
      </c>
      <c r="O152" s="1"/>
      <c r="P152" s="1">
        <f>AD152</f>
        <v>51</v>
      </c>
      <c r="Q152" s="1">
        <f>AF152</f>
        <v>48</v>
      </c>
      <c r="R152" s="1">
        <v>0</v>
      </c>
      <c r="S152" s="31"/>
      <c r="T152" s="1">
        <f>SUM(U152,V152,X152,Y152,Z152,AA152,AB152)</f>
        <v>54</v>
      </c>
      <c r="U152" s="1">
        <f>SUM(AI152,BE152)</f>
        <v>0</v>
      </c>
      <c r="V152" s="1">
        <f>SUM(AL152,AM152,AN152,AO152,AQ152,AR152,AS152,AT152,AU152,AV152,AW152,AP152,AX152,AY152,AZ152,BA152,BB152,BC152,BF152,BG152,BH152,BD152)</f>
        <v>54</v>
      </c>
      <c r="W152" s="1">
        <f>COUNT(AL152,AM152,AN152,AO152,AQ152,AR152,AS152,AT152,AU152,AV152,AW152,AP152,AX152,AY152,AZ152,BA152,BB152,BC152,BF152,BG152,BH152)</f>
        <v>1</v>
      </c>
      <c r="X152" s="1">
        <f>SUM(BI152,BJ152)</f>
        <v>0</v>
      </c>
      <c r="Y152" s="1">
        <v>0</v>
      </c>
      <c r="Z152" s="1">
        <v>0</v>
      </c>
      <c r="AA152" s="1">
        <f>AK152</f>
        <v>0</v>
      </c>
      <c r="AB152" s="1">
        <f>AJ152</f>
        <v>0</v>
      </c>
      <c r="AC152" s="31"/>
      <c r="AD152" s="1">
        <v>51</v>
      </c>
      <c r="AE152" s="1"/>
      <c r="AF152" s="16">
        <v>48</v>
      </c>
      <c r="AG152" s="16">
        <v>52</v>
      </c>
      <c r="AH152" s="28"/>
      <c r="AT152" s="16">
        <v>54</v>
      </c>
      <c r="BK152" s="109"/>
    </row>
    <row r="153" spans="1:63" s="16" customFormat="1" x14ac:dyDescent="0.35">
      <c r="A153" s="123" t="s">
        <v>125</v>
      </c>
      <c r="B153" s="123" t="s">
        <v>25</v>
      </c>
      <c r="C153" s="124" t="s">
        <v>433</v>
      </c>
      <c r="D153" s="124" t="s">
        <v>434</v>
      </c>
      <c r="E153" s="124" t="s">
        <v>28</v>
      </c>
      <c r="F153" s="123">
        <v>999892923</v>
      </c>
      <c r="G153" s="122">
        <f>(J153+T153)-H153</f>
        <v>191</v>
      </c>
      <c r="H153" s="122"/>
      <c r="I153" s="15"/>
      <c r="J153" s="1">
        <f>SUM(K153,L153,N153,O153,P153,Q153)</f>
        <v>38</v>
      </c>
      <c r="K153" s="1">
        <f>SUM(AE153,AG153)</f>
        <v>0</v>
      </c>
      <c r="L153" s="1">
        <v>0</v>
      </c>
      <c r="M153" s="1">
        <v>0</v>
      </c>
      <c r="N153" s="1">
        <v>0</v>
      </c>
      <c r="O153" s="1"/>
      <c r="P153" s="1">
        <f>AD153</f>
        <v>38</v>
      </c>
      <c r="Q153" s="1">
        <f>AF153</f>
        <v>0</v>
      </c>
      <c r="R153" s="1">
        <v>0</v>
      </c>
      <c r="S153" s="31"/>
      <c r="T153" s="1">
        <f>SUM(U153,V153,X153,Y153,Z153,AA153,AB153)</f>
        <v>153</v>
      </c>
      <c r="U153" s="1">
        <f>SUM(AI153,BE153)</f>
        <v>0</v>
      </c>
      <c r="V153" s="1">
        <f>SUM(AL153,AM153,AN153,AO153,AQ153,AR153,AS153,AT153,AU153,AV153,AW153,AP153,AX153,AY153,AZ153,BA153,BB153,BC153,BF153,BG153,BH153,BD153)</f>
        <v>54</v>
      </c>
      <c r="W153" s="1">
        <f>COUNT(AL153,AM153,AN153,AO153,AQ153,AR153,AS153,AT153,AU153,AV153,AW153,AP153,AX153,AY153,AZ153,BA153,BB153,BC153,BF153,BG153,BH153)</f>
        <v>1</v>
      </c>
      <c r="X153" s="1">
        <f>SUM(BI153,BJ153)</f>
        <v>51</v>
      </c>
      <c r="Y153" s="1">
        <v>0</v>
      </c>
      <c r="Z153" s="1">
        <v>0</v>
      </c>
      <c r="AA153" s="1">
        <f>AK153</f>
        <v>48</v>
      </c>
      <c r="AB153" s="1">
        <f>AJ153</f>
        <v>0</v>
      </c>
      <c r="AC153" s="31"/>
      <c r="AD153" s="1">
        <v>38</v>
      </c>
      <c r="AE153" s="1"/>
      <c r="AH153" s="28"/>
      <c r="AK153" s="16">
        <v>48</v>
      </c>
      <c r="BH153" s="16">
        <v>54</v>
      </c>
      <c r="BJ153" s="16">
        <v>51</v>
      </c>
      <c r="BK153" s="109"/>
    </row>
    <row r="154" spans="1:63" s="16" customFormat="1" x14ac:dyDescent="0.35">
      <c r="A154" s="123" t="s">
        <v>125</v>
      </c>
      <c r="B154" s="123" t="s">
        <v>25</v>
      </c>
      <c r="C154" s="124" t="s">
        <v>536</v>
      </c>
      <c r="D154" s="124" t="s">
        <v>75</v>
      </c>
      <c r="E154" s="124" t="s">
        <v>28</v>
      </c>
      <c r="F154" s="123">
        <v>999905534</v>
      </c>
      <c r="G154" s="122">
        <f>(J154+T154)-H154</f>
        <v>182</v>
      </c>
      <c r="H154" s="124"/>
      <c r="I154" s="15"/>
      <c r="J154" s="1">
        <f>SUM(K154,L154,N154,O154,P154,Q154)</f>
        <v>66</v>
      </c>
      <c r="K154" s="1">
        <f>SUM(AE154,AG154)</f>
        <v>28</v>
      </c>
      <c r="L154" s="1">
        <v>0</v>
      </c>
      <c r="M154" s="1">
        <v>0</v>
      </c>
      <c r="N154" s="1">
        <v>0</v>
      </c>
      <c r="O154" s="1"/>
      <c r="P154" s="1">
        <f>AD154</f>
        <v>38</v>
      </c>
      <c r="Q154" s="1">
        <f>AF154</f>
        <v>0</v>
      </c>
      <c r="R154" s="1">
        <v>0</v>
      </c>
      <c r="S154" s="31"/>
      <c r="T154" s="1">
        <f>SUM(U154,V154,X154,Y154,Z154,AA154,AB154)</f>
        <v>116</v>
      </c>
      <c r="U154" s="1">
        <f>SUM(AI154,BE154)</f>
        <v>0</v>
      </c>
      <c r="V154" s="1">
        <f>SUM(AL154,AM154,AN154,AO154,AQ154,AR154,AS154,AT154,AU154,AV154,AW154,AP154,AX154,AY154,AZ154,BA154,BB154,BC154,BF154,BG154,BH154,BD154)</f>
        <v>68</v>
      </c>
      <c r="W154" s="1">
        <f>COUNT(AL154,AM154,AN154,AO154,AQ154,AR154,AS154,AT154,AU154,AV154,AW154,AP154,AX154,AY154,AZ154,BA154,BB154,BC154,BF154,BG154,BH154)</f>
        <v>1</v>
      </c>
      <c r="X154" s="1">
        <f>SUM(BI154,BJ154)</f>
        <v>0</v>
      </c>
      <c r="Y154" s="1">
        <v>0</v>
      </c>
      <c r="Z154" s="1">
        <v>0</v>
      </c>
      <c r="AA154" s="1">
        <f>AK154</f>
        <v>48</v>
      </c>
      <c r="AB154" s="1">
        <f>AJ154</f>
        <v>0</v>
      </c>
      <c r="AC154" s="31"/>
      <c r="AD154" s="1">
        <v>38</v>
      </c>
      <c r="AE154" s="1">
        <v>28</v>
      </c>
      <c r="AH154" s="28"/>
      <c r="AK154" s="16">
        <v>48</v>
      </c>
      <c r="BC154" s="16">
        <v>68</v>
      </c>
      <c r="BK154" s="109"/>
    </row>
    <row r="155" spans="1:63" s="16" customFormat="1" x14ac:dyDescent="0.35">
      <c r="A155" s="123" t="s">
        <v>125</v>
      </c>
      <c r="B155" s="123" t="s">
        <v>25</v>
      </c>
      <c r="C155" s="124" t="s">
        <v>2330</v>
      </c>
      <c r="D155" s="124" t="s">
        <v>34</v>
      </c>
      <c r="E155" s="124" t="s">
        <v>28</v>
      </c>
      <c r="F155" s="123">
        <v>999910072</v>
      </c>
      <c r="G155" s="122">
        <f>(J155+T155)-H155</f>
        <v>182</v>
      </c>
      <c r="H155" s="122">
        <f>(K155+L155+N155+O155+P155+Q155+R155)*0.5</f>
        <v>0</v>
      </c>
      <c r="I155" s="28"/>
      <c r="J155" s="1">
        <f>SUM(K155,L155,N155,O155,P155,Q155)</f>
        <v>0</v>
      </c>
      <c r="K155" s="1">
        <f>SUM(AE155,AG155)</f>
        <v>0</v>
      </c>
      <c r="L155" s="1">
        <v>0</v>
      </c>
      <c r="M155" s="1">
        <v>0</v>
      </c>
      <c r="N155" s="1">
        <v>0</v>
      </c>
      <c r="O155" s="1"/>
      <c r="P155" s="1">
        <f>AD155</f>
        <v>0</v>
      </c>
      <c r="Q155" s="1">
        <f>AF155</f>
        <v>0</v>
      </c>
      <c r="R155" s="1">
        <v>0</v>
      </c>
      <c r="S155" s="31"/>
      <c r="T155" s="1">
        <f>SUM(U155,V155,X155,Y155,Z155,AA155,AB155)</f>
        <v>182</v>
      </c>
      <c r="U155" s="1">
        <f>SUM(AI155,BE155)</f>
        <v>0</v>
      </c>
      <c r="V155" s="1">
        <f>SUM(AL155,AM155,AN155,AO155,AQ155,AR155,AS155,AT155,AU155,AV155,AW155,AP155,AX155,AY155,AZ155,BA155,BB155,BC155,BF155,BG155,BH155,BD155)</f>
        <v>131</v>
      </c>
      <c r="W155" s="1">
        <f>COUNT(AL155,AM155,AN155,AO155,AQ155,AR155,AS155,AT155,AU155,AV155,AW155,AP155,AX155,AY155,AZ155,BA155,BB155,BC155,BF155,BG155,BH155)</f>
        <v>2</v>
      </c>
      <c r="X155" s="1">
        <f>SUM(BI155,BJ155)</f>
        <v>51</v>
      </c>
      <c r="Y155" s="1">
        <v>0</v>
      </c>
      <c r="Z155" s="1">
        <v>0</v>
      </c>
      <c r="AA155" s="1">
        <f>AK155</f>
        <v>0</v>
      </c>
      <c r="AB155" s="1">
        <f>AJ155</f>
        <v>0</v>
      </c>
      <c r="AC155" s="31"/>
      <c r="AH155" s="28"/>
      <c r="AL155" s="16">
        <v>68</v>
      </c>
      <c r="AQ155" s="16">
        <v>63</v>
      </c>
      <c r="BJ155" s="16">
        <v>51</v>
      </c>
      <c r="BK155" s="109"/>
    </row>
    <row r="156" spans="1:63" s="16" customFormat="1" x14ac:dyDescent="0.35">
      <c r="A156" s="123" t="s">
        <v>125</v>
      </c>
      <c r="B156" s="123" t="s">
        <v>25</v>
      </c>
      <c r="C156" s="122" t="s">
        <v>93</v>
      </c>
      <c r="D156" s="122" t="s">
        <v>753</v>
      </c>
      <c r="E156" s="122" t="s">
        <v>28</v>
      </c>
      <c r="F156" s="123">
        <v>999915749</v>
      </c>
      <c r="G156" s="122">
        <f>(J156+T156)-H156</f>
        <v>178.5</v>
      </c>
      <c r="H156" s="122">
        <f>(K156+L156+N156+O156+P156+Q156+R156)*0.5</f>
        <v>53.5</v>
      </c>
      <c r="I156" s="15"/>
      <c r="J156" s="1">
        <f>SUM(K156,L156,N156,O156,P156,Q156)</f>
        <v>107</v>
      </c>
      <c r="K156" s="1">
        <f>SUM(AE156,AG156)</f>
        <v>56</v>
      </c>
      <c r="L156" s="1">
        <v>0</v>
      </c>
      <c r="M156" s="1">
        <v>0</v>
      </c>
      <c r="N156" s="1">
        <v>0</v>
      </c>
      <c r="O156" s="1"/>
      <c r="P156" s="1">
        <f>AD156</f>
        <v>51</v>
      </c>
      <c r="Q156" s="1">
        <f>AF156</f>
        <v>0</v>
      </c>
      <c r="R156" s="1">
        <v>0</v>
      </c>
      <c r="S156" s="31"/>
      <c r="T156" s="1">
        <f>SUM(U156,V156,X156,Y156,Z156,AA156,AB156)</f>
        <v>125</v>
      </c>
      <c r="U156" s="1">
        <f>SUM(AI156,BE156)</f>
        <v>0</v>
      </c>
      <c r="V156" s="1">
        <f>SUM(AL156,AM156,AN156,AO156,AQ156,AR156,AS156,AT156,AU156,AV156,AW156,AP156,AX156,AY156,AZ156,BA156,BB156,BC156,BF156,BG156,BH156,BD156)</f>
        <v>38</v>
      </c>
      <c r="W156" s="1">
        <f>COUNT(AL156,AM156,AN156,AO156,AQ156,AR156,AS156,AT156,AU156,AV156,AW156,AP156,AX156,AY156,AZ156,BA156,BB156,BC156,BF156,BG156,BH156)</f>
        <v>1</v>
      </c>
      <c r="X156" s="1">
        <f>SUM(BI156,BJ156)</f>
        <v>51</v>
      </c>
      <c r="Y156" s="1">
        <v>0</v>
      </c>
      <c r="Z156" s="1">
        <v>0</v>
      </c>
      <c r="AA156" s="1">
        <f>AK156</f>
        <v>36</v>
      </c>
      <c r="AB156" s="1">
        <f>AJ156</f>
        <v>0</v>
      </c>
      <c r="AC156" s="31"/>
      <c r="AD156" s="1">
        <v>51</v>
      </c>
      <c r="AE156" s="1"/>
      <c r="AG156" s="16">
        <v>56</v>
      </c>
      <c r="AH156" s="28"/>
      <c r="AK156" s="16">
        <v>36</v>
      </c>
      <c r="AT156" s="16">
        <v>38</v>
      </c>
      <c r="BI156" s="16">
        <v>51</v>
      </c>
      <c r="BK156" s="109"/>
    </row>
    <row r="157" spans="1:63" s="16" customFormat="1" x14ac:dyDescent="0.35">
      <c r="A157" s="123" t="s">
        <v>125</v>
      </c>
      <c r="B157" s="123" t="s">
        <v>25</v>
      </c>
      <c r="C157" s="122" t="s">
        <v>536</v>
      </c>
      <c r="D157" s="122" t="s">
        <v>1917</v>
      </c>
      <c r="E157" s="122" t="s">
        <v>28</v>
      </c>
      <c r="F157" s="123">
        <v>999926680</v>
      </c>
      <c r="G157" s="122">
        <f>(J157+T157)-H157</f>
        <v>175</v>
      </c>
      <c r="H157" s="122"/>
      <c r="I157" s="15"/>
      <c r="J157" s="1">
        <f>SUM(K157,L157,N157,O157,P157,Q157)</f>
        <v>38</v>
      </c>
      <c r="K157" s="1">
        <f>SUM(AE157,AG157)</f>
        <v>0</v>
      </c>
      <c r="L157" s="1">
        <v>0</v>
      </c>
      <c r="M157" s="1">
        <v>0</v>
      </c>
      <c r="N157" s="1">
        <v>0</v>
      </c>
      <c r="O157" s="1"/>
      <c r="P157" s="1">
        <f>AD157</f>
        <v>38</v>
      </c>
      <c r="Q157" s="1">
        <f>AF157</f>
        <v>0</v>
      </c>
      <c r="R157" s="1">
        <v>0</v>
      </c>
      <c r="S157" s="31"/>
      <c r="T157" s="1">
        <f>SUM(U157,V157,X157,Y157,Z157,AA157,AB157)</f>
        <v>137</v>
      </c>
      <c r="U157" s="1">
        <f>SUM(AI157,BE157)</f>
        <v>0</v>
      </c>
      <c r="V157" s="1">
        <f>SUM(AL157,AM157,AN157,AO157,AQ157,AR157,AS157,AT157,AU157,AV157,AW157,AP157,AX157,AY157,AZ157,BA157,BB157,BC157,BF157,BG157,BH157,BD157)</f>
        <v>38</v>
      </c>
      <c r="W157" s="1">
        <f>COUNT(AL157,AM157,AN157,AO157,AQ157,AR157,AS157,AT157,AU157,AV157,AW157,AP157,AX157,AY157,AZ157,BA157,BB157,BC157,BF157,BG157,BH157)</f>
        <v>1</v>
      </c>
      <c r="X157" s="1">
        <f>SUM(BI157,BJ157)</f>
        <v>51</v>
      </c>
      <c r="Y157" s="1">
        <v>0</v>
      </c>
      <c r="Z157" s="1">
        <v>0</v>
      </c>
      <c r="AA157" s="1">
        <f>AK157</f>
        <v>48</v>
      </c>
      <c r="AB157" s="1">
        <f>AJ157</f>
        <v>0</v>
      </c>
      <c r="AC157" s="31"/>
      <c r="AD157" s="1">
        <v>38</v>
      </c>
      <c r="AE157" s="1"/>
      <c r="AH157" s="28"/>
      <c r="AK157" s="16">
        <v>48</v>
      </c>
      <c r="AT157" s="16">
        <v>38</v>
      </c>
      <c r="BI157" s="16">
        <v>51</v>
      </c>
      <c r="BK157" s="109"/>
    </row>
    <row r="158" spans="1:63" s="16" customFormat="1" x14ac:dyDescent="0.35">
      <c r="A158" s="123" t="s">
        <v>125</v>
      </c>
      <c r="B158" s="123" t="s">
        <v>25</v>
      </c>
      <c r="C158" s="124" t="s">
        <v>312</v>
      </c>
      <c r="D158" s="124" t="s">
        <v>569</v>
      </c>
      <c r="E158" s="124" t="s">
        <v>28</v>
      </c>
      <c r="F158" s="123">
        <v>999906904</v>
      </c>
      <c r="G158" s="122">
        <f>(J158+T158)-H158</f>
        <v>174</v>
      </c>
      <c r="H158" s="122"/>
      <c r="I158" s="15"/>
      <c r="J158" s="1">
        <f>SUM(K158,L158,N158,O158,P158,Q158)</f>
        <v>0</v>
      </c>
      <c r="K158" s="1">
        <f>SUM(AE158,AG158)</f>
        <v>0</v>
      </c>
      <c r="L158" s="1">
        <v>0</v>
      </c>
      <c r="M158" s="1">
        <v>0</v>
      </c>
      <c r="N158" s="1">
        <v>0</v>
      </c>
      <c r="O158" s="1"/>
      <c r="P158" s="1">
        <f>AD158</f>
        <v>0</v>
      </c>
      <c r="Q158" s="1">
        <f>AF158</f>
        <v>0</v>
      </c>
      <c r="R158" s="1">
        <v>0</v>
      </c>
      <c r="S158" s="31"/>
      <c r="T158" s="1">
        <f>SUM(U158,V158,X158,Y158,Z158,AA158,AB158)</f>
        <v>174</v>
      </c>
      <c r="U158" s="1">
        <f>SUM(AI158,BE158)</f>
        <v>0</v>
      </c>
      <c r="V158" s="1">
        <f>SUM(AL158,AM158,AN158,AO158,AQ158,AR158,AS158,AT158,AU158,AV158,AW158,AP158,AX158,AY158,AZ158,BA158,BB158,BC158,BF158,BG158,BH158,BD158)</f>
        <v>136</v>
      </c>
      <c r="W158" s="1">
        <f>COUNT(AL158,AM158,AN158,AO158,AQ158,AR158,AS158,AT158,AU158,AV158,AW158,AP158,AX158,AY158,AZ158,BA158,BB158,BC158,BF158,BG158,BH158)</f>
        <v>2</v>
      </c>
      <c r="X158" s="1">
        <f>SUM(BI158,BJ158)</f>
        <v>38</v>
      </c>
      <c r="Y158" s="1">
        <v>0</v>
      </c>
      <c r="Z158" s="1">
        <v>0</v>
      </c>
      <c r="AA158" s="1">
        <f>AK158</f>
        <v>0</v>
      </c>
      <c r="AB158" s="1">
        <f>AJ158</f>
        <v>0</v>
      </c>
      <c r="AC158" s="31"/>
      <c r="AD158" s="1"/>
      <c r="AE158" s="1"/>
      <c r="AH158" s="28"/>
      <c r="AQ158" s="16">
        <v>68</v>
      </c>
      <c r="AZ158" s="16">
        <v>68</v>
      </c>
      <c r="BJ158" s="16">
        <v>38</v>
      </c>
      <c r="BK158" s="109"/>
    </row>
    <row r="159" spans="1:63" s="16" customFormat="1" x14ac:dyDescent="0.35">
      <c r="A159" s="123" t="s">
        <v>125</v>
      </c>
      <c r="B159" s="123" t="s">
        <v>25</v>
      </c>
      <c r="C159" s="124" t="s">
        <v>120</v>
      </c>
      <c r="D159" s="124" t="s">
        <v>2623</v>
      </c>
      <c r="E159" s="124" t="s">
        <v>28</v>
      </c>
      <c r="F159" s="123">
        <v>999919724</v>
      </c>
      <c r="G159" s="122">
        <f>(J159+T159)-H159</f>
        <v>171.5</v>
      </c>
      <c r="H159" s="124"/>
      <c r="I159" s="28"/>
      <c r="J159" s="1">
        <f>SUM(K159,L159,N159,O159,P159,Q159)</f>
        <v>52.5</v>
      </c>
      <c r="K159" s="1">
        <f>SUM(AE159,AG159)</f>
        <v>7.5</v>
      </c>
      <c r="L159" s="1">
        <v>0</v>
      </c>
      <c r="M159" s="1">
        <v>0</v>
      </c>
      <c r="N159" s="1">
        <v>0</v>
      </c>
      <c r="O159" s="1"/>
      <c r="P159" s="1">
        <f>AD159</f>
        <v>0</v>
      </c>
      <c r="Q159" s="1">
        <f>AF159</f>
        <v>45</v>
      </c>
      <c r="R159" s="1">
        <v>0</v>
      </c>
      <c r="S159" s="31"/>
      <c r="T159" s="1">
        <f>SUM(U159,V159,X159,Y159,Z159,AA159,AB159)</f>
        <v>119</v>
      </c>
      <c r="U159" s="1">
        <f>SUM(AI159,BE159)</f>
        <v>0</v>
      </c>
      <c r="V159" s="1">
        <f>SUM(AL159,AM159,AN159,AO159,AQ159,AR159,AS159,AT159,AU159,AV159,AW159,AP159,AX159,AY159,AZ159,BA159,BB159,BC159,BF159,BG159,BH159,BD159)</f>
        <v>68</v>
      </c>
      <c r="W159" s="1">
        <f>COUNT(AL159,AM159,AN159,AO159,AQ159,AR159,AS159,AT159,AU159,AV159,AW159,AP159,AX159,AY159,AZ159,BA159,BB159,BC159,BF159,BG159,BH159)</f>
        <v>1</v>
      </c>
      <c r="X159" s="1">
        <f>SUM(BI159,BJ159)</f>
        <v>51</v>
      </c>
      <c r="Y159" s="1">
        <v>0</v>
      </c>
      <c r="Z159" s="1">
        <v>0</v>
      </c>
      <c r="AA159" s="1">
        <f>AK159</f>
        <v>0</v>
      </c>
      <c r="AB159" s="1">
        <f>AJ159</f>
        <v>0</v>
      </c>
      <c r="AC159" s="31"/>
      <c r="AD159" s="16">
        <v>0</v>
      </c>
      <c r="AE159" s="16">
        <v>7.5</v>
      </c>
      <c r="AF159" s="16">
        <v>45</v>
      </c>
      <c r="AG159" s="16">
        <v>0</v>
      </c>
      <c r="AH159" s="28"/>
      <c r="AR159" s="16">
        <v>68</v>
      </c>
      <c r="BI159" s="16">
        <v>51</v>
      </c>
      <c r="BK159" s="109"/>
    </row>
    <row r="160" spans="1:63" s="16" customFormat="1" x14ac:dyDescent="0.35">
      <c r="A160" s="123" t="s">
        <v>125</v>
      </c>
      <c r="B160" s="125" t="s">
        <v>25</v>
      </c>
      <c r="C160" s="126" t="s">
        <v>1549</v>
      </c>
      <c r="D160" s="126" t="s">
        <v>1039</v>
      </c>
      <c r="E160" s="126" t="s">
        <v>28</v>
      </c>
      <c r="F160" s="123">
        <v>999924807</v>
      </c>
      <c r="G160" s="122">
        <f>(J160+T160)-H160</f>
        <v>165</v>
      </c>
      <c r="H160" s="122">
        <f>(K160+L160+N160+O160+P160+Q160+R160)*0.5</f>
        <v>0</v>
      </c>
      <c r="I160" s="15"/>
      <c r="J160" s="1">
        <f>SUM(K160,L160,N160,O160,P160,Q160)</f>
        <v>0</v>
      </c>
      <c r="K160" s="1">
        <f>SUM(AE160,AG160)</f>
        <v>0</v>
      </c>
      <c r="L160" s="1">
        <v>0</v>
      </c>
      <c r="M160" s="1">
        <v>0</v>
      </c>
      <c r="N160" s="1">
        <v>0</v>
      </c>
      <c r="O160" s="1"/>
      <c r="P160" s="1">
        <f>AD160</f>
        <v>0</v>
      </c>
      <c r="Q160" s="1">
        <f>AF160</f>
        <v>0</v>
      </c>
      <c r="R160" s="1">
        <v>0</v>
      </c>
      <c r="S160" s="31"/>
      <c r="T160" s="1">
        <f>SUM(U160,V160,X160,Y160,Z160,AA160,AB160)</f>
        <v>165</v>
      </c>
      <c r="U160" s="1">
        <f>SUM(AI160,BE160)</f>
        <v>0</v>
      </c>
      <c r="V160" s="1">
        <f>SUM(AL160,AM160,AN160,AO160,AQ160,AR160,AS160,AT160,AU160,AV160,AW160,AP160,AX160,AY160,AZ160,BA160,BB160,BC160,BF160,BG160,BH160,BD160)</f>
        <v>29</v>
      </c>
      <c r="W160" s="1">
        <f>COUNT(AL160,AM160,AN160,AO160,AQ160,AR160,AS160,AT160,AU160,AV160,AW160,AP160,AX160,AY160,AZ160,BA160,BB160,BC160,BF160,BG160,BH160)</f>
        <v>1</v>
      </c>
      <c r="X160" s="1">
        <f>SUM(BI160,BJ160)</f>
        <v>51</v>
      </c>
      <c r="Y160" s="1">
        <v>0</v>
      </c>
      <c r="Z160" s="1">
        <v>0</v>
      </c>
      <c r="AA160" s="1">
        <f>AK160</f>
        <v>85</v>
      </c>
      <c r="AB160" s="1">
        <f>AJ160</f>
        <v>0</v>
      </c>
      <c r="AC160" s="31"/>
      <c r="AD160" s="1"/>
      <c r="AE160" s="1"/>
      <c r="AH160" s="28"/>
      <c r="AK160" s="16">
        <v>85</v>
      </c>
      <c r="AT160" s="16">
        <v>29</v>
      </c>
      <c r="BJ160" s="16">
        <v>51</v>
      </c>
      <c r="BK160" s="109"/>
    </row>
    <row r="161" spans="1:63" s="16" customFormat="1" x14ac:dyDescent="0.35">
      <c r="A161" s="123" t="s">
        <v>125</v>
      </c>
      <c r="B161" s="123" t="s">
        <v>25</v>
      </c>
      <c r="C161" s="124" t="s">
        <v>296</v>
      </c>
      <c r="D161" s="124" t="s">
        <v>297</v>
      </c>
      <c r="E161" s="124" t="s">
        <v>28</v>
      </c>
      <c r="F161" s="123">
        <v>999873199</v>
      </c>
      <c r="G161" s="122">
        <f>(J161+T161)-H161</f>
        <v>154</v>
      </c>
      <c r="H161" s="122"/>
      <c r="I161" s="15"/>
      <c r="J161" s="1">
        <f>SUM(K161,L161,N161,O161,P161,Q161)</f>
        <v>0</v>
      </c>
      <c r="K161" s="1">
        <f>SUM(AE161,AG161)</f>
        <v>0</v>
      </c>
      <c r="L161" s="1">
        <v>0</v>
      </c>
      <c r="M161" s="1">
        <v>0</v>
      </c>
      <c r="N161" s="1">
        <v>0</v>
      </c>
      <c r="O161" s="1"/>
      <c r="P161" s="1">
        <f>AD161</f>
        <v>0</v>
      </c>
      <c r="Q161" s="1">
        <f>AF161</f>
        <v>0</v>
      </c>
      <c r="R161" s="1">
        <v>0</v>
      </c>
      <c r="S161" s="31"/>
      <c r="T161" s="1">
        <f>SUM(U161,V161,X161,Y161,Z161,AA161,AB161)</f>
        <v>154</v>
      </c>
      <c r="U161" s="1">
        <f>SUM(AI161,BE161)</f>
        <v>0</v>
      </c>
      <c r="V161" s="1">
        <f>SUM(AL161,AM161,AN161,AO161,AQ161,AR161,AS161,AT161,AU161,AV161,AW161,AP161,AX161,AY161,AZ161,BA161,BB161,BC161,BF161,BG161,BH161,BD161)</f>
        <v>90</v>
      </c>
      <c r="W161" s="1">
        <f>COUNT(AL161,AM161,AN161,AO161,AQ161,AR161,AS161,AT161,AU161,AV161,AW161,AP161,AX161,AY161,AZ161,BA161,BB161,BC161,BF161,BG161,BH161)</f>
        <v>1</v>
      </c>
      <c r="X161" s="1">
        <f>SUM(BI161,BJ161)</f>
        <v>0</v>
      </c>
      <c r="Y161" s="1">
        <v>0</v>
      </c>
      <c r="Z161" s="1">
        <v>0</v>
      </c>
      <c r="AA161" s="1">
        <f>AK161</f>
        <v>64</v>
      </c>
      <c r="AB161" s="1">
        <f>AJ161</f>
        <v>0</v>
      </c>
      <c r="AC161" s="31"/>
      <c r="AD161" s="1"/>
      <c r="AE161" s="1"/>
      <c r="AH161" s="28"/>
      <c r="AK161" s="16">
        <v>64</v>
      </c>
      <c r="BH161" s="16">
        <v>90</v>
      </c>
      <c r="BK161" s="109"/>
    </row>
    <row r="162" spans="1:63" s="16" customFormat="1" x14ac:dyDescent="0.35">
      <c r="A162" s="123" t="s">
        <v>125</v>
      </c>
      <c r="B162" s="123" t="s">
        <v>25</v>
      </c>
      <c r="C162" s="124" t="s">
        <v>727</v>
      </c>
      <c r="D162" s="124" t="s">
        <v>2264</v>
      </c>
      <c r="E162" s="124" t="s">
        <v>28</v>
      </c>
      <c r="F162" s="123">
        <v>999881450</v>
      </c>
      <c r="G162" s="122">
        <f>(J162+T162)-H162</f>
        <v>153</v>
      </c>
      <c r="H162" s="124"/>
      <c r="I162" s="28"/>
      <c r="J162" s="1">
        <f>SUM(K162,L162,N162,O162,P162,Q162)</f>
        <v>0</v>
      </c>
      <c r="K162" s="1">
        <f>SUM(AE162,AG162)</f>
        <v>0</v>
      </c>
      <c r="L162" s="1">
        <v>0</v>
      </c>
      <c r="M162" s="1">
        <v>0</v>
      </c>
      <c r="N162" s="1">
        <v>0</v>
      </c>
      <c r="O162" s="1"/>
      <c r="P162" s="1">
        <f>AD162</f>
        <v>0</v>
      </c>
      <c r="Q162" s="1">
        <f>AF162</f>
        <v>0</v>
      </c>
      <c r="R162" s="1">
        <v>0</v>
      </c>
      <c r="S162" s="31"/>
      <c r="T162" s="1">
        <f>SUM(U162,V162,X162,Y162,Z162,AA162,AB162)</f>
        <v>153</v>
      </c>
      <c r="U162" s="1">
        <f>SUM(AI162,BE162)</f>
        <v>0</v>
      </c>
      <c r="V162" s="1">
        <f>SUM(AL162,AM162,AN162,AO162,AQ162,AR162,AS162,AT162,AU162,AV162,AW162,AP162,AX162,AY162,AZ162,BA162,BB162,BC162,BF162,BG162,BH162,BD162)</f>
        <v>68</v>
      </c>
      <c r="W162" s="1">
        <f>COUNT(AL162,AM162,AN162,AO162,AQ162,AR162,AS162,AT162,AU162,AV162,AW162,AP162,AX162,AY162,AZ162,BA162,BB162,BC162,BF162,BG162,BH162)</f>
        <v>1</v>
      </c>
      <c r="X162" s="1">
        <f>SUM(BI162,BJ162)</f>
        <v>0</v>
      </c>
      <c r="Y162" s="1">
        <v>0</v>
      </c>
      <c r="Z162" s="1">
        <v>0</v>
      </c>
      <c r="AA162" s="1">
        <f>AK162</f>
        <v>85</v>
      </c>
      <c r="AB162" s="1">
        <f>AJ162</f>
        <v>0</v>
      </c>
      <c r="AC162" s="31"/>
      <c r="AH162" s="28"/>
      <c r="AK162" s="16">
        <v>85</v>
      </c>
      <c r="BH162" s="16">
        <v>68</v>
      </c>
      <c r="BK162" s="109"/>
    </row>
    <row r="163" spans="1:63" s="16" customFormat="1" x14ac:dyDescent="0.35">
      <c r="A163" s="123" t="s">
        <v>125</v>
      </c>
      <c r="B163" s="123" t="s">
        <v>25</v>
      </c>
      <c r="C163" s="124" t="s">
        <v>331</v>
      </c>
      <c r="D163" s="124" t="s">
        <v>85</v>
      </c>
      <c r="E163" s="124" t="s">
        <v>28</v>
      </c>
      <c r="F163" s="123">
        <v>999902157</v>
      </c>
      <c r="G163" s="122">
        <f>(J163+T163)-H163</f>
        <v>138</v>
      </c>
      <c r="H163" s="122">
        <f>(K163+L163+N163+O163+P163+Q163+R163)*0.5</f>
        <v>32</v>
      </c>
      <c r="I163" s="15"/>
      <c r="J163" s="1">
        <f>SUM(K163,L163,N163,O163,P163,Q163)</f>
        <v>64</v>
      </c>
      <c r="K163" s="1">
        <f>SUM(AE163,AG163)</f>
        <v>0</v>
      </c>
      <c r="L163" s="1">
        <v>0</v>
      </c>
      <c r="M163" s="1">
        <v>0</v>
      </c>
      <c r="N163" s="1">
        <v>0</v>
      </c>
      <c r="O163" s="1"/>
      <c r="P163" s="1">
        <f>AD163</f>
        <v>0</v>
      </c>
      <c r="Q163" s="1">
        <f>AF163</f>
        <v>64</v>
      </c>
      <c r="R163" s="1">
        <v>0</v>
      </c>
      <c r="S163" s="31"/>
      <c r="T163" s="1">
        <f>SUM(U163,V163,X163,Y163,Z163,AA163,AB163)</f>
        <v>106</v>
      </c>
      <c r="U163" s="1">
        <f>SUM(AI163,BE163)</f>
        <v>0</v>
      </c>
      <c r="V163" s="1">
        <f>SUM(AL163,AM163,AN163,AO163,AQ163,AR163,AS163,AT163,AU163,AV163,AW163,AP163,AX163,AY163,AZ163,BA163,BB163,BC163,BF163,BG163,BH163,BD163)</f>
        <v>68</v>
      </c>
      <c r="W163" s="1">
        <f>COUNT(AL163,AM163,AN163,AO163,AQ163,AR163,AS163,AT163,AU163,AV163,AW163,AP163,AX163,AY163,AZ163,BA163,BB163,BC163,BF163,BG163,BH163)</f>
        <v>1</v>
      </c>
      <c r="X163" s="1">
        <f>SUM(BI163,BJ163)</f>
        <v>38</v>
      </c>
      <c r="Y163" s="1">
        <v>0</v>
      </c>
      <c r="Z163" s="1">
        <v>0</v>
      </c>
      <c r="AA163" s="1">
        <f>AK163</f>
        <v>0</v>
      </c>
      <c r="AB163" s="1">
        <f>AJ163</f>
        <v>0</v>
      </c>
      <c r="AC163" s="31"/>
      <c r="AD163" s="1"/>
      <c r="AE163" s="1"/>
      <c r="AF163" s="16">
        <v>64</v>
      </c>
      <c r="AH163" s="28"/>
      <c r="AM163" s="16">
        <v>68</v>
      </c>
      <c r="BI163" s="16">
        <v>38</v>
      </c>
      <c r="BK163" s="109"/>
    </row>
    <row r="164" spans="1:63" s="16" customFormat="1" x14ac:dyDescent="0.35">
      <c r="A164" s="123" t="s">
        <v>125</v>
      </c>
      <c r="B164" s="123" t="s">
        <v>25</v>
      </c>
      <c r="C164" s="124" t="s">
        <v>572</v>
      </c>
      <c r="D164" s="124" t="s">
        <v>1208</v>
      </c>
      <c r="E164" s="124" t="s">
        <v>28</v>
      </c>
      <c r="F164" s="123">
        <v>999897068</v>
      </c>
      <c r="G164" s="122">
        <f>(J164+T164)-H164</f>
        <v>137</v>
      </c>
      <c r="H164" s="124"/>
      <c r="I164" s="28"/>
      <c r="J164" s="1">
        <f>SUM(K164,L164,N164,O164,P164,Q164)</f>
        <v>0</v>
      </c>
      <c r="K164" s="1">
        <f>SUM(AE164,AG164)</f>
        <v>0</v>
      </c>
      <c r="L164" s="1">
        <v>0</v>
      </c>
      <c r="M164" s="1">
        <v>0</v>
      </c>
      <c r="N164" s="1">
        <v>0</v>
      </c>
      <c r="O164" s="1"/>
      <c r="P164" s="1">
        <f>AD164</f>
        <v>0</v>
      </c>
      <c r="Q164" s="1">
        <f>AF164</f>
        <v>0</v>
      </c>
      <c r="R164" s="1">
        <v>0</v>
      </c>
      <c r="S164" s="31"/>
      <c r="T164" s="1">
        <f>SUM(U164,V164,X164,Y164,Z164,AA164,AB164)</f>
        <v>137</v>
      </c>
      <c r="U164" s="1">
        <f>SUM(AI164,BE164)</f>
        <v>0</v>
      </c>
      <c r="V164" s="1">
        <f>SUM(AL164,AM164,AN164,AO164,AQ164,AR164,AS164,AT164,AU164,AV164,AW164,AP164,AX164,AY164,AZ164,BA164,BB164,BC164,BF164,BG164,BH164,BD164)</f>
        <v>89</v>
      </c>
      <c r="W164" s="1">
        <f>COUNT(AL164,AM164,AN164,AO164,AQ164,AR164,AS164,AT164,AU164,AV164,AW164,AP164,AX164,AY164,AZ164,BA164,BB164,BC164,BF164,BG164,BH164)</f>
        <v>2</v>
      </c>
      <c r="X164" s="1">
        <f>SUM(BI164,BJ164)</f>
        <v>0</v>
      </c>
      <c r="Y164" s="1">
        <v>0</v>
      </c>
      <c r="Z164" s="1">
        <v>0</v>
      </c>
      <c r="AA164" s="1">
        <f>AK164</f>
        <v>48</v>
      </c>
      <c r="AB164" s="1">
        <f>AJ164</f>
        <v>0</v>
      </c>
      <c r="AC164" s="31"/>
      <c r="AH164" s="28"/>
      <c r="AK164" s="16">
        <v>48</v>
      </c>
      <c r="AS164" s="16">
        <v>60</v>
      </c>
      <c r="AT164" s="16">
        <v>29</v>
      </c>
      <c r="BK164" s="109"/>
    </row>
    <row r="165" spans="1:63" s="16" customFormat="1" x14ac:dyDescent="0.35">
      <c r="A165" s="123" t="s">
        <v>125</v>
      </c>
      <c r="B165" s="123" t="s">
        <v>25</v>
      </c>
      <c r="C165" s="124" t="s">
        <v>1207</v>
      </c>
      <c r="D165" s="124" t="s">
        <v>1208</v>
      </c>
      <c r="E165" s="122" t="s">
        <v>28</v>
      </c>
      <c r="F165" s="123">
        <v>999921668</v>
      </c>
      <c r="G165" s="122">
        <f>(J165+T165)-H165</f>
        <v>137</v>
      </c>
      <c r="H165" s="124"/>
      <c r="I165" s="15"/>
      <c r="J165" s="1">
        <f>SUM(K165,L165,N165,O165,P165,Q165)</f>
        <v>99</v>
      </c>
      <c r="K165" s="1">
        <f>SUM(AE165,AG165)</f>
        <v>48</v>
      </c>
      <c r="L165" s="1">
        <v>0</v>
      </c>
      <c r="M165" s="1">
        <v>0</v>
      </c>
      <c r="N165" s="1">
        <v>0</v>
      </c>
      <c r="O165" s="1"/>
      <c r="P165" s="1">
        <f>AD165</f>
        <v>51</v>
      </c>
      <c r="Q165" s="1">
        <f>AF165</f>
        <v>0</v>
      </c>
      <c r="R165" s="1">
        <v>0</v>
      </c>
      <c r="S165" s="31"/>
      <c r="T165" s="1">
        <f>SUM(U165,V165,X165,Y165,Z165,AA165,AB165)</f>
        <v>38</v>
      </c>
      <c r="U165" s="1">
        <f>SUM(AI165,BE165)</f>
        <v>0</v>
      </c>
      <c r="V165" s="1">
        <f>SUM(AL165,AM165,AN165,AO165,AQ165,AR165,AS165,AT165,AU165,AV165,AW165,AP165,AX165,AY165,AZ165,BA165,BB165,BC165,BF165,BG165,BH165,BD165)</f>
        <v>38</v>
      </c>
      <c r="W165" s="1">
        <f>COUNT(AL165,AM165,AN165,AO165,AQ165,AR165,AS165,AT165,AU165,AV165,AW165,AP165,AX165,AY165,AZ165,BA165,BB165,BC165,BF165,BG165,BH165)</f>
        <v>1</v>
      </c>
      <c r="X165" s="1">
        <f>SUM(BI165,BJ165)</f>
        <v>0</v>
      </c>
      <c r="Y165" s="1">
        <v>0</v>
      </c>
      <c r="Z165" s="1">
        <v>0</v>
      </c>
      <c r="AA165" s="1">
        <f>AK165</f>
        <v>0</v>
      </c>
      <c r="AB165" s="1">
        <f>AJ165</f>
        <v>0</v>
      </c>
      <c r="AC165" s="31"/>
      <c r="AD165" s="1">
        <v>51</v>
      </c>
      <c r="AE165" s="1"/>
      <c r="AG165" s="16">
        <v>48</v>
      </c>
      <c r="AH165" s="28"/>
      <c r="AT165" s="16">
        <v>38</v>
      </c>
      <c r="BK165" s="109"/>
    </row>
    <row r="166" spans="1:63" s="16" customFormat="1" x14ac:dyDescent="0.35">
      <c r="A166" s="123" t="s">
        <v>125</v>
      </c>
      <c r="B166" s="123" t="s">
        <v>25</v>
      </c>
      <c r="C166" s="122" t="s">
        <v>1298</v>
      </c>
      <c r="D166" s="122" t="s">
        <v>373</v>
      </c>
      <c r="E166" s="124" t="s">
        <v>28</v>
      </c>
      <c r="F166" s="123">
        <v>999922471</v>
      </c>
      <c r="G166" s="122">
        <f>(J166+T166)-H166</f>
        <v>136</v>
      </c>
      <c r="H166" s="122">
        <f>(K166+L166+N166+O166+P166+Q166+R166)*0.5</f>
        <v>0</v>
      </c>
      <c r="I166" s="15"/>
      <c r="J166" s="1">
        <f>SUM(K166,L166,N166,O166,P166,Q166)</f>
        <v>0</v>
      </c>
      <c r="K166" s="1">
        <f>SUM(AE166,AG166)</f>
        <v>0</v>
      </c>
      <c r="L166" s="1">
        <v>0</v>
      </c>
      <c r="M166" s="1">
        <v>0</v>
      </c>
      <c r="N166" s="1">
        <v>0</v>
      </c>
      <c r="O166" s="1"/>
      <c r="P166" s="1">
        <f>AD166</f>
        <v>0</v>
      </c>
      <c r="Q166" s="1">
        <f>AF166</f>
        <v>0</v>
      </c>
      <c r="R166" s="1">
        <v>0</v>
      </c>
      <c r="S166" s="31"/>
      <c r="T166" s="1">
        <f>SUM(U166,V166,X166,Y166,Z166,AA166,AB166)</f>
        <v>136</v>
      </c>
      <c r="U166" s="1">
        <f>SUM(AI166,BE166)</f>
        <v>0</v>
      </c>
      <c r="V166" s="1">
        <f>SUM(AL166,AM166,AN166,AO166,AQ166,AR166,AS166,AT166,AU166,AV166,AW166,AP166,AX166,AY166,AZ166,BA166,BB166,BC166,BF166,BG166,BH166,BD166)</f>
        <v>0</v>
      </c>
      <c r="W166" s="1">
        <f>COUNT(AL166,AM166,AN166,AO166,AQ166,AR166,AS166,AT166,AU166,AV166,AW166,AP166,AX166,AY166,AZ166,BA166,BB166,BC166,BF166,BG166,BH166)</f>
        <v>0</v>
      </c>
      <c r="X166" s="1">
        <f>SUM(BI166,BJ166)</f>
        <v>51</v>
      </c>
      <c r="Y166" s="1">
        <v>0</v>
      </c>
      <c r="Z166" s="1">
        <v>0</v>
      </c>
      <c r="AA166" s="1">
        <f>AK166</f>
        <v>85</v>
      </c>
      <c r="AB166" s="1">
        <f>AJ166</f>
        <v>0</v>
      </c>
      <c r="AC166" s="31"/>
      <c r="AD166" s="1"/>
      <c r="AE166" s="1"/>
      <c r="AH166" s="28"/>
      <c r="AK166" s="16">
        <v>85</v>
      </c>
      <c r="BJ166" s="16">
        <v>51</v>
      </c>
      <c r="BK166" s="109"/>
    </row>
    <row r="167" spans="1:63" s="16" customFormat="1" x14ac:dyDescent="0.35">
      <c r="A167" s="123" t="s">
        <v>125</v>
      </c>
      <c r="B167" s="123" t="s">
        <v>25</v>
      </c>
      <c r="C167" s="122" t="s">
        <v>126</v>
      </c>
      <c r="D167" s="122" t="s">
        <v>105</v>
      </c>
      <c r="E167" s="122" t="s">
        <v>28</v>
      </c>
      <c r="F167" s="123">
        <v>999791649</v>
      </c>
      <c r="G167" s="122">
        <f>(J167+T167)-H167</f>
        <v>128</v>
      </c>
      <c r="H167" s="124"/>
      <c r="I167" s="15"/>
      <c r="J167" s="1">
        <f>SUM(K167,L167,N167,O167,P167,Q167)</f>
        <v>38</v>
      </c>
      <c r="K167" s="1">
        <f>SUM(AE167,AG167)</f>
        <v>0</v>
      </c>
      <c r="L167" s="1">
        <v>0</v>
      </c>
      <c r="M167" s="1">
        <v>0</v>
      </c>
      <c r="N167" s="1">
        <v>0</v>
      </c>
      <c r="O167" s="1"/>
      <c r="P167" s="1">
        <f>AD167</f>
        <v>38</v>
      </c>
      <c r="Q167" s="1">
        <f>AF167</f>
        <v>0</v>
      </c>
      <c r="R167" s="1">
        <v>0</v>
      </c>
      <c r="S167" s="31"/>
      <c r="T167" s="1">
        <f>SUM(U167,V167,X167,Y167,Z167,AA167,AB167)</f>
        <v>90</v>
      </c>
      <c r="U167" s="1">
        <f>SUM(AI167,BE167)</f>
        <v>0</v>
      </c>
      <c r="V167" s="1">
        <f>SUM(AL167,AM167,AN167,AO167,AQ167,AR167,AS167,AT167,AU167,AV167,AW167,AP167,AX167,AY167,AZ167,BA167,BB167,BC167,BF167,BG167,BH167,BD167)</f>
        <v>90</v>
      </c>
      <c r="W167" s="1">
        <f>COUNT(AL167,AM167,AN167,AO167,AQ167,AR167,AS167,AT167,AU167,AV167,AW167,AP167,AX167,AY167,AZ167,BA167,BB167,BC167,BF167,BG167,BH167)</f>
        <v>1</v>
      </c>
      <c r="X167" s="1">
        <f>SUM(BI167,BJ167)</f>
        <v>0</v>
      </c>
      <c r="Y167" s="1">
        <v>0</v>
      </c>
      <c r="Z167" s="1">
        <v>0</v>
      </c>
      <c r="AA167" s="1">
        <f>AK167</f>
        <v>0</v>
      </c>
      <c r="AB167" s="1">
        <f>AJ167</f>
        <v>0</v>
      </c>
      <c r="AC167" s="31"/>
      <c r="AD167" s="1">
        <v>38</v>
      </c>
      <c r="AE167" s="1"/>
      <c r="AH167" s="28"/>
      <c r="AV167" s="16">
        <v>90</v>
      </c>
      <c r="BK167" s="109"/>
    </row>
    <row r="168" spans="1:63" s="16" customFormat="1" x14ac:dyDescent="0.35">
      <c r="A168" s="123" t="s">
        <v>125</v>
      </c>
      <c r="B168" s="123" t="s">
        <v>25</v>
      </c>
      <c r="C168" s="124" t="s">
        <v>948</v>
      </c>
      <c r="D168" s="124" t="s">
        <v>1896</v>
      </c>
      <c r="E168" s="124" t="s">
        <v>28</v>
      </c>
      <c r="F168" s="123">
        <v>999918850</v>
      </c>
      <c r="G168" s="122">
        <f>(J168+T168)-H168</f>
        <v>128</v>
      </c>
      <c r="H168" s="124"/>
      <c r="I168" s="28"/>
      <c r="J168" s="1">
        <f>SUM(K168,L168,N168,O168,P168,Q168)</f>
        <v>0</v>
      </c>
      <c r="K168" s="1">
        <f>SUM(AE168,AG168)</f>
        <v>0</v>
      </c>
      <c r="L168" s="1">
        <v>0</v>
      </c>
      <c r="M168" s="1">
        <v>0</v>
      </c>
      <c r="N168" s="1">
        <v>0</v>
      </c>
      <c r="O168" s="1"/>
      <c r="P168" s="1">
        <f>AD168</f>
        <v>0</v>
      </c>
      <c r="Q168" s="1">
        <f>AF168</f>
        <v>0</v>
      </c>
      <c r="R168" s="1">
        <v>0</v>
      </c>
      <c r="S168" s="31"/>
      <c r="T168" s="1">
        <f>SUM(U168,V168,X168,Y168,Z168,AA168,AB168)</f>
        <v>128</v>
      </c>
      <c r="U168" s="1">
        <f>SUM(AI168,BE168)</f>
        <v>0</v>
      </c>
      <c r="V168" s="1">
        <f>SUM(AL168,AM168,AN168,AO168,AQ168,AR168,AS168,AT168,AU168,AV168,AW168,AP168,AX168,AY168,AZ168,BA168,BB168,BC168,BF168,BG168,BH168,BD168)</f>
        <v>38</v>
      </c>
      <c r="W168" s="1">
        <f>COUNT(AL168,AM168,AN168,AO168,AQ168,AR168,AS168,AT168,AU168,AV168,AW168,AP168,AX168,AY168,AZ168,BA168,BB168,BC168,BF168,BG168,BH168)</f>
        <v>1</v>
      </c>
      <c r="X168" s="1">
        <f>SUM(BI168,BJ168)</f>
        <v>90</v>
      </c>
      <c r="Y168" s="1">
        <v>0</v>
      </c>
      <c r="Z168" s="1">
        <v>0</v>
      </c>
      <c r="AA168" s="1">
        <f>AK168</f>
        <v>0</v>
      </c>
      <c r="AB168" s="1">
        <f>AJ168</f>
        <v>0</v>
      </c>
      <c r="AC168" s="31"/>
      <c r="AH168" s="28"/>
      <c r="AT168" s="16">
        <v>38</v>
      </c>
      <c r="BI168" s="16">
        <v>90</v>
      </c>
      <c r="BK168" s="109"/>
    </row>
    <row r="169" spans="1:63" s="16" customFormat="1" x14ac:dyDescent="0.35">
      <c r="A169" s="123" t="s">
        <v>125</v>
      </c>
      <c r="B169" s="123" t="s">
        <v>25</v>
      </c>
      <c r="C169" s="122" t="s">
        <v>93</v>
      </c>
      <c r="D169" s="122" t="s">
        <v>1077</v>
      </c>
      <c r="E169" s="122" t="s">
        <v>28</v>
      </c>
      <c r="F169" s="123">
        <v>999923203</v>
      </c>
      <c r="G169" s="122">
        <f>(J169+T169)-H169</f>
        <v>125</v>
      </c>
      <c r="H169" s="122">
        <f>(K169+L169+N169+O169+P169+Q169+R169)*0.5</f>
        <v>19</v>
      </c>
      <c r="I169" s="15"/>
      <c r="J169" s="1">
        <f>SUM(K169,L169,N169,O169,P169,Q169)</f>
        <v>38</v>
      </c>
      <c r="K169" s="1">
        <f>SUM(AE169,AG169)</f>
        <v>0</v>
      </c>
      <c r="L169" s="1">
        <v>0</v>
      </c>
      <c r="M169" s="1">
        <v>0</v>
      </c>
      <c r="N169" s="1">
        <v>0</v>
      </c>
      <c r="O169" s="1"/>
      <c r="P169" s="1">
        <f>AD169</f>
        <v>38</v>
      </c>
      <c r="Q169" s="1">
        <f>AF169</f>
        <v>0</v>
      </c>
      <c r="R169" s="1">
        <v>0</v>
      </c>
      <c r="S169" s="31"/>
      <c r="T169" s="1">
        <f>SUM(U169,V169,X169,Y169,Z169,AA169,AB169)</f>
        <v>106</v>
      </c>
      <c r="U169" s="1">
        <f>SUM(AI169,BE169)</f>
        <v>0</v>
      </c>
      <c r="V169" s="1">
        <f>SUM(AL169,AM169,AN169,AO169,AQ169,AR169,AS169,AT169,AU169,AV169,AW169,AP169,AX169,AY169,AZ169,BA169,BB169,BC169,BF169,BG169,BH169,BD169)</f>
        <v>68</v>
      </c>
      <c r="W169" s="1">
        <f>COUNT(AL169,AM169,AN169,AO169,AQ169,AR169,AS169,AT169,AU169,AV169,AW169,AP169,AX169,AY169,AZ169,BA169,BB169,BC169,BF169,BG169,BH169)</f>
        <v>1</v>
      </c>
      <c r="X169" s="1">
        <f>SUM(BI169,BJ169)</f>
        <v>38</v>
      </c>
      <c r="Y169" s="1">
        <v>0</v>
      </c>
      <c r="Z169" s="1">
        <v>0</v>
      </c>
      <c r="AA169" s="1">
        <f>AK169</f>
        <v>0</v>
      </c>
      <c r="AB169" s="1">
        <f>AJ169</f>
        <v>0</v>
      </c>
      <c r="AC169" s="31"/>
      <c r="AD169" s="1">
        <v>38</v>
      </c>
      <c r="AE169" s="1"/>
      <c r="AH169" s="28"/>
      <c r="BB169" s="16">
        <v>68</v>
      </c>
      <c r="BJ169" s="16">
        <v>38</v>
      </c>
      <c r="BK169" s="109"/>
    </row>
    <row r="170" spans="1:63" s="16" customFormat="1" x14ac:dyDescent="0.35">
      <c r="A170" s="123" t="s">
        <v>125</v>
      </c>
      <c r="B170" s="123" t="s">
        <v>25</v>
      </c>
      <c r="C170" s="124" t="s">
        <v>712</v>
      </c>
      <c r="D170" s="124" t="s">
        <v>713</v>
      </c>
      <c r="E170" s="124" t="s">
        <v>28</v>
      </c>
      <c r="F170" s="123">
        <v>999914655</v>
      </c>
      <c r="G170" s="122">
        <f>(J170+T170)-H170</f>
        <v>121</v>
      </c>
      <c r="H170" s="124"/>
      <c r="I170" s="28"/>
      <c r="J170" s="1">
        <f>SUM(K170,L170,N170,O170,P170,Q170)</f>
        <v>0</v>
      </c>
      <c r="K170" s="1">
        <f>SUM(AE170,AG170)</f>
        <v>0</v>
      </c>
      <c r="L170" s="1">
        <v>0</v>
      </c>
      <c r="M170" s="1">
        <v>0</v>
      </c>
      <c r="N170" s="1">
        <v>0</v>
      </c>
      <c r="O170" s="1"/>
      <c r="P170" s="1">
        <f>AD170</f>
        <v>0</v>
      </c>
      <c r="Q170" s="1">
        <f>AF170</f>
        <v>0</v>
      </c>
      <c r="R170" s="1">
        <v>0</v>
      </c>
      <c r="S170" s="31"/>
      <c r="T170" s="1">
        <f>SUM(U170,V170,X170,Y170,Z170,AA170,AB170)</f>
        <v>121</v>
      </c>
      <c r="U170" s="1">
        <f>SUM(AI170,BE170)</f>
        <v>0</v>
      </c>
      <c r="V170" s="1">
        <f>SUM(AL170,AM170,AN170,AO170,AQ170,AR170,AS170,AT170,AU170,AV170,AW170,AP170,AX170,AY170,AZ170,BA170,BB170,BC170,BF170,BG170,BH170,BD170)</f>
        <v>121</v>
      </c>
      <c r="W170" s="1">
        <f>COUNT(AL170,AM170,AN170,AO170,AQ170,AR170,AS170,AT170,AU170,AV170,AW170,AP170,AX170,AY170,AZ170,BA170,BB170,BC170,BF170,BG170,BH170)</f>
        <v>2</v>
      </c>
      <c r="X170" s="1">
        <f>SUM(BI170,BJ170)</f>
        <v>0</v>
      </c>
      <c r="Y170" s="1">
        <v>0</v>
      </c>
      <c r="Z170" s="1">
        <v>0</v>
      </c>
      <c r="AA170" s="1">
        <f>AK170</f>
        <v>0</v>
      </c>
      <c r="AB170" s="1">
        <f>AJ170</f>
        <v>0</v>
      </c>
      <c r="AC170" s="31"/>
      <c r="AH170" s="28"/>
      <c r="AQ170" s="16">
        <v>58</v>
      </c>
      <c r="AZ170" s="16">
        <v>63</v>
      </c>
      <c r="BK170" s="109"/>
    </row>
    <row r="171" spans="1:63" s="16" customFormat="1" x14ac:dyDescent="0.35">
      <c r="A171" s="123" t="s">
        <v>125</v>
      </c>
      <c r="B171" s="123" t="s">
        <v>25</v>
      </c>
      <c r="C171" s="124" t="s">
        <v>56</v>
      </c>
      <c r="D171" s="124" t="s">
        <v>152</v>
      </c>
      <c r="E171" s="124" t="s">
        <v>28</v>
      </c>
      <c r="F171" s="123">
        <v>999888621</v>
      </c>
      <c r="G171" s="122">
        <f>(J171+T171)-H171</f>
        <v>120</v>
      </c>
      <c r="H171" s="124"/>
      <c r="I171" s="28"/>
      <c r="J171" s="1">
        <f>SUM(K171,L171,N171,O171,P171,Q171)</f>
        <v>0</v>
      </c>
      <c r="K171" s="1">
        <f>SUM(AE171,AG171)</f>
        <v>0</v>
      </c>
      <c r="L171" s="1">
        <v>0</v>
      </c>
      <c r="M171" s="1">
        <v>0</v>
      </c>
      <c r="N171" s="1">
        <v>0</v>
      </c>
      <c r="O171" s="1"/>
      <c r="P171" s="1">
        <f>AD171</f>
        <v>0</v>
      </c>
      <c r="Q171" s="1">
        <f>AF171</f>
        <v>0</v>
      </c>
      <c r="R171" s="1">
        <v>0</v>
      </c>
      <c r="S171" s="31"/>
      <c r="T171" s="1">
        <f>SUM(U171,V171,X171,Y171,Z171,AA171,AB171)</f>
        <v>120</v>
      </c>
      <c r="U171" s="1">
        <f>SUM(AI171,BE171)</f>
        <v>0</v>
      </c>
      <c r="V171" s="1">
        <f>SUM(AL171,AM171,AN171,AO171,AQ171,AR171,AS171,AT171,AU171,AV171,AW171,AP171,AX171,AY171,AZ171,BA171,BB171,BC171,BF171,BG171,BH171,BD171)</f>
        <v>120</v>
      </c>
      <c r="W171" s="1">
        <f>COUNT(AL171,AM171,AN171,AO171,AQ171,AR171,AS171,AT171,AU171,AV171,AW171,AP171,AX171,AY171,AZ171,BA171,BB171,BC171,BF171,BG171,BH171)</f>
        <v>1</v>
      </c>
      <c r="X171" s="1">
        <f>SUM(BI171,BJ171)</f>
        <v>0</v>
      </c>
      <c r="Y171" s="1">
        <v>0</v>
      </c>
      <c r="Z171" s="1">
        <v>0</v>
      </c>
      <c r="AA171" s="1">
        <f>AK171</f>
        <v>0</v>
      </c>
      <c r="AB171" s="1">
        <f>AJ171</f>
        <v>0</v>
      </c>
      <c r="AC171" s="31"/>
      <c r="AH171" s="28"/>
      <c r="AW171" s="16">
        <v>120</v>
      </c>
      <c r="BK171" s="109"/>
    </row>
    <row r="172" spans="1:63" s="16" customFormat="1" x14ac:dyDescent="0.35">
      <c r="A172" s="123" t="s">
        <v>125</v>
      </c>
      <c r="B172" s="123" t="s">
        <v>25</v>
      </c>
      <c r="C172" s="124" t="s">
        <v>725</v>
      </c>
      <c r="D172" s="124" t="s">
        <v>618</v>
      </c>
      <c r="E172" s="124" t="s">
        <v>28</v>
      </c>
      <c r="F172" s="123">
        <v>999924020</v>
      </c>
      <c r="G172" s="122">
        <f>(J172+T172)-H172</f>
        <v>120</v>
      </c>
      <c r="H172" s="124"/>
      <c r="I172" s="28"/>
      <c r="J172" s="1">
        <f>SUM(K172,L172,N172,O172,P172,Q172)</f>
        <v>0</v>
      </c>
      <c r="K172" s="1">
        <f>SUM(AE172,AG172)</f>
        <v>0</v>
      </c>
      <c r="L172" s="1">
        <v>0</v>
      </c>
      <c r="M172" s="1">
        <v>0</v>
      </c>
      <c r="N172" s="1">
        <v>0</v>
      </c>
      <c r="O172" s="1"/>
      <c r="P172" s="1">
        <f>AD172</f>
        <v>0</v>
      </c>
      <c r="Q172" s="1">
        <f>AF172</f>
        <v>0</v>
      </c>
      <c r="R172" s="1">
        <v>0</v>
      </c>
      <c r="S172" s="31"/>
      <c r="T172" s="1">
        <f>SUM(U172,V172,X172,Y172,Z172,AA172,AB172)</f>
        <v>120</v>
      </c>
      <c r="U172" s="1">
        <f>SUM(AI172,BE172)</f>
        <v>0</v>
      </c>
      <c r="V172" s="1">
        <f>SUM(AL172,AM172,AN172,AO172,AQ172,AR172,AS172,AT172,AU172,AV172,AW172,AP172,AX172,AY172,AZ172,BA172,BB172,BC172,BF172,BG172,BH172,BD172)</f>
        <v>120</v>
      </c>
      <c r="W172" s="1">
        <f>COUNT(AL172,AM172,AN172,AO172,AQ172,AR172,AS172,AT172,AU172,AV172,AW172,AP172,AX172,AY172,AZ172,BA172,BB172,BC172,BF172,BG172,BH172)</f>
        <v>1</v>
      </c>
      <c r="X172" s="1">
        <f>SUM(BI172,BJ172)</f>
        <v>0</v>
      </c>
      <c r="Y172" s="1">
        <v>0</v>
      </c>
      <c r="Z172" s="1">
        <v>0</v>
      </c>
      <c r="AA172" s="1">
        <f>AK172</f>
        <v>0</v>
      </c>
      <c r="AB172" s="1">
        <f>AJ172</f>
        <v>0</v>
      </c>
      <c r="AC172" s="31"/>
      <c r="AH172" s="28"/>
      <c r="AV172" s="16">
        <v>120</v>
      </c>
      <c r="BK172" s="109"/>
    </row>
    <row r="173" spans="1:63" s="16" customFormat="1" x14ac:dyDescent="0.35">
      <c r="A173" s="123" t="s">
        <v>125</v>
      </c>
      <c r="B173" s="123" t="s">
        <v>25</v>
      </c>
      <c r="C173" s="122" t="s">
        <v>530</v>
      </c>
      <c r="D173" s="122" t="s">
        <v>2356</v>
      </c>
      <c r="E173" s="122" t="s">
        <v>28</v>
      </c>
      <c r="F173" s="123">
        <v>999917409</v>
      </c>
      <c r="G173" s="122">
        <f>(J173+T173)-H173</f>
        <v>119</v>
      </c>
      <c r="H173" s="124"/>
      <c r="I173" s="28"/>
      <c r="J173" s="1">
        <f>SUM(K173,L173,N173,O173,P173,Q173)</f>
        <v>0</v>
      </c>
      <c r="K173" s="1">
        <f>SUM(AE173,AG173)</f>
        <v>0</v>
      </c>
      <c r="L173" s="1">
        <v>0</v>
      </c>
      <c r="M173" s="1">
        <v>0</v>
      </c>
      <c r="N173" s="1">
        <v>0</v>
      </c>
      <c r="O173" s="1"/>
      <c r="P173" s="1">
        <f>AD173</f>
        <v>0</v>
      </c>
      <c r="Q173" s="1">
        <f>AF173</f>
        <v>0</v>
      </c>
      <c r="R173" s="1">
        <v>0</v>
      </c>
      <c r="S173" s="31"/>
      <c r="T173" s="1">
        <f>SUM(U173,V173,X173,Y173,Z173,AA173,AB173)</f>
        <v>119</v>
      </c>
      <c r="U173" s="1">
        <f>SUM(AI173,BE173)</f>
        <v>0</v>
      </c>
      <c r="V173" s="1">
        <f>SUM(AL173,AM173,AN173,AO173,AQ173,AR173,AS173,AT173,AU173,AV173,AW173,AP173,AX173,AY173,AZ173,BA173,BB173,BC173,BF173,BG173,BH173,BD173)</f>
        <v>68</v>
      </c>
      <c r="W173" s="1">
        <f>COUNT(AL173,AM173,AN173,AO173,AQ173,AR173,AS173,AT173,AU173,AV173,AW173,AP173,AX173,AY173,AZ173,BA173,BB173,BC173,BF173,BG173,BH173)</f>
        <v>1</v>
      </c>
      <c r="X173" s="1">
        <f>SUM(BI173,BJ173)</f>
        <v>51</v>
      </c>
      <c r="Y173" s="1">
        <v>0</v>
      </c>
      <c r="Z173" s="1">
        <v>0</v>
      </c>
      <c r="AA173" s="1">
        <f>AK173</f>
        <v>0</v>
      </c>
      <c r="AB173" s="1">
        <f>AJ173</f>
        <v>0</v>
      </c>
      <c r="AC173" s="31"/>
      <c r="AH173" s="28"/>
      <c r="AM173" s="16">
        <v>68</v>
      </c>
      <c r="BI173" s="16">
        <v>51</v>
      </c>
      <c r="BK173" s="109"/>
    </row>
    <row r="174" spans="1:63" s="16" customFormat="1" x14ac:dyDescent="0.35">
      <c r="A174" s="123" t="s">
        <v>125</v>
      </c>
      <c r="B174" s="123" t="s">
        <v>25</v>
      </c>
      <c r="C174" s="122" t="s">
        <v>409</v>
      </c>
      <c r="D174" s="122" t="s">
        <v>152</v>
      </c>
      <c r="E174" s="122" t="s">
        <v>28</v>
      </c>
      <c r="F174" s="123">
        <v>999890261</v>
      </c>
      <c r="G174" s="122">
        <f>(J174+T174)-H174</f>
        <v>115.5</v>
      </c>
      <c r="H174" s="122">
        <f>(K174+L174+N174+O174+P174+Q174+R174)*0.5</f>
        <v>25.5</v>
      </c>
      <c r="I174" s="15"/>
      <c r="J174" s="1">
        <f>SUM(K174,L174,N174,O174,P174,Q174)</f>
        <v>51</v>
      </c>
      <c r="K174" s="1">
        <f>SUM(AE174,AG174)</f>
        <v>0</v>
      </c>
      <c r="L174" s="1">
        <v>0</v>
      </c>
      <c r="M174" s="1">
        <v>0</v>
      </c>
      <c r="N174" s="1">
        <v>0</v>
      </c>
      <c r="O174" s="1"/>
      <c r="P174" s="1">
        <f>AD174</f>
        <v>51</v>
      </c>
      <c r="Q174" s="1">
        <f>AF174</f>
        <v>0</v>
      </c>
      <c r="R174" s="1">
        <v>0</v>
      </c>
      <c r="S174" s="31"/>
      <c r="T174" s="1">
        <f>SUM(U174,V174,X174,Y174,Z174,AA174,AB174)</f>
        <v>90</v>
      </c>
      <c r="U174" s="1">
        <f>SUM(AI174,BE174)</f>
        <v>0</v>
      </c>
      <c r="V174" s="1">
        <f>SUM(AL174,AM174,AN174,AO174,AQ174,AR174,AS174,AT174,AU174,AV174,AW174,AP174,AX174,AY174,AZ174,BA174,BB174,BC174,BF174,BG174,BH174,BD174)</f>
        <v>90</v>
      </c>
      <c r="W174" s="1">
        <f>COUNT(AL174,AM174,AN174,AO174,AQ174,AR174,AS174,AT174,AU174,AV174,AW174,AP174,AX174,AY174,AZ174,BA174,BB174,BC174,BF174,BG174,BH174)</f>
        <v>1</v>
      </c>
      <c r="X174" s="1">
        <f>SUM(BI174,BJ174)</f>
        <v>0</v>
      </c>
      <c r="Y174" s="1">
        <v>0</v>
      </c>
      <c r="Z174" s="1">
        <v>0</v>
      </c>
      <c r="AA174" s="1">
        <f>AK174</f>
        <v>0</v>
      </c>
      <c r="AB174" s="1">
        <f>AJ174</f>
        <v>0</v>
      </c>
      <c r="AC174" s="31"/>
      <c r="AD174" s="1">
        <v>51</v>
      </c>
      <c r="AE174" s="1"/>
      <c r="AH174" s="28"/>
      <c r="AU174" s="16">
        <v>90</v>
      </c>
      <c r="BK174" s="109"/>
    </row>
    <row r="175" spans="1:63" s="16" customFormat="1" x14ac:dyDescent="0.35">
      <c r="A175" s="123" t="s">
        <v>125</v>
      </c>
      <c r="B175" s="123" t="s">
        <v>25</v>
      </c>
      <c r="C175" s="124" t="s">
        <v>2268</v>
      </c>
      <c r="D175" s="124" t="s">
        <v>2254</v>
      </c>
      <c r="E175" s="124" t="s">
        <v>28</v>
      </c>
      <c r="F175" s="123">
        <v>999921013</v>
      </c>
      <c r="G175" s="122">
        <f>(J175+T175)-H175</f>
        <v>111</v>
      </c>
      <c r="H175" s="122">
        <f>(K175+L175+N175+O175+P175+Q175+R175)*0.5</f>
        <v>0</v>
      </c>
      <c r="I175" s="28"/>
      <c r="J175" s="1">
        <f>SUM(K175,L175,N175,O175,P175,Q175)</f>
        <v>0</v>
      </c>
      <c r="K175" s="1">
        <f>SUM(AE175,AG175)</f>
        <v>0</v>
      </c>
      <c r="L175" s="1">
        <v>0</v>
      </c>
      <c r="M175" s="1">
        <v>0</v>
      </c>
      <c r="N175" s="1">
        <v>0</v>
      </c>
      <c r="O175" s="1"/>
      <c r="P175" s="1">
        <f>AD175</f>
        <v>0</v>
      </c>
      <c r="Q175" s="1">
        <f>AF175</f>
        <v>0</v>
      </c>
      <c r="R175" s="1">
        <v>0</v>
      </c>
      <c r="S175" s="31"/>
      <c r="T175" s="1">
        <f>SUM(U175,V175,X175,Y175,Z175,AA175,AB175)</f>
        <v>111</v>
      </c>
      <c r="U175" s="1">
        <f>SUM(AI175,BE175)</f>
        <v>0</v>
      </c>
      <c r="V175" s="1">
        <f>SUM(AL175,AM175,AN175,AO175,AQ175,AR175,AS175,AT175,AU175,AV175,AW175,AP175,AX175,AY175,AZ175,BA175,BB175,BC175,BF175,BG175,BH175,BD175)</f>
        <v>63</v>
      </c>
      <c r="W175" s="1">
        <f>COUNT(AL175,AM175,AN175,AO175,AQ175,AR175,AS175,AT175,AU175,AV175,AW175,AP175,AX175,AY175,AZ175,BA175,BB175,BC175,BF175,BG175,BH175)</f>
        <v>1</v>
      </c>
      <c r="X175" s="1">
        <f>SUM(BI175,BJ175)</f>
        <v>0</v>
      </c>
      <c r="Y175" s="1">
        <v>0</v>
      </c>
      <c r="Z175" s="1">
        <v>0</v>
      </c>
      <c r="AA175" s="1">
        <f>AK175</f>
        <v>48</v>
      </c>
      <c r="AB175" s="1">
        <f>AJ175</f>
        <v>0</v>
      </c>
      <c r="AC175" s="31"/>
      <c r="AH175" s="28"/>
      <c r="AK175" s="16">
        <v>48</v>
      </c>
      <c r="BH175" s="16">
        <v>63</v>
      </c>
      <c r="BK175" s="109"/>
    </row>
    <row r="176" spans="1:63" s="16" customFormat="1" x14ac:dyDescent="0.35">
      <c r="A176" s="123" t="s">
        <v>125</v>
      </c>
      <c r="B176" s="123" t="s">
        <v>25</v>
      </c>
      <c r="C176" s="124" t="s">
        <v>182</v>
      </c>
      <c r="D176" s="124" t="s">
        <v>152</v>
      </c>
      <c r="E176" s="124" t="s">
        <v>28</v>
      </c>
      <c r="F176" s="123">
        <v>999902247</v>
      </c>
      <c r="G176" s="122">
        <f>(J176+T176)-H176</f>
        <v>99</v>
      </c>
      <c r="H176" s="124"/>
      <c r="I176" s="28"/>
      <c r="J176" s="1">
        <f>SUM(K176,L176,N176,O176,P176,Q176)</f>
        <v>48</v>
      </c>
      <c r="K176" s="1">
        <f>SUM(AE176,AG176)</f>
        <v>0</v>
      </c>
      <c r="L176" s="1">
        <v>0</v>
      </c>
      <c r="M176" s="1">
        <v>0</v>
      </c>
      <c r="N176" s="1">
        <v>0</v>
      </c>
      <c r="O176" s="1"/>
      <c r="P176" s="1">
        <f>AD176</f>
        <v>48</v>
      </c>
      <c r="Q176" s="1">
        <f>AF176</f>
        <v>0</v>
      </c>
      <c r="R176" s="1">
        <v>0</v>
      </c>
      <c r="S176" s="28"/>
      <c r="T176" s="1">
        <f>SUM(U176,V176,X176,Y176,Z176,AA176,AB176)</f>
        <v>51</v>
      </c>
      <c r="U176" s="1">
        <f>SUM(AI176,BE176)</f>
        <v>0</v>
      </c>
      <c r="V176" s="1">
        <f>SUM(AL176,AM176,AN176,AO176,AQ176,AR176,AS176,AT176,AU176,AV176,AW176,AP176,AX176,AY176,AZ176,BA176,BB176,BC176,BF176,BG176,BH176,BD176)</f>
        <v>51</v>
      </c>
      <c r="W176" s="1">
        <f>COUNT(AL176,AM176,AN176,AO176,AQ176,AR176,AS176,AT176,AU176,AV176,AW176,AP176,AX176,AY176,AZ176,BA176,BB176,BC176,BF176,BG176,BH176)</f>
        <v>1</v>
      </c>
      <c r="X176" s="1">
        <f>SUM(BI176,BJ176)</f>
        <v>0</v>
      </c>
      <c r="Y176" s="1">
        <v>0</v>
      </c>
      <c r="Z176" s="1">
        <v>0</v>
      </c>
      <c r="AA176" s="1">
        <f>AK176</f>
        <v>0</v>
      </c>
      <c r="AB176" s="1">
        <f>AJ176</f>
        <v>0</v>
      </c>
      <c r="AC176" s="28"/>
      <c r="AD176" s="16">
        <v>48</v>
      </c>
      <c r="AE176" s="16">
        <v>0</v>
      </c>
      <c r="AF176" s="16">
        <v>0</v>
      </c>
      <c r="AG176" s="16">
        <v>0</v>
      </c>
      <c r="AH176" s="28"/>
      <c r="BH176" s="16">
        <v>51</v>
      </c>
      <c r="BK176" s="109"/>
    </row>
    <row r="177" spans="1:63" s="16" customFormat="1" x14ac:dyDescent="0.35">
      <c r="A177" s="123" t="s">
        <v>125</v>
      </c>
      <c r="B177" s="123" t="s">
        <v>25</v>
      </c>
      <c r="C177" s="122" t="s">
        <v>338</v>
      </c>
      <c r="D177" s="122" t="s">
        <v>183</v>
      </c>
      <c r="E177" s="122" t="s">
        <v>28</v>
      </c>
      <c r="F177" s="123">
        <v>999905828</v>
      </c>
      <c r="G177" s="122">
        <f>(J177+T177)-H177</f>
        <v>96</v>
      </c>
      <c r="H177" s="124"/>
      <c r="I177" s="15"/>
      <c r="J177" s="1">
        <f>SUM(K177,L177,N177,O177,P177,Q177)</f>
        <v>38</v>
      </c>
      <c r="K177" s="1">
        <f>SUM(AE177,AG177)</f>
        <v>0</v>
      </c>
      <c r="L177" s="1">
        <v>0</v>
      </c>
      <c r="M177" s="1">
        <v>0</v>
      </c>
      <c r="N177" s="1">
        <v>0</v>
      </c>
      <c r="O177" s="1"/>
      <c r="P177" s="1">
        <f>AD177</f>
        <v>38</v>
      </c>
      <c r="Q177" s="1">
        <f>AF177</f>
        <v>0</v>
      </c>
      <c r="R177" s="1">
        <v>0</v>
      </c>
      <c r="S177" s="31"/>
      <c r="T177" s="1">
        <f>SUM(U177,V177,X177,Y177,Z177,AA177,AB177)</f>
        <v>58</v>
      </c>
      <c r="U177" s="1">
        <f>SUM(AI177,BE177)</f>
        <v>0</v>
      </c>
      <c r="V177" s="1">
        <f>SUM(AL177,AM177,AN177,AO177,AQ177,AR177,AS177,AT177,AU177,AV177,AW177,AP177,AX177,AY177,AZ177,BA177,BB177,BC177,BF177,BG177,BH177,BD177)</f>
        <v>58</v>
      </c>
      <c r="W177" s="1">
        <f>COUNT(AL177,AM177,AN177,AO177,AQ177,AR177,AS177,AT177,AU177,AV177,AW177,AP177,AX177,AY177,AZ177,BA177,BB177,BC177,BF177,BG177,BH177)</f>
        <v>1</v>
      </c>
      <c r="X177" s="1">
        <f>SUM(BI177,BJ177)</f>
        <v>0</v>
      </c>
      <c r="Y177" s="1">
        <v>0</v>
      </c>
      <c r="Z177" s="1">
        <v>0</v>
      </c>
      <c r="AA177" s="1">
        <f>AK177</f>
        <v>0</v>
      </c>
      <c r="AB177" s="1">
        <f>AJ177</f>
        <v>0</v>
      </c>
      <c r="AC177" s="31"/>
      <c r="AD177" s="1">
        <v>38</v>
      </c>
      <c r="AE177" s="1"/>
      <c r="AH177" s="28"/>
      <c r="AT177" s="16">
        <v>58</v>
      </c>
      <c r="BK177" s="109"/>
    </row>
    <row r="178" spans="1:63" s="16" customFormat="1" x14ac:dyDescent="0.35">
      <c r="A178" s="123" t="s">
        <v>125</v>
      </c>
      <c r="B178" s="123" t="s">
        <v>25</v>
      </c>
      <c r="C178" s="124" t="s">
        <v>679</v>
      </c>
      <c r="D178" s="124" t="s">
        <v>680</v>
      </c>
      <c r="E178" s="124" t="s">
        <v>28</v>
      </c>
      <c r="F178" s="123">
        <v>999913713</v>
      </c>
      <c r="G178" s="122">
        <f>(J178+T178)-H178</f>
        <v>96</v>
      </c>
      <c r="H178" s="122"/>
      <c r="I178" s="15"/>
      <c r="J178" s="1">
        <f>SUM(K178,L178,N178,O178,P178,Q178)</f>
        <v>38</v>
      </c>
      <c r="K178" s="1">
        <f>SUM(AE178,AG178)</f>
        <v>0</v>
      </c>
      <c r="L178" s="1">
        <v>0</v>
      </c>
      <c r="M178" s="1">
        <v>0</v>
      </c>
      <c r="N178" s="1">
        <v>0</v>
      </c>
      <c r="O178" s="1"/>
      <c r="P178" s="1">
        <f>AD178</f>
        <v>38</v>
      </c>
      <c r="Q178" s="1">
        <f>AF178</f>
        <v>0</v>
      </c>
      <c r="R178" s="1">
        <v>0</v>
      </c>
      <c r="S178" s="31"/>
      <c r="T178" s="1">
        <f>SUM(U178,V178,X178,Y178,Z178,AA178,AB178)</f>
        <v>58</v>
      </c>
      <c r="U178" s="1">
        <f>SUM(AI178,BE178)</f>
        <v>0</v>
      </c>
      <c r="V178" s="1">
        <f>SUM(AL178,AM178,AN178,AO178,AQ178,AR178,AS178,AT178,AU178,AV178,AW178,AP178,AX178,AY178,AZ178,BA178,BB178,BC178,BF178,BG178,BH178,BD178)</f>
        <v>58</v>
      </c>
      <c r="W178" s="1">
        <f>COUNT(AL178,AM178,AN178,AO178,AQ178,AR178,AS178,AT178,AU178,AV178,AW178,AP178,AX178,AY178,AZ178,BA178,BB178,BC178,BF178,BG178,BH178)</f>
        <v>1</v>
      </c>
      <c r="X178" s="1">
        <f>SUM(BI178,BJ178)</f>
        <v>0</v>
      </c>
      <c r="Y178" s="1">
        <v>0</v>
      </c>
      <c r="Z178" s="1">
        <v>0</v>
      </c>
      <c r="AA178" s="1">
        <f>AK178</f>
        <v>0</v>
      </c>
      <c r="AB178" s="1">
        <f>AJ178</f>
        <v>0</v>
      </c>
      <c r="AC178" s="31"/>
      <c r="AD178" s="1">
        <v>38</v>
      </c>
      <c r="AE178" s="1"/>
      <c r="AH178" s="28"/>
      <c r="AP178" s="16">
        <v>58</v>
      </c>
      <c r="BK178" s="109"/>
    </row>
    <row r="179" spans="1:63" s="16" customFormat="1" x14ac:dyDescent="0.35">
      <c r="A179" s="123" t="s">
        <v>125</v>
      </c>
      <c r="B179" s="123" t="s">
        <v>25</v>
      </c>
      <c r="C179" s="122" t="s">
        <v>182</v>
      </c>
      <c r="D179" s="122" t="s">
        <v>198</v>
      </c>
      <c r="E179" s="122" t="s">
        <v>28</v>
      </c>
      <c r="F179" s="123">
        <v>999923088</v>
      </c>
      <c r="G179" s="122">
        <f>(J179+T179)-H179</f>
        <v>96</v>
      </c>
      <c r="H179" s="124"/>
      <c r="I179" s="28"/>
      <c r="J179" s="1">
        <f>SUM(K179,L179,N179,O179,P179,Q179)</f>
        <v>0</v>
      </c>
      <c r="K179" s="1">
        <f>SUM(AE179,AG179)</f>
        <v>0</v>
      </c>
      <c r="L179" s="1">
        <v>0</v>
      </c>
      <c r="M179" s="1">
        <v>0</v>
      </c>
      <c r="N179" s="1">
        <v>0</v>
      </c>
      <c r="O179" s="1"/>
      <c r="P179" s="1">
        <f>AD179</f>
        <v>0</v>
      </c>
      <c r="Q179" s="1">
        <f>AF179</f>
        <v>0</v>
      </c>
      <c r="R179" s="1">
        <v>0</v>
      </c>
      <c r="S179" s="31"/>
      <c r="T179" s="1">
        <f>SUM(U179,V179,X179,Y179,Z179,AA179,AB179)</f>
        <v>96</v>
      </c>
      <c r="U179" s="1">
        <f>SUM(AI179,BE179)</f>
        <v>0</v>
      </c>
      <c r="V179" s="1">
        <f>SUM(AL179,AM179,AN179,AO179,AQ179,AR179,AS179,AT179,AU179,AV179,AW179,AP179,AX179,AY179,AZ179,BA179,BB179,BC179,BF179,BG179,BH179,BD179)</f>
        <v>58</v>
      </c>
      <c r="W179" s="1">
        <f>COUNT(AL179,AM179,AN179,AO179,AQ179,AR179,AS179,AT179,AU179,AV179,AW179,AP179,AX179,AY179,AZ179,BA179,BB179,BC179,BF179,BG179,BH179)</f>
        <v>1</v>
      </c>
      <c r="X179" s="1">
        <f>SUM(BI179,BJ179)</f>
        <v>38</v>
      </c>
      <c r="Y179" s="1">
        <v>0</v>
      </c>
      <c r="Z179" s="1">
        <v>0</v>
      </c>
      <c r="AA179" s="1">
        <f>AK179</f>
        <v>0</v>
      </c>
      <c r="AB179" s="1">
        <f>AJ179</f>
        <v>0</v>
      </c>
      <c r="AC179" s="31"/>
      <c r="AH179" s="28"/>
      <c r="AZ179" s="16">
        <v>58</v>
      </c>
      <c r="BJ179" s="16">
        <v>38</v>
      </c>
      <c r="BK179" s="109"/>
    </row>
    <row r="180" spans="1:63" s="16" customFormat="1" x14ac:dyDescent="0.35">
      <c r="A180" s="123" t="s">
        <v>125</v>
      </c>
      <c r="B180" s="123" t="s">
        <v>25</v>
      </c>
      <c r="C180" s="124" t="s">
        <v>3063</v>
      </c>
      <c r="D180" s="124" t="s">
        <v>3064</v>
      </c>
      <c r="E180" s="124" t="s">
        <v>28</v>
      </c>
      <c r="F180" s="123">
        <v>999890737</v>
      </c>
      <c r="G180" s="122">
        <f>(J180+T180)-H180</f>
        <v>93</v>
      </c>
      <c r="H180" s="124"/>
      <c r="I180" s="28"/>
      <c r="J180" s="1">
        <f>SUM(K180,L180,N180,O180,P180,Q180)</f>
        <v>0</v>
      </c>
      <c r="K180" s="1">
        <f>SUM(AE180,AG180)</f>
        <v>0</v>
      </c>
      <c r="L180" s="1">
        <v>0</v>
      </c>
      <c r="M180" s="1">
        <v>0</v>
      </c>
      <c r="N180" s="1">
        <v>0</v>
      </c>
      <c r="O180" s="1"/>
      <c r="P180" s="1">
        <f>AD180</f>
        <v>0</v>
      </c>
      <c r="Q180" s="1">
        <f>AF180</f>
        <v>0</v>
      </c>
      <c r="R180" s="1">
        <v>0</v>
      </c>
      <c r="S180" s="28"/>
      <c r="T180" s="1">
        <f>SUM(U180,V180,X180,Y180,Z180,AA180,AB180)</f>
        <v>93</v>
      </c>
      <c r="U180" s="1">
        <f>SUM(AI180,BE180)</f>
        <v>0</v>
      </c>
      <c r="V180" s="1">
        <f>SUM(AL180,AM180,AN180,AO180,AQ180,AR180,AS180,AT180,AU180,AV180,AW180,AP180,AX180,AY180,AZ180,BA180,BB180,BC180,BF180,BG180,BH180,BD180)</f>
        <v>93</v>
      </c>
      <c r="W180" s="1">
        <f>COUNT(AL180,AM180,AN180,AO180,AQ180,AR180,AS180,AT180,AU180,AV180,AW180,AP180,AX180,AY180,AZ180,BA180,BB180,BC180,BF180,BG180,BH180)</f>
        <v>2</v>
      </c>
      <c r="X180" s="1">
        <f>SUM(BI180,BJ180)</f>
        <v>0</v>
      </c>
      <c r="Y180" s="1">
        <v>0</v>
      </c>
      <c r="Z180" s="1">
        <v>0</v>
      </c>
      <c r="AA180" s="1">
        <f>AK180</f>
        <v>0</v>
      </c>
      <c r="AB180" s="1">
        <f>AJ180</f>
        <v>0</v>
      </c>
      <c r="AC180" s="28"/>
      <c r="AH180" s="28"/>
      <c r="AP180" s="16">
        <v>63</v>
      </c>
      <c r="BA180" s="16">
        <v>30</v>
      </c>
      <c r="BK180" s="109"/>
    </row>
    <row r="181" spans="1:63" s="16" customFormat="1" x14ac:dyDescent="0.35">
      <c r="A181" s="123" t="s">
        <v>125</v>
      </c>
      <c r="B181" s="123" t="s">
        <v>25</v>
      </c>
      <c r="C181" s="124" t="s">
        <v>331</v>
      </c>
      <c r="D181" s="124" t="s">
        <v>332</v>
      </c>
      <c r="E181" s="124" t="s">
        <v>28</v>
      </c>
      <c r="F181" s="123">
        <v>999880344</v>
      </c>
      <c r="G181" s="122">
        <f>(J181+T181)-H181</f>
        <v>90</v>
      </c>
      <c r="H181" s="124"/>
      <c r="I181" s="28"/>
      <c r="J181" s="1">
        <f>SUM(K181,L181,N181,O181,P181,Q181)</f>
        <v>0</v>
      </c>
      <c r="K181" s="1">
        <f>SUM(AE181,AG181)</f>
        <v>0</v>
      </c>
      <c r="L181" s="1">
        <v>0</v>
      </c>
      <c r="M181" s="1">
        <v>0</v>
      </c>
      <c r="N181" s="1">
        <v>0</v>
      </c>
      <c r="O181" s="1"/>
      <c r="P181" s="1">
        <f>AD181</f>
        <v>0</v>
      </c>
      <c r="Q181" s="1">
        <f>AF181</f>
        <v>0</v>
      </c>
      <c r="R181" s="1">
        <v>0</v>
      </c>
      <c r="S181" s="31"/>
      <c r="T181" s="1">
        <f>SUM(U181,V181,X181,Y181,Z181,AA181,AB181)</f>
        <v>90</v>
      </c>
      <c r="U181" s="1">
        <f>SUM(AI181,BE181)</f>
        <v>0</v>
      </c>
      <c r="V181" s="1">
        <f>SUM(AL181,AM181,AN181,AO181,AQ181,AR181,AS181,AT181,AU181,AV181,AW181,AP181,AX181,AY181,AZ181,BA181,BB181,BC181,BF181,BG181,BH181,BD181)</f>
        <v>90</v>
      </c>
      <c r="W181" s="1">
        <f>COUNT(AL181,AM181,AN181,AO181,AQ181,AR181,AS181,AT181,AU181,AV181,AW181,AP181,AX181,AY181,AZ181,BA181,BB181,BC181,BF181,BG181,BH181)</f>
        <v>1</v>
      </c>
      <c r="X181" s="1">
        <f>SUM(BI181,BJ181)</f>
        <v>0</v>
      </c>
      <c r="Y181" s="1">
        <v>0</v>
      </c>
      <c r="Z181" s="1">
        <v>0</v>
      </c>
      <c r="AA181" s="1">
        <f>AK181</f>
        <v>0</v>
      </c>
      <c r="AB181" s="1">
        <f>AJ181</f>
        <v>0</v>
      </c>
      <c r="AC181" s="31"/>
      <c r="AH181" s="28"/>
      <c r="AW181" s="16">
        <v>90</v>
      </c>
      <c r="BK181" s="109"/>
    </row>
    <row r="182" spans="1:63" s="16" customFormat="1" x14ac:dyDescent="0.35">
      <c r="A182" s="123" t="s">
        <v>125</v>
      </c>
      <c r="B182" s="123" t="s">
        <v>25</v>
      </c>
      <c r="C182" s="124" t="s">
        <v>530</v>
      </c>
      <c r="D182" s="124" t="s">
        <v>3434</v>
      </c>
      <c r="E182" s="124" t="s">
        <v>28</v>
      </c>
      <c r="F182" s="123">
        <v>999923294</v>
      </c>
      <c r="G182" s="122">
        <f>(J182+T182)-H182</f>
        <v>89</v>
      </c>
      <c r="H182" s="124"/>
      <c r="I182" s="28"/>
      <c r="J182" s="1">
        <f>SUM(K182,L182,N182,O182,P182,Q182)</f>
        <v>0</v>
      </c>
      <c r="K182" s="1">
        <f>SUM(AE182,AG182)</f>
        <v>0</v>
      </c>
      <c r="L182" s="1">
        <v>0</v>
      </c>
      <c r="M182" s="1">
        <v>0</v>
      </c>
      <c r="N182" s="1">
        <v>0</v>
      </c>
      <c r="O182" s="1"/>
      <c r="P182" s="1">
        <f>AD182</f>
        <v>0</v>
      </c>
      <c r="Q182" s="1">
        <f>AF182</f>
        <v>0</v>
      </c>
      <c r="R182" s="1">
        <v>0</v>
      </c>
      <c r="S182" s="31"/>
      <c r="T182" s="1">
        <f>SUM(U182,V182,X182,Y182,Z182,AA182,AB182)</f>
        <v>89</v>
      </c>
      <c r="U182" s="1">
        <f>SUM(AI182,BE182)</f>
        <v>0</v>
      </c>
      <c r="V182" s="1">
        <f>SUM(AL182,AM182,AN182,AO182,AQ182,AR182,AS182,AT182,AU182,AV182,AW182,AP182,AX182,AY182,AZ182,BA182,BB182,BC182,BF182,BG182,BH182,BD182)</f>
        <v>51</v>
      </c>
      <c r="W182" s="1">
        <f>COUNT(AL182,AM182,AN182,AO182,AQ182,AR182,AS182,AT182,AU182,AV182,AW182,AP182,AX182,AY182,AZ182,BA182,BB182,BC182,BF182,BG182,BH182)</f>
        <v>1</v>
      </c>
      <c r="X182" s="1">
        <f>SUM(BI182,BJ182)</f>
        <v>38</v>
      </c>
      <c r="Y182" s="1">
        <v>0</v>
      </c>
      <c r="Z182" s="1">
        <v>0</v>
      </c>
      <c r="AA182" s="1">
        <f>AK182</f>
        <v>0</v>
      </c>
      <c r="AB182" s="1">
        <f>AJ182</f>
        <v>0</v>
      </c>
      <c r="AC182" s="31"/>
      <c r="AH182" s="28"/>
      <c r="BB182" s="16">
        <v>51</v>
      </c>
      <c r="BJ182" s="16">
        <v>38</v>
      </c>
      <c r="BK182" s="109"/>
    </row>
    <row r="183" spans="1:63" s="16" customFormat="1" x14ac:dyDescent="0.35">
      <c r="A183" s="123" t="s">
        <v>125</v>
      </c>
      <c r="B183" s="123" t="s">
        <v>25</v>
      </c>
      <c r="C183" s="122" t="s">
        <v>177</v>
      </c>
      <c r="D183" s="122" t="s">
        <v>49</v>
      </c>
      <c r="E183" s="122" t="s">
        <v>28</v>
      </c>
      <c r="F183" s="123">
        <v>999844499</v>
      </c>
      <c r="G183" s="122">
        <f>(J183+T183)-H183</f>
        <v>87</v>
      </c>
      <c r="H183" s="122">
        <f>(K183+L183+N183+O183+P183+Q183+R183)*0.5</f>
        <v>19</v>
      </c>
      <c r="I183" s="15"/>
      <c r="J183" s="1">
        <f>SUM(K183,L183,N183,O183,P183,Q183)</f>
        <v>38</v>
      </c>
      <c r="K183" s="1">
        <f>SUM(AE183,AG183)</f>
        <v>0</v>
      </c>
      <c r="L183" s="1">
        <v>0</v>
      </c>
      <c r="M183" s="1">
        <v>0</v>
      </c>
      <c r="N183" s="1">
        <v>0</v>
      </c>
      <c r="O183" s="1"/>
      <c r="P183" s="1">
        <f>AD183</f>
        <v>38</v>
      </c>
      <c r="Q183" s="1">
        <f>AF183</f>
        <v>0</v>
      </c>
      <c r="R183" s="1">
        <v>0</v>
      </c>
      <c r="S183" s="31"/>
      <c r="T183" s="1">
        <f>SUM(U183,V183,X183,Y183,Z183,AA183,AB183)</f>
        <v>68</v>
      </c>
      <c r="U183" s="1">
        <f>SUM(AI183,BE183)</f>
        <v>0</v>
      </c>
      <c r="V183" s="1">
        <f>SUM(AL183,AM183,AN183,AO183,AQ183,AR183,AS183,AT183,AU183,AV183,AW183,AP183,AX183,AY183,AZ183,BA183,BB183,BC183,BF183,BG183,BH183,BD183)</f>
        <v>68</v>
      </c>
      <c r="W183" s="1">
        <f>COUNT(AL183,AM183,AN183,AO183,AQ183,AR183,AS183,AT183,AU183,AV183,AW183,AP183,AX183,AY183,AZ183,BA183,BB183,BC183,BF183,BG183,BH183)</f>
        <v>1</v>
      </c>
      <c r="X183" s="1">
        <f>SUM(BI183,BJ183)</f>
        <v>0</v>
      </c>
      <c r="Y183" s="1">
        <v>0</v>
      </c>
      <c r="Z183" s="1">
        <v>0</v>
      </c>
      <c r="AA183" s="1">
        <f>AK183</f>
        <v>0</v>
      </c>
      <c r="AB183" s="1">
        <f>AJ183</f>
        <v>0</v>
      </c>
      <c r="AC183" s="31"/>
      <c r="AD183" s="1">
        <v>38</v>
      </c>
      <c r="AE183" s="1"/>
      <c r="AH183" s="28"/>
      <c r="AV183" s="16">
        <v>68</v>
      </c>
      <c r="BK183" s="109"/>
    </row>
    <row r="184" spans="1:63" s="16" customFormat="1" x14ac:dyDescent="0.35">
      <c r="A184" s="123" t="s">
        <v>125</v>
      </c>
      <c r="B184" s="123" t="s">
        <v>25</v>
      </c>
      <c r="C184" s="124" t="s">
        <v>760</v>
      </c>
      <c r="D184" s="124" t="s">
        <v>2267</v>
      </c>
      <c r="E184" s="124" t="s">
        <v>28</v>
      </c>
      <c r="F184" s="123">
        <v>999907004</v>
      </c>
      <c r="G184" s="122">
        <f>(J184+T184)-H184</f>
        <v>86</v>
      </c>
      <c r="H184" s="124"/>
      <c r="I184" s="28"/>
      <c r="J184" s="1">
        <f>SUM(K184,L184,N184,O184,P184,Q184)</f>
        <v>0</v>
      </c>
      <c r="K184" s="1">
        <f>SUM(AE184,AG184)</f>
        <v>0</v>
      </c>
      <c r="L184" s="1">
        <v>0</v>
      </c>
      <c r="M184" s="1">
        <v>0</v>
      </c>
      <c r="N184" s="1">
        <v>0</v>
      </c>
      <c r="O184" s="1"/>
      <c r="P184" s="1">
        <f>AD184</f>
        <v>0</v>
      </c>
      <c r="Q184" s="1">
        <f>AF184</f>
        <v>0</v>
      </c>
      <c r="R184" s="1">
        <v>0</v>
      </c>
      <c r="S184" s="31"/>
      <c r="T184" s="1">
        <f>SUM(U184,V184,X184,Y184,Z184,AA184,AB184)</f>
        <v>86</v>
      </c>
      <c r="U184" s="1">
        <f>SUM(AI184,BE184)</f>
        <v>0</v>
      </c>
      <c r="V184" s="1">
        <f>SUM(AL184,AM184,AN184,AO184,AQ184,AR184,AS184,AT184,AU184,AV184,AW184,AP184,AX184,AY184,AZ184,BA184,BB184,BC184,BF184,BG184,BH184,BD184)</f>
        <v>38</v>
      </c>
      <c r="W184" s="1">
        <f>COUNT(AL184,AM184,AN184,AO184,AQ184,AR184,AS184,AT184,AU184,AV184,AW184,AP184,AX184,AY184,AZ184,BA184,BB184,BC184,BF184,BG184,BH184)</f>
        <v>1</v>
      </c>
      <c r="X184" s="1">
        <f>SUM(BI184,BJ184)</f>
        <v>0</v>
      </c>
      <c r="Y184" s="1">
        <v>0</v>
      </c>
      <c r="Z184" s="1">
        <v>0</v>
      </c>
      <c r="AA184" s="1">
        <f>AK184</f>
        <v>48</v>
      </c>
      <c r="AB184" s="1">
        <f>AJ184</f>
        <v>0</v>
      </c>
      <c r="AC184" s="31"/>
      <c r="AH184" s="28"/>
      <c r="AK184" s="16">
        <v>48</v>
      </c>
      <c r="BH184" s="16">
        <v>38</v>
      </c>
      <c r="BK184" s="109"/>
    </row>
    <row r="185" spans="1:63" s="16" customFormat="1" x14ac:dyDescent="0.35">
      <c r="A185" s="123" t="s">
        <v>125</v>
      </c>
      <c r="B185" s="123" t="s">
        <v>25</v>
      </c>
      <c r="C185" s="124" t="s">
        <v>777</v>
      </c>
      <c r="D185" s="124" t="s">
        <v>778</v>
      </c>
      <c r="E185" s="124" t="s">
        <v>28</v>
      </c>
      <c r="F185" s="123">
        <v>999916539</v>
      </c>
      <c r="G185" s="122">
        <f>(J185+T185)-H185</f>
        <v>83.3</v>
      </c>
      <c r="H185" s="124"/>
      <c r="I185" s="28"/>
      <c r="J185" s="1">
        <f>SUM(K185,L185,N185,O185,P185,Q185)</f>
        <v>15.299999999999999</v>
      </c>
      <c r="K185" s="1">
        <f>SUM(AE185,AG185)</f>
        <v>0</v>
      </c>
      <c r="L185" s="1">
        <v>0</v>
      </c>
      <c r="M185" s="1">
        <v>0</v>
      </c>
      <c r="N185" s="1">
        <v>0</v>
      </c>
      <c r="O185" s="1"/>
      <c r="P185" s="1">
        <f>AD185</f>
        <v>15.299999999999999</v>
      </c>
      <c r="Q185" s="1">
        <f>AF185</f>
        <v>0</v>
      </c>
      <c r="R185" s="1">
        <v>0</v>
      </c>
      <c r="S185" s="31"/>
      <c r="T185" s="1">
        <f>SUM(U185,V185,X185,Y185,Z185,AA185,AB185)</f>
        <v>68</v>
      </c>
      <c r="U185" s="1">
        <f>SUM(AI185,BE185)</f>
        <v>0</v>
      </c>
      <c r="V185" s="1">
        <f>SUM(AL185,AM185,AN185,AO185,AQ185,AR185,AS185,AT185,AU185,AV185,AW185,AP185,AX185,AY185,AZ185,BA185,BB185,BC185,BF185,BG185,BH185,BD185)</f>
        <v>68</v>
      </c>
      <c r="W185" s="1">
        <f>COUNT(AL185,AM185,AN185,AO185,AQ185,AR185,AS185,AT185,AU185,AV185,AW185,AP185,AX185,AY185,AZ185,BA185,BB185,BC185,BF185,BG185,BH185)</f>
        <v>1</v>
      </c>
      <c r="X185" s="1">
        <f>SUM(BI185,BJ185)</f>
        <v>0</v>
      </c>
      <c r="Y185" s="1">
        <v>0</v>
      </c>
      <c r="Z185" s="1">
        <v>0</v>
      </c>
      <c r="AA185" s="1">
        <f>AK185</f>
        <v>0</v>
      </c>
      <c r="AB185" s="1">
        <f>AJ185</f>
        <v>0</v>
      </c>
      <c r="AC185" s="31"/>
      <c r="AD185" s="16">
        <v>15.299999999999999</v>
      </c>
      <c r="AE185" s="16">
        <v>0</v>
      </c>
      <c r="AF185" s="16">
        <v>0</v>
      </c>
      <c r="AG185" s="16">
        <v>0</v>
      </c>
      <c r="AH185" s="28"/>
      <c r="AV185" s="16">
        <v>68</v>
      </c>
      <c r="BK185" s="109"/>
    </row>
    <row r="186" spans="1:63" s="16" customFormat="1" x14ac:dyDescent="0.35">
      <c r="A186" s="123" t="s">
        <v>125</v>
      </c>
      <c r="B186" s="123" t="s">
        <v>25</v>
      </c>
      <c r="C186" s="122" t="s">
        <v>2092</v>
      </c>
      <c r="D186" s="122" t="s">
        <v>2093</v>
      </c>
      <c r="E186" s="122" t="s">
        <v>28</v>
      </c>
      <c r="F186" s="123">
        <v>999927976</v>
      </c>
      <c r="G186" s="122">
        <f>(J186+T186)-H186</f>
        <v>76.5</v>
      </c>
      <c r="H186" s="122">
        <f>(K186+L186+N186+O186+P186+Q186+R186)*0.5</f>
        <v>25.5</v>
      </c>
      <c r="I186" s="15"/>
      <c r="J186" s="1">
        <f>SUM(K186,L186,N186,O186,P186,Q186)</f>
        <v>51</v>
      </c>
      <c r="K186" s="1">
        <f>SUM(AE186,AG186)</f>
        <v>0</v>
      </c>
      <c r="L186" s="1">
        <v>0</v>
      </c>
      <c r="M186" s="1">
        <v>0</v>
      </c>
      <c r="N186" s="1">
        <v>0</v>
      </c>
      <c r="O186" s="1"/>
      <c r="P186" s="1">
        <f>AD186</f>
        <v>51</v>
      </c>
      <c r="Q186" s="1">
        <f>AF186</f>
        <v>0</v>
      </c>
      <c r="R186" s="1">
        <v>0</v>
      </c>
      <c r="S186" s="31"/>
      <c r="T186" s="1">
        <f>SUM(U186,V186,X186,Y186,Z186,AA186,AB186)</f>
        <v>51</v>
      </c>
      <c r="U186" s="1">
        <f>SUM(AI186,BE186)</f>
        <v>0</v>
      </c>
      <c r="V186" s="1">
        <f>SUM(AL186,AM186,AN186,AO186,AQ186,AR186,AS186,AT186,AU186,AV186,AW186,AP186,AX186,AY186,AZ186,BA186,BB186,BC186,BF186,BG186,BH186,BD186)</f>
        <v>0</v>
      </c>
      <c r="W186" s="1">
        <f>COUNT(AL186,AM186,AN186,AO186,AQ186,AR186,AS186,AT186,AU186,AV186,AW186,AP186,AX186,AY186,AZ186,BA186,BB186,BC186,BF186,BG186,BH186)</f>
        <v>0</v>
      </c>
      <c r="X186" s="1">
        <f>SUM(BI186,BJ186)</f>
        <v>51</v>
      </c>
      <c r="Y186" s="1">
        <v>0</v>
      </c>
      <c r="Z186" s="1">
        <v>0</v>
      </c>
      <c r="AA186" s="1">
        <f>AK186</f>
        <v>0</v>
      </c>
      <c r="AB186" s="1">
        <f>AJ186</f>
        <v>0</v>
      </c>
      <c r="AC186" s="31"/>
      <c r="AD186" s="1">
        <v>51</v>
      </c>
      <c r="AE186" s="1"/>
      <c r="AH186" s="28"/>
      <c r="BI186" s="16">
        <v>51</v>
      </c>
      <c r="BK186" s="109"/>
    </row>
    <row r="187" spans="1:63" s="16" customFormat="1" x14ac:dyDescent="0.35">
      <c r="A187" s="123" t="s">
        <v>125</v>
      </c>
      <c r="B187" s="123" t="s">
        <v>25</v>
      </c>
      <c r="C187" s="122" t="s">
        <v>1966</v>
      </c>
      <c r="D187" s="122" t="s">
        <v>85</v>
      </c>
      <c r="E187" s="122" t="s">
        <v>28</v>
      </c>
      <c r="F187" s="123">
        <v>999926910</v>
      </c>
      <c r="G187" s="122">
        <f>(J187+T187)-H187</f>
        <v>73</v>
      </c>
      <c r="H187" s="122"/>
      <c r="I187" s="15"/>
      <c r="J187" s="1">
        <f>SUM(K187,L187,N187,O187,P187,Q187)</f>
        <v>44</v>
      </c>
      <c r="K187" s="1">
        <f>SUM(AE187,AG187)</f>
        <v>44</v>
      </c>
      <c r="L187" s="1">
        <v>0</v>
      </c>
      <c r="M187" s="1">
        <v>0</v>
      </c>
      <c r="N187" s="1">
        <v>0</v>
      </c>
      <c r="O187" s="1"/>
      <c r="P187" s="1">
        <f>AD187</f>
        <v>0</v>
      </c>
      <c r="Q187" s="1">
        <f>AF187</f>
        <v>0</v>
      </c>
      <c r="R187" s="1">
        <v>0</v>
      </c>
      <c r="S187" s="31"/>
      <c r="T187" s="1">
        <f>SUM(U187,V187,X187,Y187,Z187,AA187,AB187)</f>
        <v>29</v>
      </c>
      <c r="U187" s="1">
        <f>SUM(AI187,BE187)</f>
        <v>0</v>
      </c>
      <c r="V187" s="1">
        <f>SUM(AL187,AM187,AN187,AO187,AQ187,AR187,AS187,AT187,AU187,AV187,AW187,AP187,AX187,AY187,AZ187,BA187,BB187,BC187,BF187,BG187,BH187,BD187)</f>
        <v>29</v>
      </c>
      <c r="W187" s="1">
        <f>COUNT(AL187,AM187,AN187,AO187,AQ187,AR187,AS187,AT187,AU187,AV187,AW187,AP187,AX187,AY187,AZ187,BA187,BB187,BC187,BF187,BG187,BH187)</f>
        <v>1</v>
      </c>
      <c r="X187" s="1">
        <f>SUM(BI187,BJ187)</f>
        <v>0</v>
      </c>
      <c r="Y187" s="1">
        <v>0</v>
      </c>
      <c r="Z187" s="1">
        <v>0</v>
      </c>
      <c r="AA187" s="1">
        <f>AK187</f>
        <v>0</v>
      </c>
      <c r="AB187" s="1">
        <f>AJ187</f>
        <v>0</v>
      </c>
      <c r="AC187" s="31"/>
      <c r="AD187" s="1"/>
      <c r="AE187" s="1"/>
      <c r="AG187" s="16">
        <v>44</v>
      </c>
      <c r="AH187" s="28"/>
      <c r="AT187" s="16">
        <v>29</v>
      </c>
      <c r="BK187" s="109"/>
    </row>
    <row r="188" spans="1:63" s="16" customFormat="1" x14ac:dyDescent="0.35">
      <c r="A188" s="123" t="s">
        <v>125</v>
      </c>
      <c r="B188" s="123" t="s">
        <v>25</v>
      </c>
      <c r="C188" s="124" t="s">
        <v>2069</v>
      </c>
      <c r="D188" s="124" t="s">
        <v>3000</v>
      </c>
      <c r="E188" s="124" t="s">
        <v>28</v>
      </c>
      <c r="F188" s="123">
        <v>999880416</v>
      </c>
      <c r="G188" s="122">
        <f>(J188+T188)-H188</f>
        <v>68</v>
      </c>
      <c r="H188" s="124"/>
      <c r="I188" s="28"/>
      <c r="J188" s="1">
        <f>SUM(K188,L188,N188,O188,P188,Q188)</f>
        <v>0</v>
      </c>
      <c r="K188" s="1">
        <f>SUM(AE188,AG188)</f>
        <v>0</v>
      </c>
      <c r="L188" s="1">
        <v>0</v>
      </c>
      <c r="M188" s="1">
        <v>0</v>
      </c>
      <c r="N188" s="1">
        <v>0</v>
      </c>
      <c r="O188" s="1"/>
      <c r="P188" s="1">
        <f>AD188</f>
        <v>0</v>
      </c>
      <c r="Q188" s="1">
        <f>AF188</f>
        <v>0</v>
      </c>
      <c r="R188" s="1">
        <v>0</v>
      </c>
      <c r="S188" s="31"/>
      <c r="T188" s="1">
        <f>SUM(U188,V188,X188,Y188,Z188,AA188,AB188)</f>
        <v>68</v>
      </c>
      <c r="U188" s="1">
        <f>SUM(AI188,BE188)</f>
        <v>0</v>
      </c>
      <c r="V188" s="1">
        <f>SUM(AL188,AM188,AN188,AO188,AQ188,AR188,AS188,AT188,AU188,AV188,AW188,AP188,AX188,AY188,AZ188,BA188,BB188,BC188,BF188,BG188,BH188,BD188)</f>
        <v>68</v>
      </c>
      <c r="W188" s="1">
        <f>COUNT(AL188,AM188,AN188,AO188,AQ188,AR188,AS188,AT188,AU188,AV188,AW188,AP188,AX188,AY188,AZ188,BA188,BB188,BC188,BF188,BG188,BH188)</f>
        <v>1</v>
      </c>
      <c r="X188" s="1">
        <f>SUM(BI188,BJ188)</f>
        <v>0</v>
      </c>
      <c r="Y188" s="1">
        <v>0</v>
      </c>
      <c r="Z188" s="1">
        <v>0</v>
      </c>
      <c r="AA188" s="1">
        <f>AK188</f>
        <v>0</v>
      </c>
      <c r="AB188" s="1">
        <f>AJ188</f>
        <v>0</v>
      </c>
      <c r="AC188" s="31"/>
      <c r="AH188" s="28"/>
      <c r="AW188" s="16">
        <v>68</v>
      </c>
      <c r="BK188" s="109"/>
    </row>
    <row r="189" spans="1:63" s="16" customFormat="1" x14ac:dyDescent="0.35">
      <c r="A189" s="127" t="s">
        <v>125</v>
      </c>
      <c r="B189" s="127" t="s">
        <v>25</v>
      </c>
      <c r="C189" s="128" t="s">
        <v>2450</v>
      </c>
      <c r="D189" s="128" t="s">
        <v>2451</v>
      </c>
      <c r="E189" s="128" t="s">
        <v>28</v>
      </c>
      <c r="F189" s="127">
        <v>999888047</v>
      </c>
      <c r="G189" s="122">
        <f>(J189+T189)-H189</f>
        <v>68</v>
      </c>
      <c r="H189" s="124"/>
      <c r="I189" s="28"/>
      <c r="J189" s="1">
        <f>SUM(K189,L189,N189,O189,P189,Q189)</f>
        <v>0</v>
      </c>
      <c r="K189" s="1">
        <f>SUM(AE189,AG189)</f>
        <v>0</v>
      </c>
      <c r="L189" s="1">
        <v>0</v>
      </c>
      <c r="M189" s="1">
        <v>0</v>
      </c>
      <c r="N189" s="1">
        <v>0</v>
      </c>
      <c r="O189" s="1"/>
      <c r="P189" s="1">
        <f>AD189</f>
        <v>0</v>
      </c>
      <c r="Q189" s="1">
        <f>AF189</f>
        <v>0</v>
      </c>
      <c r="R189" s="1">
        <v>0</v>
      </c>
      <c r="S189" s="31"/>
      <c r="T189" s="1">
        <f>SUM(U189,V189,X189,Y189,Z189,AA189,AB189)</f>
        <v>68</v>
      </c>
      <c r="U189" s="1">
        <f>SUM(AI189,BE189)</f>
        <v>0</v>
      </c>
      <c r="V189" s="1">
        <f>SUM(AL189,AM189,AN189,AO189,AQ189,AR189,AS189,AT189,AU189,AV189,AW189,AP189,AX189,AY189,AZ189,BA189,BB189,BC189,BF189,BG189,BH189,BD189)</f>
        <v>68</v>
      </c>
      <c r="W189" s="1">
        <f>COUNT(AL189,AM189,AN189,AO189,AQ189,AR189,AS189,AT189,AU189,AV189,AW189,AP189,AX189,AY189,AZ189,BA189,BB189,BC189,BF189,BG189,BH189)</f>
        <v>1</v>
      </c>
      <c r="X189" s="1">
        <f>SUM(BI189,BJ189)</f>
        <v>0</v>
      </c>
      <c r="Y189" s="1">
        <v>0</v>
      </c>
      <c r="Z189" s="1">
        <v>0</v>
      </c>
      <c r="AA189" s="1">
        <f>AK189</f>
        <v>0</v>
      </c>
      <c r="AB189" s="1">
        <f>AJ189</f>
        <v>0</v>
      </c>
      <c r="AC189" s="31"/>
      <c r="AH189" s="28"/>
      <c r="AO189" s="16">
        <v>68</v>
      </c>
      <c r="BK189" s="109"/>
    </row>
    <row r="190" spans="1:63" s="16" customFormat="1" x14ac:dyDescent="0.35">
      <c r="A190" s="123" t="s">
        <v>125</v>
      </c>
      <c r="B190" s="123" t="s">
        <v>25</v>
      </c>
      <c r="C190" s="124" t="s">
        <v>294</v>
      </c>
      <c r="D190" s="124" t="s">
        <v>2622</v>
      </c>
      <c r="E190" s="124" t="s">
        <v>28</v>
      </c>
      <c r="F190" s="123">
        <v>999897500</v>
      </c>
      <c r="G190" s="122">
        <f>(J190+T190)-H190</f>
        <v>68</v>
      </c>
      <c r="H190" s="124"/>
      <c r="I190" s="28"/>
      <c r="J190" s="1">
        <f>SUM(K190,L190,N190,O190,P190,Q190)</f>
        <v>0</v>
      </c>
      <c r="K190" s="1">
        <f>SUM(AE190,AG190)</f>
        <v>0</v>
      </c>
      <c r="L190" s="1">
        <v>0</v>
      </c>
      <c r="M190" s="1">
        <v>0</v>
      </c>
      <c r="N190" s="1">
        <v>0</v>
      </c>
      <c r="O190" s="1"/>
      <c r="P190" s="1">
        <f>AD190</f>
        <v>0</v>
      </c>
      <c r="Q190" s="1">
        <f>AF190</f>
        <v>0</v>
      </c>
      <c r="R190" s="1">
        <v>0</v>
      </c>
      <c r="S190" s="31"/>
      <c r="T190" s="1">
        <f>SUM(U190,V190,X190,Y190,Z190,AA190,AB190)</f>
        <v>68</v>
      </c>
      <c r="U190" s="1">
        <f>SUM(AI190,BE190)</f>
        <v>0</v>
      </c>
      <c r="V190" s="1">
        <f>SUM(AL190,AM190,AN190,AO190,AQ190,AR190,AS190,AT190,AU190,AV190,AW190,AP190,AX190,AY190,AZ190,BA190,BB190,BC190,BF190,BG190,BH190,BD190)</f>
        <v>68</v>
      </c>
      <c r="W190" s="1">
        <f>COUNT(AL190,AM190,AN190,AO190,AQ190,AR190,AS190,AT190,AU190,AV190,AW190,AP190,AX190,AY190,AZ190,BA190,BB190,BC190,BF190,BG190,BH190)</f>
        <v>1</v>
      </c>
      <c r="X190" s="1">
        <f>SUM(BI190,BJ190)</f>
        <v>0</v>
      </c>
      <c r="Y190" s="1">
        <v>0</v>
      </c>
      <c r="Z190" s="1">
        <v>0</v>
      </c>
      <c r="AA190" s="1">
        <f>AK190</f>
        <v>0</v>
      </c>
      <c r="AB190" s="1">
        <f>AJ190</f>
        <v>0</v>
      </c>
      <c r="AC190" s="31"/>
      <c r="AH190" s="28"/>
      <c r="AR190" s="16">
        <v>68</v>
      </c>
      <c r="BK190" s="109"/>
    </row>
    <row r="191" spans="1:63" s="16" customFormat="1" x14ac:dyDescent="0.35">
      <c r="A191" s="123" t="s">
        <v>125</v>
      </c>
      <c r="B191" s="123" t="s">
        <v>25</v>
      </c>
      <c r="C191" s="124" t="s">
        <v>64</v>
      </c>
      <c r="D191" s="124" t="s">
        <v>3546</v>
      </c>
      <c r="E191" s="124" t="s">
        <v>28</v>
      </c>
      <c r="F191" s="123">
        <v>999900710</v>
      </c>
      <c r="G191" s="122">
        <f>(J191+T191)-H191</f>
        <v>68</v>
      </c>
      <c r="H191" s="124"/>
      <c r="I191" s="28"/>
      <c r="J191" s="1">
        <f>SUM(K191,L191,N191,O191,P191,Q191)</f>
        <v>0</v>
      </c>
      <c r="K191" s="1">
        <f>SUM(AE191,AG191)</f>
        <v>0</v>
      </c>
      <c r="L191" s="1">
        <v>0</v>
      </c>
      <c r="M191" s="1">
        <v>0</v>
      </c>
      <c r="N191" s="1">
        <v>0</v>
      </c>
      <c r="O191" s="1"/>
      <c r="P191" s="1">
        <f>AD191</f>
        <v>0</v>
      </c>
      <c r="Q191" s="1">
        <f>AF191</f>
        <v>0</v>
      </c>
      <c r="R191" s="1">
        <v>0</v>
      </c>
      <c r="S191" s="31"/>
      <c r="T191" s="1">
        <f>SUM(U191,V191,X191,Y191,Z191,AA191,AB191)</f>
        <v>68</v>
      </c>
      <c r="U191" s="1">
        <f>SUM(AI191,BE191)</f>
        <v>0</v>
      </c>
      <c r="V191" s="1">
        <f>SUM(AL191,AM191,AN191,AO191,AQ191,AR191,AS191,AT191,AU191,AV191,AW191,AP191,AX191,AY191,AZ191,BA191,BB191,BC191,BF191,BG191,BH191,BD191)</f>
        <v>30</v>
      </c>
      <c r="W191" s="1">
        <f>COUNT(AL191,AM191,AN191,AO191,AQ191,AR191,AS191,AT191,AU191,AV191,AW191,AP191,AX191,AY191,AZ191,BA191,BB191,BC191,BF191,BG191,BH191)</f>
        <v>1</v>
      </c>
      <c r="X191" s="1">
        <f>SUM(BI191,BJ191)</f>
        <v>38</v>
      </c>
      <c r="Y191" s="1">
        <v>0</v>
      </c>
      <c r="Z191" s="1">
        <v>0</v>
      </c>
      <c r="AA191" s="1">
        <f>AK191</f>
        <v>0</v>
      </c>
      <c r="AB191" s="1">
        <f>AJ191</f>
        <v>0</v>
      </c>
      <c r="AC191" s="31"/>
      <c r="AH191" s="28"/>
      <c r="BG191" s="16">
        <v>30</v>
      </c>
      <c r="BI191" s="16">
        <v>38</v>
      </c>
      <c r="BK191" s="109"/>
    </row>
    <row r="192" spans="1:63" s="16" customFormat="1" x14ac:dyDescent="0.35">
      <c r="A192" s="123" t="s">
        <v>125</v>
      </c>
      <c r="B192" s="123" t="s">
        <v>25</v>
      </c>
      <c r="C192" s="124" t="s">
        <v>2985</v>
      </c>
      <c r="D192" s="124" t="s">
        <v>527</v>
      </c>
      <c r="E192" s="124" t="s">
        <v>28</v>
      </c>
      <c r="F192" s="123">
        <v>999901959</v>
      </c>
      <c r="G192" s="122">
        <f>(J192+T192)-H192</f>
        <v>68</v>
      </c>
      <c r="H192" s="124"/>
      <c r="I192" s="28"/>
      <c r="J192" s="1">
        <f>SUM(K192,L192,N192,O192,P192,Q192)</f>
        <v>0</v>
      </c>
      <c r="K192" s="1">
        <f>SUM(AE192,AG192)</f>
        <v>0</v>
      </c>
      <c r="L192" s="1">
        <v>0</v>
      </c>
      <c r="M192" s="1">
        <v>0</v>
      </c>
      <c r="N192" s="1">
        <v>0</v>
      </c>
      <c r="O192" s="1"/>
      <c r="P192" s="1">
        <f>AD192</f>
        <v>0</v>
      </c>
      <c r="Q192" s="1">
        <f>AF192</f>
        <v>0</v>
      </c>
      <c r="R192" s="1">
        <v>0</v>
      </c>
      <c r="S192" s="31"/>
      <c r="T192" s="1">
        <f>SUM(U192,V192,X192,Y192,Z192,AA192,AB192)</f>
        <v>68</v>
      </c>
      <c r="U192" s="1">
        <f>SUM(AI192,BE192)</f>
        <v>0</v>
      </c>
      <c r="V192" s="1">
        <f>SUM(AL192,AM192,AN192,AO192,AQ192,AR192,AS192,AT192,AU192,AV192,AW192,AP192,AX192,AY192,AZ192,BA192,BB192,BC192,BF192,BG192,BH192,BD192)</f>
        <v>68</v>
      </c>
      <c r="W192" s="1">
        <f>COUNT(AL192,AM192,AN192,AO192,AQ192,AR192,AS192,AT192,AU192,AV192,AW192,AP192,AX192,AY192,AZ192,BA192,BB192,BC192,BF192,BG192,BH192)</f>
        <v>1</v>
      </c>
      <c r="X192" s="1">
        <f>SUM(BI192,BJ192)</f>
        <v>0</v>
      </c>
      <c r="Y192" s="1">
        <v>0</v>
      </c>
      <c r="Z192" s="1">
        <v>0</v>
      </c>
      <c r="AA192" s="1">
        <f>AK192</f>
        <v>0</v>
      </c>
      <c r="AB192" s="1">
        <f>AJ192</f>
        <v>0</v>
      </c>
      <c r="AC192" s="31"/>
      <c r="AH192" s="28"/>
      <c r="AV192" s="16">
        <v>68</v>
      </c>
      <c r="BK192" s="109"/>
    </row>
    <row r="193" spans="1:63" s="16" customFormat="1" x14ac:dyDescent="0.35">
      <c r="A193" s="123" t="s">
        <v>125</v>
      </c>
      <c r="B193" s="123" t="s">
        <v>25</v>
      </c>
      <c r="C193" s="124" t="s">
        <v>320</v>
      </c>
      <c r="D193" s="124" t="s">
        <v>3062</v>
      </c>
      <c r="E193" s="124" t="s">
        <v>28</v>
      </c>
      <c r="F193" s="123">
        <v>999907606</v>
      </c>
      <c r="G193" s="122">
        <f>(J193+T193)-H193</f>
        <v>68</v>
      </c>
      <c r="H193" s="124"/>
      <c r="I193" s="28"/>
      <c r="J193" s="1">
        <f>SUM(K193,L193,N193,O193,P193,Q193)</f>
        <v>0</v>
      </c>
      <c r="K193" s="1">
        <f>SUM(AE193,AG193)</f>
        <v>0</v>
      </c>
      <c r="L193" s="1">
        <v>0</v>
      </c>
      <c r="M193" s="1">
        <v>0</v>
      </c>
      <c r="N193" s="1">
        <v>0</v>
      </c>
      <c r="O193" s="1"/>
      <c r="P193" s="1">
        <f>AD193</f>
        <v>0</v>
      </c>
      <c r="Q193" s="1">
        <f>AF193</f>
        <v>0</v>
      </c>
      <c r="R193" s="1">
        <v>0</v>
      </c>
      <c r="S193" s="28"/>
      <c r="T193" s="1">
        <f>SUM(U193,V193,X193,Y193,Z193,AA193,AB193)</f>
        <v>68</v>
      </c>
      <c r="U193" s="1">
        <f>SUM(AI193,BE193)</f>
        <v>0</v>
      </c>
      <c r="V193" s="1">
        <f>SUM(AL193,AM193,AN193,AO193,AQ193,AR193,AS193,AT193,AU193,AV193,AW193,AP193,AX193,AY193,AZ193,BA193,BB193,BC193,BF193,BG193,BH193,BD193)</f>
        <v>68</v>
      </c>
      <c r="W193" s="1">
        <f>COUNT(AL193,AM193,AN193,AO193,AQ193,AR193,AS193,AT193,AU193,AV193,AW193,AP193,AX193,AY193,AZ193,BA193,BB193,BC193,BF193,BG193,BH193)</f>
        <v>1</v>
      </c>
      <c r="X193" s="1">
        <f>SUM(BI193,BJ193)</f>
        <v>0</v>
      </c>
      <c r="Y193" s="1">
        <v>0</v>
      </c>
      <c r="Z193" s="1">
        <v>0</v>
      </c>
      <c r="AA193" s="1">
        <f>AK193</f>
        <v>0</v>
      </c>
      <c r="AB193" s="1">
        <f>AJ193</f>
        <v>0</v>
      </c>
      <c r="AC193" s="28"/>
      <c r="AH193" s="28"/>
      <c r="AP193" s="16">
        <v>68</v>
      </c>
      <c r="BK193" s="109"/>
    </row>
    <row r="194" spans="1:63" s="16" customFormat="1" x14ac:dyDescent="0.35">
      <c r="A194" s="127" t="s">
        <v>125</v>
      </c>
      <c r="B194" s="127" t="s">
        <v>25</v>
      </c>
      <c r="C194" s="128" t="s">
        <v>2452</v>
      </c>
      <c r="D194" s="128" t="s">
        <v>2453</v>
      </c>
      <c r="E194" s="128" t="s">
        <v>28</v>
      </c>
      <c r="F194" s="127">
        <v>999913678</v>
      </c>
      <c r="G194" s="122">
        <f>(J194+T194)-H194</f>
        <v>68</v>
      </c>
      <c r="H194" s="124"/>
      <c r="I194" s="28"/>
      <c r="J194" s="1">
        <f>SUM(K194,L194,N194,O194,P194,Q194)</f>
        <v>0</v>
      </c>
      <c r="K194" s="1">
        <f>SUM(AE194,AG194)</f>
        <v>0</v>
      </c>
      <c r="L194" s="1">
        <v>0</v>
      </c>
      <c r="M194" s="1">
        <v>0</v>
      </c>
      <c r="N194" s="1">
        <v>0</v>
      </c>
      <c r="O194" s="1"/>
      <c r="P194" s="1">
        <f>AD194</f>
        <v>0</v>
      </c>
      <c r="Q194" s="1">
        <f>AF194</f>
        <v>0</v>
      </c>
      <c r="R194" s="1">
        <v>0</v>
      </c>
      <c r="S194" s="31"/>
      <c r="T194" s="1">
        <f>SUM(U194,V194,X194,Y194,Z194,AA194,AB194)</f>
        <v>68</v>
      </c>
      <c r="U194" s="1">
        <f>SUM(AI194,BE194)</f>
        <v>0</v>
      </c>
      <c r="V194" s="1">
        <f>SUM(AL194,AM194,AN194,AO194,AQ194,AR194,AS194,AT194,AU194,AV194,AW194,AP194,AX194,AY194,AZ194,BA194,BB194,BC194,BF194,BG194,BH194,BD194)</f>
        <v>68</v>
      </c>
      <c r="W194" s="1">
        <f>COUNT(AL194,AM194,AN194,AO194,AQ194,AR194,AS194,AT194,AU194,AV194,AW194,AP194,AX194,AY194,AZ194,BA194,BB194,BC194,BF194,BG194,BH194)</f>
        <v>1</v>
      </c>
      <c r="X194" s="1">
        <f>SUM(BI194,BJ194)</f>
        <v>0</v>
      </c>
      <c r="Y194" s="1">
        <v>0</v>
      </c>
      <c r="Z194" s="1">
        <v>0</v>
      </c>
      <c r="AA194" s="1">
        <f>AK194</f>
        <v>0</v>
      </c>
      <c r="AB194" s="1">
        <f>AJ194</f>
        <v>0</v>
      </c>
      <c r="AC194" s="31"/>
      <c r="AH194" s="28"/>
      <c r="AO194" s="16">
        <v>68</v>
      </c>
      <c r="BK194" s="109"/>
    </row>
    <row r="195" spans="1:63" s="16" customFormat="1" x14ac:dyDescent="0.35">
      <c r="A195" s="123" t="s">
        <v>125</v>
      </c>
      <c r="B195" s="123" t="s">
        <v>25</v>
      </c>
      <c r="C195" s="122" t="s">
        <v>182</v>
      </c>
      <c r="D195" s="122" t="s">
        <v>950</v>
      </c>
      <c r="E195" s="122" t="s">
        <v>28</v>
      </c>
      <c r="F195" s="123">
        <v>999918851</v>
      </c>
      <c r="G195" s="122">
        <f>(J195+T195)-H195</f>
        <v>68</v>
      </c>
      <c r="H195" s="122">
        <f>(K195+L195+N195+O195+P195+Q195+R195)*0.5</f>
        <v>0</v>
      </c>
      <c r="I195" s="15"/>
      <c r="J195" s="1">
        <f>SUM(K195,L195,N195,O195,P195,Q195)</f>
        <v>0</v>
      </c>
      <c r="K195" s="1">
        <f>SUM(AE195,AG195)</f>
        <v>0</v>
      </c>
      <c r="L195" s="1">
        <v>0</v>
      </c>
      <c r="M195" s="1">
        <v>0</v>
      </c>
      <c r="N195" s="1">
        <v>0</v>
      </c>
      <c r="O195" s="1"/>
      <c r="P195" s="1">
        <f>AD195</f>
        <v>0</v>
      </c>
      <c r="Q195" s="1">
        <f>AF195</f>
        <v>0</v>
      </c>
      <c r="R195" s="1">
        <v>0</v>
      </c>
      <c r="S195" s="31"/>
      <c r="T195" s="1">
        <f>SUM(U195,V195,X195,Y195,Z195,AA195,AB195)</f>
        <v>68</v>
      </c>
      <c r="U195" s="1">
        <f>SUM(AI195,BE195)</f>
        <v>0</v>
      </c>
      <c r="V195" s="1">
        <f>SUM(AL195,AM195,AN195,AO195,AQ195,AR195,AS195,AT195,AU195,AV195,AW195,AP195,AX195,AY195,AZ195,BA195,BB195,BC195,BF195,BG195,BH195,BD195)</f>
        <v>68</v>
      </c>
      <c r="W195" s="1">
        <f>COUNT(AL195,AM195,AN195,AO195,AQ195,AR195,AS195,AT195,AU195,AV195,AW195,AP195,AX195,AY195,AZ195,BA195,BB195,BC195,BF195,BG195,BH195)</f>
        <v>1</v>
      </c>
      <c r="X195" s="1">
        <f>SUM(BI195,BJ195)</f>
        <v>0</v>
      </c>
      <c r="Y195" s="1">
        <v>0</v>
      </c>
      <c r="Z195" s="1">
        <v>0</v>
      </c>
      <c r="AA195" s="1">
        <f>AK195</f>
        <v>0</v>
      </c>
      <c r="AB195" s="1">
        <f>AJ195</f>
        <v>0</v>
      </c>
      <c r="AC195" s="31"/>
      <c r="AD195" s="1"/>
      <c r="AE195" s="1"/>
      <c r="AH195" s="28"/>
      <c r="AQ195" s="16">
        <v>68</v>
      </c>
      <c r="BK195" s="109"/>
    </row>
    <row r="196" spans="1:63" s="16" customFormat="1" x14ac:dyDescent="0.35">
      <c r="A196" s="123" t="s">
        <v>125</v>
      </c>
      <c r="B196" s="123" t="s">
        <v>25</v>
      </c>
      <c r="C196" s="124" t="s">
        <v>3001</v>
      </c>
      <c r="D196" s="124" t="s">
        <v>3002</v>
      </c>
      <c r="E196" s="124" t="s">
        <v>28</v>
      </c>
      <c r="F196" s="123">
        <v>999930598</v>
      </c>
      <c r="G196" s="122">
        <f>(J196+T196)-H196</f>
        <v>68</v>
      </c>
      <c r="H196" s="124"/>
      <c r="I196" s="28"/>
      <c r="J196" s="1">
        <f>SUM(K196,L196,N196,O196,P196,Q196)</f>
        <v>0</v>
      </c>
      <c r="K196" s="1">
        <f>SUM(AE196,AG196)</f>
        <v>0</v>
      </c>
      <c r="L196" s="1">
        <v>0</v>
      </c>
      <c r="M196" s="1">
        <v>0</v>
      </c>
      <c r="N196" s="1">
        <v>0</v>
      </c>
      <c r="O196" s="1"/>
      <c r="P196" s="1">
        <f>AD196</f>
        <v>0</v>
      </c>
      <c r="Q196" s="1">
        <f>AF196</f>
        <v>0</v>
      </c>
      <c r="R196" s="1">
        <v>0</v>
      </c>
      <c r="S196" s="31"/>
      <c r="T196" s="1">
        <f>SUM(U196,V196,X196,Y196,Z196,AA196,AB196)</f>
        <v>68</v>
      </c>
      <c r="U196" s="1">
        <f>SUM(AI196,BE196)</f>
        <v>0</v>
      </c>
      <c r="V196" s="1">
        <f>SUM(AL196,AM196,AN196,AO196,AQ196,AR196,AS196,AT196,AU196,AV196,AW196,AP196,AX196,AY196,AZ196,BA196,BB196,BC196,BF196,BG196,BH196,BD196)</f>
        <v>68</v>
      </c>
      <c r="W196" s="1">
        <f>COUNT(AL196,AM196,AN196,AO196,AQ196,AR196,AS196,AT196,AU196,AV196,AW196,AP196,AX196,AY196,AZ196,BA196,BB196,BC196,BF196,BG196,BH196)</f>
        <v>1</v>
      </c>
      <c r="X196" s="1">
        <f>SUM(BI196,BJ196)</f>
        <v>0</v>
      </c>
      <c r="Y196" s="1">
        <v>0</v>
      </c>
      <c r="Z196" s="1">
        <v>0</v>
      </c>
      <c r="AA196" s="1">
        <f>AK196</f>
        <v>0</v>
      </c>
      <c r="AB196" s="1">
        <f>AJ196</f>
        <v>0</v>
      </c>
      <c r="AC196" s="31"/>
      <c r="AH196" s="28"/>
      <c r="AW196" s="16">
        <v>68</v>
      </c>
      <c r="BK196" s="109"/>
    </row>
    <row r="197" spans="1:63" s="16" customFormat="1" x14ac:dyDescent="0.35">
      <c r="A197" s="123" t="s">
        <v>125</v>
      </c>
      <c r="B197" s="123" t="s">
        <v>25</v>
      </c>
      <c r="C197" s="124" t="s">
        <v>417</v>
      </c>
      <c r="D197" s="124" t="s">
        <v>2909</v>
      </c>
      <c r="E197" s="124" t="s">
        <v>28</v>
      </c>
      <c r="F197" s="123">
        <v>999931569</v>
      </c>
      <c r="G197" s="122">
        <f>(J197+T197)-H197</f>
        <v>68</v>
      </c>
      <c r="H197" s="124"/>
      <c r="I197" s="28"/>
      <c r="J197" s="1">
        <f>SUM(K197,L197,N197,O197,P197,Q197)</f>
        <v>0</v>
      </c>
      <c r="K197" s="1">
        <f>SUM(AE197,AG197)</f>
        <v>0</v>
      </c>
      <c r="L197" s="1">
        <v>0</v>
      </c>
      <c r="M197" s="1">
        <v>0</v>
      </c>
      <c r="N197" s="1">
        <v>0</v>
      </c>
      <c r="O197" s="1"/>
      <c r="P197" s="1">
        <f>AD197</f>
        <v>0</v>
      </c>
      <c r="Q197" s="1">
        <f>AF197</f>
        <v>0</v>
      </c>
      <c r="R197" s="1">
        <v>0</v>
      </c>
      <c r="S197" s="31"/>
      <c r="T197" s="1">
        <f>SUM(U197,V197,X197,Y197,Z197,AA197,AB197)</f>
        <v>68</v>
      </c>
      <c r="U197" s="1">
        <f>SUM(AI197,BE197)</f>
        <v>0</v>
      </c>
      <c r="V197" s="1">
        <f>SUM(AL197,AM197,AN197,AO197,AQ197,AR197,AS197,AT197,AU197,AV197,AW197,AP197,AX197,AY197,AZ197,BA197,BB197,BC197,BF197,BG197,BH197,BD197)</f>
        <v>68</v>
      </c>
      <c r="W197" s="1">
        <f>COUNT(AL197,AM197,AN197,AO197,AQ197,AR197,AS197,AT197,AU197,AV197,AW197,AP197,AX197,AY197,AZ197,BA197,BB197,BC197,BF197,BG197,BH197)</f>
        <v>1</v>
      </c>
      <c r="X197" s="1">
        <f>SUM(BI197,BJ197)</f>
        <v>0</v>
      </c>
      <c r="Y197" s="1">
        <v>0</v>
      </c>
      <c r="Z197" s="1">
        <v>0</v>
      </c>
      <c r="AA197" s="1">
        <f>AK197</f>
        <v>0</v>
      </c>
      <c r="AB197" s="1">
        <f>AJ197</f>
        <v>0</v>
      </c>
      <c r="AC197" s="31"/>
      <c r="AH197" s="28"/>
      <c r="AU197" s="16">
        <v>68</v>
      </c>
      <c r="BK197" s="109"/>
    </row>
    <row r="198" spans="1:63" s="16" customFormat="1" x14ac:dyDescent="0.35">
      <c r="A198" s="123" t="s">
        <v>125</v>
      </c>
      <c r="B198" s="123" t="s">
        <v>25</v>
      </c>
      <c r="C198" s="124" t="s">
        <v>2907</v>
      </c>
      <c r="D198" s="124" t="s">
        <v>2908</v>
      </c>
      <c r="E198" s="124" t="s">
        <v>28</v>
      </c>
      <c r="F198" s="123">
        <v>999931676</v>
      </c>
      <c r="G198" s="122">
        <f>(J198+T198)-H198</f>
        <v>68</v>
      </c>
      <c r="H198" s="124"/>
      <c r="I198" s="28"/>
      <c r="J198" s="1">
        <f>SUM(K198,L198,N198,O198,P198,Q198)</f>
        <v>0</v>
      </c>
      <c r="K198" s="1">
        <f>SUM(AE198,AG198)</f>
        <v>0</v>
      </c>
      <c r="L198" s="1">
        <v>0</v>
      </c>
      <c r="M198" s="1">
        <v>0</v>
      </c>
      <c r="N198" s="1">
        <v>0</v>
      </c>
      <c r="O198" s="1"/>
      <c r="P198" s="1">
        <f>AD198</f>
        <v>0</v>
      </c>
      <c r="Q198" s="1">
        <f>AF198</f>
        <v>0</v>
      </c>
      <c r="R198" s="1">
        <v>0</v>
      </c>
      <c r="S198" s="31"/>
      <c r="T198" s="1">
        <f>SUM(U198,V198,X198,Y198,Z198,AA198,AB198)</f>
        <v>68</v>
      </c>
      <c r="U198" s="1">
        <f>SUM(AI198,BE198)</f>
        <v>0</v>
      </c>
      <c r="V198" s="1">
        <f>SUM(AL198,AM198,AN198,AO198,AQ198,AR198,AS198,AT198,AU198,AV198,AW198,AP198,AX198,AY198,AZ198,BA198,BB198,BC198,BF198,BG198,BH198,BD198)</f>
        <v>68</v>
      </c>
      <c r="W198" s="1">
        <f>COUNT(AL198,AM198,AN198,AO198,AQ198,AR198,AS198,AT198,AU198,AV198,AW198,AP198,AX198,AY198,AZ198,BA198,BB198,BC198,BF198,BG198,BH198)</f>
        <v>1</v>
      </c>
      <c r="X198" s="1">
        <f>SUM(BI198,BJ198)</f>
        <v>0</v>
      </c>
      <c r="Y198" s="1">
        <v>0</v>
      </c>
      <c r="Z198" s="1">
        <v>0</v>
      </c>
      <c r="AA198" s="1">
        <f>AK198</f>
        <v>0</v>
      </c>
      <c r="AB198" s="1">
        <f>AJ198</f>
        <v>0</v>
      </c>
      <c r="AC198" s="31"/>
      <c r="AH198" s="28"/>
      <c r="AU198" s="16">
        <v>68</v>
      </c>
      <c r="BK198" s="109"/>
    </row>
    <row r="199" spans="1:63" s="16" customFormat="1" x14ac:dyDescent="0.35">
      <c r="A199" s="124" t="s">
        <v>125</v>
      </c>
      <c r="B199" s="124" t="s">
        <v>25</v>
      </c>
      <c r="C199" s="124" t="s">
        <v>282</v>
      </c>
      <c r="D199" s="124" t="s">
        <v>252</v>
      </c>
      <c r="E199" s="124" t="s">
        <v>28</v>
      </c>
      <c r="F199" s="124">
        <v>999932473</v>
      </c>
      <c r="G199" s="122">
        <f>(J199+T199)-H199</f>
        <v>68</v>
      </c>
      <c r="H199" s="124"/>
      <c r="I199" s="28"/>
      <c r="J199" s="1">
        <f>SUM(K199,L199,N199,O199,P199,Q199)</f>
        <v>0</v>
      </c>
      <c r="K199" s="1">
        <f>SUM(AE199,AG199)</f>
        <v>0</v>
      </c>
      <c r="L199" s="1">
        <v>0</v>
      </c>
      <c r="M199" s="1">
        <v>0</v>
      </c>
      <c r="N199" s="1">
        <v>0</v>
      </c>
      <c r="O199" s="1"/>
      <c r="P199" s="1">
        <f>AD199</f>
        <v>0</v>
      </c>
      <c r="Q199" s="1">
        <f>AF199</f>
        <v>0</v>
      </c>
      <c r="R199" s="1">
        <v>0</v>
      </c>
      <c r="S199" s="31"/>
      <c r="T199" s="1">
        <f>SUM(U199,V199,X199,Y199,Z199,AA199,AB199)</f>
        <v>68</v>
      </c>
      <c r="U199" s="1">
        <f>SUM(AI199,BE199)</f>
        <v>0</v>
      </c>
      <c r="V199" s="1">
        <f>SUM(AL199,AM199,AN199,AO199,AQ199,AR199,AS199,AT199,AU199,AV199,AW199,AP199,AX199,AY199,AZ199,BA199,BB199,BC199,BF199,BG199,BH199,BD199)</f>
        <v>0</v>
      </c>
      <c r="W199" s="1">
        <f>COUNT(AL199,AM199,AN199,AO199,AQ199,AR199,AS199,AT199,AU199,AV199,AW199,AP199,AX199,AY199,AZ199,BA199,BB199,BC199,BF199,BG199,BH199)</f>
        <v>0</v>
      </c>
      <c r="X199" s="1">
        <f>SUM(BI199,BJ199)</f>
        <v>68</v>
      </c>
      <c r="Y199" s="1">
        <v>0</v>
      </c>
      <c r="Z199" s="1">
        <v>0</v>
      </c>
      <c r="AA199" s="1">
        <f>AK199</f>
        <v>0</v>
      </c>
      <c r="AB199" s="1">
        <f>AJ199</f>
        <v>0</v>
      </c>
      <c r="AC199" s="31"/>
      <c r="AH199" s="28"/>
      <c r="BJ199" s="16">
        <v>68</v>
      </c>
      <c r="BK199" s="109"/>
    </row>
    <row r="200" spans="1:63" s="16" customFormat="1" x14ac:dyDescent="0.35">
      <c r="A200" s="123" t="s">
        <v>125</v>
      </c>
      <c r="B200" s="123" t="s">
        <v>25</v>
      </c>
      <c r="C200" s="122" t="s">
        <v>1097</v>
      </c>
      <c r="D200" s="122" t="s">
        <v>457</v>
      </c>
      <c r="E200" s="124" t="s">
        <v>28</v>
      </c>
      <c r="F200" s="123">
        <v>999922842</v>
      </c>
      <c r="G200" s="122">
        <f>(J200+T200)-H200</f>
        <v>67</v>
      </c>
      <c r="H200" s="124"/>
      <c r="I200" s="15"/>
      <c r="J200" s="1">
        <f>SUM(K200,L200,N200,O200,P200,Q200)</f>
        <v>0</v>
      </c>
      <c r="K200" s="1">
        <f>SUM(AE200,AG200)</f>
        <v>0</v>
      </c>
      <c r="L200" s="1">
        <v>0</v>
      </c>
      <c r="M200" s="1">
        <v>0</v>
      </c>
      <c r="N200" s="1">
        <v>0</v>
      </c>
      <c r="O200" s="1"/>
      <c r="P200" s="1">
        <f>AD200</f>
        <v>0</v>
      </c>
      <c r="Q200" s="1">
        <f>AF200</f>
        <v>0</v>
      </c>
      <c r="R200" s="1">
        <v>0</v>
      </c>
      <c r="S200" s="31"/>
      <c r="T200" s="1">
        <f>SUM(U200,V200,X200,Y200,Z200,AA200,AB200)</f>
        <v>67</v>
      </c>
      <c r="U200" s="1">
        <f>SUM(AI200,BE200)</f>
        <v>0</v>
      </c>
      <c r="V200" s="1">
        <f>SUM(AL200,AM200,AN200,AO200,AQ200,AR200,AS200,AT200,AU200,AV200,AW200,AP200,AX200,AY200,AZ200,BA200,BB200,BC200,BF200,BG200,BH200,BD200)</f>
        <v>29</v>
      </c>
      <c r="W200" s="1">
        <f>COUNT(AL200,AM200,AN200,AO200,AQ200,AR200,AS200,AT200,AU200,AV200,AW200,AP200,AX200,AY200,AZ200,BA200,BB200,BC200,BF200,BG200,BH200)</f>
        <v>1</v>
      </c>
      <c r="X200" s="1">
        <f>SUM(BI200,BJ200)</f>
        <v>38</v>
      </c>
      <c r="Y200" s="1">
        <v>0</v>
      </c>
      <c r="Z200" s="1">
        <v>0</v>
      </c>
      <c r="AA200" s="1">
        <f>AK200</f>
        <v>0</v>
      </c>
      <c r="AB200" s="1">
        <f>AJ200</f>
        <v>0</v>
      </c>
      <c r="AC200" s="31"/>
      <c r="AD200" s="1"/>
      <c r="AE200" s="1"/>
      <c r="AH200" s="28"/>
      <c r="AT200" s="16">
        <v>29</v>
      </c>
      <c r="BI200" s="16">
        <v>38</v>
      </c>
      <c r="BK200" s="109"/>
    </row>
    <row r="201" spans="1:63" s="16" customFormat="1" x14ac:dyDescent="0.35">
      <c r="A201" s="123" t="s">
        <v>125</v>
      </c>
      <c r="B201" s="123" t="s">
        <v>25</v>
      </c>
      <c r="C201" s="122" t="s">
        <v>731</v>
      </c>
      <c r="D201" s="122" t="s">
        <v>75</v>
      </c>
      <c r="E201" s="122" t="s">
        <v>28</v>
      </c>
      <c r="F201" s="123">
        <v>999923826</v>
      </c>
      <c r="G201" s="122">
        <f>(J201+T201)-H201</f>
        <v>67</v>
      </c>
      <c r="H201" s="122"/>
      <c r="I201" s="15"/>
      <c r="J201" s="1">
        <f>SUM(K201,L201,N201,O201,P201,Q201)</f>
        <v>38</v>
      </c>
      <c r="K201" s="1">
        <f>SUM(AE201,AG201)</f>
        <v>0</v>
      </c>
      <c r="L201" s="1">
        <v>0</v>
      </c>
      <c r="M201" s="1">
        <v>0</v>
      </c>
      <c r="N201" s="1">
        <v>0</v>
      </c>
      <c r="O201" s="1"/>
      <c r="P201" s="1">
        <f>AD201</f>
        <v>38</v>
      </c>
      <c r="Q201" s="1">
        <f>AF201</f>
        <v>0</v>
      </c>
      <c r="R201" s="1">
        <v>0</v>
      </c>
      <c r="S201" s="31"/>
      <c r="T201" s="1">
        <f>SUM(U201,V201,X201,Y201,Z201,AA201,AB201)</f>
        <v>29</v>
      </c>
      <c r="U201" s="1">
        <f>SUM(AI201,BE201)</f>
        <v>0</v>
      </c>
      <c r="V201" s="1">
        <f>SUM(AL201,AM201,AN201,AO201,AQ201,AR201,AS201,AT201,AU201,AV201,AW201,AP201,AX201,AY201,AZ201,BA201,BB201,BC201,BF201,BG201,BH201,BD201)</f>
        <v>29</v>
      </c>
      <c r="W201" s="1">
        <f>COUNT(AL201,AM201,AN201,AO201,AQ201,AR201,AS201,AT201,AU201,AV201,AW201,AP201,AX201,AY201,AZ201,BA201,BB201,BC201,BF201,BG201,BH201)</f>
        <v>1</v>
      </c>
      <c r="X201" s="1">
        <f>SUM(BI201,BJ201)</f>
        <v>0</v>
      </c>
      <c r="Y201" s="1">
        <v>0</v>
      </c>
      <c r="Z201" s="1">
        <v>0</v>
      </c>
      <c r="AA201" s="1">
        <f>AK201</f>
        <v>0</v>
      </c>
      <c r="AB201" s="1">
        <f>AJ201</f>
        <v>0</v>
      </c>
      <c r="AC201" s="31"/>
      <c r="AD201" s="1">
        <v>38</v>
      </c>
      <c r="AE201" s="1"/>
      <c r="AH201" s="28"/>
      <c r="AT201" s="16">
        <v>29</v>
      </c>
      <c r="BK201" s="109"/>
    </row>
    <row r="202" spans="1:63" s="16" customFormat="1" x14ac:dyDescent="0.35">
      <c r="A202" s="123" t="s">
        <v>125</v>
      </c>
      <c r="B202" s="123" t="s">
        <v>25</v>
      </c>
      <c r="C202" s="124" t="s">
        <v>760</v>
      </c>
      <c r="D202" s="124" t="s">
        <v>2331</v>
      </c>
      <c r="E202" s="124" t="s">
        <v>28</v>
      </c>
      <c r="F202" s="123">
        <v>999917915</v>
      </c>
      <c r="G202" s="122">
        <f>(J202+T202)-H202</f>
        <v>63</v>
      </c>
      <c r="H202" s="124"/>
      <c r="I202" s="28"/>
      <c r="J202" s="1">
        <f>SUM(K202,L202,N202,O202,P202,Q202)</f>
        <v>0</v>
      </c>
      <c r="K202" s="1">
        <f>SUM(AE202,AG202)</f>
        <v>0</v>
      </c>
      <c r="L202" s="1">
        <v>0</v>
      </c>
      <c r="M202" s="1">
        <v>0</v>
      </c>
      <c r="N202" s="1">
        <v>0</v>
      </c>
      <c r="O202" s="1"/>
      <c r="P202" s="1">
        <f>AD202</f>
        <v>0</v>
      </c>
      <c r="Q202" s="1">
        <f>AF202</f>
        <v>0</v>
      </c>
      <c r="R202" s="1">
        <v>0</v>
      </c>
      <c r="S202" s="31"/>
      <c r="T202" s="1">
        <f>SUM(U202,V202,X202,Y202,Z202,AA202,AB202)</f>
        <v>63</v>
      </c>
      <c r="U202" s="1">
        <f>SUM(AI202,BE202)</f>
        <v>0</v>
      </c>
      <c r="V202" s="1">
        <f>SUM(AL202,AM202,AN202,AO202,AQ202,AR202,AS202,AT202,AU202,AV202,AW202,AP202,AX202,AY202,AZ202,BA202,BB202,BC202,BF202,BG202,BH202,BD202)</f>
        <v>63</v>
      </c>
      <c r="W202" s="1">
        <f>COUNT(AL202,AM202,AN202,AO202,AQ202,AR202,AS202,AT202,AU202,AV202,AW202,AP202,AX202,AY202,AZ202,BA202,BB202,BC202,BF202,BG202,BH202)</f>
        <v>1</v>
      </c>
      <c r="X202" s="1">
        <f>SUM(BI202,BJ202)</f>
        <v>0</v>
      </c>
      <c r="Y202" s="1">
        <v>0</v>
      </c>
      <c r="Z202" s="1">
        <v>0</v>
      </c>
      <c r="AA202" s="1">
        <f>AK202</f>
        <v>0</v>
      </c>
      <c r="AB202" s="1">
        <f>AJ202</f>
        <v>0</v>
      </c>
      <c r="AC202" s="31"/>
      <c r="AH202" s="28"/>
      <c r="AL202" s="16">
        <v>63</v>
      </c>
      <c r="BK202" s="109"/>
    </row>
    <row r="203" spans="1:63" s="16" customFormat="1" x14ac:dyDescent="0.35">
      <c r="A203" s="123" t="s">
        <v>125</v>
      </c>
      <c r="B203" s="123" t="s">
        <v>25</v>
      </c>
      <c r="C203" s="124" t="s">
        <v>1172</v>
      </c>
      <c r="D203" s="124" t="s">
        <v>1173</v>
      </c>
      <c r="E203" s="124" t="s">
        <v>28</v>
      </c>
      <c r="F203" s="123">
        <v>999921462</v>
      </c>
      <c r="G203" s="122">
        <f>(J203+T203)-H203</f>
        <v>63</v>
      </c>
      <c r="H203" s="124"/>
      <c r="I203" s="28"/>
      <c r="J203" s="1">
        <f>SUM(K203,L203,N203,O203,P203,Q203)</f>
        <v>0</v>
      </c>
      <c r="K203" s="1">
        <f>SUM(AE203,AG203)</f>
        <v>0</v>
      </c>
      <c r="L203" s="1">
        <v>0</v>
      </c>
      <c r="M203" s="1">
        <v>0</v>
      </c>
      <c r="N203" s="1">
        <v>0</v>
      </c>
      <c r="O203" s="1"/>
      <c r="P203" s="1">
        <f>AD203</f>
        <v>0</v>
      </c>
      <c r="Q203" s="1">
        <f>AF203</f>
        <v>0</v>
      </c>
      <c r="R203" s="1">
        <v>0</v>
      </c>
      <c r="S203" s="31"/>
      <c r="T203" s="1">
        <f>SUM(U203,V203,X203,Y203,Z203,AA203,AB203)</f>
        <v>63</v>
      </c>
      <c r="U203" s="1">
        <f>SUM(AI203,BE203)</f>
        <v>0</v>
      </c>
      <c r="V203" s="1">
        <f>SUM(AL203,AM203,AN203,AO203,AQ203,AR203,AS203,AT203,AU203,AV203,AW203,AP203,AX203,AY203,AZ203,BA203,BB203,BC203,BF203,BG203,BH203,BD203)</f>
        <v>63</v>
      </c>
      <c r="W203" s="1">
        <f>COUNT(AL203,AM203,AN203,AO203,AQ203,AR203,AS203,AT203,AU203,AV203,AW203,AP203,AX203,AY203,AZ203,BA203,BB203,BC203,BF203,BG203,BH203)</f>
        <v>1</v>
      </c>
      <c r="X203" s="1">
        <f>SUM(BI203,BJ203)</f>
        <v>0</v>
      </c>
      <c r="Y203" s="1">
        <v>0</v>
      </c>
      <c r="Z203" s="1">
        <v>0</v>
      </c>
      <c r="AA203" s="1">
        <f>AK203</f>
        <v>0</v>
      </c>
      <c r="AB203" s="1">
        <f>AJ203</f>
        <v>0</v>
      </c>
      <c r="AC203" s="31"/>
      <c r="AH203" s="28"/>
      <c r="AT203" s="16">
        <v>63</v>
      </c>
      <c r="BK203" s="109"/>
    </row>
    <row r="204" spans="1:63" s="16" customFormat="1" x14ac:dyDescent="0.35">
      <c r="A204" s="123" t="s">
        <v>125</v>
      </c>
      <c r="B204" s="123" t="s">
        <v>25</v>
      </c>
      <c r="C204" s="122" t="s">
        <v>1306</v>
      </c>
      <c r="D204" s="122" t="s">
        <v>1530</v>
      </c>
      <c r="E204" s="122" t="s">
        <v>28</v>
      </c>
      <c r="F204" s="123">
        <v>999925489</v>
      </c>
      <c r="G204" s="122">
        <f>(J204+T204)-H204</f>
        <v>63</v>
      </c>
      <c r="H204" s="122">
        <f>(K204+L204+N204+O204+P204+Q204+R204)*0.5</f>
        <v>0</v>
      </c>
      <c r="I204" s="28"/>
      <c r="J204" s="1">
        <f>SUM(K204,L204,N204,O204,P204,Q204)</f>
        <v>0</v>
      </c>
      <c r="K204" s="1">
        <f>SUM(AE204,AG204)</f>
        <v>0</v>
      </c>
      <c r="L204" s="1">
        <v>0</v>
      </c>
      <c r="M204" s="1">
        <v>0</v>
      </c>
      <c r="N204" s="1">
        <v>0</v>
      </c>
      <c r="O204" s="1"/>
      <c r="P204" s="1">
        <f>AD204</f>
        <v>0</v>
      </c>
      <c r="Q204" s="1">
        <f>AF204</f>
        <v>0</v>
      </c>
      <c r="R204" s="1">
        <v>0</v>
      </c>
      <c r="S204" s="31"/>
      <c r="T204" s="1">
        <f>SUM(U204,V204,X204,Y204,Z204,AA204,AB204)</f>
        <v>63</v>
      </c>
      <c r="U204" s="1">
        <f>SUM(AI204,BE204)</f>
        <v>0</v>
      </c>
      <c r="V204" s="1">
        <f>SUM(AL204,AM204,AN204,AO204,AQ204,AR204,AS204,AT204,AU204,AV204,AW204,AP204,AX204,AY204,AZ204,BA204,BB204,BC204,BF204,BG204,BH204,BD204)</f>
        <v>63</v>
      </c>
      <c r="W204" s="1">
        <f>COUNT(AL204,AM204,AN204,AO204,AQ204,AR204,AS204,AT204,AU204,AV204,AW204,AP204,AX204,AY204,AZ204,BA204,BB204,BC204,BF204,BG204,BH204)</f>
        <v>1</v>
      </c>
      <c r="X204" s="1">
        <f>SUM(BI204,BJ204)</f>
        <v>0</v>
      </c>
      <c r="Y204" s="1">
        <v>0</v>
      </c>
      <c r="Z204" s="1">
        <v>0</v>
      </c>
      <c r="AA204" s="1">
        <f>AK204</f>
        <v>0</v>
      </c>
      <c r="AB204" s="1">
        <f>AJ204</f>
        <v>0</v>
      </c>
      <c r="AC204" s="31"/>
      <c r="AH204" s="28"/>
      <c r="AM204" s="16">
        <v>63</v>
      </c>
      <c r="BK204" s="109"/>
    </row>
    <row r="205" spans="1:63" s="16" customFormat="1" x14ac:dyDescent="0.35">
      <c r="A205" s="123" t="s">
        <v>125</v>
      </c>
      <c r="B205" s="123" t="s">
        <v>25</v>
      </c>
      <c r="C205" s="124" t="s">
        <v>282</v>
      </c>
      <c r="D205" s="124" t="s">
        <v>497</v>
      </c>
      <c r="E205" s="124" t="s">
        <v>28</v>
      </c>
      <c r="F205" s="123">
        <v>999926497</v>
      </c>
      <c r="G205" s="122">
        <f>(J205+T205)-H205</f>
        <v>63</v>
      </c>
      <c r="H205" s="124"/>
      <c r="I205" s="28"/>
      <c r="J205" s="1">
        <f>SUM(K205,L205,N205,O205,P205,Q205)</f>
        <v>0</v>
      </c>
      <c r="K205" s="1">
        <f>SUM(AE205,AG205)</f>
        <v>0</v>
      </c>
      <c r="L205" s="1">
        <v>0</v>
      </c>
      <c r="M205" s="1">
        <v>0</v>
      </c>
      <c r="N205" s="1">
        <v>0</v>
      </c>
      <c r="O205" s="1"/>
      <c r="P205" s="1">
        <f>AD205</f>
        <v>0</v>
      </c>
      <c r="Q205" s="1">
        <f>AF205</f>
        <v>0</v>
      </c>
      <c r="R205" s="1">
        <v>0</v>
      </c>
      <c r="S205" s="31"/>
      <c r="T205" s="1">
        <f>SUM(U205,V205,X205,Y205,Z205,AA205,AB205)</f>
        <v>63</v>
      </c>
      <c r="U205" s="1">
        <f>SUM(AI205,BE205)</f>
        <v>0</v>
      </c>
      <c r="V205" s="1">
        <f>SUM(AL205,AM205,AN205,AO205,AQ205,AR205,AS205,AT205,AU205,AV205,AW205,AP205,AX205,AY205,AZ205,BA205,BB205,BC205,BF205,BG205,BH205,BD205)</f>
        <v>63</v>
      </c>
      <c r="W205" s="1">
        <f>COUNT(AL205,AM205,AN205,AO205,AQ205,AR205,AS205,AT205,AU205,AV205,AW205,AP205,AX205,AY205,AZ205,BA205,BB205,BC205,BF205,BG205,BH205)</f>
        <v>1</v>
      </c>
      <c r="X205" s="1">
        <f>SUM(BI205,BJ205)</f>
        <v>0</v>
      </c>
      <c r="Y205" s="1">
        <v>0</v>
      </c>
      <c r="Z205" s="1">
        <v>0</v>
      </c>
      <c r="AA205" s="1">
        <f>AK205</f>
        <v>0</v>
      </c>
      <c r="AB205" s="1">
        <f>AJ205</f>
        <v>0</v>
      </c>
      <c r="AC205" s="31"/>
      <c r="AH205" s="28"/>
      <c r="BB205" s="16">
        <v>63</v>
      </c>
      <c r="BK205" s="109"/>
    </row>
    <row r="206" spans="1:63" s="16" customFormat="1" x14ac:dyDescent="0.35">
      <c r="A206" s="123" t="s">
        <v>125</v>
      </c>
      <c r="B206" s="123" t="s">
        <v>25</v>
      </c>
      <c r="C206" s="124" t="s">
        <v>1883</v>
      </c>
      <c r="D206" s="124" t="s">
        <v>2086</v>
      </c>
      <c r="E206" s="124" t="s">
        <v>28</v>
      </c>
      <c r="F206" s="123">
        <v>999927952</v>
      </c>
      <c r="G206" s="122">
        <f>(J206+T206)-H206</f>
        <v>63</v>
      </c>
      <c r="H206" s="124"/>
      <c r="I206" s="28"/>
      <c r="J206" s="1">
        <f>SUM(K206,L206,N206,O206,P206,Q206)</f>
        <v>0</v>
      </c>
      <c r="K206" s="1">
        <f>SUM(AE206,AG206)</f>
        <v>0</v>
      </c>
      <c r="L206" s="1">
        <v>0</v>
      </c>
      <c r="M206" s="1">
        <v>0</v>
      </c>
      <c r="N206" s="1">
        <v>0</v>
      </c>
      <c r="O206" s="1"/>
      <c r="P206" s="1">
        <f>AD206</f>
        <v>0</v>
      </c>
      <c r="Q206" s="1">
        <f>AF206</f>
        <v>0</v>
      </c>
      <c r="R206" s="1">
        <v>0</v>
      </c>
      <c r="S206" s="31"/>
      <c r="T206" s="1">
        <f>SUM(U206,V206,X206,Y206,Z206,AA206,AB206)</f>
        <v>63</v>
      </c>
      <c r="U206" s="1">
        <f>SUM(AI206,BE206)</f>
        <v>0</v>
      </c>
      <c r="V206" s="1">
        <f>SUM(AL206,AM206,AN206,AO206,AQ206,AR206,AS206,AT206,AU206,AV206,AW206,AP206,AX206,AY206,AZ206,BA206,BB206,BC206,BF206,BG206,BH206,BD206)</f>
        <v>63</v>
      </c>
      <c r="W206" s="1">
        <f>COUNT(AL206,AM206,AN206,AO206,AQ206,AR206,AS206,AT206,AU206,AV206,AW206,AP206,AX206,AY206,AZ206,BA206,BB206,BC206,BF206,BG206,BH206)</f>
        <v>1</v>
      </c>
      <c r="X206" s="1">
        <f>SUM(BI206,BJ206)</f>
        <v>0</v>
      </c>
      <c r="Y206" s="1">
        <v>0</v>
      </c>
      <c r="Z206" s="1">
        <v>0</v>
      </c>
      <c r="AA206" s="1">
        <f>AK206</f>
        <v>0</v>
      </c>
      <c r="AB206" s="1">
        <f>AJ206</f>
        <v>0</v>
      </c>
      <c r="AC206" s="31"/>
      <c r="AH206" s="28"/>
      <c r="AU206" s="16">
        <v>63</v>
      </c>
      <c r="BK206" s="109"/>
    </row>
    <row r="207" spans="1:63" s="16" customFormat="1" x14ac:dyDescent="0.35">
      <c r="A207" s="123" t="s">
        <v>125</v>
      </c>
      <c r="B207" s="123" t="s">
        <v>25</v>
      </c>
      <c r="C207" s="124" t="s">
        <v>2910</v>
      </c>
      <c r="D207" s="124" t="s">
        <v>2911</v>
      </c>
      <c r="E207" s="124" t="s">
        <v>28</v>
      </c>
      <c r="F207" s="123">
        <v>999928713</v>
      </c>
      <c r="G207" s="122">
        <f>(J207+T207)-H207</f>
        <v>63</v>
      </c>
      <c r="H207" s="124"/>
      <c r="I207" s="28"/>
      <c r="J207" s="1">
        <f>SUM(K207,L207,N207,O207,P207,Q207)</f>
        <v>0</v>
      </c>
      <c r="K207" s="1">
        <f>SUM(AE207,AG207)</f>
        <v>0</v>
      </c>
      <c r="L207" s="1">
        <v>0</v>
      </c>
      <c r="M207" s="1">
        <v>0</v>
      </c>
      <c r="N207" s="1">
        <v>0</v>
      </c>
      <c r="O207" s="1"/>
      <c r="P207" s="1">
        <f>AD207</f>
        <v>0</v>
      </c>
      <c r="Q207" s="1">
        <f>AF207</f>
        <v>0</v>
      </c>
      <c r="R207" s="1">
        <v>0</v>
      </c>
      <c r="S207" s="31"/>
      <c r="T207" s="1">
        <f>SUM(U207,V207,X207,Y207,Z207,AA207,AB207)</f>
        <v>63</v>
      </c>
      <c r="U207" s="1">
        <f>SUM(AI207,BE207)</f>
        <v>0</v>
      </c>
      <c r="V207" s="1">
        <f>SUM(AL207,AM207,AN207,AO207,AQ207,AR207,AS207,AT207,AU207,AV207,AW207,AP207,AX207,AY207,AZ207,BA207,BB207,BC207,BF207,BG207,BH207,BD207)</f>
        <v>63</v>
      </c>
      <c r="W207" s="1">
        <f>COUNT(AL207,AM207,AN207,AO207,AQ207,AR207,AS207,AT207,AU207,AV207,AW207,AP207,AX207,AY207,AZ207,BA207,BB207,BC207,BF207,BG207,BH207)</f>
        <v>1</v>
      </c>
      <c r="X207" s="1">
        <f>SUM(BI207,BJ207)</f>
        <v>0</v>
      </c>
      <c r="Y207" s="1">
        <v>0</v>
      </c>
      <c r="Z207" s="1">
        <v>0</v>
      </c>
      <c r="AA207" s="1">
        <f>AK207</f>
        <v>0</v>
      </c>
      <c r="AB207" s="1">
        <f>AJ207</f>
        <v>0</v>
      </c>
      <c r="AC207" s="31"/>
      <c r="AH207" s="28"/>
      <c r="AU207" s="16">
        <v>63</v>
      </c>
      <c r="BK207" s="109"/>
    </row>
    <row r="208" spans="1:63" s="16" customFormat="1" x14ac:dyDescent="0.35">
      <c r="A208" s="127" t="s">
        <v>125</v>
      </c>
      <c r="B208" s="127" t="s">
        <v>25</v>
      </c>
      <c r="C208" s="128" t="s">
        <v>670</v>
      </c>
      <c r="D208" s="128" t="s">
        <v>2454</v>
      </c>
      <c r="E208" s="128" t="s">
        <v>28</v>
      </c>
      <c r="F208" s="127">
        <v>999929518</v>
      </c>
      <c r="G208" s="122">
        <f>(J208+T208)-H208</f>
        <v>63</v>
      </c>
      <c r="H208" s="124"/>
      <c r="I208" s="28"/>
      <c r="J208" s="1">
        <f>SUM(K208,L208,N208,O208,P208,Q208)</f>
        <v>0</v>
      </c>
      <c r="K208" s="1">
        <f>SUM(AE208,AG208)</f>
        <v>0</v>
      </c>
      <c r="L208" s="1">
        <v>0</v>
      </c>
      <c r="M208" s="1">
        <v>0</v>
      </c>
      <c r="N208" s="1">
        <v>0</v>
      </c>
      <c r="O208" s="1"/>
      <c r="P208" s="1">
        <f>AD208</f>
        <v>0</v>
      </c>
      <c r="Q208" s="1">
        <f>AF208</f>
        <v>0</v>
      </c>
      <c r="R208" s="1">
        <v>0</v>
      </c>
      <c r="S208" s="31"/>
      <c r="T208" s="1">
        <f>SUM(U208,V208,X208,Y208,Z208,AA208,AB208)</f>
        <v>63</v>
      </c>
      <c r="U208" s="1">
        <f>SUM(AI208,BE208)</f>
        <v>0</v>
      </c>
      <c r="V208" s="1">
        <f>SUM(AL208,AM208,AN208,AO208,AQ208,AR208,AS208,AT208,AU208,AV208,AW208,AP208,AX208,AY208,AZ208,BA208,BB208,BC208,BF208,BG208,BH208,BD208)</f>
        <v>63</v>
      </c>
      <c r="W208" s="1">
        <f>COUNT(AL208,AM208,AN208,AO208,AQ208,AR208,AS208,AT208,AU208,AV208,AW208,AP208,AX208,AY208,AZ208,BA208,BB208,BC208,BF208,BG208,BH208)</f>
        <v>1</v>
      </c>
      <c r="X208" s="1">
        <f>SUM(BI208,BJ208)</f>
        <v>0</v>
      </c>
      <c r="Y208" s="1">
        <v>0</v>
      </c>
      <c r="Z208" s="1">
        <v>0</v>
      </c>
      <c r="AA208" s="1">
        <f>AK208</f>
        <v>0</v>
      </c>
      <c r="AB208" s="1">
        <f>AJ208</f>
        <v>0</v>
      </c>
      <c r="AC208" s="31"/>
      <c r="AH208" s="28"/>
      <c r="AO208" s="16">
        <v>63</v>
      </c>
      <c r="BK208" s="109"/>
    </row>
    <row r="209" spans="1:63" s="16" customFormat="1" x14ac:dyDescent="0.35">
      <c r="A209" s="123" t="s">
        <v>125</v>
      </c>
      <c r="B209" s="123" t="s">
        <v>25</v>
      </c>
      <c r="C209" s="124" t="s">
        <v>1404</v>
      </c>
      <c r="D209" s="124" t="s">
        <v>3007</v>
      </c>
      <c r="E209" s="124" t="s">
        <v>28</v>
      </c>
      <c r="F209" s="123">
        <v>999930625</v>
      </c>
      <c r="G209" s="122">
        <f>(J209+T209)-H209</f>
        <v>63</v>
      </c>
      <c r="H209" s="124"/>
      <c r="I209" s="28"/>
      <c r="J209" s="1">
        <f>SUM(K209,L209,N209,O209,P209,Q209)</f>
        <v>0</v>
      </c>
      <c r="K209" s="1">
        <f>SUM(AE209,AG209)</f>
        <v>0</v>
      </c>
      <c r="L209" s="1">
        <v>0</v>
      </c>
      <c r="M209" s="1">
        <v>0</v>
      </c>
      <c r="N209" s="1">
        <v>0</v>
      </c>
      <c r="O209" s="1"/>
      <c r="P209" s="1">
        <f>AD209</f>
        <v>0</v>
      </c>
      <c r="Q209" s="1">
        <f>AF209</f>
        <v>0</v>
      </c>
      <c r="R209" s="1">
        <v>0</v>
      </c>
      <c r="S209" s="31"/>
      <c r="T209" s="1">
        <f>SUM(U209,V209,X209,Y209,Z209,AA209,AB209)</f>
        <v>63</v>
      </c>
      <c r="U209" s="1">
        <f>SUM(AI209,BE209)</f>
        <v>0</v>
      </c>
      <c r="V209" s="1">
        <f>SUM(AL209,AM209,AN209,AO209,AQ209,AR209,AS209,AT209,AU209,AV209,AW209,AP209,AX209,AY209,AZ209,BA209,BB209,BC209,BF209,BG209,BH209,BD209)</f>
        <v>63</v>
      </c>
      <c r="W209" s="1">
        <f>COUNT(AL209,AM209,AN209,AO209,AQ209,AR209,AS209,AT209,AU209,AV209,AW209,AP209,AX209,AY209,AZ209,BA209,BB209,BC209,BF209,BG209,BH209)</f>
        <v>1</v>
      </c>
      <c r="X209" s="1">
        <f>SUM(BI209,BJ209)</f>
        <v>0</v>
      </c>
      <c r="Y209" s="1">
        <v>0</v>
      </c>
      <c r="Z209" s="1">
        <v>0</v>
      </c>
      <c r="AA209" s="1">
        <f>AK209</f>
        <v>0</v>
      </c>
      <c r="AB209" s="1">
        <f>AJ209</f>
        <v>0</v>
      </c>
      <c r="AC209" s="31"/>
      <c r="AH209" s="28"/>
      <c r="AW209" s="16">
        <v>63</v>
      </c>
      <c r="BK209" s="109"/>
    </row>
    <row r="210" spans="1:63" s="16" customFormat="1" x14ac:dyDescent="0.35">
      <c r="A210" s="123" t="s">
        <v>125</v>
      </c>
      <c r="B210" s="123" t="s">
        <v>25</v>
      </c>
      <c r="C210" s="124" t="s">
        <v>3005</v>
      </c>
      <c r="D210" s="124" t="s">
        <v>3006</v>
      </c>
      <c r="E210" s="124" t="s">
        <v>28</v>
      </c>
      <c r="F210" s="123">
        <v>999930899</v>
      </c>
      <c r="G210" s="122">
        <f>(J210+T210)-H210</f>
        <v>63</v>
      </c>
      <c r="H210" s="124"/>
      <c r="I210" s="28"/>
      <c r="J210" s="1">
        <f>SUM(K210,L210,N210,O210,P210,Q210)</f>
        <v>0</v>
      </c>
      <c r="K210" s="1">
        <f>SUM(AE210,AG210)</f>
        <v>0</v>
      </c>
      <c r="L210" s="1">
        <v>0</v>
      </c>
      <c r="M210" s="1">
        <v>0</v>
      </c>
      <c r="N210" s="1">
        <v>0</v>
      </c>
      <c r="O210" s="1"/>
      <c r="P210" s="1">
        <f>AD210</f>
        <v>0</v>
      </c>
      <c r="Q210" s="1">
        <f>AF210</f>
        <v>0</v>
      </c>
      <c r="R210" s="1">
        <v>0</v>
      </c>
      <c r="S210" s="31"/>
      <c r="T210" s="1">
        <f>SUM(U210,V210,X210,Y210,Z210,AA210,AB210)</f>
        <v>63</v>
      </c>
      <c r="U210" s="1">
        <f>SUM(AI210,BE210)</f>
        <v>0</v>
      </c>
      <c r="V210" s="1">
        <f>SUM(AL210,AM210,AN210,AO210,AQ210,AR210,AS210,AT210,AU210,AV210,AW210,AP210,AX210,AY210,AZ210,BA210,BB210,BC210,BF210,BG210,BH210,BD210)</f>
        <v>63</v>
      </c>
      <c r="W210" s="1">
        <f>COUNT(AL210,AM210,AN210,AO210,AQ210,AR210,AS210,AT210,AU210,AV210,AW210,AP210,AX210,AY210,AZ210,BA210,BB210,BC210,BF210,BG210,BH210)</f>
        <v>1</v>
      </c>
      <c r="X210" s="1">
        <f>SUM(BI210,BJ210)</f>
        <v>0</v>
      </c>
      <c r="Y210" s="1">
        <v>0</v>
      </c>
      <c r="Z210" s="1">
        <v>0</v>
      </c>
      <c r="AA210" s="1">
        <f>AK210</f>
        <v>0</v>
      </c>
      <c r="AB210" s="1">
        <f>AJ210</f>
        <v>0</v>
      </c>
      <c r="AC210" s="31"/>
      <c r="AH210" s="28"/>
      <c r="AW210" s="16">
        <v>63</v>
      </c>
      <c r="BK210" s="109"/>
    </row>
    <row r="211" spans="1:63" s="16" customFormat="1" x14ac:dyDescent="0.35">
      <c r="A211" s="123" t="s">
        <v>125</v>
      </c>
      <c r="B211" s="123" t="s">
        <v>25</v>
      </c>
      <c r="C211" s="122" t="s">
        <v>3003</v>
      </c>
      <c r="D211" s="124" t="s">
        <v>3004</v>
      </c>
      <c r="E211" s="124" t="s">
        <v>28</v>
      </c>
      <c r="F211" s="123">
        <v>999931589</v>
      </c>
      <c r="G211" s="122">
        <f>(J211+T211)-H211</f>
        <v>63</v>
      </c>
      <c r="H211" s="124"/>
      <c r="I211" s="28"/>
      <c r="J211" s="1">
        <f>SUM(K211,L211,N211,O211,P211,Q211)</f>
        <v>0</v>
      </c>
      <c r="K211" s="1">
        <f>SUM(AE211,AG211)</f>
        <v>0</v>
      </c>
      <c r="L211" s="1">
        <v>0</v>
      </c>
      <c r="M211" s="1">
        <v>0</v>
      </c>
      <c r="N211" s="1">
        <v>0</v>
      </c>
      <c r="O211" s="1"/>
      <c r="P211" s="1">
        <f>AD211</f>
        <v>0</v>
      </c>
      <c r="Q211" s="1">
        <f>AF211</f>
        <v>0</v>
      </c>
      <c r="R211" s="1">
        <v>0</v>
      </c>
      <c r="S211" s="31"/>
      <c r="T211" s="1">
        <f>SUM(U211,V211,X211,Y211,Z211,AA211,AB211)</f>
        <v>63</v>
      </c>
      <c r="U211" s="1">
        <f>SUM(AI211,BE211)</f>
        <v>0</v>
      </c>
      <c r="V211" s="1">
        <f>SUM(AL211,AM211,AN211,AO211,AQ211,AR211,AS211,AT211,AU211,AV211,AW211,AP211,AX211,AY211,AZ211,BA211,BB211,BC211,BF211,BG211,BH211,BD211)</f>
        <v>63</v>
      </c>
      <c r="W211" s="1">
        <f>COUNT(AL211,AM211,AN211,AO211,AQ211,AR211,AS211,AT211,AU211,AV211,AW211,AP211,AX211,AY211,AZ211,BA211,BB211,BC211,BF211,BG211,BH211)</f>
        <v>1</v>
      </c>
      <c r="X211" s="1">
        <f>SUM(BI211,BJ211)</f>
        <v>0</v>
      </c>
      <c r="Y211" s="1">
        <v>0</v>
      </c>
      <c r="Z211" s="1">
        <v>0</v>
      </c>
      <c r="AA211" s="1">
        <f>AK211</f>
        <v>0</v>
      </c>
      <c r="AB211" s="1">
        <f>AJ211</f>
        <v>0</v>
      </c>
      <c r="AC211" s="31"/>
      <c r="AH211" s="28"/>
      <c r="AW211" s="16">
        <v>63</v>
      </c>
      <c r="BK211" s="109"/>
    </row>
    <row r="212" spans="1:63" s="16" customFormat="1" x14ac:dyDescent="0.3">
      <c r="A212" s="124" t="s">
        <v>125</v>
      </c>
      <c r="B212" s="124" t="s">
        <v>25</v>
      </c>
      <c r="C212" s="124" t="s">
        <v>3956</v>
      </c>
      <c r="D212" s="124" t="s">
        <v>3864</v>
      </c>
      <c r="E212" s="124" t="s">
        <v>28</v>
      </c>
      <c r="F212" s="124">
        <v>999917962</v>
      </c>
      <c r="G212" s="122">
        <f>(J212+T212)-H212</f>
        <v>60</v>
      </c>
      <c r="H212" s="124"/>
      <c r="J212" s="1">
        <f>SUM(K212,L212,N212,O212,P212,Q212)</f>
        <v>0</v>
      </c>
      <c r="K212" s="1">
        <f>SUM(AE212,AG212)</f>
        <v>0</v>
      </c>
      <c r="L212" s="1">
        <v>0</v>
      </c>
      <c r="M212" s="1">
        <v>0</v>
      </c>
      <c r="N212" s="1">
        <v>0</v>
      </c>
      <c r="O212" s="1"/>
      <c r="P212" s="1">
        <f>AD212</f>
        <v>0</v>
      </c>
      <c r="Q212" s="1">
        <f>AF212</f>
        <v>0</v>
      </c>
      <c r="R212" s="1">
        <v>0</v>
      </c>
      <c r="T212" s="1">
        <f>SUM(U212,V212,X212,Y212,Z212,AA212,AB212)</f>
        <v>60</v>
      </c>
      <c r="U212" s="1">
        <f>SUM(AI212,BE212)</f>
        <v>0</v>
      </c>
      <c r="V212" s="1">
        <f>SUM(AL212,AM212,AN212,AO212,AQ212,AR212,AS212,AT212,AU212,AV212,AW212,AP212,AX212,AY212,AZ212,BA212,BB212,BC212,BF212,BG212,BH212,BD212)</f>
        <v>60</v>
      </c>
      <c r="W212" s="1">
        <f>COUNT(AL212,AM212,AN212,AO212,AQ212,AR212,AS212,AT212,AU212,AV212,AW212,AP212,AX212,AY212,AZ212,BA212,BB212,BC212,BF212,BG212,BH212)</f>
        <v>0</v>
      </c>
      <c r="X212" s="1">
        <f>SUM(BI212,BJ212)</f>
        <v>0</v>
      </c>
      <c r="Y212" s="1">
        <v>0</v>
      </c>
      <c r="Z212" s="1">
        <v>0</v>
      </c>
      <c r="AA212" s="1">
        <f>AK212</f>
        <v>0</v>
      </c>
      <c r="AB212" s="1">
        <f>AJ212</f>
        <v>0</v>
      </c>
      <c r="BD212" s="16">
        <v>60</v>
      </c>
      <c r="BK212" s="120"/>
    </row>
    <row r="213" spans="1:63" s="16" customFormat="1" x14ac:dyDescent="0.35">
      <c r="A213" s="123" t="s">
        <v>125</v>
      </c>
      <c r="B213" s="123" t="s">
        <v>25</v>
      </c>
      <c r="C213" s="122" t="s">
        <v>320</v>
      </c>
      <c r="D213" s="122" t="s">
        <v>486</v>
      </c>
      <c r="E213" s="122" t="s">
        <v>28</v>
      </c>
      <c r="F213" s="123">
        <v>999899352</v>
      </c>
      <c r="G213" s="122">
        <f>(J213+T213)-H213</f>
        <v>58</v>
      </c>
      <c r="H213" s="122">
        <f>(K213+L213+N213+O213+P213+Q213+R213)*0.5</f>
        <v>0</v>
      </c>
      <c r="I213" s="28"/>
      <c r="J213" s="1">
        <f>SUM(K213,L213,N213,O213,P213,Q213)</f>
        <v>0</v>
      </c>
      <c r="K213" s="1">
        <f>SUM(AE213,AG213)</f>
        <v>0</v>
      </c>
      <c r="L213" s="1">
        <v>0</v>
      </c>
      <c r="M213" s="1">
        <v>0</v>
      </c>
      <c r="N213" s="1">
        <v>0</v>
      </c>
      <c r="O213" s="1"/>
      <c r="P213" s="1">
        <f>AD213</f>
        <v>0</v>
      </c>
      <c r="Q213" s="1">
        <f>AF213</f>
        <v>0</v>
      </c>
      <c r="R213" s="1">
        <v>0</v>
      </c>
      <c r="S213" s="31"/>
      <c r="T213" s="1">
        <f>SUM(U213,V213,X213,Y213,Z213,AA213,AB213)</f>
        <v>58</v>
      </c>
      <c r="U213" s="1">
        <f>SUM(AI213,BE213)</f>
        <v>0</v>
      </c>
      <c r="V213" s="1">
        <f>SUM(AL213,AM213,AN213,AO213,AQ213,AR213,AS213,AT213,AU213,AV213,AW213,AP213,AX213,AY213,AZ213,BA213,BB213,BC213,BF213,BG213,BH213,BD213)</f>
        <v>58</v>
      </c>
      <c r="W213" s="1">
        <f>COUNT(AL213,AM213,AN213,AO213,AQ213,AR213,AS213,AT213,AU213,AV213,AW213,AP213,AX213,AY213,AZ213,BA213,BB213,BC213,BF213,BG213,BH213)</f>
        <v>1</v>
      </c>
      <c r="X213" s="1">
        <f>SUM(BI213,BJ213)</f>
        <v>0</v>
      </c>
      <c r="Y213" s="1">
        <v>0</v>
      </c>
      <c r="Z213" s="1">
        <v>0</v>
      </c>
      <c r="AA213" s="1">
        <f>AK213</f>
        <v>0</v>
      </c>
      <c r="AB213" s="1">
        <f>AJ213</f>
        <v>0</v>
      </c>
      <c r="AC213" s="31"/>
      <c r="AH213" s="28"/>
      <c r="AM213" s="16">
        <v>58</v>
      </c>
      <c r="BK213" s="109"/>
    </row>
    <row r="214" spans="1:63" s="16" customFormat="1" x14ac:dyDescent="0.35">
      <c r="A214" s="123" t="s">
        <v>125</v>
      </c>
      <c r="B214" s="123" t="s">
        <v>25</v>
      </c>
      <c r="C214" s="124" t="s">
        <v>1319</v>
      </c>
      <c r="D214" s="124" t="s">
        <v>3437</v>
      </c>
      <c r="E214" s="124" t="s">
        <v>28</v>
      </c>
      <c r="F214" s="123">
        <v>999923234</v>
      </c>
      <c r="G214" s="122">
        <f>(J214+T214)-H214</f>
        <v>58</v>
      </c>
      <c r="H214" s="124"/>
      <c r="I214" s="28"/>
      <c r="J214" s="1">
        <f>SUM(K214,L214,N214,O214,P214,Q214)</f>
        <v>0</v>
      </c>
      <c r="K214" s="1">
        <f>SUM(AE214,AG214)</f>
        <v>0</v>
      </c>
      <c r="L214" s="1">
        <v>0</v>
      </c>
      <c r="M214" s="1">
        <v>0</v>
      </c>
      <c r="N214" s="1">
        <v>0</v>
      </c>
      <c r="O214" s="1"/>
      <c r="P214" s="1">
        <f>AD214</f>
        <v>0</v>
      </c>
      <c r="Q214" s="1">
        <f>AF214</f>
        <v>0</v>
      </c>
      <c r="R214" s="1">
        <v>0</v>
      </c>
      <c r="S214" s="31"/>
      <c r="T214" s="1">
        <f>SUM(U214,V214,X214,Y214,Z214,AA214,AB214)</f>
        <v>58</v>
      </c>
      <c r="U214" s="1">
        <f>SUM(AI214,BE214)</f>
        <v>0</v>
      </c>
      <c r="V214" s="1">
        <f>SUM(AL214,AM214,AN214,AO214,AQ214,AR214,AS214,AT214,AU214,AV214,AW214,AP214,AX214,AY214,AZ214,BA214,BB214,BC214,BF214,BG214,BH214,BD214)</f>
        <v>58</v>
      </c>
      <c r="W214" s="1">
        <f>COUNT(AL214,AM214,AN214,AO214,AQ214,AR214,AS214,AT214,AU214,AV214,AW214,AP214,AX214,AY214,AZ214,BA214,BB214,BC214,BF214,BG214,BH214)</f>
        <v>1</v>
      </c>
      <c r="X214" s="1">
        <f>SUM(BI214,BJ214)</f>
        <v>0</v>
      </c>
      <c r="Y214" s="1">
        <v>0</v>
      </c>
      <c r="Z214" s="1">
        <v>0</v>
      </c>
      <c r="AA214" s="1">
        <f>AK214</f>
        <v>0</v>
      </c>
      <c r="AB214" s="1">
        <f>AJ214</f>
        <v>0</v>
      </c>
      <c r="AC214" s="31"/>
      <c r="AH214" s="28"/>
      <c r="BB214" s="16">
        <v>58</v>
      </c>
      <c r="BK214" s="109"/>
    </row>
    <row r="215" spans="1:63" s="16" customFormat="1" x14ac:dyDescent="0.35">
      <c r="A215" s="127" t="s">
        <v>125</v>
      </c>
      <c r="B215" s="127" t="s">
        <v>25</v>
      </c>
      <c r="C215" s="128" t="s">
        <v>2455</v>
      </c>
      <c r="D215" s="128" t="s">
        <v>2456</v>
      </c>
      <c r="E215" s="128" t="s">
        <v>28</v>
      </c>
      <c r="F215" s="127">
        <v>999930687</v>
      </c>
      <c r="G215" s="122">
        <f>(J215+T215)-H215</f>
        <v>58</v>
      </c>
      <c r="H215" s="124"/>
      <c r="I215" s="28"/>
      <c r="J215" s="1">
        <f>SUM(K215,L215,N215,O215,P215,Q215)</f>
        <v>0</v>
      </c>
      <c r="K215" s="1">
        <f>SUM(AE215,AG215)</f>
        <v>0</v>
      </c>
      <c r="L215" s="1">
        <v>0</v>
      </c>
      <c r="M215" s="1">
        <v>0</v>
      </c>
      <c r="N215" s="1">
        <v>0</v>
      </c>
      <c r="O215" s="1"/>
      <c r="P215" s="1">
        <f>AD215</f>
        <v>0</v>
      </c>
      <c r="Q215" s="1">
        <f>AF215</f>
        <v>0</v>
      </c>
      <c r="R215" s="1">
        <v>0</v>
      </c>
      <c r="S215" s="31"/>
      <c r="T215" s="1">
        <f>SUM(U215,V215,X215,Y215,Z215,AA215,AB215)</f>
        <v>58</v>
      </c>
      <c r="U215" s="1">
        <f>SUM(AI215,BE215)</f>
        <v>0</v>
      </c>
      <c r="V215" s="1">
        <f>SUM(AL215,AM215,AN215,AO215,AQ215,AR215,AS215,AT215,AU215,AV215,AW215,AP215,AX215,AY215,AZ215,BA215,BB215,BC215,BF215,BG215,BH215,BD215)</f>
        <v>58</v>
      </c>
      <c r="W215" s="1">
        <f>COUNT(AL215,AM215,AN215,AO215,AQ215,AR215,AS215,AT215,AU215,AV215,AW215,AP215,AX215,AY215,AZ215,BA215,BB215,BC215,BF215,BG215,BH215)</f>
        <v>1</v>
      </c>
      <c r="X215" s="1">
        <f>SUM(BI215,BJ215)</f>
        <v>0</v>
      </c>
      <c r="Y215" s="1">
        <v>0</v>
      </c>
      <c r="Z215" s="1">
        <v>0</v>
      </c>
      <c r="AA215" s="1">
        <f>AK215</f>
        <v>0</v>
      </c>
      <c r="AB215" s="1">
        <f>AJ215</f>
        <v>0</v>
      </c>
      <c r="AC215" s="31"/>
      <c r="AH215" s="28"/>
      <c r="AO215" s="16">
        <v>58</v>
      </c>
      <c r="BK215" s="109"/>
    </row>
    <row r="216" spans="1:63" s="16" customFormat="1" x14ac:dyDescent="0.35">
      <c r="A216" s="123" t="s">
        <v>125</v>
      </c>
      <c r="B216" s="130" t="s">
        <v>25</v>
      </c>
      <c r="C216" s="131" t="s">
        <v>562</v>
      </c>
      <c r="D216" s="132" t="s">
        <v>563</v>
      </c>
      <c r="E216" s="131" t="s">
        <v>28</v>
      </c>
      <c r="F216" s="130">
        <v>999906558</v>
      </c>
      <c r="G216" s="122">
        <f>(J216+T216)-H216</f>
        <v>54</v>
      </c>
      <c r="H216" s="122">
        <f>(K216+L216+N216+O216+P216+Q216+R216)*0.5</f>
        <v>0</v>
      </c>
      <c r="I216" s="15"/>
      <c r="J216" s="1">
        <f>SUM(K216,L216,N216,O216,P216,Q216)</f>
        <v>0</v>
      </c>
      <c r="K216" s="1">
        <f>SUM(AE216,AG216)</f>
        <v>0</v>
      </c>
      <c r="L216" s="1">
        <v>0</v>
      </c>
      <c r="M216" s="1">
        <v>0</v>
      </c>
      <c r="N216" s="1">
        <v>0</v>
      </c>
      <c r="O216" s="1"/>
      <c r="P216" s="1">
        <f>AD216</f>
        <v>0</v>
      </c>
      <c r="Q216" s="1">
        <f>AF216</f>
        <v>0</v>
      </c>
      <c r="R216" s="1">
        <v>0</v>
      </c>
      <c r="S216" s="31"/>
      <c r="T216" s="1">
        <f>SUM(U216,V216,X216,Y216,Z216,AA216,AB216)</f>
        <v>54</v>
      </c>
      <c r="U216" s="1">
        <f>SUM(AI216,BE216)</f>
        <v>0</v>
      </c>
      <c r="V216" s="1">
        <f>SUM(AL216,AM216,AN216,AO216,AQ216,AR216,AS216,AT216,AU216,AV216,AW216,AP216,AX216,AY216,AZ216,BA216,BB216,BC216,BF216,BG216,BH216,BD216)</f>
        <v>54</v>
      </c>
      <c r="W216" s="1">
        <f>COUNT(AL216,AM216,AN216,AO216,AQ216,AR216,AS216,AT216,AU216,AV216,AW216,AP216,AX216,AY216,AZ216,BA216,BB216,BC216,BF216,BG216,BH216)</f>
        <v>1</v>
      </c>
      <c r="X216" s="1">
        <f>SUM(BI216,BJ216)</f>
        <v>0</v>
      </c>
      <c r="Y216" s="1">
        <v>0</v>
      </c>
      <c r="Z216" s="1">
        <v>0</v>
      </c>
      <c r="AA216" s="1">
        <f>AK216</f>
        <v>0</v>
      </c>
      <c r="AB216" s="1">
        <f>AJ216</f>
        <v>0</v>
      </c>
      <c r="AC216" s="31"/>
      <c r="AD216" s="1"/>
      <c r="AE216" s="1"/>
      <c r="AH216" s="28"/>
      <c r="AM216" s="16">
        <v>54</v>
      </c>
      <c r="BK216" s="109"/>
    </row>
    <row r="217" spans="1:63" s="16" customFormat="1" x14ac:dyDescent="0.35">
      <c r="A217" s="123" t="s">
        <v>125</v>
      </c>
      <c r="B217" s="123" t="s">
        <v>25</v>
      </c>
      <c r="C217" s="124" t="s">
        <v>3065</v>
      </c>
      <c r="D217" s="124" t="s">
        <v>3066</v>
      </c>
      <c r="E217" s="124" t="s">
        <v>28</v>
      </c>
      <c r="F217" s="123">
        <v>999907449</v>
      </c>
      <c r="G217" s="122">
        <f>(J217+T217)-H217</f>
        <v>54</v>
      </c>
      <c r="H217" s="124"/>
      <c r="I217" s="28"/>
      <c r="J217" s="1">
        <f>SUM(K217,L217,N217,O217,P217,Q217)</f>
        <v>0</v>
      </c>
      <c r="K217" s="1">
        <f>SUM(AE217,AG217)</f>
        <v>0</v>
      </c>
      <c r="L217" s="1">
        <v>0</v>
      </c>
      <c r="M217" s="1">
        <v>0</v>
      </c>
      <c r="N217" s="1">
        <v>0</v>
      </c>
      <c r="O217" s="1"/>
      <c r="P217" s="1">
        <f>AD217</f>
        <v>0</v>
      </c>
      <c r="Q217" s="1">
        <f>AF217</f>
        <v>0</v>
      </c>
      <c r="R217" s="1">
        <v>0</v>
      </c>
      <c r="S217" s="28"/>
      <c r="T217" s="1">
        <f>SUM(U217,V217,X217,Y217,Z217,AA217,AB217)</f>
        <v>54</v>
      </c>
      <c r="U217" s="1">
        <f>SUM(AI217,BE217)</f>
        <v>0</v>
      </c>
      <c r="V217" s="1">
        <f>SUM(AL217,AM217,AN217,AO217,AQ217,AR217,AS217,AT217,AU217,AV217,AW217,AP217,AX217,AY217,AZ217,BA217,BB217,BC217,BF217,BG217,BH217,BD217)</f>
        <v>54</v>
      </c>
      <c r="W217" s="1">
        <f>COUNT(AL217,AM217,AN217,AO217,AQ217,AR217,AS217,AT217,AU217,AV217,AW217,AP217,AX217,AY217,AZ217,BA217,BB217,BC217,BF217,BG217,BH217)</f>
        <v>1</v>
      </c>
      <c r="X217" s="1">
        <f>SUM(BI217,BJ217)</f>
        <v>0</v>
      </c>
      <c r="Y217" s="1">
        <v>0</v>
      </c>
      <c r="Z217" s="1">
        <v>0</v>
      </c>
      <c r="AA217" s="1">
        <f>AK217</f>
        <v>0</v>
      </c>
      <c r="AB217" s="1">
        <f>AJ217</f>
        <v>0</v>
      </c>
      <c r="AC217" s="28"/>
      <c r="AH217" s="28"/>
      <c r="AP217" s="16">
        <v>54</v>
      </c>
      <c r="BK217" s="109"/>
    </row>
    <row r="218" spans="1:63" s="16" customFormat="1" x14ac:dyDescent="0.35">
      <c r="A218" s="123" t="s">
        <v>125</v>
      </c>
      <c r="B218" s="123" t="s">
        <v>25</v>
      </c>
      <c r="C218" s="124" t="s">
        <v>2201</v>
      </c>
      <c r="D218" s="124" t="s">
        <v>3436</v>
      </c>
      <c r="E218" s="124" t="s">
        <v>28</v>
      </c>
      <c r="F218" s="123">
        <v>999919498</v>
      </c>
      <c r="G218" s="122">
        <f>(J218+T218)-H218</f>
        <v>54</v>
      </c>
      <c r="H218" s="124"/>
      <c r="I218" s="28"/>
      <c r="J218" s="1">
        <f>SUM(K218,L218,N218,O218,P218,Q218)</f>
        <v>0</v>
      </c>
      <c r="K218" s="1">
        <f>SUM(AE218,AG218)</f>
        <v>0</v>
      </c>
      <c r="L218" s="1">
        <v>0</v>
      </c>
      <c r="M218" s="1">
        <v>0</v>
      </c>
      <c r="N218" s="1">
        <v>0</v>
      </c>
      <c r="O218" s="1"/>
      <c r="P218" s="1">
        <f>AD218</f>
        <v>0</v>
      </c>
      <c r="Q218" s="1">
        <f>AF218</f>
        <v>0</v>
      </c>
      <c r="R218" s="1">
        <v>0</v>
      </c>
      <c r="S218" s="31"/>
      <c r="T218" s="1">
        <f>SUM(U218,V218,X218,Y218,Z218,AA218,AB218)</f>
        <v>54</v>
      </c>
      <c r="U218" s="1">
        <f>SUM(AI218,BE218)</f>
        <v>0</v>
      </c>
      <c r="V218" s="1">
        <f>SUM(AL218,AM218,AN218,AO218,AQ218,AR218,AS218,AT218,AU218,AV218,AW218,AP218,AX218,AY218,AZ218,BA218,BB218,BC218,BF218,BG218,BH218,BD218)</f>
        <v>54</v>
      </c>
      <c r="W218" s="1">
        <f>COUNT(AL218,AM218,AN218,AO218,AQ218,AR218,AS218,AT218,AU218,AV218,AW218,AP218,AX218,AY218,AZ218,BA218,BB218,BC218,BF218,BG218,BH218)</f>
        <v>1</v>
      </c>
      <c r="X218" s="1">
        <f>SUM(BI218,BJ218)</f>
        <v>0</v>
      </c>
      <c r="Y218" s="1">
        <v>0</v>
      </c>
      <c r="Z218" s="1">
        <v>0</v>
      </c>
      <c r="AA218" s="1">
        <f>AK218</f>
        <v>0</v>
      </c>
      <c r="AB218" s="1">
        <f>AJ218</f>
        <v>0</v>
      </c>
      <c r="AC218" s="31"/>
      <c r="AH218" s="28"/>
      <c r="BB218" s="16">
        <v>54</v>
      </c>
      <c r="BK218" s="109"/>
    </row>
    <row r="219" spans="1:63" s="16" customFormat="1" x14ac:dyDescent="0.35">
      <c r="A219" s="125" t="s">
        <v>125</v>
      </c>
      <c r="B219" s="125" t="s">
        <v>25</v>
      </c>
      <c r="C219" s="126" t="s">
        <v>731</v>
      </c>
      <c r="D219" s="126" t="s">
        <v>1688</v>
      </c>
      <c r="E219" s="126" t="s">
        <v>28</v>
      </c>
      <c r="F219" s="123">
        <v>999927386</v>
      </c>
      <c r="G219" s="122">
        <f>(J219+T219)-H219</f>
        <v>53</v>
      </c>
      <c r="H219" s="122"/>
      <c r="I219" s="15"/>
      <c r="J219" s="1">
        <f>SUM(K219,L219,N219,O219,P219,Q219)</f>
        <v>0</v>
      </c>
      <c r="K219" s="1">
        <f>SUM(AE219,AG219)</f>
        <v>0</v>
      </c>
      <c r="L219" s="1">
        <v>0</v>
      </c>
      <c r="M219" s="1">
        <v>0</v>
      </c>
      <c r="N219" s="1">
        <v>0</v>
      </c>
      <c r="O219" s="1"/>
      <c r="P219" s="1">
        <f>AD219</f>
        <v>0</v>
      </c>
      <c r="Q219" s="1">
        <f>AF219</f>
        <v>0</v>
      </c>
      <c r="R219" s="1">
        <v>0</v>
      </c>
      <c r="S219" s="31"/>
      <c r="T219" s="1">
        <f>SUM(U219,V219,X219,Y219,Z219,AA219,AB219)</f>
        <v>53</v>
      </c>
      <c r="U219" s="1">
        <f>SUM(AI219,BE219)</f>
        <v>19</v>
      </c>
      <c r="V219" s="1">
        <f>SUM(AL219,AM219,AN219,AO219,AQ219,AR219,AS219,AT219,AU219,AV219,AW219,AP219,AX219,AY219,AZ219,BA219,BB219,BC219,BF219,BG219,BH219,BD219)</f>
        <v>34</v>
      </c>
      <c r="W219" s="1">
        <f>COUNT(AL219,AM219,AN219,AO219,AQ219,AR219,AS219,AT219,AU219,AV219,AW219,AP219,AX219,AY219,AZ219,BA219,BB219,BC219,BF219,BG219,BH219)</f>
        <v>1</v>
      </c>
      <c r="X219" s="1">
        <f>SUM(BI219,BJ219)</f>
        <v>0</v>
      </c>
      <c r="Y219" s="1">
        <v>0</v>
      </c>
      <c r="Z219" s="1">
        <v>0</v>
      </c>
      <c r="AA219" s="1">
        <f>AK219</f>
        <v>0</v>
      </c>
      <c r="AB219" s="1">
        <f>AJ219</f>
        <v>0</v>
      </c>
      <c r="AC219" s="31"/>
      <c r="AD219" s="1"/>
      <c r="AE219" s="1"/>
      <c r="AH219" s="28"/>
      <c r="AI219" s="16">
        <v>19</v>
      </c>
      <c r="AX219" s="16">
        <v>34</v>
      </c>
      <c r="BK219" s="109"/>
    </row>
    <row r="220" spans="1:63" s="16" customFormat="1" x14ac:dyDescent="0.35">
      <c r="A220" s="123" t="s">
        <v>125</v>
      </c>
      <c r="B220" s="123" t="s">
        <v>25</v>
      </c>
      <c r="C220" s="124" t="s">
        <v>3067</v>
      </c>
      <c r="D220" s="124" t="s">
        <v>3068</v>
      </c>
      <c r="E220" s="124" t="s">
        <v>28</v>
      </c>
      <c r="F220" s="123">
        <v>999896426</v>
      </c>
      <c r="G220" s="122">
        <f>(J220+T220)-H220</f>
        <v>51</v>
      </c>
      <c r="H220" s="124"/>
      <c r="I220" s="28"/>
      <c r="J220" s="1">
        <f>SUM(K220,L220,N220,O220,P220,Q220)</f>
        <v>0</v>
      </c>
      <c r="K220" s="1">
        <f>SUM(AE220,AG220)</f>
        <v>0</v>
      </c>
      <c r="L220" s="1">
        <v>0</v>
      </c>
      <c r="M220" s="1">
        <v>0</v>
      </c>
      <c r="N220" s="1">
        <v>0</v>
      </c>
      <c r="O220" s="1"/>
      <c r="P220" s="1">
        <f>AD220</f>
        <v>0</v>
      </c>
      <c r="Q220" s="1">
        <f>AF220</f>
        <v>0</v>
      </c>
      <c r="R220" s="1">
        <v>0</v>
      </c>
      <c r="S220" s="28"/>
      <c r="T220" s="1">
        <f>SUM(U220,V220,X220,Y220,Z220,AA220,AB220)</f>
        <v>51</v>
      </c>
      <c r="U220" s="1">
        <f>SUM(AI220,BE220)</f>
        <v>0</v>
      </c>
      <c r="V220" s="1">
        <f>SUM(AL220,AM220,AN220,AO220,AQ220,AR220,AS220,AT220,AU220,AV220,AW220,AP220,AX220,AY220,AZ220,BA220,BB220,BC220,BF220,BG220,BH220,BD220)</f>
        <v>51</v>
      </c>
      <c r="W220" s="1">
        <f>COUNT(AL220,AM220,AN220,AO220,AQ220,AR220,AS220,AT220,AU220,AV220,AW220,AP220,AX220,AY220,AZ220,BA220,BB220,BC220,BF220,BG220,BH220)</f>
        <v>1</v>
      </c>
      <c r="X220" s="1">
        <f>SUM(BI220,BJ220)</f>
        <v>0</v>
      </c>
      <c r="Y220" s="1">
        <v>0</v>
      </c>
      <c r="Z220" s="1">
        <v>0</v>
      </c>
      <c r="AA220" s="1">
        <f>AK220</f>
        <v>0</v>
      </c>
      <c r="AB220" s="1">
        <f>AJ220</f>
        <v>0</v>
      </c>
      <c r="AC220" s="28"/>
      <c r="AH220" s="28"/>
      <c r="AP220" s="16">
        <v>51</v>
      </c>
      <c r="BK220" s="109"/>
    </row>
    <row r="221" spans="1:63" s="16" customFormat="1" x14ac:dyDescent="0.35">
      <c r="A221" s="123" t="s">
        <v>125</v>
      </c>
      <c r="B221" s="123" t="s">
        <v>25</v>
      </c>
      <c r="C221" s="124" t="s">
        <v>483</v>
      </c>
      <c r="D221" s="124" t="s">
        <v>484</v>
      </c>
      <c r="E221" s="124" t="s">
        <v>28</v>
      </c>
      <c r="F221" s="123">
        <v>999897812</v>
      </c>
      <c r="G221" s="122">
        <f>(J221+T221)-H221</f>
        <v>51</v>
      </c>
      <c r="H221" s="122"/>
      <c r="I221" s="15"/>
      <c r="J221" s="1">
        <f>SUM(K221,L221,N221,O221,P221,Q221)</f>
        <v>51</v>
      </c>
      <c r="K221" s="1">
        <f>SUM(AE221,AG221)</f>
        <v>0</v>
      </c>
      <c r="L221" s="1">
        <v>0</v>
      </c>
      <c r="M221" s="1">
        <v>0</v>
      </c>
      <c r="N221" s="1">
        <v>0</v>
      </c>
      <c r="O221" s="1"/>
      <c r="P221" s="1">
        <f>AD221</f>
        <v>51</v>
      </c>
      <c r="Q221" s="1">
        <f>AF221</f>
        <v>0</v>
      </c>
      <c r="R221" s="1">
        <v>0</v>
      </c>
      <c r="S221" s="31"/>
      <c r="T221" s="1">
        <f>SUM(U221,V221,X221,Y221,Z221,AA221,AB221)</f>
        <v>0</v>
      </c>
      <c r="U221" s="1">
        <f>SUM(AI221,BE221)</f>
        <v>0</v>
      </c>
      <c r="V221" s="1">
        <f>SUM(AL221,AM221,AN221,AO221,AQ221,AR221,AS221,AT221,AU221,AV221,AW221,AP221,AX221,AY221,AZ221,BA221,BB221,BC221,BF221,BG221,BH221,BD221)</f>
        <v>0</v>
      </c>
      <c r="W221" s="1">
        <f>COUNT(AL221,AM221,AN221,AO221,AQ221,AR221,AS221,AT221,AU221,AV221,AW221,AP221,AX221,AY221,AZ221,BA221,BB221,BC221,BF221,BG221,BH221)</f>
        <v>0</v>
      </c>
      <c r="X221" s="1">
        <f>SUM(BI221,BJ221)</f>
        <v>0</v>
      </c>
      <c r="Y221" s="1">
        <v>0</v>
      </c>
      <c r="Z221" s="1">
        <v>0</v>
      </c>
      <c r="AA221" s="1">
        <f>AK221</f>
        <v>0</v>
      </c>
      <c r="AB221" s="1">
        <f>AJ221</f>
        <v>0</v>
      </c>
      <c r="AC221" s="31"/>
      <c r="AD221" s="1">
        <v>51</v>
      </c>
      <c r="AE221" s="1"/>
      <c r="AH221" s="28"/>
      <c r="BK221" s="109"/>
    </row>
    <row r="222" spans="1:63" s="16" customFormat="1" x14ac:dyDescent="0.35">
      <c r="A222" s="123" t="s">
        <v>125</v>
      </c>
      <c r="B222" s="123" t="s">
        <v>25</v>
      </c>
      <c r="C222" s="122" t="s">
        <v>1631</v>
      </c>
      <c r="D222" s="122" t="s">
        <v>1632</v>
      </c>
      <c r="E222" s="122" t="s">
        <v>28</v>
      </c>
      <c r="F222" s="123">
        <v>999925236</v>
      </c>
      <c r="G222" s="122">
        <f>(J222+T222)-H222</f>
        <v>51</v>
      </c>
      <c r="H222" s="122">
        <f>(K222+L222+N222+O222+P222+Q222+R222)*0.5</f>
        <v>0</v>
      </c>
      <c r="I222" s="15"/>
      <c r="J222" s="1">
        <f>SUM(K222,L222,N222,O222,P222,Q222)</f>
        <v>0</v>
      </c>
      <c r="K222" s="1">
        <f>SUM(AE222,AG222)</f>
        <v>0</v>
      </c>
      <c r="L222" s="1">
        <v>0</v>
      </c>
      <c r="M222" s="1">
        <v>0</v>
      </c>
      <c r="N222" s="1">
        <v>0</v>
      </c>
      <c r="O222" s="1"/>
      <c r="P222" s="1">
        <f>AD222</f>
        <v>0</v>
      </c>
      <c r="Q222" s="1">
        <f>AF222</f>
        <v>0</v>
      </c>
      <c r="R222" s="1">
        <v>0</v>
      </c>
      <c r="S222" s="31"/>
      <c r="T222" s="1">
        <f>SUM(U222,V222,X222,Y222,Z222,AA222,AB222)</f>
        <v>51</v>
      </c>
      <c r="U222" s="1">
        <f>SUM(AI222,BE222)</f>
        <v>0</v>
      </c>
      <c r="V222" s="1">
        <f>SUM(AL222,AM222,AN222,AO222,AQ222,AR222,AS222,AT222,AU222,AV222,AW222,AP222,AX222,AY222,AZ222,BA222,BB222,BC222,BF222,BG222,BH222,BD222)</f>
        <v>0</v>
      </c>
      <c r="W222" s="1">
        <f>COUNT(AL222,AM222,AN222,AO222,AQ222,AR222,AS222,AT222,AU222,AV222,AW222,AP222,AX222,AY222,AZ222,BA222,BB222,BC222,BF222,BG222,BH222)</f>
        <v>0</v>
      </c>
      <c r="X222" s="1">
        <f>SUM(BI222,BJ222)</f>
        <v>51</v>
      </c>
      <c r="Y222" s="1">
        <v>0</v>
      </c>
      <c r="Z222" s="1">
        <v>0</v>
      </c>
      <c r="AA222" s="1">
        <f>AK222</f>
        <v>0</v>
      </c>
      <c r="AB222" s="1">
        <f>AJ222</f>
        <v>0</v>
      </c>
      <c r="AC222" s="31"/>
      <c r="AD222" s="1"/>
      <c r="AE222" s="1"/>
      <c r="AH222" s="28"/>
      <c r="BJ222" s="16">
        <v>51</v>
      </c>
      <c r="BK222" s="109"/>
    </row>
    <row r="223" spans="1:63" s="16" customFormat="1" x14ac:dyDescent="0.35">
      <c r="A223" s="123" t="s">
        <v>125</v>
      </c>
      <c r="B223" s="123" t="s">
        <v>25</v>
      </c>
      <c r="C223" s="122" t="s">
        <v>325</v>
      </c>
      <c r="D223" s="122" t="s">
        <v>757</v>
      </c>
      <c r="E223" s="122" t="s">
        <v>28</v>
      </c>
      <c r="F223" s="123">
        <v>999928282</v>
      </c>
      <c r="G223" s="122">
        <f>(J223+T223)-H223</f>
        <v>51</v>
      </c>
      <c r="H223" s="122"/>
      <c r="I223" s="15"/>
      <c r="J223" s="1">
        <f>SUM(K223,L223,N223,O223,P223,Q223)</f>
        <v>51</v>
      </c>
      <c r="K223" s="1">
        <f>SUM(AE223,AG223)</f>
        <v>0</v>
      </c>
      <c r="L223" s="1">
        <v>0</v>
      </c>
      <c r="M223" s="1">
        <v>0</v>
      </c>
      <c r="N223" s="1">
        <v>0</v>
      </c>
      <c r="O223" s="1"/>
      <c r="P223" s="1">
        <f>AD223</f>
        <v>51</v>
      </c>
      <c r="Q223" s="1">
        <f>AF223</f>
        <v>0</v>
      </c>
      <c r="R223" s="1">
        <v>0</v>
      </c>
      <c r="S223" s="31"/>
      <c r="T223" s="1">
        <f>SUM(U223,V223,X223,Y223,Z223,AA223,AB223)</f>
        <v>0</v>
      </c>
      <c r="U223" s="1">
        <f>SUM(AI223,BE223)</f>
        <v>0</v>
      </c>
      <c r="V223" s="1">
        <f>SUM(AL223,AM223,AN223,AO223,AQ223,AR223,AS223,AT223,AU223,AV223,AW223,AP223,AX223,AY223,AZ223,BA223,BB223,BC223,BF223,BG223,BH223,BD223)</f>
        <v>0</v>
      </c>
      <c r="W223" s="1">
        <f>COUNT(AL223,AM223,AN223,AO223,AQ223,AR223,AS223,AT223,AU223,AV223,AW223,AP223,AX223,AY223,AZ223,BA223,BB223,BC223,BF223,BG223,BH223)</f>
        <v>0</v>
      </c>
      <c r="X223" s="1">
        <f>SUM(BI223,BJ223)</f>
        <v>0</v>
      </c>
      <c r="Y223" s="1">
        <v>0</v>
      </c>
      <c r="Z223" s="1">
        <v>0</v>
      </c>
      <c r="AA223" s="1">
        <f>AK223</f>
        <v>0</v>
      </c>
      <c r="AB223" s="1">
        <f>AJ223</f>
        <v>0</v>
      </c>
      <c r="AC223" s="31"/>
      <c r="AD223" s="1">
        <v>51</v>
      </c>
      <c r="AE223" s="1"/>
      <c r="AH223" s="28"/>
      <c r="BK223" s="109"/>
    </row>
    <row r="224" spans="1:63" s="16" customFormat="1" x14ac:dyDescent="0.35">
      <c r="A224" s="123" t="s">
        <v>125</v>
      </c>
      <c r="B224" s="123" t="s">
        <v>25</v>
      </c>
      <c r="C224" s="122" t="s">
        <v>683</v>
      </c>
      <c r="D224" s="122" t="s">
        <v>684</v>
      </c>
      <c r="E224" s="122" t="s">
        <v>28</v>
      </c>
      <c r="F224" s="123">
        <v>999913853</v>
      </c>
      <c r="G224" s="122">
        <f>(J224+T224)-H224</f>
        <v>48</v>
      </c>
      <c r="H224" s="122"/>
      <c r="I224" s="15"/>
      <c r="J224" s="1">
        <f>SUM(K224,L224,N224,O224,P224,Q224)</f>
        <v>0</v>
      </c>
      <c r="K224" s="1">
        <f>SUM(AE224,AG224)</f>
        <v>0</v>
      </c>
      <c r="L224" s="1">
        <v>0</v>
      </c>
      <c r="M224" s="1">
        <v>0</v>
      </c>
      <c r="N224" s="1">
        <v>0</v>
      </c>
      <c r="O224" s="1"/>
      <c r="P224" s="1">
        <f>AD224</f>
        <v>0</v>
      </c>
      <c r="Q224" s="1">
        <f>AF224</f>
        <v>0</v>
      </c>
      <c r="R224" s="1">
        <v>0</v>
      </c>
      <c r="S224" s="31"/>
      <c r="T224" s="1">
        <f>SUM(U224,V224,X224,Y224,Z224,AA224,AB224)</f>
        <v>48</v>
      </c>
      <c r="U224" s="1">
        <f>SUM(AI224,BE224)</f>
        <v>0</v>
      </c>
      <c r="V224" s="1">
        <f>SUM(AL224,AM224,AN224,AO224,AQ224,AR224,AS224,AT224,AU224,AV224,AW224,AP224,AX224,AY224,AZ224,BA224,BB224,BC224,BF224,BG224,BH224,BD224)</f>
        <v>0</v>
      </c>
      <c r="W224" s="1">
        <f>COUNT(AL224,AM224,AN224,AO224,AQ224,AR224,AS224,AT224,AU224,AV224,AW224,AP224,AX224,AY224,AZ224,BA224,BB224,BC224,BF224,BG224,BH224)</f>
        <v>0</v>
      </c>
      <c r="X224" s="1">
        <f>SUM(BI224,BJ224)</f>
        <v>0</v>
      </c>
      <c r="Y224" s="1">
        <v>0</v>
      </c>
      <c r="Z224" s="1">
        <v>0</v>
      </c>
      <c r="AA224" s="1">
        <f>AK224</f>
        <v>48</v>
      </c>
      <c r="AB224" s="1">
        <f>AJ224</f>
        <v>0</v>
      </c>
      <c r="AC224" s="31"/>
      <c r="AD224" s="1"/>
      <c r="AE224" s="1"/>
      <c r="AH224" s="28"/>
      <c r="AK224" s="16">
        <v>48</v>
      </c>
      <c r="BK224" s="109"/>
    </row>
    <row r="225" spans="1:63" s="16" customFormat="1" x14ac:dyDescent="0.35">
      <c r="A225" s="123" t="s">
        <v>125</v>
      </c>
      <c r="B225" s="123" t="s">
        <v>25</v>
      </c>
      <c r="C225" s="124" t="s">
        <v>2265</v>
      </c>
      <c r="D225" s="124" t="s">
        <v>2266</v>
      </c>
      <c r="E225" s="124" t="s">
        <v>28</v>
      </c>
      <c r="F225" s="123">
        <v>999928984</v>
      </c>
      <c r="G225" s="122">
        <f>(J225+T225)-H225</f>
        <v>48</v>
      </c>
      <c r="H225" s="124"/>
      <c r="I225" s="28"/>
      <c r="J225" s="1">
        <f>SUM(K225,L225,N225,O225,P225,Q225)</f>
        <v>0</v>
      </c>
      <c r="K225" s="1">
        <f>SUM(AE225,AG225)</f>
        <v>0</v>
      </c>
      <c r="L225" s="1">
        <v>0</v>
      </c>
      <c r="M225" s="1">
        <v>0</v>
      </c>
      <c r="N225" s="1">
        <v>0</v>
      </c>
      <c r="O225" s="1"/>
      <c r="P225" s="1">
        <f>AD225</f>
        <v>0</v>
      </c>
      <c r="Q225" s="1">
        <f>AF225</f>
        <v>0</v>
      </c>
      <c r="R225" s="1">
        <v>0</v>
      </c>
      <c r="S225" s="31"/>
      <c r="T225" s="1">
        <f>SUM(U225,V225,X225,Y225,Z225,AA225,AB225)</f>
        <v>48</v>
      </c>
      <c r="U225" s="1">
        <f>SUM(AI225,BE225)</f>
        <v>0</v>
      </c>
      <c r="V225" s="1">
        <f>SUM(AL225,AM225,AN225,AO225,AQ225,AR225,AS225,AT225,AU225,AV225,AW225,AP225,AX225,AY225,AZ225,BA225,BB225,BC225,BF225,BG225,BH225,BD225)</f>
        <v>0</v>
      </c>
      <c r="W225" s="1">
        <f>COUNT(AL225,AM225,AN225,AO225,AQ225,AR225,AS225,AT225,AU225,AV225,AW225,AP225,AX225,AY225,AZ225,BA225,BB225,BC225,BF225,BG225,BH225)</f>
        <v>0</v>
      </c>
      <c r="X225" s="1">
        <f>SUM(BI225,BJ225)</f>
        <v>0</v>
      </c>
      <c r="Y225" s="1">
        <v>0</v>
      </c>
      <c r="Z225" s="1">
        <v>0</v>
      </c>
      <c r="AA225" s="1">
        <f>AK225</f>
        <v>48</v>
      </c>
      <c r="AB225" s="1">
        <f>AJ225</f>
        <v>0</v>
      </c>
      <c r="AC225" s="31"/>
      <c r="AH225" s="28"/>
      <c r="AK225" s="16">
        <v>48</v>
      </c>
      <c r="BK225" s="109"/>
    </row>
    <row r="226" spans="1:63" s="16" customFormat="1" x14ac:dyDescent="0.35">
      <c r="A226" s="123" t="s">
        <v>125</v>
      </c>
      <c r="B226" s="123" t="s">
        <v>25</v>
      </c>
      <c r="C226" s="124" t="s">
        <v>3643</v>
      </c>
      <c r="D226" s="124" t="s">
        <v>2712</v>
      </c>
      <c r="E226" s="124" t="s">
        <v>28</v>
      </c>
      <c r="F226" s="123">
        <v>999914998</v>
      </c>
      <c r="G226" s="122">
        <f>(J226+T226)-H226</f>
        <v>45</v>
      </c>
      <c r="H226" s="124"/>
      <c r="I226" s="28"/>
      <c r="J226" s="1">
        <f>SUM(K226,L226,N226,O226,P226,Q226)</f>
        <v>0</v>
      </c>
      <c r="K226" s="1">
        <f>SUM(AE226,AG226)</f>
        <v>0</v>
      </c>
      <c r="L226" s="1">
        <v>0</v>
      </c>
      <c r="M226" s="1">
        <v>0</v>
      </c>
      <c r="N226" s="1">
        <v>0</v>
      </c>
      <c r="O226" s="1"/>
      <c r="P226" s="1">
        <f>AD226</f>
        <v>0</v>
      </c>
      <c r="Q226" s="1">
        <f>AF226</f>
        <v>0</v>
      </c>
      <c r="R226" s="1">
        <v>0</v>
      </c>
      <c r="S226" s="28"/>
      <c r="T226" s="1">
        <f>SUM(U226,V226,X226,Y226,Z226,AA226,AB226)</f>
        <v>45</v>
      </c>
      <c r="U226" s="1">
        <f>SUM(AI226,BE226)</f>
        <v>0</v>
      </c>
      <c r="V226" s="1">
        <f>SUM(AL226,AM226,AN226,AO226,AQ226,AR226,AS226,AT226,AU226,AV226,AW226,AP226,AX226,AY226,AZ226,BA226,BB226,BC226,BF226,BG226,BH226,BD226)</f>
        <v>45</v>
      </c>
      <c r="W226" s="1">
        <f>COUNT(AL226,AM226,AN226,AO226,AQ226,AR226,AS226,AT226,AU226,AV226,AW226,AP226,AX226,AY226,AZ226,BA226,BB226,BC226,BF226,BG226,BH226)</f>
        <v>1</v>
      </c>
      <c r="X226" s="1">
        <f>SUM(BI226,BJ226)</f>
        <v>0</v>
      </c>
      <c r="Y226" s="1">
        <v>0</v>
      </c>
      <c r="Z226" s="1">
        <v>0</v>
      </c>
      <c r="AA226" s="1">
        <f>AK226</f>
        <v>0</v>
      </c>
      <c r="AB226" s="1">
        <f>AJ226</f>
        <v>0</v>
      </c>
      <c r="AC226" s="28"/>
      <c r="AH226" s="28"/>
      <c r="BF226" s="16">
        <v>45</v>
      </c>
      <c r="BK226" s="109"/>
    </row>
    <row r="227" spans="1:63" s="16" customFormat="1" x14ac:dyDescent="0.35">
      <c r="A227" s="123" t="s">
        <v>125</v>
      </c>
      <c r="B227" s="123" t="s">
        <v>25</v>
      </c>
      <c r="C227" s="124" t="s">
        <v>797</v>
      </c>
      <c r="D227" s="124" t="s">
        <v>1190</v>
      </c>
      <c r="E227" s="124" t="s">
        <v>28</v>
      </c>
      <c r="F227" s="123">
        <v>999921182</v>
      </c>
      <c r="G227" s="122">
        <f>(J227+T227)-H227</f>
        <v>45</v>
      </c>
      <c r="H227" s="124"/>
      <c r="I227" s="28"/>
      <c r="J227" s="1">
        <f>SUM(K227,L227,N227,O227,P227,Q227)</f>
        <v>0</v>
      </c>
      <c r="K227" s="1">
        <f>SUM(AE227,AG227)</f>
        <v>0</v>
      </c>
      <c r="L227" s="1">
        <v>0</v>
      </c>
      <c r="M227" s="1">
        <v>0</v>
      </c>
      <c r="N227" s="1">
        <v>0</v>
      </c>
      <c r="O227" s="1"/>
      <c r="P227" s="1">
        <f>AD227</f>
        <v>0</v>
      </c>
      <c r="Q227" s="1">
        <f>AF227</f>
        <v>0</v>
      </c>
      <c r="R227" s="1">
        <v>0</v>
      </c>
      <c r="S227" s="31"/>
      <c r="T227" s="1">
        <f>SUM(U227,V227,X227,Y227,Z227,AA227,AB227)</f>
        <v>45</v>
      </c>
      <c r="U227" s="1">
        <f>SUM(AI227,BE227)</f>
        <v>0</v>
      </c>
      <c r="V227" s="1">
        <f>SUM(AL227,AM227,AN227,AO227,AQ227,AR227,AS227,AT227,AU227,AV227,AW227,AP227,AX227,AY227,AZ227,BA227,BB227,BC227,BF227,BG227,BH227,BD227)</f>
        <v>45</v>
      </c>
      <c r="W227" s="1">
        <f>COUNT(AL227,AM227,AN227,AO227,AQ227,AR227,AS227,AT227,AU227,AV227,AW227,AP227,AX227,AY227,AZ227,BA227,BB227,BC227,BF227,BG227,BH227)</f>
        <v>1</v>
      </c>
      <c r="X227" s="1">
        <f>SUM(BI227,BJ227)</f>
        <v>0</v>
      </c>
      <c r="Y227" s="1">
        <v>0</v>
      </c>
      <c r="Z227" s="1">
        <v>0</v>
      </c>
      <c r="AA227" s="1">
        <f>AK227</f>
        <v>0</v>
      </c>
      <c r="AB227" s="1">
        <f>AJ227</f>
        <v>0</v>
      </c>
      <c r="AC227" s="31"/>
      <c r="AH227" s="28"/>
      <c r="AS227" s="16">
        <v>45</v>
      </c>
      <c r="BK227" s="109"/>
    </row>
    <row r="228" spans="1:63" s="16" customFormat="1" x14ac:dyDescent="0.3">
      <c r="A228" s="124" t="s">
        <v>125</v>
      </c>
      <c r="B228" s="124" t="s">
        <v>25</v>
      </c>
      <c r="C228" s="124" t="s">
        <v>714</v>
      </c>
      <c r="D228" s="124" t="s">
        <v>3887</v>
      </c>
      <c r="E228" s="124" t="s">
        <v>28</v>
      </c>
      <c r="F228" s="124">
        <v>999931521</v>
      </c>
      <c r="G228" s="122">
        <f>(J228+T228)-H228</f>
        <v>45</v>
      </c>
      <c r="H228" s="124"/>
      <c r="J228" s="1">
        <f>SUM(K228,L228,N228,O228,P228,Q228)</f>
        <v>0</v>
      </c>
      <c r="K228" s="1">
        <f>SUM(AE228,AG228)</f>
        <v>0</v>
      </c>
      <c r="L228" s="1">
        <v>0</v>
      </c>
      <c r="M228" s="1">
        <v>0</v>
      </c>
      <c r="N228" s="1">
        <v>0</v>
      </c>
      <c r="O228" s="1"/>
      <c r="P228" s="1">
        <f>AD228</f>
        <v>0</v>
      </c>
      <c r="Q228" s="1">
        <f>AF228</f>
        <v>0</v>
      </c>
      <c r="R228" s="1">
        <v>0</v>
      </c>
      <c r="T228" s="1">
        <f>SUM(U228,V228,X228,Y228,Z228,AA228,AB228)</f>
        <v>45</v>
      </c>
      <c r="U228" s="1">
        <f>SUM(AI228,BE228)</f>
        <v>0</v>
      </c>
      <c r="V228" s="1">
        <f>SUM(AL228,AM228,AN228,AO228,AQ228,AR228,AS228,AT228,AU228,AV228,AW228,AP228,AX228,AY228,AZ228,BA228,BB228,BC228,BF228,BG228,BH228,BD228)</f>
        <v>45</v>
      </c>
      <c r="W228" s="1">
        <f>COUNT(AL228,AM228,AN228,AO228,AQ228,AR228,AS228,AT228,AU228,AV228,AW228,AP228,AX228,AY228,AZ228,BA228,BB228,BC228,BF228,BG228,BH228)</f>
        <v>0</v>
      </c>
      <c r="X228" s="1">
        <f>SUM(BI228,BJ228)</f>
        <v>0</v>
      </c>
      <c r="Y228" s="1">
        <v>0</v>
      </c>
      <c r="Z228" s="1">
        <v>0</v>
      </c>
      <c r="AA228" s="1">
        <f>AK228</f>
        <v>0</v>
      </c>
      <c r="AB228" s="1">
        <f>AJ228</f>
        <v>0</v>
      </c>
      <c r="BD228" s="16">
        <v>45</v>
      </c>
      <c r="BK228" s="120"/>
    </row>
    <row r="229" spans="1:63" s="16" customFormat="1" x14ac:dyDescent="0.35">
      <c r="A229" s="123" t="s">
        <v>125</v>
      </c>
      <c r="B229" s="123" t="s">
        <v>25</v>
      </c>
      <c r="C229" s="124" t="s">
        <v>236</v>
      </c>
      <c r="D229" s="124" t="s">
        <v>235</v>
      </c>
      <c r="E229" s="124" t="s">
        <v>28</v>
      </c>
      <c r="F229" s="123">
        <v>999862523</v>
      </c>
      <c r="G229" s="122">
        <f>(J229+T229)-H229</f>
        <v>38</v>
      </c>
      <c r="H229" s="122"/>
      <c r="I229" s="15"/>
      <c r="J229" s="1">
        <f>SUM(K229,L229,N229,O229,P229,Q229)</f>
        <v>38</v>
      </c>
      <c r="K229" s="1">
        <f>SUM(AE229,AG229)</f>
        <v>0</v>
      </c>
      <c r="L229" s="1">
        <v>0</v>
      </c>
      <c r="M229" s="1">
        <v>0</v>
      </c>
      <c r="N229" s="1">
        <v>0</v>
      </c>
      <c r="O229" s="1"/>
      <c r="P229" s="1">
        <f>AD229</f>
        <v>38</v>
      </c>
      <c r="Q229" s="1">
        <f>AF229</f>
        <v>0</v>
      </c>
      <c r="R229" s="1">
        <v>0</v>
      </c>
      <c r="S229" s="31"/>
      <c r="T229" s="1">
        <f>SUM(U229,V229,X229,Y229,Z229,AA229,AB229)</f>
        <v>0</v>
      </c>
      <c r="U229" s="1">
        <f>SUM(AI229,BE229)</f>
        <v>0</v>
      </c>
      <c r="V229" s="1">
        <f>SUM(AL229,AM229,AN229,AO229,AQ229,AR229,AS229,AT229,AU229,AV229,AW229,AP229,AX229,AY229,AZ229,BA229,BB229,BC229,BF229,BG229,BH229,BD229)</f>
        <v>0</v>
      </c>
      <c r="W229" s="1">
        <f>COUNT(AL229,AM229,AN229,AO229,AQ229,AR229,AS229,AT229,AU229,AV229,AW229,AP229,AX229,AY229,AZ229,BA229,BB229,BC229,BF229,BG229,BH229)</f>
        <v>0</v>
      </c>
      <c r="X229" s="1">
        <f>SUM(BI229,BJ229)</f>
        <v>0</v>
      </c>
      <c r="Y229" s="1">
        <v>0</v>
      </c>
      <c r="Z229" s="1">
        <v>0</v>
      </c>
      <c r="AA229" s="1">
        <f>AK229</f>
        <v>0</v>
      </c>
      <c r="AB229" s="1">
        <f>AJ229</f>
        <v>0</v>
      </c>
      <c r="AC229" s="31"/>
      <c r="AD229" s="1">
        <v>38</v>
      </c>
      <c r="AE229" s="1"/>
      <c r="AH229" s="28"/>
      <c r="BK229" s="109"/>
    </row>
    <row r="230" spans="1:63" s="16" customFormat="1" x14ac:dyDescent="0.35">
      <c r="A230" s="124" t="s">
        <v>125</v>
      </c>
      <c r="B230" s="124" t="s">
        <v>25</v>
      </c>
      <c r="C230" s="124" t="s">
        <v>621</v>
      </c>
      <c r="D230" s="124" t="s">
        <v>3795</v>
      </c>
      <c r="E230" s="124" t="s">
        <v>28</v>
      </c>
      <c r="F230" s="124">
        <v>999884229</v>
      </c>
      <c r="G230" s="122">
        <f>(J230+T230)-H230</f>
        <v>38</v>
      </c>
      <c r="H230" s="124"/>
      <c r="I230" s="28"/>
      <c r="J230" s="1">
        <f>SUM(K230,L230,N230,O230,P230,Q230)</f>
        <v>0</v>
      </c>
      <c r="K230" s="1">
        <f>SUM(AE230,AG230)</f>
        <v>0</v>
      </c>
      <c r="L230" s="1">
        <v>0</v>
      </c>
      <c r="M230" s="1">
        <v>0</v>
      </c>
      <c r="N230" s="1">
        <v>0</v>
      </c>
      <c r="O230" s="1"/>
      <c r="P230" s="1">
        <f>AD230</f>
        <v>0</v>
      </c>
      <c r="Q230" s="1">
        <f>AF230</f>
        <v>0</v>
      </c>
      <c r="R230" s="1">
        <v>0</v>
      </c>
      <c r="S230" s="31"/>
      <c r="T230" s="1">
        <f>SUM(U230,V230,X230,Y230,Z230,AA230,AB230)</f>
        <v>38</v>
      </c>
      <c r="U230" s="1">
        <f>SUM(AI230,BE230)</f>
        <v>0</v>
      </c>
      <c r="V230" s="1">
        <f>SUM(AL230,AM230,AN230,AO230,AQ230,AR230,AS230,AT230,AU230,AV230,AW230,AP230,AX230,AY230,AZ230,BA230,BB230,BC230,BF230,BG230,BH230,BD230)</f>
        <v>0</v>
      </c>
      <c r="W230" s="1">
        <f>COUNT(AL230,AM230,AN230,AO230,AQ230,AR230,AS230,AT230,AU230,AV230,AW230,AP230,AX230,AY230,AZ230,BA230,BB230,BC230,BF230,BG230,BH230)</f>
        <v>0</v>
      </c>
      <c r="X230" s="1">
        <f>SUM(BI230,BJ230)</f>
        <v>38</v>
      </c>
      <c r="Y230" s="1">
        <v>0</v>
      </c>
      <c r="Z230" s="1">
        <v>0</v>
      </c>
      <c r="AA230" s="1">
        <f>AK230</f>
        <v>0</v>
      </c>
      <c r="AB230" s="1">
        <f>AJ230</f>
        <v>0</v>
      </c>
      <c r="AC230" s="31"/>
      <c r="AH230" s="28"/>
      <c r="BJ230" s="16">
        <v>38</v>
      </c>
      <c r="BK230" s="109"/>
    </row>
    <row r="231" spans="1:63" s="16" customFormat="1" x14ac:dyDescent="0.35">
      <c r="A231" s="123" t="s">
        <v>125</v>
      </c>
      <c r="B231" s="123" t="s">
        <v>25</v>
      </c>
      <c r="C231" s="122" t="s">
        <v>500</v>
      </c>
      <c r="D231" s="122" t="s">
        <v>85</v>
      </c>
      <c r="E231" s="122" t="s">
        <v>28</v>
      </c>
      <c r="F231" s="123">
        <v>999899573</v>
      </c>
      <c r="G231" s="122">
        <f>(J231+T231)-H231</f>
        <v>38</v>
      </c>
      <c r="H231" s="122"/>
      <c r="I231" s="15"/>
      <c r="J231" s="1">
        <f>SUM(K231,L231,N231,O231,P231,Q231)</f>
        <v>38</v>
      </c>
      <c r="K231" s="1">
        <f>SUM(AE231,AG231)</f>
        <v>0</v>
      </c>
      <c r="L231" s="1">
        <v>0</v>
      </c>
      <c r="M231" s="1">
        <v>0</v>
      </c>
      <c r="N231" s="1">
        <v>0</v>
      </c>
      <c r="O231" s="1"/>
      <c r="P231" s="1">
        <f>AD231</f>
        <v>38</v>
      </c>
      <c r="Q231" s="1">
        <f>AF231</f>
        <v>0</v>
      </c>
      <c r="R231" s="1">
        <v>0</v>
      </c>
      <c r="S231" s="31"/>
      <c r="T231" s="1">
        <f>SUM(U231,V231,X231,Y231,Z231,AA231,AB231)</f>
        <v>0</v>
      </c>
      <c r="U231" s="1">
        <f>SUM(AI231,BE231)</f>
        <v>0</v>
      </c>
      <c r="V231" s="1">
        <f>SUM(AL231,AM231,AN231,AO231,AQ231,AR231,AS231,AT231,AU231,AV231,AW231,AP231,AX231,AY231,AZ231,BA231,BB231,BC231,BF231,BG231,BH231,BD231)</f>
        <v>0</v>
      </c>
      <c r="W231" s="1">
        <f>COUNT(AL231,AM231,AN231,AO231,AQ231,AR231,AS231,AT231,AU231,AV231,AW231,AP231,AX231,AY231,AZ231,BA231,BB231,BC231,BF231,BG231,BH231)</f>
        <v>0</v>
      </c>
      <c r="X231" s="1">
        <f>SUM(BI231,BJ231)</f>
        <v>0</v>
      </c>
      <c r="Y231" s="1">
        <v>0</v>
      </c>
      <c r="Z231" s="1">
        <v>0</v>
      </c>
      <c r="AA231" s="1">
        <f>AK231</f>
        <v>0</v>
      </c>
      <c r="AB231" s="1">
        <f>AJ231</f>
        <v>0</v>
      </c>
      <c r="AC231" s="31"/>
      <c r="AD231" s="1">
        <v>38</v>
      </c>
      <c r="AE231" s="1"/>
      <c r="AH231" s="28"/>
      <c r="BK231" s="109"/>
    </row>
    <row r="232" spans="1:63" s="16" customFormat="1" x14ac:dyDescent="0.35">
      <c r="A232" s="123" t="s">
        <v>125</v>
      </c>
      <c r="B232" s="123" t="s">
        <v>25</v>
      </c>
      <c r="C232" s="122" t="s">
        <v>543</v>
      </c>
      <c r="D232" s="122" t="s">
        <v>542</v>
      </c>
      <c r="E232" s="122" t="s">
        <v>28</v>
      </c>
      <c r="F232" s="123">
        <v>999905785</v>
      </c>
      <c r="G232" s="122">
        <f>(J232+T232)-H232</f>
        <v>38</v>
      </c>
      <c r="H232" s="122"/>
      <c r="I232" s="15"/>
      <c r="J232" s="1">
        <f>SUM(K232,L232,N232,O232,P232,Q232)</f>
        <v>38</v>
      </c>
      <c r="K232" s="1">
        <f>SUM(AE232,AG232)</f>
        <v>0</v>
      </c>
      <c r="L232" s="1">
        <v>0</v>
      </c>
      <c r="M232" s="1">
        <v>0</v>
      </c>
      <c r="N232" s="1">
        <v>0</v>
      </c>
      <c r="O232" s="1"/>
      <c r="P232" s="1">
        <f>AD232</f>
        <v>38</v>
      </c>
      <c r="Q232" s="1">
        <f>AF232</f>
        <v>0</v>
      </c>
      <c r="R232" s="1">
        <v>0</v>
      </c>
      <c r="S232" s="31"/>
      <c r="T232" s="1">
        <f>SUM(U232,V232,X232,Y232,Z232,AA232,AB232)</f>
        <v>0</v>
      </c>
      <c r="U232" s="1">
        <f>SUM(AI232,BE232)</f>
        <v>0</v>
      </c>
      <c r="V232" s="1">
        <f>SUM(AL232,AM232,AN232,AO232,AQ232,AR232,AS232,AT232,AU232,AV232,AW232,AP232,AX232,AY232,AZ232,BA232,BB232,BC232,BF232,BG232,BH232,BD232)</f>
        <v>0</v>
      </c>
      <c r="W232" s="1">
        <f>COUNT(AL232,AM232,AN232,AO232,AQ232,AR232,AS232,AT232,AU232,AV232,AW232,AP232,AX232,AY232,AZ232,BA232,BB232,BC232,BF232,BG232,BH232)</f>
        <v>0</v>
      </c>
      <c r="X232" s="1">
        <f>SUM(BI232,BJ232)</f>
        <v>0</v>
      </c>
      <c r="Y232" s="1">
        <v>0</v>
      </c>
      <c r="Z232" s="1">
        <v>0</v>
      </c>
      <c r="AA232" s="1">
        <f>AK232</f>
        <v>0</v>
      </c>
      <c r="AB232" s="1">
        <f>AJ232</f>
        <v>0</v>
      </c>
      <c r="AC232" s="31"/>
      <c r="AD232" s="1">
        <v>38</v>
      </c>
      <c r="AE232" s="1"/>
      <c r="AH232" s="28"/>
      <c r="BK232" s="109"/>
    </row>
    <row r="233" spans="1:63" s="16" customFormat="1" x14ac:dyDescent="0.35">
      <c r="A233" s="123" t="s">
        <v>125</v>
      </c>
      <c r="B233" s="123" t="s">
        <v>25</v>
      </c>
      <c r="C233" s="122" t="s">
        <v>558</v>
      </c>
      <c r="D233" s="122" t="s">
        <v>391</v>
      </c>
      <c r="E233" s="122" t="s">
        <v>28</v>
      </c>
      <c r="F233" s="123">
        <v>999906250</v>
      </c>
      <c r="G233" s="122">
        <f>(J233+T233)-H233</f>
        <v>38</v>
      </c>
      <c r="H233" s="122"/>
      <c r="I233" s="15"/>
      <c r="J233" s="1">
        <f>SUM(K233,L233,N233,O233,P233,Q233)</f>
        <v>38</v>
      </c>
      <c r="K233" s="1">
        <f>SUM(AE233,AG233)</f>
        <v>0</v>
      </c>
      <c r="L233" s="1">
        <v>0</v>
      </c>
      <c r="M233" s="1">
        <v>0</v>
      </c>
      <c r="N233" s="1">
        <v>0</v>
      </c>
      <c r="O233" s="1"/>
      <c r="P233" s="1">
        <f>AD233</f>
        <v>38</v>
      </c>
      <c r="Q233" s="1">
        <f>AF233</f>
        <v>0</v>
      </c>
      <c r="R233" s="1">
        <v>0</v>
      </c>
      <c r="S233" s="31"/>
      <c r="T233" s="1">
        <f>SUM(U233,V233,X233,Y233,Z233,AA233,AB233)</f>
        <v>0</v>
      </c>
      <c r="U233" s="1">
        <f>SUM(AI233,BE233)</f>
        <v>0</v>
      </c>
      <c r="V233" s="1">
        <f>SUM(AL233,AM233,AN233,AO233,AQ233,AR233,AS233,AT233,AU233,AV233,AW233,AP233,AX233,AY233,AZ233,BA233,BB233,BC233,BF233,BG233,BH233,BD233)</f>
        <v>0</v>
      </c>
      <c r="W233" s="1">
        <f>COUNT(AL233,AM233,AN233,AO233,AQ233,AR233,AS233,AT233,AU233,AV233,AW233,AP233,AX233,AY233,AZ233,BA233,BB233,BC233,BF233,BG233,BH233)</f>
        <v>0</v>
      </c>
      <c r="X233" s="1">
        <f>SUM(BI233,BJ233)</f>
        <v>0</v>
      </c>
      <c r="Y233" s="1">
        <v>0</v>
      </c>
      <c r="Z233" s="1">
        <v>0</v>
      </c>
      <c r="AA233" s="1">
        <f>AK233</f>
        <v>0</v>
      </c>
      <c r="AB233" s="1">
        <f>AJ233</f>
        <v>0</v>
      </c>
      <c r="AC233" s="31"/>
      <c r="AD233" s="1">
        <v>38</v>
      </c>
      <c r="AE233" s="1"/>
      <c r="AH233" s="28"/>
      <c r="BK233" s="109"/>
    </row>
    <row r="234" spans="1:63" s="16" customFormat="1" x14ac:dyDescent="0.35">
      <c r="A234" s="123" t="s">
        <v>125</v>
      </c>
      <c r="B234" s="123" t="s">
        <v>25</v>
      </c>
      <c r="C234" s="122" t="s">
        <v>691</v>
      </c>
      <c r="D234" s="122" t="s">
        <v>692</v>
      </c>
      <c r="E234" s="122" t="s">
        <v>28</v>
      </c>
      <c r="F234" s="123">
        <v>999914114</v>
      </c>
      <c r="G234" s="122">
        <f>(J234+T234)-H234</f>
        <v>38</v>
      </c>
      <c r="H234" s="124"/>
      <c r="I234" s="15"/>
      <c r="J234" s="1">
        <f>SUM(K234,L234,N234,O234,P234,Q234)</f>
        <v>38</v>
      </c>
      <c r="K234" s="1">
        <f>SUM(AE234,AG234)</f>
        <v>0</v>
      </c>
      <c r="L234" s="1">
        <v>0</v>
      </c>
      <c r="M234" s="1">
        <v>0</v>
      </c>
      <c r="N234" s="1">
        <v>0</v>
      </c>
      <c r="O234" s="1"/>
      <c r="P234" s="1">
        <f>AD234</f>
        <v>38</v>
      </c>
      <c r="Q234" s="1">
        <f>AF234</f>
        <v>0</v>
      </c>
      <c r="R234" s="1">
        <v>0</v>
      </c>
      <c r="S234" s="31"/>
      <c r="T234" s="1">
        <f>SUM(U234,V234,X234,Y234,Z234,AA234,AB234)</f>
        <v>0</v>
      </c>
      <c r="U234" s="1">
        <f>SUM(AI234,BE234)</f>
        <v>0</v>
      </c>
      <c r="V234" s="1">
        <f>SUM(AL234,AM234,AN234,AO234,AQ234,AR234,AS234,AT234,AU234,AV234,AW234,AP234,AX234,AY234,AZ234,BA234,BB234,BC234,BF234,BG234,BH234,BD234)</f>
        <v>0</v>
      </c>
      <c r="W234" s="1">
        <f>COUNT(AL234,AM234,AN234,AO234,AQ234,AR234,AS234,AT234,AU234,AV234,AW234,AP234,AX234,AY234,AZ234,BA234,BB234,BC234,BF234,BG234,BH234)</f>
        <v>0</v>
      </c>
      <c r="X234" s="1">
        <f>SUM(BI234,BJ234)</f>
        <v>0</v>
      </c>
      <c r="Y234" s="1">
        <v>0</v>
      </c>
      <c r="Z234" s="1">
        <v>0</v>
      </c>
      <c r="AA234" s="1">
        <f>AK234</f>
        <v>0</v>
      </c>
      <c r="AB234" s="1">
        <f>AJ234</f>
        <v>0</v>
      </c>
      <c r="AC234" s="31"/>
      <c r="AD234" s="1">
        <v>38</v>
      </c>
      <c r="AE234" s="1"/>
      <c r="AH234" s="28"/>
      <c r="BK234" s="109"/>
    </row>
    <row r="235" spans="1:63" s="16" customFormat="1" x14ac:dyDescent="0.35">
      <c r="A235" s="123" t="s">
        <v>125</v>
      </c>
      <c r="B235" s="123" t="s">
        <v>25</v>
      </c>
      <c r="C235" s="124" t="s">
        <v>739</v>
      </c>
      <c r="D235" s="124" t="s">
        <v>740</v>
      </c>
      <c r="E235" s="124" t="s">
        <v>28</v>
      </c>
      <c r="F235" s="123">
        <v>999915446</v>
      </c>
      <c r="G235" s="122">
        <f>(J235+T235)-H235</f>
        <v>38</v>
      </c>
      <c r="H235" s="124"/>
      <c r="I235" s="15"/>
      <c r="J235" s="1">
        <f>SUM(K235,L235,N235,O235,P235,Q235)</f>
        <v>38</v>
      </c>
      <c r="K235" s="1">
        <f>SUM(AE235,AG235)</f>
        <v>0</v>
      </c>
      <c r="L235" s="1">
        <v>0</v>
      </c>
      <c r="M235" s="1">
        <v>0</v>
      </c>
      <c r="N235" s="1">
        <v>0</v>
      </c>
      <c r="O235" s="1"/>
      <c r="P235" s="1">
        <f>AD235</f>
        <v>38</v>
      </c>
      <c r="Q235" s="1">
        <f>AF235</f>
        <v>0</v>
      </c>
      <c r="R235" s="1">
        <v>0</v>
      </c>
      <c r="S235" s="31"/>
      <c r="T235" s="1">
        <f>SUM(U235,V235,X235,Y235,Z235,AA235,AB235)</f>
        <v>0</v>
      </c>
      <c r="U235" s="1">
        <f>SUM(AI235,BE235)</f>
        <v>0</v>
      </c>
      <c r="V235" s="1">
        <f>SUM(AL235,AM235,AN235,AO235,AQ235,AR235,AS235,AT235,AU235,AV235,AW235,AP235,AX235,AY235,AZ235,BA235,BB235,BC235,BF235,BG235,BH235,BD235)</f>
        <v>0</v>
      </c>
      <c r="W235" s="1">
        <f>COUNT(AL235,AM235,AN235,AO235,AQ235,AR235,AS235,AT235,AU235,AV235,AW235,AP235,AX235,AY235,AZ235,BA235,BB235,BC235,BF235,BG235,BH235)</f>
        <v>0</v>
      </c>
      <c r="X235" s="1">
        <f>SUM(BI235,BJ235)</f>
        <v>0</v>
      </c>
      <c r="Y235" s="1">
        <v>0</v>
      </c>
      <c r="Z235" s="1">
        <v>0</v>
      </c>
      <c r="AA235" s="1">
        <f>AK235</f>
        <v>0</v>
      </c>
      <c r="AB235" s="1">
        <f>AJ235</f>
        <v>0</v>
      </c>
      <c r="AC235" s="31"/>
      <c r="AD235" s="1">
        <v>38</v>
      </c>
      <c r="AE235" s="1"/>
      <c r="AH235" s="28"/>
      <c r="BK235" s="109"/>
    </row>
    <row r="236" spans="1:63" s="16" customFormat="1" x14ac:dyDescent="0.35">
      <c r="A236" s="123" t="s">
        <v>125</v>
      </c>
      <c r="B236" s="123" t="s">
        <v>25</v>
      </c>
      <c r="C236" s="122" t="s">
        <v>821</v>
      </c>
      <c r="D236" s="122" t="s">
        <v>73</v>
      </c>
      <c r="E236" s="122" t="s">
        <v>28</v>
      </c>
      <c r="F236" s="123">
        <v>999917066</v>
      </c>
      <c r="G236" s="122">
        <f>(J236+T236)-H236</f>
        <v>38</v>
      </c>
      <c r="H236" s="124"/>
      <c r="I236" s="15"/>
      <c r="J236" s="1">
        <f>SUM(K236,L236,N236,O236,P236,Q236)</f>
        <v>38</v>
      </c>
      <c r="K236" s="1">
        <f>SUM(AE236,AG236)</f>
        <v>0</v>
      </c>
      <c r="L236" s="1">
        <v>0</v>
      </c>
      <c r="M236" s="1">
        <v>0</v>
      </c>
      <c r="N236" s="1">
        <v>0</v>
      </c>
      <c r="O236" s="1"/>
      <c r="P236" s="1">
        <f>AD236</f>
        <v>38</v>
      </c>
      <c r="Q236" s="1">
        <f>AF236</f>
        <v>0</v>
      </c>
      <c r="R236" s="1">
        <v>0</v>
      </c>
      <c r="S236" s="31"/>
      <c r="T236" s="1">
        <f>SUM(U236,V236,X236,Y236,Z236,AA236,AB236)</f>
        <v>0</v>
      </c>
      <c r="U236" s="1">
        <f>SUM(AI236,BE236)</f>
        <v>0</v>
      </c>
      <c r="V236" s="1">
        <f>SUM(AL236,AM236,AN236,AO236,AQ236,AR236,AS236,AT236,AU236,AV236,AW236,AP236,AX236,AY236,AZ236,BA236,BB236,BC236,BF236,BG236,BH236,BD236)</f>
        <v>0</v>
      </c>
      <c r="W236" s="1">
        <f>COUNT(AL236,AM236,AN236,AO236,AQ236,AR236,AS236,AT236,AU236,AV236,AW236,AP236,AX236,AY236,AZ236,BA236,BB236,BC236,BF236,BG236,BH236)</f>
        <v>0</v>
      </c>
      <c r="X236" s="1">
        <f>SUM(BI236,BJ236)</f>
        <v>0</v>
      </c>
      <c r="Y236" s="1">
        <v>0</v>
      </c>
      <c r="Z236" s="1">
        <v>0</v>
      </c>
      <c r="AA236" s="1">
        <f>AK236</f>
        <v>0</v>
      </c>
      <c r="AB236" s="1">
        <f>AJ236</f>
        <v>0</v>
      </c>
      <c r="AC236" s="31"/>
      <c r="AD236" s="1">
        <v>38</v>
      </c>
      <c r="AE236" s="1"/>
      <c r="AH236" s="28"/>
      <c r="BK236" s="109"/>
    </row>
    <row r="237" spans="1:63" s="16" customFormat="1" x14ac:dyDescent="0.35">
      <c r="A237" s="123" t="s">
        <v>125</v>
      </c>
      <c r="B237" s="123" t="s">
        <v>25</v>
      </c>
      <c r="C237" s="122" t="s">
        <v>978</v>
      </c>
      <c r="D237" s="122" t="s">
        <v>979</v>
      </c>
      <c r="E237" s="122" t="s">
        <v>28</v>
      </c>
      <c r="F237" s="123">
        <v>999919205</v>
      </c>
      <c r="G237" s="122">
        <f>(J237+T237)-H237</f>
        <v>38</v>
      </c>
      <c r="H237" s="122"/>
      <c r="I237" s="15"/>
      <c r="J237" s="1">
        <f>SUM(K237,L237,N237,O237,P237,Q237)</f>
        <v>38</v>
      </c>
      <c r="K237" s="1">
        <f>SUM(AE237,AG237)</f>
        <v>0</v>
      </c>
      <c r="L237" s="1">
        <v>0</v>
      </c>
      <c r="M237" s="1">
        <v>0</v>
      </c>
      <c r="N237" s="1">
        <v>0</v>
      </c>
      <c r="O237" s="1"/>
      <c r="P237" s="1">
        <f>AD237</f>
        <v>38</v>
      </c>
      <c r="Q237" s="1">
        <f>AF237</f>
        <v>0</v>
      </c>
      <c r="R237" s="1">
        <v>0</v>
      </c>
      <c r="S237" s="31"/>
      <c r="T237" s="1">
        <f>SUM(U237,V237,X237,Y237,Z237,AA237,AB237)</f>
        <v>0</v>
      </c>
      <c r="U237" s="1">
        <f>SUM(AI237,BE237)</f>
        <v>0</v>
      </c>
      <c r="V237" s="1">
        <f>SUM(AL237,AM237,AN237,AO237,AQ237,AR237,AS237,AT237,AU237,AV237,AW237,AP237,AX237,AY237,AZ237,BA237,BB237,BC237,BF237,BG237,BH237,BD237)</f>
        <v>0</v>
      </c>
      <c r="W237" s="1">
        <f>COUNT(AL237,AM237,AN237,AO237,AQ237,AR237,AS237,AT237,AU237,AV237,AW237,AP237,AX237,AY237,AZ237,BA237,BB237,BC237,BF237,BG237,BH237)</f>
        <v>0</v>
      </c>
      <c r="X237" s="1">
        <f>SUM(BI237,BJ237)</f>
        <v>0</v>
      </c>
      <c r="Y237" s="1">
        <v>0</v>
      </c>
      <c r="Z237" s="1">
        <v>0</v>
      </c>
      <c r="AA237" s="1">
        <f>AK237</f>
        <v>0</v>
      </c>
      <c r="AB237" s="1">
        <f>AJ237</f>
        <v>0</v>
      </c>
      <c r="AC237" s="31"/>
      <c r="AD237" s="1">
        <v>38</v>
      </c>
      <c r="AE237" s="1"/>
      <c r="AH237" s="28"/>
      <c r="BK237" s="109"/>
    </row>
    <row r="238" spans="1:63" s="16" customFormat="1" x14ac:dyDescent="0.35">
      <c r="A238" s="123" t="s">
        <v>125</v>
      </c>
      <c r="B238" s="123" t="s">
        <v>25</v>
      </c>
      <c r="C238" s="124" t="s">
        <v>867</v>
      </c>
      <c r="D238" s="124" t="s">
        <v>3074</v>
      </c>
      <c r="E238" s="124" t="s">
        <v>28</v>
      </c>
      <c r="F238" s="123">
        <v>999922306</v>
      </c>
      <c r="G238" s="122">
        <f>(J238+T238)-H238</f>
        <v>38</v>
      </c>
      <c r="H238" s="122">
        <f>(K238+L238+N238+O238+P238+Q238+R238)*0.5</f>
        <v>0</v>
      </c>
      <c r="I238" s="28"/>
      <c r="J238" s="1">
        <f>SUM(K238,L238,N238,O238,P238,Q238)</f>
        <v>0</v>
      </c>
      <c r="K238" s="1">
        <f>SUM(AE238,AG238)</f>
        <v>0</v>
      </c>
      <c r="L238" s="1">
        <v>0</v>
      </c>
      <c r="M238" s="1">
        <v>0</v>
      </c>
      <c r="N238" s="1">
        <v>0</v>
      </c>
      <c r="O238" s="1"/>
      <c r="P238" s="1">
        <f>AD238</f>
        <v>0</v>
      </c>
      <c r="Q238" s="1">
        <f>AF238</f>
        <v>0</v>
      </c>
      <c r="R238" s="1">
        <v>0</v>
      </c>
      <c r="S238" s="28"/>
      <c r="T238" s="1">
        <f>SUM(U238,V238,X238,Y238,Z238,AA238,AB238)</f>
        <v>38</v>
      </c>
      <c r="U238" s="1">
        <f>SUM(AI238,BE238)</f>
        <v>0</v>
      </c>
      <c r="V238" s="1">
        <f>SUM(AL238,AM238,AN238,AO238,AQ238,AR238,AS238,AT238,AU238,AV238,AW238,AP238,AX238,AY238,AZ238,BA238,BB238,BC238,BF238,BG238,BH238,BD238)</f>
        <v>38</v>
      </c>
      <c r="W238" s="1">
        <f>COUNT(AL238,AM238,AN238,AO238,AQ238,AR238,AS238,AT238,AU238,AV238,AW238,AP238,AX238,AY238,AZ238,BA238,BB238,BC238,BF238,BG238,BH238)</f>
        <v>1</v>
      </c>
      <c r="X238" s="1">
        <f>SUM(BI238,BJ238)</f>
        <v>0</v>
      </c>
      <c r="Y238" s="1">
        <v>0</v>
      </c>
      <c r="Z238" s="1">
        <v>0</v>
      </c>
      <c r="AA238" s="1">
        <f>AK238</f>
        <v>0</v>
      </c>
      <c r="AB238" s="1">
        <f>AJ238</f>
        <v>0</v>
      </c>
      <c r="AC238" s="28"/>
      <c r="AH238" s="28"/>
      <c r="AP238" s="16">
        <v>38</v>
      </c>
      <c r="BK238" s="109"/>
    </row>
    <row r="239" spans="1:63" s="16" customFormat="1" x14ac:dyDescent="0.35">
      <c r="A239" s="123" t="s">
        <v>125</v>
      </c>
      <c r="B239" s="123" t="s">
        <v>25</v>
      </c>
      <c r="C239" s="124" t="s">
        <v>1331</v>
      </c>
      <c r="D239" s="124" t="s">
        <v>1330</v>
      </c>
      <c r="E239" s="124" t="s">
        <v>28</v>
      </c>
      <c r="F239" s="123">
        <v>999922742</v>
      </c>
      <c r="G239" s="122">
        <f>(J239+T239)-H239</f>
        <v>38</v>
      </c>
      <c r="H239" s="124"/>
      <c r="I239" s="28"/>
      <c r="J239" s="1">
        <f>SUM(K239,L239,N239,O239,P239,Q239)</f>
        <v>0</v>
      </c>
      <c r="K239" s="1">
        <f>SUM(AE239,AG239)</f>
        <v>0</v>
      </c>
      <c r="L239" s="1">
        <v>0</v>
      </c>
      <c r="M239" s="1">
        <v>0</v>
      </c>
      <c r="N239" s="1">
        <v>0</v>
      </c>
      <c r="O239" s="1"/>
      <c r="P239" s="1">
        <f>AD239</f>
        <v>0</v>
      </c>
      <c r="Q239" s="1">
        <f>AF239</f>
        <v>0</v>
      </c>
      <c r="R239" s="1">
        <v>0</v>
      </c>
      <c r="S239" s="31"/>
      <c r="T239" s="1">
        <f>SUM(U239,V239,X239,Y239,Z239,AA239,AB239)</f>
        <v>38</v>
      </c>
      <c r="U239" s="1">
        <f>SUM(AI239,BE239)</f>
        <v>0</v>
      </c>
      <c r="V239" s="1">
        <f>SUM(AL239,AM239,AN239,AO239,AQ239,AR239,AS239,AT239,AU239,AV239,AW239,AP239,AX239,AY239,AZ239,BA239,BB239,BC239,BF239,BG239,BH239,BD239)</f>
        <v>38</v>
      </c>
      <c r="W239" s="1">
        <f>COUNT(AL239,AM239,AN239,AO239,AQ239,AR239,AS239,AT239,AU239,AV239,AW239,AP239,AX239,AY239,AZ239,BA239,BB239,BC239,BF239,BG239,BH239)</f>
        <v>1</v>
      </c>
      <c r="X239" s="1">
        <f>SUM(BI239,BJ239)</f>
        <v>0</v>
      </c>
      <c r="Y239" s="1">
        <v>0</v>
      </c>
      <c r="Z239" s="1">
        <v>0</v>
      </c>
      <c r="AA239" s="1">
        <f>AK239</f>
        <v>0</v>
      </c>
      <c r="AB239" s="1">
        <f>AJ239</f>
        <v>0</v>
      </c>
      <c r="AC239" s="31"/>
      <c r="AH239" s="28"/>
      <c r="BB239" s="16">
        <v>38</v>
      </c>
      <c r="BK239" s="109"/>
    </row>
    <row r="240" spans="1:63" s="16" customFormat="1" x14ac:dyDescent="0.35">
      <c r="A240" s="123" t="s">
        <v>125</v>
      </c>
      <c r="B240" s="123" t="s">
        <v>25</v>
      </c>
      <c r="C240" s="124" t="s">
        <v>2052</v>
      </c>
      <c r="D240" s="124" t="s">
        <v>3435</v>
      </c>
      <c r="E240" s="124" t="s">
        <v>28</v>
      </c>
      <c r="F240" s="123">
        <v>999923162</v>
      </c>
      <c r="G240" s="122">
        <f>(J240+T240)-H240</f>
        <v>38</v>
      </c>
      <c r="H240" s="124"/>
      <c r="I240" s="28"/>
      <c r="J240" s="1">
        <f>SUM(K240,L240,N240,O240,P240,Q240)</f>
        <v>0</v>
      </c>
      <c r="K240" s="1">
        <f>SUM(AE240,AG240)</f>
        <v>0</v>
      </c>
      <c r="L240" s="1">
        <v>0</v>
      </c>
      <c r="M240" s="1">
        <v>0</v>
      </c>
      <c r="N240" s="1">
        <v>0</v>
      </c>
      <c r="O240" s="1"/>
      <c r="P240" s="1">
        <f>AD240</f>
        <v>0</v>
      </c>
      <c r="Q240" s="1">
        <f>AF240</f>
        <v>0</v>
      </c>
      <c r="R240" s="1">
        <v>0</v>
      </c>
      <c r="S240" s="31"/>
      <c r="T240" s="1">
        <f>SUM(U240,V240,X240,Y240,Z240,AA240,AB240)</f>
        <v>38</v>
      </c>
      <c r="U240" s="1">
        <f>SUM(AI240,BE240)</f>
        <v>0</v>
      </c>
      <c r="V240" s="1">
        <f>SUM(AL240,AM240,AN240,AO240,AQ240,AR240,AS240,AT240,AU240,AV240,AW240,AP240,AX240,AY240,AZ240,BA240,BB240,BC240,BF240,BG240,BH240,BD240)</f>
        <v>38</v>
      </c>
      <c r="W240" s="1">
        <f>COUNT(AL240,AM240,AN240,AO240,AQ240,AR240,AS240,AT240,AU240,AV240,AW240,AP240,AX240,AY240,AZ240,BA240,BB240,BC240,BF240,BG240,BH240)</f>
        <v>1</v>
      </c>
      <c r="X240" s="1">
        <f>SUM(BI240,BJ240)</f>
        <v>0</v>
      </c>
      <c r="Y240" s="1">
        <v>0</v>
      </c>
      <c r="Z240" s="1">
        <v>0</v>
      </c>
      <c r="AA240" s="1">
        <f>AK240</f>
        <v>0</v>
      </c>
      <c r="AB240" s="1">
        <f>AJ240</f>
        <v>0</v>
      </c>
      <c r="AC240" s="31"/>
      <c r="AH240" s="28"/>
      <c r="BB240" s="16">
        <v>38</v>
      </c>
      <c r="BK240" s="109"/>
    </row>
    <row r="241" spans="1:63" s="16" customFormat="1" x14ac:dyDescent="0.35">
      <c r="A241" s="123" t="s">
        <v>125</v>
      </c>
      <c r="B241" s="123" t="s">
        <v>25</v>
      </c>
      <c r="C241" s="124" t="s">
        <v>3069</v>
      </c>
      <c r="D241" s="124" t="s">
        <v>3070</v>
      </c>
      <c r="E241" s="124" t="s">
        <v>28</v>
      </c>
      <c r="F241" s="123">
        <v>999929828</v>
      </c>
      <c r="G241" s="122">
        <f>(J241+T241)-H241</f>
        <v>38</v>
      </c>
      <c r="H241" s="124"/>
      <c r="I241" s="28"/>
      <c r="J241" s="1">
        <f>SUM(K241,L241,N241,O241,P241,Q241)</f>
        <v>0</v>
      </c>
      <c r="K241" s="1">
        <f>SUM(AE241,AG241)</f>
        <v>0</v>
      </c>
      <c r="L241" s="1">
        <v>0</v>
      </c>
      <c r="M241" s="1">
        <v>0</v>
      </c>
      <c r="N241" s="1">
        <v>0</v>
      </c>
      <c r="O241" s="1"/>
      <c r="P241" s="1">
        <f>AD241</f>
        <v>0</v>
      </c>
      <c r="Q241" s="1">
        <f>AF241</f>
        <v>0</v>
      </c>
      <c r="R241" s="1">
        <v>0</v>
      </c>
      <c r="S241" s="28"/>
      <c r="T241" s="1">
        <f>SUM(U241,V241,X241,Y241,Z241,AA241,AB241)</f>
        <v>38</v>
      </c>
      <c r="U241" s="1">
        <f>SUM(AI241,BE241)</f>
        <v>0</v>
      </c>
      <c r="V241" s="1">
        <f>SUM(AL241,AM241,AN241,AO241,AQ241,AR241,AS241,AT241,AU241,AV241,AW241,AP241,AX241,AY241,AZ241,BA241,BB241,BC241,BF241,BG241,BH241,BD241)</f>
        <v>38</v>
      </c>
      <c r="W241" s="1">
        <f>COUNT(AL241,AM241,AN241,AO241,AQ241,AR241,AS241,AT241,AU241,AV241,AW241,AP241,AX241,AY241,AZ241,BA241,BB241,BC241,BF241,BG241,BH241)</f>
        <v>1</v>
      </c>
      <c r="X241" s="1">
        <f>SUM(BI241,BJ241)</f>
        <v>0</v>
      </c>
      <c r="Y241" s="1">
        <v>0</v>
      </c>
      <c r="Z241" s="1">
        <v>0</v>
      </c>
      <c r="AA241" s="1">
        <f>AK241</f>
        <v>0</v>
      </c>
      <c r="AB241" s="1">
        <f>AJ241</f>
        <v>0</v>
      </c>
      <c r="AC241" s="28"/>
      <c r="AH241" s="28"/>
      <c r="AP241" s="16">
        <v>38</v>
      </c>
      <c r="BK241" s="109"/>
    </row>
    <row r="242" spans="1:63" s="16" customFormat="1" x14ac:dyDescent="0.35">
      <c r="A242" s="123" t="s">
        <v>125</v>
      </c>
      <c r="B242" s="123" t="s">
        <v>25</v>
      </c>
      <c r="C242" s="124" t="s">
        <v>3071</v>
      </c>
      <c r="D242" s="124" t="s">
        <v>3072</v>
      </c>
      <c r="E242" s="124" t="s">
        <v>28</v>
      </c>
      <c r="F242" s="123">
        <v>999930025</v>
      </c>
      <c r="G242" s="122">
        <f>(J242+T242)-H242</f>
        <v>38</v>
      </c>
      <c r="H242" s="124"/>
      <c r="I242" s="28"/>
      <c r="J242" s="1">
        <f>SUM(K242,L242,N242,O242,P242,Q242)</f>
        <v>0</v>
      </c>
      <c r="K242" s="1">
        <f>SUM(AE242,AG242)</f>
        <v>0</v>
      </c>
      <c r="L242" s="1">
        <v>0</v>
      </c>
      <c r="M242" s="1">
        <v>0</v>
      </c>
      <c r="N242" s="1">
        <v>0</v>
      </c>
      <c r="O242" s="1"/>
      <c r="P242" s="1">
        <f>AD242</f>
        <v>0</v>
      </c>
      <c r="Q242" s="1">
        <f>AF242</f>
        <v>0</v>
      </c>
      <c r="R242" s="1">
        <v>0</v>
      </c>
      <c r="S242" s="28"/>
      <c r="T242" s="1">
        <f>SUM(U242,V242,X242,Y242,Z242,AA242,AB242)</f>
        <v>38</v>
      </c>
      <c r="U242" s="1">
        <f>SUM(AI242,BE242)</f>
        <v>0</v>
      </c>
      <c r="V242" s="1">
        <f>SUM(AL242,AM242,AN242,AO242,AQ242,AR242,AS242,AT242,AU242,AV242,AW242,AP242,AX242,AY242,AZ242,BA242,BB242,BC242,BF242,BG242,BH242,BD242)</f>
        <v>38</v>
      </c>
      <c r="W242" s="1">
        <f>COUNT(AL242,AM242,AN242,AO242,AQ242,AR242,AS242,AT242,AU242,AV242,AW242,AP242,AX242,AY242,AZ242,BA242,BB242,BC242,BF242,BG242,BH242)</f>
        <v>1</v>
      </c>
      <c r="X242" s="1">
        <f>SUM(BI242,BJ242)</f>
        <v>0</v>
      </c>
      <c r="Y242" s="1">
        <v>0</v>
      </c>
      <c r="Z242" s="1">
        <v>0</v>
      </c>
      <c r="AA242" s="1">
        <f>AK242</f>
        <v>0</v>
      </c>
      <c r="AB242" s="1">
        <f>AJ242</f>
        <v>0</v>
      </c>
      <c r="AC242" s="28"/>
      <c r="AH242" s="28"/>
      <c r="AP242" s="16">
        <v>38</v>
      </c>
      <c r="BK242" s="109"/>
    </row>
    <row r="243" spans="1:63" s="16" customFormat="1" x14ac:dyDescent="0.35">
      <c r="A243" s="123" t="s">
        <v>125</v>
      </c>
      <c r="B243" s="123" t="s">
        <v>25</v>
      </c>
      <c r="C243" s="124" t="s">
        <v>496</v>
      </c>
      <c r="D243" s="124" t="s">
        <v>3073</v>
      </c>
      <c r="E243" s="124" t="s">
        <v>28</v>
      </c>
      <c r="F243" s="123">
        <v>999930493</v>
      </c>
      <c r="G243" s="122">
        <f>(J243+T243)-H243</f>
        <v>38</v>
      </c>
      <c r="H243" s="124"/>
      <c r="I243" s="28"/>
      <c r="J243" s="1">
        <f>SUM(K243,L243,N243,O243,P243,Q243)</f>
        <v>0</v>
      </c>
      <c r="K243" s="1">
        <f>SUM(AE243,AG243)</f>
        <v>0</v>
      </c>
      <c r="L243" s="1">
        <v>0</v>
      </c>
      <c r="M243" s="1">
        <v>0</v>
      </c>
      <c r="N243" s="1">
        <v>0</v>
      </c>
      <c r="O243" s="1"/>
      <c r="P243" s="1">
        <f>AD243</f>
        <v>0</v>
      </c>
      <c r="Q243" s="1">
        <f>AF243</f>
        <v>0</v>
      </c>
      <c r="R243" s="1">
        <v>0</v>
      </c>
      <c r="S243" s="28"/>
      <c r="T243" s="1">
        <f>SUM(U243,V243,X243,Y243,Z243,AA243,AB243)</f>
        <v>38</v>
      </c>
      <c r="U243" s="1">
        <f>SUM(AI243,BE243)</f>
        <v>0</v>
      </c>
      <c r="V243" s="1">
        <f>SUM(AL243,AM243,AN243,AO243,AQ243,AR243,AS243,AT243,AU243,AV243,AW243,AP243,AX243,AY243,AZ243,BA243,BB243,BC243,BF243,BG243,BH243,BD243)</f>
        <v>38</v>
      </c>
      <c r="W243" s="1">
        <f>COUNT(AL243,AM243,AN243,AO243,AQ243,AR243,AS243,AT243,AU243,AV243,AW243,AP243,AX243,AY243,AZ243,BA243,BB243,BC243,BF243,BG243,BH243)</f>
        <v>1</v>
      </c>
      <c r="X243" s="1">
        <f>SUM(BI243,BJ243)</f>
        <v>0</v>
      </c>
      <c r="Y243" s="1">
        <v>0</v>
      </c>
      <c r="Z243" s="1">
        <v>0</v>
      </c>
      <c r="AA243" s="1">
        <f>AK243</f>
        <v>0</v>
      </c>
      <c r="AB243" s="1">
        <f>AJ243</f>
        <v>0</v>
      </c>
      <c r="AC243" s="28"/>
      <c r="AH243" s="28"/>
      <c r="AP243" s="16">
        <v>38</v>
      </c>
      <c r="BK243" s="109"/>
    </row>
    <row r="244" spans="1:63" s="16" customFormat="1" x14ac:dyDescent="0.35">
      <c r="A244" s="124" t="s">
        <v>125</v>
      </c>
      <c r="B244" s="124" t="s">
        <v>25</v>
      </c>
      <c r="C244" s="124" t="s">
        <v>2802</v>
      </c>
      <c r="D244" s="124" t="s">
        <v>759</v>
      </c>
      <c r="E244" s="124" t="s">
        <v>28</v>
      </c>
      <c r="F244" s="124">
        <v>999932427</v>
      </c>
      <c r="G244" s="122">
        <f>(J244+T244)-H244</f>
        <v>38</v>
      </c>
      <c r="H244" s="124"/>
      <c r="I244" s="28"/>
      <c r="J244" s="1">
        <f>SUM(K244,L244,N244,O244,P244,Q244)</f>
        <v>0</v>
      </c>
      <c r="K244" s="1">
        <f>SUM(AE244,AG244)</f>
        <v>0</v>
      </c>
      <c r="L244" s="1">
        <v>0</v>
      </c>
      <c r="M244" s="1">
        <v>0</v>
      </c>
      <c r="N244" s="1">
        <v>0</v>
      </c>
      <c r="O244" s="1"/>
      <c r="P244" s="1">
        <f>AD244</f>
        <v>0</v>
      </c>
      <c r="Q244" s="1">
        <f>AF244</f>
        <v>0</v>
      </c>
      <c r="R244" s="1">
        <v>0</v>
      </c>
      <c r="S244" s="31"/>
      <c r="T244" s="1">
        <f>SUM(U244,V244,X244,Y244,Z244,AA244,AB244)</f>
        <v>38</v>
      </c>
      <c r="U244" s="1">
        <f>SUM(AI244,BE244)</f>
        <v>0</v>
      </c>
      <c r="V244" s="1">
        <f>SUM(AL244,AM244,AN244,AO244,AQ244,AR244,AS244,AT244,AU244,AV244,AW244,AP244,AX244,AY244,AZ244,BA244,BB244,BC244,BF244,BG244,BH244,BD244)</f>
        <v>0</v>
      </c>
      <c r="W244" s="1">
        <f>COUNT(AL244,AM244,AN244,AO244,AQ244,AR244,AS244,AT244,AU244,AV244,AW244,AP244,AX244,AY244,AZ244,BA244,BB244,BC244,BF244,BG244,BH244)</f>
        <v>0</v>
      </c>
      <c r="X244" s="1">
        <f>SUM(BI244,BJ244)</f>
        <v>38</v>
      </c>
      <c r="Y244" s="1">
        <v>0</v>
      </c>
      <c r="Z244" s="1">
        <v>0</v>
      </c>
      <c r="AA244" s="1">
        <f>AK244</f>
        <v>0</v>
      </c>
      <c r="AB244" s="1">
        <f>AJ244</f>
        <v>0</v>
      </c>
      <c r="AC244" s="31"/>
      <c r="AH244" s="28"/>
      <c r="BI244" s="16">
        <v>38</v>
      </c>
      <c r="BK244" s="109"/>
    </row>
    <row r="245" spans="1:63" s="16" customFormat="1" x14ac:dyDescent="0.35">
      <c r="A245" s="123" t="s">
        <v>125</v>
      </c>
      <c r="B245" s="123" t="s">
        <v>25</v>
      </c>
      <c r="C245" s="124" t="s">
        <v>1171</v>
      </c>
      <c r="D245" s="124" t="s">
        <v>1170</v>
      </c>
      <c r="E245" s="124" t="s">
        <v>28</v>
      </c>
      <c r="F245" s="123">
        <v>999921460</v>
      </c>
      <c r="G245" s="122">
        <f>(J245+T245)-H245</f>
        <v>29</v>
      </c>
      <c r="H245" s="124"/>
      <c r="I245" s="28"/>
      <c r="J245" s="1">
        <f>SUM(K245,L245,N245,O245,P245,Q245)</f>
        <v>0</v>
      </c>
      <c r="K245" s="1">
        <f>SUM(AE245,AG245)</f>
        <v>0</v>
      </c>
      <c r="L245" s="1">
        <v>0</v>
      </c>
      <c r="M245" s="1">
        <v>0</v>
      </c>
      <c r="N245" s="1">
        <v>0</v>
      </c>
      <c r="O245" s="1"/>
      <c r="P245" s="1">
        <f>AD245</f>
        <v>0</v>
      </c>
      <c r="Q245" s="1">
        <f>AF245</f>
        <v>0</v>
      </c>
      <c r="R245" s="1">
        <v>0</v>
      </c>
      <c r="S245" s="31"/>
      <c r="T245" s="1">
        <f>SUM(U245,V245,X245,Y245,Z245,AA245,AB245)</f>
        <v>29</v>
      </c>
      <c r="U245" s="1">
        <f>SUM(AI245,BE245)</f>
        <v>0</v>
      </c>
      <c r="V245" s="1">
        <f>SUM(AL245,AM245,AN245,AO245,AQ245,AR245,AS245,AT245,AU245,AV245,AW245,AP245,AX245,AY245,AZ245,BA245,BB245,BC245,BF245,BG245,BH245,BD245)</f>
        <v>29</v>
      </c>
      <c r="W245" s="1">
        <f>COUNT(AL245,AM245,AN245,AO245,AQ245,AR245,AS245,AT245,AU245,AV245,AW245,AP245,AX245,AY245,AZ245,BA245,BB245,BC245,BF245,BG245,BH245)</f>
        <v>1</v>
      </c>
      <c r="X245" s="1">
        <f>SUM(BI245,BJ245)</f>
        <v>0</v>
      </c>
      <c r="Y245" s="1">
        <v>0</v>
      </c>
      <c r="Z245" s="1">
        <v>0</v>
      </c>
      <c r="AA245" s="1">
        <f>AK245</f>
        <v>0</v>
      </c>
      <c r="AB245" s="1">
        <f>AJ245</f>
        <v>0</v>
      </c>
      <c r="AC245" s="31"/>
      <c r="AH245" s="28"/>
      <c r="AT245" s="16">
        <v>29</v>
      </c>
      <c r="BK245" s="109"/>
    </row>
    <row r="246" spans="1:63" s="16" customFormat="1" x14ac:dyDescent="0.35">
      <c r="A246" s="123" t="s">
        <v>125</v>
      </c>
      <c r="B246" s="123" t="s">
        <v>25</v>
      </c>
      <c r="C246" s="124" t="s">
        <v>2880</v>
      </c>
      <c r="D246" s="124" t="s">
        <v>1861</v>
      </c>
      <c r="E246" s="124" t="s">
        <v>28</v>
      </c>
      <c r="F246" s="123">
        <v>999926339</v>
      </c>
      <c r="G246" s="122">
        <f>(J246+T246)-H246</f>
        <v>29</v>
      </c>
      <c r="H246" s="124"/>
      <c r="I246" s="28"/>
      <c r="J246" s="1">
        <f>SUM(K246,L246,N246,O246,P246,Q246)</f>
        <v>0</v>
      </c>
      <c r="K246" s="1">
        <f>SUM(AE246,AG246)</f>
        <v>0</v>
      </c>
      <c r="L246" s="1">
        <v>0</v>
      </c>
      <c r="M246" s="1">
        <v>0</v>
      </c>
      <c r="N246" s="1">
        <v>0</v>
      </c>
      <c r="O246" s="1"/>
      <c r="P246" s="1">
        <f>AD246</f>
        <v>0</v>
      </c>
      <c r="Q246" s="1">
        <f>AF246</f>
        <v>0</v>
      </c>
      <c r="R246" s="1">
        <v>0</v>
      </c>
      <c r="S246" s="31"/>
      <c r="T246" s="1">
        <f>SUM(U246,V246,X246,Y246,Z246,AA246,AB246)</f>
        <v>29</v>
      </c>
      <c r="U246" s="1">
        <f>SUM(AI246,BE246)</f>
        <v>0</v>
      </c>
      <c r="V246" s="1">
        <f>SUM(AL246,AM246,AN246,AO246,AQ246,AR246,AS246,AT246,AU246,AV246,AW246,AP246,AX246,AY246,AZ246,BA246,BB246,BC246,BF246,BG246,BH246,BD246)</f>
        <v>29</v>
      </c>
      <c r="W246" s="1">
        <f>COUNT(AL246,AM246,AN246,AO246,AQ246,AR246,AS246,AT246,AU246,AV246,AW246,AP246,AX246,AY246,AZ246,BA246,BB246,BC246,BF246,BG246,BH246)</f>
        <v>1</v>
      </c>
      <c r="X246" s="1">
        <f>SUM(BI246,BJ246)</f>
        <v>0</v>
      </c>
      <c r="Y246" s="1">
        <v>0</v>
      </c>
      <c r="Z246" s="1">
        <v>0</v>
      </c>
      <c r="AA246" s="1">
        <f>AK246</f>
        <v>0</v>
      </c>
      <c r="AB246" s="1">
        <f>AJ246</f>
        <v>0</v>
      </c>
      <c r="AC246" s="31"/>
      <c r="AH246" s="28"/>
      <c r="AT246" s="16">
        <v>29</v>
      </c>
      <c r="BK246" s="109"/>
    </row>
    <row r="247" spans="1:63" s="16" customFormat="1" x14ac:dyDescent="0.35">
      <c r="A247" s="123" t="s">
        <v>125</v>
      </c>
      <c r="B247" s="123" t="s">
        <v>25</v>
      </c>
      <c r="C247" s="124" t="s">
        <v>725</v>
      </c>
      <c r="D247" s="124" t="s">
        <v>1958</v>
      </c>
      <c r="E247" s="124" t="s">
        <v>28</v>
      </c>
      <c r="F247" s="123">
        <v>999927020</v>
      </c>
      <c r="G247" s="122">
        <f>(J247+T247)-H247</f>
        <v>29</v>
      </c>
      <c r="H247" s="124"/>
      <c r="I247" s="28"/>
      <c r="J247" s="1">
        <f>SUM(K247,L247,N247,O247,P247,Q247)</f>
        <v>0</v>
      </c>
      <c r="K247" s="1">
        <f>SUM(AE247,AG247)</f>
        <v>0</v>
      </c>
      <c r="L247" s="1">
        <v>0</v>
      </c>
      <c r="M247" s="1">
        <v>0</v>
      </c>
      <c r="N247" s="1">
        <v>0</v>
      </c>
      <c r="O247" s="1"/>
      <c r="P247" s="1">
        <f>AD247</f>
        <v>0</v>
      </c>
      <c r="Q247" s="1">
        <f>AF247</f>
        <v>0</v>
      </c>
      <c r="R247" s="1">
        <v>0</v>
      </c>
      <c r="S247" s="31"/>
      <c r="T247" s="1">
        <f>SUM(U247,V247,X247,Y247,Z247,AA247,AB247)</f>
        <v>29</v>
      </c>
      <c r="U247" s="1">
        <f>SUM(AI247,BE247)</f>
        <v>0</v>
      </c>
      <c r="V247" s="1">
        <f>SUM(AL247,AM247,AN247,AO247,AQ247,AR247,AS247,AT247,AU247,AV247,AW247,AP247,AX247,AY247,AZ247,BA247,BB247,BC247,BF247,BG247,BH247,BD247)</f>
        <v>29</v>
      </c>
      <c r="W247" s="1">
        <f>COUNT(AL247,AM247,AN247,AO247,AQ247,AR247,AS247,AT247,AU247,AV247,AW247,AP247,AX247,AY247,AZ247,BA247,BB247,BC247,BF247,BG247,BH247)</f>
        <v>1</v>
      </c>
      <c r="X247" s="1">
        <f>SUM(BI247,BJ247)</f>
        <v>0</v>
      </c>
      <c r="Y247" s="1">
        <v>0</v>
      </c>
      <c r="Z247" s="1">
        <v>0</v>
      </c>
      <c r="AA247" s="1">
        <f>AK247</f>
        <v>0</v>
      </c>
      <c r="AB247" s="1">
        <f>AJ247</f>
        <v>0</v>
      </c>
      <c r="AC247" s="31"/>
      <c r="AH247" s="28"/>
      <c r="AT247" s="16">
        <v>29</v>
      </c>
      <c r="BK247" s="109"/>
    </row>
    <row r="248" spans="1:63" s="16" customFormat="1" x14ac:dyDescent="0.35">
      <c r="A248" s="123" t="s">
        <v>125</v>
      </c>
      <c r="B248" s="123" t="s">
        <v>25</v>
      </c>
      <c r="C248" s="124" t="s">
        <v>2881</v>
      </c>
      <c r="D248" s="124" t="s">
        <v>2882</v>
      </c>
      <c r="E248" s="124" t="s">
        <v>28</v>
      </c>
      <c r="F248" s="123">
        <v>999931372</v>
      </c>
      <c r="G248" s="122">
        <f>(J248+T248)-H248</f>
        <v>29</v>
      </c>
      <c r="H248" s="124"/>
      <c r="I248" s="28"/>
      <c r="J248" s="1">
        <f>SUM(K248,L248,N248,O248,P248,Q248)</f>
        <v>0</v>
      </c>
      <c r="K248" s="1">
        <f>SUM(AE248,AG248)</f>
        <v>0</v>
      </c>
      <c r="L248" s="1">
        <v>0</v>
      </c>
      <c r="M248" s="1">
        <v>0</v>
      </c>
      <c r="N248" s="1">
        <v>0</v>
      </c>
      <c r="O248" s="1"/>
      <c r="P248" s="1">
        <f>AD248</f>
        <v>0</v>
      </c>
      <c r="Q248" s="1">
        <f>AF248</f>
        <v>0</v>
      </c>
      <c r="R248" s="1">
        <v>0</v>
      </c>
      <c r="S248" s="31"/>
      <c r="T248" s="1">
        <f>SUM(U248,V248,X248,Y248,Z248,AA248,AB248)</f>
        <v>29</v>
      </c>
      <c r="U248" s="1">
        <f>SUM(AI248,BE248)</f>
        <v>0</v>
      </c>
      <c r="V248" s="1">
        <f>SUM(AL248,AM248,AN248,AO248,AQ248,AR248,AS248,AT248,AU248,AV248,AW248,AP248,AX248,AY248,AZ248,BA248,BB248,BC248,BF248,BG248,BH248,BD248)</f>
        <v>29</v>
      </c>
      <c r="W248" s="1">
        <f>COUNT(AL248,AM248,AN248,AO248,AQ248,AR248,AS248,AT248,AU248,AV248,AW248,AP248,AX248,AY248,AZ248,BA248,BB248,BC248,BF248,BG248,BH248)</f>
        <v>1</v>
      </c>
      <c r="X248" s="1">
        <f>SUM(BI248,BJ248)</f>
        <v>0</v>
      </c>
      <c r="Y248" s="1">
        <v>0</v>
      </c>
      <c r="Z248" s="1">
        <v>0</v>
      </c>
      <c r="AA248" s="1">
        <f>AK248</f>
        <v>0</v>
      </c>
      <c r="AB248" s="1">
        <f>AJ248</f>
        <v>0</v>
      </c>
      <c r="AC248" s="31"/>
      <c r="AH248" s="28"/>
      <c r="AT248" s="16">
        <v>29</v>
      </c>
      <c r="BK248" s="109"/>
    </row>
    <row r="249" spans="1:63" s="16" customFormat="1" x14ac:dyDescent="0.35">
      <c r="A249" s="123" t="s">
        <v>125</v>
      </c>
      <c r="B249" s="130" t="s">
        <v>25</v>
      </c>
      <c r="C249" s="131" t="s">
        <v>832</v>
      </c>
      <c r="D249" s="131" t="s">
        <v>2113</v>
      </c>
      <c r="E249" s="131" t="s">
        <v>28</v>
      </c>
      <c r="F249" s="130">
        <v>999928144</v>
      </c>
      <c r="G249" s="122">
        <f>(J249+T249)-H249</f>
        <v>19</v>
      </c>
      <c r="H249" s="122">
        <f>(K249+L249+N249+O249+P249+Q249+R249)*0.5</f>
        <v>19</v>
      </c>
      <c r="I249" s="15"/>
      <c r="J249" s="1">
        <f>SUM(K249,L249,N249,O249,P249,Q249)</f>
        <v>38</v>
      </c>
      <c r="K249" s="1">
        <f>SUM(AE249,AG249)</f>
        <v>0</v>
      </c>
      <c r="L249" s="1">
        <v>0</v>
      </c>
      <c r="M249" s="1">
        <v>0</v>
      </c>
      <c r="N249" s="1">
        <v>0</v>
      </c>
      <c r="O249" s="1"/>
      <c r="P249" s="1">
        <f>AD249</f>
        <v>38</v>
      </c>
      <c r="Q249" s="1">
        <f>AF249</f>
        <v>0</v>
      </c>
      <c r="R249" s="1">
        <v>0</v>
      </c>
      <c r="S249" s="31"/>
      <c r="T249" s="1">
        <f>SUM(U249,V249,X249,Y249,Z249,AA249,AB249)</f>
        <v>0</v>
      </c>
      <c r="U249" s="1">
        <f>SUM(AI249,BE249)</f>
        <v>0</v>
      </c>
      <c r="V249" s="1">
        <f>SUM(AL249,AM249,AN249,AO249,AQ249,AR249,AS249,AT249,AU249,AV249,AW249,AP249,AX249,AY249,AZ249,BA249,BB249,BC249,BF249,BG249,BH249,BD249)</f>
        <v>0</v>
      </c>
      <c r="W249" s="1">
        <f>COUNT(AL249,AM249,AN249,AO249,AQ249,AR249,AS249,AT249,AU249,AV249,AW249,AP249,AX249,AY249,AZ249,BA249,BB249,BC249,BF249,BG249,BH249)</f>
        <v>0</v>
      </c>
      <c r="X249" s="1">
        <f>SUM(BI249,BJ249)</f>
        <v>0</v>
      </c>
      <c r="Y249" s="1">
        <v>0</v>
      </c>
      <c r="Z249" s="1">
        <v>0</v>
      </c>
      <c r="AA249" s="1">
        <f>AK249</f>
        <v>0</v>
      </c>
      <c r="AB249" s="1">
        <f>AJ249</f>
        <v>0</v>
      </c>
      <c r="AC249" s="31"/>
      <c r="AD249" s="1">
        <v>38</v>
      </c>
      <c r="AE249" s="1"/>
      <c r="AH249" s="28"/>
      <c r="BK249" s="109"/>
    </row>
    <row r="250" spans="1:63" s="16" customFormat="1" x14ac:dyDescent="0.35">
      <c r="A250" s="123" t="s">
        <v>35</v>
      </c>
      <c r="B250" s="123" t="s">
        <v>25</v>
      </c>
      <c r="C250" s="122" t="s">
        <v>178</v>
      </c>
      <c r="D250" s="122" t="s">
        <v>179</v>
      </c>
      <c r="E250" s="122" t="s">
        <v>28</v>
      </c>
      <c r="F250" s="123">
        <v>999845260</v>
      </c>
      <c r="G250" s="122">
        <f>(J250+T250)-H250</f>
        <v>612</v>
      </c>
      <c r="H250" s="122">
        <f>(K250+L250+N250+O250+P250+Q250+R250)*0.5</f>
        <v>114</v>
      </c>
      <c r="I250" s="15"/>
      <c r="J250" s="1">
        <f>SUM(K250,L250,N250,O250,P250,Q250)</f>
        <v>228</v>
      </c>
      <c r="K250" s="1">
        <f>SUM(AE250,AG250)</f>
        <v>25</v>
      </c>
      <c r="L250" s="1">
        <v>0</v>
      </c>
      <c r="M250" s="1">
        <v>0</v>
      </c>
      <c r="N250" s="1">
        <v>0</v>
      </c>
      <c r="O250" s="1"/>
      <c r="P250" s="1">
        <f>AD250</f>
        <v>90</v>
      </c>
      <c r="Q250" s="1">
        <f>AF250</f>
        <v>113</v>
      </c>
      <c r="R250" s="1">
        <v>0</v>
      </c>
      <c r="S250" s="31"/>
      <c r="T250" s="1">
        <f>SUM(U250,V250,X250,Y250,Z250,AA250,AB250)</f>
        <v>498</v>
      </c>
      <c r="U250" s="1">
        <f>SUM(AI250,BE250)</f>
        <v>0</v>
      </c>
      <c r="V250" s="1">
        <f>SUM(AL250,AM250,AN250,AO250,AQ250,AR250,AS250,AT250,AU250,AV250,AW250,AP250,AX250,AY250,AZ250,BA250,BB250,BC250,BF250,BG250,BH250,BD250)</f>
        <v>75</v>
      </c>
      <c r="W250" s="1">
        <f>COUNT(AL250,AM250,AN250,AO250,AQ250,AR250,AS250,AT250,AU250,AV250,AW250,AP250,AX250,AY250,AZ250,BA250,BB250,BC250,BF250,BG250,BH250)</f>
        <v>2</v>
      </c>
      <c r="X250" s="1">
        <f>SUM(BI250,BJ250)</f>
        <v>60</v>
      </c>
      <c r="Y250" s="1">
        <v>0</v>
      </c>
      <c r="Z250" s="1">
        <v>0</v>
      </c>
      <c r="AA250" s="1">
        <f>AK250</f>
        <v>113</v>
      </c>
      <c r="AB250" s="1">
        <f>AJ250</f>
        <v>250</v>
      </c>
      <c r="AC250" s="31"/>
      <c r="AD250" s="1">
        <v>90</v>
      </c>
      <c r="AE250" s="1">
        <v>25</v>
      </c>
      <c r="AF250" s="16">
        <v>113</v>
      </c>
      <c r="AH250" s="28"/>
      <c r="AJ250" s="16">
        <v>250</v>
      </c>
      <c r="AK250" s="16">
        <v>113</v>
      </c>
      <c r="AM250" s="16">
        <v>30</v>
      </c>
      <c r="BC250" s="16">
        <v>45</v>
      </c>
      <c r="BI250" s="16">
        <v>60</v>
      </c>
      <c r="BK250" s="109"/>
    </row>
    <row r="251" spans="1:63" s="16" customFormat="1" x14ac:dyDescent="0.35">
      <c r="A251" s="123" t="s">
        <v>35</v>
      </c>
      <c r="B251" s="123" t="s">
        <v>25</v>
      </c>
      <c r="C251" s="122" t="s">
        <v>76</v>
      </c>
      <c r="D251" s="122" t="s">
        <v>77</v>
      </c>
      <c r="E251" s="122" t="s">
        <v>28</v>
      </c>
      <c r="F251" s="123">
        <v>999713520</v>
      </c>
      <c r="G251" s="122">
        <f>(J251+T251)-H251</f>
        <v>450</v>
      </c>
      <c r="H251" s="122"/>
      <c r="I251" s="15"/>
      <c r="J251" s="1">
        <f>SUM(K251,L251,N251,O251,P251,Q251)</f>
        <v>220</v>
      </c>
      <c r="K251" s="1">
        <f>SUM(AE251,AG251)</f>
        <v>0</v>
      </c>
      <c r="L251" s="1">
        <v>0</v>
      </c>
      <c r="M251" s="1">
        <v>0</v>
      </c>
      <c r="N251" s="1">
        <v>0</v>
      </c>
      <c r="O251" s="1"/>
      <c r="P251" s="1">
        <f>AD251</f>
        <v>120</v>
      </c>
      <c r="Q251" s="1">
        <f>AF251</f>
        <v>100</v>
      </c>
      <c r="R251" s="1">
        <v>0</v>
      </c>
      <c r="S251" s="31"/>
      <c r="T251" s="1">
        <f>SUM(U251,V251,X251,Y251,Z251,AA251,AB251)</f>
        <v>230</v>
      </c>
      <c r="U251" s="1">
        <f>SUM(AI251,BE251)</f>
        <v>0</v>
      </c>
      <c r="V251" s="1">
        <f>SUM(AL251,AM251,AN251,AO251,AQ251,AR251,AS251,AT251,AU251,AV251,AW251,AP251,AX251,AY251,AZ251,BA251,BB251,BC251,BF251,BG251,BH251,BD251)</f>
        <v>0</v>
      </c>
      <c r="W251" s="1">
        <f>COUNT(AL251,AM251,AN251,AO251,AQ251,AR251,AS251,AT251,AU251,AV251,AW251,AP251,AX251,AY251,AZ251,BA251,BB251,BC251,BF251,BG251,BH251)</f>
        <v>0</v>
      </c>
      <c r="X251" s="1">
        <f>SUM(BI251,BJ251)</f>
        <v>80</v>
      </c>
      <c r="Y251" s="1">
        <v>0</v>
      </c>
      <c r="Z251" s="1">
        <v>0</v>
      </c>
      <c r="AA251" s="1">
        <f>AK251</f>
        <v>150</v>
      </c>
      <c r="AB251" s="1">
        <f>AJ251</f>
        <v>0</v>
      </c>
      <c r="AC251" s="31"/>
      <c r="AD251" s="1">
        <v>120</v>
      </c>
      <c r="AE251" s="1"/>
      <c r="AF251" s="16">
        <v>100</v>
      </c>
      <c r="AH251" s="28"/>
      <c r="AK251" s="16">
        <v>150</v>
      </c>
      <c r="BI251" s="16">
        <v>80</v>
      </c>
      <c r="BK251" s="109"/>
    </row>
    <row r="252" spans="1:63" s="16" customFormat="1" x14ac:dyDescent="0.35">
      <c r="A252" s="123" t="s">
        <v>35</v>
      </c>
      <c r="B252" s="123" t="s">
        <v>25</v>
      </c>
      <c r="C252" s="122" t="s">
        <v>239</v>
      </c>
      <c r="D252" s="122" t="s">
        <v>154</v>
      </c>
      <c r="E252" s="122" t="s">
        <v>28</v>
      </c>
      <c r="F252" s="123">
        <v>999862739</v>
      </c>
      <c r="G252" s="122">
        <f>(J252+T252)-H252</f>
        <v>420</v>
      </c>
      <c r="H252" s="122">
        <f>(K252+L252+N252+O252+P252+Q252+R252)*0.5</f>
        <v>160</v>
      </c>
      <c r="I252" s="15"/>
      <c r="J252" s="1">
        <f>SUM(K252,L252,N252,O252,P252,Q252)</f>
        <v>320</v>
      </c>
      <c r="K252" s="1">
        <f>SUM(AE252,AG252)</f>
        <v>0</v>
      </c>
      <c r="L252" s="1">
        <v>0</v>
      </c>
      <c r="M252" s="1">
        <v>0</v>
      </c>
      <c r="N252" s="1">
        <v>0</v>
      </c>
      <c r="O252" s="1"/>
      <c r="P252" s="1">
        <f>AD252</f>
        <v>120</v>
      </c>
      <c r="Q252" s="1">
        <f>AF252</f>
        <v>200</v>
      </c>
      <c r="R252" s="1">
        <v>0</v>
      </c>
      <c r="S252" s="31"/>
      <c r="T252" s="1">
        <f>SUM(U252,V252,X252,Y252,Z252,AA252,AB252)</f>
        <v>260</v>
      </c>
      <c r="U252" s="1">
        <f>SUM(AI252,BE252)</f>
        <v>0</v>
      </c>
      <c r="V252" s="1">
        <f>SUM(AL252,AM252,AN252,AO252,AQ252,AR252,AS252,AT252,AU252,AV252,AW252,AP252,AX252,AY252,AZ252,BA252,BB252,BC252,BF252,BG252,BH252,BD252)</f>
        <v>60</v>
      </c>
      <c r="W252" s="1">
        <f>COUNT(AL252,AM252,AN252,AO252,AQ252,AR252,AS252,AT252,AU252,AV252,AW252,AP252,AX252,AY252,AZ252,BA252,BB252,BC252,BF252,BG252,BH252)</f>
        <v>1</v>
      </c>
      <c r="X252" s="1">
        <f>SUM(BI252,BJ252)</f>
        <v>0</v>
      </c>
      <c r="Y252" s="1">
        <v>0</v>
      </c>
      <c r="Z252" s="1">
        <v>0</v>
      </c>
      <c r="AA252" s="1">
        <f>AK252</f>
        <v>200</v>
      </c>
      <c r="AB252" s="1">
        <f>AJ252</f>
        <v>0</v>
      </c>
      <c r="AC252" s="31"/>
      <c r="AD252" s="1">
        <v>120</v>
      </c>
      <c r="AE252" s="1"/>
      <c r="AF252" s="16">
        <v>200</v>
      </c>
      <c r="AH252" s="28"/>
      <c r="AK252" s="16">
        <v>200</v>
      </c>
      <c r="BA252" s="16">
        <v>60</v>
      </c>
      <c r="BK252" s="109"/>
    </row>
    <row r="253" spans="1:63" s="16" customFormat="1" x14ac:dyDescent="0.35">
      <c r="A253" s="123" t="s">
        <v>35</v>
      </c>
      <c r="B253" s="123" t="s">
        <v>25</v>
      </c>
      <c r="C253" s="122" t="s">
        <v>379</v>
      </c>
      <c r="D253" s="122" t="s">
        <v>380</v>
      </c>
      <c r="E253" s="122" t="s">
        <v>28</v>
      </c>
      <c r="F253" s="123">
        <v>999887130</v>
      </c>
      <c r="G253" s="122">
        <f>(J253+T253)-H253</f>
        <v>220</v>
      </c>
      <c r="H253" s="124"/>
      <c r="I253" s="15"/>
      <c r="J253" s="1">
        <f>SUM(K253,L253,N253,O253,P253,Q253)</f>
        <v>90</v>
      </c>
      <c r="K253" s="1">
        <f>SUM(AE253,AG253)</f>
        <v>0</v>
      </c>
      <c r="L253" s="1">
        <v>0</v>
      </c>
      <c r="M253" s="1">
        <v>0</v>
      </c>
      <c r="N253" s="1">
        <v>0</v>
      </c>
      <c r="O253" s="1"/>
      <c r="P253" s="1">
        <f>AD253</f>
        <v>90</v>
      </c>
      <c r="Q253" s="1">
        <f>AF253</f>
        <v>0</v>
      </c>
      <c r="R253" s="1">
        <v>0</v>
      </c>
      <c r="S253" s="31"/>
      <c r="T253" s="1">
        <f>SUM(U253,V253,X253,Y253,Z253,AA253,AB253)</f>
        <v>130</v>
      </c>
      <c r="U253" s="1">
        <f>SUM(AI253,BE253)</f>
        <v>0</v>
      </c>
      <c r="V253" s="1">
        <f>SUM(AL253,AM253,AN253,AO253,AQ253,AR253,AS253,AT253,AU253,AV253,AW253,AP253,AX253,AY253,AZ253,BA253,BB253,BC253,BF253,BG253,BH253,BD253)</f>
        <v>90</v>
      </c>
      <c r="W253" s="1">
        <f>COUNT(AL253,AM253,AN253,AO253,AQ253,AR253,AS253,AT253,AU253,AV253,AW253,AP253,AX253,AY253,AZ253,BA253,BB253,BC253,BF253,BG253,BH253)</f>
        <v>2</v>
      </c>
      <c r="X253" s="1">
        <f>SUM(BI253,BJ253)</f>
        <v>40</v>
      </c>
      <c r="Y253" s="1">
        <v>0</v>
      </c>
      <c r="Z253" s="1">
        <v>0</v>
      </c>
      <c r="AA253" s="1">
        <f>AK253</f>
        <v>0</v>
      </c>
      <c r="AB253" s="1">
        <f>AJ253</f>
        <v>0</v>
      </c>
      <c r="AC253" s="31"/>
      <c r="AD253" s="1">
        <v>90</v>
      </c>
      <c r="AE253" s="1"/>
      <c r="AH253" s="28"/>
      <c r="AL253" s="16">
        <v>45</v>
      </c>
      <c r="BB253" s="16">
        <v>45</v>
      </c>
      <c r="BJ253" s="16">
        <v>40</v>
      </c>
      <c r="BK253" s="109"/>
    </row>
    <row r="254" spans="1:63" s="16" customFormat="1" x14ac:dyDescent="0.35">
      <c r="A254" s="123" t="s">
        <v>35</v>
      </c>
      <c r="B254" s="123" t="s">
        <v>25</v>
      </c>
      <c r="C254" s="124" t="s">
        <v>2273</v>
      </c>
      <c r="D254" s="124" t="s">
        <v>2274</v>
      </c>
      <c r="E254" s="124" t="s">
        <v>28</v>
      </c>
      <c r="F254" s="123">
        <v>999928749</v>
      </c>
      <c r="G254" s="122">
        <f>(J254+T254)-H254</f>
        <v>188</v>
      </c>
      <c r="H254" s="124"/>
      <c r="I254" s="28"/>
      <c r="J254" s="1">
        <f>SUM(K254,L254,N254,O254,P254,Q254)</f>
        <v>0</v>
      </c>
      <c r="K254" s="1">
        <f>SUM(AE254,AG254)</f>
        <v>0</v>
      </c>
      <c r="L254" s="1">
        <v>0</v>
      </c>
      <c r="M254" s="1">
        <v>0</v>
      </c>
      <c r="N254" s="1">
        <v>0</v>
      </c>
      <c r="O254" s="1"/>
      <c r="P254" s="1">
        <f>AD254</f>
        <v>0</v>
      </c>
      <c r="Q254" s="1">
        <f>AF254</f>
        <v>0</v>
      </c>
      <c r="R254" s="1">
        <v>0</v>
      </c>
      <c r="S254" s="31"/>
      <c r="T254" s="1">
        <f>SUM(U254,V254,X254,Y254,Z254,AA254,AB254)</f>
        <v>188</v>
      </c>
      <c r="U254" s="1">
        <f>SUM(AI254,BE254)</f>
        <v>0</v>
      </c>
      <c r="V254" s="1">
        <f>SUM(AL254,AM254,AN254,AO254,AQ254,AR254,AS254,AT254,AU254,AV254,AW254,AP254,AX254,AY254,AZ254,BA254,BB254,BC254,BF254,BG254,BH254,BD254)</f>
        <v>30</v>
      </c>
      <c r="W254" s="1">
        <f>COUNT(AL254,AM254,AN254,AO254,AQ254,AR254,AS254,AT254,AU254,AV254,AW254,AP254,AX254,AY254,AZ254,BA254,BB254,BC254,BF254,BG254,BH254)</f>
        <v>1</v>
      </c>
      <c r="X254" s="1">
        <f>SUM(BI254,BJ254)</f>
        <v>45</v>
      </c>
      <c r="Y254" s="1">
        <v>0</v>
      </c>
      <c r="Z254" s="1">
        <v>0</v>
      </c>
      <c r="AA254" s="1">
        <f>AK254</f>
        <v>113</v>
      </c>
      <c r="AB254" s="1">
        <f>AJ254</f>
        <v>0</v>
      </c>
      <c r="AC254" s="31"/>
      <c r="AH254" s="28"/>
      <c r="AK254" s="16">
        <v>113</v>
      </c>
      <c r="AT254" s="16">
        <v>30</v>
      </c>
      <c r="BI254" s="16">
        <v>45</v>
      </c>
      <c r="BK254" s="109"/>
    </row>
    <row r="255" spans="1:63" s="16" customFormat="1" x14ac:dyDescent="0.35">
      <c r="A255" s="123" t="s">
        <v>35</v>
      </c>
      <c r="B255" s="123" t="s">
        <v>25</v>
      </c>
      <c r="C255" s="122" t="s">
        <v>50</v>
      </c>
      <c r="D255" s="122" t="s">
        <v>51</v>
      </c>
      <c r="E255" s="122" t="s">
        <v>28</v>
      </c>
      <c r="F255" s="123">
        <v>999032557</v>
      </c>
      <c r="G255" s="122">
        <f>(J255+T255)-H255</f>
        <v>165</v>
      </c>
      <c r="H255" s="122"/>
      <c r="I255" s="15"/>
      <c r="J255" s="1">
        <f>SUM(K255,L255,N255,O255,P255,Q255)</f>
        <v>165</v>
      </c>
      <c r="K255" s="1">
        <f>SUM(AE255,AG255)</f>
        <v>0</v>
      </c>
      <c r="L255" s="1">
        <v>0</v>
      </c>
      <c r="M255" s="1">
        <v>0</v>
      </c>
      <c r="N255" s="1">
        <v>0</v>
      </c>
      <c r="O255" s="1"/>
      <c r="P255" s="1">
        <f>AD255</f>
        <v>90</v>
      </c>
      <c r="Q255" s="1">
        <f>AF255</f>
        <v>75</v>
      </c>
      <c r="R255" s="1">
        <v>0</v>
      </c>
      <c r="S255" s="31"/>
      <c r="T255" s="1">
        <f>SUM(U255,V255,X255,Y255,Z255,AA255,AB255)</f>
        <v>0</v>
      </c>
      <c r="U255" s="1">
        <f>SUM(AI255,BE255)</f>
        <v>0</v>
      </c>
      <c r="V255" s="1">
        <f>SUM(AL255,AM255,AN255,AO255,AQ255,AR255,AS255,AT255,AU255,AV255,AW255,AP255,AX255,AY255,AZ255,BA255,BB255,BC255,BF255,BG255,BH255,BD255)</f>
        <v>0</v>
      </c>
      <c r="W255" s="1">
        <f>COUNT(AL255,AM255,AN255,AO255,AQ255,AR255,AS255,AT255,AU255,AV255,AW255,AP255,AX255,AY255,AZ255,BA255,BB255,BC255,BF255,BG255,BH255)</f>
        <v>0</v>
      </c>
      <c r="X255" s="1">
        <f>SUM(BI255,BJ255)</f>
        <v>0</v>
      </c>
      <c r="Y255" s="1">
        <v>0</v>
      </c>
      <c r="Z255" s="1">
        <v>0</v>
      </c>
      <c r="AA255" s="1">
        <f>AK255</f>
        <v>0</v>
      </c>
      <c r="AB255" s="1">
        <f>AJ255</f>
        <v>0</v>
      </c>
      <c r="AC255" s="31"/>
      <c r="AD255" s="1">
        <v>90</v>
      </c>
      <c r="AE255" s="1"/>
      <c r="AF255" s="16">
        <v>75</v>
      </c>
      <c r="AH255" s="28"/>
      <c r="BK255" s="109"/>
    </row>
    <row r="256" spans="1:63" s="16" customFormat="1" x14ac:dyDescent="0.35">
      <c r="A256" s="123" t="s">
        <v>35</v>
      </c>
      <c r="B256" s="123" t="s">
        <v>25</v>
      </c>
      <c r="C256" s="122" t="s">
        <v>480</v>
      </c>
      <c r="D256" s="122" t="s">
        <v>481</v>
      </c>
      <c r="E256" s="122" t="s">
        <v>28</v>
      </c>
      <c r="F256" s="123">
        <v>999897758</v>
      </c>
      <c r="G256" s="122">
        <f>(J256+T256)-H256</f>
        <v>160</v>
      </c>
      <c r="H256" s="122"/>
      <c r="I256" s="15"/>
      <c r="J256" s="1">
        <f>SUM(K256,L256,N256,O256,P256,Q256)</f>
        <v>160</v>
      </c>
      <c r="K256" s="1">
        <f>SUM(AE256,AG256)</f>
        <v>0</v>
      </c>
      <c r="L256" s="1">
        <v>0</v>
      </c>
      <c r="M256" s="1">
        <v>0</v>
      </c>
      <c r="N256" s="1">
        <v>0</v>
      </c>
      <c r="O256" s="1"/>
      <c r="P256" s="1">
        <f>AD256</f>
        <v>160</v>
      </c>
      <c r="Q256" s="1">
        <f>AF256</f>
        <v>0</v>
      </c>
      <c r="R256" s="1">
        <v>0</v>
      </c>
      <c r="S256" s="31"/>
      <c r="T256" s="1">
        <f>SUM(U256,V256,X256,Y256,Z256,AA256,AB256)</f>
        <v>0</v>
      </c>
      <c r="U256" s="1">
        <f>SUM(AI256,BE256)</f>
        <v>0</v>
      </c>
      <c r="V256" s="1">
        <f>SUM(AL256,AM256,AN256,AO256,AQ256,AR256,AS256,AT256,AU256,AV256,AW256,AP256,AX256,AY256,AZ256,BA256,BB256,BC256,BF256,BG256,BH256,BD256)</f>
        <v>0</v>
      </c>
      <c r="W256" s="1">
        <f>COUNT(AL256,AM256,AN256,AO256,AQ256,AR256,AS256,AT256,AU256,AV256,AW256,AP256,AX256,AY256,AZ256,BA256,BB256,BC256,BF256,BG256,BH256)</f>
        <v>0</v>
      </c>
      <c r="X256" s="1">
        <f>SUM(BI256,BJ256)</f>
        <v>0</v>
      </c>
      <c r="Y256" s="1">
        <v>0</v>
      </c>
      <c r="Z256" s="1">
        <v>0</v>
      </c>
      <c r="AA256" s="1">
        <f>AK256</f>
        <v>0</v>
      </c>
      <c r="AB256" s="1">
        <f>AJ256</f>
        <v>0</v>
      </c>
      <c r="AC256" s="31"/>
      <c r="AD256" s="1">
        <v>160</v>
      </c>
      <c r="AE256" s="1"/>
      <c r="AH256" s="28"/>
      <c r="BK256" s="109"/>
    </row>
    <row r="257" spans="1:63" s="16" customFormat="1" x14ac:dyDescent="0.35">
      <c r="A257" s="123" t="s">
        <v>35</v>
      </c>
      <c r="B257" s="123" t="s">
        <v>25</v>
      </c>
      <c r="C257" s="122" t="s">
        <v>701</v>
      </c>
      <c r="D257" s="122" t="s">
        <v>702</v>
      </c>
      <c r="E257" s="122" t="s">
        <v>28</v>
      </c>
      <c r="F257" s="123">
        <v>999914405</v>
      </c>
      <c r="G257" s="122">
        <f>(J257+T257)-H257</f>
        <v>115</v>
      </c>
      <c r="H257" s="122">
        <f>(K257+L257+N257+O257+P257+Q257+R257)*0.5</f>
        <v>0</v>
      </c>
      <c r="I257" s="15"/>
      <c r="J257" s="1">
        <f>SUM(K257,L257,N257,O257,P257,Q257)</f>
        <v>0</v>
      </c>
      <c r="K257" s="1">
        <f>SUM(AE257,AG257)</f>
        <v>0</v>
      </c>
      <c r="L257" s="1">
        <v>0</v>
      </c>
      <c r="M257" s="1">
        <v>0</v>
      </c>
      <c r="N257" s="1">
        <v>0</v>
      </c>
      <c r="O257" s="1"/>
      <c r="P257" s="1">
        <f>AD257</f>
        <v>0</v>
      </c>
      <c r="Q257" s="1">
        <f>AF257</f>
        <v>0</v>
      </c>
      <c r="R257" s="1">
        <v>0</v>
      </c>
      <c r="S257" s="31"/>
      <c r="T257" s="1">
        <f>SUM(U257,V257,X257,Y257,Z257,AA257,AB257)</f>
        <v>115</v>
      </c>
      <c r="U257" s="1">
        <f>SUM(AI257,BE257)</f>
        <v>0</v>
      </c>
      <c r="V257" s="1">
        <f>SUM(AL257,AM257,AN257,AO257,AQ257,AR257,AS257,AT257,AU257,AV257,AW257,AP257,AX257,AY257,AZ257,BA257,BB257,BC257,BF257,BG257,BH257,BD257)</f>
        <v>30</v>
      </c>
      <c r="W257" s="1">
        <f>COUNT(AL257,AM257,AN257,AO257,AQ257,AR257,AS257,AT257,AU257,AV257,AW257,AP257,AX257,AY257,AZ257,BA257,BB257,BC257,BF257,BG257,BH257)</f>
        <v>1</v>
      </c>
      <c r="X257" s="1">
        <f>SUM(BI257,BJ257)</f>
        <v>0</v>
      </c>
      <c r="Y257" s="1">
        <v>0</v>
      </c>
      <c r="Z257" s="1">
        <v>0</v>
      </c>
      <c r="AA257" s="1">
        <f>AK257</f>
        <v>85</v>
      </c>
      <c r="AB257" s="1">
        <f>AJ257</f>
        <v>0</v>
      </c>
      <c r="AC257" s="31"/>
      <c r="AD257" s="1"/>
      <c r="AE257" s="1"/>
      <c r="AH257" s="28"/>
      <c r="AK257" s="16">
        <v>85</v>
      </c>
      <c r="AO257" s="16">
        <v>30</v>
      </c>
      <c r="BK257" s="109"/>
    </row>
    <row r="258" spans="1:63" s="16" customFormat="1" x14ac:dyDescent="0.35">
      <c r="A258" s="123" t="s">
        <v>35</v>
      </c>
      <c r="B258" s="123" t="s">
        <v>25</v>
      </c>
      <c r="C258" s="124" t="s">
        <v>3632</v>
      </c>
      <c r="D258" s="124" t="s">
        <v>3633</v>
      </c>
      <c r="E258" s="124" t="s">
        <v>28</v>
      </c>
      <c r="F258" s="123">
        <v>999013484</v>
      </c>
      <c r="G258" s="122">
        <f>(J258+T258)-H258</f>
        <v>60</v>
      </c>
      <c r="H258" s="124"/>
      <c r="I258" s="28"/>
      <c r="J258" s="1">
        <f>SUM(K258,L258,N258,O258,P258,Q258)</f>
        <v>0</v>
      </c>
      <c r="K258" s="1">
        <f>SUM(AE258,AG258)</f>
        <v>0</v>
      </c>
      <c r="L258" s="1">
        <v>0</v>
      </c>
      <c r="M258" s="1">
        <v>0</v>
      </c>
      <c r="N258" s="1">
        <v>0</v>
      </c>
      <c r="O258" s="1"/>
      <c r="P258" s="1">
        <f>AD258</f>
        <v>0</v>
      </c>
      <c r="Q258" s="1">
        <f>AF258</f>
        <v>0</v>
      </c>
      <c r="R258" s="1">
        <v>0</v>
      </c>
      <c r="S258" s="28"/>
      <c r="T258" s="1">
        <f>SUM(U258,V258,X258,Y258,Z258,AA258,AB258)</f>
        <v>60</v>
      </c>
      <c r="U258" s="1">
        <f>SUM(AI258,BE258)</f>
        <v>0</v>
      </c>
      <c r="V258" s="1">
        <f>SUM(AL258,AM258,AN258,AO258,AQ258,AR258,AS258,AT258,AU258,AV258,AW258,AP258,AX258,AY258,AZ258,BA258,BB258,BC258,BF258,BG258,BH258,BD258)</f>
        <v>60</v>
      </c>
      <c r="W258" s="1">
        <f>COUNT(AL258,AM258,AN258,AO258,AQ258,AR258,AS258,AT258,AU258,AV258,AW258,AP258,AX258,AY258,AZ258,BA258,BB258,BC258,BF258,BG258,BH258)</f>
        <v>1</v>
      </c>
      <c r="X258" s="1">
        <f>SUM(BI258,BJ258)</f>
        <v>0</v>
      </c>
      <c r="Y258" s="1">
        <v>0</v>
      </c>
      <c r="Z258" s="1">
        <v>0</v>
      </c>
      <c r="AA258" s="1">
        <f>AK258</f>
        <v>0</v>
      </c>
      <c r="AB258" s="1">
        <f>AJ258</f>
        <v>0</v>
      </c>
      <c r="AC258" s="28"/>
      <c r="AH258" s="28"/>
      <c r="BC258" s="16">
        <v>60</v>
      </c>
      <c r="BK258" s="109"/>
    </row>
    <row r="259" spans="1:63" s="16" customFormat="1" x14ac:dyDescent="0.35">
      <c r="A259" s="123" t="s">
        <v>35</v>
      </c>
      <c r="B259" s="123" t="s">
        <v>25</v>
      </c>
      <c r="C259" s="124" t="s">
        <v>3438</v>
      </c>
      <c r="D259" s="124" t="s">
        <v>3439</v>
      </c>
      <c r="E259" s="124" t="s">
        <v>28</v>
      </c>
      <c r="F259" s="123">
        <v>999928140</v>
      </c>
      <c r="G259" s="122">
        <f>(J259+T259)-H259</f>
        <v>60</v>
      </c>
      <c r="H259" s="124"/>
      <c r="I259" s="28"/>
      <c r="J259" s="1">
        <f>SUM(K259,L259,N259,O259,P259,Q259)</f>
        <v>0</v>
      </c>
      <c r="K259" s="1">
        <f>SUM(AE259,AG259)</f>
        <v>0</v>
      </c>
      <c r="L259" s="1">
        <v>0</v>
      </c>
      <c r="M259" s="1">
        <v>0</v>
      </c>
      <c r="N259" s="1">
        <v>0</v>
      </c>
      <c r="O259" s="1"/>
      <c r="P259" s="1">
        <f>AD259</f>
        <v>0</v>
      </c>
      <c r="Q259" s="1">
        <f>AF259</f>
        <v>0</v>
      </c>
      <c r="R259" s="1">
        <v>0</v>
      </c>
      <c r="S259" s="31"/>
      <c r="T259" s="1">
        <f>SUM(U259,V259,X259,Y259,Z259,AA259,AB259)</f>
        <v>60</v>
      </c>
      <c r="U259" s="1">
        <f>SUM(AI259,BE259)</f>
        <v>0</v>
      </c>
      <c r="V259" s="1">
        <f>SUM(AL259,AM259,AN259,AO259,AQ259,AR259,AS259,AT259,AU259,AV259,AW259,AP259,AX259,AY259,AZ259,BA259,BB259,BC259,BF259,BG259,BH259,BD259)</f>
        <v>60</v>
      </c>
      <c r="W259" s="1">
        <f>COUNT(AL259,AM259,AN259,AO259,AQ259,AR259,AS259,AT259,AU259,AV259,AW259,AP259,AX259,AY259,AZ259,BA259,BB259,BC259,BF259,BG259,BH259)</f>
        <v>1</v>
      </c>
      <c r="X259" s="1">
        <f>SUM(BI259,BJ259)</f>
        <v>0</v>
      </c>
      <c r="Y259" s="1">
        <v>0</v>
      </c>
      <c r="Z259" s="1">
        <v>0</v>
      </c>
      <c r="AA259" s="1">
        <f>AK259</f>
        <v>0</v>
      </c>
      <c r="AB259" s="1">
        <f>AJ259</f>
        <v>0</v>
      </c>
      <c r="AC259" s="31"/>
      <c r="AH259" s="28"/>
      <c r="BB259" s="16">
        <v>60</v>
      </c>
      <c r="BK259" s="109"/>
    </row>
    <row r="260" spans="1:63" s="16" customFormat="1" x14ac:dyDescent="0.35">
      <c r="A260" s="123" t="s">
        <v>35</v>
      </c>
      <c r="B260" s="123" t="s">
        <v>25</v>
      </c>
      <c r="C260" s="124" t="s">
        <v>2354</v>
      </c>
      <c r="D260" s="124" t="s">
        <v>2355</v>
      </c>
      <c r="E260" s="124" t="s">
        <v>28</v>
      </c>
      <c r="F260" s="123">
        <v>999929401</v>
      </c>
      <c r="G260" s="122">
        <f>(J260+T260)-H260</f>
        <v>60</v>
      </c>
      <c r="H260" s="124"/>
      <c r="I260" s="28"/>
      <c r="J260" s="1">
        <f>SUM(K260,L260,N260,O260,P260,Q260)</f>
        <v>0</v>
      </c>
      <c r="K260" s="1">
        <f>SUM(AE260,AG260)</f>
        <v>0</v>
      </c>
      <c r="L260" s="1">
        <v>0</v>
      </c>
      <c r="M260" s="1">
        <v>0</v>
      </c>
      <c r="N260" s="1">
        <v>0</v>
      </c>
      <c r="O260" s="1"/>
      <c r="P260" s="1">
        <f>AD260</f>
        <v>0</v>
      </c>
      <c r="Q260" s="1">
        <f>AF260</f>
        <v>0</v>
      </c>
      <c r="R260" s="1">
        <v>0</v>
      </c>
      <c r="S260" s="31"/>
      <c r="T260" s="1">
        <f>SUM(U260,V260,X260,Y260,Z260,AA260,AB260)</f>
        <v>60</v>
      </c>
      <c r="U260" s="1">
        <f>SUM(AI260,BE260)</f>
        <v>0</v>
      </c>
      <c r="V260" s="1">
        <f>SUM(AL260,AM260,AN260,AO260,AQ260,AR260,AS260,AT260,AU260,AV260,AW260,AP260,AX260,AY260,AZ260,BA260,BB260,BC260,BF260,BG260,BH260,BD260)</f>
        <v>60</v>
      </c>
      <c r="W260" s="1">
        <f>COUNT(AL260,AM260,AN260,AO260,AQ260,AR260,AS260,AT260,AU260,AV260,AW260,AP260,AX260,AY260,AZ260,BA260,BB260,BC260,BF260,BG260,BH260)</f>
        <v>1</v>
      </c>
      <c r="X260" s="1">
        <f>SUM(BI260,BJ260)</f>
        <v>0</v>
      </c>
      <c r="Y260" s="1">
        <v>0</v>
      </c>
      <c r="Z260" s="1">
        <v>0</v>
      </c>
      <c r="AA260" s="1">
        <f>AK260</f>
        <v>0</v>
      </c>
      <c r="AB260" s="1">
        <f>AJ260</f>
        <v>0</v>
      </c>
      <c r="AC260" s="31"/>
      <c r="AH260" s="28"/>
      <c r="AL260" s="16">
        <v>60</v>
      </c>
      <c r="BK260" s="109"/>
    </row>
    <row r="261" spans="1:63" s="16" customFormat="1" x14ac:dyDescent="0.35">
      <c r="A261" s="123" t="s">
        <v>35</v>
      </c>
      <c r="B261" s="123" t="s">
        <v>25</v>
      </c>
      <c r="C261" s="124" t="s">
        <v>3412</v>
      </c>
      <c r="D261" s="124" t="s">
        <v>3413</v>
      </c>
      <c r="E261" s="122" t="s">
        <v>28</v>
      </c>
      <c r="F261" s="123">
        <v>999930359</v>
      </c>
      <c r="G261" s="122">
        <f>(J261+T261)-H261</f>
        <v>45</v>
      </c>
      <c r="H261" s="124"/>
      <c r="I261" s="28"/>
      <c r="J261" s="1">
        <f>SUM(K261,L261,N261,O261,P261,Q261)</f>
        <v>0</v>
      </c>
      <c r="K261" s="1">
        <f>SUM(AE261,AG261)</f>
        <v>0</v>
      </c>
      <c r="L261" s="1">
        <v>0</v>
      </c>
      <c r="M261" s="1">
        <v>0</v>
      </c>
      <c r="N261" s="1">
        <v>0</v>
      </c>
      <c r="O261" s="1"/>
      <c r="P261" s="1">
        <f>AD261</f>
        <v>0</v>
      </c>
      <c r="Q261" s="1">
        <f>AF261</f>
        <v>0</v>
      </c>
      <c r="R261" s="1">
        <v>0</v>
      </c>
      <c r="S261" s="31"/>
      <c r="T261" s="1">
        <f>SUM(U261,V261,X261,Y261,Z261,AA261,AB261)</f>
        <v>45</v>
      </c>
      <c r="U261" s="1">
        <f>SUM(AI261,BE261)</f>
        <v>0</v>
      </c>
      <c r="V261" s="1">
        <f>SUM(AL261,AM261,AN261,AO261,AQ261,AR261,AS261,AT261,AU261,AV261,AW261,AP261,AX261,AY261,AZ261,BA261,BB261,BC261,BF261,BG261,BH261,BD261)</f>
        <v>45</v>
      </c>
      <c r="W261" s="1">
        <f>COUNT(AL261,AM261,AN261,AO261,AQ261,AR261,AS261,AT261,AU261,AV261,AW261,AP261,AX261,AY261,AZ261,BA261,BB261,BC261,BF261,BG261,BH261)</f>
        <v>1</v>
      </c>
      <c r="X261" s="1">
        <f>SUM(BI261,BJ261)</f>
        <v>0</v>
      </c>
      <c r="Y261" s="1">
        <v>0</v>
      </c>
      <c r="Z261" s="1">
        <v>0</v>
      </c>
      <c r="AA261" s="1">
        <f>AK261</f>
        <v>0</v>
      </c>
      <c r="AB261" s="1">
        <f>AJ261</f>
        <v>0</v>
      </c>
      <c r="AC261" s="31"/>
      <c r="AH261" s="28"/>
      <c r="BA261" s="16">
        <v>45</v>
      </c>
      <c r="BK261" s="109"/>
    </row>
    <row r="262" spans="1:63" s="16" customFormat="1" x14ac:dyDescent="0.35">
      <c r="A262" s="123" t="s">
        <v>37</v>
      </c>
      <c r="B262" s="123" t="s">
        <v>25</v>
      </c>
      <c r="C262" s="124" t="s">
        <v>52</v>
      </c>
      <c r="D262" s="124" t="s">
        <v>53</v>
      </c>
      <c r="E262" s="124" t="s">
        <v>28</v>
      </c>
      <c r="F262" s="123">
        <v>999032557</v>
      </c>
      <c r="G262" s="122">
        <f>(J262+T262)-H262</f>
        <v>110</v>
      </c>
      <c r="H262" s="122"/>
      <c r="I262" s="15"/>
      <c r="J262" s="1">
        <f>SUM(K262,L262,N262,O262,P262,Q262)</f>
        <v>110</v>
      </c>
      <c r="K262" s="1">
        <f>SUM(AE262,AG262)</f>
        <v>0</v>
      </c>
      <c r="L262" s="1">
        <v>0</v>
      </c>
      <c r="M262" s="1">
        <v>0</v>
      </c>
      <c r="N262" s="1">
        <v>0</v>
      </c>
      <c r="O262" s="1"/>
      <c r="P262" s="1">
        <f>AD262</f>
        <v>60</v>
      </c>
      <c r="Q262" s="1">
        <f>AF262</f>
        <v>50</v>
      </c>
      <c r="R262" s="1">
        <v>0</v>
      </c>
      <c r="S262" s="31"/>
      <c r="T262" s="1">
        <f>SUM(U262,V262,X262,Y262,Z262,AA262,AB262)</f>
        <v>0</v>
      </c>
      <c r="U262" s="1">
        <f>SUM(AI262,BE262)</f>
        <v>0</v>
      </c>
      <c r="V262" s="1">
        <f>SUM(AL262,AM262,AN262,AO262,AQ262,AR262,AS262,AT262,AU262,AV262,AW262,AP262,AX262,AY262,AZ262,BA262,BB262,BC262,BF262,BG262,BH262,BD262)</f>
        <v>0</v>
      </c>
      <c r="W262" s="1">
        <f>COUNT(AL262,AM262,AN262,AO262,AQ262,AR262,AS262,AT262,AU262,AV262,AW262,AP262,AX262,AY262,AZ262,BA262,BB262,BC262,BF262,BG262,BH262)</f>
        <v>0</v>
      </c>
      <c r="X262" s="1">
        <f>SUM(BI262,BJ262)</f>
        <v>0</v>
      </c>
      <c r="Y262" s="1">
        <v>0</v>
      </c>
      <c r="Z262" s="1">
        <v>0</v>
      </c>
      <c r="AA262" s="1">
        <f>AK262</f>
        <v>0</v>
      </c>
      <c r="AB262" s="1">
        <f>AJ262</f>
        <v>0</v>
      </c>
      <c r="AC262" s="31"/>
      <c r="AD262" s="1">
        <v>60</v>
      </c>
      <c r="AE262" s="1"/>
      <c r="AF262" s="16">
        <v>50</v>
      </c>
      <c r="AH262" s="28"/>
      <c r="BK262" s="109"/>
    </row>
    <row r="263" spans="1:63" s="16" customFormat="1" x14ac:dyDescent="0.35">
      <c r="A263" s="123" t="s">
        <v>37</v>
      </c>
      <c r="B263" s="123" t="s">
        <v>25</v>
      </c>
      <c r="C263" s="122" t="s">
        <v>480</v>
      </c>
      <c r="D263" s="122" t="s">
        <v>481</v>
      </c>
      <c r="E263" s="122" t="s">
        <v>28</v>
      </c>
      <c r="F263" s="123">
        <v>999897758</v>
      </c>
      <c r="G263" s="122">
        <f>(J263+T263)-H263</f>
        <v>80</v>
      </c>
      <c r="H263" s="122"/>
      <c r="I263" s="15"/>
      <c r="J263" s="1">
        <f>SUM(K263,L263,N263,O263,P263,Q263)</f>
        <v>80</v>
      </c>
      <c r="K263" s="1">
        <f>SUM(AE263,AG263)</f>
        <v>0</v>
      </c>
      <c r="L263" s="1">
        <v>0</v>
      </c>
      <c r="M263" s="1">
        <v>0</v>
      </c>
      <c r="N263" s="1">
        <v>0</v>
      </c>
      <c r="O263" s="1"/>
      <c r="P263" s="1">
        <f>AD263</f>
        <v>80</v>
      </c>
      <c r="Q263" s="1">
        <f>AF263</f>
        <v>0</v>
      </c>
      <c r="R263" s="1">
        <v>0</v>
      </c>
      <c r="S263" s="31"/>
      <c r="T263" s="1">
        <f>SUM(U263,V263,X263,Y263,Z263,AA263,AB263)</f>
        <v>0</v>
      </c>
      <c r="U263" s="1">
        <f>SUM(AI263,BE263)</f>
        <v>0</v>
      </c>
      <c r="V263" s="1">
        <f>SUM(AL263,AM263,AN263,AO263,AQ263,AR263,AS263,AT263,AU263,AV263,AW263,AP263,AX263,AY263,AZ263,BA263,BB263,BC263,BF263,BG263,BH263,BD263)</f>
        <v>0</v>
      </c>
      <c r="W263" s="1">
        <f>COUNT(AL263,AM263,AN263,AO263,AQ263,AR263,AS263,AT263,AU263,AV263,AW263,AP263,AX263,AY263,AZ263,BA263,BB263,BC263,BF263,BG263,BH263)</f>
        <v>0</v>
      </c>
      <c r="X263" s="1">
        <f>SUM(BI263,BJ263)</f>
        <v>0</v>
      </c>
      <c r="Y263" s="1">
        <v>0</v>
      </c>
      <c r="Z263" s="1">
        <v>0</v>
      </c>
      <c r="AA263" s="1">
        <f>AK263</f>
        <v>0</v>
      </c>
      <c r="AB263" s="1">
        <f>AJ263</f>
        <v>0</v>
      </c>
      <c r="AC263" s="31"/>
      <c r="AD263" s="1">
        <v>80</v>
      </c>
      <c r="AE263" s="1"/>
      <c r="AH263" s="28"/>
      <c r="BK263" s="109"/>
    </row>
    <row r="264" spans="1:63" s="16" customFormat="1" x14ac:dyDescent="0.35">
      <c r="A264" s="123" t="s">
        <v>37</v>
      </c>
      <c r="B264" s="123" t="s">
        <v>25</v>
      </c>
      <c r="C264" s="124" t="s">
        <v>3632</v>
      </c>
      <c r="D264" s="124" t="s">
        <v>3633</v>
      </c>
      <c r="E264" s="124" t="s">
        <v>28</v>
      </c>
      <c r="F264" s="123">
        <v>999013484</v>
      </c>
      <c r="G264" s="122">
        <f>(J264+T264)-H264</f>
        <v>30</v>
      </c>
      <c r="H264" s="124"/>
      <c r="I264" s="28"/>
      <c r="J264" s="1">
        <f>SUM(K264,L264,N264,O264,P264,Q264)</f>
        <v>0</v>
      </c>
      <c r="K264" s="1">
        <f>SUM(AE264,AG264)</f>
        <v>0</v>
      </c>
      <c r="L264" s="1">
        <v>0</v>
      </c>
      <c r="M264" s="1">
        <v>0</v>
      </c>
      <c r="N264" s="1">
        <v>0</v>
      </c>
      <c r="O264" s="1"/>
      <c r="P264" s="1">
        <f>AD264</f>
        <v>0</v>
      </c>
      <c r="Q264" s="1">
        <f>AF264</f>
        <v>0</v>
      </c>
      <c r="R264" s="1">
        <v>0</v>
      </c>
      <c r="S264" s="28"/>
      <c r="T264" s="1">
        <f>SUM(U264,V264,X264,Y264,Z264,AA264,AB264)</f>
        <v>30</v>
      </c>
      <c r="U264" s="1">
        <f>SUM(AI264,BE264)</f>
        <v>0</v>
      </c>
      <c r="V264" s="1">
        <f>SUM(AL264,AM264,AN264,AO264,AQ264,AR264,AS264,AT264,AU264,AV264,AW264,AP264,AX264,AY264,AZ264,BA264,BB264,BC264,BF264,BG264,BH264,BD264)</f>
        <v>30</v>
      </c>
      <c r="W264" s="1">
        <f>COUNT(AL264,AM264,AN264,AO264,AQ264,AR264,AS264,AT264,AU264,AV264,AW264,AP264,AX264,AY264,AZ264,BA264,BB264,BC264,BF264,BG264,BH264)</f>
        <v>1</v>
      </c>
      <c r="X264" s="1">
        <f>SUM(BI264,BJ264)</f>
        <v>0</v>
      </c>
      <c r="Y264" s="1">
        <v>0</v>
      </c>
      <c r="Z264" s="1">
        <v>0</v>
      </c>
      <c r="AA264" s="1">
        <f>AK264</f>
        <v>0</v>
      </c>
      <c r="AB264" s="1">
        <f>AJ264</f>
        <v>0</v>
      </c>
      <c r="AC264" s="28"/>
      <c r="AH264" s="28"/>
      <c r="BC264" s="16">
        <v>30</v>
      </c>
      <c r="BK264" s="109"/>
    </row>
    <row r="265" spans="1:63" s="16" customFormat="1" x14ac:dyDescent="0.35">
      <c r="A265" s="123" t="s">
        <v>37</v>
      </c>
      <c r="B265" s="123" t="s">
        <v>25</v>
      </c>
      <c r="C265" s="124" t="s">
        <v>3412</v>
      </c>
      <c r="D265" s="124" t="s">
        <v>3413</v>
      </c>
      <c r="E265" s="122" t="s">
        <v>28</v>
      </c>
      <c r="F265" s="123">
        <v>999930359</v>
      </c>
      <c r="G265" s="122">
        <f>(J265+T265)-H265</f>
        <v>30</v>
      </c>
      <c r="H265" s="124"/>
      <c r="I265" s="28"/>
      <c r="J265" s="1">
        <f>SUM(K265,L265,N265,O265,P265,Q265)</f>
        <v>0</v>
      </c>
      <c r="K265" s="1">
        <f>SUM(AE265,AG265)</f>
        <v>0</v>
      </c>
      <c r="L265" s="1">
        <v>0</v>
      </c>
      <c r="M265" s="1">
        <v>0</v>
      </c>
      <c r="N265" s="1">
        <v>0</v>
      </c>
      <c r="O265" s="1"/>
      <c r="P265" s="1">
        <f>AD265</f>
        <v>0</v>
      </c>
      <c r="Q265" s="1">
        <f>AF265</f>
        <v>0</v>
      </c>
      <c r="R265" s="1">
        <v>0</v>
      </c>
      <c r="S265" s="31"/>
      <c r="T265" s="1">
        <f>SUM(U265,V265,X265,Y265,Z265,AA265,AB265)</f>
        <v>30</v>
      </c>
      <c r="U265" s="1">
        <f>SUM(AI265,BE265)</f>
        <v>0</v>
      </c>
      <c r="V265" s="1">
        <f>SUM(AL265,AM265,AN265,AO265,AQ265,AR265,AS265,AT265,AU265,AV265,AW265,AP265,AX265,AY265,AZ265,BA265,BB265,BC265,BF265,BG265,BH265,BD265)</f>
        <v>30</v>
      </c>
      <c r="W265" s="1">
        <f>COUNT(AL265,AM265,AN265,AO265,AQ265,AR265,AS265,AT265,AU265,AV265,AW265,AP265,AX265,AY265,AZ265,BA265,BB265,BC265,BF265,BG265,BH265)</f>
        <v>1</v>
      </c>
      <c r="X265" s="1">
        <f>SUM(BI265,BJ265)</f>
        <v>0</v>
      </c>
      <c r="Y265" s="1">
        <v>0</v>
      </c>
      <c r="Z265" s="1">
        <v>0</v>
      </c>
      <c r="AA265" s="1">
        <f>AK265</f>
        <v>0</v>
      </c>
      <c r="AB265" s="1">
        <f>AJ265</f>
        <v>0</v>
      </c>
      <c r="AC265" s="31"/>
      <c r="AH265" s="28"/>
      <c r="BA265" s="16">
        <v>30</v>
      </c>
      <c r="BK265" s="109"/>
    </row>
    <row r="266" spans="1:63" s="16" customFormat="1" x14ac:dyDescent="0.35">
      <c r="A266" s="123" t="s">
        <v>31</v>
      </c>
      <c r="B266" s="123" t="s">
        <v>25</v>
      </c>
      <c r="C266" s="122" t="s">
        <v>282</v>
      </c>
      <c r="D266" s="122" t="s">
        <v>688</v>
      </c>
      <c r="E266" s="122" t="s">
        <v>28</v>
      </c>
      <c r="F266" s="123">
        <v>999927035</v>
      </c>
      <c r="G266" s="122">
        <f>(J266+T266)-H266</f>
        <v>332.5</v>
      </c>
      <c r="H266" s="122"/>
      <c r="I266" s="15"/>
      <c r="J266" s="1">
        <f>SUM(K266,L266,N266,O266,P266,Q266)</f>
        <v>202.5</v>
      </c>
      <c r="K266" s="1">
        <f>SUM(AE266,AG266)</f>
        <v>37.5</v>
      </c>
      <c r="L266" s="1">
        <v>0</v>
      </c>
      <c r="M266" s="1">
        <v>0</v>
      </c>
      <c r="N266" s="1">
        <v>0</v>
      </c>
      <c r="O266" s="1"/>
      <c r="P266" s="1">
        <f>AD266</f>
        <v>90</v>
      </c>
      <c r="Q266" s="1">
        <f>AF266</f>
        <v>75</v>
      </c>
      <c r="R266" s="1">
        <v>0</v>
      </c>
      <c r="S266" s="31"/>
      <c r="T266" s="1">
        <f>SUM(U266,V266,X266,Y266,Z266,AA266,AB266)</f>
        <v>130</v>
      </c>
      <c r="U266" s="1">
        <f>SUM(AI266,BE266)</f>
        <v>0</v>
      </c>
      <c r="V266" s="1">
        <f>SUM(AL266,AM266,AN266,AO266,AQ266,AR266,AS266,AT266,AU266,AV266,AW266,AP266,AX266,AY266,AZ266,BA266,BB266,BC266,BF266,BG266,BH266,BD266)</f>
        <v>30</v>
      </c>
      <c r="W266" s="1">
        <f>COUNT(AL266,AM266,AN266,AO266,AQ266,AR266,AS266,AT266,AU266,AV266,AW266,AP266,AX266,AY266,AZ266,BA266,BB266,BC266,BF266,BG266,BH266)</f>
        <v>1</v>
      </c>
      <c r="X266" s="1">
        <f>SUM(BI266,BJ266)</f>
        <v>0</v>
      </c>
      <c r="Y266" s="1">
        <v>0</v>
      </c>
      <c r="Z266" s="1">
        <v>0</v>
      </c>
      <c r="AA266" s="1">
        <f>AK266</f>
        <v>100</v>
      </c>
      <c r="AB266" s="1">
        <f>AJ266</f>
        <v>0</v>
      </c>
      <c r="AC266" s="31"/>
      <c r="AD266" s="1">
        <v>90</v>
      </c>
      <c r="AE266" s="1"/>
      <c r="AF266" s="16">
        <v>75</v>
      </c>
      <c r="AG266" s="16">
        <v>37.5</v>
      </c>
      <c r="AH266" s="28"/>
      <c r="AK266" s="16">
        <v>100</v>
      </c>
      <c r="AT266" s="16">
        <v>30</v>
      </c>
      <c r="BK266" s="109"/>
    </row>
    <row r="267" spans="1:63" s="16" customFormat="1" x14ac:dyDescent="0.35">
      <c r="A267" s="123" t="s">
        <v>31</v>
      </c>
      <c r="B267" s="123" t="s">
        <v>25</v>
      </c>
      <c r="C267" s="122" t="s">
        <v>2142</v>
      </c>
      <c r="D267" s="122" t="s">
        <v>2143</v>
      </c>
      <c r="E267" s="122" t="s">
        <v>28</v>
      </c>
      <c r="F267" s="123">
        <v>999928254</v>
      </c>
      <c r="G267" s="122">
        <f>(J267+T267)-H267</f>
        <v>267.10000000000002</v>
      </c>
      <c r="H267" s="122"/>
      <c r="I267" s="15"/>
      <c r="J267" s="1">
        <f>SUM(K267,L267,N267,O267,P267,Q267)</f>
        <v>65.599999999999994</v>
      </c>
      <c r="K267" s="1">
        <f>SUM(AE267,AG267)</f>
        <v>0</v>
      </c>
      <c r="L267" s="1">
        <v>0</v>
      </c>
      <c r="M267" s="1">
        <v>0</v>
      </c>
      <c r="N267" s="1">
        <v>0</v>
      </c>
      <c r="O267" s="1"/>
      <c r="P267" s="1">
        <f>AD267</f>
        <v>20.399999999999999</v>
      </c>
      <c r="Q267" s="1">
        <f>AF267</f>
        <v>45.2</v>
      </c>
      <c r="R267" s="1">
        <v>0</v>
      </c>
      <c r="S267" s="31"/>
      <c r="T267" s="1">
        <f>SUM(U267,V267,X267,Y267,Z267,AA267,AB267)</f>
        <v>201.5</v>
      </c>
      <c r="U267" s="1">
        <f>SUM(AI267,BE267)</f>
        <v>0</v>
      </c>
      <c r="V267" s="1">
        <f>SUM(AL267,AM267,AN267,AO267,AQ267,AR267,AS267,AT267,AU267,AV267,AW267,AP267,AX267,AY267,AZ267,BA267,BB267,BC267,BF267,BG267,BH267,BD267)</f>
        <v>105</v>
      </c>
      <c r="W267" s="1">
        <f>COUNT(AL267,AM267,AN267,AO267,AQ267,AR267,AS267,AT267,AU267,AV267,AW267,AP267,AX267,AY267,AZ267,BA267,BB267,BC267,BF267,BG267,BH267)</f>
        <v>2</v>
      </c>
      <c r="X267" s="1">
        <f>SUM(BI267,BJ267)</f>
        <v>40</v>
      </c>
      <c r="Y267" s="1">
        <v>0</v>
      </c>
      <c r="Z267" s="1">
        <v>0</v>
      </c>
      <c r="AA267" s="1">
        <f>AK267</f>
        <v>56.5</v>
      </c>
      <c r="AB267" s="1">
        <f>AJ267</f>
        <v>0</v>
      </c>
      <c r="AC267" s="31"/>
      <c r="AD267" s="1">
        <v>20.399999999999999</v>
      </c>
      <c r="AE267" s="1"/>
      <c r="AF267" s="16">
        <v>45.2</v>
      </c>
      <c r="AH267" s="28"/>
      <c r="AK267" s="16">
        <v>56.5</v>
      </c>
      <c r="AU267" s="16">
        <v>60</v>
      </c>
      <c r="BB267" s="16">
        <v>45</v>
      </c>
      <c r="BJ267" s="16">
        <v>40</v>
      </c>
      <c r="BK267" s="109"/>
    </row>
    <row r="268" spans="1:63" s="16" customFormat="1" x14ac:dyDescent="0.35">
      <c r="A268" s="123" t="s">
        <v>31</v>
      </c>
      <c r="B268" s="123" t="s">
        <v>25</v>
      </c>
      <c r="C268" s="122" t="s">
        <v>731</v>
      </c>
      <c r="D268" s="122" t="s">
        <v>1380</v>
      </c>
      <c r="E268" s="122" t="s">
        <v>28</v>
      </c>
      <c r="F268" s="123">
        <v>999923201</v>
      </c>
      <c r="G268" s="122">
        <f>(J268+T268)-H268</f>
        <v>164</v>
      </c>
      <c r="H268" s="124"/>
      <c r="I268" s="15"/>
      <c r="J268" s="1">
        <f>SUM(K268,L268,N268,O268,P268,Q268)</f>
        <v>64</v>
      </c>
      <c r="K268" s="1">
        <f>SUM(AE268,AG268)</f>
        <v>0</v>
      </c>
      <c r="L268" s="1">
        <v>0</v>
      </c>
      <c r="M268" s="1">
        <v>0</v>
      </c>
      <c r="N268" s="1">
        <v>0</v>
      </c>
      <c r="O268" s="1"/>
      <c r="P268" s="1">
        <f>AD268</f>
        <v>64</v>
      </c>
      <c r="Q268" s="1">
        <f>AF268</f>
        <v>0</v>
      </c>
      <c r="R268" s="1">
        <v>0</v>
      </c>
      <c r="S268" s="31"/>
      <c r="T268" s="1">
        <f>SUM(U268,V268,X268,Y268,Z268,AA268,AB268)</f>
        <v>100</v>
      </c>
      <c r="U268" s="1">
        <f>SUM(AI268,BE268)</f>
        <v>10</v>
      </c>
      <c r="V268" s="1">
        <f>SUM(AL268,AM268,AN268,AO268,AQ268,AR268,AS268,AT268,AU268,AV268,AW268,AP268,AX268,AY268,AZ268,BA268,BB268,BC268,BF268,BG268,BH268,BD268)</f>
        <v>90</v>
      </c>
      <c r="W268" s="1">
        <f>COUNT(AL268,AM268,AN268,AO268,AQ268,AR268,AS268,AT268,AU268,AV268,AW268,AP268,AX268,AY268,AZ268,BA268,BB268,BC268,BF268,BG268,BH268)</f>
        <v>2</v>
      </c>
      <c r="X268" s="1">
        <f>SUM(BI268,BJ268)</f>
        <v>0</v>
      </c>
      <c r="Y268" s="1">
        <v>0</v>
      </c>
      <c r="Z268" s="1">
        <v>0</v>
      </c>
      <c r="AA268" s="1">
        <f>AK268</f>
        <v>0</v>
      </c>
      <c r="AB268" s="1">
        <f>AJ268</f>
        <v>0</v>
      </c>
      <c r="AC268" s="31"/>
      <c r="AD268" s="1">
        <v>64</v>
      </c>
      <c r="AE268" s="1"/>
      <c r="AH268" s="28"/>
      <c r="AI268" s="16">
        <v>10</v>
      </c>
      <c r="AL268" s="16">
        <v>30</v>
      </c>
      <c r="BB268" s="16">
        <v>60</v>
      </c>
      <c r="BK268" s="109"/>
    </row>
    <row r="269" spans="1:63" s="16" customFormat="1" x14ac:dyDescent="0.35">
      <c r="A269" s="123" t="s">
        <v>31</v>
      </c>
      <c r="B269" s="123" t="s">
        <v>25</v>
      </c>
      <c r="C269" s="122" t="s">
        <v>909</v>
      </c>
      <c r="D269" s="122" t="s">
        <v>75</v>
      </c>
      <c r="E269" s="122" t="s">
        <v>28</v>
      </c>
      <c r="F269" s="123">
        <v>999918259</v>
      </c>
      <c r="G269" s="122">
        <f>(J269+T269)-H269</f>
        <v>108</v>
      </c>
      <c r="H269" s="124"/>
      <c r="I269" s="15"/>
      <c r="J269" s="1">
        <f>SUM(K269,L269,N269,O269,P269,Q269)</f>
        <v>78</v>
      </c>
      <c r="K269" s="1">
        <f>SUM(AE269,AG269)</f>
        <v>0</v>
      </c>
      <c r="L269" s="1">
        <v>0</v>
      </c>
      <c r="M269" s="1">
        <v>0</v>
      </c>
      <c r="N269" s="1">
        <v>0</v>
      </c>
      <c r="O269" s="1"/>
      <c r="P269" s="1">
        <f>AD269</f>
        <v>78</v>
      </c>
      <c r="Q269" s="1">
        <f>AF269</f>
        <v>0</v>
      </c>
      <c r="R269" s="1">
        <v>0</v>
      </c>
      <c r="S269" s="31"/>
      <c r="T269" s="1">
        <f>SUM(U269,V269,X269,Y269,Z269,AA269,AB269)</f>
        <v>30</v>
      </c>
      <c r="U269" s="1">
        <f>SUM(AI269,BE269)</f>
        <v>0</v>
      </c>
      <c r="V269" s="1">
        <f>SUM(AL269,AM269,AN269,AO269,AQ269,AR269,AS269,AT269,AU269,AV269,AW269,AP269,AX269,AY269,AZ269,BA269,BB269,BC269,BF269,BG269,BH269,BD269)</f>
        <v>30</v>
      </c>
      <c r="W269" s="1">
        <f>COUNT(AL269,AM269,AN269,AO269,AQ269,AR269,AS269,AT269,AU269,AV269,AW269,AP269,AX269,AY269,AZ269,BA269,BB269,BC269,BF269,BG269,BH269)</f>
        <v>1</v>
      </c>
      <c r="X269" s="1">
        <f>SUM(BI269,BJ269)</f>
        <v>0</v>
      </c>
      <c r="Y269" s="1">
        <v>0</v>
      </c>
      <c r="Z269" s="1">
        <v>0</v>
      </c>
      <c r="AA269" s="1">
        <f>AK269</f>
        <v>0</v>
      </c>
      <c r="AB269" s="1">
        <f>AJ269</f>
        <v>0</v>
      </c>
      <c r="AC269" s="31"/>
      <c r="AD269" s="1">
        <v>78</v>
      </c>
      <c r="AE269" s="1"/>
      <c r="AH269" s="28"/>
      <c r="AW269" s="16">
        <v>30</v>
      </c>
      <c r="BK269" s="109"/>
    </row>
    <row r="270" spans="1:63" s="16" customFormat="1" x14ac:dyDescent="0.35">
      <c r="A270" s="124" t="s">
        <v>31</v>
      </c>
      <c r="B270" s="124" t="s">
        <v>25</v>
      </c>
      <c r="C270" s="124" t="s">
        <v>1220</v>
      </c>
      <c r="D270" s="124" t="s">
        <v>1068</v>
      </c>
      <c r="E270" s="124" t="s">
        <v>28</v>
      </c>
      <c r="F270" s="124">
        <v>999921749</v>
      </c>
      <c r="G270" s="122">
        <f>(J270+T270)-H270</f>
        <v>88</v>
      </c>
      <c r="H270" s="124"/>
      <c r="I270" s="28"/>
      <c r="J270" s="1">
        <f>SUM(K270,L270,N270,O270,P270,Q270)</f>
        <v>48</v>
      </c>
      <c r="K270" s="1">
        <f>SUM(AE270,AG270)</f>
        <v>0</v>
      </c>
      <c r="L270" s="1">
        <v>0</v>
      </c>
      <c r="M270" s="1">
        <v>0</v>
      </c>
      <c r="N270" s="1">
        <v>0</v>
      </c>
      <c r="O270" s="1"/>
      <c r="P270" s="1">
        <f>AD270</f>
        <v>48</v>
      </c>
      <c r="Q270" s="1">
        <f>AF270</f>
        <v>0</v>
      </c>
      <c r="R270" s="1">
        <v>0</v>
      </c>
      <c r="S270" s="28"/>
      <c r="T270" s="1">
        <f>SUM(U270,V270,X270,Y270,Z270,AA270,AB270)</f>
        <v>40</v>
      </c>
      <c r="U270" s="1">
        <f>SUM(AI270,BE270)</f>
        <v>0</v>
      </c>
      <c r="V270" s="1">
        <f>SUM(AL270,AM270,AN270,AO270,AQ270,AR270,AS270,AT270,AU270,AV270,AW270,AP270,AX270,AY270,AZ270,BA270,BB270,BC270,BF270,BG270,BH270,BD270)</f>
        <v>0</v>
      </c>
      <c r="W270" s="1">
        <f>COUNT(AL270,AM270,AN270,AO270,AQ270,AR270,AS270,AT270,AU270,AV270,AW270,AP270,AX270,AY270,AZ270,BA270,BB270,BC270,BF270,BG270,BH270)</f>
        <v>0</v>
      </c>
      <c r="X270" s="1">
        <f>SUM(BI270,BJ270)</f>
        <v>40</v>
      </c>
      <c r="Y270" s="1">
        <v>0</v>
      </c>
      <c r="Z270" s="1">
        <v>0</v>
      </c>
      <c r="AA270" s="1">
        <f>AK270</f>
        <v>0</v>
      </c>
      <c r="AB270" s="1">
        <f>AJ270</f>
        <v>0</v>
      </c>
      <c r="AC270" s="28"/>
      <c r="AD270" s="16">
        <v>48</v>
      </c>
      <c r="AH270" s="28"/>
      <c r="BI270" s="16">
        <v>40</v>
      </c>
      <c r="BK270" s="109"/>
    </row>
    <row r="271" spans="1:63" s="16" customFormat="1" x14ac:dyDescent="0.35">
      <c r="A271" s="123" t="s">
        <v>31</v>
      </c>
      <c r="B271" s="123" t="s">
        <v>25</v>
      </c>
      <c r="C271" s="122" t="s">
        <v>508</v>
      </c>
      <c r="D271" s="122" t="s">
        <v>1221</v>
      </c>
      <c r="E271" s="122" t="s">
        <v>28</v>
      </c>
      <c r="F271" s="123">
        <v>999921755</v>
      </c>
      <c r="G271" s="122">
        <f>(J271+T271)-H271</f>
        <v>72</v>
      </c>
      <c r="H271" s="124"/>
      <c r="I271" s="15"/>
      <c r="J271" s="1">
        <f>SUM(K271,L271,N271,O271,P271,Q271)</f>
        <v>72</v>
      </c>
      <c r="K271" s="1">
        <f>SUM(AE271,AG271)</f>
        <v>0</v>
      </c>
      <c r="L271" s="1">
        <v>0</v>
      </c>
      <c r="M271" s="1">
        <v>0</v>
      </c>
      <c r="N271" s="1">
        <v>0</v>
      </c>
      <c r="O271" s="1"/>
      <c r="P271" s="1">
        <f>AD271</f>
        <v>72</v>
      </c>
      <c r="Q271" s="1">
        <f>AF271</f>
        <v>0</v>
      </c>
      <c r="R271" s="1">
        <v>0</v>
      </c>
      <c r="S271" s="31"/>
      <c r="T271" s="1">
        <f>SUM(U271,V271,X271,Y271,Z271,AA271,AB271)</f>
        <v>0</v>
      </c>
      <c r="U271" s="1">
        <f>SUM(AI271,BE271)</f>
        <v>0</v>
      </c>
      <c r="V271" s="1">
        <f>SUM(AL271,AM271,AN271,AO271,AQ271,AR271,AS271,AT271,AU271,AV271,AW271,AP271,AX271,AY271,AZ271,BA271,BB271,BC271,BF271,BG271,BH271,BD271)</f>
        <v>0</v>
      </c>
      <c r="W271" s="1">
        <f>COUNT(AL271,AM271,AN271,AO271,AQ271,AR271,AS271,AT271,AU271,AV271,AW271,AP271,AX271,AY271,AZ271,BA271,BB271,BC271,BF271,BG271,BH271)</f>
        <v>1</v>
      </c>
      <c r="X271" s="1">
        <f>SUM(BI271,BJ271)</f>
        <v>0</v>
      </c>
      <c r="Y271" s="1">
        <v>0</v>
      </c>
      <c r="Z271" s="1">
        <v>0</v>
      </c>
      <c r="AA271" s="1">
        <f>AK271</f>
        <v>0</v>
      </c>
      <c r="AB271" s="1">
        <f>AJ271</f>
        <v>0</v>
      </c>
      <c r="AC271" s="31"/>
      <c r="AD271" s="1">
        <v>72</v>
      </c>
      <c r="AE271" s="1"/>
      <c r="AH271" s="28"/>
      <c r="AL271" s="16">
        <v>0</v>
      </c>
      <c r="BK271" s="109"/>
    </row>
    <row r="272" spans="1:63" s="16" customFormat="1" x14ac:dyDescent="0.35">
      <c r="A272" s="123" t="s">
        <v>31</v>
      </c>
      <c r="B272" s="123" t="s">
        <v>25</v>
      </c>
      <c r="C272" s="124" t="s">
        <v>2915</v>
      </c>
      <c r="D272" s="124" t="s">
        <v>2916</v>
      </c>
      <c r="E272" s="124" t="s">
        <v>28</v>
      </c>
      <c r="F272" s="123">
        <v>999931513</v>
      </c>
      <c r="G272" s="122">
        <f>(J272+T272)-H272</f>
        <v>45</v>
      </c>
      <c r="H272" s="124"/>
      <c r="I272" s="28"/>
      <c r="J272" s="1">
        <f>SUM(K272,L272,N272,O272,P272,Q272)</f>
        <v>0</v>
      </c>
      <c r="K272" s="1">
        <f>SUM(AE272,AG272)</f>
        <v>0</v>
      </c>
      <c r="L272" s="1">
        <v>0</v>
      </c>
      <c r="M272" s="1">
        <v>0</v>
      </c>
      <c r="N272" s="1">
        <v>0</v>
      </c>
      <c r="O272" s="1"/>
      <c r="P272" s="1">
        <f>AD272</f>
        <v>0</v>
      </c>
      <c r="Q272" s="1">
        <f>AF272</f>
        <v>0</v>
      </c>
      <c r="R272" s="1">
        <v>0</v>
      </c>
      <c r="S272" s="31"/>
      <c r="T272" s="1">
        <f>SUM(U272,V272,X272,Y272,Z272,AA272,AB272)</f>
        <v>45</v>
      </c>
      <c r="U272" s="1">
        <f>SUM(AI272,BE272)</f>
        <v>0</v>
      </c>
      <c r="V272" s="1">
        <f>SUM(AL272,AM272,AN272,AO272,AQ272,AR272,AS272,AT272,AU272,AV272,AW272,AP272,AX272,AY272,AZ272,BA272,BB272,BC272,BF272,BG272,BH272,BD272)</f>
        <v>45</v>
      </c>
      <c r="W272" s="1">
        <f>COUNT(AL272,AM272,AN272,AO272,AQ272,AR272,AS272,AT272,AU272,AV272,AW272,AP272,AX272,AY272,AZ272,BA272,BB272,BC272,BF272,BG272,BH272)</f>
        <v>1</v>
      </c>
      <c r="X272" s="1">
        <f>SUM(BI272,BJ272)</f>
        <v>0</v>
      </c>
      <c r="Y272" s="1">
        <v>0</v>
      </c>
      <c r="Z272" s="1">
        <v>0</v>
      </c>
      <c r="AA272" s="1">
        <f>AK272</f>
        <v>0</v>
      </c>
      <c r="AB272" s="1">
        <f>AJ272</f>
        <v>0</v>
      </c>
      <c r="AC272" s="31"/>
      <c r="AH272" s="28"/>
      <c r="AU272" s="16">
        <v>45</v>
      </c>
      <c r="BK272" s="109"/>
    </row>
    <row r="273" spans="1:63" s="16" customFormat="1" x14ac:dyDescent="0.35">
      <c r="A273" s="123" t="s">
        <v>31</v>
      </c>
      <c r="B273" s="123" t="s">
        <v>25</v>
      </c>
      <c r="C273" s="124" t="s">
        <v>956</v>
      </c>
      <c r="D273" s="124" t="s">
        <v>59</v>
      </c>
      <c r="E273" s="124" t="s">
        <v>28</v>
      </c>
      <c r="F273" s="123">
        <v>999929621</v>
      </c>
      <c r="G273" s="122">
        <f>(J273+T273)-H273</f>
        <v>42</v>
      </c>
      <c r="H273" s="124"/>
      <c r="I273" s="28"/>
      <c r="J273" s="1">
        <f>SUM(K273,L273,N273,O273,P273,Q273)</f>
        <v>0</v>
      </c>
      <c r="K273" s="1">
        <f>SUM(AE273,AG273)</f>
        <v>0</v>
      </c>
      <c r="L273" s="1">
        <v>0</v>
      </c>
      <c r="M273" s="1">
        <v>0</v>
      </c>
      <c r="N273" s="1">
        <v>0</v>
      </c>
      <c r="O273" s="1"/>
      <c r="P273" s="1">
        <f>AD273</f>
        <v>0</v>
      </c>
      <c r="Q273" s="1">
        <f>AF273</f>
        <v>0</v>
      </c>
      <c r="R273" s="1">
        <v>0</v>
      </c>
      <c r="S273" s="28"/>
      <c r="T273" s="1">
        <f>SUM(U273,V273,X273,Y273,Z273,AA273,AB273)</f>
        <v>42</v>
      </c>
      <c r="U273" s="1">
        <f>SUM(AI273,BE273)</f>
        <v>0</v>
      </c>
      <c r="V273" s="1">
        <f>SUM(AL273,AM273,AN273,AO273,AQ273,AR273,AS273,AT273,AU273,AV273,AW273,AP273,AX273,AY273,AZ273,BA273,BB273,BC273,BF273,BG273,BH273,BD273)</f>
        <v>42</v>
      </c>
      <c r="W273" s="1">
        <f>COUNT(AL273,AM273,AN273,AO273,AQ273,AR273,AS273,AT273,AU273,AV273,AW273,AP273,AX273,AY273,AZ273,BA273,BB273,BC273,BF273,BG273,BH273)</f>
        <v>2</v>
      </c>
      <c r="X273" s="1">
        <f>SUM(BI273,BJ273)</f>
        <v>0</v>
      </c>
      <c r="Y273" s="1">
        <v>0</v>
      </c>
      <c r="Z273" s="1">
        <v>0</v>
      </c>
      <c r="AA273" s="1">
        <f>AK273</f>
        <v>0</v>
      </c>
      <c r="AB273" s="1">
        <f>AJ273</f>
        <v>0</v>
      </c>
      <c r="AC273" s="28"/>
      <c r="AD273" s="16">
        <v>0</v>
      </c>
      <c r="AE273" s="16">
        <v>0</v>
      </c>
      <c r="AF273" s="16">
        <v>0</v>
      </c>
      <c r="AG273" s="16">
        <v>0</v>
      </c>
      <c r="AH273" s="28"/>
      <c r="AN273" s="16">
        <v>12</v>
      </c>
      <c r="BH273" s="16">
        <v>30</v>
      </c>
      <c r="BK273" s="109"/>
    </row>
    <row r="274" spans="1:63" s="16" customFormat="1" x14ac:dyDescent="0.35">
      <c r="A274" s="123" t="s">
        <v>31</v>
      </c>
      <c r="B274" s="123" t="s">
        <v>25</v>
      </c>
      <c r="C274" s="124" t="s">
        <v>1663</v>
      </c>
      <c r="D274" s="124" t="s">
        <v>1664</v>
      </c>
      <c r="E274" s="124" t="s">
        <v>28</v>
      </c>
      <c r="F274" s="123">
        <v>999925328</v>
      </c>
      <c r="G274" s="122">
        <f>(J274+T274)-H274</f>
        <v>30</v>
      </c>
      <c r="H274" s="124"/>
      <c r="I274" s="28"/>
      <c r="J274" s="1">
        <f>SUM(K274,L274,N274,O274,P274,Q274)</f>
        <v>0</v>
      </c>
      <c r="K274" s="1">
        <f>SUM(AE274,AG274)</f>
        <v>0</v>
      </c>
      <c r="L274" s="1">
        <v>0</v>
      </c>
      <c r="M274" s="1">
        <v>0</v>
      </c>
      <c r="N274" s="1">
        <v>0</v>
      </c>
      <c r="O274" s="1"/>
      <c r="P274" s="1">
        <f>AD274</f>
        <v>0</v>
      </c>
      <c r="Q274" s="1">
        <f>AF274</f>
        <v>0</v>
      </c>
      <c r="R274" s="1">
        <v>0</v>
      </c>
      <c r="S274" s="31"/>
      <c r="T274" s="1">
        <f>SUM(U274,V274,X274,Y274,Z274,AA274,AB274)</f>
        <v>30</v>
      </c>
      <c r="U274" s="1">
        <f>SUM(AI274,BE274)</f>
        <v>0</v>
      </c>
      <c r="V274" s="1">
        <f>SUM(AL274,AM274,AN274,AO274,AQ274,AR274,AS274,AT274,AU274,AV274,AW274,AP274,AX274,AY274,AZ274,BA274,BB274,BC274,BF274,BG274,BH274,BD274)</f>
        <v>30</v>
      </c>
      <c r="W274" s="1">
        <f>COUNT(AL274,AM274,AN274,AO274,AQ274,AR274,AS274,AT274,AU274,AV274,AW274,AP274,AX274,AY274,AZ274,BA274,BB274,BC274,BF274,BG274,BH274)</f>
        <v>1</v>
      </c>
      <c r="X274" s="1">
        <f>SUM(BI274,BJ274)</f>
        <v>0</v>
      </c>
      <c r="Y274" s="1">
        <v>0</v>
      </c>
      <c r="Z274" s="1">
        <v>0</v>
      </c>
      <c r="AA274" s="1">
        <f>AK274</f>
        <v>0</v>
      </c>
      <c r="AB274" s="1">
        <f>AJ274</f>
        <v>0</v>
      </c>
      <c r="AC274" s="31"/>
      <c r="AD274" s="16">
        <v>0</v>
      </c>
      <c r="AE274" s="16">
        <v>0</v>
      </c>
      <c r="AF274" s="16">
        <v>0</v>
      </c>
      <c r="AG274" s="16">
        <v>0</v>
      </c>
      <c r="AH274" s="28"/>
      <c r="AQ274" s="16">
        <v>30</v>
      </c>
      <c r="BK274" s="109"/>
    </row>
    <row r="275" spans="1:63" s="16" customFormat="1" x14ac:dyDescent="0.35">
      <c r="A275" s="123" t="s">
        <v>31</v>
      </c>
      <c r="B275" s="123" t="s">
        <v>25</v>
      </c>
      <c r="C275" s="122" t="s">
        <v>3372</v>
      </c>
      <c r="D275" s="122" t="s">
        <v>507</v>
      </c>
      <c r="E275" s="122" t="s">
        <v>28</v>
      </c>
      <c r="F275" s="123">
        <v>999928207</v>
      </c>
      <c r="G275" s="122">
        <f>(J275+T275)-H275</f>
        <v>30</v>
      </c>
      <c r="H275" s="124"/>
      <c r="I275" s="28"/>
      <c r="J275" s="1">
        <f>SUM(K275,L275,N275,O275,P275,Q275)</f>
        <v>0</v>
      </c>
      <c r="K275" s="1">
        <f>SUM(AE275,AG275)</f>
        <v>0</v>
      </c>
      <c r="L275" s="1">
        <v>0</v>
      </c>
      <c r="M275" s="1">
        <v>0</v>
      </c>
      <c r="N275" s="1">
        <v>0</v>
      </c>
      <c r="O275" s="1"/>
      <c r="P275" s="1">
        <f>AD275</f>
        <v>0</v>
      </c>
      <c r="Q275" s="1">
        <f>AF275</f>
        <v>0</v>
      </c>
      <c r="R275" s="1">
        <v>0</v>
      </c>
      <c r="S275" s="31"/>
      <c r="T275" s="1">
        <f>SUM(U275,V275,X275,Y275,Z275,AA275,AB275)</f>
        <v>30</v>
      </c>
      <c r="U275" s="1">
        <f>SUM(AI275,BE275)</f>
        <v>0</v>
      </c>
      <c r="V275" s="1">
        <f>SUM(AL275,AM275,AN275,AO275,AQ275,AR275,AS275,AT275,AU275,AV275,AW275,AP275,AX275,AY275,AZ275,BA275,BB275,BC275,BF275,BG275,BH275,BD275)</f>
        <v>30</v>
      </c>
      <c r="W275" s="1">
        <f>COUNT(AL275,AM275,AN275,AO275,AQ275,AR275,AS275,AT275,AU275,AV275,AW275,AP275,AX275,AY275,AZ275,BA275,BB275,BC275,BF275,BG275,BH275)</f>
        <v>1</v>
      </c>
      <c r="X275" s="1">
        <f>SUM(BI275,BJ275)</f>
        <v>0</v>
      </c>
      <c r="Y275" s="1">
        <v>0</v>
      </c>
      <c r="Z275" s="1">
        <v>0</v>
      </c>
      <c r="AA275" s="1">
        <f>AK275</f>
        <v>0</v>
      </c>
      <c r="AB275" s="1">
        <f>AJ275</f>
        <v>0</v>
      </c>
      <c r="AC275" s="31"/>
      <c r="AH275" s="28"/>
      <c r="AZ275" s="16">
        <v>30</v>
      </c>
      <c r="BK275" s="109"/>
    </row>
    <row r="276" spans="1:63" s="16" customFormat="1" x14ac:dyDescent="0.35">
      <c r="A276" s="123" t="s">
        <v>31</v>
      </c>
      <c r="B276" s="123" t="s">
        <v>25</v>
      </c>
      <c r="C276" s="124" t="s">
        <v>3161</v>
      </c>
      <c r="D276" s="124" t="s">
        <v>85</v>
      </c>
      <c r="E276" s="124" t="s">
        <v>28</v>
      </c>
      <c r="F276" s="123">
        <v>999929275</v>
      </c>
      <c r="G276" s="122">
        <f>(J276+T276)-H276</f>
        <v>30</v>
      </c>
      <c r="H276" s="124"/>
      <c r="I276" s="28"/>
      <c r="J276" s="1">
        <f>SUM(K276,L276,N276,O276,P276,Q276)</f>
        <v>0</v>
      </c>
      <c r="K276" s="1">
        <f>SUM(AE276,AG276)</f>
        <v>0</v>
      </c>
      <c r="L276" s="1">
        <v>0</v>
      </c>
      <c r="M276" s="1">
        <v>0</v>
      </c>
      <c r="N276" s="1">
        <v>0</v>
      </c>
      <c r="O276" s="1"/>
      <c r="P276" s="1">
        <f>AD276</f>
        <v>0</v>
      </c>
      <c r="Q276" s="1">
        <f>AF276</f>
        <v>0</v>
      </c>
      <c r="R276" s="1">
        <v>0</v>
      </c>
      <c r="S276" s="28"/>
      <c r="T276" s="1">
        <f>SUM(U276,V276,X276,Y276,Z276,AA276,AB276)</f>
        <v>30</v>
      </c>
      <c r="U276" s="1">
        <f>SUM(AI276,BE276)</f>
        <v>0</v>
      </c>
      <c r="V276" s="1">
        <f>SUM(AL276,AM276,AN276,AO276,AQ276,AR276,AS276,AT276,AU276,AV276,AW276,AP276,AX276,AY276,AZ276,BA276,BB276,BC276,BF276,BG276,BH276,BD276)</f>
        <v>30</v>
      </c>
      <c r="W276" s="1">
        <f>COUNT(AL276,AM276,AN276,AO276,AQ276,AR276,AS276,AT276,AU276,AV276,AW276,AP276,AX276,AY276,AZ276,BA276,BB276,BC276,BF276,BG276,BH276)</f>
        <v>1</v>
      </c>
      <c r="X276" s="1">
        <f>SUM(BI276,BJ276)</f>
        <v>0</v>
      </c>
      <c r="Y276" s="1">
        <v>0</v>
      </c>
      <c r="Z276" s="1">
        <v>0</v>
      </c>
      <c r="AA276" s="1">
        <f>AK276</f>
        <v>0</v>
      </c>
      <c r="AB276" s="1">
        <f>AJ276</f>
        <v>0</v>
      </c>
      <c r="AC276" s="28"/>
      <c r="AH276" s="28"/>
      <c r="AX276" s="16">
        <v>30</v>
      </c>
      <c r="BK276" s="109"/>
    </row>
    <row r="277" spans="1:63" s="16" customFormat="1" x14ac:dyDescent="0.35">
      <c r="A277" s="123" t="s">
        <v>31</v>
      </c>
      <c r="B277" s="123" t="s">
        <v>25</v>
      </c>
      <c r="C277" s="124" t="s">
        <v>966</v>
      </c>
      <c r="D277" s="124" t="s">
        <v>279</v>
      </c>
      <c r="E277" s="124" t="s">
        <v>28</v>
      </c>
      <c r="F277" s="123">
        <v>999930358</v>
      </c>
      <c r="G277" s="122">
        <f>(J277+T277)-H277</f>
        <v>30</v>
      </c>
      <c r="H277" s="124"/>
      <c r="I277" s="28"/>
      <c r="J277" s="1">
        <f>SUM(K277,L277,N277,O277,P277,Q277)</f>
        <v>0</v>
      </c>
      <c r="K277" s="1">
        <f>SUM(AE277,AG277)</f>
        <v>0</v>
      </c>
      <c r="L277" s="1">
        <v>0</v>
      </c>
      <c r="M277" s="1">
        <v>0</v>
      </c>
      <c r="N277" s="1">
        <v>0</v>
      </c>
      <c r="O277" s="1"/>
      <c r="P277" s="1">
        <f>AD277</f>
        <v>0</v>
      </c>
      <c r="Q277" s="1">
        <f>AF277</f>
        <v>0</v>
      </c>
      <c r="R277" s="1">
        <v>0</v>
      </c>
      <c r="S277" s="28"/>
      <c r="T277" s="1">
        <f>SUM(U277,V277,X277,Y277,Z277,AA277,AB277)</f>
        <v>30</v>
      </c>
      <c r="U277" s="1">
        <f>SUM(AI277,BE277)</f>
        <v>0</v>
      </c>
      <c r="V277" s="1">
        <f>SUM(AL277,AM277,AN277,AO277,AQ277,AR277,AS277,AT277,AU277,AV277,AW277,AP277,AX277,AY277,AZ277,BA277,BB277,BC277,BF277,BG277,BH277,BD277)</f>
        <v>30</v>
      </c>
      <c r="W277" s="1">
        <f>COUNT(AL277,AM277,AN277,AO277,AQ277,AR277,AS277,AT277,AU277,AV277,AW277,AP277,AX277,AY277,AZ277,BA277,BB277,BC277,BF277,BG277,BH277)</f>
        <v>1</v>
      </c>
      <c r="X277" s="1">
        <f>SUM(BI277,BJ277)</f>
        <v>0</v>
      </c>
      <c r="Y277" s="1">
        <v>0</v>
      </c>
      <c r="Z277" s="1">
        <v>0</v>
      </c>
      <c r="AA277" s="1">
        <f>AK277</f>
        <v>0</v>
      </c>
      <c r="AB277" s="1">
        <f>AJ277</f>
        <v>0</v>
      </c>
      <c r="AC277" s="28"/>
      <c r="AH277" s="28"/>
      <c r="AP277" s="16">
        <v>30</v>
      </c>
      <c r="BK277" s="109"/>
    </row>
    <row r="278" spans="1:63" s="16" customFormat="1" x14ac:dyDescent="0.35">
      <c r="A278" s="123" t="s">
        <v>60</v>
      </c>
      <c r="B278" s="123" t="s">
        <v>25</v>
      </c>
      <c r="C278" s="124" t="s">
        <v>141</v>
      </c>
      <c r="D278" s="124" t="s">
        <v>142</v>
      </c>
      <c r="E278" s="124" t="s">
        <v>28</v>
      </c>
      <c r="F278" s="123">
        <v>999800767</v>
      </c>
      <c r="G278" s="122">
        <f>(J278+T278)-H278</f>
        <v>1090</v>
      </c>
      <c r="H278" s="124"/>
      <c r="I278" s="15"/>
      <c r="J278" s="1">
        <f>SUM(K278,L278,N278,O278,P278,Q278)</f>
        <v>320</v>
      </c>
      <c r="K278" s="1">
        <f>SUM(AE278,AG278)</f>
        <v>0</v>
      </c>
      <c r="L278" s="1">
        <v>0</v>
      </c>
      <c r="M278" s="1">
        <v>0</v>
      </c>
      <c r="N278" s="1">
        <v>0</v>
      </c>
      <c r="O278" s="1"/>
      <c r="P278" s="1">
        <f>AD278</f>
        <v>120</v>
      </c>
      <c r="Q278" s="1">
        <f>AF278</f>
        <v>200</v>
      </c>
      <c r="R278" s="1">
        <v>0</v>
      </c>
      <c r="S278" s="31"/>
      <c r="T278" s="1">
        <f>SUM(U278,V278,X278,Y278,Z278,AA278,AB278)</f>
        <v>770</v>
      </c>
      <c r="U278" s="1">
        <f>SUM(AI278,BE278)</f>
        <v>40</v>
      </c>
      <c r="V278" s="1">
        <f>SUM(AL278,AM278,AN278,AO278,AQ278,AR278,AS278,AT278,AU278,AV278,AW278,AP278,AX278,AY278,AZ278,BA278,BB278,BC278,BF278,BG278,BH278,BD278)</f>
        <v>120</v>
      </c>
      <c r="W278" s="1">
        <f>COUNT(AL278,AM278,AN278,AO278,AQ278,AR278,AS278,AT278,AU278,AV278,AW278,AP278,AX278,AY278,AZ278,BA278,BB278,BC278,BF278,BG278,BH278)</f>
        <v>1</v>
      </c>
      <c r="X278" s="1">
        <f>SUM(BI278,BJ278)</f>
        <v>160</v>
      </c>
      <c r="Y278" s="1">
        <v>0</v>
      </c>
      <c r="Z278" s="1">
        <v>0</v>
      </c>
      <c r="AA278" s="1">
        <f>AK278</f>
        <v>200</v>
      </c>
      <c r="AB278" s="1">
        <f>AJ278</f>
        <v>250</v>
      </c>
      <c r="AC278" s="31"/>
      <c r="AD278" s="1">
        <v>120</v>
      </c>
      <c r="AE278" s="1"/>
      <c r="AF278" s="16">
        <v>200</v>
      </c>
      <c r="AH278" s="28"/>
      <c r="AI278" s="16">
        <v>40</v>
      </c>
      <c r="AJ278" s="16">
        <v>250</v>
      </c>
      <c r="AK278" s="16">
        <v>200</v>
      </c>
      <c r="AL278" s="16">
        <v>120</v>
      </c>
      <c r="BJ278" s="16">
        <v>160</v>
      </c>
      <c r="BK278" s="109"/>
    </row>
    <row r="279" spans="1:63" s="16" customFormat="1" x14ac:dyDescent="0.35">
      <c r="A279" s="123" t="s">
        <v>60</v>
      </c>
      <c r="B279" s="123" t="s">
        <v>25</v>
      </c>
      <c r="C279" s="124" t="s">
        <v>2163</v>
      </c>
      <c r="D279" s="124" t="s">
        <v>2164</v>
      </c>
      <c r="E279" s="124" t="s">
        <v>28</v>
      </c>
      <c r="F279" s="123">
        <v>999882146</v>
      </c>
      <c r="G279" s="122">
        <f>(J279+T279)-H279</f>
        <v>583</v>
      </c>
      <c r="H279" s="124"/>
      <c r="I279" s="28"/>
      <c r="J279" s="1">
        <f>SUM(K279,L279,N279,O279,P279,Q279)</f>
        <v>264</v>
      </c>
      <c r="K279" s="1">
        <f>SUM(AE279,AG279)</f>
        <v>100</v>
      </c>
      <c r="L279" s="1">
        <v>0</v>
      </c>
      <c r="M279" s="1">
        <v>0</v>
      </c>
      <c r="N279" s="1">
        <v>0</v>
      </c>
      <c r="O279" s="1"/>
      <c r="P279" s="1">
        <f>AD279</f>
        <v>51</v>
      </c>
      <c r="Q279" s="1">
        <f>AF279</f>
        <v>113</v>
      </c>
      <c r="R279" s="1">
        <v>0</v>
      </c>
      <c r="S279" s="28"/>
      <c r="T279" s="1">
        <f>SUM(U279,V279,X279,Y279,Z279,AA279,AB279)</f>
        <v>319</v>
      </c>
      <c r="U279" s="1">
        <f>SUM(AI279,BE279)</f>
        <v>0</v>
      </c>
      <c r="V279" s="1">
        <f>SUM(AL279,AM279,AN279,AO279,AQ279,AR279,AS279,AT279,AU279,AV279,AW279,AP279,AX279,AY279,AZ279,BA279,BB279,BC279,BF279,BG279,BH279,BD279)</f>
        <v>135</v>
      </c>
      <c r="W279" s="1">
        <f>COUNT(AL279,AM279,AN279,AO279,AQ279,AR279,AS279,AT279,AU279,AV279,AW279,AP279,AX279,AY279,AZ279,BA279,BB279,BC279,BF279,BG279,BH279)</f>
        <v>2</v>
      </c>
      <c r="X279" s="1">
        <f>SUM(BI279,BJ279)</f>
        <v>136</v>
      </c>
      <c r="Y279" s="1">
        <v>0</v>
      </c>
      <c r="Z279" s="1">
        <v>0</v>
      </c>
      <c r="AA279" s="1">
        <f>AK279</f>
        <v>48</v>
      </c>
      <c r="AB279" s="1">
        <f>AJ279</f>
        <v>0</v>
      </c>
      <c r="AC279" s="28"/>
      <c r="AD279" s="16">
        <v>51</v>
      </c>
      <c r="AF279" s="16">
        <v>113</v>
      </c>
      <c r="AG279" s="16">
        <v>100</v>
      </c>
      <c r="AH279" s="28"/>
      <c r="AK279" s="16">
        <v>48</v>
      </c>
      <c r="AP279" s="16">
        <v>90</v>
      </c>
      <c r="BH279" s="16">
        <v>45</v>
      </c>
      <c r="BI279" s="16">
        <v>68</v>
      </c>
      <c r="BJ279" s="16">
        <v>68</v>
      </c>
      <c r="BK279" s="109"/>
    </row>
    <row r="280" spans="1:63" s="16" customFormat="1" x14ac:dyDescent="0.35">
      <c r="A280" s="123" t="s">
        <v>60</v>
      </c>
      <c r="B280" s="123" t="s">
        <v>25</v>
      </c>
      <c r="C280" s="124" t="s">
        <v>93</v>
      </c>
      <c r="D280" s="124" t="s">
        <v>94</v>
      </c>
      <c r="E280" s="124" t="s">
        <v>28</v>
      </c>
      <c r="F280" s="123">
        <v>999733662</v>
      </c>
      <c r="G280" s="122">
        <f>(J280+T280)-H280</f>
        <v>513</v>
      </c>
      <c r="H280" s="122"/>
      <c r="I280" s="15"/>
      <c r="J280" s="1">
        <f>SUM(K280,L280,N280,O280,P280,Q280)</f>
        <v>310</v>
      </c>
      <c r="K280" s="1">
        <f>SUM(AE280,AG280)</f>
        <v>0</v>
      </c>
      <c r="L280" s="1">
        <v>0</v>
      </c>
      <c r="M280" s="1">
        <v>0</v>
      </c>
      <c r="N280" s="1">
        <v>0</v>
      </c>
      <c r="O280" s="1"/>
      <c r="P280" s="1">
        <f>AD280</f>
        <v>160</v>
      </c>
      <c r="Q280" s="1">
        <f>AF280</f>
        <v>150</v>
      </c>
      <c r="R280" s="1">
        <v>0</v>
      </c>
      <c r="S280" s="31"/>
      <c r="T280" s="1">
        <f>SUM(U280,V280,X280,Y280,Z280,AA280,AB280)</f>
        <v>203</v>
      </c>
      <c r="U280" s="1">
        <f>SUM(AI280,BE280)</f>
        <v>0</v>
      </c>
      <c r="V280" s="1">
        <f>SUM(AL280,AM280,AN280,AO280,AQ280,AR280,AS280,AT280,AU280,AV280,AW280,AP280,AX280,AY280,AZ280,BA280,BB280,BC280,BF280,BG280,BH280,BD280)</f>
        <v>90</v>
      </c>
      <c r="W280" s="1">
        <f>COUNT(AL280,AM280,AN280,AO280,AQ280,AR280,AS280,AT280,AU280,AV280,AW280,AP280,AX280,AY280,AZ280,BA280,BB280,BC280,BF280,BG280,BH280)</f>
        <v>1</v>
      </c>
      <c r="X280" s="1">
        <f>SUM(BI280,BJ280)</f>
        <v>0</v>
      </c>
      <c r="Y280" s="1">
        <v>0</v>
      </c>
      <c r="Z280" s="1">
        <v>0</v>
      </c>
      <c r="AA280" s="1">
        <f>AK280</f>
        <v>113</v>
      </c>
      <c r="AB280" s="1">
        <f>AJ280</f>
        <v>0</v>
      </c>
      <c r="AC280" s="31"/>
      <c r="AD280" s="1">
        <v>160</v>
      </c>
      <c r="AE280" s="1"/>
      <c r="AF280" s="16">
        <v>150</v>
      </c>
      <c r="AH280" s="28"/>
      <c r="AK280" s="16">
        <v>113</v>
      </c>
      <c r="AT280" s="16">
        <v>90</v>
      </c>
      <c r="BK280" s="109"/>
    </row>
    <row r="281" spans="1:63" s="16" customFormat="1" x14ac:dyDescent="0.35">
      <c r="A281" s="123" t="s">
        <v>60</v>
      </c>
      <c r="B281" s="123" t="s">
        <v>25</v>
      </c>
      <c r="C281" s="124" t="s">
        <v>182</v>
      </c>
      <c r="D281" s="124" t="s">
        <v>183</v>
      </c>
      <c r="E281" s="124" t="s">
        <v>28</v>
      </c>
      <c r="F281" s="123">
        <v>999847244</v>
      </c>
      <c r="G281" s="122">
        <f>(J281+T281)-H281</f>
        <v>505</v>
      </c>
      <c r="H281" s="122"/>
      <c r="I281" s="15"/>
      <c r="J281" s="1">
        <f>SUM(K281,L281,N281,O281,P281,Q281)</f>
        <v>175</v>
      </c>
      <c r="K281" s="1">
        <f>SUM(AE281,AG281)</f>
        <v>0</v>
      </c>
      <c r="L281" s="1">
        <v>0</v>
      </c>
      <c r="M281" s="1">
        <v>0</v>
      </c>
      <c r="N281" s="1">
        <v>0</v>
      </c>
      <c r="O281" s="1"/>
      <c r="P281" s="1">
        <f>AD281</f>
        <v>90</v>
      </c>
      <c r="Q281" s="1">
        <f>AF281</f>
        <v>85</v>
      </c>
      <c r="R281" s="1">
        <v>0</v>
      </c>
      <c r="S281" s="31"/>
      <c r="T281" s="1">
        <f>SUM(U281,V281,X281,Y281,Z281,AA281,AB281)</f>
        <v>330</v>
      </c>
      <c r="U281" s="1">
        <f>SUM(AI281,BE281)</f>
        <v>0</v>
      </c>
      <c r="V281" s="1">
        <f>SUM(AL281,AM281,AN281,AO281,AQ281,AR281,AS281,AT281,AU281,AV281,AW281,AP281,AX281,AY281,AZ281,BA281,BB281,BC281,BF281,BG281,BH281,BD281)</f>
        <v>210</v>
      </c>
      <c r="W281" s="1">
        <f>COUNT(AL281,AM281,AN281,AO281,AQ281,AR281,AS281,AT281,AU281,AV281,AW281,AP281,AX281,AY281,AZ281,BA281,BB281,BC281,BF281,BG281,BH281)</f>
        <v>2</v>
      </c>
      <c r="X281" s="1">
        <f>SUM(BI281,BJ281)</f>
        <v>120</v>
      </c>
      <c r="Y281" s="1">
        <v>0</v>
      </c>
      <c r="Z281" s="1">
        <v>0</v>
      </c>
      <c r="AA281" s="1">
        <f>AK281</f>
        <v>0</v>
      </c>
      <c r="AB281" s="1">
        <f>AJ281</f>
        <v>0</v>
      </c>
      <c r="AC281" s="31"/>
      <c r="AD281" s="1">
        <v>90</v>
      </c>
      <c r="AE281" s="1"/>
      <c r="AF281" s="16">
        <v>85</v>
      </c>
      <c r="AH281" s="28"/>
      <c r="AL281" s="16">
        <v>90</v>
      </c>
      <c r="AP281" s="16">
        <v>120</v>
      </c>
      <c r="BJ281" s="16">
        <v>120</v>
      </c>
      <c r="BK281" s="109"/>
    </row>
    <row r="282" spans="1:63" s="16" customFormat="1" x14ac:dyDescent="0.35">
      <c r="A282" s="123" t="s">
        <v>60</v>
      </c>
      <c r="B282" s="123" t="s">
        <v>25</v>
      </c>
      <c r="C282" s="124" t="s">
        <v>269</v>
      </c>
      <c r="D282" s="124" t="s">
        <v>75</v>
      </c>
      <c r="E282" s="124" t="s">
        <v>28</v>
      </c>
      <c r="F282" s="123">
        <v>999869686</v>
      </c>
      <c r="G282" s="122">
        <f>(J282+T282)-H282</f>
        <v>497</v>
      </c>
      <c r="H282" s="122"/>
      <c r="I282" s="15"/>
      <c r="J282" s="1">
        <f>SUM(K282,L282,N282,O282,P282,Q282)</f>
        <v>153</v>
      </c>
      <c r="K282" s="1">
        <f>SUM(AE282,AG282)</f>
        <v>0</v>
      </c>
      <c r="L282" s="1">
        <v>0</v>
      </c>
      <c r="M282" s="1">
        <v>0</v>
      </c>
      <c r="N282" s="1">
        <v>0</v>
      </c>
      <c r="O282" s="1"/>
      <c r="P282" s="1">
        <f>AD282</f>
        <v>68</v>
      </c>
      <c r="Q282" s="1">
        <f>AF282</f>
        <v>85</v>
      </c>
      <c r="R282" s="1">
        <v>0</v>
      </c>
      <c r="S282" s="31"/>
      <c r="T282" s="1">
        <f>SUM(U282,V282,X282,Y282,Z282,AA282,AB282)</f>
        <v>344</v>
      </c>
      <c r="U282" s="1">
        <f>SUM(AI282,BE282)</f>
        <v>100</v>
      </c>
      <c r="V282" s="1">
        <f>SUM(AL282,AM282,AN282,AO282,AQ282,AR282,AS282,AT282,AU282,AV282,AW282,AP282,AX282,AY282,AZ282,BA282,BB282,BC282,BF282,BG282,BH282,BD282)</f>
        <v>90</v>
      </c>
      <c r="W282" s="1">
        <f>COUNT(AL282,AM282,AN282,AO282,AQ282,AR282,AS282,AT282,AU282,AV282,AW282,AP282,AX282,AY282,AZ282,BA282,BB282,BC282,BF282,BG282,BH282)</f>
        <v>1</v>
      </c>
      <c r="X282" s="1">
        <f>SUM(BI282,BJ282)</f>
        <v>90</v>
      </c>
      <c r="Y282" s="1">
        <v>0</v>
      </c>
      <c r="Z282" s="1">
        <v>0</v>
      </c>
      <c r="AA282" s="1">
        <f>AK282</f>
        <v>64</v>
      </c>
      <c r="AB282" s="1">
        <f>AJ282</f>
        <v>0</v>
      </c>
      <c r="AC282" s="31"/>
      <c r="AD282" s="1">
        <v>68</v>
      </c>
      <c r="AE282" s="1"/>
      <c r="AF282" s="16">
        <v>85</v>
      </c>
      <c r="AH282" s="28"/>
      <c r="AK282" s="16">
        <v>64</v>
      </c>
      <c r="AU282" s="16">
        <v>90</v>
      </c>
      <c r="BE282" s="16">
        <v>100</v>
      </c>
      <c r="BJ282" s="16">
        <v>90</v>
      </c>
      <c r="BK282" s="109"/>
    </row>
    <row r="283" spans="1:63" s="16" customFormat="1" x14ac:dyDescent="0.35">
      <c r="A283" s="123" t="s">
        <v>60</v>
      </c>
      <c r="B283" s="123" t="s">
        <v>25</v>
      </c>
      <c r="C283" s="122" t="s">
        <v>947</v>
      </c>
      <c r="D283" s="122" t="s">
        <v>99</v>
      </c>
      <c r="E283" s="122" t="s">
        <v>28</v>
      </c>
      <c r="F283" s="123">
        <v>999918849</v>
      </c>
      <c r="G283" s="122">
        <f>(J283+T283)-H283</f>
        <v>473</v>
      </c>
      <c r="H283" s="124"/>
      <c r="I283" s="15"/>
      <c r="J283" s="1">
        <f>SUM(K283,L283,N283,O283,P283,Q283)</f>
        <v>181</v>
      </c>
      <c r="K283" s="1">
        <f>SUM(AE283,AG283)</f>
        <v>0</v>
      </c>
      <c r="L283" s="1">
        <v>0</v>
      </c>
      <c r="M283" s="1">
        <v>0</v>
      </c>
      <c r="N283" s="1">
        <v>0</v>
      </c>
      <c r="O283" s="1"/>
      <c r="P283" s="1">
        <f>AD283</f>
        <v>68</v>
      </c>
      <c r="Q283" s="1">
        <f>AF283</f>
        <v>113</v>
      </c>
      <c r="R283" s="1">
        <v>0</v>
      </c>
      <c r="S283" s="31"/>
      <c r="T283" s="1">
        <f>SUM(U283,V283,X283,Y283,Z283,AA283,AB283)</f>
        <v>292</v>
      </c>
      <c r="U283" s="1">
        <f>SUM(AI283,BE283)</f>
        <v>0</v>
      </c>
      <c r="V283" s="1">
        <f>SUM(AL283,AM283,AN283,AO283,AQ283,AR283,AS283,AT283,AU283,AV283,AW283,AP283,AX283,AY283,AZ283,BA283,BB283,BC283,BF283,BG283,BH283,BD283)</f>
        <v>68</v>
      </c>
      <c r="W283" s="1">
        <f>COUNT(AL283,AM283,AN283,AO283,AQ283,AR283,AS283,AT283,AU283,AV283,AW283,AP283,AX283,AY283,AZ283,BA283,BB283,BC283,BF283,BG283,BH283)</f>
        <v>1</v>
      </c>
      <c r="X283" s="1">
        <f>SUM(BI283,BJ283)</f>
        <v>160</v>
      </c>
      <c r="Y283" s="1">
        <v>0</v>
      </c>
      <c r="Z283" s="1">
        <v>0</v>
      </c>
      <c r="AA283" s="1">
        <f>AK283</f>
        <v>64</v>
      </c>
      <c r="AB283" s="1">
        <f>AJ283</f>
        <v>0</v>
      </c>
      <c r="AC283" s="31"/>
      <c r="AD283" s="1">
        <v>68</v>
      </c>
      <c r="AE283" s="1"/>
      <c r="AF283" s="16">
        <v>113</v>
      </c>
      <c r="AH283" s="28"/>
      <c r="AK283" s="16">
        <v>64</v>
      </c>
      <c r="AT283" s="16">
        <v>68</v>
      </c>
      <c r="BI283" s="16">
        <v>160</v>
      </c>
      <c r="BK283" s="109"/>
    </row>
    <row r="284" spans="1:63" s="16" customFormat="1" x14ac:dyDescent="0.35">
      <c r="A284" s="123" t="s">
        <v>60</v>
      </c>
      <c r="B284" s="123" t="s">
        <v>25</v>
      </c>
      <c r="C284" s="124" t="s">
        <v>2011</v>
      </c>
      <c r="D284" s="124" t="s">
        <v>3593</v>
      </c>
      <c r="E284" s="124" t="s">
        <v>28</v>
      </c>
      <c r="F284" s="123">
        <v>999885683</v>
      </c>
      <c r="G284" s="122">
        <f>(J284+T284)-H284</f>
        <v>452</v>
      </c>
      <c r="H284" s="124"/>
      <c r="I284" s="28"/>
      <c r="J284" s="1">
        <f>SUM(K284,L284,N284,O284,P284,Q284)</f>
        <v>102</v>
      </c>
      <c r="K284" s="1">
        <f>SUM(AE284,AG284)</f>
        <v>0</v>
      </c>
      <c r="L284" s="1">
        <v>0</v>
      </c>
      <c r="M284" s="1">
        <v>0</v>
      </c>
      <c r="N284" s="1">
        <v>0</v>
      </c>
      <c r="O284" s="1"/>
      <c r="P284" s="1">
        <f>AD284</f>
        <v>38</v>
      </c>
      <c r="Q284" s="1">
        <f>AF284</f>
        <v>64</v>
      </c>
      <c r="R284" s="1">
        <v>0</v>
      </c>
      <c r="S284" s="28"/>
      <c r="T284" s="1">
        <f>SUM(U284,V284,X284,Y284,Z284,AA284,AB284)</f>
        <v>350</v>
      </c>
      <c r="U284" s="1">
        <f>SUM(AI284,BE284)</f>
        <v>0</v>
      </c>
      <c r="V284" s="1">
        <f>SUM(AL284,AM284,AN284,AO284,AQ284,AR284,AS284,AT284,AU284,AV284,AW284,AP284,AX284,AY284,AZ284,BA284,BB284,BC284,BF284,BG284,BH284,BD284)</f>
        <v>128</v>
      </c>
      <c r="W284" s="1">
        <f>COUNT(AL284,AM284,AN284,AO284,AQ284,AR284,AS284,AT284,AU284,AV284,AW284,AP284,AX284,AY284,AZ284,BA284,BB284,BC284,BF284,BG284,BH284)</f>
        <v>2</v>
      </c>
      <c r="X284" s="1">
        <f>SUM(BI284,BJ284)</f>
        <v>158</v>
      </c>
      <c r="Y284" s="1">
        <v>0</v>
      </c>
      <c r="Z284" s="1">
        <v>0</v>
      </c>
      <c r="AA284" s="1">
        <f>AK284</f>
        <v>64</v>
      </c>
      <c r="AB284" s="1">
        <f>AJ284</f>
        <v>0</v>
      </c>
      <c r="AC284" s="28"/>
      <c r="AD284" s="16">
        <v>38</v>
      </c>
      <c r="AF284" s="16">
        <v>64</v>
      </c>
      <c r="AH284" s="28"/>
      <c r="AK284" s="16">
        <v>64</v>
      </c>
      <c r="AP284" s="16">
        <v>68</v>
      </c>
      <c r="BH284" s="16">
        <v>60</v>
      </c>
      <c r="BI284" s="16">
        <v>90</v>
      </c>
      <c r="BJ284" s="16">
        <v>68</v>
      </c>
      <c r="BK284" s="109"/>
    </row>
    <row r="285" spans="1:63" s="16" customFormat="1" x14ac:dyDescent="0.35">
      <c r="A285" s="123" t="s">
        <v>60</v>
      </c>
      <c r="B285" s="123" t="s">
        <v>25</v>
      </c>
      <c r="C285" s="124" t="s">
        <v>670</v>
      </c>
      <c r="D285" s="124" t="s">
        <v>75</v>
      </c>
      <c r="E285" s="124" t="s">
        <v>28</v>
      </c>
      <c r="F285" s="123">
        <v>999912527</v>
      </c>
      <c r="G285" s="122">
        <f>(J285+T285)-H285</f>
        <v>396</v>
      </c>
      <c r="H285" s="122"/>
      <c r="I285" s="15"/>
      <c r="J285" s="1">
        <f>SUM(K285,L285,N285,O285,P285,Q285)</f>
        <v>153</v>
      </c>
      <c r="K285" s="1">
        <f>SUM(AE285,AG285)</f>
        <v>0</v>
      </c>
      <c r="L285" s="1">
        <v>0</v>
      </c>
      <c r="M285" s="1">
        <v>0</v>
      </c>
      <c r="N285" s="1">
        <v>0</v>
      </c>
      <c r="O285" s="1"/>
      <c r="P285" s="1">
        <f>AD285</f>
        <v>68</v>
      </c>
      <c r="Q285" s="1">
        <f>AF285</f>
        <v>85</v>
      </c>
      <c r="R285" s="1">
        <v>0</v>
      </c>
      <c r="S285" s="31"/>
      <c r="T285" s="1">
        <f>SUM(U285,V285,X285,Y285,Z285,AA285,AB285)</f>
        <v>243</v>
      </c>
      <c r="U285" s="1">
        <f>SUM(AI285,BE285)</f>
        <v>0</v>
      </c>
      <c r="V285" s="1">
        <f>SUM(AL285,AM285,AN285,AO285,AQ285,AR285,AS285,AT285,AU285,AV285,AW285,AP285,AX285,AY285,AZ285,BA285,BB285,BC285,BF285,BG285,BH285,BD285)</f>
        <v>68</v>
      </c>
      <c r="W285" s="1">
        <f>COUNT(AL285,AM285,AN285,AO285,AQ285,AR285,AS285,AT285,AU285,AV285,AW285,AP285,AX285,AY285,AZ285,BA285,BB285,BC285,BF285,BG285,BH285)</f>
        <v>1</v>
      </c>
      <c r="X285" s="1">
        <f>SUM(BI285,BJ285)</f>
        <v>90</v>
      </c>
      <c r="Y285" s="1">
        <v>0</v>
      </c>
      <c r="Z285" s="1">
        <v>0</v>
      </c>
      <c r="AA285" s="1">
        <f>AK285</f>
        <v>85</v>
      </c>
      <c r="AB285" s="1">
        <f>AJ285</f>
        <v>0</v>
      </c>
      <c r="AC285" s="31"/>
      <c r="AD285" s="1">
        <v>68</v>
      </c>
      <c r="AE285" s="1"/>
      <c r="AF285" s="16">
        <v>85</v>
      </c>
      <c r="AH285" s="28"/>
      <c r="AK285" s="16">
        <v>85</v>
      </c>
      <c r="AT285" s="16">
        <v>68</v>
      </c>
      <c r="BI285" s="16">
        <v>90</v>
      </c>
      <c r="BK285" s="109"/>
    </row>
    <row r="286" spans="1:63" s="16" customFormat="1" x14ac:dyDescent="0.35">
      <c r="A286" s="123" t="s">
        <v>60</v>
      </c>
      <c r="B286" s="123" t="s">
        <v>25</v>
      </c>
      <c r="C286" s="124" t="s">
        <v>385</v>
      </c>
      <c r="D286" s="124" t="s">
        <v>73</v>
      </c>
      <c r="E286" s="124" t="s">
        <v>28</v>
      </c>
      <c r="F286" s="123">
        <v>999887588</v>
      </c>
      <c r="G286" s="122">
        <f>(J286+T286)-H286</f>
        <v>352</v>
      </c>
      <c r="H286" s="122"/>
      <c r="I286" s="15"/>
      <c r="J286" s="1">
        <f>SUM(K286,L286,N286,O286,P286,Q286)</f>
        <v>132</v>
      </c>
      <c r="K286" s="1">
        <f>SUM(AE286,AG286)</f>
        <v>0</v>
      </c>
      <c r="L286" s="1">
        <v>0</v>
      </c>
      <c r="M286" s="1">
        <v>0</v>
      </c>
      <c r="N286" s="1">
        <v>0</v>
      </c>
      <c r="O286" s="1"/>
      <c r="P286" s="1">
        <f>AD286</f>
        <v>68</v>
      </c>
      <c r="Q286" s="1">
        <f>AF286</f>
        <v>64</v>
      </c>
      <c r="R286" s="1">
        <v>0</v>
      </c>
      <c r="S286" s="31"/>
      <c r="T286" s="1">
        <f>SUM(U286,V286,X286,Y286,Z286,AA286,AB286)</f>
        <v>220</v>
      </c>
      <c r="U286" s="1">
        <f>SUM(AI286,BE286)</f>
        <v>75</v>
      </c>
      <c r="V286" s="1">
        <f>SUM(AL286,AM286,AN286,AO286,AQ286,AR286,AS286,AT286,AU286,AV286,AW286,AP286,AX286,AY286,AZ286,BA286,BB286,BC286,BF286,BG286,BH286,BD286)</f>
        <v>60</v>
      </c>
      <c r="W286" s="1">
        <f>COUNT(AL286,AM286,AN286,AO286,AQ286,AR286,AS286,AT286,AU286,AV286,AW286,AP286,AX286,AY286,AZ286,BA286,BB286,BC286,BF286,BG286,BH286)</f>
        <v>1</v>
      </c>
      <c r="X286" s="1">
        <f>SUM(BI286,BJ286)</f>
        <v>0</v>
      </c>
      <c r="Y286" s="1">
        <v>0</v>
      </c>
      <c r="Z286" s="1">
        <v>0</v>
      </c>
      <c r="AA286" s="1">
        <f>AK286</f>
        <v>85</v>
      </c>
      <c r="AB286" s="1">
        <f>AJ286</f>
        <v>0</v>
      </c>
      <c r="AC286" s="31"/>
      <c r="AD286" s="1">
        <v>68</v>
      </c>
      <c r="AE286" s="1"/>
      <c r="AF286" s="16">
        <v>64</v>
      </c>
      <c r="AH286" s="28"/>
      <c r="AK286" s="16">
        <v>85</v>
      </c>
      <c r="AN286" s="16">
        <v>60</v>
      </c>
      <c r="BE286" s="16">
        <v>75</v>
      </c>
      <c r="BK286" s="109"/>
    </row>
    <row r="287" spans="1:63" s="16" customFormat="1" x14ac:dyDescent="0.35">
      <c r="A287" s="123" t="s">
        <v>60</v>
      </c>
      <c r="B287" s="123" t="s">
        <v>25</v>
      </c>
      <c r="C287" s="122" t="s">
        <v>496</v>
      </c>
      <c r="D287" s="122" t="s">
        <v>168</v>
      </c>
      <c r="E287" s="122" t="s">
        <v>28</v>
      </c>
      <c r="F287" s="123">
        <v>999899245</v>
      </c>
      <c r="G287" s="122">
        <f>(J287+T287)-H287</f>
        <v>329</v>
      </c>
      <c r="H287" s="122">
        <f>(K287+L287+N287+O287+P287+Q287+R287)*0.5</f>
        <v>77</v>
      </c>
      <c r="I287" s="15"/>
      <c r="J287" s="1">
        <f>SUM(K287,L287,N287,O287,P287,Q287)</f>
        <v>154</v>
      </c>
      <c r="K287" s="1">
        <f>SUM(AE287,AG287)</f>
        <v>0</v>
      </c>
      <c r="L287" s="1">
        <v>0</v>
      </c>
      <c r="M287" s="1">
        <v>0</v>
      </c>
      <c r="N287" s="1">
        <v>0</v>
      </c>
      <c r="O287" s="1"/>
      <c r="P287" s="1">
        <f>AD287</f>
        <v>90</v>
      </c>
      <c r="Q287" s="1">
        <f>AF287</f>
        <v>64</v>
      </c>
      <c r="R287" s="1">
        <v>0</v>
      </c>
      <c r="S287" s="31"/>
      <c r="T287" s="1">
        <f>SUM(U287,V287,X287,Y287,Z287,AA287,AB287)</f>
        <v>252</v>
      </c>
      <c r="U287" s="1">
        <f>SUM(AI287,BE287)</f>
        <v>0</v>
      </c>
      <c r="V287" s="1">
        <f>SUM(AL287,AM287,AN287,AO287,AQ287,AR287,AS287,AT287,AU287,AV287,AW287,AP287,AX287,AY287,AZ287,BA287,BB287,BC287,BF287,BG287,BH287,BD287)</f>
        <v>120</v>
      </c>
      <c r="W287" s="1">
        <f>COUNT(AL287,AM287,AN287,AO287,AQ287,AR287,AS287,AT287,AU287,AV287,AW287,AP287,AX287,AY287,AZ287,BA287,BB287,BC287,BF287,BG287,BH287)</f>
        <v>1</v>
      </c>
      <c r="X287" s="1">
        <f>SUM(BI287,BJ287)</f>
        <v>68</v>
      </c>
      <c r="Y287" s="1">
        <v>0</v>
      </c>
      <c r="Z287" s="1">
        <v>0</v>
      </c>
      <c r="AA287" s="1">
        <f>AK287</f>
        <v>64</v>
      </c>
      <c r="AB287" s="1">
        <f>AJ287</f>
        <v>0</v>
      </c>
      <c r="AC287" s="31"/>
      <c r="AD287" s="1">
        <v>90</v>
      </c>
      <c r="AE287" s="1"/>
      <c r="AF287" s="16">
        <v>64</v>
      </c>
      <c r="AH287" s="28"/>
      <c r="AK287" s="16">
        <v>64</v>
      </c>
      <c r="AU287" s="16">
        <v>120</v>
      </c>
      <c r="BJ287" s="16">
        <v>68</v>
      </c>
      <c r="BK287" s="109"/>
    </row>
    <row r="288" spans="1:63" s="16" customFormat="1" x14ac:dyDescent="0.35">
      <c r="A288" s="123" t="s">
        <v>60</v>
      </c>
      <c r="B288" s="123" t="s">
        <v>25</v>
      </c>
      <c r="C288" s="124" t="s">
        <v>153</v>
      </c>
      <c r="D288" s="124" t="s">
        <v>154</v>
      </c>
      <c r="E288" s="122" t="s">
        <v>28</v>
      </c>
      <c r="F288" s="123">
        <v>999826696</v>
      </c>
      <c r="G288" s="122">
        <f>(J288+T288)-H288</f>
        <v>266</v>
      </c>
      <c r="H288" s="122"/>
      <c r="I288" s="15"/>
      <c r="J288" s="1">
        <f>SUM(K288,L288,N288,O288,P288,Q288)</f>
        <v>102</v>
      </c>
      <c r="K288" s="1">
        <f>SUM(AE288,AG288)</f>
        <v>0</v>
      </c>
      <c r="L288" s="1">
        <v>0</v>
      </c>
      <c r="M288" s="1">
        <v>0</v>
      </c>
      <c r="N288" s="1">
        <v>0</v>
      </c>
      <c r="O288" s="1"/>
      <c r="P288" s="1">
        <f>AD288</f>
        <v>38</v>
      </c>
      <c r="Q288" s="1">
        <f>AF288</f>
        <v>64</v>
      </c>
      <c r="R288" s="1">
        <v>0</v>
      </c>
      <c r="S288" s="31"/>
      <c r="T288" s="1">
        <f>SUM(U288,V288,X288,Y288,Z288,AA288,AB288)</f>
        <v>164</v>
      </c>
      <c r="U288" s="1">
        <f>SUM(AI288,BE288)</f>
        <v>0</v>
      </c>
      <c r="V288" s="1">
        <f>SUM(AL288,AM288,AN288,AO288,AQ288,AR288,AS288,AT288,AU288,AV288,AW288,AP288,AX288,AY288,AZ288,BA288,BB288,BC288,BF288,BG288,BH288,BD288)</f>
        <v>45</v>
      </c>
      <c r="W288" s="1">
        <f>COUNT(AL288,AM288,AN288,AO288,AQ288,AR288,AS288,AT288,AU288,AV288,AW288,AP288,AX288,AY288,AZ288,BA288,BB288,BC288,BF288,BG288,BH288)</f>
        <v>1</v>
      </c>
      <c r="X288" s="1">
        <f>SUM(BI288,BJ288)</f>
        <v>119</v>
      </c>
      <c r="Y288" s="1">
        <v>0</v>
      </c>
      <c r="Z288" s="1">
        <v>0</v>
      </c>
      <c r="AA288" s="1">
        <f>AK288</f>
        <v>0</v>
      </c>
      <c r="AB288" s="1">
        <f>AJ288</f>
        <v>0</v>
      </c>
      <c r="AC288" s="31"/>
      <c r="AD288" s="1">
        <v>38</v>
      </c>
      <c r="AE288" s="1"/>
      <c r="AF288" s="16">
        <v>64</v>
      </c>
      <c r="AH288" s="28"/>
      <c r="BA288" s="16">
        <v>45</v>
      </c>
      <c r="BI288" s="16">
        <v>68</v>
      </c>
      <c r="BJ288" s="16">
        <v>51</v>
      </c>
      <c r="BK288" s="109"/>
    </row>
    <row r="289" spans="1:63" s="16" customFormat="1" x14ac:dyDescent="0.35">
      <c r="A289" s="123" t="s">
        <v>60</v>
      </c>
      <c r="B289" s="123" t="s">
        <v>25</v>
      </c>
      <c r="C289" s="122" t="s">
        <v>797</v>
      </c>
      <c r="D289" s="122" t="s">
        <v>798</v>
      </c>
      <c r="E289" s="122" t="s">
        <v>28</v>
      </c>
      <c r="F289" s="123">
        <v>999916703</v>
      </c>
      <c r="G289" s="122">
        <f>(J289+T289)-H289</f>
        <v>248</v>
      </c>
      <c r="H289" s="122"/>
      <c r="I289" s="15"/>
      <c r="J289" s="1">
        <f>SUM(K289,L289,N289,O289,P289,Q289)</f>
        <v>0</v>
      </c>
      <c r="K289" s="1">
        <f>SUM(AE289,AG289)</f>
        <v>0</v>
      </c>
      <c r="L289" s="1">
        <v>0</v>
      </c>
      <c r="M289" s="1">
        <v>0</v>
      </c>
      <c r="N289" s="1">
        <v>0</v>
      </c>
      <c r="O289" s="1"/>
      <c r="P289" s="1">
        <f>AD289</f>
        <v>0</v>
      </c>
      <c r="Q289" s="1">
        <f>AF289</f>
        <v>0</v>
      </c>
      <c r="R289" s="1">
        <v>0</v>
      </c>
      <c r="S289" s="31"/>
      <c r="T289" s="1">
        <f>SUM(U289,V289,X289,Y289,Z289,AA289,AB289)</f>
        <v>248</v>
      </c>
      <c r="U289" s="1">
        <f>SUM(AI289,BE289)</f>
        <v>0</v>
      </c>
      <c r="V289" s="1">
        <f>SUM(AL289,AM289,AN289,AO289,AQ289,AR289,AS289,AT289,AU289,AV289,AW289,AP289,AX289,AY289,AZ289,BA289,BB289,BC289,BF289,BG289,BH289,BD289)</f>
        <v>128</v>
      </c>
      <c r="W289" s="1">
        <f>COUNT(AL289,AM289,AN289,AO289,AQ289,AR289,AS289,AT289,AU289,AV289,AW289,AP289,AX289,AY289,AZ289,BA289,BB289,BC289,BF289,BG289,BH289)</f>
        <v>2</v>
      </c>
      <c r="X289" s="1">
        <f>SUM(BI289,BJ289)</f>
        <v>120</v>
      </c>
      <c r="Y289" s="1">
        <v>0</v>
      </c>
      <c r="Z289" s="1">
        <v>0</v>
      </c>
      <c r="AA289" s="1">
        <f>AK289</f>
        <v>0</v>
      </c>
      <c r="AB289" s="1">
        <f>AJ289</f>
        <v>0</v>
      </c>
      <c r="AC289" s="31"/>
      <c r="AD289" s="1"/>
      <c r="AE289" s="1"/>
      <c r="AH289" s="28"/>
      <c r="AL289" s="16">
        <v>68</v>
      </c>
      <c r="AQ289" s="16">
        <v>60</v>
      </c>
      <c r="BI289" s="16">
        <v>120</v>
      </c>
      <c r="BK289" s="109"/>
    </row>
    <row r="290" spans="1:63" s="16" customFormat="1" x14ac:dyDescent="0.35">
      <c r="A290" s="123" t="s">
        <v>60</v>
      </c>
      <c r="B290" s="123" t="s">
        <v>25</v>
      </c>
      <c r="C290" s="124" t="s">
        <v>226</v>
      </c>
      <c r="D290" s="124" t="s">
        <v>227</v>
      </c>
      <c r="E290" s="124" t="s">
        <v>28</v>
      </c>
      <c r="F290" s="123">
        <v>999861466</v>
      </c>
      <c r="G290" s="122">
        <f>(J290+T290)-H290</f>
        <v>246</v>
      </c>
      <c r="H290" s="122"/>
      <c r="I290" s="15"/>
      <c r="J290" s="1">
        <f>SUM(K290,L290,N290,O290,P290,Q290)</f>
        <v>38</v>
      </c>
      <c r="K290" s="1">
        <f>SUM(AE290,AG290)</f>
        <v>0</v>
      </c>
      <c r="L290" s="1">
        <v>0</v>
      </c>
      <c r="M290" s="1">
        <v>0</v>
      </c>
      <c r="N290" s="1">
        <v>0</v>
      </c>
      <c r="O290" s="1"/>
      <c r="P290" s="1">
        <f>AD290</f>
        <v>38</v>
      </c>
      <c r="Q290" s="1">
        <f>AF290</f>
        <v>0</v>
      </c>
      <c r="R290" s="1">
        <v>0</v>
      </c>
      <c r="S290" s="31"/>
      <c r="T290" s="1">
        <f>SUM(U290,V290,X290,Y290,Z290,AA290,AB290)</f>
        <v>208</v>
      </c>
      <c r="U290" s="1">
        <f>SUM(AI290,BE290)</f>
        <v>0</v>
      </c>
      <c r="V290" s="1">
        <f>SUM(AL290,AM290,AN290,AO290,AQ290,AR290,AS290,AT290,AU290,AV290,AW290,AP290,AX290,AY290,AZ290,BA290,BB290,BC290,BF290,BG290,BH290,BD290)</f>
        <v>118</v>
      </c>
      <c r="W290" s="1">
        <f>COUNT(AL290,AM290,AN290,AO290,AQ290,AR290,AS290,AT290,AU290,AV290,AW290,AP290,AX290,AY290,AZ290,BA290,BB290,BC290,BF290,BG290,BH290)</f>
        <v>2</v>
      </c>
      <c r="X290" s="1">
        <f>SUM(BI290,BJ290)</f>
        <v>90</v>
      </c>
      <c r="Y290" s="1">
        <v>0</v>
      </c>
      <c r="Z290" s="1">
        <v>0</v>
      </c>
      <c r="AA290" s="1">
        <f>AK290</f>
        <v>0</v>
      </c>
      <c r="AB290" s="1">
        <f>AJ290</f>
        <v>0</v>
      </c>
      <c r="AC290" s="31"/>
      <c r="AD290" s="1">
        <v>38</v>
      </c>
      <c r="AE290" s="1"/>
      <c r="AH290" s="28"/>
      <c r="AP290" s="16">
        <v>58</v>
      </c>
      <c r="BA290" s="16">
        <v>60</v>
      </c>
      <c r="BJ290" s="16">
        <v>90</v>
      </c>
      <c r="BK290" s="109"/>
    </row>
    <row r="291" spans="1:63" s="16" customFormat="1" x14ac:dyDescent="0.35">
      <c r="A291" s="123" t="s">
        <v>60</v>
      </c>
      <c r="B291" s="123" t="s">
        <v>25</v>
      </c>
      <c r="C291" s="124" t="s">
        <v>581</v>
      </c>
      <c r="D291" s="124" t="s">
        <v>582</v>
      </c>
      <c r="E291" s="124" t="s">
        <v>28</v>
      </c>
      <c r="F291" s="123">
        <v>999907657</v>
      </c>
      <c r="G291" s="122">
        <f>(J291+T291)-H291</f>
        <v>239</v>
      </c>
      <c r="H291" s="122"/>
      <c r="I291" s="15"/>
      <c r="J291" s="1">
        <f>SUM(K291,L291,N291,O291,P291,Q291)</f>
        <v>102</v>
      </c>
      <c r="K291" s="1">
        <f>SUM(AE291,AG291)</f>
        <v>0</v>
      </c>
      <c r="L291" s="1">
        <v>0</v>
      </c>
      <c r="M291" s="1">
        <v>0</v>
      </c>
      <c r="N291" s="1">
        <v>0</v>
      </c>
      <c r="O291" s="1"/>
      <c r="P291" s="1">
        <f>AD291</f>
        <v>38</v>
      </c>
      <c r="Q291" s="1">
        <f>AF291</f>
        <v>64</v>
      </c>
      <c r="R291" s="1">
        <v>0</v>
      </c>
      <c r="S291" s="31"/>
      <c r="T291" s="1">
        <f>SUM(U291,V291,X291,Y291,Z291,AA291,AB291)</f>
        <v>137</v>
      </c>
      <c r="U291" s="1">
        <f>SUM(AI291,BE291)</f>
        <v>32</v>
      </c>
      <c r="V291" s="1">
        <f>SUM(AL291,AM291,AN291,AO291,AQ291,AR291,AS291,AT291,AU291,AV291,AW291,AP291,AX291,AY291,AZ291,BA291,BB291,BC291,BF291,BG291,BH291,BD291)</f>
        <v>54</v>
      </c>
      <c r="W291" s="1">
        <f>COUNT(AL291,AM291,AN291,AO291,AQ291,AR291,AS291,AT291,AU291,AV291,AW291,AP291,AX291,AY291,AZ291,BA291,BB291,BC291,BF291,BG291,BH291)</f>
        <v>1</v>
      </c>
      <c r="X291" s="1">
        <f>SUM(BI291,BJ291)</f>
        <v>51</v>
      </c>
      <c r="Y291" s="1">
        <v>0</v>
      </c>
      <c r="Z291" s="1">
        <v>0</v>
      </c>
      <c r="AA291" s="1">
        <f>AK291</f>
        <v>0</v>
      </c>
      <c r="AB291" s="1">
        <f>AJ291</f>
        <v>0</v>
      </c>
      <c r="AC291" s="31"/>
      <c r="AD291" s="1">
        <v>38</v>
      </c>
      <c r="AE291" s="1"/>
      <c r="AF291" s="16">
        <v>64</v>
      </c>
      <c r="AH291" s="28"/>
      <c r="AP291" s="16">
        <v>54</v>
      </c>
      <c r="BE291" s="16">
        <v>32</v>
      </c>
      <c r="BJ291" s="16">
        <v>51</v>
      </c>
      <c r="BK291" s="109"/>
    </row>
    <row r="292" spans="1:63" s="16" customFormat="1" x14ac:dyDescent="0.35">
      <c r="A292" s="123" t="s">
        <v>60</v>
      </c>
      <c r="B292" s="123" t="s">
        <v>25</v>
      </c>
      <c r="C292" s="122" t="s">
        <v>325</v>
      </c>
      <c r="D292" s="122" t="s">
        <v>326</v>
      </c>
      <c r="E292" s="122" t="s">
        <v>28</v>
      </c>
      <c r="F292" s="123">
        <v>999879027</v>
      </c>
      <c r="G292" s="122">
        <f>(J292+T292)-H292</f>
        <v>230</v>
      </c>
      <c r="H292" s="124"/>
      <c r="I292" s="15"/>
      <c r="J292" s="1">
        <f>SUM(K292,L292,N292,O292,P292,Q292)</f>
        <v>66</v>
      </c>
      <c r="K292" s="1">
        <f>SUM(AE292,AG292)</f>
        <v>28</v>
      </c>
      <c r="L292" s="1">
        <v>0</v>
      </c>
      <c r="M292" s="1">
        <v>0</v>
      </c>
      <c r="N292" s="1">
        <v>0</v>
      </c>
      <c r="O292" s="1"/>
      <c r="P292" s="1">
        <f>AD292</f>
        <v>38</v>
      </c>
      <c r="Q292" s="1">
        <f>AF292</f>
        <v>0</v>
      </c>
      <c r="R292" s="1">
        <v>0</v>
      </c>
      <c r="S292" s="31"/>
      <c r="T292" s="1">
        <f>SUM(U292,V292,X292,Y292,Z292,AA292,AB292)</f>
        <v>164</v>
      </c>
      <c r="U292" s="1">
        <f>SUM(AI292,BE292)</f>
        <v>0</v>
      </c>
      <c r="V292" s="1">
        <f>SUM(AL292,AM292,AN292,AO292,AQ292,AR292,AS292,AT292,AU292,AV292,AW292,AP292,AX292,AY292,AZ292,BA292,BB292,BC292,BF292,BG292,BH292,BD292)</f>
        <v>60</v>
      </c>
      <c r="W292" s="1">
        <f>COUNT(AL292,AM292,AN292,AO292,AQ292,AR292,AS292,AT292,AU292,AV292,AW292,AP292,AX292,AY292,AZ292,BA292,BB292,BC292,BF292,BG292,BH292)</f>
        <v>1</v>
      </c>
      <c r="X292" s="1">
        <f>SUM(BI292,BJ292)</f>
        <v>68</v>
      </c>
      <c r="Y292" s="1">
        <v>0</v>
      </c>
      <c r="Z292" s="1">
        <v>0</v>
      </c>
      <c r="AA292" s="1">
        <f>AK292</f>
        <v>36</v>
      </c>
      <c r="AB292" s="1">
        <f>AJ292</f>
        <v>0</v>
      </c>
      <c r="AC292" s="31"/>
      <c r="AD292" s="1">
        <v>38</v>
      </c>
      <c r="AE292" s="1"/>
      <c r="AG292" s="16">
        <v>28</v>
      </c>
      <c r="AH292" s="28"/>
      <c r="AK292" s="16">
        <v>36</v>
      </c>
      <c r="AR292" s="16">
        <v>60</v>
      </c>
      <c r="BI292" s="16">
        <v>68</v>
      </c>
      <c r="BK292" s="109"/>
    </row>
    <row r="293" spans="1:63" s="16" customFormat="1" x14ac:dyDescent="0.35">
      <c r="A293" s="123" t="s">
        <v>60</v>
      </c>
      <c r="B293" s="123" t="s">
        <v>25</v>
      </c>
      <c r="C293" s="124" t="s">
        <v>120</v>
      </c>
      <c r="D293" s="124" t="s">
        <v>154</v>
      </c>
      <c r="E293" s="124" t="s">
        <v>28</v>
      </c>
      <c r="F293" s="123">
        <v>999883596</v>
      </c>
      <c r="G293" s="122">
        <f>(J293+T293)-H293</f>
        <v>230</v>
      </c>
      <c r="H293" s="122">
        <f>(K293+L293+N293+O293+P293+Q293+R293)*0.5</f>
        <v>58</v>
      </c>
      <c r="I293" s="15"/>
      <c r="J293" s="1">
        <f>SUM(K293,L293,N293,O293,P293,Q293)</f>
        <v>116</v>
      </c>
      <c r="K293" s="1">
        <f>SUM(AE293,AG293)</f>
        <v>0</v>
      </c>
      <c r="L293" s="1">
        <v>0</v>
      </c>
      <c r="M293" s="1">
        <v>0</v>
      </c>
      <c r="N293" s="1">
        <v>0</v>
      </c>
      <c r="O293" s="1"/>
      <c r="P293" s="1">
        <f>AD293</f>
        <v>68</v>
      </c>
      <c r="Q293" s="1">
        <f>AF293</f>
        <v>48</v>
      </c>
      <c r="R293" s="1">
        <v>0</v>
      </c>
      <c r="S293" s="31"/>
      <c r="T293" s="1">
        <f>SUM(U293,V293,X293,Y293,Z293,AA293,AB293)</f>
        <v>172</v>
      </c>
      <c r="U293" s="1">
        <f>SUM(AI293,BE293)</f>
        <v>0</v>
      </c>
      <c r="V293" s="1">
        <f>SUM(AL293,AM293,AN293,AO293,AQ293,AR293,AS293,AT293,AU293,AV293,AW293,AP293,AX293,AY293,AZ293,BA293,BB293,BC293,BF293,BG293,BH293,BD293)</f>
        <v>68</v>
      </c>
      <c r="W293" s="1">
        <f>COUNT(AL293,AM293,AN293,AO293,AQ293,AR293,AS293,AT293,AU293,AV293,AW293,AP293,AX293,AY293,AZ293,BA293,BB293,BC293,BF293,BG293,BH293)</f>
        <v>1</v>
      </c>
      <c r="X293" s="1">
        <f>SUM(BI293,BJ293)</f>
        <v>68</v>
      </c>
      <c r="Y293" s="1">
        <v>0</v>
      </c>
      <c r="Z293" s="1">
        <v>0</v>
      </c>
      <c r="AA293" s="1">
        <f>AK293</f>
        <v>36</v>
      </c>
      <c r="AB293" s="1">
        <f>AJ293</f>
        <v>0</v>
      </c>
      <c r="AC293" s="31"/>
      <c r="AD293" s="1">
        <v>68</v>
      </c>
      <c r="AE293" s="1"/>
      <c r="AF293" s="16">
        <v>48</v>
      </c>
      <c r="AH293" s="28"/>
      <c r="AK293" s="16">
        <v>36</v>
      </c>
      <c r="AU293" s="16">
        <v>68</v>
      </c>
      <c r="BJ293" s="16">
        <v>68</v>
      </c>
      <c r="BK293" s="109"/>
    </row>
    <row r="294" spans="1:63" s="16" customFormat="1" x14ac:dyDescent="0.35">
      <c r="A294" s="123" t="s">
        <v>60</v>
      </c>
      <c r="B294" s="123" t="s">
        <v>25</v>
      </c>
      <c r="C294" s="124" t="s">
        <v>149</v>
      </c>
      <c r="D294" s="124" t="s">
        <v>75</v>
      </c>
      <c r="E294" s="124" t="s">
        <v>28</v>
      </c>
      <c r="F294" s="123">
        <v>999922700</v>
      </c>
      <c r="G294" s="122">
        <f>(J294+T294)-H294</f>
        <v>224</v>
      </c>
      <c r="H294" s="122">
        <f>(K294+L294+N294+O294+P294+Q294+R294)*0.5</f>
        <v>36</v>
      </c>
      <c r="I294" s="15"/>
      <c r="J294" s="1">
        <f>SUM(K294,L294,N294,O294,P294,Q294)</f>
        <v>72</v>
      </c>
      <c r="K294" s="1">
        <f>SUM(AE294,AG294)</f>
        <v>0</v>
      </c>
      <c r="L294" s="1">
        <v>0</v>
      </c>
      <c r="M294" s="1">
        <v>0</v>
      </c>
      <c r="N294" s="1">
        <v>0</v>
      </c>
      <c r="O294" s="1"/>
      <c r="P294" s="1">
        <f>AD294</f>
        <v>72</v>
      </c>
      <c r="Q294" s="1">
        <f>AF294</f>
        <v>0</v>
      </c>
      <c r="R294" s="1">
        <v>0</v>
      </c>
      <c r="S294" s="31"/>
      <c r="T294" s="1">
        <f>SUM(U294,V294,X294,Y294,Z294,AA294,AB294)</f>
        <v>188</v>
      </c>
      <c r="U294" s="1">
        <f>SUM(AI294,BE294)</f>
        <v>0</v>
      </c>
      <c r="V294" s="1">
        <f>SUM(AL294,AM294,AN294,AO294,AQ294,AR294,AS294,AT294,AU294,AV294,AW294,AP294,AX294,AY294,AZ294,BA294,BB294,BC294,BF294,BG294,BH294,BD294)</f>
        <v>120</v>
      </c>
      <c r="W294" s="1">
        <f>COUNT(AL294,AM294,AN294,AO294,AQ294,AR294,AS294,AT294,AU294,AV294,AW294,AP294,AX294,AY294,AZ294,BA294,BB294,BC294,BF294,BG294,BH294)</f>
        <v>1</v>
      </c>
      <c r="X294" s="1">
        <f>SUM(BI294,BJ294)</f>
        <v>68</v>
      </c>
      <c r="Y294" s="1">
        <v>0</v>
      </c>
      <c r="Z294" s="1">
        <v>0</v>
      </c>
      <c r="AA294" s="1">
        <f>AK294</f>
        <v>0</v>
      </c>
      <c r="AB294" s="1">
        <f>AJ294</f>
        <v>0</v>
      </c>
      <c r="AC294" s="31"/>
      <c r="AD294" s="1">
        <v>72</v>
      </c>
      <c r="AE294" s="1"/>
      <c r="AH294" s="28"/>
      <c r="AM294" s="16">
        <v>120</v>
      </c>
      <c r="BI294" s="16">
        <v>68</v>
      </c>
      <c r="BK294" s="109"/>
    </row>
    <row r="295" spans="1:63" s="16" customFormat="1" x14ac:dyDescent="0.35">
      <c r="A295" s="123" t="s">
        <v>60</v>
      </c>
      <c r="B295" s="123" t="s">
        <v>25</v>
      </c>
      <c r="C295" s="122" t="s">
        <v>239</v>
      </c>
      <c r="D295" s="122" t="s">
        <v>288</v>
      </c>
      <c r="E295" s="122" t="s">
        <v>28</v>
      </c>
      <c r="F295" s="123">
        <v>999871947</v>
      </c>
      <c r="G295" s="122">
        <f>(J295+T295)-H295</f>
        <v>223</v>
      </c>
      <c r="H295" s="124"/>
      <c r="I295" s="15"/>
      <c r="J295" s="1">
        <f>SUM(K295,L295,N295,O295,P295,Q295)</f>
        <v>51</v>
      </c>
      <c r="K295" s="1">
        <f>SUM(AE295,AG295)</f>
        <v>0</v>
      </c>
      <c r="L295" s="1">
        <v>0</v>
      </c>
      <c r="M295" s="1">
        <v>0</v>
      </c>
      <c r="N295" s="1">
        <v>0</v>
      </c>
      <c r="O295" s="1"/>
      <c r="P295" s="1">
        <f>AD295</f>
        <v>51</v>
      </c>
      <c r="Q295" s="1">
        <f>AF295</f>
        <v>0</v>
      </c>
      <c r="R295" s="1">
        <v>0</v>
      </c>
      <c r="S295" s="31"/>
      <c r="T295" s="1">
        <f>SUM(U295,V295,X295,Y295,Z295,AA295,AB295)</f>
        <v>172</v>
      </c>
      <c r="U295" s="1">
        <f>SUM(AI295,BE295)</f>
        <v>52</v>
      </c>
      <c r="V295" s="1">
        <f>SUM(AL295,AM295,AN295,AO295,AQ295,AR295,AS295,AT295,AU295,AV295,AW295,AP295,AX295,AY295,AZ295,BA295,BB295,BC295,BF295,BG295,BH295,BD295)</f>
        <v>120</v>
      </c>
      <c r="W295" s="1">
        <f>COUNT(AL295,AM295,AN295,AO295,AQ295,AR295,AS295,AT295,AU295,AV295,AW295,AP295,AX295,AY295,AZ295,BA295,BB295,BC295,BF295,BG295,BH295)</f>
        <v>1</v>
      </c>
      <c r="X295" s="1">
        <f>SUM(BI295,BJ295)</f>
        <v>0</v>
      </c>
      <c r="Y295" s="1">
        <v>0</v>
      </c>
      <c r="Z295" s="1">
        <v>0</v>
      </c>
      <c r="AA295" s="1">
        <f>AK295</f>
        <v>0</v>
      </c>
      <c r="AB295" s="1">
        <f>AJ295</f>
        <v>0</v>
      </c>
      <c r="AC295" s="31"/>
      <c r="AD295" s="1">
        <v>51</v>
      </c>
      <c r="AE295" s="1"/>
      <c r="AH295" s="28"/>
      <c r="AX295" s="16">
        <v>120</v>
      </c>
      <c r="BE295" s="16">
        <v>52</v>
      </c>
      <c r="BK295" s="109"/>
    </row>
    <row r="296" spans="1:63" s="16" customFormat="1" x14ac:dyDescent="0.35">
      <c r="A296" s="123" t="s">
        <v>60</v>
      </c>
      <c r="B296" s="123" t="s">
        <v>25</v>
      </c>
      <c r="C296" s="122" t="s">
        <v>157</v>
      </c>
      <c r="D296" s="122" t="s">
        <v>158</v>
      </c>
      <c r="E296" s="122" t="s">
        <v>28</v>
      </c>
      <c r="F296" s="123">
        <v>999827508</v>
      </c>
      <c r="G296" s="122">
        <f>(J296+T296)-H296</f>
        <v>212</v>
      </c>
      <c r="H296" s="122"/>
      <c r="I296" s="15"/>
      <c r="J296" s="1">
        <f>SUM(K296,L296,N296,O296,P296,Q296)</f>
        <v>0</v>
      </c>
      <c r="K296" s="1">
        <f>SUM(AE296,AG296)</f>
        <v>0</v>
      </c>
      <c r="L296" s="1">
        <v>0</v>
      </c>
      <c r="M296" s="1">
        <v>0</v>
      </c>
      <c r="N296" s="1">
        <v>0</v>
      </c>
      <c r="O296" s="1"/>
      <c r="P296" s="1">
        <f>AD296</f>
        <v>0</v>
      </c>
      <c r="Q296" s="1">
        <f>AF296</f>
        <v>0</v>
      </c>
      <c r="R296" s="1">
        <v>0</v>
      </c>
      <c r="S296" s="31"/>
      <c r="T296" s="1">
        <f>SUM(U296,V296,X296,Y296,Z296,AA296,AB296)</f>
        <v>212</v>
      </c>
      <c r="U296" s="1">
        <f>SUM(AI296,BE296)</f>
        <v>56</v>
      </c>
      <c r="V296" s="1">
        <f>SUM(AL296,AM296,AN296,AO296,AQ296,AR296,AS296,AT296,AU296,AV296,AW296,AP296,AX296,AY296,AZ296,BA296,BB296,BC296,BF296,BG296,BH296,BD296)</f>
        <v>120</v>
      </c>
      <c r="W296" s="1">
        <f>COUNT(AL296,AM296,AN296,AO296,AQ296,AR296,AS296,AT296,AU296,AV296,AW296,AP296,AX296,AY296,AZ296,BA296,BB296,BC296,BF296,BG296,BH296)</f>
        <v>1</v>
      </c>
      <c r="X296" s="1">
        <f>SUM(BI296,BJ296)</f>
        <v>0</v>
      </c>
      <c r="Y296" s="1">
        <v>0</v>
      </c>
      <c r="Z296" s="1">
        <v>0</v>
      </c>
      <c r="AA296" s="1">
        <f>AK296</f>
        <v>36</v>
      </c>
      <c r="AB296" s="1">
        <f>AJ296</f>
        <v>0</v>
      </c>
      <c r="AC296" s="31"/>
      <c r="AD296" s="1"/>
      <c r="AE296" s="1"/>
      <c r="AH296" s="28"/>
      <c r="AK296" s="16">
        <v>36</v>
      </c>
      <c r="BB296" s="16">
        <v>120</v>
      </c>
      <c r="BE296" s="16">
        <v>56</v>
      </c>
      <c r="BK296" s="109"/>
    </row>
    <row r="297" spans="1:63" s="16" customFormat="1" x14ac:dyDescent="0.35">
      <c r="A297" s="123" t="s">
        <v>60</v>
      </c>
      <c r="B297" s="123" t="s">
        <v>25</v>
      </c>
      <c r="C297" s="124" t="s">
        <v>304</v>
      </c>
      <c r="D297" s="124" t="s">
        <v>305</v>
      </c>
      <c r="E297" s="124" t="s">
        <v>28</v>
      </c>
      <c r="F297" s="123">
        <v>999874481</v>
      </c>
      <c r="G297" s="122">
        <f>(J297+T297)-H297</f>
        <v>205.5</v>
      </c>
      <c r="H297" s="122">
        <f>(K297+L297+N297+O297+P297+Q297+R297)*0.5</f>
        <v>25.5</v>
      </c>
      <c r="I297" s="15"/>
      <c r="J297" s="1">
        <f>SUM(K297,L297,N297,O297,P297,Q297)</f>
        <v>51</v>
      </c>
      <c r="K297" s="1">
        <f>SUM(AE297,AG297)</f>
        <v>0</v>
      </c>
      <c r="L297" s="1">
        <v>0</v>
      </c>
      <c r="M297" s="1">
        <v>0</v>
      </c>
      <c r="N297" s="1">
        <v>0</v>
      </c>
      <c r="O297" s="1"/>
      <c r="P297" s="1">
        <f>AD297</f>
        <v>51</v>
      </c>
      <c r="Q297" s="1">
        <f>AF297</f>
        <v>0</v>
      </c>
      <c r="R297" s="1">
        <v>0</v>
      </c>
      <c r="S297" s="31"/>
      <c r="T297" s="1">
        <f>SUM(U297,V297,X297,Y297,Z297,AA297,AB297)</f>
        <v>180</v>
      </c>
      <c r="U297" s="1">
        <f>SUM(AI297,BE297)</f>
        <v>0</v>
      </c>
      <c r="V297" s="1">
        <f>SUM(AL297,AM297,AN297,AO297,AQ297,AR297,AS297,AT297,AU297,AV297,AW297,AP297,AX297,AY297,AZ297,BA297,BB297,BC297,BF297,BG297,BH297,BD297)</f>
        <v>180</v>
      </c>
      <c r="W297" s="1">
        <f>COUNT(AL297,AM297,AN297,AO297,AQ297,AR297,AS297,AT297,AU297,AV297,AW297,AP297,AX297,AY297,AZ297,BA297,BB297,BC297,BF297,BG297,BH297)</f>
        <v>2</v>
      </c>
      <c r="X297" s="1">
        <f>SUM(BI297,BJ297)</f>
        <v>0</v>
      </c>
      <c r="Y297" s="1">
        <v>0</v>
      </c>
      <c r="Z297" s="1">
        <v>0</v>
      </c>
      <c r="AA297" s="1">
        <f>AK297</f>
        <v>0</v>
      </c>
      <c r="AB297" s="1">
        <f>AJ297</f>
        <v>0</v>
      </c>
      <c r="AC297" s="31"/>
      <c r="AD297" s="1">
        <v>51</v>
      </c>
      <c r="AE297" s="1"/>
      <c r="AH297" s="28"/>
      <c r="AX297" s="16">
        <v>90</v>
      </c>
      <c r="BB297" s="16">
        <v>90</v>
      </c>
      <c r="BK297" s="109"/>
    </row>
    <row r="298" spans="1:63" s="16" customFormat="1" x14ac:dyDescent="0.35">
      <c r="A298" s="123" t="s">
        <v>60</v>
      </c>
      <c r="B298" s="123" t="s">
        <v>25</v>
      </c>
      <c r="C298" s="122" t="s">
        <v>1376</v>
      </c>
      <c r="D298" s="122" t="s">
        <v>1377</v>
      </c>
      <c r="E298" s="122" t="s">
        <v>28</v>
      </c>
      <c r="F298" s="123">
        <v>999923138</v>
      </c>
      <c r="G298" s="122">
        <f>(J298+T298)-H298</f>
        <v>204</v>
      </c>
      <c r="H298" s="124"/>
      <c r="I298" s="15"/>
      <c r="J298" s="1">
        <f>SUM(K298,L298,N298,O298,P298,Q298)</f>
        <v>38</v>
      </c>
      <c r="K298" s="1">
        <f>SUM(AE298,AG298)</f>
        <v>0</v>
      </c>
      <c r="L298" s="1">
        <v>0</v>
      </c>
      <c r="M298" s="1">
        <v>0</v>
      </c>
      <c r="N298" s="1">
        <v>0</v>
      </c>
      <c r="O298" s="1"/>
      <c r="P298" s="1">
        <f>AD298</f>
        <v>38</v>
      </c>
      <c r="Q298" s="1">
        <f>AF298</f>
        <v>0</v>
      </c>
      <c r="R298" s="1">
        <v>0</v>
      </c>
      <c r="S298" s="31"/>
      <c r="T298" s="1">
        <f>SUM(U298,V298,X298,Y298,Z298,AA298,AB298)</f>
        <v>166</v>
      </c>
      <c r="U298" s="1">
        <f>SUM(AI298,BE298)</f>
        <v>45</v>
      </c>
      <c r="V298" s="1">
        <f>SUM(AL298,AM298,AN298,AO298,AQ298,AR298,AS298,AT298,AU298,AV298,AW298,AP298,AX298,AY298,AZ298,BA298,BB298,BC298,BF298,BG298,BH298,BD298)</f>
        <v>121</v>
      </c>
      <c r="W298" s="1">
        <f>COUNT(AL298,AM298,AN298,AO298,AQ298,AR298,AS298,AT298,AU298,AV298,AW298,AP298,AX298,AY298,AZ298,BA298,BB298,BC298,BF298,BG298,BH298)</f>
        <v>2</v>
      </c>
      <c r="X298" s="1">
        <f>SUM(BI298,BJ298)</f>
        <v>0</v>
      </c>
      <c r="Y298" s="1">
        <v>0</v>
      </c>
      <c r="Z298" s="1">
        <v>0</v>
      </c>
      <c r="AA298" s="1">
        <f>AK298</f>
        <v>0</v>
      </c>
      <c r="AB298" s="1">
        <f>AJ298</f>
        <v>0</v>
      </c>
      <c r="AC298" s="31"/>
      <c r="AD298" s="1">
        <v>38</v>
      </c>
      <c r="AE298" s="1"/>
      <c r="AH298" s="28"/>
      <c r="AI298" s="16">
        <v>13</v>
      </c>
      <c r="AL298" s="16">
        <v>58</v>
      </c>
      <c r="BB298" s="16">
        <v>63</v>
      </c>
      <c r="BE298" s="16">
        <v>32</v>
      </c>
      <c r="BK298" s="109"/>
    </row>
    <row r="299" spans="1:63" s="16" customFormat="1" x14ac:dyDescent="0.35">
      <c r="A299" s="123" t="s">
        <v>60</v>
      </c>
      <c r="B299" s="123" t="s">
        <v>25</v>
      </c>
      <c r="C299" s="122" t="s">
        <v>520</v>
      </c>
      <c r="D299" s="122" t="s">
        <v>119</v>
      </c>
      <c r="E299" s="122" t="s">
        <v>28</v>
      </c>
      <c r="F299" s="123">
        <v>999902693</v>
      </c>
      <c r="G299" s="122">
        <f>(J299+T299)-H299</f>
        <v>177</v>
      </c>
      <c r="H299" s="122">
        <f>(K299+L299+N299+O299+P299+Q299+R299)*0.5</f>
        <v>24</v>
      </c>
      <c r="I299" s="15"/>
      <c r="J299" s="1">
        <f>SUM(K299,L299,N299,O299,P299,Q299)</f>
        <v>48</v>
      </c>
      <c r="K299" s="1">
        <f>SUM(AE299,AG299)</f>
        <v>0</v>
      </c>
      <c r="L299" s="1">
        <v>0</v>
      </c>
      <c r="M299" s="1">
        <v>0</v>
      </c>
      <c r="N299" s="1">
        <v>0</v>
      </c>
      <c r="O299" s="1"/>
      <c r="P299" s="1">
        <f>AD299</f>
        <v>0</v>
      </c>
      <c r="Q299" s="1">
        <f>AF299</f>
        <v>48</v>
      </c>
      <c r="R299" s="1">
        <v>0</v>
      </c>
      <c r="S299" s="31"/>
      <c r="T299" s="1">
        <f>SUM(U299,V299,X299,Y299,Z299,AA299,AB299)</f>
        <v>153</v>
      </c>
      <c r="U299" s="1">
        <f>SUM(AI299,BE299)</f>
        <v>0</v>
      </c>
      <c r="V299" s="1">
        <f>SUM(AL299,AM299,AN299,AO299,AQ299,AR299,AS299,AT299,AU299,AV299,AW299,AP299,AX299,AY299,AZ299,BA299,BB299,BC299,BF299,BG299,BH299,BD299)</f>
        <v>68</v>
      </c>
      <c r="W299" s="1">
        <f>COUNT(AL299,AM299,AN299,AO299,AQ299,AR299,AS299,AT299,AU299,AV299,AW299,AP299,AX299,AY299,AZ299,BA299,BB299,BC299,BF299,BG299,BH299)</f>
        <v>1</v>
      </c>
      <c r="X299" s="1">
        <f>SUM(BI299,BJ299)</f>
        <v>0</v>
      </c>
      <c r="Y299" s="1">
        <v>0</v>
      </c>
      <c r="Z299" s="1">
        <v>0</v>
      </c>
      <c r="AA299" s="1">
        <f>AK299</f>
        <v>85</v>
      </c>
      <c r="AB299" s="1">
        <f>AJ299</f>
        <v>0</v>
      </c>
      <c r="AC299" s="31"/>
      <c r="AD299" s="1"/>
      <c r="AE299" s="1"/>
      <c r="AF299" s="16">
        <v>48</v>
      </c>
      <c r="AH299" s="28"/>
      <c r="AK299" s="16">
        <v>85</v>
      </c>
      <c r="AU299" s="16">
        <v>68</v>
      </c>
      <c r="BK299" s="109"/>
    </row>
    <row r="300" spans="1:63" s="16" customFormat="1" x14ac:dyDescent="0.35">
      <c r="A300" s="123" t="s">
        <v>60</v>
      </c>
      <c r="B300" s="123" t="s">
        <v>25</v>
      </c>
      <c r="C300" s="124" t="s">
        <v>342</v>
      </c>
      <c r="D300" s="124" t="s">
        <v>341</v>
      </c>
      <c r="E300" s="124" t="s">
        <v>28</v>
      </c>
      <c r="F300" s="123">
        <v>999881755</v>
      </c>
      <c r="G300" s="122">
        <f>(J300+T300)-H300</f>
        <v>173</v>
      </c>
      <c r="H300" s="122"/>
      <c r="I300" s="15"/>
      <c r="J300" s="1">
        <f>SUM(K300,L300,N300,O300,P300,Q300)</f>
        <v>51</v>
      </c>
      <c r="K300" s="1">
        <f>SUM(AE300,AG300)</f>
        <v>0</v>
      </c>
      <c r="L300" s="1">
        <v>0</v>
      </c>
      <c r="M300" s="1">
        <v>0</v>
      </c>
      <c r="N300" s="1">
        <v>0</v>
      </c>
      <c r="O300" s="1"/>
      <c r="P300" s="1">
        <f>AD300</f>
        <v>51</v>
      </c>
      <c r="Q300" s="1">
        <f>AF300</f>
        <v>0</v>
      </c>
      <c r="R300" s="1">
        <v>0</v>
      </c>
      <c r="S300" s="31"/>
      <c r="T300" s="1">
        <f>SUM(U300,V300,X300,Y300,Z300,AA300,AB300)</f>
        <v>122</v>
      </c>
      <c r="U300" s="1">
        <f>SUM(AI300,BE300)</f>
        <v>32</v>
      </c>
      <c r="V300" s="1">
        <f>SUM(AL300,AM300,AN300,AO300,AQ300,AR300,AS300,AT300,AU300,AV300,AW300,AP300,AX300,AY300,AZ300,BA300,BB300,BC300,BF300,BG300,BH300,BD300)</f>
        <v>90</v>
      </c>
      <c r="W300" s="1">
        <f>COUNT(AL300,AM300,AN300,AO300,AQ300,AR300,AS300,AT300,AU300,AV300,AW300,AP300,AX300,AY300,AZ300,BA300,BB300,BC300,BF300,BG300,BH300)</f>
        <v>1</v>
      </c>
      <c r="X300" s="1">
        <f>SUM(BI300,BJ300)</f>
        <v>0</v>
      </c>
      <c r="Y300" s="1">
        <v>0</v>
      </c>
      <c r="Z300" s="1">
        <v>0</v>
      </c>
      <c r="AA300" s="1">
        <f>AK300</f>
        <v>0</v>
      </c>
      <c r="AB300" s="1">
        <f>AJ300</f>
        <v>0</v>
      </c>
      <c r="AC300" s="31"/>
      <c r="AD300" s="1">
        <v>51</v>
      </c>
      <c r="AE300" s="1"/>
      <c r="AH300" s="28"/>
      <c r="AM300" s="16">
        <v>90</v>
      </c>
      <c r="BE300" s="16">
        <v>32</v>
      </c>
      <c r="BK300" s="109"/>
    </row>
    <row r="301" spans="1:63" s="16" customFormat="1" x14ac:dyDescent="0.35">
      <c r="A301" s="123" t="s">
        <v>60</v>
      </c>
      <c r="B301" s="123" t="s">
        <v>25</v>
      </c>
      <c r="C301" s="124" t="s">
        <v>216</v>
      </c>
      <c r="D301" s="124" t="s">
        <v>217</v>
      </c>
      <c r="E301" s="124" t="s">
        <v>28</v>
      </c>
      <c r="F301" s="123">
        <v>999860298</v>
      </c>
      <c r="G301" s="122">
        <f>(J301+T301)-H301</f>
        <v>171</v>
      </c>
      <c r="H301" s="124"/>
      <c r="I301" s="15"/>
      <c r="J301" s="1">
        <f>SUM(K301,L301,N301,O301,P301,Q301)</f>
        <v>51</v>
      </c>
      <c r="K301" s="1">
        <f>SUM(AE301,AG301)</f>
        <v>0</v>
      </c>
      <c r="L301" s="1">
        <v>0</v>
      </c>
      <c r="M301" s="1">
        <v>0</v>
      </c>
      <c r="N301" s="1">
        <v>0</v>
      </c>
      <c r="O301" s="1"/>
      <c r="P301" s="1">
        <f>AD301</f>
        <v>51</v>
      </c>
      <c r="Q301" s="1">
        <f>AF301</f>
        <v>0</v>
      </c>
      <c r="R301" s="1">
        <v>0</v>
      </c>
      <c r="S301" s="31"/>
      <c r="T301" s="1">
        <f>SUM(U301,V301,X301,Y301,Z301,AA301,AB301)</f>
        <v>120</v>
      </c>
      <c r="U301" s="1">
        <f>SUM(AI301,BE301)</f>
        <v>0</v>
      </c>
      <c r="V301" s="1">
        <f>SUM(AL301,AM301,AN301,AO301,AQ301,AR301,AS301,AT301,AU301,AV301,AW301,AP301,AX301,AY301,AZ301,BA301,BB301,BC301,BF301,BG301,BH301,BD301)</f>
        <v>120</v>
      </c>
      <c r="W301" s="1">
        <f>COUNT(AL301,AM301,AN301,AO301,AQ301,AR301,AS301,AT301,AU301,AV301,AW301,AP301,AX301,AY301,AZ301,BA301,BB301,BC301,BF301,BG301,BH301)</f>
        <v>1</v>
      </c>
      <c r="X301" s="1">
        <f>SUM(BI301,BJ301)</f>
        <v>0</v>
      </c>
      <c r="Y301" s="1">
        <v>0</v>
      </c>
      <c r="Z301" s="1">
        <v>0</v>
      </c>
      <c r="AA301" s="1">
        <f>AK301</f>
        <v>0</v>
      </c>
      <c r="AB301" s="1">
        <f>AJ301</f>
        <v>0</v>
      </c>
      <c r="AC301" s="31"/>
      <c r="AD301" s="1">
        <v>51</v>
      </c>
      <c r="AE301" s="1"/>
      <c r="AH301" s="28"/>
      <c r="AT301" s="16">
        <v>120</v>
      </c>
      <c r="BK301" s="109"/>
    </row>
    <row r="302" spans="1:63" s="16" customFormat="1" x14ac:dyDescent="0.35">
      <c r="A302" s="123" t="s">
        <v>60</v>
      </c>
      <c r="B302" s="123" t="s">
        <v>25</v>
      </c>
      <c r="C302" s="122" t="s">
        <v>625</v>
      </c>
      <c r="D302" s="122" t="s">
        <v>626</v>
      </c>
      <c r="E302" s="122" t="s">
        <v>28</v>
      </c>
      <c r="F302" s="123">
        <v>999909550</v>
      </c>
      <c r="G302" s="122">
        <f>(J302+T302)-H302</f>
        <v>163.5</v>
      </c>
      <c r="H302" s="122">
        <f>(K302+L302+N302+O302+P302+Q302+R302)*0.5</f>
        <v>49.5</v>
      </c>
      <c r="I302" s="15"/>
      <c r="J302" s="1">
        <f>SUM(K302,L302,N302,O302,P302,Q302)</f>
        <v>99</v>
      </c>
      <c r="K302" s="1">
        <f>SUM(AE302,AG302)</f>
        <v>0</v>
      </c>
      <c r="L302" s="1">
        <v>0</v>
      </c>
      <c r="M302" s="1">
        <v>0</v>
      </c>
      <c r="N302" s="1">
        <v>0</v>
      </c>
      <c r="O302" s="1"/>
      <c r="P302" s="1">
        <f>AD302</f>
        <v>51</v>
      </c>
      <c r="Q302" s="1">
        <f>AF302</f>
        <v>48</v>
      </c>
      <c r="R302" s="1">
        <v>0</v>
      </c>
      <c r="S302" s="31"/>
      <c r="T302" s="1">
        <f>SUM(U302,V302,X302,Y302,Z302,AA302,AB302)</f>
        <v>114</v>
      </c>
      <c r="U302" s="1">
        <f>SUM(AI302,BE302)</f>
        <v>0</v>
      </c>
      <c r="V302" s="1">
        <f>SUM(AL302,AM302,AN302,AO302,AQ302,AR302,AS302,AT302,AU302,AV302,AW302,AP302,AX302,AY302,AZ302,BA302,BB302,BC302,BF302,BG302,BH302,BD302)</f>
        <v>63</v>
      </c>
      <c r="W302" s="1">
        <f>COUNT(AL302,AM302,AN302,AO302,AQ302,AR302,AS302,AT302,AU302,AV302,AW302,AP302,AX302,AY302,AZ302,BA302,BB302,BC302,BF302,BG302,BH302)</f>
        <v>1</v>
      </c>
      <c r="X302" s="1">
        <f>SUM(BI302,BJ302)</f>
        <v>51</v>
      </c>
      <c r="Y302" s="1">
        <v>0</v>
      </c>
      <c r="Z302" s="1">
        <v>0</v>
      </c>
      <c r="AA302" s="1">
        <f>AK302</f>
        <v>0</v>
      </c>
      <c r="AB302" s="1">
        <f>AJ302</f>
        <v>0</v>
      </c>
      <c r="AC302" s="31"/>
      <c r="AD302" s="1">
        <v>51</v>
      </c>
      <c r="AE302" s="1"/>
      <c r="AF302" s="16">
        <v>48</v>
      </c>
      <c r="AH302" s="28"/>
      <c r="AU302" s="16">
        <v>63</v>
      </c>
      <c r="BJ302" s="16">
        <v>51</v>
      </c>
      <c r="BK302" s="109"/>
    </row>
    <row r="303" spans="1:63" s="16" customFormat="1" x14ac:dyDescent="0.35">
      <c r="A303" s="123" t="s">
        <v>60</v>
      </c>
      <c r="B303" s="123" t="s">
        <v>25</v>
      </c>
      <c r="C303" s="124" t="s">
        <v>2340</v>
      </c>
      <c r="D303" s="124" t="s">
        <v>2341</v>
      </c>
      <c r="E303" s="124" t="s">
        <v>28</v>
      </c>
      <c r="F303" s="123">
        <v>999916693</v>
      </c>
      <c r="G303" s="122">
        <f>(J303+T303)-H303</f>
        <v>158</v>
      </c>
      <c r="H303" s="124"/>
      <c r="I303" s="28"/>
      <c r="J303" s="1">
        <f>SUM(K303,L303,N303,O303,P303,Q303)</f>
        <v>0</v>
      </c>
      <c r="K303" s="1">
        <f>SUM(AE303,AG303)</f>
        <v>0</v>
      </c>
      <c r="L303" s="1">
        <v>0</v>
      </c>
      <c r="M303" s="1">
        <v>0</v>
      </c>
      <c r="N303" s="1">
        <v>0</v>
      </c>
      <c r="O303" s="1"/>
      <c r="P303" s="1">
        <f>AD303</f>
        <v>0</v>
      </c>
      <c r="Q303" s="1">
        <f>AF303</f>
        <v>0</v>
      </c>
      <c r="R303" s="1">
        <v>0</v>
      </c>
      <c r="S303" s="31"/>
      <c r="T303" s="1">
        <f>SUM(U303,V303,X303,Y303,Z303,AA303,AB303)</f>
        <v>158</v>
      </c>
      <c r="U303" s="1">
        <f>SUM(AI303,BE303)</f>
        <v>44</v>
      </c>
      <c r="V303" s="1">
        <f>SUM(AL303,AM303,AN303,AO303,AQ303,AR303,AS303,AT303,AU303,AV303,AW303,AP303,AX303,AY303,AZ303,BA303,BB303,BC303,BF303,BG303,BH303,BD303)</f>
        <v>114</v>
      </c>
      <c r="W303" s="1">
        <f>COUNT(AL303,AM303,AN303,AO303,AQ303,AR303,AS303,AT303,AU303,AV303,AW303,AP303,AX303,AY303,AZ303,BA303,BB303,BC303,BF303,BG303,BH303)</f>
        <v>2</v>
      </c>
      <c r="X303" s="1">
        <f>SUM(BI303,BJ303)</f>
        <v>0</v>
      </c>
      <c r="Y303" s="1">
        <v>0</v>
      </c>
      <c r="Z303" s="1">
        <v>0</v>
      </c>
      <c r="AA303" s="1">
        <f>AK303</f>
        <v>0</v>
      </c>
      <c r="AB303" s="1">
        <f>AJ303</f>
        <v>0</v>
      </c>
      <c r="AC303" s="31"/>
      <c r="AH303" s="28"/>
      <c r="AL303" s="16">
        <v>63</v>
      </c>
      <c r="AX303" s="16">
        <v>51</v>
      </c>
      <c r="BE303" s="16">
        <v>44</v>
      </c>
      <c r="BK303" s="109"/>
    </row>
    <row r="304" spans="1:63" s="16" customFormat="1" x14ac:dyDescent="0.35">
      <c r="A304" s="123" t="s">
        <v>60</v>
      </c>
      <c r="B304" s="123" t="s">
        <v>25</v>
      </c>
      <c r="C304" s="124" t="s">
        <v>166</v>
      </c>
      <c r="D304" s="124" t="s">
        <v>167</v>
      </c>
      <c r="E304" s="124" t="s">
        <v>28</v>
      </c>
      <c r="F304" s="123">
        <v>999831325</v>
      </c>
      <c r="G304" s="122">
        <f>(J304+T304)-H304</f>
        <v>157</v>
      </c>
      <c r="H304" s="122"/>
      <c r="I304" s="15"/>
      <c r="J304" s="1">
        <f>SUM(K304,L304,N304,O304,P304,Q304)</f>
        <v>38</v>
      </c>
      <c r="K304" s="1">
        <f>SUM(AE304,AG304)</f>
        <v>0</v>
      </c>
      <c r="L304" s="1">
        <v>0</v>
      </c>
      <c r="M304" s="1">
        <v>0</v>
      </c>
      <c r="N304" s="1">
        <v>0</v>
      </c>
      <c r="O304" s="1"/>
      <c r="P304" s="1">
        <f>AD304</f>
        <v>38</v>
      </c>
      <c r="Q304" s="1">
        <f>AF304</f>
        <v>0</v>
      </c>
      <c r="R304" s="1">
        <v>0</v>
      </c>
      <c r="S304" s="31"/>
      <c r="T304" s="1">
        <f>SUM(U304,V304,X304,Y304,Z304,AA304,AB304)</f>
        <v>119</v>
      </c>
      <c r="U304" s="1">
        <f>SUM(AI304,BE304)</f>
        <v>0</v>
      </c>
      <c r="V304" s="1">
        <f>SUM(AL304,AM304,AN304,AO304,AQ304,AR304,AS304,AT304,AU304,AV304,AW304,AP304,AX304,AY304,AZ304,BA304,BB304,BC304,BF304,BG304,BH304,BD304)</f>
        <v>68</v>
      </c>
      <c r="W304" s="1">
        <f>COUNT(AL304,AM304,AN304,AO304,AQ304,AR304,AS304,AT304,AU304,AV304,AW304,AP304,AX304,AY304,AZ304,BA304,BB304,BC304,BF304,BG304,BH304)</f>
        <v>1</v>
      </c>
      <c r="X304" s="1">
        <f>SUM(BI304,BJ304)</f>
        <v>51</v>
      </c>
      <c r="Y304" s="1">
        <v>0</v>
      </c>
      <c r="Z304" s="1">
        <v>0</v>
      </c>
      <c r="AA304" s="1">
        <f>AK304</f>
        <v>0</v>
      </c>
      <c r="AB304" s="1">
        <f>AJ304</f>
        <v>0</v>
      </c>
      <c r="AC304" s="31"/>
      <c r="AD304" s="1">
        <v>38</v>
      </c>
      <c r="AE304" s="1"/>
      <c r="AH304" s="28"/>
      <c r="BB304" s="16">
        <v>68</v>
      </c>
      <c r="BJ304" s="16">
        <v>51</v>
      </c>
      <c r="BK304" s="109"/>
    </row>
    <row r="305" spans="1:63" s="16" customFormat="1" x14ac:dyDescent="0.35">
      <c r="A305" s="123" t="s">
        <v>60</v>
      </c>
      <c r="B305" s="123" t="s">
        <v>25</v>
      </c>
      <c r="C305" s="122" t="s">
        <v>230</v>
      </c>
      <c r="D305" s="122" t="s">
        <v>231</v>
      </c>
      <c r="E305" s="122" t="s">
        <v>28</v>
      </c>
      <c r="F305" s="123">
        <v>999862032</v>
      </c>
      <c r="G305" s="122">
        <f>(J305+T305)-H305</f>
        <v>157</v>
      </c>
      <c r="H305" s="122"/>
      <c r="I305" s="15"/>
      <c r="J305" s="1">
        <f>SUM(K305,L305,N305,O305,P305,Q305)</f>
        <v>51</v>
      </c>
      <c r="K305" s="1">
        <f>SUM(AE305,AG305)</f>
        <v>0</v>
      </c>
      <c r="L305" s="1">
        <v>0</v>
      </c>
      <c r="M305" s="1">
        <v>0</v>
      </c>
      <c r="N305" s="1">
        <v>0</v>
      </c>
      <c r="O305" s="1"/>
      <c r="P305" s="1">
        <f>AD305</f>
        <v>51</v>
      </c>
      <c r="Q305" s="1">
        <f>AF305</f>
        <v>0</v>
      </c>
      <c r="R305" s="1">
        <v>0</v>
      </c>
      <c r="S305" s="31"/>
      <c r="T305" s="1">
        <f>SUM(U305,V305,X305,Y305,Z305,AA305,AB305)</f>
        <v>106</v>
      </c>
      <c r="U305" s="1">
        <f>SUM(AI305,BE305)</f>
        <v>0</v>
      </c>
      <c r="V305" s="1">
        <f>SUM(AL305,AM305,AN305,AO305,AQ305,AR305,AS305,AT305,AU305,AV305,AW305,AP305,AX305,AY305,AZ305,BA305,BB305,BC305,BF305,BG305,BH305,BD305)</f>
        <v>106</v>
      </c>
      <c r="W305" s="1">
        <f>COUNT(AL305,AM305,AN305,AO305,AQ305,AR305,AS305,AT305,AU305,AV305,AW305,AP305,AX305,AY305,AZ305,BA305,BB305,BC305,BF305,BG305,BH305)</f>
        <v>2</v>
      </c>
      <c r="X305" s="1">
        <f>SUM(BI305,BJ305)</f>
        <v>0</v>
      </c>
      <c r="Y305" s="1">
        <v>0</v>
      </c>
      <c r="Z305" s="1">
        <v>0</v>
      </c>
      <c r="AA305" s="1">
        <f>AK305</f>
        <v>0</v>
      </c>
      <c r="AB305" s="1">
        <f>AJ305</f>
        <v>0</v>
      </c>
      <c r="AC305" s="31"/>
      <c r="AD305" s="1">
        <v>51</v>
      </c>
      <c r="AE305" s="1"/>
      <c r="AH305" s="28"/>
      <c r="AU305" s="16">
        <v>38</v>
      </c>
      <c r="BB305" s="16">
        <v>68</v>
      </c>
      <c r="BK305" s="109"/>
    </row>
    <row r="306" spans="1:63" s="16" customFormat="1" x14ac:dyDescent="0.35">
      <c r="A306" s="123" t="s">
        <v>60</v>
      </c>
      <c r="B306" s="123" t="s">
        <v>25</v>
      </c>
      <c r="C306" s="122" t="s">
        <v>924</v>
      </c>
      <c r="D306" s="122" t="s">
        <v>201</v>
      </c>
      <c r="E306" s="122" t="s">
        <v>28</v>
      </c>
      <c r="F306" s="123">
        <v>999918398</v>
      </c>
      <c r="G306" s="122">
        <f>(J306+T306)-H306</f>
        <v>139</v>
      </c>
      <c r="H306" s="124"/>
      <c r="I306" s="15"/>
      <c r="J306" s="1">
        <f>SUM(K306,L306,N306,O306,P306,Q306)</f>
        <v>0</v>
      </c>
      <c r="K306" s="1">
        <f>SUM(AE306,AG306)</f>
        <v>0</v>
      </c>
      <c r="L306" s="1">
        <v>0</v>
      </c>
      <c r="M306" s="1">
        <v>0</v>
      </c>
      <c r="N306" s="1">
        <v>0</v>
      </c>
      <c r="O306" s="1"/>
      <c r="P306" s="1">
        <f>AD306</f>
        <v>0</v>
      </c>
      <c r="Q306" s="1">
        <f>AF306</f>
        <v>0</v>
      </c>
      <c r="R306" s="1">
        <v>0</v>
      </c>
      <c r="S306" s="31"/>
      <c r="T306" s="1">
        <f>SUM(U306,V306,X306,Y306,Z306,AA306,AB306)</f>
        <v>139</v>
      </c>
      <c r="U306" s="1">
        <f>SUM(AI306,BE306)</f>
        <v>23</v>
      </c>
      <c r="V306" s="1">
        <f>SUM(AL306,AM306,AN306,AO306,AQ306,AR306,AS306,AT306,AU306,AV306,AW306,AP306,AX306,AY306,AZ306,BA306,BB306,BC306,BF306,BG306,BH306,BD306)</f>
        <v>68</v>
      </c>
      <c r="W306" s="1">
        <f>COUNT(AL306,AM306,AN306,AO306,AQ306,AR306,AS306,AT306,AU306,AV306,AW306,AP306,AX306,AY306,AZ306,BA306,BB306,BC306,BF306,BG306,BH306)</f>
        <v>1</v>
      </c>
      <c r="X306" s="1">
        <f>SUM(BI306,BJ306)</f>
        <v>0</v>
      </c>
      <c r="Y306" s="1">
        <v>0</v>
      </c>
      <c r="Z306" s="1">
        <v>0</v>
      </c>
      <c r="AA306" s="1">
        <f>AK306</f>
        <v>48</v>
      </c>
      <c r="AB306" s="1">
        <f>AJ306</f>
        <v>0</v>
      </c>
      <c r="AC306" s="31"/>
      <c r="AD306" s="1"/>
      <c r="AE306" s="1"/>
      <c r="AH306" s="28"/>
      <c r="AI306" s="16">
        <v>23</v>
      </c>
      <c r="AK306" s="16">
        <v>48</v>
      </c>
      <c r="AX306" s="16">
        <v>68</v>
      </c>
      <c r="BK306" s="109"/>
    </row>
    <row r="307" spans="1:63" s="16" customFormat="1" x14ac:dyDescent="0.35">
      <c r="A307" s="123" t="s">
        <v>60</v>
      </c>
      <c r="B307" s="123" t="s">
        <v>25</v>
      </c>
      <c r="C307" s="124" t="s">
        <v>50</v>
      </c>
      <c r="D307" s="124" t="s">
        <v>341</v>
      </c>
      <c r="E307" s="124" t="s">
        <v>28</v>
      </c>
      <c r="F307" s="123">
        <v>999881753</v>
      </c>
      <c r="G307" s="122">
        <f>(J307+T307)-H307</f>
        <v>138</v>
      </c>
      <c r="H307" s="122"/>
      <c r="I307" s="15"/>
      <c r="J307" s="1">
        <f>SUM(K307,L307,N307,O307,P307,Q307)</f>
        <v>38</v>
      </c>
      <c r="K307" s="1">
        <f>SUM(AE307,AG307)</f>
        <v>0</v>
      </c>
      <c r="L307" s="1">
        <v>0</v>
      </c>
      <c r="M307" s="1">
        <v>0</v>
      </c>
      <c r="N307" s="1">
        <v>0</v>
      </c>
      <c r="O307" s="1"/>
      <c r="P307" s="1">
        <f>AD307</f>
        <v>38</v>
      </c>
      <c r="Q307" s="1">
        <f>AF307</f>
        <v>0</v>
      </c>
      <c r="R307" s="1">
        <v>0</v>
      </c>
      <c r="S307" s="31"/>
      <c r="T307" s="1">
        <f>SUM(U307,V307,X307,Y307,Z307,AA307,AB307)</f>
        <v>100</v>
      </c>
      <c r="U307" s="1">
        <f>SUM(AI307,BE307)</f>
        <v>32</v>
      </c>
      <c r="V307" s="1">
        <f>SUM(AL307,AM307,AN307,AO307,AQ307,AR307,AS307,AT307,AU307,AV307,AW307,AP307,AX307,AY307,AZ307,BA307,BB307,BC307,BF307,BG307,BH307,BD307)</f>
        <v>68</v>
      </c>
      <c r="W307" s="1">
        <f>COUNT(AL307,AM307,AN307,AO307,AQ307,AR307,AS307,AT307,AU307,AV307,AW307,AP307,AX307,AY307,AZ307,BA307,BB307,BC307,BF307,BG307,BH307)</f>
        <v>1</v>
      </c>
      <c r="X307" s="1">
        <f>SUM(BI307,BJ307)</f>
        <v>0</v>
      </c>
      <c r="Y307" s="1">
        <v>0</v>
      </c>
      <c r="Z307" s="1">
        <v>0</v>
      </c>
      <c r="AA307" s="1">
        <f>AK307</f>
        <v>0</v>
      </c>
      <c r="AB307" s="1">
        <f>AJ307</f>
        <v>0</v>
      </c>
      <c r="AC307" s="31"/>
      <c r="AD307" s="1">
        <v>38</v>
      </c>
      <c r="AE307" s="1"/>
      <c r="AH307" s="28"/>
      <c r="AM307" s="16">
        <v>68</v>
      </c>
      <c r="BE307" s="16">
        <v>32</v>
      </c>
      <c r="BK307" s="109"/>
    </row>
    <row r="308" spans="1:63" s="16" customFormat="1" x14ac:dyDescent="0.35">
      <c r="A308" s="123" t="s">
        <v>60</v>
      </c>
      <c r="B308" s="123" t="s">
        <v>25</v>
      </c>
      <c r="C308" s="122" t="s">
        <v>519</v>
      </c>
      <c r="D308" s="122" t="s">
        <v>119</v>
      </c>
      <c r="E308" s="122" t="s">
        <v>28</v>
      </c>
      <c r="F308" s="123">
        <v>999902691</v>
      </c>
      <c r="G308" s="122">
        <f>(J308+T308)-H308</f>
        <v>136.5</v>
      </c>
      <c r="H308" s="122">
        <f>(K308+L308+N308+O308+P308+Q308+R308)*0.5</f>
        <v>42.5</v>
      </c>
      <c r="I308" s="15"/>
      <c r="J308" s="1">
        <f>SUM(K308,L308,N308,O308,P308,Q308)</f>
        <v>85</v>
      </c>
      <c r="K308" s="1">
        <f>SUM(AE308,AG308)</f>
        <v>0</v>
      </c>
      <c r="L308" s="1">
        <v>0</v>
      </c>
      <c r="M308" s="1">
        <v>0</v>
      </c>
      <c r="N308" s="1">
        <v>0</v>
      </c>
      <c r="O308" s="1"/>
      <c r="P308" s="1">
        <f>AD308</f>
        <v>0</v>
      </c>
      <c r="Q308" s="1">
        <f>AF308</f>
        <v>85</v>
      </c>
      <c r="R308" s="1">
        <v>0</v>
      </c>
      <c r="S308" s="31"/>
      <c r="T308" s="1">
        <f>SUM(U308,V308,X308,Y308,Z308,AA308,AB308)</f>
        <v>94</v>
      </c>
      <c r="U308" s="1">
        <f>SUM(AI308,BE308)</f>
        <v>0</v>
      </c>
      <c r="V308" s="1">
        <f>SUM(AL308,AM308,AN308,AO308,AQ308,AR308,AS308,AT308,AU308,AV308,AW308,AP308,AX308,AY308,AZ308,BA308,BB308,BC308,BF308,BG308,BH308,BD308)</f>
        <v>58</v>
      </c>
      <c r="W308" s="1">
        <f>COUNT(AL308,AM308,AN308,AO308,AQ308,AR308,AS308,AT308,AU308,AV308,AW308,AP308,AX308,AY308,AZ308,BA308,BB308,BC308,BF308,BG308,BH308)</f>
        <v>1</v>
      </c>
      <c r="X308" s="1">
        <f>SUM(BI308,BJ308)</f>
        <v>0</v>
      </c>
      <c r="Y308" s="1">
        <v>0</v>
      </c>
      <c r="Z308" s="1">
        <v>0</v>
      </c>
      <c r="AA308" s="1">
        <f>AK308</f>
        <v>36</v>
      </c>
      <c r="AB308" s="1">
        <f>AJ308</f>
        <v>0</v>
      </c>
      <c r="AC308" s="31"/>
      <c r="AD308" s="1"/>
      <c r="AE308" s="1"/>
      <c r="AF308" s="16">
        <v>85</v>
      </c>
      <c r="AH308" s="28"/>
      <c r="AK308" s="16">
        <v>36</v>
      </c>
      <c r="AU308" s="16">
        <v>58</v>
      </c>
      <c r="BK308" s="109"/>
    </row>
    <row r="309" spans="1:63" s="16" customFormat="1" x14ac:dyDescent="0.35">
      <c r="A309" s="123" t="s">
        <v>60</v>
      </c>
      <c r="B309" s="123" t="s">
        <v>25</v>
      </c>
      <c r="C309" s="122" t="s">
        <v>1451</v>
      </c>
      <c r="D309" s="122" t="s">
        <v>1452</v>
      </c>
      <c r="E309" s="122" t="s">
        <v>28</v>
      </c>
      <c r="F309" s="123">
        <v>999924041</v>
      </c>
      <c r="G309" s="122">
        <f>(J309+T309)-H309</f>
        <v>134.55000000000001</v>
      </c>
      <c r="H309" s="122">
        <f>(K309+L309+N309+O309+P309+Q309+R309)*0.5</f>
        <v>29.549999999999997</v>
      </c>
      <c r="I309" s="28"/>
      <c r="J309" s="1">
        <f>SUM(K309,L309,N309,O309,P309,Q309)</f>
        <v>59.099999999999994</v>
      </c>
      <c r="K309" s="1">
        <f>SUM(AE309,AG309)</f>
        <v>0</v>
      </c>
      <c r="L309" s="1">
        <v>0</v>
      </c>
      <c r="M309" s="1">
        <v>0</v>
      </c>
      <c r="N309" s="1">
        <v>0</v>
      </c>
      <c r="O309" s="1"/>
      <c r="P309" s="1">
        <f>AD309</f>
        <v>25.2</v>
      </c>
      <c r="Q309" s="1">
        <f>AF309</f>
        <v>33.9</v>
      </c>
      <c r="R309" s="1">
        <v>0</v>
      </c>
      <c r="S309" s="31"/>
      <c r="T309" s="1">
        <f>SUM(U309,V309,X309,Y309,Z309,AA309,AB309)</f>
        <v>105</v>
      </c>
      <c r="U309" s="1">
        <f>SUM(AI309,BE309)</f>
        <v>0</v>
      </c>
      <c r="V309" s="1">
        <f>SUM(AL309,AM309,AN309,AO309,AQ309,AR309,AS309,AT309,AU309,AV309,AW309,AP309,AX309,AY309,AZ309,BA309,BB309,BC309,BF309,BG309,BH309,BD309)</f>
        <v>54</v>
      </c>
      <c r="W309" s="1">
        <f>COUNT(AL309,AM309,AN309,AO309,AQ309,AR309,AS309,AT309,AU309,AV309,AW309,AP309,AX309,AY309,AZ309,BA309,BB309,BC309,BF309,BG309,BH309)</f>
        <v>1</v>
      </c>
      <c r="X309" s="1">
        <f>SUM(BI309,BJ309)</f>
        <v>51</v>
      </c>
      <c r="Y309" s="1">
        <v>0</v>
      </c>
      <c r="Z309" s="1">
        <v>0</v>
      </c>
      <c r="AA309" s="1">
        <f>AK309</f>
        <v>0</v>
      </c>
      <c r="AB309" s="1">
        <f>AJ309</f>
        <v>0</v>
      </c>
      <c r="AC309" s="31"/>
      <c r="AD309" s="16">
        <v>25.2</v>
      </c>
      <c r="AE309" s="16">
        <v>0</v>
      </c>
      <c r="AF309" s="16">
        <v>33.9</v>
      </c>
      <c r="AG309" s="16">
        <v>0</v>
      </c>
      <c r="AH309" s="28"/>
      <c r="AM309" s="16">
        <v>54</v>
      </c>
      <c r="BI309" s="16">
        <v>51</v>
      </c>
      <c r="BK309" s="109"/>
    </row>
    <row r="310" spans="1:63" s="16" customFormat="1" x14ac:dyDescent="0.35">
      <c r="A310" s="123" t="s">
        <v>60</v>
      </c>
      <c r="B310" s="123" t="s">
        <v>25</v>
      </c>
      <c r="C310" s="124" t="s">
        <v>701</v>
      </c>
      <c r="D310" s="124" t="s">
        <v>1428</v>
      </c>
      <c r="E310" s="124" t="s">
        <v>28</v>
      </c>
      <c r="F310" s="123">
        <v>999917067</v>
      </c>
      <c r="G310" s="122">
        <f>(J310+T310)-H310</f>
        <v>130</v>
      </c>
      <c r="H310" s="124"/>
      <c r="I310" s="28"/>
      <c r="J310" s="1">
        <f>SUM(K310,L310,N310,O310,P310,Q310)</f>
        <v>0</v>
      </c>
      <c r="K310" s="1">
        <f>SUM(AE310,AG310)</f>
        <v>0</v>
      </c>
      <c r="L310" s="1">
        <v>0</v>
      </c>
      <c r="M310" s="1">
        <v>0</v>
      </c>
      <c r="N310" s="1">
        <v>0</v>
      </c>
      <c r="O310" s="1"/>
      <c r="P310" s="1">
        <f>AD310</f>
        <v>0</v>
      </c>
      <c r="Q310" s="1">
        <f>AF310</f>
        <v>0</v>
      </c>
      <c r="R310" s="1">
        <v>0</v>
      </c>
      <c r="S310" s="31"/>
      <c r="T310" s="1">
        <f>SUM(U310,V310,X310,Y310,Z310,AA310,AB310)</f>
        <v>130</v>
      </c>
      <c r="U310" s="1">
        <f>SUM(AI310,BE310)</f>
        <v>0</v>
      </c>
      <c r="V310" s="1">
        <f>SUM(AL310,AM310,AN310,AO310,AQ310,AR310,AS310,AT310,AU310,AV310,AW310,AP310,AX310,AY310,AZ310,BA310,BB310,BC310,BF310,BG310,BH310,BD310)</f>
        <v>79</v>
      </c>
      <c r="W310" s="1">
        <f>COUNT(AL310,AM310,AN310,AO310,AQ310,AR310,AS310,AT310,AU310,AV310,AW310,AP310,AX310,AY310,AZ310,BA310,BB310,BC310,BF310,BG310,BH310)</f>
        <v>2</v>
      </c>
      <c r="X310" s="1">
        <f>SUM(BI310,BJ310)</f>
        <v>51</v>
      </c>
      <c r="Y310" s="1">
        <v>0</v>
      </c>
      <c r="Z310" s="1">
        <v>0</v>
      </c>
      <c r="AA310" s="1">
        <f>AK310</f>
        <v>0</v>
      </c>
      <c r="AB310" s="1">
        <f>AJ310</f>
        <v>0</v>
      </c>
      <c r="AC310" s="31"/>
      <c r="AH310" s="28"/>
      <c r="AN310" s="16">
        <v>45</v>
      </c>
      <c r="AW310" s="16">
        <v>34</v>
      </c>
      <c r="BJ310" s="16">
        <v>51</v>
      </c>
      <c r="BK310" s="109"/>
    </row>
    <row r="311" spans="1:63" s="16" customFormat="1" x14ac:dyDescent="0.35">
      <c r="A311" s="123" t="s">
        <v>60</v>
      </c>
      <c r="B311" s="123" t="s">
        <v>25</v>
      </c>
      <c r="C311" s="124" t="s">
        <v>241</v>
      </c>
      <c r="D311" s="124" t="s">
        <v>242</v>
      </c>
      <c r="E311" s="124" t="s">
        <v>28</v>
      </c>
      <c r="F311" s="123">
        <v>999863322</v>
      </c>
      <c r="G311" s="122">
        <f>(J311+T311)-H311</f>
        <v>125.5</v>
      </c>
      <c r="H311" s="122">
        <f>(K311+L311+N311+O311+P311+Q311+R311)*0.5</f>
        <v>57.5</v>
      </c>
      <c r="I311" s="15"/>
      <c r="J311" s="1">
        <f>SUM(K311,L311,N311,O311,P311,Q311)</f>
        <v>115</v>
      </c>
      <c r="K311" s="1">
        <f>SUM(AE311,AG311)</f>
        <v>0</v>
      </c>
      <c r="L311" s="1">
        <v>0</v>
      </c>
      <c r="M311" s="1">
        <v>0</v>
      </c>
      <c r="N311" s="1">
        <v>0</v>
      </c>
      <c r="O311" s="1"/>
      <c r="P311" s="1">
        <f>AD311</f>
        <v>51</v>
      </c>
      <c r="Q311" s="1">
        <f>AF311</f>
        <v>64</v>
      </c>
      <c r="R311" s="1">
        <v>0</v>
      </c>
      <c r="S311" s="31"/>
      <c r="T311" s="1">
        <f>SUM(U311,V311,X311,Y311,Z311,AA311,AB311)</f>
        <v>68</v>
      </c>
      <c r="U311" s="1">
        <f>SUM(AI311,BE311)</f>
        <v>0</v>
      </c>
      <c r="V311" s="1">
        <f>SUM(AL311,AM311,AN311,AO311,AQ311,AR311,AS311,AT311,AU311,AV311,AW311,AP311,AX311,AY311,AZ311,BA311,BB311,BC311,BF311,BG311,BH311,BD311)</f>
        <v>68</v>
      </c>
      <c r="W311" s="1">
        <f>COUNT(AL311,AM311,AN311,AO311,AQ311,AR311,AS311,AT311,AU311,AV311,AW311,AP311,AX311,AY311,AZ311,BA311,BB311,BC311,BF311,BG311,BH311)</f>
        <v>1</v>
      </c>
      <c r="X311" s="1">
        <f>SUM(BI311,BJ311)</f>
        <v>0</v>
      </c>
      <c r="Y311" s="1">
        <v>0</v>
      </c>
      <c r="Z311" s="1">
        <v>0</v>
      </c>
      <c r="AA311" s="1">
        <f>AK311</f>
        <v>0</v>
      </c>
      <c r="AB311" s="1">
        <f>AJ311</f>
        <v>0</v>
      </c>
      <c r="AC311" s="31"/>
      <c r="AD311" s="1">
        <v>51</v>
      </c>
      <c r="AE311" s="1"/>
      <c r="AF311" s="16">
        <v>64</v>
      </c>
      <c r="AH311" s="28"/>
      <c r="AP311" s="16">
        <v>68</v>
      </c>
      <c r="BK311" s="109"/>
    </row>
    <row r="312" spans="1:63" s="16" customFormat="1" x14ac:dyDescent="0.35">
      <c r="A312" s="123" t="s">
        <v>60</v>
      </c>
      <c r="B312" s="123" t="s">
        <v>25</v>
      </c>
      <c r="C312" s="124" t="s">
        <v>2339</v>
      </c>
      <c r="D312" s="124" t="s">
        <v>2038</v>
      </c>
      <c r="E312" s="124" t="s">
        <v>28</v>
      </c>
      <c r="F312" s="123">
        <v>999925857</v>
      </c>
      <c r="G312" s="122">
        <f>(J312+T312)-H312</f>
        <v>122</v>
      </c>
      <c r="H312" s="124"/>
      <c r="I312" s="28"/>
      <c r="J312" s="1">
        <f>SUM(K312,L312,N312,O312,P312,Q312)</f>
        <v>0</v>
      </c>
      <c r="K312" s="1">
        <f>SUM(AE312,AG312)</f>
        <v>0</v>
      </c>
      <c r="L312" s="1">
        <v>0</v>
      </c>
      <c r="M312" s="1">
        <v>0</v>
      </c>
      <c r="N312" s="1">
        <v>0</v>
      </c>
      <c r="O312" s="1"/>
      <c r="P312" s="1">
        <f>AD312</f>
        <v>0</v>
      </c>
      <c r="Q312" s="1">
        <f>AF312</f>
        <v>0</v>
      </c>
      <c r="R312" s="1">
        <v>0</v>
      </c>
      <c r="S312" s="31"/>
      <c r="T312" s="1">
        <f>SUM(U312,V312,X312,Y312,Z312,AA312,AB312)</f>
        <v>122</v>
      </c>
      <c r="U312" s="1">
        <f>SUM(AI312,BE312)</f>
        <v>0</v>
      </c>
      <c r="V312" s="1">
        <f>SUM(AL312,AM312,AN312,AO312,AQ312,AR312,AS312,AT312,AU312,AV312,AW312,AP312,AX312,AY312,AZ312,BA312,BB312,BC312,BF312,BG312,BH312,BD312)</f>
        <v>122</v>
      </c>
      <c r="W312" s="1">
        <f>COUNT(AL312,AM312,AN312,AO312,AQ312,AR312,AS312,AT312,AU312,AV312,AW312,AP312,AX312,AY312,AZ312,BA312,BB312,BC312,BF312,BG312,BH312)</f>
        <v>2</v>
      </c>
      <c r="X312" s="1">
        <f>SUM(BI312,BJ312)</f>
        <v>0</v>
      </c>
      <c r="Y312" s="1">
        <v>0</v>
      </c>
      <c r="Z312" s="1">
        <v>0</v>
      </c>
      <c r="AA312" s="1">
        <f>AK312</f>
        <v>0</v>
      </c>
      <c r="AB312" s="1">
        <f>AJ312</f>
        <v>0</v>
      </c>
      <c r="AC312" s="31"/>
      <c r="AH312" s="28"/>
      <c r="AL312" s="16">
        <v>68</v>
      </c>
      <c r="AX312" s="16">
        <v>54</v>
      </c>
      <c r="BK312" s="109"/>
    </row>
    <row r="313" spans="1:63" s="16" customFormat="1" x14ac:dyDescent="0.35">
      <c r="A313" s="123" t="s">
        <v>60</v>
      </c>
      <c r="B313" s="123" t="s">
        <v>25</v>
      </c>
      <c r="C313" s="124" t="s">
        <v>361</v>
      </c>
      <c r="D313" s="124" t="s">
        <v>362</v>
      </c>
      <c r="E313" s="124" t="s">
        <v>28</v>
      </c>
      <c r="F313" s="123">
        <v>999884023</v>
      </c>
      <c r="G313" s="122">
        <f>(J313+T313)-H313</f>
        <v>118.5</v>
      </c>
      <c r="H313" s="122">
        <f>(K313+L313+N313+O313+P313+Q313+R313)*0.5</f>
        <v>25.5</v>
      </c>
      <c r="I313" s="15"/>
      <c r="J313" s="1">
        <f>SUM(K313,L313,N313,O313,P313,Q313)</f>
        <v>51</v>
      </c>
      <c r="K313" s="1">
        <f>SUM(AE313,AG313)</f>
        <v>0</v>
      </c>
      <c r="L313" s="1">
        <v>0</v>
      </c>
      <c r="M313" s="1">
        <v>0</v>
      </c>
      <c r="N313" s="1">
        <v>0</v>
      </c>
      <c r="O313" s="1"/>
      <c r="P313" s="1">
        <f>AD313</f>
        <v>51</v>
      </c>
      <c r="Q313" s="1">
        <f>AF313</f>
        <v>0</v>
      </c>
      <c r="R313" s="1">
        <v>0</v>
      </c>
      <c r="S313" s="31"/>
      <c r="T313" s="1">
        <f>SUM(U313,V313,X313,Y313,Z313,AA313,AB313)</f>
        <v>93</v>
      </c>
      <c r="U313" s="1">
        <f>SUM(AI313,BE313)</f>
        <v>30</v>
      </c>
      <c r="V313" s="1">
        <f>SUM(AL313,AM313,AN313,AO313,AQ313,AR313,AS313,AT313,AU313,AV313,AW313,AP313,AX313,AY313,AZ313,BA313,BB313,BC313,BF313,BG313,BH313,BD313)</f>
        <v>63</v>
      </c>
      <c r="W313" s="1">
        <f>COUNT(AL313,AM313,AN313,AO313,AQ313,AR313,AS313,AT313,AU313,AV313,AW313,AP313,AX313,AY313,AZ313,BA313,BB313,BC313,BF313,BG313,BH313)</f>
        <v>1</v>
      </c>
      <c r="X313" s="1">
        <f>SUM(BI313,BJ313)</f>
        <v>0</v>
      </c>
      <c r="Y313" s="1">
        <v>0</v>
      </c>
      <c r="Z313" s="1">
        <v>0</v>
      </c>
      <c r="AA313" s="1">
        <f>AK313</f>
        <v>0</v>
      </c>
      <c r="AB313" s="1">
        <f>AJ313</f>
        <v>0</v>
      </c>
      <c r="AC313" s="31"/>
      <c r="AD313" s="1">
        <v>51</v>
      </c>
      <c r="AE313" s="1"/>
      <c r="AH313" s="28"/>
      <c r="AI313" s="16">
        <v>30</v>
      </c>
      <c r="AX313" s="16">
        <v>63</v>
      </c>
      <c r="BK313" s="109"/>
    </row>
    <row r="314" spans="1:63" s="16" customFormat="1" x14ac:dyDescent="0.35">
      <c r="A314" s="123" t="s">
        <v>60</v>
      </c>
      <c r="B314" s="123" t="s">
        <v>25</v>
      </c>
      <c r="C314" s="124" t="s">
        <v>390</v>
      </c>
      <c r="D314" s="124" t="s">
        <v>391</v>
      </c>
      <c r="E314" s="124" t="s">
        <v>28</v>
      </c>
      <c r="F314" s="123">
        <v>999888613</v>
      </c>
      <c r="G314" s="122">
        <f>(J314+T314)-H314</f>
        <v>111</v>
      </c>
      <c r="H314" s="124"/>
      <c r="I314" s="28"/>
      <c r="J314" s="1">
        <f>SUM(K314,L314,N314,O314,P314,Q314)</f>
        <v>0</v>
      </c>
      <c r="K314" s="1">
        <f>SUM(AE314,AG314)</f>
        <v>0</v>
      </c>
      <c r="L314" s="1">
        <v>0</v>
      </c>
      <c r="M314" s="1">
        <v>0</v>
      </c>
      <c r="N314" s="1">
        <v>0</v>
      </c>
      <c r="O314" s="1"/>
      <c r="P314" s="1">
        <f>AD314</f>
        <v>0</v>
      </c>
      <c r="Q314" s="1">
        <f>AF314</f>
        <v>0</v>
      </c>
      <c r="R314" s="1">
        <v>0</v>
      </c>
      <c r="S314" s="31"/>
      <c r="T314" s="1">
        <f>SUM(U314,V314,X314,Y314,Z314,AA314,AB314)</f>
        <v>111</v>
      </c>
      <c r="U314" s="1">
        <f>SUM(AI314,BE314)</f>
        <v>0</v>
      </c>
      <c r="V314" s="1">
        <f>SUM(AL314,AM314,AN314,AO314,AQ314,AR314,AS314,AT314,AU314,AV314,AW314,AP314,AX314,AY314,AZ314,BA314,BB314,BC314,BF314,BG314,BH314,BD314)</f>
        <v>60</v>
      </c>
      <c r="W314" s="1">
        <f>COUNT(AL314,AM314,AN314,AO314,AQ314,AR314,AS314,AT314,AU314,AV314,AW314,AP314,AX314,AY314,AZ314,BA314,BB314,BC314,BF314,BG314,BH314)</f>
        <v>1</v>
      </c>
      <c r="X314" s="1">
        <f>SUM(BI314,BJ314)</f>
        <v>51</v>
      </c>
      <c r="Y314" s="1">
        <v>0</v>
      </c>
      <c r="Z314" s="1">
        <v>0</v>
      </c>
      <c r="AA314" s="1">
        <f>AK314</f>
        <v>0</v>
      </c>
      <c r="AB314" s="1">
        <f>AJ314</f>
        <v>0</v>
      </c>
      <c r="AC314" s="31"/>
      <c r="AH314" s="28"/>
      <c r="AW314" s="16">
        <v>60</v>
      </c>
      <c r="BJ314" s="16">
        <v>51</v>
      </c>
      <c r="BK314" s="109"/>
    </row>
    <row r="315" spans="1:63" s="16" customFormat="1" x14ac:dyDescent="0.35">
      <c r="A315" s="123" t="s">
        <v>60</v>
      </c>
      <c r="B315" s="123" t="s">
        <v>25</v>
      </c>
      <c r="C315" s="126" t="s">
        <v>357</v>
      </c>
      <c r="D315" s="122" t="s">
        <v>358</v>
      </c>
      <c r="E315" s="122" t="s">
        <v>28</v>
      </c>
      <c r="F315" s="123">
        <v>999882746</v>
      </c>
      <c r="G315" s="122">
        <f>(J315+T315)-H315</f>
        <v>108</v>
      </c>
      <c r="H315" s="122"/>
      <c r="I315" s="15"/>
      <c r="J315" s="1">
        <f>SUM(K315,L315,N315,O315,P315,Q315)</f>
        <v>38</v>
      </c>
      <c r="K315" s="1">
        <f>SUM(AE315,AG315)</f>
        <v>0</v>
      </c>
      <c r="L315" s="1">
        <v>0</v>
      </c>
      <c r="M315" s="1">
        <v>0</v>
      </c>
      <c r="N315" s="1">
        <v>0</v>
      </c>
      <c r="O315" s="1"/>
      <c r="P315" s="1">
        <f>AD315</f>
        <v>38</v>
      </c>
      <c r="Q315" s="1">
        <f>AF315</f>
        <v>0</v>
      </c>
      <c r="R315" s="1">
        <v>0</v>
      </c>
      <c r="S315" s="31"/>
      <c r="T315" s="1">
        <f>SUM(U315,V315,X315,Y315,Z315,AA315,AB315)</f>
        <v>70</v>
      </c>
      <c r="U315" s="1">
        <f>SUM(AI315,BE315)</f>
        <v>32</v>
      </c>
      <c r="V315" s="1">
        <f>SUM(AL315,AM315,AN315,AO315,AQ315,AR315,AS315,AT315,AU315,AV315,AW315,AP315,AX315,AY315,AZ315,BA315,BB315,BC315,BF315,BG315,BH315,BD315)</f>
        <v>38</v>
      </c>
      <c r="W315" s="1">
        <f>COUNT(AL315,AM315,AN315,AO315,AQ315,AR315,AS315,AT315,AU315,AV315,AW315,AP315,AX315,AY315,AZ315,BA315,BB315,BC315,BF315,BG315,BH315)</f>
        <v>1</v>
      </c>
      <c r="X315" s="1">
        <f>SUM(BI315,BJ315)</f>
        <v>0</v>
      </c>
      <c r="Y315" s="1">
        <v>0</v>
      </c>
      <c r="Z315" s="1">
        <v>0</v>
      </c>
      <c r="AA315" s="1">
        <f>AK315</f>
        <v>0</v>
      </c>
      <c r="AB315" s="1">
        <f>AJ315</f>
        <v>0</v>
      </c>
      <c r="AC315" s="31"/>
      <c r="AD315" s="1">
        <v>38</v>
      </c>
      <c r="AE315" s="1"/>
      <c r="AH315" s="28"/>
      <c r="AX315" s="16">
        <v>38</v>
      </c>
      <c r="BE315" s="16">
        <v>32</v>
      </c>
      <c r="BK315" s="109"/>
    </row>
    <row r="316" spans="1:63" s="16" customFormat="1" x14ac:dyDescent="0.35">
      <c r="A316" s="123" t="s">
        <v>60</v>
      </c>
      <c r="B316" s="123" t="s">
        <v>25</v>
      </c>
      <c r="C316" s="124" t="s">
        <v>1015</v>
      </c>
      <c r="D316" s="124" t="s">
        <v>224</v>
      </c>
      <c r="E316" s="124" t="s">
        <v>28</v>
      </c>
      <c r="F316" s="123">
        <v>999919605</v>
      </c>
      <c r="G316" s="122">
        <f>(J316+T316)-H316</f>
        <v>107.5</v>
      </c>
      <c r="H316" s="122">
        <f>(K316+L316+N316+O316+P316+Q316+R316)*0.5</f>
        <v>49.5</v>
      </c>
      <c r="I316" s="15"/>
      <c r="J316" s="1">
        <f>SUM(K316,L316,N316,O316,P316,Q316)</f>
        <v>99</v>
      </c>
      <c r="K316" s="1">
        <f>SUM(AE316,AG316)</f>
        <v>0</v>
      </c>
      <c r="L316" s="1">
        <v>0</v>
      </c>
      <c r="M316" s="1">
        <v>0</v>
      </c>
      <c r="N316" s="1">
        <v>0</v>
      </c>
      <c r="O316" s="1"/>
      <c r="P316" s="1">
        <f>AD316</f>
        <v>51</v>
      </c>
      <c r="Q316" s="1">
        <f>AF316</f>
        <v>48</v>
      </c>
      <c r="R316" s="1">
        <v>0</v>
      </c>
      <c r="S316" s="31"/>
      <c r="T316" s="1">
        <f>SUM(U316,V316,X316,Y316,Z316,AA316,AB316)</f>
        <v>58</v>
      </c>
      <c r="U316" s="1">
        <f>SUM(AI316,BE316)</f>
        <v>0</v>
      </c>
      <c r="V316" s="1">
        <f>SUM(AL316,AM316,AN316,AO316,AQ316,AR316,AS316,AT316,AU316,AV316,AW316,AP316,AX316,AY316,AZ316,BA316,BB316,BC316,BF316,BG316,BH316,BD316)</f>
        <v>58</v>
      </c>
      <c r="W316" s="1">
        <f>COUNT(AL316,AM316,AN316,AO316,AQ316,AR316,AS316,AT316,AU316,AV316,AW316,AP316,AX316,AY316,AZ316,BA316,BB316,BC316,BF316,BG316,BH316)</f>
        <v>1</v>
      </c>
      <c r="X316" s="1">
        <f>SUM(BI316,BJ316)</f>
        <v>0</v>
      </c>
      <c r="Y316" s="1">
        <v>0</v>
      </c>
      <c r="Z316" s="1">
        <v>0</v>
      </c>
      <c r="AA316" s="1">
        <f>AK316</f>
        <v>0</v>
      </c>
      <c r="AB316" s="1">
        <f>AJ316</f>
        <v>0</v>
      </c>
      <c r="AC316" s="31"/>
      <c r="AD316" s="1">
        <v>51</v>
      </c>
      <c r="AE316" s="1"/>
      <c r="AF316" s="16">
        <v>48</v>
      </c>
      <c r="AH316" s="28"/>
      <c r="AT316" s="16">
        <v>58</v>
      </c>
      <c r="BK316" s="109"/>
    </row>
    <row r="317" spans="1:63" s="16" customFormat="1" x14ac:dyDescent="0.35">
      <c r="A317" s="123" t="s">
        <v>60</v>
      </c>
      <c r="B317" s="123" t="s">
        <v>25</v>
      </c>
      <c r="C317" s="124" t="s">
        <v>2884</v>
      </c>
      <c r="D317" s="124" t="s">
        <v>493</v>
      </c>
      <c r="E317" s="124" t="s">
        <v>28</v>
      </c>
      <c r="F317" s="123">
        <v>999928726</v>
      </c>
      <c r="G317" s="122">
        <f>(J317+T317)-H317</f>
        <v>102</v>
      </c>
      <c r="H317" s="124"/>
      <c r="I317" s="28"/>
      <c r="J317" s="1">
        <f>SUM(K317,L317,N317,O317,P317,Q317)</f>
        <v>0</v>
      </c>
      <c r="K317" s="1">
        <f>SUM(AE317,AG317)</f>
        <v>0</v>
      </c>
      <c r="L317" s="1">
        <v>0</v>
      </c>
      <c r="M317" s="1">
        <v>0</v>
      </c>
      <c r="N317" s="1">
        <v>0</v>
      </c>
      <c r="O317" s="1"/>
      <c r="P317" s="1">
        <f>AD317</f>
        <v>0</v>
      </c>
      <c r="Q317" s="1">
        <f>AF317</f>
        <v>0</v>
      </c>
      <c r="R317" s="1">
        <v>0</v>
      </c>
      <c r="S317" s="31"/>
      <c r="T317" s="1">
        <f>SUM(U317,V317,X317,Y317,Z317,AA317,AB317)</f>
        <v>102</v>
      </c>
      <c r="U317" s="1">
        <f>SUM(AI317,BE317)</f>
        <v>0</v>
      </c>
      <c r="V317" s="1">
        <f>SUM(AL317,AM317,AN317,AO317,AQ317,AR317,AS317,AT317,AU317,AV317,AW317,AP317,AX317,AY317,AZ317,BA317,BB317,BC317,BF317,BG317,BH317,BD317)</f>
        <v>51</v>
      </c>
      <c r="W317" s="1">
        <f>COUNT(AL317,AM317,AN317,AO317,AQ317,AR317,AS317,AT317,AU317,AV317,AW317,AP317,AX317,AY317,AZ317,BA317,BB317,BC317,BF317,BG317,BH317)</f>
        <v>1</v>
      </c>
      <c r="X317" s="1">
        <f>SUM(BI317,BJ317)</f>
        <v>51</v>
      </c>
      <c r="Y317" s="1">
        <v>0</v>
      </c>
      <c r="Z317" s="1">
        <v>0</v>
      </c>
      <c r="AA317" s="1">
        <f>AK317</f>
        <v>0</v>
      </c>
      <c r="AB317" s="1">
        <f>AJ317</f>
        <v>0</v>
      </c>
      <c r="AC317" s="31"/>
      <c r="AH317" s="28"/>
      <c r="AT317" s="16">
        <v>51</v>
      </c>
      <c r="BI317" s="16">
        <v>51</v>
      </c>
      <c r="BK317" s="109"/>
    </row>
    <row r="318" spans="1:63" s="16" customFormat="1" x14ac:dyDescent="0.35">
      <c r="A318" s="123" t="s">
        <v>60</v>
      </c>
      <c r="B318" s="123" t="s">
        <v>25</v>
      </c>
      <c r="C318" s="124" t="s">
        <v>139</v>
      </c>
      <c r="D318" s="124" t="s">
        <v>482</v>
      </c>
      <c r="E318" s="124" t="s">
        <v>28</v>
      </c>
      <c r="F318" s="123">
        <v>999897792</v>
      </c>
      <c r="G318" s="122">
        <f>(J318+T318)-H318</f>
        <v>101</v>
      </c>
      <c r="H318" s="124"/>
      <c r="I318" s="15"/>
      <c r="J318" s="1">
        <f>SUM(K318,L318,N318,O318,P318,Q318)</f>
        <v>38</v>
      </c>
      <c r="K318" s="1">
        <f>SUM(AE318,AG318)</f>
        <v>0</v>
      </c>
      <c r="L318" s="1">
        <v>0</v>
      </c>
      <c r="M318" s="1">
        <v>0</v>
      </c>
      <c r="N318" s="1">
        <v>0</v>
      </c>
      <c r="O318" s="1"/>
      <c r="P318" s="1">
        <f>AD318</f>
        <v>38</v>
      </c>
      <c r="Q318" s="1">
        <f>AF318</f>
        <v>0</v>
      </c>
      <c r="R318" s="1">
        <v>0</v>
      </c>
      <c r="S318" s="31"/>
      <c r="T318" s="1">
        <f>SUM(U318,V318,X318,Y318,Z318,AA318,AB318)</f>
        <v>63</v>
      </c>
      <c r="U318" s="1">
        <f>SUM(AI318,BE318)</f>
        <v>0</v>
      </c>
      <c r="V318" s="1">
        <f>SUM(AL318,AM318,AN318,AO318,AQ318,AR318,AS318,AT318,AU318,AV318,AW318,AP318,AX318,AY318,AZ318,BA318,BB318,BC318,BF318,BG318,BH318,BD318)</f>
        <v>63</v>
      </c>
      <c r="W318" s="1">
        <f>COUNT(AL318,AM318,AN318,AO318,AQ318,AR318,AS318,AT318,AU318,AV318,AW318,AP318,AX318,AY318,AZ318,BA318,BB318,BC318,BF318,BG318,BH318)</f>
        <v>1</v>
      </c>
      <c r="X318" s="1">
        <f>SUM(BI318,BJ318)</f>
        <v>0</v>
      </c>
      <c r="Y318" s="1">
        <v>0</v>
      </c>
      <c r="Z318" s="1">
        <v>0</v>
      </c>
      <c r="AA318" s="1">
        <f>AK318</f>
        <v>0</v>
      </c>
      <c r="AB318" s="1">
        <f>AJ318</f>
        <v>0</v>
      </c>
      <c r="AC318" s="31"/>
      <c r="AD318" s="1">
        <v>38</v>
      </c>
      <c r="AE318" s="1"/>
      <c r="AH318" s="28"/>
      <c r="AT318" s="16">
        <v>63</v>
      </c>
      <c r="BK318" s="109"/>
    </row>
    <row r="319" spans="1:63" s="16" customFormat="1" x14ac:dyDescent="0.35">
      <c r="A319" s="123" t="s">
        <v>60</v>
      </c>
      <c r="B319" s="123" t="s">
        <v>25</v>
      </c>
      <c r="C319" s="122" t="s">
        <v>506</v>
      </c>
      <c r="D319" s="122" t="s">
        <v>73</v>
      </c>
      <c r="E319" s="122" t="s">
        <v>28</v>
      </c>
      <c r="F319" s="123">
        <v>999899842</v>
      </c>
      <c r="G319" s="122">
        <f>(J319+T319)-H319</f>
        <v>101</v>
      </c>
      <c r="H319" s="122">
        <f>(K319+L319+N319+O319+P319+Q319+R319)*0.5</f>
        <v>43</v>
      </c>
      <c r="I319" s="15"/>
      <c r="J319" s="1">
        <f>SUM(K319,L319,N319,O319,P319,Q319)</f>
        <v>86</v>
      </c>
      <c r="K319" s="1">
        <f>SUM(AE319,AG319)</f>
        <v>0</v>
      </c>
      <c r="L319" s="1">
        <v>0</v>
      </c>
      <c r="M319" s="1">
        <v>0</v>
      </c>
      <c r="N319" s="1">
        <v>0</v>
      </c>
      <c r="O319" s="1"/>
      <c r="P319" s="1">
        <f>AD319</f>
        <v>38</v>
      </c>
      <c r="Q319" s="1">
        <f>AF319</f>
        <v>48</v>
      </c>
      <c r="R319" s="1">
        <v>0</v>
      </c>
      <c r="S319" s="31"/>
      <c r="T319" s="1">
        <f>SUM(U319,V319,X319,Y319,Z319,AA319,AB319)</f>
        <v>58</v>
      </c>
      <c r="U319" s="1">
        <f>SUM(AI319,BE319)</f>
        <v>0</v>
      </c>
      <c r="V319" s="1">
        <f>SUM(AL319,AM319,AN319,AO319,AQ319,AR319,AS319,AT319,AU319,AV319,AW319,AP319,AX319,AY319,AZ319,BA319,BB319,BC319,BF319,BG319,BH319,BD319)</f>
        <v>58</v>
      </c>
      <c r="W319" s="1">
        <f>COUNT(AL319,AM319,AN319,AO319,AQ319,AR319,AS319,AT319,AU319,AV319,AW319,AP319,AX319,AY319,AZ319,BA319,BB319,BC319,BF319,BG319,BH319)</f>
        <v>1</v>
      </c>
      <c r="X319" s="1">
        <f>SUM(BI319,BJ319)</f>
        <v>0</v>
      </c>
      <c r="Y319" s="1">
        <v>0</v>
      </c>
      <c r="Z319" s="1">
        <v>0</v>
      </c>
      <c r="AA319" s="1">
        <f>AK319</f>
        <v>0</v>
      </c>
      <c r="AB319" s="1">
        <f>AJ319</f>
        <v>0</v>
      </c>
      <c r="AC319" s="31"/>
      <c r="AD319" s="1">
        <v>38</v>
      </c>
      <c r="AE319" s="1"/>
      <c r="AF319" s="16">
        <v>48</v>
      </c>
      <c r="AH319" s="28"/>
      <c r="BB319" s="16">
        <v>58</v>
      </c>
      <c r="BK319" s="109"/>
    </row>
    <row r="320" spans="1:63" s="16" customFormat="1" x14ac:dyDescent="0.35">
      <c r="A320" s="123" t="s">
        <v>60</v>
      </c>
      <c r="B320" s="123" t="s">
        <v>25</v>
      </c>
      <c r="C320" s="122" t="s">
        <v>925</v>
      </c>
      <c r="D320" s="122" t="s">
        <v>201</v>
      </c>
      <c r="E320" s="122" t="s">
        <v>28</v>
      </c>
      <c r="F320" s="123">
        <v>999918399</v>
      </c>
      <c r="G320" s="122">
        <f>(J320+T320)-H320</f>
        <v>94</v>
      </c>
      <c r="H320" s="122"/>
      <c r="I320" s="15"/>
      <c r="J320" s="1">
        <f>SUM(K320,L320,N320,O320,P320,Q320)</f>
        <v>0</v>
      </c>
      <c r="K320" s="1">
        <f>SUM(AE320,AG320)</f>
        <v>0</v>
      </c>
      <c r="L320" s="1">
        <v>0</v>
      </c>
      <c r="M320" s="1">
        <v>0</v>
      </c>
      <c r="N320" s="1">
        <v>0</v>
      </c>
      <c r="O320" s="1"/>
      <c r="P320" s="1">
        <f>AD320</f>
        <v>0</v>
      </c>
      <c r="Q320" s="1">
        <f>AF320</f>
        <v>0</v>
      </c>
      <c r="R320" s="1">
        <v>0</v>
      </c>
      <c r="S320" s="31"/>
      <c r="T320" s="1">
        <f>SUM(U320,V320,X320,Y320,Z320,AA320,AB320)</f>
        <v>94</v>
      </c>
      <c r="U320" s="1">
        <f>SUM(AI320,BE320)</f>
        <v>0</v>
      </c>
      <c r="V320" s="1">
        <f>SUM(AL320,AM320,AN320,AO320,AQ320,AR320,AS320,AT320,AU320,AV320,AW320,AP320,AX320,AY320,AZ320,BA320,BB320,BC320,BF320,BG320,BH320,BD320)</f>
        <v>58</v>
      </c>
      <c r="W320" s="1">
        <f>COUNT(AL320,AM320,AN320,AO320,AQ320,AR320,AS320,AT320,AU320,AV320,AW320,AP320,AX320,AY320,AZ320,BA320,BB320,BC320,BF320,BG320,BH320)</f>
        <v>1</v>
      </c>
      <c r="X320" s="1">
        <f>SUM(BI320,BJ320)</f>
        <v>0</v>
      </c>
      <c r="Y320" s="1">
        <v>0</v>
      </c>
      <c r="Z320" s="1">
        <v>0</v>
      </c>
      <c r="AA320" s="1">
        <f>AK320</f>
        <v>36</v>
      </c>
      <c r="AB320" s="1">
        <f>AJ320</f>
        <v>0</v>
      </c>
      <c r="AC320" s="31"/>
      <c r="AD320" s="1"/>
      <c r="AE320" s="1"/>
      <c r="AH320" s="28"/>
      <c r="AK320" s="16">
        <v>36</v>
      </c>
      <c r="AX320" s="16">
        <v>58</v>
      </c>
      <c r="BK320" s="109"/>
    </row>
    <row r="321" spans="1:63" s="16" customFormat="1" x14ac:dyDescent="0.35">
      <c r="A321" s="123" t="s">
        <v>60</v>
      </c>
      <c r="B321" s="123" t="s">
        <v>25</v>
      </c>
      <c r="C321" s="122" t="s">
        <v>240</v>
      </c>
      <c r="D321" s="122" t="s">
        <v>211</v>
      </c>
      <c r="E321" s="122" t="s">
        <v>28</v>
      </c>
      <c r="F321" s="123">
        <v>999862946</v>
      </c>
      <c r="G321" s="122">
        <f>(J321+T321)-H321</f>
        <v>90</v>
      </c>
      <c r="H321" s="124"/>
      <c r="I321" s="15"/>
      <c r="J321" s="1">
        <f>SUM(K321,L321,N321,O321,P321,Q321)</f>
        <v>90</v>
      </c>
      <c r="K321" s="1">
        <f>SUM(AE321,AG321)</f>
        <v>0</v>
      </c>
      <c r="L321" s="1">
        <v>0</v>
      </c>
      <c r="M321" s="1">
        <v>0</v>
      </c>
      <c r="N321" s="1">
        <v>0</v>
      </c>
      <c r="O321" s="1"/>
      <c r="P321" s="1">
        <f>AD321</f>
        <v>90</v>
      </c>
      <c r="Q321" s="1">
        <f>AF321</f>
        <v>0</v>
      </c>
      <c r="R321" s="1">
        <v>0</v>
      </c>
      <c r="S321" s="31"/>
      <c r="T321" s="1">
        <f>SUM(U321,V321,X321,Y321,Z321,AA321,AB321)</f>
        <v>0</v>
      </c>
      <c r="U321" s="1">
        <f>SUM(AI321,BE321)</f>
        <v>0</v>
      </c>
      <c r="V321" s="1">
        <f>SUM(AL321,AM321,AN321,AO321,AQ321,AR321,AS321,AT321,AU321,AV321,AW321,AP321,AX321,AY321,AZ321,BA321,BB321,BC321,BF321,BG321,BH321,BD321)</f>
        <v>0</v>
      </c>
      <c r="W321" s="1">
        <f>COUNT(AL321,AM321,AN321,AO321,AQ321,AR321,AS321,AT321,AU321,AV321,AW321,AP321,AX321,AY321,AZ321,BA321,BB321,BC321,BF321,BG321,BH321)</f>
        <v>0</v>
      </c>
      <c r="X321" s="1">
        <f>SUM(BI321,BJ321)</f>
        <v>0</v>
      </c>
      <c r="Y321" s="1">
        <v>0</v>
      </c>
      <c r="Z321" s="1">
        <v>0</v>
      </c>
      <c r="AA321" s="1">
        <f>AK321</f>
        <v>0</v>
      </c>
      <c r="AB321" s="1">
        <f>AJ321</f>
        <v>0</v>
      </c>
      <c r="AC321" s="31"/>
      <c r="AD321" s="1">
        <v>90</v>
      </c>
      <c r="AE321" s="1"/>
      <c r="AH321" s="28"/>
      <c r="BK321" s="109"/>
    </row>
    <row r="322" spans="1:63" s="16" customFormat="1" x14ac:dyDescent="0.35">
      <c r="A322" s="123" t="s">
        <v>60</v>
      </c>
      <c r="B322" s="123" t="s">
        <v>25</v>
      </c>
      <c r="C322" s="124" t="s">
        <v>294</v>
      </c>
      <c r="D322" s="124" t="s">
        <v>295</v>
      </c>
      <c r="E322" s="124" t="s">
        <v>28</v>
      </c>
      <c r="F322" s="123">
        <v>999873096</v>
      </c>
      <c r="G322" s="122">
        <f>(J322+T322)-H322</f>
        <v>89</v>
      </c>
      <c r="H322" s="122"/>
      <c r="I322" s="15"/>
      <c r="J322" s="1">
        <f>SUM(K322,L322,N322,O322,P322,Q322)</f>
        <v>0</v>
      </c>
      <c r="K322" s="1">
        <f>SUM(AE322,AG322)</f>
        <v>0</v>
      </c>
      <c r="L322" s="1">
        <v>0</v>
      </c>
      <c r="M322" s="1">
        <v>0</v>
      </c>
      <c r="N322" s="1">
        <v>0</v>
      </c>
      <c r="O322" s="1"/>
      <c r="P322" s="1">
        <f>AD322</f>
        <v>0</v>
      </c>
      <c r="Q322" s="1">
        <f>AF322</f>
        <v>0</v>
      </c>
      <c r="R322" s="1">
        <v>0</v>
      </c>
      <c r="S322" s="31"/>
      <c r="T322" s="1">
        <f>SUM(U322,V322,X322,Y322,Z322,AA322,AB322)</f>
        <v>89</v>
      </c>
      <c r="U322" s="1">
        <f>SUM(AI322,BE322)</f>
        <v>21</v>
      </c>
      <c r="V322" s="1">
        <f>SUM(AL322,AM322,AN322,AO322,AQ322,AR322,AS322,AT322,AU322,AV322,AW322,AP322,AX322,AY322,AZ322,BA322,BB322,BC322,BF322,BG322,BH322,BD322)</f>
        <v>68</v>
      </c>
      <c r="W322" s="1">
        <f>COUNT(AL322,AM322,AN322,AO322,AQ322,AR322,AS322,AT322,AU322,AV322,AW322,AP322,AX322,AY322,AZ322,BA322,BB322,BC322,BF322,BG322,BH322)</f>
        <v>1</v>
      </c>
      <c r="X322" s="1">
        <f>SUM(BI322,BJ322)</f>
        <v>0</v>
      </c>
      <c r="Y322" s="1">
        <v>0</v>
      </c>
      <c r="Z322" s="1">
        <v>0</v>
      </c>
      <c r="AA322" s="1">
        <f>AK322</f>
        <v>0</v>
      </c>
      <c r="AB322" s="1">
        <f>AJ322</f>
        <v>0</v>
      </c>
      <c r="AC322" s="31"/>
      <c r="AD322" s="1"/>
      <c r="AE322" s="1"/>
      <c r="AH322" s="28"/>
      <c r="AI322" s="16">
        <v>21</v>
      </c>
      <c r="AX322" s="16">
        <v>68</v>
      </c>
      <c r="BK322" s="109"/>
    </row>
    <row r="323" spans="1:63" s="16" customFormat="1" x14ac:dyDescent="0.35">
      <c r="A323" s="123" t="s">
        <v>60</v>
      </c>
      <c r="B323" s="123" t="s">
        <v>25</v>
      </c>
      <c r="C323" s="124" t="s">
        <v>157</v>
      </c>
      <c r="D323" s="124" t="s">
        <v>168</v>
      </c>
      <c r="E323" s="124" t="s">
        <v>28</v>
      </c>
      <c r="F323" s="123">
        <v>999927408</v>
      </c>
      <c r="G323" s="122">
        <f>(J323+T323)-H323</f>
        <v>86</v>
      </c>
      <c r="H323" s="124"/>
      <c r="I323" s="28"/>
      <c r="J323" s="1">
        <f>SUM(K323,L323,N323,O323,P323,Q323)</f>
        <v>0</v>
      </c>
      <c r="K323" s="1">
        <f>SUM(AE323,AG323)</f>
        <v>0</v>
      </c>
      <c r="L323" s="1">
        <v>0</v>
      </c>
      <c r="M323" s="1">
        <v>0</v>
      </c>
      <c r="N323" s="1">
        <v>0</v>
      </c>
      <c r="O323" s="1"/>
      <c r="P323" s="1">
        <f>AD323</f>
        <v>0</v>
      </c>
      <c r="Q323" s="1">
        <f>AF323</f>
        <v>0</v>
      </c>
      <c r="R323" s="1">
        <v>0</v>
      </c>
      <c r="S323" s="31"/>
      <c r="T323" s="1">
        <f>SUM(U323,V323,X323,Y323,Z323,AA323,AB323)</f>
        <v>86</v>
      </c>
      <c r="U323" s="1">
        <f>SUM(AI323,BE323)</f>
        <v>32</v>
      </c>
      <c r="V323" s="1">
        <f>SUM(AL323,AM323,AN323,AO323,AQ323,AR323,AS323,AT323,AU323,AV323,AW323,AP323,AX323,AY323,AZ323,BA323,BB323,BC323,BF323,BG323,BH323,BD323)</f>
        <v>54</v>
      </c>
      <c r="W323" s="1">
        <f>COUNT(AL323,AM323,AN323,AO323,AQ323,AR323,AS323,AT323,AU323,AV323,AW323,AP323,AX323,AY323,AZ323,BA323,BB323,BC323,BF323,BG323,BH323)</f>
        <v>1</v>
      </c>
      <c r="X323" s="1">
        <f>SUM(BI323,BJ323)</f>
        <v>0</v>
      </c>
      <c r="Y323" s="1">
        <v>0</v>
      </c>
      <c r="Z323" s="1">
        <v>0</v>
      </c>
      <c r="AA323" s="1">
        <f>AK323</f>
        <v>0</v>
      </c>
      <c r="AB323" s="1">
        <f>AJ323</f>
        <v>0</v>
      </c>
      <c r="AC323" s="31"/>
      <c r="AH323" s="28"/>
      <c r="BB323" s="16">
        <v>54</v>
      </c>
      <c r="BE323" s="16">
        <v>32</v>
      </c>
      <c r="BK323" s="109"/>
    </row>
    <row r="324" spans="1:63" s="16" customFormat="1" x14ac:dyDescent="0.35">
      <c r="A324" s="123" t="s">
        <v>60</v>
      </c>
      <c r="B324" s="123" t="s">
        <v>25</v>
      </c>
      <c r="C324" s="124" t="s">
        <v>149</v>
      </c>
      <c r="D324" s="124" t="s">
        <v>73</v>
      </c>
      <c r="E324" s="124" t="s">
        <v>28</v>
      </c>
      <c r="F324" s="123">
        <v>999870101</v>
      </c>
      <c r="G324" s="122">
        <f>(J324+T324)-H324</f>
        <v>85</v>
      </c>
      <c r="H324" s="122"/>
      <c r="I324" s="15"/>
      <c r="J324" s="1">
        <f>SUM(K324,L324,N324,O324,P324,Q324)</f>
        <v>85</v>
      </c>
      <c r="K324" s="1">
        <f>SUM(AE324,AG324)</f>
        <v>0</v>
      </c>
      <c r="L324" s="1">
        <v>0</v>
      </c>
      <c r="M324" s="1">
        <v>0</v>
      </c>
      <c r="N324" s="1">
        <v>0</v>
      </c>
      <c r="O324" s="1"/>
      <c r="P324" s="1">
        <f>AD324</f>
        <v>0</v>
      </c>
      <c r="Q324" s="1">
        <f>AF324</f>
        <v>85</v>
      </c>
      <c r="R324" s="1">
        <v>0</v>
      </c>
      <c r="S324" s="31"/>
      <c r="T324" s="1">
        <f>SUM(U324,V324,X324,Y324,Z324,AA324,AB324)</f>
        <v>0</v>
      </c>
      <c r="U324" s="1">
        <f>SUM(AI324,BE324)</f>
        <v>0</v>
      </c>
      <c r="V324" s="1">
        <f>SUM(AL324,AM324,AN324,AO324,AQ324,AR324,AS324,AT324,AU324,AV324,AW324,AP324,AX324,AY324,AZ324,BA324,BB324,BC324,BF324,BG324,BH324,BD324)</f>
        <v>0</v>
      </c>
      <c r="W324" s="1">
        <f>COUNT(AL324,AM324,AN324,AO324,AQ324,AR324,AS324,AT324,AU324,AV324,AW324,AP324,AX324,AY324,AZ324,BA324,BB324,BC324,BF324,BG324,BH324)</f>
        <v>0</v>
      </c>
      <c r="X324" s="1">
        <f>SUM(BI324,BJ324)</f>
        <v>0</v>
      </c>
      <c r="Y324" s="1">
        <v>0</v>
      </c>
      <c r="Z324" s="1">
        <v>0</v>
      </c>
      <c r="AA324" s="1">
        <f>AK324</f>
        <v>0</v>
      </c>
      <c r="AB324" s="1">
        <f>AJ324</f>
        <v>0</v>
      </c>
      <c r="AC324" s="31"/>
      <c r="AD324" s="1"/>
      <c r="AE324" s="1"/>
      <c r="AF324" s="16">
        <v>85</v>
      </c>
      <c r="AH324" s="28"/>
      <c r="BK324" s="109"/>
    </row>
    <row r="325" spans="1:63" s="16" customFormat="1" x14ac:dyDescent="0.35">
      <c r="A325" s="123" t="s">
        <v>60</v>
      </c>
      <c r="B325" s="123" t="s">
        <v>25</v>
      </c>
      <c r="C325" s="124" t="s">
        <v>293</v>
      </c>
      <c r="D325" s="124" t="s">
        <v>742</v>
      </c>
      <c r="E325" s="124" t="s">
        <v>28</v>
      </c>
      <c r="F325" s="123">
        <v>999917417</v>
      </c>
      <c r="G325" s="122">
        <f>(J325+T325)-H325</f>
        <v>85</v>
      </c>
      <c r="H325" s="124"/>
      <c r="I325" s="28"/>
      <c r="J325" s="1">
        <f>SUM(K325,L325,N325,O325,P325,Q325)</f>
        <v>0</v>
      </c>
      <c r="K325" s="1">
        <f>SUM(AE325,AG325)</f>
        <v>0</v>
      </c>
      <c r="L325" s="1">
        <v>0</v>
      </c>
      <c r="M325" s="1">
        <v>0</v>
      </c>
      <c r="N325" s="1">
        <v>0</v>
      </c>
      <c r="O325" s="1"/>
      <c r="P325" s="1">
        <f>AD325</f>
        <v>0</v>
      </c>
      <c r="Q325" s="1">
        <f>AF325</f>
        <v>0</v>
      </c>
      <c r="R325" s="1">
        <v>0</v>
      </c>
      <c r="S325" s="31"/>
      <c r="T325" s="1">
        <f>SUM(U325,V325,X325,Y325,Z325,AA325,AB325)</f>
        <v>85</v>
      </c>
      <c r="U325" s="1">
        <f>SUM(AI325,BE325)</f>
        <v>0</v>
      </c>
      <c r="V325" s="1">
        <f>SUM(AL325,AM325,AN325,AO325,AQ325,AR325,AS325,AT325,AU325,AV325,AW325,AP325,AX325,AY325,AZ325,BA325,BB325,BC325,BF325,BG325,BH325,BD325)</f>
        <v>34</v>
      </c>
      <c r="W325" s="1">
        <f>COUNT(AL325,AM325,AN325,AO325,AQ325,AR325,AS325,AT325,AU325,AV325,AW325,AP325,AX325,AY325,AZ325,BA325,BB325,BC325,BF325,BG325,BH325)</f>
        <v>1</v>
      </c>
      <c r="X325" s="1">
        <f>SUM(BI325,BJ325)</f>
        <v>51</v>
      </c>
      <c r="Y325" s="1">
        <v>0</v>
      </c>
      <c r="Z325" s="1">
        <v>0</v>
      </c>
      <c r="AA325" s="1">
        <f>AK325</f>
        <v>0</v>
      </c>
      <c r="AB325" s="1">
        <f>AJ325</f>
        <v>0</v>
      </c>
      <c r="AC325" s="31"/>
      <c r="AH325" s="28"/>
      <c r="AR325" s="16">
        <v>34</v>
      </c>
      <c r="BI325" s="16">
        <v>51</v>
      </c>
      <c r="BK325" s="109"/>
    </row>
    <row r="326" spans="1:63" s="16" customFormat="1" x14ac:dyDescent="0.35">
      <c r="A326" s="123" t="s">
        <v>60</v>
      </c>
      <c r="B326" s="123" t="s">
        <v>25</v>
      </c>
      <c r="C326" s="122" t="s">
        <v>149</v>
      </c>
      <c r="D326" s="122" t="s">
        <v>360</v>
      </c>
      <c r="E326" s="122" t="s">
        <v>28</v>
      </c>
      <c r="F326" s="123">
        <v>999883595</v>
      </c>
      <c r="G326" s="122">
        <f>(J326+T326)-H326</f>
        <v>83</v>
      </c>
      <c r="H326" s="122">
        <f>(K326+L326+N326+O326+P326+Q326+R326)*0.5</f>
        <v>32</v>
      </c>
      <c r="I326" s="15"/>
      <c r="J326" s="1">
        <f>SUM(K326,L326,N326,O326,P326,Q326)</f>
        <v>64</v>
      </c>
      <c r="K326" s="1">
        <f>SUM(AE326,AG326)</f>
        <v>0</v>
      </c>
      <c r="L326" s="1">
        <v>0</v>
      </c>
      <c r="M326" s="1">
        <v>0</v>
      </c>
      <c r="N326" s="1">
        <v>0</v>
      </c>
      <c r="O326" s="1"/>
      <c r="P326" s="1">
        <f>AD326</f>
        <v>0</v>
      </c>
      <c r="Q326" s="1">
        <f>AF326</f>
        <v>64</v>
      </c>
      <c r="R326" s="1">
        <v>0</v>
      </c>
      <c r="S326" s="31"/>
      <c r="T326" s="1">
        <f>SUM(U326,V326,X326,Y326,Z326,AA326,AB326)</f>
        <v>51</v>
      </c>
      <c r="U326" s="1">
        <f>SUM(AI326,BE326)</f>
        <v>0</v>
      </c>
      <c r="V326" s="1">
        <f>SUM(AL326,AM326,AN326,AO326,AQ326,AR326,AS326,AT326,AU326,AV326,AW326,AP326,AX326,AY326,AZ326,BA326,BB326,BC326,BF326,BG326,BH326,BD326)</f>
        <v>0</v>
      </c>
      <c r="W326" s="1">
        <f>COUNT(AL326,AM326,AN326,AO326,AQ326,AR326,AS326,AT326,AU326,AV326,AW326,AP326,AX326,AY326,AZ326,BA326,BB326,BC326,BF326,BG326,BH326)</f>
        <v>0</v>
      </c>
      <c r="X326" s="1">
        <f>SUM(BI326,BJ326)</f>
        <v>51</v>
      </c>
      <c r="Y326" s="1">
        <v>0</v>
      </c>
      <c r="Z326" s="1">
        <v>0</v>
      </c>
      <c r="AA326" s="1">
        <f>AK326</f>
        <v>0</v>
      </c>
      <c r="AB326" s="1">
        <f>AJ326</f>
        <v>0</v>
      </c>
      <c r="AC326" s="31"/>
      <c r="AD326" s="1"/>
      <c r="AE326" s="1"/>
      <c r="AF326" s="16">
        <v>64</v>
      </c>
      <c r="AH326" s="28"/>
      <c r="BJ326" s="16">
        <v>51</v>
      </c>
      <c r="BK326" s="109"/>
    </row>
    <row r="327" spans="1:63" s="16" customFormat="1" x14ac:dyDescent="0.35">
      <c r="A327" s="123" t="s">
        <v>60</v>
      </c>
      <c r="B327" s="123" t="s">
        <v>25</v>
      </c>
      <c r="C327" s="124" t="s">
        <v>658</v>
      </c>
      <c r="D327" s="124" t="s">
        <v>114</v>
      </c>
      <c r="E327" s="124" t="s">
        <v>28</v>
      </c>
      <c r="F327" s="123">
        <v>999911026</v>
      </c>
      <c r="G327" s="122">
        <f>(J327+T327)-H327</f>
        <v>83</v>
      </c>
      <c r="H327" s="124"/>
      <c r="I327" s="28"/>
      <c r="J327" s="1">
        <f>SUM(K327,L327,N327,O327,P327,Q327)</f>
        <v>0</v>
      </c>
      <c r="K327" s="1">
        <f>SUM(AE327,AG327)</f>
        <v>0</v>
      </c>
      <c r="L327" s="1">
        <v>0</v>
      </c>
      <c r="M327" s="1">
        <v>0</v>
      </c>
      <c r="N327" s="1">
        <v>0</v>
      </c>
      <c r="O327" s="1"/>
      <c r="P327" s="1">
        <f>AD327</f>
        <v>0</v>
      </c>
      <c r="Q327" s="1">
        <f>AF327</f>
        <v>0</v>
      </c>
      <c r="R327" s="1">
        <v>0</v>
      </c>
      <c r="S327" s="31"/>
      <c r="T327" s="1">
        <f>SUM(U327,V327,X327,Y327,Z327,AA327,AB327)</f>
        <v>83</v>
      </c>
      <c r="U327" s="1">
        <f>SUM(AI327,BE327)</f>
        <v>32</v>
      </c>
      <c r="V327" s="1">
        <f>SUM(AL327,AM327,AN327,AO327,AQ327,AR327,AS327,AT327,AU327,AV327,AW327,AP327,AX327,AY327,AZ327,BA327,BB327,BC327,BF327,BG327,BH327,BD327)</f>
        <v>51</v>
      </c>
      <c r="W327" s="1">
        <f>COUNT(AL327,AM327,AN327,AO327,AQ327,AR327,AS327,AT327,AU327,AV327,AW327,AP327,AX327,AY327,AZ327,BA327,BB327,BC327,BF327,BG327,BH327)</f>
        <v>1</v>
      </c>
      <c r="X327" s="1">
        <f>SUM(BI327,BJ327)</f>
        <v>0</v>
      </c>
      <c r="Y327" s="1">
        <v>0</v>
      </c>
      <c r="Z327" s="1">
        <v>0</v>
      </c>
      <c r="AA327" s="1">
        <f>AK327</f>
        <v>0</v>
      </c>
      <c r="AB327" s="1">
        <f>AJ327</f>
        <v>0</v>
      </c>
      <c r="AC327" s="31"/>
      <c r="AH327" s="28"/>
      <c r="AL327" s="16">
        <v>51</v>
      </c>
      <c r="BE327" s="16">
        <v>32</v>
      </c>
      <c r="BK327" s="109"/>
    </row>
    <row r="328" spans="1:63" s="16" customFormat="1" x14ac:dyDescent="0.35">
      <c r="A328" s="123" t="s">
        <v>60</v>
      </c>
      <c r="B328" s="123" t="s">
        <v>25</v>
      </c>
      <c r="C328" s="124" t="s">
        <v>446</v>
      </c>
      <c r="D328" s="124" t="s">
        <v>447</v>
      </c>
      <c r="E328" s="124" t="s">
        <v>28</v>
      </c>
      <c r="F328" s="123">
        <v>999894093</v>
      </c>
      <c r="G328" s="122">
        <f>(J328+T328)-H328</f>
        <v>80</v>
      </c>
      <c r="H328" s="122"/>
      <c r="I328" s="15"/>
      <c r="J328" s="1">
        <f>SUM(K328,L328,N328,O328,P328,Q328)</f>
        <v>29</v>
      </c>
      <c r="K328" s="1">
        <f>SUM(AE328,AG328)</f>
        <v>0</v>
      </c>
      <c r="L328" s="1">
        <v>0</v>
      </c>
      <c r="M328" s="1">
        <v>0</v>
      </c>
      <c r="N328" s="1">
        <v>0</v>
      </c>
      <c r="O328" s="1"/>
      <c r="P328" s="1">
        <f>AD328</f>
        <v>29</v>
      </c>
      <c r="Q328" s="1">
        <f>AF328</f>
        <v>0</v>
      </c>
      <c r="R328" s="1">
        <v>0</v>
      </c>
      <c r="S328" s="31"/>
      <c r="T328" s="1">
        <f>SUM(U328,V328,X328,Y328,Z328,AA328,AB328)</f>
        <v>51</v>
      </c>
      <c r="U328" s="1">
        <f>SUM(AI328,BE328)</f>
        <v>0</v>
      </c>
      <c r="V328" s="1">
        <f>SUM(AL328,AM328,AN328,AO328,AQ328,AR328,AS328,AT328,AU328,AV328,AW328,AP328,AX328,AY328,AZ328,BA328,BB328,BC328,BF328,BG328,BH328,BD328)</f>
        <v>0</v>
      </c>
      <c r="W328" s="1">
        <f>COUNT(AL328,AM328,AN328,AO328,AQ328,AR328,AS328,AT328,AU328,AV328,AW328,AP328,AX328,AY328,AZ328,BA328,BB328,BC328,BF328,BG328,BH328)</f>
        <v>0</v>
      </c>
      <c r="X328" s="1">
        <f>SUM(BI328,BJ328)</f>
        <v>51</v>
      </c>
      <c r="Y328" s="1">
        <v>0</v>
      </c>
      <c r="Z328" s="1">
        <v>0</v>
      </c>
      <c r="AA328" s="1">
        <f>AK328</f>
        <v>0</v>
      </c>
      <c r="AB328" s="1">
        <f>AJ328</f>
        <v>0</v>
      </c>
      <c r="AC328" s="31"/>
      <c r="AD328" s="1">
        <v>29</v>
      </c>
      <c r="AE328" s="1"/>
      <c r="AH328" s="28"/>
      <c r="BJ328" s="16">
        <v>51</v>
      </c>
      <c r="BK328" s="109"/>
    </row>
    <row r="329" spans="1:63" s="16" customFormat="1" x14ac:dyDescent="0.35">
      <c r="A329" s="123" t="s">
        <v>60</v>
      </c>
      <c r="B329" s="123" t="s">
        <v>25</v>
      </c>
      <c r="C329" s="124" t="s">
        <v>3008</v>
      </c>
      <c r="D329" s="124" t="s">
        <v>59</v>
      </c>
      <c r="E329" s="124" t="s">
        <v>28</v>
      </c>
      <c r="F329" s="123">
        <v>999931200</v>
      </c>
      <c r="G329" s="122">
        <f>(J329+T329)-H329</f>
        <v>77</v>
      </c>
      <c r="H329" s="124"/>
      <c r="I329" s="28"/>
      <c r="J329" s="1">
        <f>SUM(K329,L329,N329,O329,P329,Q329)</f>
        <v>0</v>
      </c>
      <c r="K329" s="1">
        <f>SUM(AE329,AG329)</f>
        <v>0</v>
      </c>
      <c r="L329" s="1">
        <v>0</v>
      </c>
      <c r="M329" s="1">
        <v>0</v>
      </c>
      <c r="N329" s="1">
        <v>0</v>
      </c>
      <c r="O329" s="1"/>
      <c r="P329" s="1">
        <f>AD329</f>
        <v>0</v>
      </c>
      <c r="Q329" s="1">
        <f>AF329</f>
        <v>0</v>
      </c>
      <c r="R329" s="1">
        <v>0</v>
      </c>
      <c r="S329" s="31"/>
      <c r="T329" s="1">
        <f>SUM(U329,V329,X329,Y329,Z329,AA329,AB329)</f>
        <v>77</v>
      </c>
      <c r="U329" s="1">
        <f>SUM(AI329,BE329)</f>
        <v>32</v>
      </c>
      <c r="V329" s="1">
        <f>SUM(AL329,AM329,AN329,AO329,AQ329,AR329,AS329,AT329,AU329,AV329,AW329,AP329,AX329,AY329,AZ329,BA329,BB329,BC329,BF329,BG329,BH329,BD329)</f>
        <v>45</v>
      </c>
      <c r="W329" s="1">
        <f>COUNT(AL329,AM329,AN329,AO329,AQ329,AR329,AS329,AT329,AU329,AV329,AW329,AP329,AX329,AY329,AZ329,BA329,BB329,BC329,BF329,BG329,BH329)</f>
        <v>1</v>
      </c>
      <c r="X329" s="1">
        <f>SUM(BI329,BJ329)</f>
        <v>0</v>
      </c>
      <c r="Y329" s="1">
        <v>0</v>
      </c>
      <c r="Z329" s="1">
        <v>0</v>
      </c>
      <c r="AA329" s="1">
        <f>AK329</f>
        <v>0</v>
      </c>
      <c r="AB329" s="1">
        <f>AJ329</f>
        <v>0</v>
      </c>
      <c r="AC329" s="31"/>
      <c r="AH329" s="28"/>
      <c r="AW329" s="16">
        <v>45</v>
      </c>
      <c r="BE329" s="16">
        <v>32</v>
      </c>
      <c r="BK329" s="109"/>
    </row>
    <row r="330" spans="1:63" s="16" customFormat="1" x14ac:dyDescent="0.35">
      <c r="A330" s="123" t="s">
        <v>60</v>
      </c>
      <c r="B330" s="123" t="s">
        <v>25</v>
      </c>
      <c r="C330" s="124" t="s">
        <v>951</v>
      </c>
      <c r="D330" s="124" t="s">
        <v>681</v>
      </c>
      <c r="E330" s="124" t="s">
        <v>28</v>
      </c>
      <c r="F330" s="123">
        <v>999918859</v>
      </c>
      <c r="G330" s="122">
        <f>(J330+T330)-H330</f>
        <v>75</v>
      </c>
      <c r="H330" s="124"/>
      <c r="I330" s="28"/>
      <c r="J330" s="1">
        <f>SUM(K330,L330,N330,O330,P330,Q330)</f>
        <v>0</v>
      </c>
      <c r="K330" s="1">
        <f>SUM(AE330,AG330)</f>
        <v>0</v>
      </c>
      <c r="L330" s="1">
        <v>0</v>
      </c>
      <c r="M330" s="1">
        <v>0</v>
      </c>
      <c r="N330" s="1">
        <v>0</v>
      </c>
      <c r="O330" s="1"/>
      <c r="P330" s="1">
        <f>AD330</f>
        <v>0</v>
      </c>
      <c r="Q330" s="1">
        <f>AF330</f>
        <v>0</v>
      </c>
      <c r="R330" s="1">
        <v>0</v>
      </c>
      <c r="S330" s="31"/>
      <c r="T330" s="1">
        <f>SUM(U330,V330,X330,Y330,Z330,AA330,AB330)</f>
        <v>75</v>
      </c>
      <c r="U330" s="1">
        <f>SUM(AI330,BE330)</f>
        <v>24</v>
      </c>
      <c r="V330" s="1">
        <f>SUM(AL330,AM330,AN330,AO330,AQ330,AR330,AS330,AT330,AU330,AV330,AW330,AP330,AX330,AY330,AZ330,BA330,BB330,BC330,BF330,BG330,BH330,BD330)</f>
        <v>51</v>
      </c>
      <c r="W330" s="1">
        <f>COUNT(AL330,AM330,AN330,AO330,AQ330,AR330,AS330,AT330,AU330,AV330,AW330,AP330,AX330,AY330,AZ330,BA330,BB330,BC330,BF330,BG330,BH330)</f>
        <v>1</v>
      </c>
      <c r="X330" s="1">
        <f>SUM(BI330,BJ330)</f>
        <v>0</v>
      </c>
      <c r="Y330" s="1">
        <v>0</v>
      </c>
      <c r="Z330" s="1">
        <v>0</v>
      </c>
      <c r="AA330" s="1">
        <f>AK330</f>
        <v>0</v>
      </c>
      <c r="AB330" s="1">
        <f>AJ330</f>
        <v>0</v>
      </c>
      <c r="AC330" s="31"/>
      <c r="AH330" s="28"/>
      <c r="BB330" s="16">
        <v>51</v>
      </c>
      <c r="BE330" s="16">
        <v>24</v>
      </c>
      <c r="BK330" s="109"/>
    </row>
    <row r="331" spans="1:63" s="16" customFormat="1" x14ac:dyDescent="0.35">
      <c r="A331" s="123" t="s">
        <v>60</v>
      </c>
      <c r="B331" s="123" t="s">
        <v>25</v>
      </c>
      <c r="C331" s="122" t="s">
        <v>253</v>
      </c>
      <c r="D331" s="122" t="s">
        <v>254</v>
      </c>
      <c r="E331" s="122" t="s">
        <v>28</v>
      </c>
      <c r="F331" s="123">
        <v>999865498</v>
      </c>
      <c r="G331" s="122">
        <f>(J331+T331)-H331</f>
        <v>73.5</v>
      </c>
      <c r="H331" s="122">
        <f>(K331+L331+N331+O331+P331+Q331+R331)*0.5</f>
        <v>25.5</v>
      </c>
      <c r="I331" s="15"/>
      <c r="J331" s="1">
        <f>SUM(K331,L331,N331,O331,P331,Q331)</f>
        <v>51</v>
      </c>
      <c r="K331" s="1">
        <f>SUM(AE331,AG331)</f>
        <v>0</v>
      </c>
      <c r="L331" s="1">
        <v>0</v>
      </c>
      <c r="M331" s="1">
        <v>0</v>
      </c>
      <c r="N331" s="1">
        <v>0</v>
      </c>
      <c r="O331" s="1"/>
      <c r="P331" s="1">
        <f>AD331</f>
        <v>51</v>
      </c>
      <c r="Q331" s="1">
        <f>AF331</f>
        <v>0</v>
      </c>
      <c r="R331" s="1">
        <v>0</v>
      </c>
      <c r="S331" s="31"/>
      <c r="T331" s="1">
        <f>SUM(U331,V331,X331,Y331,Z331,AA331,AB331)</f>
        <v>48</v>
      </c>
      <c r="U331" s="1">
        <f>SUM(AI331,BE331)</f>
        <v>0</v>
      </c>
      <c r="V331" s="1">
        <f>SUM(AL331,AM331,AN331,AO331,AQ331,AR331,AS331,AT331,AU331,AV331,AW331,AP331,AX331,AY331,AZ331,BA331,BB331,BC331,BF331,BG331,BH331,BD331)</f>
        <v>0</v>
      </c>
      <c r="W331" s="1">
        <f>COUNT(AL331,AM331,AN331,AO331,AQ331,AR331,AS331,AT331,AU331,AV331,AW331,AP331,AX331,AY331,AZ331,BA331,BB331,BC331,BF331,BG331,BH331)</f>
        <v>0</v>
      </c>
      <c r="X331" s="1">
        <f>SUM(BI331,BJ331)</f>
        <v>0</v>
      </c>
      <c r="Y331" s="1">
        <v>0</v>
      </c>
      <c r="Z331" s="1">
        <v>0</v>
      </c>
      <c r="AA331" s="1">
        <f>AK331</f>
        <v>48</v>
      </c>
      <c r="AB331" s="1">
        <f>AJ331</f>
        <v>0</v>
      </c>
      <c r="AC331" s="31"/>
      <c r="AD331" s="1">
        <v>51</v>
      </c>
      <c r="AE331" s="1"/>
      <c r="AH331" s="28"/>
      <c r="AK331" s="16">
        <v>48</v>
      </c>
      <c r="BK331" s="109"/>
    </row>
    <row r="332" spans="1:63" s="16" customFormat="1" x14ac:dyDescent="0.35">
      <c r="A332" s="123" t="s">
        <v>60</v>
      </c>
      <c r="B332" s="123" t="s">
        <v>25</v>
      </c>
      <c r="C332" s="122" t="s">
        <v>1146</v>
      </c>
      <c r="D332" s="122" t="s">
        <v>235</v>
      </c>
      <c r="E332" s="122" t="s">
        <v>28</v>
      </c>
      <c r="F332" s="123">
        <v>999926746</v>
      </c>
      <c r="G332" s="122">
        <f>(J332+T332)-H332</f>
        <v>73.5</v>
      </c>
      <c r="H332" s="122">
        <f>(K332+L332+N332+O332+P332+Q332+R332)*0.5</f>
        <v>25.5</v>
      </c>
      <c r="I332" s="15"/>
      <c r="J332" s="1">
        <f>SUM(K332,L332,N332,O332,P332,Q332)</f>
        <v>51</v>
      </c>
      <c r="K332" s="1">
        <f>SUM(AE332,AG332)</f>
        <v>0</v>
      </c>
      <c r="L332" s="1">
        <v>0</v>
      </c>
      <c r="M332" s="1">
        <v>0</v>
      </c>
      <c r="N332" s="1">
        <v>0</v>
      </c>
      <c r="O332" s="1"/>
      <c r="P332" s="1">
        <f>AD332</f>
        <v>51</v>
      </c>
      <c r="Q332" s="1">
        <f>AF332</f>
        <v>0</v>
      </c>
      <c r="R332" s="1">
        <v>0</v>
      </c>
      <c r="S332" s="31"/>
      <c r="T332" s="1">
        <f>SUM(U332,V332,X332,Y332,Z332,AA332,AB332)</f>
        <v>48</v>
      </c>
      <c r="U332" s="1">
        <f>SUM(AI332,BE332)</f>
        <v>0</v>
      </c>
      <c r="V332" s="1">
        <f>SUM(AL332,AM332,AN332,AO332,AQ332,AR332,AS332,AT332,AU332,AV332,AW332,AP332,AX332,AY332,AZ332,BA332,BB332,BC332,BF332,BG332,BH332,BD332)</f>
        <v>0</v>
      </c>
      <c r="W332" s="1">
        <f>COUNT(AL332,AM332,AN332,AO332,AQ332,AR332,AS332,AT332,AU332,AV332,AW332,AP332,AX332,AY332,AZ332,BA332,BB332,BC332,BF332,BG332,BH332)</f>
        <v>0</v>
      </c>
      <c r="X332" s="1">
        <f>SUM(BI332,BJ332)</f>
        <v>0</v>
      </c>
      <c r="Y332" s="1">
        <v>0</v>
      </c>
      <c r="Z332" s="1">
        <v>0</v>
      </c>
      <c r="AA332" s="1">
        <f>AK332</f>
        <v>48</v>
      </c>
      <c r="AB332" s="1">
        <f>AJ332</f>
        <v>0</v>
      </c>
      <c r="AC332" s="31"/>
      <c r="AD332" s="1">
        <v>51</v>
      </c>
      <c r="AE332" s="1"/>
      <c r="AH332" s="28"/>
      <c r="AK332" s="16">
        <v>48</v>
      </c>
      <c r="BK332" s="109"/>
    </row>
    <row r="333" spans="1:63" s="16" customFormat="1" x14ac:dyDescent="0.35">
      <c r="A333" s="123" t="s">
        <v>60</v>
      </c>
      <c r="B333" s="123" t="s">
        <v>25</v>
      </c>
      <c r="C333" s="124" t="s">
        <v>33</v>
      </c>
      <c r="D333" s="124" t="s">
        <v>491</v>
      </c>
      <c r="E333" s="124" t="s">
        <v>28</v>
      </c>
      <c r="F333" s="123">
        <v>999898539</v>
      </c>
      <c r="G333" s="122">
        <f>(J333+T333)-H333</f>
        <v>70</v>
      </c>
      <c r="H333" s="122">
        <f>(K333+L333+N333+O333+P333+Q333+R333)*0.5</f>
        <v>19</v>
      </c>
      <c r="I333" s="15"/>
      <c r="J333" s="1">
        <f>SUM(K333,L333,N333,O333,P333,Q333)</f>
        <v>38</v>
      </c>
      <c r="K333" s="1">
        <f>SUM(AE333,AG333)</f>
        <v>0</v>
      </c>
      <c r="L333" s="1">
        <v>0</v>
      </c>
      <c r="M333" s="1">
        <v>0</v>
      </c>
      <c r="N333" s="1">
        <v>0</v>
      </c>
      <c r="O333" s="1"/>
      <c r="P333" s="1">
        <f>AD333</f>
        <v>38</v>
      </c>
      <c r="Q333" s="1">
        <f>AF333</f>
        <v>0</v>
      </c>
      <c r="R333" s="1">
        <v>0</v>
      </c>
      <c r="S333" s="31"/>
      <c r="T333" s="1">
        <f>SUM(U333,V333,X333,Y333,Z333,AA333,AB333)</f>
        <v>51</v>
      </c>
      <c r="U333" s="1">
        <f>SUM(AI333,BE333)</f>
        <v>0</v>
      </c>
      <c r="V333" s="1">
        <f>SUM(AL333,AM333,AN333,AO333,AQ333,AR333,AS333,AT333,AU333,AV333,AW333,AP333,AX333,AY333,AZ333,BA333,BB333,BC333,BF333,BG333,BH333,BD333)</f>
        <v>51</v>
      </c>
      <c r="W333" s="1">
        <f>COUNT(AL333,AM333,AN333,AO333,AQ333,AR333,AS333,AT333,AU333,AV333,AW333,AP333,AX333,AY333,AZ333,BA333,BB333,BC333,BF333,BG333,BH333)</f>
        <v>1</v>
      </c>
      <c r="X333" s="1">
        <f>SUM(BI333,BJ333)</f>
        <v>0</v>
      </c>
      <c r="Y333" s="1">
        <v>0</v>
      </c>
      <c r="Z333" s="1">
        <v>0</v>
      </c>
      <c r="AA333" s="1">
        <f>AK333</f>
        <v>0</v>
      </c>
      <c r="AB333" s="1">
        <f>AJ333</f>
        <v>0</v>
      </c>
      <c r="AC333" s="31"/>
      <c r="AD333" s="1">
        <v>38</v>
      </c>
      <c r="AE333" s="1"/>
      <c r="AH333" s="28"/>
      <c r="AP333" s="16">
        <v>51</v>
      </c>
      <c r="BK333" s="109"/>
    </row>
    <row r="334" spans="1:63" s="16" customFormat="1" x14ac:dyDescent="0.35">
      <c r="A334" s="123" t="s">
        <v>60</v>
      </c>
      <c r="B334" s="123" t="s">
        <v>25</v>
      </c>
      <c r="C334" s="122" t="s">
        <v>758</v>
      </c>
      <c r="D334" s="122" t="s">
        <v>759</v>
      </c>
      <c r="E334" s="122" t="s">
        <v>28</v>
      </c>
      <c r="F334" s="123">
        <v>999916302</v>
      </c>
      <c r="G334" s="122">
        <f>(J334+T334)-H334</f>
        <v>70</v>
      </c>
      <c r="H334" s="122">
        <f>(K334+L334+N334+O334+P334+Q334+R334)*0.5</f>
        <v>19</v>
      </c>
      <c r="I334" s="15"/>
      <c r="J334" s="1">
        <f>SUM(K334,L334,N334,O334,P334,Q334)</f>
        <v>38</v>
      </c>
      <c r="K334" s="1">
        <f>SUM(AE334,AG334)</f>
        <v>0</v>
      </c>
      <c r="L334" s="1">
        <v>0</v>
      </c>
      <c r="M334" s="1">
        <v>0</v>
      </c>
      <c r="N334" s="1">
        <v>0</v>
      </c>
      <c r="O334" s="1"/>
      <c r="P334" s="1">
        <f>AD334</f>
        <v>38</v>
      </c>
      <c r="Q334" s="1">
        <f>AF334</f>
        <v>0</v>
      </c>
      <c r="R334" s="1">
        <v>0</v>
      </c>
      <c r="S334" s="31"/>
      <c r="T334" s="1">
        <f>SUM(U334,V334,X334,Y334,Z334,AA334,AB334)</f>
        <v>51</v>
      </c>
      <c r="U334" s="1">
        <f>SUM(AI334,BE334)</f>
        <v>0</v>
      </c>
      <c r="V334" s="1">
        <f>SUM(AL334,AM334,AN334,AO334,AQ334,AR334,AS334,AT334,AU334,AV334,AW334,AP334,AX334,AY334,AZ334,BA334,BB334,BC334,BF334,BG334,BH334,BD334)</f>
        <v>0</v>
      </c>
      <c r="W334" s="1">
        <f>COUNT(AL334,AM334,AN334,AO334,AQ334,AR334,AS334,AT334,AU334,AV334,AW334,AP334,AX334,AY334,AZ334,BA334,BB334,BC334,BF334,BG334,BH334)</f>
        <v>0</v>
      </c>
      <c r="X334" s="1">
        <f>SUM(BI334,BJ334)</f>
        <v>51</v>
      </c>
      <c r="Y334" s="1">
        <v>0</v>
      </c>
      <c r="Z334" s="1">
        <v>0</v>
      </c>
      <c r="AA334" s="1">
        <f>AK334</f>
        <v>0</v>
      </c>
      <c r="AB334" s="1">
        <f>AJ334</f>
        <v>0</v>
      </c>
      <c r="AC334" s="31"/>
      <c r="AD334" s="1">
        <v>38</v>
      </c>
      <c r="AE334" s="1"/>
      <c r="AH334" s="28"/>
      <c r="BI334" s="16">
        <v>51</v>
      </c>
      <c r="BK334" s="109"/>
    </row>
    <row r="335" spans="1:63" s="16" customFormat="1" x14ac:dyDescent="0.35">
      <c r="A335" s="123" t="s">
        <v>60</v>
      </c>
      <c r="B335" s="123" t="s">
        <v>25</v>
      </c>
      <c r="C335" s="122" t="s">
        <v>541</v>
      </c>
      <c r="D335" s="122" t="s">
        <v>152</v>
      </c>
      <c r="E335" s="122" t="s">
        <v>28</v>
      </c>
      <c r="F335" s="123">
        <v>999925209</v>
      </c>
      <c r="G335" s="122">
        <f>(J335+T335)-H335</f>
        <v>70</v>
      </c>
      <c r="H335" s="122">
        <f>(K335+L335+N335+O335+P335+Q335+R335)*0.5</f>
        <v>19</v>
      </c>
      <c r="I335" s="15"/>
      <c r="J335" s="1">
        <f>SUM(K335,L335,N335,O335,P335,Q335)</f>
        <v>38</v>
      </c>
      <c r="K335" s="1">
        <f>SUM(AE335,AG335)</f>
        <v>0</v>
      </c>
      <c r="L335" s="1">
        <v>0</v>
      </c>
      <c r="M335" s="1">
        <v>0</v>
      </c>
      <c r="N335" s="1">
        <v>0</v>
      </c>
      <c r="O335" s="1"/>
      <c r="P335" s="1">
        <f>AD335</f>
        <v>38</v>
      </c>
      <c r="Q335" s="1">
        <f>AF335</f>
        <v>0</v>
      </c>
      <c r="R335" s="1">
        <v>0</v>
      </c>
      <c r="S335" s="31"/>
      <c r="T335" s="1">
        <f>SUM(U335,V335,X335,Y335,Z335,AA335,AB335)</f>
        <v>51</v>
      </c>
      <c r="U335" s="1">
        <f>SUM(AI335,BE335)</f>
        <v>0</v>
      </c>
      <c r="V335" s="1">
        <f>SUM(AL335,AM335,AN335,AO335,AQ335,AR335,AS335,AT335,AU335,AV335,AW335,AP335,AX335,AY335,AZ335,BA335,BB335,BC335,BF335,BG335,BH335,BD335)</f>
        <v>0</v>
      </c>
      <c r="W335" s="1">
        <f>COUNT(AL335,AM335,AN335,AO335,AQ335,AR335,AS335,AT335,AU335,AV335,AW335,AP335,AX335,AY335,AZ335,BA335,BB335,BC335,BF335,BG335,BH335)</f>
        <v>0</v>
      </c>
      <c r="X335" s="1">
        <f>SUM(BI335,BJ335)</f>
        <v>51</v>
      </c>
      <c r="Y335" s="1">
        <v>0</v>
      </c>
      <c r="Z335" s="1">
        <v>0</v>
      </c>
      <c r="AA335" s="1">
        <f>AK335</f>
        <v>0</v>
      </c>
      <c r="AB335" s="1">
        <f>AJ335</f>
        <v>0</v>
      </c>
      <c r="AC335" s="31"/>
      <c r="AD335" s="1">
        <v>38</v>
      </c>
      <c r="AE335" s="1"/>
      <c r="AH335" s="28"/>
      <c r="BI335" s="16">
        <v>51</v>
      </c>
      <c r="BK335" s="109"/>
    </row>
    <row r="336" spans="1:63" s="16" customFormat="1" x14ac:dyDescent="0.35">
      <c r="A336" s="123" t="s">
        <v>60</v>
      </c>
      <c r="B336" s="123" t="s">
        <v>25</v>
      </c>
      <c r="C336" s="122" t="s">
        <v>956</v>
      </c>
      <c r="D336" s="122" t="s">
        <v>957</v>
      </c>
      <c r="E336" s="122" t="s">
        <v>28</v>
      </c>
      <c r="F336" s="123">
        <v>999918979</v>
      </c>
      <c r="G336" s="122">
        <f>(J336+T336)-H336</f>
        <v>70</v>
      </c>
      <c r="H336" s="124"/>
      <c r="I336" s="15"/>
      <c r="J336" s="1">
        <f>SUM(K336,L336,N336,O336,P336,Q336)</f>
        <v>38</v>
      </c>
      <c r="K336" s="1">
        <f>SUM(AE336,AG336)</f>
        <v>0</v>
      </c>
      <c r="L336" s="1">
        <v>0</v>
      </c>
      <c r="M336" s="1">
        <v>0</v>
      </c>
      <c r="N336" s="1">
        <v>0</v>
      </c>
      <c r="O336" s="1"/>
      <c r="P336" s="1">
        <f>AD336</f>
        <v>38</v>
      </c>
      <c r="Q336" s="1">
        <f>AF336</f>
        <v>0</v>
      </c>
      <c r="R336" s="1">
        <v>0</v>
      </c>
      <c r="S336" s="31"/>
      <c r="T336" s="1">
        <f>SUM(U336,V336,X336,Y336,Z336,AA336,AB336)</f>
        <v>32</v>
      </c>
      <c r="U336" s="1">
        <f>SUM(AI336,BE336)</f>
        <v>32</v>
      </c>
      <c r="V336" s="1">
        <f>SUM(AL336,AM336,AN336,AO336,AQ336,AR336,AS336,AT336,AU336,AV336,AW336,AP336,AX336,AY336,AZ336,BA336,BB336,BC336,BF336,BG336,BH336,BD336)</f>
        <v>0</v>
      </c>
      <c r="W336" s="1">
        <f>COUNT(AL336,AM336,AN336,AO336,AQ336,AR336,AS336,AT336,AU336,AV336,AW336,AP336,AX336,AY336,AZ336,BA336,BB336,BC336,BF336,BG336,BH336)</f>
        <v>0</v>
      </c>
      <c r="X336" s="1">
        <f>SUM(BI336,BJ336)</f>
        <v>0</v>
      </c>
      <c r="Y336" s="1">
        <v>0</v>
      </c>
      <c r="Z336" s="1">
        <v>0</v>
      </c>
      <c r="AA336" s="1">
        <f>AK336</f>
        <v>0</v>
      </c>
      <c r="AB336" s="1">
        <f>AJ336</f>
        <v>0</v>
      </c>
      <c r="AC336" s="31"/>
      <c r="AD336" s="1">
        <v>38</v>
      </c>
      <c r="AE336" s="1"/>
      <c r="AH336" s="28"/>
      <c r="BE336" s="16">
        <v>32</v>
      </c>
      <c r="BK336" s="109"/>
    </row>
    <row r="337" spans="1:63" s="16" customFormat="1" x14ac:dyDescent="0.35">
      <c r="A337" s="123" t="s">
        <v>60</v>
      </c>
      <c r="B337" s="123" t="s">
        <v>25</v>
      </c>
      <c r="C337" s="122" t="s">
        <v>606</v>
      </c>
      <c r="D337" s="122" t="s">
        <v>75</v>
      </c>
      <c r="E337" s="122" t="s">
        <v>28</v>
      </c>
      <c r="F337" s="123">
        <v>999921702</v>
      </c>
      <c r="G337" s="122">
        <f>(J337+T337)-H337</f>
        <v>68</v>
      </c>
      <c r="H337" s="124"/>
      <c r="I337" s="28"/>
      <c r="J337" s="1">
        <f>SUM(K337,L337,N337,O337,P337,Q337)</f>
        <v>0</v>
      </c>
      <c r="K337" s="1">
        <f>SUM(AE337,AG337)</f>
        <v>0</v>
      </c>
      <c r="L337" s="1">
        <v>0</v>
      </c>
      <c r="M337" s="1">
        <v>0</v>
      </c>
      <c r="N337" s="1">
        <v>0</v>
      </c>
      <c r="O337" s="1"/>
      <c r="P337" s="1">
        <f>AD337</f>
        <v>0</v>
      </c>
      <c r="Q337" s="1">
        <f>AF337</f>
        <v>0</v>
      </c>
      <c r="R337" s="1">
        <v>0</v>
      </c>
      <c r="S337" s="31"/>
      <c r="T337" s="1">
        <f>SUM(U337,V337,X337,Y337,Z337,AA337,AB337)</f>
        <v>68</v>
      </c>
      <c r="U337" s="1">
        <f>SUM(AI337,BE337)</f>
        <v>0</v>
      </c>
      <c r="V337" s="1">
        <f>SUM(AL337,AM337,AN337,AO337,AQ337,AR337,AS337,AT337,AU337,AV337,AW337,AP337,AX337,AY337,AZ337,BA337,BB337,BC337,BF337,BG337,BH337,BD337)</f>
        <v>68</v>
      </c>
      <c r="W337" s="1">
        <f>COUNT(AL337,AM337,AN337,AO337,AQ337,AR337,AS337,AT337,AU337,AV337,AW337,AP337,AX337,AY337,AZ337,BA337,BB337,BC337,BF337,BG337,BH337)</f>
        <v>1</v>
      </c>
      <c r="X337" s="1">
        <f>SUM(BI337,BJ337)</f>
        <v>0</v>
      </c>
      <c r="Y337" s="1">
        <v>0</v>
      </c>
      <c r="Z337" s="1">
        <v>0</v>
      </c>
      <c r="AA337" s="1">
        <f>AK337</f>
        <v>0</v>
      </c>
      <c r="AB337" s="1">
        <f>AJ337</f>
        <v>0</v>
      </c>
      <c r="AC337" s="31"/>
      <c r="AH337" s="28"/>
      <c r="AM337" s="16">
        <v>68</v>
      </c>
      <c r="BK337" s="109"/>
    </row>
    <row r="338" spans="1:63" s="16" customFormat="1" x14ac:dyDescent="0.35">
      <c r="A338" s="123" t="s">
        <v>60</v>
      </c>
      <c r="B338" s="123" t="s">
        <v>25</v>
      </c>
      <c r="C338" s="124" t="s">
        <v>182</v>
      </c>
      <c r="D338" s="124" t="s">
        <v>2024</v>
      </c>
      <c r="E338" s="124" t="s">
        <v>28</v>
      </c>
      <c r="F338" s="123">
        <v>999846132</v>
      </c>
      <c r="G338" s="122">
        <f>(J338+T338)-H338</f>
        <v>64</v>
      </c>
      <c r="H338" s="124"/>
      <c r="I338" s="28"/>
      <c r="J338" s="1">
        <f>SUM(K338,L338,N338,O338,P338,Q338)</f>
        <v>0</v>
      </c>
      <c r="K338" s="1">
        <f>SUM(AE338,AG338)</f>
        <v>0</v>
      </c>
      <c r="L338" s="1">
        <v>0</v>
      </c>
      <c r="M338" s="1">
        <v>0</v>
      </c>
      <c r="N338" s="1">
        <v>0</v>
      </c>
      <c r="O338" s="1"/>
      <c r="P338" s="1">
        <f>AD338</f>
        <v>0</v>
      </c>
      <c r="Q338" s="1">
        <f>AF338</f>
        <v>0</v>
      </c>
      <c r="R338" s="1">
        <v>0</v>
      </c>
      <c r="S338" s="31"/>
      <c r="T338" s="1">
        <f>SUM(U338,V338,X338,Y338,Z338,AA338,AB338)</f>
        <v>64</v>
      </c>
      <c r="U338" s="1">
        <f>SUM(AI338,BE338)</f>
        <v>0</v>
      </c>
      <c r="V338" s="1">
        <f>SUM(AL338,AM338,AN338,AO338,AQ338,AR338,AS338,AT338,AU338,AV338,AW338,AP338,AX338,AY338,AZ338,BA338,BB338,BC338,BF338,BG338,BH338,BD338)</f>
        <v>0</v>
      </c>
      <c r="W338" s="1">
        <f>COUNT(AL338,AM338,AN338,AO338,AQ338,AR338,AS338,AT338,AU338,AV338,AW338,AP338,AX338,AY338,AZ338,BA338,BB338,BC338,BF338,BG338,BH338)</f>
        <v>0</v>
      </c>
      <c r="X338" s="1">
        <f>SUM(BI338,BJ338)</f>
        <v>0</v>
      </c>
      <c r="Y338" s="1">
        <v>0</v>
      </c>
      <c r="Z338" s="1">
        <v>0</v>
      </c>
      <c r="AA338" s="1">
        <f>AK338</f>
        <v>64</v>
      </c>
      <c r="AB338" s="1">
        <f>AJ338</f>
        <v>0</v>
      </c>
      <c r="AC338" s="31"/>
      <c r="AH338" s="28"/>
      <c r="AK338" s="16">
        <v>64</v>
      </c>
      <c r="BK338" s="109"/>
    </row>
    <row r="339" spans="1:63" s="16" customFormat="1" x14ac:dyDescent="0.35">
      <c r="A339" s="123" t="s">
        <v>60</v>
      </c>
      <c r="B339" s="123" t="s">
        <v>25</v>
      </c>
      <c r="C339" s="124" t="s">
        <v>293</v>
      </c>
      <c r="D339" s="124" t="s">
        <v>2275</v>
      </c>
      <c r="E339" s="124" t="s">
        <v>28</v>
      </c>
      <c r="F339" s="123">
        <v>999858205</v>
      </c>
      <c r="G339" s="122">
        <f>(J339+T339)-H339</f>
        <v>64</v>
      </c>
      <c r="H339" s="124"/>
      <c r="I339" s="28"/>
      <c r="J339" s="1">
        <f>SUM(K339,L339,N339,O339,P339,Q339)</f>
        <v>0</v>
      </c>
      <c r="K339" s="1">
        <f>SUM(AE339,AG339)</f>
        <v>0</v>
      </c>
      <c r="L339" s="1">
        <v>0</v>
      </c>
      <c r="M339" s="1">
        <v>0</v>
      </c>
      <c r="N339" s="1">
        <v>0</v>
      </c>
      <c r="O339" s="1"/>
      <c r="P339" s="1">
        <f>AD339</f>
        <v>0</v>
      </c>
      <c r="Q339" s="1">
        <f>AF339</f>
        <v>0</v>
      </c>
      <c r="R339" s="1">
        <v>0</v>
      </c>
      <c r="S339" s="31"/>
      <c r="T339" s="1">
        <f>SUM(U339,V339,X339,Y339,Z339,AA339,AB339)</f>
        <v>64</v>
      </c>
      <c r="U339" s="1">
        <f>SUM(AI339,BE339)</f>
        <v>0</v>
      </c>
      <c r="V339" s="1">
        <f>SUM(AL339,AM339,AN339,AO339,AQ339,AR339,AS339,AT339,AU339,AV339,AW339,AP339,AX339,AY339,AZ339,BA339,BB339,BC339,BF339,BG339,BH339,BD339)</f>
        <v>0</v>
      </c>
      <c r="W339" s="1">
        <f>COUNT(AL339,AM339,AN339,AO339,AQ339,AR339,AS339,AT339,AU339,AV339,AW339,AP339,AX339,AY339,AZ339,BA339,BB339,BC339,BF339,BG339,BH339)</f>
        <v>0</v>
      </c>
      <c r="X339" s="1">
        <f>SUM(BI339,BJ339)</f>
        <v>0</v>
      </c>
      <c r="Y339" s="1">
        <v>0</v>
      </c>
      <c r="Z339" s="1">
        <v>0</v>
      </c>
      <c r="AA339" s="1">
        <f>AK339</f>
        <v>64</v>
      </c>
      <c r="AB339" s="1">
        <f>AJ339</f>
        <v>0</v>
      </c>
      <c r="AC339" s="31"/>
      <c r="AH339" s="28"/>
      <c r="AK339" s="16">
        <v>64</v>
      </c>
      <c r="BK339" s="109"/>
    </row>
    <row r="340" spans="1:63" s="16" customFormat="1" x14ac:dyDescent="0.35">
      <c r="A340" s="123" t="s">
        <v>60</v>
      </c>
      <c r="B340" s="123" t="s">
        <v>25</v>
      </c>
      <c r="C340" s="122" t="s">
        <v>261</v>
      </c>
      <c r="D340" s="122" t="s">
        <v>114</v>
      </c>
      <c r="E340" s="122" t="s">
        <v>28</v>
      </c>
      <c r="F340" s="123">
        <v>999873011</v>
      </c>
      <c r="G340" s="122">
        <f>(J340+T340)-H340</f>
        <v>63</v>
      </c>
      <c r="H340" s="124"/>
      <c r="I340" s="28"/>
      <c r="J340" s="1">
        <f>SUM(K340,L340,N340,O340,P340,Q340)</f>
        <v>0</v>
      </c>
      <c r="K340" s="1">
        <f>SUM(AE340,AG340)</f>
        <v>0</v>
      </c>
      <c r="L340" s="1">
        <v>0</v>
      </c>
      <c r="M340" s="1">
        <v>0</v>
      </c>
      <c r="N340" s="1">
        <v>0</v>
      </c>
      <c r="O340" s="1"/>
      <c r="P340" s="1">
        <f>AD340</f>
        <v>0</v>
      </c>
      <c r="Q340" s="1">
        <f>AF340</f>
        <v>0</v>
      </c>
      <c r="R340" s="1">
        <v>0</v>
      </c>
      <c r="S340" s="31"/>
      <c r="T340" s="1">
        <f>SUM(U340,V340,X340,Y340,Z340,AA340,AB340)</f>
        <v>63</v>
      </c>
      <c r="U340" s="1">
        <f>SUM(AI340,BE340)</f>
        <v>0</v>
      </c>
      <c r="V340" s="1">
        <f>SUM(AL340,AM340,AN340,AO340,AQ340,AR340,AS340,AT340,AU340,AV340,AW340,AP340,AX340,AY340,AZ340,BA340,BB340,BC340,BF340,BG340,BH340,BD340)</f>
        <v>63</v>
      </c>
      <c r="W340" s="1">
        <f>COUNT(AL340,AM340,AN340,AO340,AQ340,AR340,AS340,AT340,AU340,AV340,AW340,AP340,AX340,AY340,AZ340,BA340,BB340,BC340,BF340,BG340,BH340)</f>
        <v>1</v>
      </c>
      <c r="X340" s="1">
        <f>SUM(BI340,BJ340)</f>
        <v>0</v>
      </c>
      <c r="Y340" s="1">
        <v>0</v>
      </c>
      <c r="Z340" s="1">
        <v>0</v>
      </c>
      <c r="AA340" s="1">
        <f>AK340</f>
        <v>0</v>
      </c>
      <c r="AB340" s="1">
        <f>AJ340</f>
        <v>0</v>
      </c>
      <c r="AC340" s="31"/>
      <c r="AH340" s="28"/>
      <c r="AM340" s="16">
        <v>63</v>
      </c>
      <c r="BK340" s="109"/>
    </row>
    <row r="341" spans="1:63" s="16" customFormat="1" x14ac:dyDescent="0.35">
      <c r="A341" s="123" t="s">
        <v>60</v>
      </c>
      <c r="B341" s="123" t="s">
        <v>25</v>
      </c>
      <c r="C341" s="124" t="s">
        <v>3075</v>
      </c>
      <c r="D341" s="124" t="s">
        <v>146</v>
      </c>
      <c r="E341" s="124" t="s">
        <v>28</v>
      </c>
      <c r="F341" s="123">
        <v>999921920</v>
      </c>
      <c r="G341" s="122">
        <f>(J341+T341)-H341</f>
        <v>63</v>
      </c>
      <c r="H341" s="124"/>
      <c r="I341" s="28"/>
      <c r="J341" s="1">
        <f>SUM(K341,L341,N341,O341,P341,Q341)</f>
        <v>0</v>
      </c>
      <c r="K341" s="1">
        <f>SUM(AE341,AG341)</f>
        <v>0</v>
      </c>
      <c r="L341" s="1">
        <v>0</v>
      </c>
      <c r="M341" s="1">
        <v>0</v>
      </c>
      <c r="N341" s="1">
        <v>0</v>
      </c>
      <c r="O341" s="1"/>
      <c r="P341" s="1">
        <f>AD341</f>
        <v>0</v>
      </c>
      <c r="Q341" s="1">
        <f>AF341</f>
        <v>0</v>
      </c>
      <c r="R341" s="1">
        <v>0</v>
      </c>
      <c r="S341" s="28"/>
      <c r="T341" s="1">
        <f>SUM(U341,V341,X341,Y341,Z341,AA341,AB341)</f>
        <v>63</v>
      </c>
      <c r="U341" s="1">
        <f>SUM(AI341,BE341)</f>
        <v>0</v>
      </c>
      <c r="V341" s="1">
        <f>SUM(AL341,AM341,AN341,AO341,AQ341,AR341,AS341,AT341,AU341,AV341,AW341,AP341,AX341,AY341,AZ341,BA341,BB341,BC341,BF341,BG341,BH341,BD341)</f>
        <v>63</v>
      </c>
      <c r="W341" s="1">
        <f>COUNT(AL341,AM341,AN341,AO341,AQ341,AR341,AS341,AT341,AU341,AV341,AW341,AP341,AX341,AY341,AZ341,BA341,BB341,BC341,BF341,BG341,BH341)</f>
        <v>1</v>
      </c>
      <c r="X341" s="1">
        <f>SUM(BI341,BJ341)</f>
        <v>0</v>
      </c>
      <c r="Y341" s="1">
        <v>0</v>
      </c>
      <c r="Z341" s="1">
        <v>0</v>
      </c>
      <c r="AA341" s="1">
        <f>AK341</f>
        <v>0</v>
      </c>
      <c r="AB341" s="1">
        <f>AJ341</f>
        <v>0</v>
      </c>
      <c r="AC341" s="28"/>
      <c r="AH341" s="28"/>
      <c r="AP341" s="16">
        <v>63</v>
      </c>
      <c r="BK341" s="109"/>
    </row>
    <row r="342" spans="1:63" s="16" customFormat="1" x14ac:dyDescent="0.35">
      <c r="A342" s="123" t="s">
        <v>60</v>
      </c>
      <c r="B342" s="123" t="s">
        <v>25</v>
      </c>
      <c r="C342" s="124" t="s">
        <v>893</v>
      </c>
      <c r="D342" s="124" t="s">
        <v>2885</v>
      </c>
      <c r="E342" s="124" t="s">
        <v>28</v>
      </c>
      <c r="F342" s="123">
        <v>999930005</v>
      </c>
      <c r="G342" s="122">
        <f>(J342+T342)-H342</f>
        <v>62</v>
      </c>
      <c r="H342" s="124"/>
      <c r="I342" s="28"/>
      <c r="J342" s="1">
        <f>SUM(K342,L342,N342,O342,P342,Q342)</f>
        <v>0</v>
      </c>
      <c r="K342" s="1">
        <f>SUM(AE342,AG342)</f>
        <v>0</v>
      </c>
      <c r="L342" s="1">
        <v>0</v>
      </c>
      <c r="M342" s="1">
        <v>0</v>
      </c>
      <c r="N342" s="1">
        <v>0</v>
      </c>
      <c r="O342" s="1"/>
      <c r="P342" s="1">
        <f>AD342</f>
        <v>0</v>
      </c>
      <c r="Q342" s="1">
        <f>AF342</f>
        <v>0</v>
      </c>
      <c r="R342" s="1">
        <v>0</v>
      </c>
      <c r="S342" s="31"/>
      <c r="T342" s="1">
        <f>SUM(U342,V342,X342,Y342,Z342,AA342,AB342)</f>
        <v>62</v>
      </c>
      <c r="U342" s="1">
        <f>SUM(AI342,BE342)</f>
        <v>24</v>
      </c>
      <c r="V342" s="1">
        <f>SUM(AL342,AM342,AN342,AO342,AQ342,AR342,AS342,AT342,AU342,AV342,AW342,AP342,AX342,AY342,AZ342,BA342,BB342,BC342,BF342,BG342,BH342,BD342)</f>
        <v>38</v>
      </c>
      <c r="W342" s="1">
        <f>COUNT(AL342,AM342,AN342,AO342,AQ342,AR342,AS342,AT342,AU342,AV342,AW342,AP342,AX342,AY342,AZ342,BA342,BB342,BC342,BF342,BG342,BH342)</f>
        <v>1</v>
      </c>
      <c r="X342" s="1">
        <f>SUM(BI342,BJ342)</f>
        <v>0</v>
      </c>
      <c r="Y342" s="1">
        <v>0</v>
      </c>
      <c r="Z342" s="1">
        <v>0</v>
      </c>
      <c r="AA342" s="1">
        <f>AK342</f>
        <v>0</v>
      </c>
      <c r="AB342" s="1">
        <f>AJ342</f>
        <v>0</v>
      </c>
      <c r="AC342" s="31"/>
      <c r="AH342" s="28"/>
      <c r="AT342" s="16">
        <v>38</v>
      </c>
      <c r="BE342" s="16">
        <v>24</v>
      </c>
      <c r="BK342" s="109"/>
    </row>
    <row r="343" spans="1:63" s="16" customFormat="1" x14ac:dyDescent="0.35">
      <c r="A343" s="123" t="s">
        <v>60</v>
      </c>
      <c r="B343" s="123" t="s">
        <v>25</v>
      </c>
      <c r="C343" s="124" t="s">
        <v>401</v>
      </c>
      <c r="D343" s="124" t="s">
        <v>2236</v>
      </c>
      <c r="E343" s="124" t="s">
        <v>28</v>
      </c>
      <c r="F343" s="123">
        <v>999889369</v>
      </c>
      <c r="G343" s="122">
        <f>(J343+T343)-H343</f>
        <v>61</v>
      </c>
      <c r="H343" s="124"/>
      <c r="I343" s="28"/>
      <c r="J343" s="1">
        <f>SUM(K343,L343,N343,O343,P343,Q343)</f>
        <v>0</v>
      </c>
      <c r="K343" s="1">
        <f>SUM(AE343,AG343)</f>
        <v>0</v>
      </c>
      <c r="L343" s="1">
        <v>0</v>
      </c>
      <c r="M343" s="1">
        <v>0</v>
      </c>
      <c r="N343" s="1">
        <v>0</v>
      </c>
      <c r="O343" s="1"/>
      <c r="P343" s="1">
        <f>AD343</f>
        <v>0</v>
      </c>
      <c r="Q343" s="1">
        <f>AF343</f>
        <v>0</v>
      </c>
      <c r="R343" s="1">
        <v>0</v>
      </c>
      <c r="S343" s="31"/>
      <c r="T343" s="1">
        <f>SUM(U343,V343,X343,Y343,Z343,AA343,AB343)</f>
        <v>61</v>
      </c>
      <c r="U343" s="1">
        <f>SUM(AI343,BE343)</f>
        <v>61</v>
      </c>
      <c r="V343" s="1">
        <f>SUM(AL343,AM343,AN343,AO343,AQ343,AR343,AS343,AT343,AU343,AV343,AW343,AP343,AX343,AY343,AZ343,BA343,BB343,BC343,BF343,BG343,BH343,BD343)</f>
        <v>0</v>
      </c>
      <c r="W343" s="1">
        <f>COUNT(AL343,AM343,AN343,AO343,AQ343,AR343,AS343,AT343,AU343,AV343,AW343,AP343,AX343,AY343,AZ343,BA343,BB343,BC343,BF343,BG343,BH343)</f>
        <v>0</v>
      </c>
      <c r="X343" s="1">
        <f>SUM(BI343,BJ343)</f>
        <v>0</v>
      </c>
      <c r="Y343" s="1">
        <v>0</v>
      </c>
      <c r="Z343" s="1">
        <v>0</v>
      </c>
      <c r="AA343" s="1">
        <f>AK343</f>
        <v>0</v>
      </c>
      <c r="AB343" s="1">
        <f>AJ343</f>
        <v>0</v>
      </c>
      <c r="AC343" s="31"/>
      <c r="AH343" s="28"/>
      <c r="AI343" s="16">
        <v>19</v>
      </c>
      <c r="BE343" s="16">
        <v>42</v>
      </c>
      <c r="BK343" s="109"/>
    </row>
    <row r="344" spans="1:63" s="16" customFormat="1" x14ac:dyDescent="0.35">
      <c r="A344" s="123" t="s">
        <v>60</v>
      </c>
      <c r="B344" s="123" t="s">
        <v>25</v>
      </c>
      <c r="C344" s="122" t="s">
        <v>3401</v>
      </c>
      <c r="D344" s="122" t="s">
        <v>85</v>
      </c>
      <c r="E344" s="122" t="s">
        <v>28</v>
      </c>
      <c r="F344" s="123">
        <v>999931160</v>
      </c>
      <c r="G344" s="122">
        <f>(J344+T344)-H344</f>
        <v>60</v>
      </c>
      <c r="H344" s="124"/>
      <c r="I344" s="28"/>
      <c r="J344" s="1">
        <f>SUM(K344,L344,N344,O344,P344,Q344)</f>
        <v>0</v>
      </c>
      <c r="K344" s="1">
        <f>SUM(AE344,AG344)</f>
        <v>0</v>
      </c>
      <c r="L344" s="1">
        <v>0</v>
      </c>
      <c r="M344" s="1">
        <v>0</v>
      </c>
      <c r="N344" s="1">
        <v>0</v>
      </c>
      <c r="O344" s="1"/>
      <c r="P344" s="1">
        <f>AD344</f>
        <v>0</v>
      </c>
      <c r="Q344" s="1">
        <f>AF344</f>
        <v>0</v>
      </c>
      <c r="R344" s="1">
        <v>0</v>
      </c>
      <c r="S344" s="31"/>
      <c r="T344" s="1">
        <f>SUM(U344,V344,X344,Y344,Z344,AA344,AB344)</f>
        <v>60</v>
      </c>
      <c r="U344" s="1">
        <f>SUM(AI344,BE344)</f>
        <v>0</v>
      </c>
      <c r="V344" s="1">
        <f>SUM(AL344,AM344,AN344,AO344,AQ344,AR344,AS344,AT344,AU344,AV344,AW344,AP344,AX344,AY344,AZ344,BA344,BB344,BC344,BF344,BG344,BH344,BD344)</f>
        <v>60</v>
      </c>
      <c r="W344" s="1">
        <f>COUNT(AL344,AM344,AN344,AO344,AQ344,AR344,AS344,AT344,AU344,AV344,AW344,AP344,AX344,AY344,AZ344,BA344,BB344,BC344,BF344,BG344,BH344)</f>
        <v>1</v>
      </c>
      <c r="X344" s="1">
        <f>SUM(BI344,BJ344)</f>
        <v>0</v>
      </c>
      <c r="Y344" s="1">
        <v>0</v>
      </c>
      <c r="Z344" s="1">
        <v>0</v>
      </c>
      <c r="AA344" s="1">
        <f>AK344</f>
        <v>0</v>
      </c>
      <c r="AB344" s="1">
        <f>AJ344</f>
        <v>0</v>
      </c>
      <c r="AC344" s="31"/>
      <c r="AH344" s="28"/>
      <c r="AZ344" s="16">
        <v>60</v>
      </c>
      <c r="BK344" s="109"/>
    </row>
    <row r="345" spans="1:63" s="16" customFormat="1" x14ac:dyDescent="0.35">
      <c r="A345" s="123" t="s">
        <v>60</v>
      </c>
      <c r="B345" s="123" t="s">
        <v>25</v>
      </c>
      <c r="C345" s="122" t="s">
        <v>104</v>
      </c>
      <c r="D345" s="122" t="s">
        <v>105</v>
      </c>
      <c r="E345" s="122" t="s">
        <v>28</v>
      </c>
      <c r="F345" s="123">
        <v>999739751</v>
      </c>
      <c r="G345" s="122">
        <f>(J345+T345)-H345</f>
        <v>59</v>
      </c>
      <c r="H345" s="122"/>
      <c r="I345" s="15"/>
      <c r="J345" s="1">
        <f>SUM(K345,L345,N345,O345,P345,Q345)</f>
        <v>29</v>
      </c>
      <c r="K345" s="1">
        <f>SUM(AE345,AG345)</f>
        <v>0</v>
      </c>
      <c r="L345" s="1">
        <v>0</v>
      </c>
      <c r="M345" s="1">
        <v>0</v>
      </c>
      <c r="N345" s="1">
        <v>0</v>
      </c>
      <c r="O345" s="1"/>
      <c r="P345" s="1">
        <f>AD345</f>
        <v>29</v>
      </c>
      <c r="Q345" s="1">
        <f>AF345</f>
        <v>0</v>
      </c>
      <c r="R345" s="1">
        <v>0</v>
      </c>
      <c r="S345" s="31"/>
      <c r="T345" s="1">
        <f>SUM(U345,V345,X345,Y345,Z345,AA345,AB345)</f>
        <v>30</v>
      </c>
      <c r="U345" s="1">
        <f>SUM(AI345,BE345)</f>
        <v>0</v>
      </c>
      <c r="V345" s="1">
        <f>SUM(AL345,AM345,AN345,AO345,AQ345,AR345,AS345,AT345,AU345,AV345,AW345,AP345,AX345,AY345,AZ345,BA345,BB345,BC345,BF345,BG345,BH345,BD345)</f>
        <v>30</v>
      </c>
      <c r="W345" s="1">
        <f>COUNT(AL345,AM345,AN345,AO345,AQ345,AR345,AS345,AT345,AU345,AV345,AW345,AP345,AX345,AY345,AZ345,BA345,BB345,BC345,BF345,BG345,BH345)</f>
        <v>1</v>
      </c>
      <c r="X345" s="1">
        <f>SUM(BI345,BJ345)</f>
        <v>0</v>
      </c>
      <c r="Y345" s="1">
        <v>0</v>
      </c>
      <c r="Z345" s="1">
        <v>0</v>
      </c>
      <c r="AA345" s="1">
        <f>AK345</f>
        <v>0</v>
      </c>
      <c r="AB345" s="1">
        <f>AJ345</f>
        <v>0</v>
      </c>
      <c r="AC345" s="31"/>
      <c r="AD345" s="1">
        <v>29</v>
      </c>
      <c r="AE345" s="1"/>
      <c r="AH345" s="28"/>
      <c r="AV345" s="16">
        <v>30</v>
      </c>
      <c r="BK345" s="109"/>
    </row>
    <row r="346" spans="1:63" s="16" customFormat="1" x14ac:dyDescent="0.35">
      <c r="A346" s="123" t="s">
        <v>60</v>
      </c>
      <c r="B346" s="123" t="s">
        <v>25</v>
      </c>
      <c r="C346" s="122" t="s">
        <v>2359</v>
      </c>
      <c r="D346" s="122" t="s">
        <v>333</v>
      </c>
      <c r="E346" s="122" t="s">
        <v>28</v>
      </c>
      <c r="F346" s="123">
        <v>999914740</v>
      </c>
      <c r="G346" s="122">
        <f>(J346+T346)-H346</f>
        <v>58</v>
      </c>
      <c r="H346" s="122">
        <f>(K346+L346+N346+O346+P346+Q346+R346)*0.5</f>
        <v>0</v>
      </c>
      <c r="I346" s="28"/>
      <c r="J346" s="1">
        <f>SUM(K346,L346,N346,O346,P346,Q346)</f>
        <v>0</v>
      </c>
      <c r="K346" s="1">
        <f>SUM(AE346,AG346)</f>
        <v>0</v>
      </c>
      <c r="L346" s="1">
        <v>0</v>
      </c>
      <c r="M346" s="1">
        <v>0</v>
      </c>
      <c r="N346" s="1">
        <v>0</v>
      </c>
      <c r="O346" s="1"/>
      <c r="P346" s="1">
        <f>AD346</f>
        <v>0</v>
      </c>
      <c r="Q346" s="1">
        <f>AF346</f>
        <v>0</v>
      </c>
      <c r="R346" s="1">
        <v>0</v>
      </c>
      <c r="S346" s="31"/>
      <c r="T346" s="1">
        <f>SUM(U346,V346,X346,Y346,Z346,AA346,AB346)</f>
        <v>58</v>
      </c>
      <c r="U346" s="1">
        <f>SUM(AI346,BE346)</f>
        <v>0</v>
      </c>
      <c r="V346" s="1">
        <f>SUM(AL346,AM346,AN346,AO346,AQ346,AR346,AS346,AT346,AU346,AV346,AW346,AP346,AX346,AY346,AZ346,BA346,BB346,BC346,BF346,BG346,BH346,BD346)</f>
        <v>58</v>
      </c>
      <c r="W346" s="1">
        <f>COUNT(AL346,AM346,AN346,AO346,AQ346,AR346,AS346,AT346,AU346,AV346,AW346,AP346,AX346,AY346,AZ346,BA346,BB346,BC346,BF346,BG346,BH346)</f>
        <v>1</v>
      </c>
      <c r="X346" s="1">
        <f>SUM(BI346,BJ346)</f>
        <v>0</v>
      </c>
      <c r="Y346" s="1">
        <v>0</v>
      </c>
      <c r="Z346" s="1">
        <v>0</v>
      </c>
      <c r="AA346" s="1">
        <f>AK346</f>
        <v>0</v>
      </c>
      <c r="AB346" s="1">
        <f>AJ346</f>
        <v>0</v>
      </c>
      <c r="AC346" s="31"/>
      <c r="AH346" s="28"/>
      <c r="AM346" s="16">
        <v>58</v>
      </c>
      <c r="BK346" s="109"/>
    </row>
    <row r="347" spans="1:63" s="16" customFormat="1" x14ac:dyDescent="0.35">
      <c r="A347" s="123" t="s">
        <v>60</v>
      </c>
      <c r="B347" s="123" t="s">
        <v>25</v>
      </c>
      <c r="C347" s="122" t="s">
        <v>541</v>
      </c>
      <c r="D347" s="122" t="s">
        <v>75</v>
      </c>
      <c r="E347" s="124" t="s">
        <v>28</v>
      </c>
      <c r="F347" s="123">
        <v>999919755</v>
      </c>
      <c r="G347" s="122">
        <f>(J347+T347)-H347</f>
        <v>57</v>
      </c>
      <c r="H347" s="122">
        <f>(K347+L347+N347+O347+P347+Q347+R347)*0.5</f>
        <v>19</v>
      </c>
      <c r="I347" s="15"/>
      <c r="J347" s="1">
        <f>SUM(K347,L347,N347,O347,P347,Q347)</f>
        <v>38</v>
      </c>
      <c r="K347" s="1">
        <f>SUM(AE347,AG347)</f>
        <v>0</v>
      </c>
      <c r="L347" s="1">
        <v>0</v>
      </c>
      <c r="M347" s="1">
        <v>0</v>
      </c>
      <c r="N347" s="1">
        <v>0</v>
      </c>
      <c r="O347" s="1"/>
      <c r="P347" s="1">
        <f>AD347</f>
        <v>38</v>
      </c>
      <c r="Q347" s="1">
        <f>AF347</f>
        <v>0</v>
      </c>
      <c r="R347" s="1">
        <v>0</v>
      </c>
      <c r="S347" s="31"/>
      <c r="T347" s="1">
        <f>SUM(U347,V347,X347,Y347,Z347,AA347,AB347)</f>
        <v>38</v>
      </c>
      <c r="U347" s="1">
        <f>SUM(AI347,BE347)</f>
        <v>0</v>
      </c>
      <c r="V347" s="1">
        <f>SUM(AL347,AM347,AN347,AO347,AQ347,AR347,AS347,AT347,AU347,AV347,AW347,AP347,AX347,AY347,AZ347,BA347,BB347,BC347,BF347,BG347,BH347,BD347)</f>
        <v>38</v>
      </c>
      <c r="W347" s="1">
        <f>COUNT(AL347,AM347,AN347,AO347,AQ347,AR347,AS347,AT347,AU347,AV347,AW347,AP347,AX347,AY347,AZ347,BA347,BB347,BC347,BF347,BG347,BH347)</f>
        <v>1</v>
      </c>
      <c r="X347" s="1">
        <f>SUM(BI347,BJ347)</f>
        <v>0</v>
      </c>
      <c r="Y347" s="1">
        <v>0</v>
      </c>
      <c r="Z347" s="1">
        <v>0</v>
      </c>
      <c r="AA347" s="1">
        <f>AK347</f>
        <v>0</v>
      </c>
      <c r="AB347" s="1">
        <f>AJ347</f>
        <v>0</v>
      </c>
      <c r="AC347" s="31"/>
      <c r="AD347" s="1">
        <v>38</v>
      </c>
      <c r="AE347" s="1"/>
      <c r="AH347" s="28"/>
      <c r="AT347" s="16">
        <v>38</v>
      </c>
      <c r="BK347" s="109"/>
    </row>
    <row r="348" spans="1:63" s="16" customFormat="1" x14ac:dyDescent="0.3">
      <c r="A348" s="124" t="s">
        <v>60</v>
      </c>
      <c r="B348" s="124" t="s">
        <v>940</v>
      </c>
      <c r="C348" s="124" t="s">
        <v>4016</v>
      </c>
      <c r="D348" s="124" t="s">
        <v>486</v>
      </c>
      <c r="E348" s="124" t="s">
        <v>28</v>
      </c>
      <c r="F348" s="124">
        <v>999845939</v>
      </c>
      <c r="G348" s="122">
        <f>(J348+T348)-H348</f>
        <v>56</v>
      </c>
      <c r="H348" s="124"/>
      <c r="J348" s="1">
        <f>SUM(K348,L348,N348,O348,P348,Q348)</f>
        <v>0</v>
      </c>
      <c r="K348" s="1">
        <f>SUM(AE348,AG348)</f>
        <v>0</v>
      </c>
      <c r="L348" s="1">
        <v>0</v>
      </c>
      <c r="M348" s="1">
        <v>0</v>
      </c>
      <c r="N348" s="1">
        <v>0</v>
      </c>
      <c r="O348" s="1"/>
      <c r="P348" s="1">
        <f>AD348</f>
        <v>0</v>
      </c>
      <c r="Q348" s="1">
        <f>AF348</f>
        <v>0</v>
      </c>
      <c r="R348" s="1">
        <v>0</v>
      </c>
      <c r="T348" s="1">
        <f>SUM(U348,V348,X348,Y348,Z348,AA348,AB348)</f>
        <v>56</v>
      </c>
      <c r="U348" s="1">
        <f>SUM(AI348,BE348)</f>
        <v>56</v>
      </c>
      <c r="V348" s="1">
        <f>SUM(AL348,AM348,AN348,AO348,AQ348,AR348,AS348,AT348,AU348,AV348,AW348,AP348,AX348,AY348,AZ348,BA348,BB348,BC348,BF348,BG348,BH348,BD348)</f>
        <v>0</v>
      </c>
      <c r="W348" s="1">
        <f>COUNT(AL348,AM348,AN348,AO348,AQ348,AR348,AS348,AT348,AU348,AV348,AW348,AP348,AX348,AY348,AZ348,BA348,BB348,BC348,BF348,BG348,BH348)</f>
        <v>0</v>
      </c>
      <c r="X348" s="1">
        <f>SUM(BI348,BJ348)</f>
        <v>0</v>
      </c>
      <c r="Y348" s="1">
        <v>0</v>
      </c>
      <c r="Z348" s="1">
        <v>0</v>
      </c>
      <c r="AA348" s="1">
        <f>AK348</f>
        <v>0</v>
      </c>
      <c r="AB348" s="1">
        <f>AJ348</f>
        <v>0</v>
      </c>
      <c r="BE348" s="16">
        <v>56</v>
      </c>
      <c r="BK348" s="120"/>
    </row>
    <row r="349" spans="1:63" s="16" customFormat="1" x14ac:dyDescent="0.35">
      <c r="A349" s="123" t="s">
        <v>60</v>
      </c>
      <c r="B349" s="123" t="s">
        <v>25</v>
      </c>
      <c r="C349" s="124" t="s">
        <v>2342</v>
      </c>
      <c r="D349" s="124" t="s">
        <v>330</v>
      </c>
      <c r="E349" s="124" t="s">
        <v>28</v>
      </c>
      <c r="F349" s="123">
        <v>999901485</v>
      </c>
      <c r="G349" s="122">
        <f>(J349+T349)-H349</f>
        <v>54</v>
      </c>
      <c r="H349" s="124"/>
      <c r="I349" s="28"/>
      <c r="J349" s="1">
        <f>SUM(K349,L349,N349,O349,P349,Q349)</f>
        <v>0</v>
      </c>
      <c r="K349" s="1">
        <f>SUM(AE349,AG349)</f>
        <v>0</v>
      </c>
      <c r="L349" s="1">
        <v>0</v>
      </c>
      <c r="M349" s="1">
        <v>0</v>
      </c>
      <c r="N349" s="1">
        <v>0</v>
      </c>
      <c r="O349" s="1"/>
      <c r="P349" s="1">
        <f>AD349</f>
        <v>0</v>
      </c>
      <c r="Q349" s="1">
        <f>AF349</f>
        <v>0</v>
      </c>
      <c r="R349" s="1">
        <v>0</v>
      </c>
      <c r="S349" s="31"/>
      <c r="T349" s="1">
        <f>SUM(U349,V349,X349,Y349,Z349,AA349,AB349)</f>
        <v>54</v>
      </c>
      <c r="U349" s="1">
        <f>SUM(AI349,BE349)</f>
        <v>0</v>
      </c>
      <c r="V349" s="1">
        <f>SUM(AL349,AM349,AN349,AO349,AQ349,AR349,AS349,AT349,AU349,AV349,AW349,AP349,AX349,AY349,AZ349,BA349,BB349,BC349,BF349,BG349,BH349,BD349)</f>
        <v>54</v>
      </c>
      <c r="W349" s="1">
        <f>COUNT(AL349,AM349,AN349,AO349,AQ349,AR349,AS349,AT349,AU349,AV349,AW349,AP349,AX349,AY349,AZ349,BA349,BB349,BC349,BF349,BG349,BH349)</f>
        <v>1</v>
      </c>
      <c r="X349" s="1">
        <f>SUM(BI349,BJ349)</f>
        <v>0</v>
      </c>
      <c r="Y349" s="1">
        <v>0</v>
      </c>
      <c r="Z349" s="1">
        <v>0</v>
      </c>
      <c r="AA349" s="1">
        <f>AK349</f>
        <v>0</v>
      </c>
      <c r="AB349" s="1">
        <f>AJ349</f>
        <v>0</v>
      </c>
      <c r="AC349" s="31"/>
      <c r="AH349" s="28"/>
      <c r="AL349" s="16">
        <v>54</v>
      </c>
      <c r="BK349" s="109"/>
    </row>
    <row r="350" spans="1:63" s="16" customFormat="1" x14ac:dyDescent="0.35">
      <c r="A350" s="123" t="s">
        <v>60</v>
      </c>
      <c r="B350" s="123" t="s">
        <v>25</v>
      </c>
      <c r="C350" s="124" t="s">
        <v>417</v>
      </c>
      <c r="D350" s="124" t="s">
        <v>2883</v>
      </c>
      <c r="E350" s="124" t="s">
        <v>28</v>
      </c>
      <c r="F350" s="123">
        <v>999930589</v>
      </c>
      <c r="G350" s="122">
        <f>(J350+T350)-H350</f>
        <v>54</v>
      </c>
      <c r="H350" s="124"/>
      <c r="I350" s="28"/>
      <c r="J350" s="1">
        <f>SUM(K350,L350,N350,O350,P350,Q350)</f>
        <v>0</v>
      </c>
      <c r="K350" s="1">
        <f>SUM(AE350,AG350)</f>
        <v>0</v>
      </c>
      <c r="L350" s="1">
        <v>0</v>
      </c>
      <c r="M350" s="1">
        <v>0</v>
      </c>
      <c r="N350" s="1">
        <v>0</v>
      </c>
      <c r="O350" s="1"/>
      <c r="P350" s="1">
        <f>AD350</f>
        <v>0</v>
      </c>
      <c r="Q350" s="1">
        <f>AF350</f>
        <v>0</v>
      </c>
      <c r="R350" s="1">
        <v>0</v>
      </c>
      <c r="S350" s="31"/>
      <c r="T350" s="1">
        <f>SUM(U350,V350,X350,Y350,Z350,AA350,AB350)</f>
        <v>54</v>
      </c>
      <c r="U350" s="1">
        <f>SUM(AI350,BE350)</f>
        <v>0</v>
      </c>
      <c r="V350" s="1">
        <f>SUM(AL350,AM350,AN350,AO350,AQ350,AR350,AS350,AT350,AU350,AV350,AW350,AP350,AX350,AY350,AZ350,BA350,BB350,BC350,BF350,BG350,BH350,BD350)</f>
        <v>54</v>
      </c>
      <c r="W350" s="1">
        <f>COUNT(AL350,AM350,AN350,AO350,AQ350,AR350,AS350,AT350,AU350,AV350,AW350,AP350,AX350,AY350,AZ350,BA350,BB350,BC350,BF350,BG350,BH350)</f>
        <v>1</v>
      </c>
      <c r="X350" s="1">
        <f>SUM(BI350,BJ350)</f>
        <v>0</v>
      </c>
      <c r="Y350" s="1">
        <v>0</v>
      </c>
      <c r="Z350" s="1">
        <v>0</v>
      </c>
      <c r="AA350" s="1">
        <f>AK350</f>
        <v>0</v>
      </c>
      <c r="AB350" s="1">
        <f>AJ350</f>
        <v>0</v>
      </c>
      <c r="AC350" s="31"/>
      <c r="AH350" s="28"/>
      <c r="AT350" s="16">
        <v>54</v>
      </c>
      <c r="BK350" s="109"/>
    </row>
    <row r="351" spans="1:63" s="16" customFormat="1" x14ac:dyDescent="0.35">
      <c r="A351" s="124" t="s">
        <v>60</v>
      </c>
      <c r="B351" s="124" t="s">
        <v>25</v>
      </c>
      <c r="C351" s="124" t="s">
        <v>320</v>
      </c>
      <c r="D351" s="124" t="s">
        <v>85</v>
      </c>
      <c r="E351" s="124" t="s">
        <v>28</v>
      </c>
      <c r="F351" s="124">
        <v>999859082</v>
      </c>
      <c r="G351" s="122">
        <f>(J351+T351)-H351</f>
        <v>51</v>
      </c>
      <c r="H351" s="124"/>
      <c r="I351" s="28"/>
      <c r="J351" s="1">
        <f>SUM(K351,L351,N351,O351,P351,Q351)</f>
        <v>0</v>
      </c>
      <c r="K351" s="1">
        <f>SUM(AE351,AG351)</f>
        <v>0</v>
      </c>
      <c r="L351" s="1">
        <v>0</v>
      </c>
      <c r="M351" s="1">
        <v>0</v>
      </c>
      <c r="N351" s="1">
        <v>0</v>
      </c>
      <c r="O351" s="1"/>
      <c r="P351" s="1">
        <f>AD351</f>
        <v>0</v>
      </c>
      <c r="Q351" s="1">
        <f>AF351</f>
        <v>0</v>
      </c>
      <c r="R351" s="1">
        <v>0</v>
      </c>
      <c r="S351" s="28"/>
      <c r="T351" s="1">
        <f>SUM(U351,V351,X351,Y351,Z351,AA351,AB351)</f>
        <v>51</v>
      </c>
      <c r="U351" s="1">
        <f>SUM(AI351,BE351)</f>
        <v>0</v>
      </c>
      <c r="V351" s="1">
        <f>SUM(AL351,AM351,AN351,AO351,AQ351,AR351,AS351,AT351,AU351,AV351,AW351,AP351,AX351,AY351,AZ351,BA351,BB351,BC351,BF351,BG351,BH351,BD351)</f>
        <v>0</v>
      </c>
      <c r="W351" s="1">
        <f>COUNT(AL351,AM351,AN351,AO351,AQ351,AR351,AS351,AT351,AU351,AV351,AW351,AP351,AX351,AY351,AZ351,BA351,BB351,BC351,BF351,BG351,BH351)</f>
        <v>0</v>
      </c>
      <c r="X351" s="1">
        <f>SUM(BI351,BJ351)</f>
        <v>51</v>
      </c>
      <c r="Y351" s="1">
        <v>0</v>
      </c>
      <c r="Z351" s="1">
        <v>0</v>
      </c>
      <c r="AA351" s="1">
        <f>AK351</f>
        <v>0</v>
      </c>
      <c r="AB351" s="1">
        <f>AJ351</f>
        <v>0</v>
      </c>
      <c r="AC351" s="28"/>
      <c r="AH351" s="28"/>
      <c r="BI351" s="16">
        <v>51</v>
      </c>
      <c r="BK351" s="109"/>
    </row>
    <row r="352" spans="1:63" s="16" customFormat="1" x14ac:dyDescent="0.35">
      <c r="A352" s="123" t="s">
        <v>60</v>
      </c>
      <c r="B352" s="123" t="s">
        <v>25</v>
      </c>
      <c r="C352" s="124" t="s">
        <v>316</v>
      </c>
      <c r="D352" s="124" t="s">
        <v>59</v>
      </c>
      <c r="E352" s="124" t="s">
        <v>28</v>
      </c>
      <c r="F352" s="123">
        <v>999876473</v>
      </c>
      <c r="G352" s="122">
        <f>(J352+T352)-H352</f>
        <v>51</v>
      </c>
      <c r="H352" s="122"/>
      <c r="I352" s="15"/>
      <c r="J352" s="1">
        <f>SUM(K352,L352,N352,O352,P352,Q352)</f>
        <v>51</v>
      </c>
      <c r="K352" s="1">
        <f>SUM(AE352,AG352)</f>
        <v>0</v>
      </c>
      <c r="L352" s="1">
        <v>0</v>
      </c>
      <c r="M352" s="1">
        <v>0</v>
      </c>
      <c r="N352" s="1">
        <v>0</v>
      </c>
      <c r="O352" s="1"/>
      <c r="P352" s="1">
        <f>AD352</f>
        <v>51</v>
      </c>
      <c r="Q352" s="1">
        <f>AF352</f>
        <v>0</v>
      </c>
      <c r="R352" s="1">
        <v>0</v>
      </c>
      <c r="S352" s="31"/>
      <c r="T352" s="1">
        <f>SUM(U352,V352,X352,Y352,Z352,AA352,AB352)</f>
        <v>0</v>
      </c>
      <c r="U352" s="1">
        <f>SUM(AI352,BE352)</f>
        <v>0</v>
      </c>
      <c r="V352" s="1">
        <f>SUM(AL352,AM352,AN352,AO352,AQ352,AR352,AS352,AT352,AU352,AV352,AW352,AP352,AX352,AY352,AZ352,BA352,BB352,BC352,BF352,BG352,BH352,BD352)</f>
        <v>0</v>
      </c>
      <c r="W352" s="1">
        <f>COUNT(AL352,AM352,AN352,AO352,AQ352,AR352,AS352,AT352,AU352,AV352,AW352,AP352,AX352,AY352,AZ352,BA352,BB352,BC352,BF352,BG352,BH352)</f>
        <v>0</v>
      </c>
      <c r="X352" s="1">
        <f>SUM(BI352,BJ352)</f>
        <v>0</v>
      </c>
      <c r="Y352" s="1">
        <v>0</v>
      </c>
      <c r="Z352" s="1">
        <v>0</v>
      </c>
      <c r="AA352" s="1">
        <f>AK352</f>
        <v>0</v>
      </c>
      <c r="AB352" s="1">
        <f>AJ352</f>
        <v>0</v>
      </c>
      <c r="AC352" s="31"/>
      <c r="AD352" s="1">
        <v>51</v>
      </c>
      <c r="AE352" s="1"/>
      <c r="AH352" s="28"/>
      <c r="BK352" s="109"/>
    </row>
    <row r="353" spans="1:63" s="16" customFormat="1" x14ac:dyDescent="0.35">
      <c r="A353" s="123" t="s">
        <v>60</v>
      </c>
      <c r="B353" s="123" t="s">
        <v>25</v>
      </c>
      <c r="C353" s="124" t="s">
        <v>407</v>
      </c>
      <c r="D353" s="124" t="s">
        <v>75</v>
      </c>
      <c r="E353" s="124" t="s">
        <v>28</v>
      </c>
      <c r="F353" s="123">
        <v>999890098</v>
      </c>
      <c r="G353" s="122">
        <f>(J353+T353)-H353</f>
        <v>51</v>
      </c>
      <c r="H353" s="124"/>
      <c r="I353" s="15"/>
      <c r="J353" s="1">
        <f>SUM(K353,L353,N353,O353,P353,Q353)</f>
        <v>51</v>
      </c>
      <c r="K353" s="1">
        <f>SUM(AE353,AG353)</f>
        <v>0</v>
      </c>
      <c r="L353" s="1">
        <v>0</v>
      </c>
      <c r="M353" s="1">
        <v>0</v>
      </c>
      <c r="N353" s="1">
        <v>0</v>
      </c>
      <c r="O353" s="1"/>
      <c r="P353" s="1">
        <f>AD353</f>
        <v>51</v>
      </c>
      <c r="Q353" s="1">
        <f>AF353</f>
        <v>0</v>
      </c>
      <c r="R353" s="1">
        <v>0</v>
      </c>
      <c r="S353" s="31"/>
      <c r="T353" s="1">
        <f>SUM(U353,V353,X353,Y353,Z353,AA353,AB353)</f>
        <v>0</v>
      </c>
      <c r="U353" s="1">
        <f>SUM(AI353,BE353)</f>
        <v>0</v>
      </c>
      <c r="V353" s="1">
        <f>SUM(AL353,AM353,AN353,AO353,AQ353,AR353,AS353,AT353,AU353,AV353,AW353,AP353,AX353,AY353,AZ353,BA353,BB353,BC353,BF353,BG353,BH353,BD353)</f>
        <v>0</v>
      </c>
      <c r="W353" s="1">
        <f>COUNT(AL353,AM353,AN353,AO353,AQ353,AR353,AS353,AT353,AU353,AV353,AW353,AP353,AX353,AY353,AZ353,BA353,BB353,BC353,BF353,BG353,BH353)</f>
        <v>0</v>
      </c>
      <c r="X353" s="1">
        <f>SUM(BI353,BJ353)</f>
        <v>0</v>
      </c>
      <c r="Y353" s="1">
        <v>0</v>
      </c>
      <c r="Z353" s="1">
        <v>0</v>
      </c>
      <c r="AA353" s="1">
        <f>AK353</f>
        <v>0</v>
      </c>
      <c r="AB353" s="1">
        <f>AJ353</f>
        <v>0</v>
      </c>
      <c r="AC353" s="31"/>
      <c r="AD353" s="1">
        <v>51</v>
      </c>
      <c r="AE353" s="1"/>
      <c r="AH353" s="28"/>
      <c r="BK353" s="109"/>
    </row>
    <row r="354" spans="1:63" s="16" customFormat="1" x14ac:dyDescent="0.35">
      <c r="A354" s="123" t="s">
        <v>60</v>
      </c>
      <c r="B354" s="123" t="s">
        <v>25</v>
      </c>
      <c r="C354" s="124" t="s">
        <v>773</v>
      </c>
      <c r="D354" s="124" t="s">
        <v>774</v>
      </c>
      <c r="E354" s="124" t="s">
        <v>28</v>
      </c>
      <c r="F354" s="123">
        <v>999916476</v>
      </c>
      <c r="G354" s="122">
        <f>(J354+T354)-H354</f>
        <v>51</v>
      </c>
      <c r="H354" s="124"/>
      <c r="I354" s="15"/>
      <c r="J354" s="1">
        <f>SUM(K354,L354,N354,O354,P354,Q354)</f>
        <v>51</v>
      </c>
      <c r="K354" s="1">
        <f>SUM(AE354,AG354)</f>
        <v>0</v>
      </c>
      <c r="L354" s="1">
        <v>0</v>
      </c>
      <c r="M354" s="1">
        <v>0</v>
      </c>
      <c r="N354" s="1">
        <v>0</v>
      </c>
      <c r="O354" s="1"/>
      <c r="P354" s="1">
        <f>AD354</f>
        <v>51</v>
      </c>
      <c r="Q354" s="1">
        <f>AF354</f>
        <v>0</v>
      </c>
      <c r="R354" s="1">
        <v>0</v>
      </c>
      <c r="S354" s="31"/>
      <c r="T354" s="1">
        <f>SUM(U354,V354,X354,Y354,Z354,AA354,AB354)</f>
        <v>0</v>
      </c>
      <c r="U354" s="1">
        <f>SUM(AI354,BE354)</f>
        <v>0</v>
      </c>
      <c r="V354" s="1">
        <f>SUM(AL354,AM354,AN354,AO354,AQ354,AR354,AS354,AT354,AU354,AV354,AW354,AP354,AX354,AY354,AZ354,BA354,BB354,BC354,BF354,BG354,BH354,BD354)</f>
        <v>0</v>
      </c>
      <c r="W354" s="1">
        <f>COUNT(AL354,AM354,AN354,AO354,AQ354,AR354,AS354,AT354,AU354,AV354,AW354,AP354,AX354,AY354,AZ354,BA354,BB354,BC354,BF354,BG354,BH354)</f>
        <v>0</v>
      </c>
      <c r="X354" s="1">
        <f>SUM(BI354,BJ354)</f>
        <v>0</v>
      </c>
      <c r="Y354" s="1">
        <v>0</v>
      </c>
      <c r="Z354" s="1">
        <v>0</v>
      </c>
      <c r="AA354" s="1">
        <f>AK354</f>
        <v>0</v>
      </c>
      <c r="AB354" s="1">
        <f>AJ354</f>
        <v>0</v>
      </c>
      <c r="AC354" s="31"/>
      <c r="AD354" s="1">
        <v>51</v>
      </c>
      <c r="AE354" s="1"/>
      <c r="AH354" s="28"/>
      <c r="BK354" s="109"/>
    </row>
    <row r="355" spans="1:63" s="16" customFormat="1" x14ac:dyDescent="0.35">
      <c r="A355" s="123" t="s">
        <v>60</v>
      </c>
      <c r="B355" s="123" t="s">
        <v>25</v>
      </c>
      <c r="C355" s="124" t="s">
        <v>836</v>
      </c>
      <c r="D355" s="124" t="s">
        <v>837</v>
      </c>
      <c r="E355" s="124" t="s">
        <v>28</v>
      </c>
      <c r="F355" s="123">
        <v>999917367</v>
      </c>
      <c r="G355" s="122">
        <f>(J355+T355)-H355</f>
        <v>51</v>
      </c>
      <c r="H355" s="124"/>
      <c r="I355" s="28"/>
      <c r="J355" s="1">
        <f>SUM(K355,L355,N355,O355,P355,Q355)</f>
        <v>0</v>
      </c>
      <c r="K355" s="1">
        <f>SUM(AE355,AG355)</f>
        <v>0</v>
      </c>
      <c r="L355" s="1">
        <v>0</v>
      </c>
      <c r="M355" s="1">
        <v>0</v>
      </c>
      <c r="N355" s="1">
        <v>0</v>
      </c>
      <c r="O355" s="1"/>
      <c r="P355" s="1">
        <f>AD355</f>
        <v>0</v>
      </c>
      <c r="Q355" s="1">
        <f>AF355</f>
        <v>0</v>
      </c>
      <c r="R355" s="1">
        <v>0</v>
      </c>
      <c r="S355" s="31"/>
      <c r="T355" s="1">
        <f>SUM(U355,V355,X355,Y355,Z355,AA355,AB355)</f>
        <v>51</v>
      </c>
      <c r="U355" s="1">
        <f>SUM(AI355,BE355)</f>
        <v>0</v>
      </c>
      <c r="V355" s="1">
        <f>SUM(AL355,AM355,AN355,AO355,AQ355,AR355,AS355,AT355,AU355,AV355,AW355,AP355,AX355,AY355,AZ355,BA355,BB355,BC355,BF355,BG355,BH355,BD355)</f>
        <v>51</v>
      </c>
      <c r="W355" s="1">
        <f>COUNT(AL355,AM355,AN355,AO355,AQ355,AR355,AS355,AT355,AU355,AV355,AW355,AP355,AX355,AY355,AZ355,BA355,BB355,BC355,BF355,BG355,BH355)</f>
        <v>1</v>
      </c>
      <c r="X355" s="1">
        <f>SUM(BI355,BJ355)</f>
        <v>0</v>
      </c>
      <c r="Y355" s="1">
        <v>0</v>
      </c>
      <c r="Z355" s="1">
        <v>0</v>
      </c>
      <c r="AA355" s="1">
        <f>AK355</f>
        <v>0</v>
      </c>
      <c r="AB355" s="1">
        <f>AJ355</f>
        <v>0</v>
      </c>
      <c r="AC355" s="31"/>
      <c r="AH355" s="28"/>
      <c r="AU355" s="16">
        <v>51</v>
      </c>
      <c r="BK355" s="109"/>
    </row>
    <row r="356" spans="1:63" s="16" customFormat="1" x14ac:dyDescent="0.35">
      <c r="A356" s="123" t="s">
        <v>60</v>
      </c>
      <c r="B356" s="123" t="s">
        <v>25</v>
      </c>
      <c r="C356" s="124" t="s">
        <v>312</v>
      </c>
      <c r="D356" s="124" t="s">
        <v>117</v>
      </c>
      <c r="E356" s="124" t="s">
        <v>28</v>
      </c>
      <c r="F356" s="123">
        <v>999902438</v>
      </c>
      <c r="G356" s="122">
        <f>(J356+T356)-H356</f>
        <v>49.5</v>
      </c>
      <c r="H356" s="122">
        <f>(K356+L356+N356+O356+P356+Q356+R356)*0.5</f>
        <v>49.5</v>
      </c>
      <c r="I356" s="15"/>
      <c r="J356" s="1">
        <f>SUM(K356,L356,N356,O356,P356,Q356)</f>
        <v>99</v>
      </c>
      <c r="K356" s="1">
        <f>SUM(AE356,AG356)</f>
        <v>0</v>
      </c>
      <c r="L356" s="1">
        <v>0</v>
      </c>
      <c r="M356" s="1">
        <v>0</v>
      </c>
      <c r="N356" s="1">
        <v>0</v>
      </c>
      <c r="O356" s="1"/>
      <c r="P356" s="1">
        <f>AD356</f>
        <v>51</v>
      </c>
      <c r="Q356" s="1">
        <f>AF356</f>
        <v>48</v>
      </c>
      <c r="R356" s="1">
        <v>0</v>
      </c>
      <c r="S356" s="31"/>
      <c r="T356" s="1">
        <f>SUM(U356,V356,X356,Y356,Z356,AA356,AB356)</f>
        <v>0</v>
      </c>
      <c r="U356" s="1">
        <f>SUM(AI356,BE356)</f>
        <v>0</v>
      </c>
      <c r="V356" s="1">
        <f>SUM(AL356,AM356,AN356,AO356,AQ356,AR356,AS356,AT356,AU356,AV356,AW356,AP356,AX356,AY356,AZ356,BA356,BB356,BC356,BF356,BG356,BH356,BD356)</f>
        <v>0</v>
      </c>
      <c r="W356" s="1">
        <f>COUNT(AL356,AM356,AN356,AO356,AQ356,AR356,AS356,AT356,AU356,AV356,AW356,AP356,AX356,AY356,AZ356,BA356,BB356,BC356,BF356,BG356,BH356)</f>
        <v>0</v>
      </c>
      <c r="X356" s="1">
        <f>SUM(BI356,BJ356)</f>
        <v>0</v>
      </c>
      <c r="Y356" s="1">
        <v>0</v>
      </c>
      <c r="Z356" s="1">
        <v>0</v>
      </c>
      <c r="AA356" s="1">
        <f>AK356</f>
        <v>0</v>
      </c>
      <c r="AB356" s="1">
        <f>AJ356</f>
        <v>0</v>
      </c>
      <c r="AC356" s="31"/>
      <c r="AD356" s="1">
        <v>51</v>
      </c>
      <c r="AE356" s="1"/>
      <c r="AF356" s="16">
        <v>48</v>
      </c>
      <c r="AH356" s="28"/>
      <c r="BK356" s="109"/>
    </row>
    <row r="357" spans="1:63" s="16" customFormat="1" x14ac:dyDescent="0.35">
      <c r="A357" s="123" t="s">
        <v>60</v>
      </c>
      <c r="B357" s="123" t="s">
        <v>25</v>
      </c>
      <c r="C357" s="124" t="s">
        <v>518</v>
      </c>
      <c r="D357" s="124" t="s">
        <v>73</v>
      </c>
      <c r="E357" s="124" t="s">
        <v>28</v>
      </c>
      <c r="F357" s="123">
        <v>999902453</v>
      </c>
      <c r="G357" s="122">
        <f>(J357+T357)-H357</f>
        <v>49.5</v>
      </c>
      <c r="H357" s="122">
        <f>(K357+L357+N357+O357+P357+Q357+R357)*0.5</f>
        <v>49.5</v>
      </c>
      <c r="I357" s="15"/>
      <c r="J357" s="1">
        <f>SUM(K357,L357,N357,O357,P357,Q357)</f>
        <v>99</v>
      </c>
      <c r="K357" s="1">
        <f>SUM(AE357,AG357)</f>
        <v>0</v>
      </c>
      <c r="L357" s="1">
        <v>0</v>
      </c>
      <c r="M357" s="1">
        <v>0</v>
      </c>
      <c r="N357" s="1">
        <v>0</v>
      </c>
      <c r="O357" s="1"/>
      <c r="P357" s="1">
        <f>AD357</f>
        <v>51</v>
      </c>
      <c r="Q357" s="1">
        <f>AF357</f>
        <v>48</v>
      </c>
      <c r="R357" s="1">
        <v>0</v>
      </c>
      <c r="S357" s="31"/>
      <c r="T357" s="1">
        <f>SUM(U357,V357,X357,Y357,Z357,AA357,AB357)</f>
        <v>0</v>
      </c>
      <c r="U357" s="1">
        <f>SUM(AI357,BE357)</f>
        <v>0</v>
      </c>
      <c r="V357" s="1">
        <f>SUM(AL357,AM357,AN357,AO357,AQ357,AR357,AS357,AT357,AU357,AV357,AW357,AP357,AX357,AY357,AZ357,BA357,BB357,BC357,BF357,BG357,BH357,BD357)</f>
        <v>0</v>
      </c>
      <c r="W357" s="1">
        <f>COUNT(AL357,AM357,AN357,AO357,AQ357,AR357,AS357,AT357,AU357,AV357,AW357,AP357,AX357,AY357,AZ357,BA357,BB357,BC357,BF357,BG357,BH357)</f>
        <v>0</v>
      </c>
      <c r="X357" s="1">
        <f>SUM(BI357,BJ357)</f>
        <v>0</v>
      </c>
      <c r="Y357" s="1">
        <v>0</v>
      </c>
      <c r="Z357" s="1">
        <v>0</v>
      </c>
      <c r="AA357" s="1">
        <f>AK357</f>
        <v>0</v>
      </c>
      <c r="AB357" s="1">
        <f>AJ357</f>
        <v>0</v>
      </c>
      <c r="AC357" s="31"/>
      <c r="AD357" s="1">
        <v>51</v>
      </c>
      <c r="AE357" s="1"/>
      <c r="AF357" s="16">
        <v>48</v>
      </c>
      <c r="AH357" s="28"/>
      <c r="BK357" s="109"/>
    </row>
    <row r="358" spans="1:63" s="16" customFormat="1" x14ac:dyDescent="0.35">
      <c r="A358" s="123" t="s">
        <v>60</v>
      </c>
      <c r="B358" s="123" t="s">
        <v>25</v>
      </c>
      <c r="C358" s="122" t="s">
        <v>178</v>
      </c>
      <c r="D358" s="122" t="s">
        <v>1800</v>
      </c>
      <c r="E358" s="122" t="s">
        <v>28</v>
      </c>
      <c r="F358" s="123">
        <v>999925982</v>
      </c>
      <c r="G358" s="122">
        <f>(J358+T358)-H358</f>
        <v>48</v>
      </c>
      <c r="H358" s="122"/>
      <c r="I358" s="15"/>
      <c r="J358" s="1">
        <f>SUM(K358,L358,N358,O358,P358,Q358)</f>
        <v>0</v>
      </c>
      <c r="K358" s="1">
        <f>SUM(AE358,AG358)</f>
        <v>0</v>
      </c>
      <c r="L358" s="1">
        <v>0</v>
      </c>
      <c r="M358" s="1">
        <v>0</v>
      </c>
      <c r="N358" s="1">
        <v>0</v>
      </c>
      <c r="O358" s="1"/>
      <c r="P358" s="1">
        <f>AD358</f>
        <v>0</v>
      </c>
      <c r="Q358" s="1">
        <f>AF358</f>
        <v>0</v>
      </c>
      <c r="R358" s="1">
        <v>0</v>
      </c>
      <c r="S358" s="31"/>
      <c r="T358" s="1">
        <f>SUM(U358,V358,X358,Y358,Z358,AA358,AB358)</f>
        <v>48</v>
      </c>
      <c r="U358" s="1">
        <f>SUM(AI358,BE358)</f>
        <v>0</v>
      </c>
      <c r="V358" s="1">
        <f>SUM(AL358,AM358,AN358,AO358,AQ358,AR358,AS358,AT358,AU358,AV358,AW358,AP358,AX358,AY358,AZ358,BA358,BB358,BC358,BF358,BG358,BH358,BD358)</f>
        <v>0</v>
      </c>
      <c r="W358" s="1">
        <f>COUNT(AL358,AM358,AN358,AO358,AQ358,AR358,AS358,AT358,AU358,AV358,AW358,AP358,AX358,AY358,AZ358,BA358,BB358,BC358,BF358,BG358,BH358)</f>
        <v>0</v>
      </c>
      <c r="X358" s="1">
        <f>SUM(BI358,BJ358)</f>
        <v>0</v>
      </c>
      <c r="Y358" s="1">
        <v>0</v>
      </c>
      <c r="Z358" s="1">
        <v>0</v>
      </c>
      <c r="AA358" s="1">
        <f>AK358</f>
        <v>48</v>
      </c>
      <c r="AB358" s="1">
        <f>AJ358</f>
        <v>0</v>
      </c>
      <c r="AC358" s="31"/>
      <c r="AD358" s="1"/>
      <c r="AE358" s="1"/>
      <c r="AH358" s="28"/>
      <c r="AK358" s="16">
        <v>48</v>
      </c>
      <c r="BK358" s="109"/>
    </row>
    <row r="359" spans="1:63" s="16" customFormat="1" x14ac:dyDescent="0.3">
      <c r="A359" s="124" t="s">
        <v>60</v>
      </c>
      <c r="B359" s="124" t="s">
        <v>940</v>
      </c>
      <c r="C359" s="124" t="s">
        <v>3988</v>
      </c>
      <c r="D359" s="124" t="s">
        <v>159</v>
      </c>
      <c r="E359" s="124" t="s">
        <v>28</v>
      </c>
      <c r="F359" s="124">
        <v>999827550</v>
      </c>
      <c r="G359" s="122">
        <f>(J359+T359)-H359</f>
        <v>48</v>
      </c>
      <c r="H359" s="124"/>
      <c r="J359" s="1">
        <f>SUM(K359,L359,N359,O359,P359,Q359)</f>
        <v>0</v>
      </c>
      <c r="K359" s="1">
        <f>SUM(AE359,AG359)</f>
        <v>0</v>
      </c>
      <c r="L359" s="1">
        <v>0</v>
      </c>
      <c r="M359" s="1">
        <v>0</v>
      </c>
      <c r="N359" s="1">
        <v>0</v>
      </c>
      <c r="O359" s="1"/>
      <c r="P359" s="1">
        <f>AD359</f>
        <v>0</v>
      </c>
      <c r="Q359" s="1">
        <f>AF359</f>
        <v>0</v>
      </c>
      <c r="R359" s="1">
        <v>0</v>
      </c>
      <c r="T359" s="1">
        <f>SUM(U359,V359,X359,Y359,Z359,AA359,AB359)</f>
        <v>48</v>
      </c>
      <c r="U359" s="1">
        <f>SUM(AI359,BE359)</f>
        <v>48</v>
      </c>
      <c r="V359" s="1">
        <f>SUM(AL359,AM359,AN359,AO359,AQ359,AR359,AS359,AT359,AU359,AV359,AW359,AP359,AX359,AY359,AZ359,BA359,BB359,BC359,BF359,BG359,BH359,BD359)</f>
        <v>0</v>
      </c>
      <c r="W359" s="1">
        <f>COUNT(AL359,AM359,AN359,AO359,AQ359,AR359,AS359,AT359,AU359,AV359,AW359,AP359,AX359,AY359,AZ359,BA359,BB359,BC359,BF359,BG359,BH359)</f>
        <v>0</v>
      </c>
      <c r="X359" s="1">
        <f>SUM(BI359,BJ359)</f>
        <v>0</v>
      </c>
      <c r="Y359" s="1">
        <v>0</v>
      </c>
      <c r="Z359" s="1">
        <v>0</v>
      </c>
      <c r="AA359" s="1">
        <f>AK359</f>
        <v>0</v>
      </c>
      <c r="AB359" s="1">
        <f>AJ359</f>
        <v>0</v>
      </c>
      <c r="BE359" s="16">
        <v>48</v>
      </c>
      <c r="BK359" s="120"/>
    </row>
    <row r="360" spans="1:63" s="16" customFormat="1" x14ac:dyDescent="0.35">
      <c r="A360" s="123" t="s">
        <v>60</v>
      </c>
      <c r="B360" s="123" t="s">
        <v>25</v>
      </c>
      <c r="C360" s="122" t="s">
        <v>714</v>
      </c>
      <c r="D360" s="122" t="s">
        <v>715</v>
      </c>
      <c r="E360" s="122" t="s">
        <v>28</v>
      </c>
      <c r="F360" s="123">
        <v>999914664</v>
      </c>
      <c r="G360" s="122">
        <f>(J360+T360)-H360</f>
        <v>45</v>
      </c>
      <c r="H360" s="122">
        <f>(K360+L360+N360+O360+P360+Q360+R360)*0.5</f>
        <v>0</v>
      </c>
      <c r="I360" s="15"/>
      <c r="J360" s="1">
        <f>SUM(K360,L360,N360,O360,P360,Q360)</f>
        <v>0</v>
      </c>
      <c r="K360" s="1">
        <f>SUM(AE360,AG360)</f>
        <v>0</v>
      </c>
      <c r="L360" s="1">
        <v>0</v>
      </c>
      <c r="M360" s="1">
        <v>0</v>
      </c>
      <c r="N360" s="1">
        <v>0</v>
      </c>
      <c r="O360" s="1"/>
      <c r="P360" s="1">
        <f>AD360</f>
        <v>0</v>
      </c>
      <c r="Q360" s="1">
        <f>AF360</f>
        <v>0</v>
      </c>
      <c r="R360" s="1">
        <v>0</v>
      </c>
      <c r="S360" s="31"/>
      <c r="T360" s="1">
        <f>SUM(U360,V360,X360,Y360,Z360,AA360,AB360)</f>
        <v>45</v>
      </c>
      <c r="U360" s="1">
        <f>SUM(AI360,BE360)</f>
        <v>0</v>
      </c>
      <c r="V360" s="1">
        <f>SUM(AL360,AM360,AN360,AO360,AQ360,AR360,AS360,AT360,AU360,AV360,AW360,AP360,AX360,AY360,AZ360,BA360,BB360,BC360,BF360,BG360,BH360,BD360)</f>
        <v>45</v>
      </c>
      <c r="W360" s="1">
        <f>COUNT(AL360,AM360,AN360,AO360,AQ360,AR360,AS360,AT360,AU360,AV360,AW360,AP360,AX360,AY360,AZ360,BA360,BB360,BC360,BF360,BG360,BH360)</f>
        <v>1</v>
      </c>
      <c r="X360" s="1">
        <f>SUM(BI360,BJ360)</f>
        <v>0</v>
      </c>
      <c r="Y360" s="1">
        <v>0</v>
      </c>
      <c r="Z360" s="1">
        <v>0</v>
      </c>
      <c r="AA360" s="1">
        <f>AK360</f>
        <v>0</v>
      </c>
      <c r="AB360" s="1">
        <f>AJ360</f>
        <v>0</v>
      </c>
      <c r="AC360" s="31"/>
      <c r="AD360" s="1"/>
      <c r="AE360" s="1"/>
      <c r="AH360" s="28"/>
      <c r="AQ360" s="16">
        <v>45</v>
      </c>
      <c r="BK360" s="109"/>
    </row>
    <row r="361" spans="1:63" s="16" customFormat="1" x14ac:dyDescent="0.35">
      <c r="A361" s="123" t="s">
        <v>60</v>
      </c>
      <c r="B361" s="123" t="s">
        <v>25</v>
      </c>
      <c r="C361" s="122" t="s">
        <v>1562</v>
      </c>
      <c r="D361" s="122" t="s">
        <v>3402</v>
      </c>
      <c r="E361" s="122" t="s">
        <v>28</v>
      </c>
      <c r="F361" s="123">
        <v>999922174</v>
      </c>
      <c r="G361" s="122">
        <f>(J361+T361)-H361</f>
        <v>45</v>
      </c>
      <c r="H361" s="122">
        <f>(K361+L361+N361+O361+P361+Q361+R361)*0.5</f>
        <v>0</v>
      </c>
      <c r="I361" s="28"/>
      <c r="J361" s="1">
        <f>SUM(K361,L361,N361,O361,P361,Q361)</f>
        <v>0</v>
      </c>
      <c r="K361" s="1">
        <f>SUM(AE361,AG361)</f>
        <v>0</v>
      </c>
      <c r="L361" s="1">
        <v>0</v>
      </c>
      <c r="M361" s="1">
        <v>0</v>
      </c>
      <c r="N361" s="1">
        <v>0</v>
      </c>
      <c r="O361" s="1"/>
      <c r="P361" s="1">
        <f>AD361</f>
        <v>0</v>
      </c>
      <c r="Q361" s="1">
        <f>AF361</f>
        <v>0</v>
      </c>
      <c r="R361" s="1">
        <v>0</v>
      </c>
      <c r="S361" s="31"/>
      <c r="T361" s="1">
        <f>SUM(U361,V361,X361,Y361,Z361,AA361,AB361)</f>
        <v>45</v>
      </c>
      <c r="U361" s="1">
        <f>SUM(AI361,BE361)</f>
        <v>0</v>
      </c>
      <c r="V361" s="1">
        <f>SUM(AL361,AM361,AN361,AO361,AQ361,AR361,AS361,AT361,AU361,AV361,AW361,AP361,AX361,AY361,AZ361,BA361,BB361,BC361,BF361,BG361,BH361,BD361)</f>
        <v>45</v>
      </c>
      <c r="W361" s="1">
        <f>COUNT(AL361,AM361,AN361,AO361,AQ361,AR361,AS361,AT361,AU361,AV361,AW361,AP361,AX361,AY361,AZ361,BA361,BB361,BC361,BF361,BG361,BH361)</f>
        <v>1</v>
      </c>
      <c r="X361" s="1">
        <f>SUM(BI361,BJ361)</f>
        <v>0</v>
      </c>
      <c r="Y361" s="1">
        <v>0</v>
      </c>
      <c r="Z361" s="1">
        <v>0</v>
      </c>
      <c r="AA361" s="1">
        <f>AK361</f>
        <v>0</v>
      </c>
      <c r="AB361" s="1">
        <f>AJ361</f>
        <v>0</v>
      </c>
      <c r="AC361" s="31"/>
      <c r="AH361" s="28"/>
      <c r="AZ361" s="16">
        <v>45</v>
      </c>
      <c r="BK361" s="109"/>
    </row>
    <row r="362" spans="1:63" s="16" customFormat="1" x14ac:dyDescent="0.35">
      <c r="A362" s="124" t="s">
        <v>60</v>
      </c>
      <c r="B362" s="124" t="s">
        <v>25</v>
      </c>
      <c r="C362" s="124" t="s">
        <v>3757</v>
      </c>
      <c r="D362" s="124" t="s">
        <v>3745</v>
      </c>
      <c r="E362" s="124" t="s">
        <v>28</v>
      </c>
      <c r="F362" s="124">
        <v>999893441</v>
      </c>
      <c r="G362" s="122">
        <f>(J362+T362)-H362</f>
        <v>38</v>
      </c>
      <c r="H362" s="124"/>
      <c r="I362" s="28"/>
      <c r="J362" s="1">
        <f>SUM(K362,L362,N362,O362,P362,Q362)</f>
        <v>0</v>
      </c>
      <c r="K362" s="1">
        <f>SUM(AE362,AG362)</f>
        <v>0</v>
      </c>
      <c r="L362" s="1">
        <v>0</v>
      </c>
      <c r="M362" s="1">
        <v>0</v>
      </c>
      <c r="N362" s="1">
        <v>0</v>
      </c>
      <c r="O362" s="1"/>
      <c r="P362" s="1">
        <f>AD362</f>
        <v>0</v>
      </c>
      <c r="Q362" s="1">
        <f>AF362</f>
        <v>0</v>
      </c>
      <c r="R362" s="1">
        <v>0</v>
      </c>
      <c r="S362" s="31"/>
      <c r="T362" s="1">
        <f>SUM(U362,V362,X362,Y362,Z362,AA362,AB362)</f>
        <v>38</v>
      </c>
      <c r="U362" s="1">
        <f>SUM(AI362,BE362)</f>
        <v>0</v>
      </c>
      <c r="V362" s="1">
        <f>SUM(AL362,AM362,AN362,AO362,AQ362,AR362,AS362,AT362,AU362,AV362,AW362,AP362,AX362,AY362,AZ362,BA362,BB362,BC362,BF362,BG362,BH362,BD362)</f>
        <v>0</v>
      </c>
      <c r="W362" s="1">
        <f>COUNT(AL362,AM362,AN362,AO362,AQ362,AR362,AS362,AT362,AU362,AV362,AW362,AP362,AX362,AY362,AZ362,BA362,BB362,BC362,BF362,BG362,BH362)</f>
        <v>0</v>
      </c>
      <c r="X362" s="1">
        <f>SUM(BI362,BJ362)</f>
        <v>38</v>
      </c>
      <c r="Y362" s="1">
        <v>0</v>
      </c>
      <c r="Z362" s="1">
        <v>0</v>
      </c>
      <c r="AA362" s="1">
        <f>AK362</f>
        <v>0</v>
      </c>
      <c r="AB362" s="1">
        <f>AJ362</f>
        <v>0</v>
      </c>
      <c r="AC362" s="31"/>
      <c r="AH362" s="28"/>
      <c r="BJ362" s="16">
        <v>38</v>
      </c>
      <c r="BK362" s="109"/>
    </row>
    <row r="363" spans="1:63" s="16" customFormat="1" x14ac:dyDescent="0.35">
      <c r="A363" s="123" t="s">
        <v>60</v>
      </c>
      <c r="B363" s="123" t="s">
        <v>25</v>
      </c>
      <c r="C363" s="124" t="s">
        <v>2343</v>
      </c>
      <c r="D363" s="124" t="s">
        <v>2344</v>
      </c>
      <c r="E363" s="124" t="s">
        <v>28</v>
      </c>
      <c r="F363" s="123">
        <v>999900501</v>
      </c>
      <c r="G363" s="122">
        <f>(J363+T363)-H363</f>
        <v>38</v>
      </c>
      <c r="H363" s="122">
        <f>(K363+L363+N363+O363+P363+Q363+R363)*0.5</f>
        <v>0</v>
      </c>
      <c r="I363" s="28"/>
      <c r="J363" s="1">
        <f>SUM(K363,L363,N363,O363,P363,Q363)</f>
        <v>0</v>
      </c>
      <c r="K363" s="1">
        <f>SUM(AE363,AG363)</f>
        <v>0</v>
      </c>
      <c r="L363" s="1">
        <v>0</v>
      </c>
      <c r="M363" s="1">
        <v>0</v>
      </c>
      <c r="N363" s="1">
        <v>0</v>
      </c>
      <c r="O363" s="1"/>
      <c r="P363" s="1">
        <f>AD363</f>
        <v>0</v>
      </c>
      <c r="Q363" s="1">
        <f>AF363</f>
        <v>0</v>
      </c>
      <c r="R363" s="1">
        <v>0</v>
      </c>
      <c r="S363" s="31"/>
      <c r="T363" s="1">
        <f>SUM(U363,V363,X363,Y363,Z363,AA363,AB363)</f>
        <v>38</v>
      </c>
      <c r="U363" s="1">
        <f>SUM(AI363,BE363)</f>
        <v>0</v>
      </c>
      <c r="V363" s="1">
        <f>SUM(AL363,AM363,AN363,AO363,AQ363,AR363,AS363,AT363,AU363,AV363,AW363,AP363,AX363,AY363,AZ363,BA363,BB363,BC363,BF363,BG363,BH363,BD363)</f>
        <v>38</v>
      </c>
      <c r="W363" s="1">
        <f>COUNT(AL363,AM363,AN363,AO363,AQ363,AR363,AS363,AT363,AU363,AV363,AW363,AP363,AX363,AY363,AZ363,BA363,BB363,BC363,BF363,BG363,BH363)</f>
        <v>1</v>
      </c>
      <c r="X363" s="1">
        <f>SUM(BI363,BJ363)</f>
        <v>0</v>
      </c>
      <c r="Y363" s="1">
        <v>0</v>
      </c>
      <c r="Z363" s="1">
        <v>0</v>
      </c>
      <c r="AA363" s="1">
        <f>AK363</f>
        <v>0</v>
      </c>
      <c r="AB363" s="1">
        <f>AJ363</f>
        <v>0</v>
      </c>
      <c r="AC363" s="31"/>
      <c r="AH363" s="28"/>
      <c r="AL363" s="16">
        <v>38</v>
      </c>
      <c r="BK363" s="109"/>
    </row>
    <row r="364" spans="1:63" s="16" customFormat="1" x14ac:dyDescent="0.35">
      <c r="A364" s="123" t="s">
        <v>60</v>
      </c>
      <c r="B364" s="123" t="s">
        <v>25</v>
      </c>
      <c r="C364" s="122" t="s">
        <v>523</v>
      </c>
      <c r="D364" s="122" t="s">
        <v>524</v>
      </c>
      <c r="E364" s="122" t="s">
        <v>28</v>
      </c>
      <c r="F364" s="123">
        <v>999903678</v>
      </c>
      <c r="G364" s="122">
        <f>(J364+T364)-H364</f>
        <v>38</v>
      </c>
      <c r="H364" s="122"/>
      <c r="I364" s="15"/>
      <c r="J364" s="1">
        <f>SUM(K364,L364,N364,O364,P364,Q364)</f>
        <v>38</v>
      </c>
      <c r="K364" s="1">
        <f>SUM(AE364,AG364)</f>
        <v>0</v>
      </c>
      <c r="L364" s="1">
        <v>0</v>
      </c>
      <c r="M364" s="1">
        <v>0</v>
      </c>
      <c r="N364" s="1">
        <v>0</v>
      </c>
      <c r="O364" s="1"/>
      <c r="P364" s="1">
        <f>AD364</f>
        <v>38</v>
      </c>
      <c r="Q364" s="1">
        <f>AF364</f>
        <v>0</v>
      </c>
      <c r="R364" s="1">
        <v>0</v>
      </c>
      <c r="S364" s="31"/>
      <c r="T364" s="1">
        <f>SUM(U364,V364,X364,Y364,Z364,AA364,AB364)</f>
        <v>0</v>
      </c>
      <c r="U364" s="1">
        <f>SUM(AI364,BE364)</f>
        <v>0</v>
      </c>
      <c r="V364" s="1">
        <f>SUM(AL364,AM364,AN364,AO364,AQ364,AR364,AS364,AT364,AU364,AV364,AW364,AP364,AX364,AY364,AZ364,BA364,BB364,BC364,BF364,BG364,BH364,BD364)</f>
        <v>0</v>
      </c>
      <c r="W364" s="1">
        <f>COUNT(AL364,AM364,AN364,AO364,AQ364,AR364,AS364,AT364,AU364,AV364,AW364,AP364,AX364,AY364,AZ364,BA364,BB364,BC364,BF364,BG364,BH364)</f>
        <v>0</v>
      </c>
      <c r="X364" s="1">
        <f>SUM(BI364,BJ364)</f>
        <v>0</v>
      </c>
      <c r="Y364" s="1">
        <v>0</v>
      </c>
      <c r="Z364" s="1">
        <v>0</v>
      </c>
      <c r="AA364" s="1">
        <f>AK364</f>
        <v>0</v>
      </c>
      <c r="AB364" s="1">
        <f>AJ364</f>
        <v>0</v>
      </c>
      <c r="AC364" s="31"/>
      <c r="AD364" s="1">
        <v>38</v>
      </c>
      <c r="AE364" s="1"/>
      <c r="AH364" s="28"/>
      <c r="BK364" s="109"/>
    </row>
    <row r="365" spans="1:63" s="16" customFormat="1" x14ac:dyDescent="0.35">
      <c r="A365" s="123" t="s">
        <v>60</v>
      </c>
      <c r="B365" s="123" t="s">
        <v>25</v>
      </c>
      <c r="C365" s="124" t="s">
        <v>557</v>
      </c>
      <c r="D365" s="124" t="s">
        <v>556</v>
      </c>
      <c r="E365" s="124" t="s">
        <v>28</v>
      </c>
      <c r="F365" s="123">
        <v>999906173</v>
      </c>
      <c r="G365" s="122">
        <f>(J365+T365)-H365</f>
        <v>38</v>
      </c>
      <c r="H365" s="122"/>
      <c r="I365" s="15"/>
      <c r="J365" s="1">
        <f>SUM(K365,L365,N365,O365,P365,Q365)</f>
        <v>38</v>
      </c>
      <c r="K365" s="1">
        <f>SUM(AE365,AG365)</f>
        <v>0</v>
      </c>
      <c r="L365" s="1">
        <v>0</v>
      </c>
      <c r="M365" s="1">
        <v>0</v>
      </c>
      <c r="N365" s="1">
        <v>0</v>
      </c>
      <c r="O365" s="1"/>
      <c r="P365" s="1">
        <f>AD365</f>
        <v>38</v>
      </c>
      <c r="Q365" s="1">
        <f>AF365</f>
        <v>0</v>
      </c>
      <c r="R365" s="1">
        <v>0</v>
      </c>
      <c r="S365" s="31"/>
      <c r="T365" s="1">
        <f>SUM(U365,V365,X365,Y365,Z365,AA365,AB365)</f>
        <v>0</v>
      </c>
      <c r="U365" s="1">
        <f>SUM(AI365,BE365)</f>
        <v>0</v>
      </c>
      <c r="V365" s="1">
        <f>SUM(AL365,AM365,AN365,AO365,AQ365,AR365,AS365,AT365,AU365,AV365,AW365,AP365,AX365,AY365,AZ365,BA365,BB365,BC365,BF365,BG365,BH365,BD365)</f>
        <v>0</v>
      </c>
      <c r="W365" s="1">
        <f>COUNT(AL365,AM365,AN365,AO365,AQ365,AR365,AS365,AT365,AU365,AV365,AW365,AP365,AX365,AY365,AZ365,BA365,BB365,BC365,BF365,BG365,BH365)</f>
        <v>0</v>
      </c>
      <c r="X365" s="1">
        <f>SUM(BI365,BJ365)</f>
        <v>0</v>
      </c>
      <c r="Y365" s="1">
        <v>0</v>
      </c>
      <c r="Z365" s="1">
        <v>0</v>
      </c>
      <c r="AA365" s="1">
        <f>AK365</f>
        <v>0</v>
      </c>
      <c r="AB365" s="1">
        <f>AJ365</f>
        <v>0</v>
      </c>
      <c r="AC365" s="31"/>
      <c r="AD365" s="1">
        <v>38</v>
      </c>
      <c r="AE365" s="1"/>
      <c r="AH365" s="28"/>
      <c r="BK365" s="109"/>
    </row>
    <row r="366" spans="1:63" s="16" customFormat="1" x14ac:dyDescent="0.35">
      <c r="A366" s="123" t="s">
        <v>60</v>
      </c>
      <c r="B366" s="123" t="s">
        <v>25</v>
      </c>
      <c r="C366" s="124" t="s">
        <v>3077</v>
      </c>
      <c r="D366" s="124" t="s">
        <v>2712</v>
      </c>
      <c r="E366" s="124" t="s">
        <v>28</v>
      </c>
      <c r="F366" s="123">
        <v>999907585</v>
      </c>
      <c r="G366" s="122">
        <f>(J366+T366)-H366</f>
        <v>38</v>
      </c>
      <c r="H366" s="124"/>
      <c r="I366" s="28"/>
      <c r="J366" s="1">
        <f>SUM(K366,L366,N366,O366,P366,Q366)</f>
        <v>0</v>
      </c>
      <c r="K366" s="1">
        <f>SUM(AE366,AG366)</f>
        <v>0</v>
      </c>
      <c r="L366" s="1">
        <v>0</v>
      </c>
      <c r="M366" s="1">
        <v>0</v>
      </c>
      <c r="N366" s="1">
        <v>0</v>
      </c>
      <c r="O366" s="1"/>
      <c r="P366" s="1">
        <f>AD366</f>
        <v>0</v>
      </c>
      <c r="Q366" s="1">
        <f>AF366</f>
        <v>0</v>
      </c>
      <c r="R366" s="1">
        <v>0</v>
      </c>
      <c r="S366" s="28"/>
      <c r="T366" s="1">
        <f>SUM(U366,V366,X366,Y366,Z366,AA366,AB366)</f>
        <v>38</v>
      </c>
      <c r="U366" s="1">
        <f>SUM(AI366,BE366)</f>
        <v>0</v>
      </c>
      <c r="V366" s="1">
        <f>SUM(AL366,AM366,AN366,AO366,AQ366,AR366,AS366,AT366,AU366,AV366,AW366,AP366,AX366,AY366,AZ366,BA366,BB366,BC366,BF366,BG366,BH366,BD366)</f>
        <v>38</v>
      </c>
      <c r="W366" s="1">
        <f>COUNT(AL366,AM366,AN366,AO366,AQ366,AR366,AS366,AT366,AU366,AV366,AW366,AP366,AX366,AY366,AZ366,BA366,BB366,BC366,BF366,BG366,BH366)</f>
        <v>1</v>
      </c>
      <c r="X366" s="1">
        <f>SUM(BI366,BJ366)</f>
        <v>0</v>
      </c>
      <c r="Y366" s="1">
        <v>0</v>
      </c>
      <c r="Z366" s="1">
        <v>0</v>
      </c>
      <c r="AA366" s="1">
        <f>AK366</f>
        <v>0</v>
      </c>
      <c r="AB366" s="1">
        <f>AJ366</f>
        <v>0</v>
      </c>
      <c r="AC366" s="28"/>
      <c r="AH366" s="28"/>
      <c r="AP366" s="16">
        <v>38</v>
      </c>
      <c r="BK366" s="109"/>
    </row>
    <row r="367" spans="1:63" s="16" customFormat="1" x14ac:dyDescent="0.35">
      <c r="A367" s="123" t="s">
        <v>60</v>
      </c>
      <c r="B367" s="123" t="s">
        <v>25</v>
      </c>
      <c r="C367" s="124" t="s">
        <v>635</v>
      </c>
      <c r="D367" s="124" t="s">
        <v>636</v>
      </c>
      <c r="E367" s="124" t="s">
        <v>28</v>
      </c>
      <c r="F367" s="123">
        <v>999910141</v>
      </c>
      <c r="G367" s="122">
        <f>(J367+T367)-H367</f>
        <v>38</v>
      </c>
      <c r="H367" s="122">
        <f>(K367+L367+N367+O367+P367+Q367+R367)*0.5</f>
        <v>0</v>
      </c>
      <c r="I367" s="28"/>
      <c r="J367" s="1">
        <f>SUM(K367,L367,N367,O367,P367,Q367)</f>
        <v>0</v>
      </c>
      <c r="K367" s="1">
        <f>SUM(AE367,AG367)</f>
        <v>0</v>
      </c>
      <c r="L367" s="1">
        <v>0</v>
      </c>
      <c r="M367" s="1">
        <v>0</v>
      </c>
      <c r="N367" s="1">
        <v>0</v>
      </c>
      <c r="O367" s="1"/>
      <c r="P367" s="1">
        <f>AD367</f>
        <v>0</v>
      </c>
      <c r="Q367" s="1">
        <f>AF367</f>
        <v>0</v>
      </c>
      <c r="R367" s="1">
        <v>0</v>
      </c>
      <c r="S367" s="31"/>
      <c r="T367" s="1">
        <f>SUM(U367,V367,X367,Y367,Z367,AA367,AB367)</f>
        <v>38</v>
      </c>
      <c r="U367" s="1">
        <f>SUM(AI367,BE367)</f>
        <v>0</v>
      </c>
      <c r="V367" s="1">
        <f>SUM(AL367,AM367,AN367,AO367,AQ367,AR367,AS367,AT367,AU367,AV367,AW367,AP367,AX367,AY367,AZ367,BA367,BB367,BC367,BF367,BG367,BH367,BD367)</f>
        <v>38</v>
      </c>
      <c r="W367" s="1">
        <f>COUNT(AL367,AM367,AN367,AO367,AQ367,AR367,AS367,AT367,AU367,AV367,AW367,AP367,AX367,AY367,AZ367,BA367,BB367,BC367,BF367,BG367,BH367)</f>
        <v>1</v>
      </c>
      <c r="X367" s="1">
        <f>SUM(BI367,BJ367)</f>
        <v>0</v>
      </c>
      <c r="Y367" s="1">
        <v>0</v>
      </c>
      <c r="Z367" s="1">
        <v>0</v>
      </c>
      <c r="AA367" s="1">
        <f>AK367</f>
        <v>0</v>
      </c>
      <c r="AB367" s="1">
        <f>AJ367</f>
        <v>0</v>
      </c>
      <c r="AC367" s="31"/>
      <c r="AH367" s="28"/>
      <c r="AL367" s="16">
        <v>38</v>
      </c>
      <c r="BK367" s="109"/>
    </row>
    <row r="368" spans="1:63" s="16" customFormat="1" x14ac:dyDescent="0.35">
      <c r="A368" s="123" t="s">
        <v>60</v>
      </c>
      <c r="B368" s="123" t="s">
        <v>25</v>
      </c>
      <c r="C368" s="124" t="s">
        <v>1030</v>
      </c>
      <c r="D368" s="124" t="s">
        <v>119</v>
      </c>
      <c r="E368" s="124" t="s">
        <v>28</v>
      </c>
      <c r="F368" s="123">
        <v>999919803</v>
      </c>
      <c r="G368" s="122">
        <f>(J368+T368)-H368</f>
        <v>38</v>
      </c>
      <c r="H368" s="124"/>
      <c r="I368" s="15"/>
      <c r="J368" s="1">
        <f>SUM(K368,L368,N368,O368,P368,Q368)</f>
        <v>38</v>
      </c>
      <c r="K368" s="1">
        <f>SUM(AE368,AG368)</f>
        <v>0</v>
      </c>
      <c r="L368" s="1">
        <v>0</v>
      </c>
      <c r="M368" s="1">
        <v>0</v>
      </c>
      <c r="N368" s="1">
        <v>0</v>
      </c>
      <c r="O368" s="1"/>
      <c r="P368" s="1">
        <f>AD368</f>
        <v>38</v>
      </c>
      <c r="Q368" s="1">
        <f>AF368</f>
        <v>0</v>
      </c>
      <c r="R368" s="1">
        <v>0</v>
      </c>
      <c r="S368" s="31"/>
      <c r="T368" s="1">
        <f>SUM(U368,V368,X368,Y368,Z368,AA368,AB368)</f>
        <v>0</v>
      </c>
      <c r="U368" s="1">
        <f>SUM(AI368,BE368)</f>
        <v>0</v>
      </c>
      <c r="V368" s="1">
        <f>SUM(AL368,AM368,AN368,AO368,AQ368,AR368,AS368,AT368,AU368,AV368,AW368,AP368,AX368,AY368,AZ368,BA368,BB368,BC368,BF368,BG368,BH368,BD368)</f>
        <v>0</v>
      </c>
      <c r="W368" s="1">
        <f>COUNT(AL368,AM368,AN368,AO368,AQ368,AR368,AS368,AT368,AU368,AV368,AW368,AP368,AX368,AY368,AZ368,BA368,BB368,BC368,BF368,BG368,BH368)</f>
        <v>0</v>
      </c>
      <c r="X368" s="1">
        <f>SUM(BI368,BJ368)</f>
        <v>0</v>
      </c>
      <c r="Y368" s="1">
        <v>0</v>
      </c>
      <c r="Z368" s="1">
        <v>0</v>
      </c>
      <c r="AA368" s="1">
        <f>AK368</f>
        <v>0</v>
      </c>
      <c r="AB368" s="1">
        <f>AJ368</f>
        <v>0</v>
      </c>
      <c r="AC368" s="31"/>
      <c r="AD368" s="1">
        <v>38</v>
      </c>
      <c r="AE368" s="1"/>
      <c r="AH368" s="28"/>
      <c r="BK368" s="109"/>
    </row>
    <row r="369" spans="1:63" s="16" customFormat="1" x14ac:dyDescent="0.35">
      <c r="A369" s="123" t="s">
        <v>60</v>
      </c>
      <c r="B369" s="123" t="s">
        <v>25</v>
      </c>
      <c r="C369" s="124" t="s">
        <v>3440</v>
      </c>
      <c r="D369" s="124" t="s">
        <v>3441</v>
      </c>
      <c r="E369" s="124" t="s">
        <v>28</v>
      </c>
      <c r="F369" s="123">
        <v>999923131</v>
      </c>
      <c r="G369" s="122">
        <f>(J369+T369)-H369</f>
        <v>38</v>
      </c>
      <c r="H369" s="124"/>
      <c r="I369" s="28"/>
      <c r="J369" s="1">
        <f>SUM(K369,L369,N369,O369,P369,Q369)</f>
        <v>0</v>
      </c>
      <c r="K369" s="1">
        <f>SUM(AE369,AG369)</f>
        <v>0</v>
      </c>
      <c r="L369" s="1">
        <v>0</v>
      </c>
      <c r="M369" s="1">
        <v>0</v>
      </c>
      <c r="N369" s="1">
        <v>0</v>
      </c>
      <c r="O369" s="1"/>
      <c r="P369" s="1">
        <f>AD369</f>
        <v>0</v>
      </c>
      <c r="Q369" s="1">
        <f>AF369</f>
        <v>0</v>
      </c>
      <c r="R369" s="1">
        <v>0</v>
      </c>
      <c r="S369" s="31"/>
      <c r="T369" s="1">
        <f>SUM(U369,V369,X369,Y369,Z369,AA369,AB369)</f>
        <v>38</v>
      </c>
      <c r="U369" s="1">
        <f>SUM(AI369,BE369)</f>
        <v>0</v>
      </c>
      <c r="V369" s="1">
        <f>SUM(AL369,AM369,AN369,AO369,AQ369,AR369,AS369,AT369,AU369,AV369,AW369,AP369,AX369,AY369,AZ369,BA369,BB369,BC369,BF369,BG369,BH369,BD369)</f>
        <v>38</v>
      </c>
      <c r="W369" s="1">
        <f>COUNT(AL369,AM369,AN369,AO369,AQ369,AR369,AS369,AT369,AU369,AV369,AW369,AP369,AX369,AY369,AZ369,BA369,BB369,BC369,BF369,BG369,BH369)</f>
        <v>1</v>
      </c>
      <c r="X369" s="1">
        <f>SUM(BI369,BJ369)</f>
        <v>0</v>
      </c>
      <c r="Y369" s="1">
        <v>0</v>
      </c>
      <c r="Z369" s="1">
        <v>0</v>
      </c>
      <c r="AA369" s="1">
        <f>AK369</f>
        <v>0</v>
      </c>
      <c r="AB369" s="1">
        <f>AJ369</f>
        <v>0</v>
      </c>
      <c r="AC369" s="31"/>
      <c r="AH369" s="28"/>
      <c r="BB369" s="16">
        <v>38</v>
      </c>
      <c r="BK369" s="109"/>
    </row>
    <row r="370" spans="1:63" s="16" customFormat="1" x14ac:dyDescent="0.35">
      <c r="A370" s="123" t="s">
        <v>60</v>
      </c>
      <c r="B370" s="123" t="s">
        <v>25</v>
      </c>
      <c r="C370" s="124" t="s">
        <v>3078</v>
      </c>
      <c r="D370" s="124" t="s">
        <v>3079</v>
      </c>
      <c r="E370" s="124" t="s">
        <v>28</v>
      </c>
      <c r="F370" s="123">
        <v>999923173</v>
      </c>
      <c r="G370" s="122">
        <f>(J370+T370)-H370</f>
        <v>38</v>
      </c>
      <c r="H370" s="124"/>
      <c r="I370" s="28"/>
      <c r="J370" s="1">
        <f>SUM(K370,L370,N370,O370,P370,Q370)</f>
        <v>0</v>
      </c>
      <c r="K370" s="1">
        <f>SUM(AE370,AG370)</f>
        <v>0</v>
      </c>
      <c r="L370" s="1">
        <v>0</v>
      </c>
      <c r="M370" s="1">
        <v>0</v>
      </c>
      <c r="N370" s="1">
        <v>0</v>
      </c>
      <c r="O370" s="1"/>
      <c r="P370" s="1">
        <f>AD370</f>
        <v>0</v>
      </c>
      <c r="Q370" s="1">
        <f>AF370</f>
        <v>0</v>
      </c>
      <c r="R370" s="1">
        <v>0</v>
      </c>
      <c r="S370" s="28"/>
      <c r="T370" s="1">
        <f>SUM(U370,V370,X370,Y370,Z370,AA370,AB370)</f>
        <v>38</v>
      </c>
      <c r="U370" s="1">
        <f>SUM(AI370,BE370)</f>
        <v>0</v>
      </c>
      <c r="V370" s="1">
        <f>SUM(AL370,AM370,AN370,AO370,AQ370,AR370,AS370,AT370,AU370,AV370,AW370,AP370,AX370,AY370,AZ370,BA370,BB370,BC370,BF370,BG370,BH370,BD370)</f>
        <v>38</v>
      </c>
      <c r="W370" s="1">
        <f>COUNT(AL370,AM370,AN370,AO370,AQ370,AR370,AS370,AT370,AU370,AV370,AW370,AP370,AX370,AY370,AZ370,BA370,BB370,BC370,BF370,BG370,BH370)</f>
        <v>1</v>
      </c>
      <c r="X370" s="1">
        <f>SUM(BI370,BJ370)</f>
        <v>0</v>
      </c>
      <c r="Y370" s="1">
        <v>0</v>
      </c>
      <c r="Z370" s="1">
        <v>0</v>
      </c>
      <c r="AA370" s="1">
        <f>AK370</f>
        <v>0</v>
      </c>
      <c r="AB370" s="1">
        <f>AJ370</f>
        <v>0</v>
      </c>
      <c r="AC370" s="28"/>
      <c r="AH370" s="28"/>
      <c r="AP370" s="16">
        <v>38</v>
      </c>
      <c r="BK370" s="109"/>
    </row>
    <row r="371" spans="1:63" s="16" customFormat="1" x14ac:dyDescent="0.35">
      <c r="A371" s="123" t="s">
        <v>60</v>
      </c>
      <c r="B371" s="123" t="s">
        <v>25</v>
      </c>
      <c r="C371" s="124" t="s">
        <v>1378</v>
      </c>
      <c r="D371" s="124" t="s">
        <v>1144</v>
      </c>
      <c r="E371" s="124" t="s">
        <v>28</v>
      </c>
      <c r="F371" s="123">
        <v>999925791</v>
      </c>
      <c r="G371" s="122">
        <f>(J371+T371)-H371</f>
        <v>38</v>
      </c>
      <c r="H371" s="122"/>
      <c r="I371" s="15"/>
      <c r="J371" s="1">
        <f>SUM(K371,L371,N371,O371,P371,Q371)</f>
        <v>0</v>
      </c>
      <c r="K371" s="1">
        <f>SUM(AE371,AG371)</f>
        <v>0</v>
      </c>
      <c r="L371" s="1">
        <v>0</v>
      </c>
      <c r="M371" s="1">
        <v>0</v>
      </c>
      <c r="N371" s="1">
        <v>0</v>
      </c>
      <c r="O371" s="1"/>
      <c r="P371" s="1">
        <f>AD371</f>
        <v>0</v>
      </c>
      <c r="Q371" s="1">
        <f>AF371</f>
        <v>0</v>
      </c>
      <c r="R371" s="1">
        <v>0</v>
      </c>
      <c r="S371" s="31"/>
      <c r="T371" s="1">
        <f>SUM(U371,V371,X371,Y371,Z371,AA371,AB371)</f>
        <v>38</v>
      </c>
      <c r="U371" s="1">
        <f>SUM(AI371,BE371)</f>
        <v>0</v>
      </c>
      <c r="V371" s="1">
        <f>SUM(AL371,AM371,AN371,AO371,AQ371,AR371,AS371,AT371,AU371,AV371,AW371,AP371,AX371,AY371,AZ371,BA371,BB371,BC371,BF371,BG371,BH371,BD371)</f>
        <v>38</v>
      </c>
      <c r="W371" s="1">
        <f>COUNT(AL371,AM371,AN371,AO371,AQ371,AR371,AS371,AT371,AU371,AV371,AW371,AP371,AX371,AY371,AZ371,BA371,BB371,BC371,BF371,BG371,BH371)</f>
        <v>1</v>
      </c>
      <c r="X371" s="1">
        <f>SUM(BI371,BJ371)</f>
        <v>0</v>
      </c>
      <c r="Y371" s="1">
        <v>0</v>
      </c>
      <c r="Z371" s="1">
        <v>0</v>
      </c>
      <c r="AA371" s="1">
        <f>AK371</f>
        <v>0</v>
      </c>
      <c r="AB371" s="1">
        <f>AJ371</f>
        <v>0</v>
      </c>
      <c r="AC371" s="31"/>
      <c r="AD371" s="1"/>
      <c r="AE371" s="1"/>
      <c r="AH371" s="28"/>
      <c r="AU371" s="16">
        <v>38</v>
      </c>
      <c r="BK371" s="109"/>
    </row>
    <row r="372" spans="1:63" s="16" customFormat="1" x14ac:dyDescent="0.35">
      <c r="A372" s="123" t="s">
        <v>60</v>
      </c>
      <c r="B372" s="123" t="s">
        <v>25</v>
      </c>
      <c r="C372" s="124" t="s">
        <v>606</v>
      </c>
      <c r="D372" s="124" t="s">
        <v>2923</v>
      </c>
      <c r="E372" s="124" t="s">
        <v>28</v>
      </c>
      <c r="F372" s="123">
        <v>999925969</v>
      </c>
      <c r="G372" s="122">
        <f>(J372+T372)-H372</f>
        <v>38</v>
      </c>
      <c r="H372" s="124"/>
      <c r="I372" s="28"/>
      <c r="J372" s="1">
        <f>SUM(K372,L372,N372,O372,P372,Q372)</f>
        <v>0</v>
      </c>
      <c r="K372" s="1">
        <f>SUM(AE372,AG372)</f>
        <v>0</v>
      </c>
      <c r="L372" s="1">
        <v>0</v>
      </c>
      <c r="M372" s="1">
        <v>0</v>
      </c>
      <c r="N372" s="1">
        <v>0</v>
      </c>
      <c r="O372" s="1"/>
      <c r="P372" s="1">
        <f>AD372</f>
        <v>0</v>
      </c>
      <c r="Q372" s="1">
        <f>AF372</f>
        <v>0</v>
      </c>
      <c r="R372" s="1">
        <v>0</v>
      </c>
      <c r="S372" s="31"/>
      <c r="T372" s="1">
        <f>SUM(U372,V372,X372,Y372,Z372,AA372,AB372)</f>
        <v>38</v>
      </c>
      <c r="U372" s="1">
        <f>SUM(AI372,BE372)</f>
        <v>0</v>
      </c>
      <c r="V372" s="1">
        <f>SUM(AL372,AM372,AN372,AO372,AQ372,AR372,AS372,AT372,AU372,AV372,AW372,AP372,AX372,AY372,AZ372,BA372,BB372,BC372,BF372,BG372,BH372,BD372)</f>
        <v>38</v>
      </c>
      <c r="W372" s="1">
        <f>COUNT(AL372,AM372,AN372,AO372,AQ372,AR372,AS372,AT372,AU372,AV372,AW372,AP372,AX372,AY372,AZ372,BA372,BB372,BC372,BF372,BG372,BH372)</f>
        <v>1</v>
      </c>
      <c r="X372" s="1">
        <f>SUM(BI372,BJ372)</f>
        <v>0</v>
      </c>
      <c r="Y372" s="1">
        <v>0</v>
      </c>
      <c r="Z372" s="1">
        <v>0</v>
      </c>
      <c r="AA372" s="1">
        <f>AK372</f>
        <v>0</v>
      </c>
      <c r="AB372" s="1">
        <f>AJ372</f>
        <v>0</v>
      </c>
      <c r="AC372" s="31"/>
      <c r="AH372" s="28"/>
      <c r="AU372" s="16">
        <v>38</v>
      </c>
      <c r="BK372" s="109"/>
    </row>
    <row r="373" spans="1:63" s="16" customFormat="1" x14ac:dyDescent="0.35">
      <c r="A373" s="123" t="s">
        <v>60</v>
      </c>
      <c r="B373" s="123" t="s">
        <v>25</v>
      </c>
      <c r="C373" s="124" t="s">
        <v>3165</v>
      </c>
      <c r="D373" s="124" t="s">
        <v>3166</v>
      </c>
      <c r="E373" s="124" t="s">
        <v>28</v>
      </c>
      <c r="F373" s="123">
        <v>999928949</v>
      </c>
      <c r="G373" s="122">
        <f>(J373+T373)-H373</f>
        <v>38</v>
      </c>
      <c r="H373" s="124"/>
      <c r="I373" s="28"/>
      <c r="J373" s="1">
        <f>SUM(K373,L373,N373,O373,P373,Q373)</f>
        <v>0</v>
      </c>
      <c r="K373" s="1">
        <f>SUM(AE373,AG373)</f>
        <v>0</v>
      </c>
      <c r="L373" s="1">
        <v>0</v>
      </c>
      <c r="M373" s="1">
        <v>0</v>
      </c>
      <c r="N373" s="1">
        <v>0</v>
      </c>
      <c r="O373" s="1"/>
      <c r="P373" s="1">
        <f>AD373</f>
        <v>0</v>
      </c>
      <c r="Q373" s="1">
        <f>AF373</f>
        <v>0</v>
      </c>
      <c r="R373" s="1">
        <v>0</v>
      </c>
      <c r="S373" s="28"/>
      <c r="T373" s="1">
        <f>SUM(U373,V373,X373,Y373,Z373,AA373,AB373)</f>
        <v>38</v>
      </c>
      <c r="U373" s="1">
        <f>SUM(AI373,BE373)</f>
        <v>0</v>
      </c>
      <c r="V373" s="1">
        <f>SUM(AL373,AM373,AN373,AO373,AQ373,AR373,AS373,AT373,AU373,AV373,AW373,AP373,AX373,AY373,AZ373,BA373,BB373,BC373,BF373,BG373,BH373,BD373)</f>
        <v>38</v>
      </c>
      <c r="W373" s="1">
        <f>COUNT(AL373,AM373,AN373,AO373,AQ373,AR373,AS373,AT373,AU373,AV373,AW373,AP373,AX373,AY373,AZ373,BA373,BB373,BC373,BF373,BG373,BH373)</f>
        <v>1</v>
      </c>
      <c r="X373" s="1">
        <f>SUM(BI373,BJ373)</f>
        <v>0</v>
      </c>
      <c r="Y373" s="1">
        <v>0</v>
      </c>
      <c r="Z373" s="1">
        <v>0</v>
      </c>
      <c r="AA373" s="1">
        <f>AK373</f>
        <v>0</v>
      </c>
      <c r="AB373" s="1">
        <f>AJ373</f>
        <v>0</v>
      </c>
      <c r="AC373" s="28"/>
      <c r="AH373" s="28"/>
      <c r="AX373" s="16">
        <v>38</v>
      </c>
      <c r="BK373" s="109"/>
    </row>
    <row r="374" spans="1:63" s="16" customFormat="1" x14ac:dyDescent="0.35">
      <c r="A374" s="123" t="s">
        <v>60</v>
      </c>
      <c r="B374" s="123" t="s">
        <v>25</v>
      </c>
      <c r="C374" s="124" t="s">
        <v>2345</v>
      </c>
      <c r="D374" s="124" t="s">
        <v>2346</v>
      </c>
      <c r="E374" s="124" t="s">
        <v>28</v>
      </c>
      <c r="F374" s="123">
        <v>999930286</v>
      </c>
      <c r="G374" s="122">
        <f>(J374+T374)-H374</f>
        <v>38</v>
      </c>
      <c r="H374" s="124"/>
      <c r="I374" s="28"/>
      <c r="J374" s="1">
        <f>SUM(K374,L374,N374,O374,P374,Q374)</f>
        <v>0</v>
      </c>
      <c r="K374" s="1">
        <f>SUM(AE374,AG374)</f>
        <v>0</v>
      </c>
      <c r="L374" s="1">
        <v>0</v>
      </c>
      <c r="M374" s="1">
        <v>0</v>
      </c>
      <c r="N374" s="1">
        <v>0</v>
      </c>
      <c r="O374" s="1"/>
      <c r="P374" s="1">
        <f>AD374</f>
        <v>0</v>
      </c>
      <c r="Q374" s="1">
        <f>AF374</f>
        <v>0</v>
      </c>
      <c r="R374" s="1">
        <v>0</v>
      </c>
      <c r="S374" s="31"/>
      <c r="T374" s="1">
        <f>SUM(U374,V374,X374,Y374,Z374,AA374,AB374)</f>
        <v>38</v>
      </c>
      <c r="U374" s="1">
        <f>SUM(AI374,BE374)</f>
        <v>0</v>
      </c>
      <c r="V374" s="1">
        <f>SUM(AL374,AM374,AN374,AO374,AQ374,AR374,AS374,AT374,AU374,AV374,AW374,AP374,AX374,AY374,AZ374,BA374,BB374,BC374,BF374,BG374,BH374,BD374)</f>
        <v>38</v>
      </c>
      <c r="W374" s="1">
        <f>COUNT(AL374,AM374,AN374,AO374,AQ374,AR374,AS374,AT374,AU374,AV374,AW374,AP374,AX374,AY374,AZ374,BA374,BB374,BC374,BF374,BG374,BH374)</f>
        <v>1</v>
      </c>
      <c r="X374" s="1">
        <f>SUM(BI374,BJ374)</f>
        <v>0</v>
      </c>
      <c r="Y374" s="1">
        <v>0</v>
      </c>
      <c r="Z374" s="1">
        <v>0</v>
      </c>
      <c r="AA374" s="1">
        <f>AK374</f>
        <v>0</v>
      </c>
      <c r="AB374" s="1">
        <f>AJ374</f>
        <v>0</v>
      </c>
      <c r="AC374" s="31"/>
      <c r="AH374" s="28"/>
      <c r="AL374" s="16">
        <v>38</v>
      </c>
      <c r="BK374" s="109"/>
    </row>
    <row r="375" spans="1:63" s="16" customFormat="1" x14ac:dyDescent="0.35">
      <c r="A375" s="123" t="s">
        <v>60</v>
      </c>
      <c r="B375" s="123" t="s">
        <v>25</v>
      </c>
      <c r="C375" s="124" t="s">
        <v>2919</v>
      </c>
      <c r="D375" s="124" t="s">
        <v>2920</v>
      </c>
      <c r="E375" s="124" t="s">
        <v>28</v>
      </c>
      <c r="F375" s="123">
        <v>999931370</v>
      </c>
      <c r="G375" s="122">
        <f>(J375+T375)-H375</f>
        <v>38</v>
      </c>
      <c r="H375" s="124"/>
      <c r="I375" s="28"/>
      <c r="J375" s="1">
        <f>SUM(K375,L375,N375,O375,P375,Q375)</f>
        <v>0</v>
      </c>
      <c r="K375" s="1">
        <f>SUM(AE375,AG375)</f>
        <v>0</v>
      </c>
      <c r="L375" s="1">
        <v>0</v>
      </c>
      <c r="M375" s="1">
        <v>0</v>
      </c>
      <c r="N375" s="1">
        <v>0</v>
      </c>
      <c r="O375" s="1"/>
      <c r="P375" s="1">
        <f>AD375</f>
        <v>0</v>
      </c>
      <c r="Q375" s="1">
        <f>AF375</f>
        <v>0</v>
      </c>
      <c r="R375" s="1">
        <v>0</v>
      </c>
      <c r="S375" s="31"/>
      <c r="T375" s="1">
        <f>SUM(U375,V375,X375,Y375,Z375,AA375,AB375)</f>
        <v>38</v>
      </c>
      <c r="U375" s="1">
        <f>SUM(AI375,BE375)</f>
        <v>0</v>
      </c>
      <c r="V375" s="1">
        <f>SUM(AL375,AM375,AN375,AO375,AQ375,AR375,AS375,AT375,AU375,AV375,AW375,AP375,AX375,AY375,AZ375,BA375,BB375,BC375,BF375,BG375,BH375,BD375)</f>
        <v>38</v>
      </c>
      <c r="W375" s="1">
        <f>COUNT(AL375,AM375,AN375,AO375,AQ375,AR375,AS375,AT375,AU375,AV375,AW375,AP375,AX375,AY375,AZ375,BA375,BB375,BC375,BF375,BG375,BH375)</f>
        <v>1</v>
      </c>
      <c r="X375" s="1">
        <f>SUM(BI375,BJ375)</f>
        <v>0</v>
      </c>
      <c r="Y375" s="1">
        <v>0</v>
      </c>
      <c r="Z375" s="1">
        <v>0</v>
      </c>
      <c r="AA375" s="1">
        <f>AK375</f>
        <v>0</v>
      </c>
      <c r="AB375" s="1">
        <f>AJ375</f>
        <v>0</v>
      </c>
      <c r="AC375" s="31"/>
      <c r="AH375" s="28"/>
      <c r="AU375" s="16">
        <v>38</v>
      </c>
      <c r="BK375" s="109"/>
    </row>
    <row r="376" spans="1:63" s="16" customFormat="1" x14ac:dyDescent="0.35">
      <c r="A376" s="123" t="s">
        <v>60</v>
      </c>
      <c r="B376" s="123" t="s">
        <v>25</v>
      </c>
      <c r="C376" s="124" t="s">
        <v>2921</v>
      </c>
      <c r="D376" s="124" t="s">
        <v>2922</v>
      </c>
      <c r="E376" s="124" t="s">
        <v>28</v>
      </c>
      <c r="F376" s="123">
        <v>999931453</v>
      </c>
      <c r="G376" s="122">
        <f>(J376+T376)-H376</f>
        <v>38</v>
      </c>
      <c r="H376" s="124"/>
      <c r="I376" s="28"/>
      <c r="J376" s="1">
        <f>SUM(K376,L376,N376,O376,P376,Q376)</f>
        <v>0</v>
      </c>
      <c r="K376" s="1">
        <f>SUM(AE376,AG376)</f>
        <v>0</v>
      </c>
      <c r="L376" s="1">
        <v>0</v>
      </c>
      <c r="M376" s="1">
        <v>0</v>
      </c>
      <c r="N376" s="1">
        <v>0</v>
      </c>
      <c r="O376" s="1"/>
      <c r="P376" s="1">
        <f>AD376</f>
        <v>0</v>
      </c>
      <c r="Q376" s="1">
        <f>AF376</f>
        <v>0</v>
      </c>
      <c r="R376" s="1">
        <v>0</v>
      </c>
      <c r="S376" s="31"/>
      <c r="T376" s="1">
        <f>SUM(U376,V376,X376,Y376,Z376,AA376,AB376)</f>
        <v>38</v>
      </c>
      <c r="U376" s="1">
        <f>SUM(AI376,BE376)</f>
        <v>0</v>
      </c>
      <c r="V376" s="1">
        <f>SUM(AL376,AM376,AN376,AO376,AQ376,AR376,AS376,AT376,AU376,AV376,AW376,AP376,AX376,AY376,AZ376,BA376,BB376,BC376,BF376,BG376,BH376,BD376)</f>
        <v>38</v>
      </c>
      <c r="W376" s="1">
        <f>COUNT(AL376,AM376,AN376,AO376,AQ376,AR376,AS376,AT376,AU376,AV376,AW376,AP376,AX376,AY376,AZ376,BA376,BB376,BC376,BF376,BG376,BH376)</f>
        <v>1</v>
      </c>
      <c r="X376" s="1">
        <f>SUM(BI376,BJ376)</f>
        <v>0</v>
      </c>
      <c r="Y376" s="1">
        <v>0</v>
      </c>
      <c r="Z376" s="1">
        <v>0</v>
      </c>
      <c r="AA376" s="1">
        <f>AK376</f>
        <v>0</v>
      </c>
      <c r="AB376" s="1">
        <f>AJ376</f>
        <v>0</v>
      </c>
      <c r="AC376" s="31"/>
      <c r="AH376" s="28"/>
      <c r="AU376" s="16">
        <v>38</v>
      </c>
      <c r="BK376" s="109"/>
    </row>
    <row r="377" spans="1:63" s="16" customFormat="1" x14ac:dyDescent="0.35">
      <c r="A377" s="123" t="s">
        <v>60</v>
      </c>
      <c r="B377" s="123" t="s">
        <v>25</v>
      </c>
      <c r="C377" s="124" t="e">
        <v>#N/A</v>
      </c>
      <c r="D377" s="124" t="e">
        <v>#N/A</v>
      </c>
      <c r="E377" s="124" t="s">
        <v>28</v>
      </c>
      <c r="F377" s="123">
        <v>999931687</v>
      </c>
      <c r="G377" s="122">
        <f>(J377+T377)-H377</f>
        <v>38</v>
      </c>
      <c r="H377" s="124"/>
      <c r="I377" s="28"/>
      <c r="J377" s="1">
        <f>SUM(K377,L377,N377,O377,P377,Q377)</f>
        <v>0</v>
      </c>
      <c r="K377" s="1">
        <f>SUM(AE377,AG377)</f>
        <v>0</v>
      </c>
      <c r="L377" s="1">
        <v>0</v>
      </c>
      <c r="M377" s="1">
        <v>0</v>
      </c>
      <c r="N377" s="1">
        <v>0</v>
      </c>
      <c r="O377" s="1"/>
      <c r="P377" s="1">
        <f>AD377</f>
        <v>0</v>
      </c>
      <c r="Q377" s="1">
        <f>AF377</f>
        <v>0</v>
      </c>
      <c r="R377" s="1">
        <v>0</v>
      </c>
      <c r="S377" s="31"/>
      <c r="T377" s="1">
        <f>SUM(U377,V377,X377,Y377,Z377,AA377,AB377)</f>
        <v>38</v>
      </c>
      <c r="U377" s="1">
        <f>SUM(AI377,BE377)</f>
        <v>0</v>
      </c>
      <c r="V377" s="1">
        <f>SUM(AL377,AM377,AN377,AO377,AQ377,AR377,AS377,AT377,AU377,AV377,AW377,AP377,AX377,AY377,AZ377,BA377,BB377,BC377,BF377,BG377,BH377,BD377)</f>
        <v>38</v>
      </c>
      <c r="W377" s="1">
        <f>COUNT(AL377,AM377,AN377,AO377,AQ377,AR377,AS377,AT377,AU377,AV377,AW377,AP377,AX377,AY377,AZ377,BA377,BB377,BC377,BF377,BG377,BH377)</f>
        <v>1</v>
      </c>
      <c r="X377" s="1">
        <f>SUM(BI377,BJ377)</f>
        <v>0</v>
      </c>
      <c r="Y377" s="1">
        <v>0</v>
      </c>
      <c r="Z377" s="1">
        <v>0</v>
      </c>
      <c r="AA377" s="1">
        <f>AK377</f>
        <v>0</v>
      </c>
      <c r="AB377" s="1">
        <f>AJ377</f>
        <v>0</v>
      </c>
      <c r="AC377" s="31"/>
      <c r="AH377" s="28"/>
      <c r="AU377" s="16">
        <v>38</v>
      </c>
      <c r="BK377" s="109"/>
    </row>
    <row r="378" spans="1:63" s="16" customFormat="1" x14ac:dyDescent="0.35">
      <c r="A378" s="123" t="s">
        <v>60</v>
      </c>
      <c r="B378" s="123" t="s">
        <v>25</v>
      </c>
      <c r="C378" s="124" t="s">
        <v>73</v>
      </c>
      <c r="D378" s="124" t="s">
        <v>3442</v>
      </c>
      <c r="E378" s="124" t="s">
        <v>28</v>
      </c>
      <c r="F378" s="123">
        <v>999931759</v>
      </c>
      <c r="G378" s="122">
        <f>(J378+T378)-H378</f>
        <v>38</v>
      </c>
      <c r="H378" s="124"/>
      <c r="I378" s="28"/>
      <c r="J378" s="1">
        <f>SUM(K378,L378,N378,O378,P378,Q378)</f>
        <v>0</v>
      </c>
      <c r="K378" s="1">
        <f>SUM(AE378,AG378)</f>
        <v>0</v>
      </c>
      <c r="L378" s="1">
        <v>0</v>
      </c>
      <c r="M378" s="1">
        <v>0</v>
      </c>
      <c r="N378" s="1">
        <v>0</v>
      </c>
      <c r="O378" s="1"/>
      <c r="P378" s="1">
        <f>AD378</f>
        <v>0</v>
      </c>
      <c r="Q378" s="1">
        <f>AF378</f>
        <v>0</v>
      </c>
      <c r="R378" s="1">
        <v>0</v>
      </c>
      <c r="S378" s="31"/>
      <c r="T378" s="1">
        <f>SUM(U378,V378,X378,Y378,Z378,AA378,AB378)</f>
        <v>38</v>
      </c>
      <c r="U378" s="1">
        <f>SUM(AI378,BE378)</f>
        <v>0</v>
      </c>
      <c r="V378" s="1">
        <f>SUM(AL378,AM378,AN378,AO378,AQ378,AR378,AS378,AT378,AU378,AV378,AW378,AP378,AX378,AY378,AZ378,BA378,BB378,BC378,BF378,BG378,BH378,BD378)</f>
        <v>38</v>
      </c>
      <c r="W378" s="1">
        <f>COUNT(AL378,AM378,AN378,AO378,AQ378,AR378,AS378,AT378,AU378,AV378,AW378,AP378,AX378,AY378,AZ378,BA378,BB378,BC378,BF378,BG378,BH378)</f>
        <v>1</v>
      </c>
      <c r="X378" s="1">
        <f>SUM(BI378,BJ378)</f>
        <v>0</v>
      </c>
      <c r="Y378" s="1">
        <v>0</v>
      </c>
      <c r="Z378" s="1">
        <v>0</v>
      </c>
      <c r="AA378" s="1">
        <f>AK378</f>
        <v>0</v>
      </c>
      <c r="AB378" s="1">
        <f>AJ378</f>
        <v>0</v>
      </c>
      <c r="AC378" s="31"/>
      <c r="AH378" s="28"/>
      <c r="BB378" s="16">
        <v>38</v>
      </c>
      <c r="BK378" s="109"/>
    </row>
    <row r="379" spans="1:63" s="16" customFormat="1" x14ac:dyDescent="0.35">
      <c r="A379" s="123" t="s">
        <v>60</v>
      </c>
      <c r="B379" s="123" t="s">
        <v>25</v>
      </c>
      <c r="C379" s="124" t="s">
        <v>867</v>
      </c>
      <c r="D379" s="124" t="s">
        <v>868</v>
      </c>
      <c r="E379" s="124" t="s">
        <v>28</v>
      </c>
      <c r="F379" s="123">
        <v>999917832</v>
      </c>
      <c r="G379" s="122">
        <f>(J379+T379)-H379</f>
        <v>37.5</v>
      </c>
      <c r="H379" s="122"/>
      <c r="I379" s="15"/>
      <c r="J379" s="1">
        <f>SUM(K379,L379,N379,O379,P379,Q379)</f>
        <v>37.5</v>
      </c>
      <c r="K379" s="1">
        <f>SUM(AE379,AG379)</f>
        <v>37.5</v>
      </c>
      <c r="L379" s="1">
        <v>0</v>
      </c>
      <c r="M379" s="1">
        <v>0</v>
      </c>
      <c r="N379" s="1">
        <v>0</v>
      </c>
      <c r="O379" s="1"/>
      <c r="P379" s="1">
        <f>AD379</f>
        <v>0</v>
      </c>
      <c r="Q379" s="1">
        <f>AF379</f>
        <v>0</v>
      </c>
      <c r="R379" s="1">
        <v>0</v>
      </c>
      <c r="S379" s="31"/>
      <c r="T379" s="1">
        <f>SUM(U379,V379,X379,Y379,Z379,AA379,AB379)</f>
        <v>0</v>
      </c>
      <c r="U379" s="1">
        <f>SUM(AI379,BE379)</f>
        <v>0</v>
      </c>
      <c r="V379" s="1">
        <f>SUM(AL379,AM379,AN379,AO379,AQ379,AR379,AS379,AT379,AU379,AV379,AW379,AP379,AX379,AY379,AZ379,BA379,BB379,BC379,BF379,BG379,BH379,BD379)</f>
        <v>0</v>
      </c>
      <c r="W379" s="1">
        <f>COUNT(AL379,AM379,AN379,AO379,AQ379,AR379,AS379,AT379,AU379,AV379,AW379,AP379,AX379,AY379,AZ379,BA379,BB379,BC379,BF379,BG379,BH379)</f>
        <v>0</v>
      </c>
      <c r="X379" s="1">
        <f>SUM(BI379,BJ379)</f>
        <v>0</v>
      </c>
      <c r="Y379" s="1">
        <v>0</v>
      </c>
      <c r="Z379" s="1">
        <v>0</v>
      </c>
      <c r="AA379" s="1">
        <f>AK379</f>
        <v>0</v>
      </c>
      <c r="AB379" s="1">
        <f>AJ379</f>
        <v>0</v>
      </c>
      <c r="AC379" s="31"/>
      <c r="AD379" s="1"/>
      <c r="AE379" s="1"/>
      <c r="AG379" s="16">
        <v>37.5</v>
      </c>
      <c r="AH379" s="28"/>
      <c r="BK379" s="109"/>
    </row>
    <row r="380" spans="1:63" s="16" customFormat="1" x14ac:dyDescent="0.35">
      <c r="A380" s="123" t="s">
        <v>60</v>
      </c>
      <c r="B380" s="123" t="s">
        <v>25</v>
      </c>
      <c r="C380" s="124" t="s">
        <v>3414</v>
      </c>
      <c r="D380" s="124" t="s">
        <v>3415</v>
      </c>
      <c r="E380" s="122" t="s">
        <v>28</v>
      </c>
      <c r="F380" s="123">
        <v>999824128</v>
      </c>
      <c r="G380" s="122">
        <f>(J380+T380)-H380</f>
        <v>34</v>
      </c>
      <c r="H380" s="124"/>
      <c r="I380" s="28"/>
      <c r="J380" s="1">
        <f>SUM(K380,L380,N380,O380,P380,Q380)</f>
        <v>0</v>
      </c>
      <c r="K380" s="1">
        <f>SUM(AE380,AG380)</f>
        <v>0</v>
      </c>
      <c r="L380" s="1">
        <v>0</v>
      </c>
      <c r="M380" s="1">
        <v>0</v>
      </c>
      <c r="N380" s="1">
        <v>0</v>
      </c>
      <c r="O380" s="1"/>
      <c r="P380" s="1">
        <f>AD380</f>
        <v>0</v>
      </c>
      <c r="Q380" s="1">
        <f>AF380</f>
        <v>0</v>
      </c>
      <c r="R380" s="1">
        <v>0</v>
      </c>
      <c r="S380" s="31"/>
      <c r="T380" s="1">
        <f>SUM(U380,V380,X380,Y380,Z380,AA380,AB380)</f>
        <v>34</v>
      </c>
      <c r="U380" s="1">
        <f>SUM(AI380,BE380)</f>
        <v>0</v>
      </c>
      <c r="V380" s="1">
        <f>SUM(AL380,AM380,AN380,AO380,AQ380,AR380,AS380,AT380,AU380,AV380,AW380,AP380,AX380,AY380,AZ380,BA380,BB380,BC380,BF380,BG380,BH380,BD380)</f>
        <v>34</v>
      </c>
      <c r="W380" s="1">
        <f>COUNT(AL380,AM380,AN380,AO380,AQ380,AR380,AS380,AT380,AU380,AV380,AW380,AP380,AX380,AY380,AZ380,BA380,BB380,BC380,BF380,BG380,BH380)</f>
        <v>1</v>
      </c>
      <c r="X380" s="1">
        <f>SUM(BI380,BJ380)</f>
        <v>0</v>
      </c>
      <c r="Y380" s="1">
        <v>0</v>
      </c>
      <c r="Z380" s="1">
        <v>0</v>
      </c>
      <c r="AA380" s="1">
        <f>AK380</f>
        <v>0</v>
      </c>
      <c r="AB380" s="1">
        <f>AJ380</f>
        <v>0</v>
      </c>
      <c r="AC380" s="31"/>
      <c r="AH380" s="28"/>
      <c r="BA380" s="16">
        <v>34</v>
      </c>
      <c r="BK380" s="109"/>
    </row>
    <row r="381" spans="1:63" s="16" customFormat="1" x14ac:dyDescent="0.35">
      <c r="A381" s="123" t="s">
        <v>60</v>
      </c>
      <c r="B381" s="123" t="s">
        <v>25</v>
      </c>
      <c r="C381" s="124" t="s">
        <v>500</v>
      </c>
      <c r="D381" s="124" t="s">
        <v>2413</v>
      </c>
      <c r="E381" s="124" t="s">
        <v>28</v>
      </c>
      <c r="F381" s="123">
        <v>999893101</v>
      </c>
      <c r="G381" s="122">
        <f>(J381+T381)-H381</f>
        <v>34</v>
      </c>
      <c r="H381" s="124"/>
      <c r="I381" s="28"/>
      <c r="J381" s="1">
        <f>SUM(K381,L381,N381,O381,P381,Q381)</f>
        <v>0</v>
      </c>
      <c r="K381" s="1">
        <f>SUM(AE381,AG381)</f>
        <v>0</v>
      </c>
      <c r="L381" s="1">
        <v>0</v>
      </c>
      <c r="M381" s="1">
        <v>0</v>
      </c>
      <c r="N381" s="1">
        <v>0</v>
      </c>
      <c r="O381" s="1"/>
      <c r="P381" s="1">
        <f>AD381</f>
        <v>0</v>
      </c>
      <c r="Q381" s="1">
        <f>AF381</f>
        <v>0</v>
      </c>
      <c r="R381" s="1">
        <v>0</v>
      </c>
      <c r="S381" s="31"/>
      <c r="T381" s="1">
        <f>SUM(U381,V381,X381,Y381,Z381,AA381,AB381)</f>
        <v>34</v>
      </c>
      <c r="U381" s="1">
        <f>SUM(AI381,BE381)</f>
        <v>0</v>
      </c>
      <c r="V381" s="1">
        <f>SUM(AL381,AM381,AN381,AO381,AQ381,AR381,AS381,AT381,AU381,AV381,AW381,AP381,AX381,AY381,AZ381,BA381,BB381,BC381,BF381,BG381,BH381,BD381)</f>
        <v>34</v>
      </c>
      <c r="W381" s="1">
        <f>COUNT(AL381,AM381,AN381,AO381,AQ381,AR381,AS381,AT381,AU381,AV381,AW381,AP381,AX381,AY381,AZ381,BA381,BB381,BC381,BF381,BG381,BH381)</f>
        <v>1</v>
      </c>
      <c r="X381" s="1">
        <f>SUM(BI381,BJ381)</f>
        <v>0</v>
      </c>
      <c r="Y381" s="1">
        <v>0</v>
      </c>
      <c r="Z381" s="1">
        <v>0</v>
      </c>
      <c r="AA381" s="1">
        <f>AK381</f>
        <v>0</v>
      </c>
      <c r="AB381" s="1">
        <f>AJ381</f>
        <v>0</v>
      </c>
      <c r="AC381" s="31"/>
      <c r="AH381" s="28"/>
      <c r="AN381" s="16">
        <v>34</v>
      </c>
      <c r="BK381" s="109"/>
    </row>
    <row r="382" spans="1:63" s="16" customFormat="1" x14ac:dyDescent="0.35">
      <c r="A382" s="123" t="s">
        <v>60</v>
      </c>
      <c r="B382" s="123" t="s">
        <v>25</v>
      </c>
      <c r="C382" s="124" t="s">
        <v>2918</v>
      </c>
      <c r="D382" s="124" t="s">
        <v>225</v>
      </c>
      <c r="E382" s="124" t="s">
        <v>28</v>
      </c>
      <c r="F382" s="123">
        <v>999900655</v>
      </c>
      <c r="G382" s="122">
        <f>(J382+T382)-H382</f>
        <v>34</v>
      </c>
      <c r="H382" s="124"/>
      <c r="I382" s="28"/>
      <c r="J382" s="1">
        <f>SUM(K382,L382,N382,O382,P382,Q382)</f>
        <v>0</v>
      </c>
      <c r="K382" s="1">
        <f>SUM(AE382,AG382)</f>
        <v>0</v>
      </c>
      <c r="L382" s="1">
        <v>0</v>
      </c>
      <c r="M382" s="1">
        <v>0</v>
      </c>
      <c r="N382" s="1">
        <v>0</v>
      </c>
      <c r="O382" s="1"/>
      <c r="P382" s="1">
        <f>AD382</f>
        <v>0</v>
      </c>
      <c r="Q382" s="1">
        <f>AF382</f>
        <v>0</v>
      </c>
      <c r="R382" s="1">
        <v>0</v>
      </c>
      <c r="S382" s="28"/>
      <c r="T382" s="1">
        <f>SUM(U382,V382,X382,Y382,Z382,AA382,AB382)</f>
        <v>34</v>
      </c>
      <c r="U382" s="1">
        <f>SUM(AI382,BE382)</f>
        <v>0</v>
      </c>
      <c r="V382" s="1">
        <f>SUM(AL382,AM382,AN382,AO382,AQ382,AR382,AS382,AT382,AU382,AV382,AW382,AP382,AX382,AY382,AZ382,BA382,BB382,BC382,BF382,BG382,BH382,BD382)</f>
        <v>34</v>
      </c>
      <c r="W382" s="1">
        <f>COUNT(AL382,AM382,AN382,AO382,AQ382,AR382,AS382,AT382,AU382,AV382,AW382,AP382,AX382,AY382,AZ382,BA382,BB382,BC382,BF382,BG382,BH382)</f>
        <v>1</v>
      </c>
      <c r="X382" s="1">
        <f>SUM(BI382,BJ382)</f>
        <v>0</v>
      </c>
      <c r="Y382" s="1">
        <v>0</v>
      </c>
      <c r="Z382" s="1">
        <v>0</v>
      </c>
      <c r="AA382" s="1">
        <f>AK382</f>
        <v>0</v>
      </c>
      <c r="AB382" s="1">
        <f>AJ382</f>
        <v>0</v>
      </c>
      <c r="AC382" s="28"/>
      <c r="AH382" s="28"/>
      <c r="BH382" s="16">
        <v>34</v>
      </c>
      <c r="BK382" s="109"/>
    </row>
    <row r="383" spans="1:63" s="16" customFormat="1" x14ac:dyDescent="0.35">
      <c r="A383" s="123" t="s">
        <v>60</v>
      </c>
      <c r="B383" s="123" t="s">
        <v>25</v>
      </c>
      <c r="C383" s="124" t="s">
        <v>2496</v>
      </c>
      <c r="D383" s="124" t="s">
        <v>2497</v>
      </c>
      <c r="E383" s="124" t="s">
        <v>28</v>
      </c>
      <c r="F383" s="123">
        <v>999914706</v>
      </c>
      <c r="G383" s="122">
        <f>(J383+T383)-H383</f>
        <v>34</v>
      </c>
      <c r="H383" s="124"/>
      <c r="I383" s="28"/>
      <c r="J383" s="1">
        <f>SUM(K383,L383,N383,O383,P383,Q383)</f>
        <v>0</v>
      </c>
      <c r="K383" s="1">
        <f>SUM(AE383,AG383)</f>
        <v>0</v>
      </c>
      <c r="L383" s="1">
        <v>0</v>
      </c>
      <c r="M383" s="1">
        <v>0</v>
      </c>
      <c r="N383" s="1">
        <v>0</v>
      </c>
      <c r="O383" s="1"/>
      <c r="P383" s="1">
        <f>AD383</f>
        <v>0</v>
      </c>
      <c r="Q383" s="1">
        <f>AF383</f>
        <v>0</v>
      </c>
      <c r="R383" s="1">
        <v>0</v>
      </c>
      <c r="S383" s="31"/>
      <c r="T383" s="1">
        <f>SUM(U383,V383,X383,Y383,Z383,AA383,AB383)</f>
        <v>34</v>
      </c>
      <c r="U383" s="1">
        <f>SUM(AI383,BE383)</f>
        <v>0</v>
      </c>
      <c r="V383" s="1">
        <f>SUM(AL383,AM383,AN383,AO383,AQ383,AR383,AS383,AT383,AU383,AV383,AW383,AP383,AX383,AY383,AZ383,BA383,BB383,BC383,BF383,BG383,BH383,BD383)</f>
        <v>34</v>
      </c>
      <c r="W383" s="1">
        <f>COUNT(AL383,AM383,AN383,AO383,AQ383,AR383,AS383,AT383,AU383,AV383,AW383,AP383,AX383,AY383,AZ383,BA383,BB383,BC383,BF383,BG383,BH383)</f>
        <v>1</v>
      </c>
      <c r="X383" s="1">
        <f>SUM(BI383,BJ383)</f>
        <v>0</v>
      </c>
      <c r="Y383" s="1">
        <v>0</v>
      </c>
      <c r="Z383" s="1">
        <v>0</v>
      </c>
      <c r="AA383" s="1">
        <f>AK383</f>
        <v>0</v>
      </c>
      <c r="AB383" s="1">
        <f>AJ383</f>
        <v>0</v>
      </c>
      <c r="AC383" s="31"/>
      <c r="AH383" s="28"/>
      <c r="AQ383" s="16">
        <v>34</v>
      </c>
      <c r="BK383" s="109"/>
    </row>
    <row r="384" spans="1:63" s="16" customFormat="1" x14ac:dyDescent="0.35">
      <c r="A384" s="123" t="s">
        <v>60</v>
      </c>
      <c r="B384" s="123" t="s">
        <v>25</v>
      </c>
      <c r="C384" s="122" t="s">
        <v>1538</v>
      </c>
      <c r="D384" s="122" t="s">
        <v>3403</v>
      </c>
      <c r="E384" s="122" t="s">
        <v>28</v>
      </c>
      <c r="F384" s="123">
        <v>999923799</v>
      </c>
      <c r="G384" s="122">
        <f>(J384+T384)-H384</f>
        <v>34</v>
      </c>
      <c r="H384" s="124"/>
      <c r="I384" s="28"/>
      <c r="J384" s="1">
        <f>SUM(K384,L384,N384,O384,P384,Q384)</f>
        <v>0</v>
      </c>
      <c r="K384" s="1">
        <f>SUM(AE384,AG384)</f>
        <v>0</v>
      </c>
      <c r="L384" s="1">
        <v>0</v>
      </c>
      <c r="M384" s="1">
        <v>0</v>
      </c>
      <c r="N384" s="1">
        <v>0</v>
      </c>
      <c r="O384" s="1"/>
      <c r="P384" s="1">
        <f>AD384</f>
        <v>0</v>
      </c>
      <c r="Q384" s="1">
        <f>AF384</f>
        <v>0</v>
      </c>
      <c r="R384" s="1">
        <v>0</v>
      </c>
      <c r="S384" s="31"/>
      <c r="T384" s="1">
        <f>SUM(U384,V384,X384,Y384,Z384,AA384,AB384)</f>
        <v>34</v>
      </c>
      <c r="U384" s="1">
        <f>SUM(AI384,BE384)</f>
        <v>0</v>
      </c>
      <c r="V384" s="1">
        <f>SUM(AL384,AM384,AN384,AO384,AQ384,AR384,AS384,AT384,AU384,AV384,AW384,AP384,AX384,AY384,AZ384,BA384,BB384,BC384,BF384,BG384,BH384,BD384)</f>
        <v>34</v>
      </c>
      <c r="W384" s="1">
        <f>COUNT(AL384,AM384,AN384,AO384,AQ384,AR384,AS384,AT384,AU384,AV384,AW384,AP384,AX384,AY384,AZ384,BA384,BB384,BC384,BF384,BG384,BH384)</f>
        <v>1</v>
      </c>
      <c r="X384" s="1">
        <f>SUM(BI384,BJ384)</f>
        <v>0</v>
      </c>
      <c r="Y384" s="1">
        <v>0</v>
      </c>
      <c r="Z384" s="1">
        <v>0</v>
      </c>
      <c r="AA384" s="1">
        <f>AK384</f>
        <v>0</v>
      </c>
      <c r="AB384" s="1">
        <f>AJ384</f>
        <v>0</v>
      </c>
      <c r="AC384" s="31"/>
      <c r="AH384" s="28"/>
      <c r="AZ384" s="16">
        <v>34</v>
      </c>
      <c r="BK384" s="109"/>
    </row>
    <row r="385" spans="1:63" s="16" customFormat="1" x14ac:dyDescent="0.3">
      <c r="A385" s="124" t="s">
        <v>60</v>
      </c>
      <c r="B385" s="124" t="s">
        <v>940</v>
      </c>
      <c r="C385" s="124" t="s">
        <v>3970</v>
      </c>
      <c r="D385" s="124" t="s">
        <v>3971</v>
      </c>
      <c r="E385" s="124" t="s">
        <v>28</v>
      </c>
      <c r="F385" s="124">
        <v>999918692</v>
      </c>
      <c r="G385" s="122">
        <f>(J385+T385)-H385</f>
        <v>32</v>
      </c>
      <c r="H385" s="124"/>
      <c r="J385" s="1">
        <f>SUM(K385,L385,N385,O385,P385,Q385)</f>
        <v>0</v>
      </c>
      <c r="K385" s="1">
        <f>SUM(AE385,AG385)</f>
        <v>0</v>
      </c>
      <c r="L385" s="1">
        <v>0</v>
      </c>
      <c r="M385" s="1">
        <v>0</v>
      </c>
      <c r="N385" s="1">
        <v>0</v>
      </c>
      <c r="O385" s="1"/>
      <c r="P385" s="1">
        <f>AD385</f>
        <v>0</v>
      </c>
      <c r="Q385" s="1">
        <f>AF385</f>
        <v>0</v>
      </c>
      <c r="R385" s="1">
        <v>0</v>
      </c>
      <c r="T385" s="1">
        <f>SUM(U385,V385,X385,Y385,Z385,AA385,AB385)</f>
        <v>32</v>
      </c>
      <c r="U385" s="1">
        <f>SUM(AI385,BE385)</f>
        <v>32</v>
      </c>
      <c r="V385" s="1">
        <f>SUM(AL385,AM385,AN385,AO385,AQ385,AR385,AS385,AT385,AU385,AV385,AW385,AP385,AX385,AY385,AZ385,BA385,BB385,BC385,BF385,BG385,BH385,BD385)</f>
        <v>0</v>
      </c>
      <c r="W385" s="1">
        <f>COUNT(AL385,AM385,AN385,AO385,AQ385,AR385,AS385,AT385,AU385,AV385,AW385,AP385,AX385,AY385,AZ385,BA385,BB385,BC385,BF385,BG385,BH385)</f>
        <v>0</v>
      </c>
      <c r="X385" s="1">
        <f>SUM(BI385,BJ385)</f>
        <v>0</v>
      </c>
      <c r="Y385" s="1">
        <v>0</v>
      </c>
      <c r="Z385" s="1">
        <v>0</v>
      </c>
      <c r="AA385" s="1">
        <f>AK385</f>
        <v>0</v>
      </c>
      <c r="AB385" s="1">
        <f>AJ385</f>
        <v>0</v>
      </c>
      <c r="BE385" s="16">
        <v>32</v>
      </c>
      <c r="BK385" s="120"/>
    </row>
    <row r="386" spans="1:63" s="16" customFormat="1" x14ac:dyDescent="0.3">
      <c r="A386" s="124" t="s">
        <v>60</v>
      </c>
      <c r="B386" s="124" t="s">
        <v>940</v>
      </c>
      <c r="C386" s="124" t="s">
        <v>2496</v>
      </c>
      <c r="D386" s="124" t="s">
        <v>3973</v>
      </c>
      <c r="E386" s="124" t="s">
        <v>28</v>
      </c>
      <c r="F386" s="124">
        <v>999918119</v>
      </c>
      <c r="G386" s="122">
        <f>(J386+T386)-H386</f>
        <v>32</v>
      </c>
      <c r="H386" s="124"/>
      <c r="J386" s="1">
        <f>SUM(K386,L386,N386,O386,P386,Q386)</f>
        <v>0</v>
      </c>
      <c r="K386" s="1">
        <f>SUM(AE386,AG386)</f>
        <v>0</v>
      </c>
      <c r="L386" s="1">
        <v>0</v>
      </c>
      <c r="M386" s="1">
        <v>0</v>
      </c>
      <c r="N386" s="1">
        <v>0</v>
      </c>
      <c r="O386" s="1"/>
      <c r="P386" s="1">
        <f>AD386</f>
        <v>0</v>
      </c>
      <c r="Q386" s="1">
        <f>AF386</f>
        <v>0</v>
      </c>
      <c r="R386" s="1">
        <v>0</v>
      </c>
      <c r="T386" s="1">
        <f>SUM(U386,V386,X386,Y386,Z386,AA386,AB386)</f>
        <v>32</v>
      </c>
      <c r="U386" s="1">
        <f>SUM(AI386,BE386)</f>
        <v>32</v>
      </c>
      <c r="V386" s="1">
        <f>SUM(AL386,AM386,AN386,AO386,AQ386,AR386,AS386,AT386,AU386,AV386,AW386,AP386,AX386,AY386,AZ386,BA386,BB386,BC386,BF386,BG386,BH386,BD386)</f>
        <v>0</v>
      </c>
      <c r="W386" s="1">
        <f>COUNT(AL386,AM386,AN386,AO386,AQ386,AR386,AS386,AT386,AU386,AV386,AW386,AP386,AX386,AY386,AZ386,BA386,BB386,BC386,BF386,BG386,BH386)</f>
        <v>0</v>
      </c>
      <c r="X386" s="1">
        <f>SUM(BI386,BJ386)</f>
        <v>0</v>
      </c>
      <c r="Y386" s="1">
        <v>0</v>
      </c>
      <c r="Z386" s="1">
        <v>0</v>
      </c>
      <c r="AA386" s="1">
        <f>AK386</f>
        <v>0</v>
      </c>
      <c r="AB386" s="1">
        <f>AJ386</f>
        <v>0</v>
      </c>
      <c r="BE386" s="16">
        <v>32</v>
      </c>
      <c r="BK386" s="120"/>
    </row>
    <row r="387" spans="1:63" s="16" customFormat="1" x14ac:dyDescent="0.3">
      <c r="A387" s="124" t="s">
        <v>60</v>
      </c>
      <c r="B387" s="124" t="s">
        <v>940</v>
      </c>
      <c r="C387" s="124" t="s">
        <v>3974</v>
      </c>
      <c r="D387" s="124" t="s">
        <v>3975</v>
      </c>
      <c r="E387" s="124" t="s">
        <v>28</v>
      </c>
      <c r="F387" s="124">
        <v>999855178</v>
      </c>
      <c r="G387" s="122">
        <f>(J387+T387)-H387</f>
        <v>32</v>
      </c>
      <c r="H387" s="124"/>
      <c r="J387" s="1">
        <f>SUM(K387,L387,N387,O387,P387,Q387)</f>
        <v>0</v>
      </c>
      <c r="K387" s="1">
        <f>SUM(AE387,AG387)</f>
        <v>0</v>
      </c>
      <c r="L387" s="1">
        <v>0</v>
      </c>
      <c r="M387" s="1">
        <v>0</v>
      </c>
      <c r="N387" s="1">
        <v>0</v>
      </c>
      <c r="O387" s="1"/>
      <c r="P387" s="1">
        <f>AD387</f>
        <v>0</v>
      </c>
      <c r="Q387" s="1">
        <f>AF387</f>
        <v>0</v>
      </c>
      <c r="R387" s="1">
        <v>0</v>
      </c>
      <c r="T387" s="1">
        <f>SUM(U387,V387,X387,Y387,Z387,AA387,AB387)</f>
        <v>32</v>
      </c>
      <c r="U387" s="1">
        <f>SUM(AI387,BE387)</f>
        <v>32</v>
      </c>
      <c r="V387" s="1">
        <f>SUM(AL387,AM387,AN387,AO387,AQ387,AR387,AS387,AT387,AU387,AV387,AW387,AP387,AX387,AY387,AZ387,BA387,BB387,BC387,BF387,BG387,BH387,BD387)</f>
        <v>0</v>
      </c>
      <c r="W387" s="1">
        <f>COUNT(AL387,AM387,AN387,AO387,AQ387,AR387,AS387,AT387,AU387,AV387,AW387,AP387,AX387,AY387,AZ387,BA387,BB387,BC387,BF387,BG387,BH387)</f>
        <v>0</v>
      </c>
      <c r="X387" s="1">
        <f>SUM(BI387,BJ387)</f>
        <v>0</v>
      </c>
      <c r="Y387" s="1">
        <v>0</v>
      </c>
      <c r="Z387" s="1">
        <v>0</v>
      </c>
      <c r="AA387" s="1">
        <f>AK387</f>
        <v>0</v>
      </c>
      <c r="AB387" s="1">
        <f>AJ387</f>
        <v>0</v>
      </c>
      <c r="BE387" s="16">
        <v>32</v>
      </c>
      <c r="BK387" s="120"/>
    </row>
    <row r="388" spans="1:63" s="16" customFormat="1" x14ac:dyDescent="0.3">
      <c r="A388" s="124" t="s">
        <v>60</v>
      </c>
      <c r="B388" s="124" t="s">
        <v>940</v>
      </c>
      <c r="C388" s="124" t="s">
        <v>3980</v>
      </c>
      <c r="D388" s="124" t="s">
        <v>85</v>
      </c>
      <c r="E388" s="124" t="s">
        <v>28</v>
      </c>
      <c r="F388" s="124">
        <v>999928790</v>
      </c>
      <c r="G388" s="122">
        <f>(J388+T388)-H388</f>
        <v>32</v>
      </c>
      <c r="H388" s="124"/>
      <c r="J388" s="1">
        <f>SUM(K388,L388,N388,O388,P388,Q388)</f>
        <v>0</v>
      </c>
      <c r="K388" s="1">
        <f>SUM(AE388,AG388)</f>
        <v>0</v>
      </c>
      <c r="L388" s="1">
        <v>0</v>
      </c>
      <c r="M388" s="1">
        <v>0</v>
      </c>
      <c r="N388" s="1">
        <v>0</v>
      </c>
      <c r="O388" s="1"/>
      <c r="P388" s="1">
        <f>AD388</f>
        <v>0</v>
      </c>
      <c r="Q388" s="1">
        <f>AF388</f>
        <v>0</v>
      </c>
      <c r="R388" s="1">
        <v>0</v>
      </c>
      <c r="T388" s="1">
        <f>SUM(U388,V388,X388,Y388,Z388,AA388,AB388)</f>
        <v>32</v>
      </c>
      <c r="U388" s="1">
        <f>SUM(AI388,BE388)</f>
        <v>32</v>
      </c>
      <c r="V388" s="1">
        <f>SUM(AL388,AM388,AN388,AO388,AQ388,AR388,AS388,AT388,AU388,AV388,AW388,AP388,AX388,AY388,AZ388,BA388,BB388,BC388,BF388,BG388,BH388,BD388)</f>
        <v>0</v>
      </c>
      <c r="W388" s="1">
        <f>COUNT(AL388,AM388,AN388,AO388,AQ388,AR388,AS388,AT388,AU388,AV388,AW388,AP388,AX388,AY388,AZ388,BA388,BB388,BC388,BF388,BG388,BH388)</f>
        <v>0</v>
      </c>
      <c r="X388" s="1">
        <f>SUM(BI388,BJ388)</f>
        <v>0</v>
      </c>
      <c r="Y388" s="1">
        <v>0</v>
      </c>
      <c r="Z388" s="1">
        <v>0</v>
      </c>
      <c r="AA388" s="1">
        <f>AK388</f>
        <v>0</v>
      </c>
      <c r="AB388" s="1">
        <f>AJ388</f>
        <v>0</v>
      </c>
      <c r="BE388" s="16">
        <v>32</v>
      </c>
      <c r="BK388" s="120"/>
    </row>
    <row r="389" spans="1:63" s="16" customFormat="1" x14ac:dyDescent="0.3">
      <c r="A389" s="124" t="s">
        <v>60</v>
      </c>
      <c r="B389" s="124" t="s">
        <v>940</v>
      </c>
      <c r="C389" s="124" t="s">
        <v>3989</v>
      </c>
      <c r="D389" s="124" t="s">
        <v>152</v>
      </c>
      <c r="E389" s="124" t="s">
        <v>28</v>
      </c>
      <c r="F389" s="124">
        <v>999845591</v>
      </c>
      <c r="G389" s="122">
        <f>(J389+T389)-H389</f>
        <v>32</v>
      </c>
      <c r="H389" s="124"/>
      <c r="J389" s="1">
        <f>SUM(K389,L389,N389,O389,P389,Q389)</f>
        <v>0</v>
      </c>
      <c r="K389" s="1">
        <f>SUM(AE389,AG389)</f>
        <v>0</v>
      </c>
      <c r="L389" s="1">
        <v>0</v>
      </c>
      <c r="M389" s="1">
        <v>0</v>
      </c>
      <c r="N389" s="1">
        <v>0</v>
      </c>
      <c r="O389" s="1"/>
      <c r="P389" s="1">
        <f>AD389</f>
        <v>0</v>
      </c>
      <c r="Q389" s="1">
        <f>AF389</f>
        <v>0</v>
      </c>
      <c r="R389" s="1">
        <v>0</v>
      </c>
      <c r="T389" s="1">
        <f>SUM(U389,V389,X389,Y389,Z389,AA389,AB389)</f>
        <v>32</v>
      </c>
      <c r="U389" s="1">
        <f>SUM(AI389,BE389)</f>
        <v>32</v>
      </c>
      <c r="V389" s="1">
        <f>SUM(AL389,AM389,AN389,AO389,AQ389,AR389,AS389,AT389,AU389,AV389,AW389,AP389,AX389,AY389,AZ389,BA389,BB389,BC389,BF389,BG389,BH389,BD389)</f>
        <v>0</v>
      </c>
      <c r="W389" s="1">
        <f>COUNT(AL389,AM389,AN389,AO389,AQ389,AR389,AS389,AT389,AU389,AV389,AW389,AP389,AX389,AY389,AZ389,BA389,BB389,BC389,BF389,BG389,BH389)</f>
        <v>0</v>
      </c>
      <c r="X389" s="1">
        <f>SUM(BI389,BJ389)</f>
        <v>0</v>
      </c>
      <c r="Y389" s="1">
        <v>0</v>
      </c>
      <c r="Z389" s="1">
        <v>0</v>
      </c>
      <c r="AA389" s="1">
        <f>AK389</f>
        <v>0</v>
      </c>
      <c r="AB389" s="1">
        <f>AJ389</f>
        <v>0</v>
      </c>
      <c r="BE389" s="16">
        <v>32</v>
      </c>
      <c r="BK389" s="120"/>
    </row>
    <row r="390" spans="1:63" s="16" customFormat="1" x14ac:dyDescent="0.3">
      <c r="A390" s="124" t="s">
        <v>60</v>
      </c>
      <c r="B390" s="124" t="s">
        <v>940</v>
      </c>
      <c r="C390" s="124" t="s">
        <v>1802</v>
      </c>
      <c r="D390" s="124" t="s">
        <v>3993</v>
      </c>
      <c r="E390" s="124" t="s">
        <v>28</v>
      </c>
      <c r="F390" s="124">
        <v>999918781</v>
      </c>
      <c r="G390" s="122">
        <f>(J390+T390)-H390</f>
        <v>32</v>
      </c>
      <c r="H390" s="124"/>
      <c r="J390" s="1">
        <f>SUM(K390,L390,N390,O390,P390,Q390)</f>
        <v>0</v>
      </c>
      <c r="K390" s="1">
        <f>SUM(AE390,AG390)</f>
        <v>0</v>
      </c>
      <c r="L390" s="1">
        <v>0</v>
      </c>
      <c r="M390" s="1">
        <v>0</v>
      </c>
      <c r="N390" s="1">
        <v>0</v>
      </c>
      <c r="O390" s="1"/>
      <c r="P390" s="1">
        <f>AD390</f>
        <v>0</v>
      </c>
      <c r="Q390" s="1">
        <f>AF390</f>
        <v>0</v>
      </c>
      <c r="R390" s="1">
        <v>0</v>
      </c>
      <c r="T390" s="1">
        <f>SUM(U390,V390,X390,Y390,Z390,AA390,AB390)</f>
        <v>32</v>
      </c>
      <c r="U390" s="1">
        <f>SUM(AI390,BE390)</f>
        <v>32</v>
      </c>
      <c r="V390" s="1">
        <f>SUM(AL390,AM390,AN390,AO390,AQ390,AR390,AS390,AT390,AU390,AV390,AW390,AP390,AX390,AY390,AZ390,BA390,BB390,BC390,BF390,BG390,BH390,BD390)</f>
        <v>0</v>
      </c>
      <c r="W390" s="1">
        <f>COUNT(AL390,AM390,AN390,AO390,AQ390,AR390,AS390,AT390,AU390,AV390,AW390,AP390,AX390,AY390,AZ390,BA390,BB390,BC390,BF390,BG390,BH390)</f>
        <v>0</v>
      </c>
      <c r="X390" s="1">
        <f>SUM(BI390,BJ390)</f>
        <v>0</v>
      </c>
      <c r="Y390" s="1">
        <v>0</v>
      </c>
      <c r="Z390" s="1">
        <v>0</v>
      </c>
      <c r="AA390" s="1">
        <f>AK390</f>
        <v>0</v>
      </c>
      <c r="AB390" s="1">
        <f>AJ390</f>
        <v>0</v>
      </c>
      <c r="BE390" s="16">
        <v>32</v>
      </c>
      <c r="BK390" s="120"/>
    </row>
    <row r="391" spans="1:63" s="16" customFormat="1" x14ac:dyDescent="0.3">
      <c r="A391" s="124" t="s">
        <v>60</v>
      </c>
      <c r="B391" s="124" t="s">
        <v>940</v>
      </c>
      <c r="C391" s="124" t="s">
        <v>3998</v>
      </c>
      <c r="D391" s="124" t="s">
        <v>3999</v>
      </c>
      <c r="E391" s="124" t="s">
        <v>28</v>
      </c>
      <c r="F391" s="124">
        <v>999918947</v>
      </c>
      <c r="G391" s="122">
        <f>(J391+T391)-H391</f>
        <v>32</v>
      </c>
      <c r="H391" s="124"/>
      <c r="J391" s="1">
        <f>SUM(K391,L391,N391,O391,P391,Q391)</f>
        <v>0</v>
      </c>
      <c r="K391" s="1">
        <f>SUM(AE391,AG391)</f>
        <v>0</v>
      </c>
      <c r="L391" s="1">
        <v>0</v>
      </c>
      <c r="M391" s="1">
        <v>0</v>
      </c>
      <c r="N391" s="1">
        <v>0</v>
      </c>
      <c r="O391" s="1"/>
      <c r="P391" s="1">
        <f>AD391</f>
        <v>0</v>
      </c>
      <c r="Q391" s="1">
        <f>AF391</f>
        <v>0</v>
      </c>
      <c r="R391" s="1">
        <v>0</v>
      </c>
      <c r="T391" s="1">
        <f>SUM(U391,V391,X391,Y391,Z391,AA391,AB391)</f>
        <v>32</v>
      </c>
      <c r="U391" s="1">
        <f>SUM(AI391,BE391)</f>
        <v>32</v>
      </c>
      <c r="V391" s="1">
        <f>SUM(AL391,AM391,AN391,AO391,AQ391,AR391,AS391,AT391,AU391,AV391,AW391,AP391,AX391,AY391,AZ391,BA391,BB391,BC391,BF391,BG391,BH391,BD391)</f>
        <v>0</v>
      </c>
      <c r="W391" s="1">
        <f>COUNT(AL391,AM391,AN391,AO391,AQ391,AR391,AS391,AT391,AU391,AV391,AW391,AP391,AX391,AY391,AZ391,BA391,BB391,BC391,BF391,BG391,BH391)</f>
        <v>0</v>
      </c>
      <c r="X391" s="1">
        <f>SUM(BI391,BJ391)</f>
        <v>0</v>
      </c>
      <c r="Y391" s="1">
        <v>0</v>
      </c>
      <c r="Z391" s="1">
        <v>0</v>
      </c>
      <c r="AA391" s="1">
        <f>AK391</f>
        <v>0</v>
      </c>
      <c r="AB391" s="1">
        <f>AJ391</f>
        <v>0</v>
      </c>
      <c r="BE391" s="16">
        <v>32</v>
      </c>
      <c r="BK391" s="120"/>
    </row>
    <row r="392" spans="1:63" s="16" customFormat="1" x14ac:dyDescent="0.3">
      <c r="A392" s="124" t="s">
        <v>60</v>
      </c>
      <c r="B392" s="124" t="s">
        <v>940</v>
      </c>
      <c r="C392" s="124" t="s">
        <v>4003</v>
      </c>
      <c r="D392" s="124" t="s">
        <v>4004</v>
      </c>
      <c r="E392" s="124" t="s">
        <v>28</v>
      </c>
      <c r="F392" s="124">
        <v>999932004</v>
      </c>
      <c r="G392" s="122">
        <f>(J392+T392)-H392</f>
        <v>32</v>
      </c>
      <c r="H392" s="124"/>
      <c r="J392" s="1">
        <f>SUM(K392,L392,N392,O392,P392,Q392)</f>
        <v>0</v>
      </c>
      <c r="K392" s="1">
        <f>SUM(AE392,AG392)</f>
        <v>0</v>
      </c>
      <c r="L392" s="1">
        <v>0</v>
      </c>
      <c r="M392" s="1">
        <v>0</v>
      </c>
      <c r="N392" s="1">
        <v>0</v>
      </c>
      <c r="O392" s="1"/>
      <c r="P392" s="1">
        <f>AD392</f>
        <v>0</v>
      </c>
      <c r="Q392" s="1">
        <f>AF392</f>
        <v>0</v>
      </c>
      <c r="R392" s="1">
        <v>0</v>
      </c>
      <c r="T392" s="1">
        <f>SUM(U392,V392,X392,Y392,Z392,AA392,AB392)</f>
        <v>32</v>
      </c>
      <c r="U392" s="1">
        <f>SUM(AI392,BE392)</f>
        <v>32</v>
      </c>
      <c r="V392" s="1">
        <f>SUM(AL392,AM392,AN392,AO392,AQ392,AR392,AS392,AT392,AU392,AV392,AW392,AP392,AX392,AY392,AZ392,BA392,BB392,BC392,BF392,BG392,BH392,BD392)</f>
        <v>0</v>
      </c>
      <c r="W392" s="1">
        <f>COUNT(AL392,AM392,AN392,AO392,AQ392,AR392,AS392,AT392,AU392,AV392,AW392,AP392,AX392,AY392,AZ392,BA392,BB392,BC392,BF392,BG392,BH392)</f>
        <v>0</v>
      </c>
      <c r="X392" s="1">
        <f>SUM(BI392,BJ392)</f>
        <v>0</v>
      </c>
      <c r="Y392" s="1">
        <v>0</v>
      </c>
      <c r="Z392" s="1">
        <v>0</v>
      </c>
      <c r="AA392" s="1">
        <f>AK392</f>
        <v>0</v>
      </c>
      <c r="AB392" s="1">
        <f>AJ392</f>
        <v>0</v>
      </c>
      <c r="BE392" s="16">
        <v>32</v>
      </c>
      <c r="BK392" s="120"/>
    </row>
    <row r="393" spans="1:63" s="16" customFormat="1" x14ac:dyDescent="0.3">
      <c r="A393" s="124" t="s">
        <v>60</v>
      </c>
      <c r="B393" s="124" t="s">
        <v>940</v>
      </c>
      <c r="C393" s="124" t="s">
        <v>4005</v>
      </c>
      <c r="D393" s="124" t="s">
        <v>4006</v>
      </c>
      <c r="E393" s="124" t="s">
        <v>28</v>
      </c>
      <c r="F393" s="124">
        <v>999900639</v>
      </c>
      <c r="G393" s="122">
        <f>(J393+T393)-H393</f>
        <v>32</v>
      </c>
      <c r="H393" s="124"/>
      <c r="J393" s="1">
        <f>SUM(K393,L393,N393,O393,P393,Q393)</f>
        <v>0</v>
      </c>
      <c r="K393" s="1">
        <f>SUM(AE393,AG393)</f>
        <v>0</v>
      </c>
      <c r="L393" s="1">
        <v>0</v>
      </c>
      <c r="M393" s="1">
        <v>0</v>
      </c>
      <c r="N393" s="1">
        <v>0</v>
      </c>
      <c r="O393" s="1"/>
      <c r="P393" s="1">
        <f>AD393</f>
        <v>0</v>
      </c>
      <c r="Q393" s="1">
        <f>AF393</f>
        <v>0</v>
      </c>
      <c r="R393" s="1">
        <v>0</v>
      </c>
      <c r="T393" s="1">
        <f>SUM(U393,V393,X393,Y393,Z393,AA393,AB393)</f>
        <v>32</v>
      </c>
      <c r="U393" s="1">
        <f>SUM(AI393,BE393)</f>
        <v>32</v>
      </c>
      <c r="V393" s="1">
        <f>SUM(AL393,AM393,AN393,AO393,AQ393,AR393,AS393,AT393,AU393,AV393,AW393,AP393,AX393,AY393,AZ393,BA393,BB393,BC393,BF393,BG393,BH393,BD393)</f>
        <v>0</v>
      </c>
      <c r="W393" s="1">
        <f>COUNT(AL393,AM393,AN393,AO393,AQ393,AR393,AS393,AT393,AU393,AV393,AW393,AP393,AX393,AY393,AZ393,BA393,BB393,BC393,BF393,BG393,BH393)</f>
        <v>0</v>
      </c>
      <c r="X393" s="1">
        <f>SUM(BI393,BJ393)</f>
        <v>0</v>
      </c>
      <c r="Y393" s="1">
        <v>0</v>
      </c>
      <c r="Z393" s="1">
        <v>0</v>
      </c>
      <c r="AA393" s="1">
        <f>AK393</f>
        <v>0</v>
      </c>
      <c r="AB393" s="1">
        <f>AJ393</f>
        <v>0</v>
      </c>
      <c r="BE393" s="16">
        <v>32</v>
      </c>
      <c r="BK393" s="120"/>
    </row>
    <row r="394" spans="1:63" s="16" customFormat="1" x14ac:dyDescent="0.3">
      <c r="A394" s="124" t="s">
        <v>60</v>
      </c>
      <c r="B394" s="124" t="s">
        <v>940</v>
      </c>
      <c r="C394" s="124" t="s">
        <v>4009</v>
      </c>
      <c r="D394" s="124" t="s">
        <v>4010</v>
      </c>
      <c r="E394" s="124" t="s">
        <v>28</v>
      </c>
      <c r="F394" s="124">
        <v>999927288</v>
      </c>
      <c r="G394" s="122">
        <f>(J394+T394)-H394</f>
        <v>32</v>
      </c>
      <c r="H394" s="124"/>
      <c r="J394" s="1">
        <f>SUM(K394,L394,N394,O394,P394,Q394)</f>
        <v>0</v>
      </c>
      <c r="K394" s="1">
        <f>SUM(AE394,AG394)</f>
        <v>0</v>
      </c>
      <c r="L394" s="1">
        <v>0</v>
      </c>
      <c r="M394" s="1">
        <v>0</v>
      </c>
      <c r="N394" s="1">
        <v>0</v>
      </c>
      <c r="O394" s="1"/>
      <c r="P394" s="1">
        <f>AD394</f>
        <v>0</v>
      </c>
      <c r="Q394" s="1">
        <f>AF394</f>
        <v>0</v>
      </c>
      <c r="R394" s="1">
        <v>0</v>
      </c>
      <c r="T394" s="1">
        <f>SUM(U394,V394,X394,Y394,Z394,AA394,AB394)</f>
        <v>32</v>
      </c>
      <c r="U394" s="1">
        <f>SUM(AI394,BE394)</f>
        <v>32</v>
      </c>
      <c r="V394" s="1">
        <f>SUM(AL394,AM394,AN394,AO394,AQ394,AR394,AS394,AT394,AU394,AV394,AW394,AP394,AX394,AY394,AZ394,BA394,BB394,BC394,BF394,BG394,BH394,BD394)</f>
        <v>0</v>
      </c>
      <c r="W394" s="1">
        <f>COUNT(AL394,AM394,AN394,AO394,AQ394,AR394,AS394,AT394,AU394,AV394,AW394,AP394,AX394,AY394,AZ394,BA394,BB394,BC394,BF394,BG394,BH394)</f>
        <v>0</v>
      </c>
      <c r="X394" s="1">
        <f>SUM(BI394,BJ394)</f>
        <v>0</v>
      </c>
      <c r="Y394" s="1">
        <v>0</v>
      </c>
      <c r="Z394" s="1">
        <v>0</v>
      </c>
      <c r="AA394" s="1">
        <f>AK394</f>
        <v>0</v>
      </c>
      <c r="AB394" s="1">
        <f>AJ394</f>
        <v>0</v>
      </c>
      <c r="BE394" s="16">
        <v>32</v>
      </c>
      <c r="BK394" s="120"/>
    </row>
    <row r="395" spans="1:63" s="16" customFormat="1" x14ac:dyDescent="0.3">
      <c r="A395" s="124" t="s">
        <v>60</v>
      </c>
      <c r="B395" s="124" t="s">
        <v>940</v>
      </c>
      <c r="C395" s="124" t="s">
        <v>4011</v>
      </c>
      <c r="D395" s="124" t="s">
        <v>4012</v>
      </c>
      <c r="E395" s="124" t="s">
        <v>28</v>
      </c>
      <c r="F395" s="124">
        <v>999932181</v>
      </c>
      <c r="G395" s="122">
        <f>(J395+T395)-H395</f>
        <v>32</v>
      </c>
      <c r="H395" s="124"/>
      <c r="J395" s="1">
        <f>SUM(K395,L395,N395,O395,P395,Q395)</f>
        <v>0</v>
      </c>
      <c r="K395" s="1">
        <f>SUM(AE395,AG395)</f>
        <v>0</v>
      </c>
      <c r="L395" s="1">
        <v>0</v>
      </c>
      <c r="M395" s="1">
        <v>0</v>
      </c>
      <c r="N395" s="1">
        <v>0</v>
      </c>
      <c r="O395" s="1"/>
      <c r="P395" s="1">
        <f>AD395</f>
        <v>0</v>
      </c>
      <c r="Q395" s="1">
        <f>AF395</f>
        <v>0</v>
      </c>
      <c r="R395" s="1">
        <v>0</v>
      </c>
      <c r="T395" s="1">
        <f>SUM(U395,V395,X395,Y395,Z395,AA395,AB395)</f>
        <v>32</v>
      </c>
      <c r="U395" s="1">
        <f>SUM(AI395,BE395)</f>
        <v>32</v>
      </c>
      <c r="V395" s="1">
        <f>SUM(AL395,AM395,AN395,AO395,AQ395,AR395,AS395,AT395,AU395,AV395,AW395,AP395,AX395,AY395,AZ395,BA395,BB395,BC395,BF395,BG395,BH395,BD395)</f>
        <v>0</v>
      </c>
      <c r="W395" s="1">
        <f>COUNT(AL395,AM395,AN395,AO395,AQ395,AR395,AS395,AT395,AU395,AV395,AW395,AP395,AX395,AY395,AZ395,BA395,BB395,BC395,BF395,BG395,BH395)</f>
        <v>0</v>
      </c>
      <c r="X395" s="1">
        <f>SUM(BI395,BJ395)</f>
        <v>0</v>
      </c>
      <c r="Y395" s="1">
        <v>0</v>
      </c>
      <c r="Z395" s="1">
        <v>0</v>
      </c>
      <c r="AA395" s="1">
        <f>AK395</f>
        <v>0</v>
      </c>
      <c r="AB395" s="1">
        <f>AJ395</f>
        <v>0</v>
      </c>
      <c r="BE395" s="16">
        <v>32</v>
      </c>
      <c r="BK395" s="120"/>
    </row>
    <row r="396" spans="1:63" s="16" customFormat="1" x14ac:dyDescent="0.3">
      <c r="A396" s="124" t="s">
        <v>60</v>
      </c>
      <c r="B396" s="124" t="s">
        <v>940</v>
      </c>
      <c r="C396" s="124" t="s">
        <v>4017</v>
      </c>
      <c r="D396" s="124" t="s">
        <v>1830</v>
      </c>
      <c r="E396" s="124" t="s">
        <v>28</v>
      </c>
      <c r="F396" s="124">
        <v>999922593</v>
      </c>
      <c r="G396" s="122">
        <f>(J396+T396)-H396</f>
        <v>32</v>
      </c>
      <c r="H396" s="124"/>
      <c r="J396" s="1">
        <f>SUM(K396,L396,N396,O396,P396,Q396)</f>
        <v>0</v>
      </c>
      <c r="K396" s="1">
        <f>SUM(AE396,AG396)</f>
        <v>0</v>
      </c>
      <c r="L396" s="1">
        <v>0</v>
      </c>
      <c r="M396" s="1">
        <v>0</v>
      </c>
      <c r="N396" s="1">
        <v>0</v>
      </c>
      <c r="O396" s="1"/>
      <c r="P396" s="1">
        <f>AD396</f>
        <v>0</v>
      </c>
      <c r="Q396" s="1">
        <f>AF396</f>
        <v>0</v>
      </c>
      <c r="R396" s="1">
        <v>0</v>
      </c>
      <c r="T396" s="1">
        <f>SUM(U396,V396,X396,Y396,Z396,AA396,AB396)</f>
        <v>32</v>
      </c>
      <c r="U396" s="1">
        <f>SUM(AI396,BE396)</f>
        <v>32</v>
      </c>
      <c r="V396" s="1">
        <f>SUM(AL396,AM396,AN396,AO396,AQ396,AR396,AS396,AT396,AU396,AV396,AW396,AP396,AX396,AY396,AZ396,BA396,BB396,BC396,BF396,BG396,BH396,BD396)</f>
        <v>0</v>
      </c>
      <c r="W396" s="1">
        <f>COUNT(AL396,AM396,AN396,AO396,AQ396,AR396,AS396,AT396,AU396,AV396,AW396,AP396,AX396,AY396,AZ396,BA396,BB396,BC396,BF396,BG396,BH396)</f>
        <v>0</v>
      </c>
      <c r="X396" s="1">
        <f>SUM(BI396,BJ396)</f>
        <v>0</v>
      </c>
      <c r="Y396" s="1">
        <v>0</v>
      </c>
      <c r="Z396" s="1">
        <v>0</v>
      </c>
      <c r="AA396" s="1">
        <f>AK396</f>
        <v>0</v>
      </c>
      <c r="AB396" s="1">
        <f>AJ396</f>
        <v>0</v>
      </c>
      <c r="BE396" s="16">
        <v>32</v>
      </c>
      <c r="BK396" s="120"/>
    </row>
    <row r="397" spans="1:63" s="16" customFormat="1" x14ac:dyDescent="0.3">
      <c r="A397" s="124" t="s">
        <v>60</v>
      </c>
      <c r="B397" s="124" t="s">
        <v>940</v>
      </c>
      <c r="C397" s="124" t="s">
        <v>4018</v>
      </c>
      <c r="D397" s="124" t="s">
        <v>4019</v>
      </c>
      <c r="E397" s="124" t="s">
        <v>28</v>
      </c>
      <c r="F397" s="124">
        <v>999919100</v>
      </c>
      <c r="G397" s="122">
        <f>(J397+T397)-H397</f>
        <v>32</v>
      </c>
      <c r="H397" s="124"/>
      <c r="J397" s="1">
        <f>SUM(K397,L397,N397,O397,P397,Q397)</f>
        <v>0</v>
      </c>
      <c r="K397" s="1">
        <f>SUM(AE397,AG397)</f>
        <v>0</v>
      </c>
      <c r="L397" s="1">
        <v>0</v>
      </c>
      <c r="M397" s="1">
        <v>0</v>
      </c>
      <c r="N397" s="1">
        <v>0</v>
      </c>
      <c r="O397" s="1"/>
      <c r="P397" s="1">
        <f>AD397</f>
        <v>0</v>
      </c>
      <c r="Q397" s="1">
        <f>AF397</f>
        <v>0</v>
      </c>
      <c r="R397" s="1">
        <v>0</v>
      </c>
      <c r="T397" s="1">
        <f>SUM(U397,V397,X397,Y397,Z397,AA397,AB397)</f>
        <v>32</v>
      </c>
      <c r="U397" s="1">
        <f>SUM(AI397,BE397)</f>
        <v>32</v>
      </c>
      <c r="V397" s="1">
        <f>SUM(AL397,AM397,AN397,AO397,AQ397,AR397,AS397,AT397,AU397,AV397,AW397,AP397,AX397,AY397,AZ397,BA397,BB397,BC397,BF397,BG397,BH397,BD397)</f>
        <v>0</v>
      </c>
      <c r="W397" s="1">
        <f>COUNT(AL397,AM397,AN397,AO397,AQ397,AR397,AS397,AT397,AU397,AV397,AW397,AP397,AX397,AY397,AZ397,BA397,BB397,BC397,BF397,BG397,BH397)</f>
        <v>0</v>
      </c>
      <c r="X397" s="1">
        <f>SUM(BI397,BJ397)</f>
        <v>0</v>
      </c>
      <c r="Y397" s="1">
        <v>0</v>
      </c>
      <c r="Z397" s="1">
        <v>0</v>
      </c>
      <c r="AA397" s="1">
        <f>AK397</f>
        <v>0</v>
      </c>
      <c r="AB397" s="1">
        <f>AJ397</f>
        <v>0</v>
      </c>
      <c r="BE397" s="16">
        <v>32</v>
      </c>
      <c r="BK397" s="120"/>
    </row>
    <row r="398" spans="1:63" s="16" customFormat="1" x14ac:dyDescent="0.3">
      <c r="A398" s="124" t="s">
        <v>60</v>
      </c>
      <c r="B398" s="124" t="s">
        <v>940</v>
      </c>
      <c r="C398" s="124" t="s">
        <v>4025</v>
      </c>
      <c r="D398" s="124" t="s">
        <v>4026</v>
      </c>
      <c r="E398" s="124" t="s">
        <v>28</v>
      </c>
      <c r="F398" s="124">
        <v>999931690</v>
      </c>
      <c r="G398" s="122">
        <f>(J398+T398)-H398</f>
        <v>32</v>
      </c>
      <c r="H398" s="124"/>
      <c r="J398" s="1">
        <f>SUM(K398,L398,N398,O398,P398,Q398)</f>
        <v>0</v>
      </c>
      <c r="K398" s="1">
        <f>SUM(AE398,AG398)</f>
        <v>0</v>
      </c>
      <c r="L398" s="1">
        <v>0</v>
      </c>
      <c r="M398" s="1">
        <v>0</v>
      </c>
      <c r="N398" s="1">
        <v>0</v>
      </c>
      <c r="O398" s="1"/>
      <c r="P398" s="1">
        <f>AD398</f>
        <v>0</v>
      </c>
      <c r="Q398" s="1">
        <f>AF398</f>
        <v>0</v>
      </c>
      <c r="R398" s="1">
        <v>0</v>
      </c>
      <c r="T398" s="1">
        <f>SUM(U398,V398,X398,Y398,Z398,AA398,AB398)</f>
        <v>32</v>
      </c>
      <c r="U398" s="1">
        <f>SUM(AI398,BE398)</f>
        <v>32</v>
      </c>
      <c r="V398" s="1">
        <f>SUM(AL398,AM398,AN398,AO398,AQ398,AR398,AS398,AT398,AU398,AV398,AW398,AP398,AX398,AY398,AZ398,BA398,BB398,BC398,BF398,BG398,BH398,BD398)</f>
        <v>0</v>
      </c>
      <c r="W398" s="1">
        <f>COUNT(AL398,AM398,AN398,AO398,AQ398,AR398,AS398,AT398,AU398,AV398,AW398,AP398,AX398,AY398,AZ398,BA398,BB398,BC398,BF398,BG398,BH398)</f>
        <v>0</v>
      </c>
      <c r="X398" s="1">
        <f>SUM(BI398,BJ398)</f>
        <v>0</v>
      </c>
      <c r="Y398" s="1">
        <v>0</v>
      </c>
      <c r="Z398" s="1">
        <v>0</v>
      </c>
      <c r="AA398" s="1">
        <f>AK398</f>
        <v>0</v>
      </c>
      <c r="AB398" s="1">
        <f>AJ398</f>
        <v>0</v>
      </c>
      <c r="BE398" s="16">
        <v>32</v>
      </c>
      <c r="BK398" s="120"/>
    </row>
    <row r="399" spans="1:63" s="16" customFormat="1" x14ac:dyDescent="0.35">
      <c r="A399" s="123" t="s">
        <v>60</v>
      </c>
      <c r="B399" s="123" t="s">
        <v>25</v>
      </c>
      <c r="C399" s="124" t="s">
        <v>3644</v>
      </c>
      <c r="D399" s="124" t="s">
        <v>3645</v>
      </c>
      <c r="E399" s="124" t="s">
        <v>28</v>
      </c>
      <c r="F399" s="123">
        <v>999850353</v>
      </c>
      <c r="G399" s="122">
        <f>(J399+T399)-H399</f>
        <v>30</v>
      </c>
      <c r="H399" s="124"/>
      <c r="I399" s="28"/>
      <c r="J399" s="1">
        <f>SUM(K399,L399,N399,O399,P399,Q399)</f>
        <v>0</v>
      </c>
      <c r="K399" s="1">
        <f>SUM(AE399,AG399)</f>
        <v>0</v>
      </c>
      <c r="L399" s="1">
        <v>0</v>
      </c>
      <c r="M399" s="1">
        <v>0</v>
      </c>
      <c r="N399" s="1">
        <v>0</v>
      </c>
      <c r="O399" s="1"/>
      <c r="P399" s="1">
        <f>AD399</f>
        <v>0</v>
      </c>
      <c r="Q399" s="1">
        <f>AF399</f>
        <v>0</v>
      </c>
      <c r="R399" s="1">
        <v>0</v>
      </c>
      <c r="S399" s="28"/>
      <c r="T399" s="1">
        <f>SUM(U399,V399,X399,Y399,Z399,AA399,AB399)</f>
        <v>30</v>
      </c>
      <c r="U399" s="1">
        <f>SUM(AI399,BE399)</f>
        <v>0</v>
      </c>
      <c r="V399" s="1">
        <f>SUM(AL399,AM399,AN399,AO399,AQ399,AR399,AS399,AT399,AU399,AV399,AW399,AP399,AX399,AY399,AZ399,BA399,BB399,BC399,BF399,BG399,BH399,BD399)</f>
        <v>30</v>
      </c>
      <c r="W399" s="1">
        <f>COUNT(AL399,AM399,AN399,AO399,AQ399,AR399,AS399,AT399,AU399,AV399,AW399,AP399,AX399,AY399,AZ399,BA399,BB399,BC399,BF399,BG399,BH399)</f>
        <v>1</v>
      </c>
      <c r="X399" s="1">
        <f>SUM(BI399,BJ399)</f>
        <v>0</v>
      </c>
      <c r="Y399" s="1">
        <v>0</v>
      </c>
      <c r="Z399" s="1">
        <v>0</v>
      </c>
      <c r="AA399" s="1">
        <f>AK399</f>
        <v>0</v>
      </c>
      <c r="AB399" s="1">
        <f>AJ399</f>
        <v>0</v>
      </c>
      <c r="AC399" s="28"/>
      <c r="AH399" s="28"/>
      <c r="BF399" s="16">
        <v>30</v>
      </c>
      <c r="BK399" s="109"/>
    </row>
    <row r="400" spans="1:63" s="16" customFormat="1" x14ac:dyDescent="0.35">
      <c r="A400" s="123" t="s">
        <v>60</v>
      </c>
      <c r="B400" s="125" t="s">
        <v>25</v>
      </c>
      <c r="C400" s="129" t="s">
        <v>3286</v>
      </c>
      <c r="D400" s="129" t="s">
        <v>3287</v>
      </c>
      <c r="E400" s="129" t="s">
        <v>28</v>
      </c>
      <c r="F400" s="123">
        <v>999852581</v>
      </c>
      <c r="G400" s="122">
        <f>(J400+T400)-H400</f>
        <v>30</v>
      </c>
      <c r="H400" s="124"/>
      <c r="I400" s="28"/>
      <c r="J400" s="1">
        <f>SUM(K400,L400,N400,O400,P400,Q400)</f>
        <v>0</v>
      </c>
      <c r="K400" s="1">
        <f>SUM(AE400,AG400)</f>
        <v>0</v>
      </c>
      <c r="L400" s="1">
        <v>0</v>
      </c>
      <c r="M400" s="1">
        <v>0</v>
      </c>
      <c r="N400" s="1">
        <v>0</v>
      </c>
      <c r="O400" s="1"/>
      <c r="P400" s="1">
        <f>AD400</f>
        <v>0</v>
      </c>
      <c r="Q400" s="1">
        <f>AF400</f>
        <v>0</v>
      </c>
      <c r="R400" s="1">
        <v>0</v>
      </c>
      <c r="S400" s="28"/>
      <c r="T400" s="1">
        <f>SUM(U400,V400,X400,Y400,Z400,AA400,AB400)</f>
        <v>30</v>
      </c>
      <c r="U400" s="1">
        <f>SUM(AI400,BE400)</f>
        <v>0</v>
      </c>
      <c r="V400" s="1">
        <f>SUM(AL400,AM400,AN400,AO400,AQ400,AR400,AS400,AT400,AU400,AV400,AW400,AP400,AX400,AY400,AZ400,BA400,BB400,BC400,BF400,BG400,BH400,BD400)</f>
        <v>30</v>
      </c>
      <c r="W400" s="1">
        <f>COUNT(AL400,AM400,AN400,AO400,AQ400,AR400,AS400,AT400,AU400,AV400,AW400,AP400,AX400,AY400,AZ400,BA400,BB400,BC400,BF400,BG400,BH400)</f>
        <v>1</v>
      </c>
      <c r="X400" s="1">
        <f>SUM(BI400,BJ400)</f>
        <v>0</v>
      </c>
      <c r="Y400" s="1">
        <v>0</v>
      </c>
      <c r="Z400" s="1">
        <v>0</v>
      </c>
      <c r="AA400" s="1">
        <f>AK400</f>
        <v>0</v>
      </c>
      <c r="AB400" s="1">
        <f>AJ400</f>
        <v>0</v>
      </c>
      <c r="AC400" s="28"/>
      <c r="AH400" s="28"/>
      <c r="AY400" s="16">
        <v>30</v>
      </c>
      <c r="BK400" s="109"/>
    </row>
    <row r="401" spans="1:63" s="16" customFormat="1" x14ac:dyDescent="0.35">
      <c r="A401" s="123" t="s">
        <v>60</v>
      </c>
      <c r="B401" s="127" t="s">
        <v>25</v>
      </c>
      <c r="C401" s="128" t="s">
        <v>922</v>
      </c>
      <c r="D401" s="128" t="s">
        <v>923</v>
      </c>
      <c r="E401" s="128" t="s">
        <v>28</v>
      </c>
      <c r="F401" s="127">
        <v>999918384</v>
      </c>
      <c r="G401" s="122">
        <f>(J401+T401)-H401</f>
        <v>30</v>
      </c>
      <c r="H401" s="124"/>
      <c r="I401" s="28"/>
      <c r="J401" s="1">
        <f>SUM(K401,L401,N401,O401,P401,Q401)</f>
        <v>0</v>
      </c>
      <c r="K401" s="1">
        <f>SUM(AE401,AG401)</f>
        <v>0</v>
      </c>
      <c r="L401" s="1">
        <v>0</v>
      </c>
      <c r="M401" s="1">
        <v>0</v>
      </c>
      <c r="N401" s="1">
        <v>0</v>
      </c>
      <c r="O401" s="1"/>
      <c r="P401" s="1">
        <f>AD401</f>
        <v>0</v>
      </c>
      <c r="Q401" s="1">
        <f>AF401</f>
        <v>0</v>
      </c>
      <c r="R401" s="1">
        <v>0</v>
      </c>
      <c r="S401" s="31"/>
      <c r="T401" s="1">
        <f>SUM(U401,V401,X401,Y401,Z401,AA401,AB401)</f>
        <v>30</v>
      </c>
      <c r="U401" s="1">
        <f>SUM(AI401,BE401)</f>
        <v>0</v>
      </c>
      <c r="V401" s="1">
        <f>SUM(AL401,AM401,AN401,AO401,AQ401,AR401,AS401,AT401,AU401,AV401,AW401,AP401,AX401,AY401,AZ401,BA401,BB401,BC401,BF401,BG401,BH401,BD401)</f>
        <v>30</v>
      </c>
      <c r="W401" s="1">
        <f>COUNT(AL401,AM401,AN401,AO401,AQ401,AR401,AS401,AT401,AU401,AV401,AW401,AP401,AX401,AY401,AZ401,BA401,BB401,BC401,BF401,BG401,BH401)</f>
        <v>1</v>
      </c>
      <c r="X401" s="1">
        <f>SUM(BI401,BJ401)</f>
        <v>0</v>
      </c>
      <c r="Y401" s="1">
        <v>0</v>
      </c>
      <c r="Z401" s="1">
        <v>0</v>
      </c>
      <c r="AA401" s="1">
        <f>AK401</f>
        <v>0</v>
      </c>
      <c r="AB401" s="1">
        <f>AJ401</f>
        <v>0</v>
      </c>
      <c r="AC401" s="31"/>
      <c r="AH401" s="28"/>
      <c r="AO401" s="16">
        <v>30</v>
      </c>
      <c r="BK401" s="109"/>
    </row>
    <row r="402" spans="1:63" s="16" customFormat="1" x14ac:dyDescent="0.35">
      <c r="A402" s="123" t="s">
        <v>60</v>
      </c>
      <c r="B402" s="123" t="s">
        <v>25</v>
      </c>
      <c r="C402" s="124" t="s">
        <v>718</v>
      </c>
      <c r="D402" s="124" t="s">
        <v>2062</v>
      </c>
      <c r="E402" s="124" t="s">
        <v>28</v>
      </c>
      <c r="F402" s="123">
        <v>999927649</v>
      </c>
      <c r="G402" s="122">
        <f>(J402+T402)-H402</f>
        <v>30</v>
      </c>
      <c r="H402" s="124"/>
      <c r="I402" s="28"/>
      <c r="J402" s="1">
        <f>SUM(K402,L402,N402,O402,P402,Q402)</f>
        <v>0</v>
      </c>
      <c r="K402" s="1">
        <f>SUM(AE402,AG402)</f>
        <v>0</v>
      </c>
      <c r="L402" s="1">
        <v>0</v>
      </c>
      <c r="M402" s="1">
        <v>0</v>
      </c>
      <c r="N402" s="1">
        <v>0</v>
      </c>
      <c r="O402" s="1"/>
      <c r="P402" s="1">
        <f>AD402</f>
        <v>0</v>
      </c>
      <c r="Q402" s="1">
        <f>AF402</f>
        <v>0</v>
      </c>
      <c r="R402" s="1">
        <v>0</v>
      </c>
      <c r="S402" s="31"/>
      <c r="T402" s="1">
        <f>SUM(U402,V402,X402,Y402,Z402,AA402,AB402)</f>
        <v>30</v>
      </c>
      <c r="U402" s="1">
        <f>SUM(AI402,BE402)</f>
        <v>0</v>
      </c>
      <c r="V402" s="1">
        <f>SUM(AL402,AM402,AN402,AO402,AQ402,AR402,AS402,AT402,AU402,AV402,AW402,AP402,AX402,AY402,AZ402,BA402,BB402,BC402,BF402,BG402,BH402,BD402)</f>
        <v>30</v>
      </c>
      <c r="W402" s="1">
        <f>COUNT(AL402,AM402,AN402,AO402,AQ402,AR402,AS402,AT402,AU402,AV402,AW402,AP402,AX402,AY402,AZ402,BA402,BB402,BC402,BF402,BG402,BH402)</f>
        <v>1</v>
      </c>
      <c r="X402" s="1">
        <f>SUM(BI402,BJ402)</f>
        <v>0</v>
      </c>
      <c r="Y402" s="1">
        <v>0</v>
      </c>
      <c r="Z402" s="1">
        <v>0</v>
      </c>
      <c r="AA402" s="1">
        <f>AK402</f>
        <v>0</v>
      </c>
      <c r="AB402" s="1">
        <f>AJ402</f>
        <v>0</v>
      </c>
      <c r="AC402" s="31"/>
      <c r="AH402" s="28"/>
      <c r="BG402" s="16">
        <v>30</v>
      </c>
      <c r="BK402" s="109"/>
    </row>
    <row r="403" spans="1:63" s="16" customFormat="1" x14ac:dyDescent="0.35">
      <c r="A403" s="123" t="s">
        <v>60</v>
      </c>
      <c r="B403" s="123" t="s">
        <v>25</v>
      </c>
      <c r="C403" s="124" t="s">
        <v>3634</v>
      </c>
      <c r="D403" s="124" t="s">
        <v>3635</v>
      </c>
      <c r="E403" s="124" t="s">
        <v>28</v>
      </c>
      <c r="F403" s="123">
        <v>999932111</v>
      </c>
      <c r="G403" s="122">
        <f>(J403+T403)-H403</f>
        <v>30</v>
      </c>
      <c r="H403" s="124"/>
      <c r="I403" s="28"/>
      <c r="J403" s="1">
        <f>SUM(K403,L403,N403,O403,P403,Q403)</f>
        <v>0</v>
      </c>
      <c r="K403" s="1">
        <f>SUM(AE403,AG403)</f>
        <v>0</v>
      </c>
      <c r="L403" s="1">
        <v>0</v>
      </c>
      <c r="M403" s="1">
        <v>0</v>
      </c>
      <c r="N403" s="1">
        <v>0</v>
      </c>
      <c r="O403" s="1"/>
      <c r="P403" s="1">
        <f>AD403</f>
        <v>0</v>
      </c>
      <c r="Q403" s="1">
        <f>AF403</f>
        <v>0</v>
      </c>
      <c r="R403" s="1">
        <v>0</v>
      </c>
      <c r="S403" s="28"/>
      <c r="T403" s="1">
        <f>SUM(U403,V403,X403,Y403,Z403,AA403,AB403)</f>
        <v>30</v>
      </c>
      <c r="U403" s="1">
        <f>SUM(AI403,BE403)</f>
        <v>0</v>
      </c>
      <c r="V403" s="1">
        <f>SUM(AL403,AM403,AN403,AO403,AQ403,AR403,AS403,AT403,AU403,AV403,AW403,AP403,AX403,AY403,AZ403,BA403,BB403,BC403,BF403,BG403,BH403,BD403)</f>
        <v>30</v>
      </c>
      <c r="W403" s="1">
        <f>COUNT(AL403,AM403,AN403,AO403,AQ403,AR403,AS403,AT403,AU403,AV403,AW403,AP403,AX403,AY403,AZ403,BA403,BB403,BC403,BF403,BG403,BH403)</f>
        <v>1</v>
      </c>
      <c r="X403" s="1">
        <f>SUM(BI403,BJ403)</f>
        <v>0</v>
      </c>
      <c r="Y403" s="1">
        <v>0</v>
      </c>
      <c r="Z403" s="1">
        <v>0</v>
      </c>
      <c r="AA403" s="1">
        <f>AK403</f>
        <v>0</v>
      </c>
      <c r="AB403" s="1">
        <f>AJ403</f>
        <v>0</v>
      </c>
      <c r="AC403" s="28"/>
      <c r="AH403" s="28"/>
      <c r="BC403" s="16">
        <v>30</v>
      </c>
      <c r="BK403" s="109"/>
    </row>
    <row r="404" spans="1:63" s="16" customFormat="1" x14ac:dyDescent="0.3">
      <c r="A404" s="124" t="s">
        <v>60</v>
      </c>
      <c r="B404" s="124" t="s">
        <v>25</v>
      </c>
      <c r="C404" s="124" t="s">
        <v>3962</v>
      </c>
      <c r="D404" s="124" t="s">
        <v>3892</v>
      </c>
      <c r="E404" s="124" t="s">
        <v>28</v>
      </c>
      <c r="F404" s="124">
        <v>999926042</v>
      </c>
      <c r="G404" s="122">
        <f>(J404+T404)-H404</f>
        <v>30</v>
      </c>
      <c r="H404" s="124"/>
      <c r="J404" s="1">
        <f>SUM(K404,L404,N404,O404,P404,Q404)</f>
        <v>0</v>
      </c>
      <c r="K404" s="1">
        <f>SUM(AE404,AG404)</f>
        <v>0</v>
      </c>
      <c r="L404" s="1">
        <v>0</v>
      </c>
      <c r="M404" s="1">
        <v>0</v>
      </c>
      <c r="N404" s="1">
        <v>0</v>
      </c>
      <c r="O404" s="1"/>
      <c r="P404" s="1">
        <f>AD404</f>
        <v>0</v>
      </c>
      <c r="Q404" s="1">
        <f>AF404</f>
        <v>0</v>
      </c>
      <c r="R404" s="1">
        <v>0</v>
      </c>
      <c r="T404" s="1">
        <f>SUM(U404,V404,X404,Y404,Z404,AA404,AB404)</f>
        <v>30</v>
      </c>
      <c r="U404" s="1">
        <f>SUM(AI404,BE404)</f>
        <v>0</v>
      </c>
      <c r="V404" s="1">
        <f>SUM(AL404,AM404,AN404,AO404,AQ404,AR404,AS404,AT404,AU404,AV404,AW404,AP404,AX404,AY404,AZ404,BA404,BB404,BC404,BF404,BG404,BH404,BD404)</f>
        <v>30</v>
      </c>
      <c r="W404" s="1">
        <f>COUNT(AL404,AM404,AN404,AO404,AQ404,AR404,AS404,AT404,AU404,AV404,AW404,AP404,AX404,AY404,AZ404,BA404,BB404,BC404,BF404,BG404,BH404)</f>
        <v>0</v>
      </c>
      <c r="X404" s="1">
        <f>SUM(BI404,BJ404)</f>
        <v>0</v>
      </c>
      <c r="Y404" s="1">
        <v>0</v>
      </c>
      <c r="Z404" s="1">
        <v>0</v>
      </c>
      <c r="AA404" s="1">
        <f>AK404</f>
        <v>0</v>
      </c>
      <c r="AB404" s="1">
        <f>AJ404</f>
        <v>0</v>
      </c>
      <c r="BD404" s="16">
        <v>30</v>
      </c>
      <c r="BK404" s="120"/>
    </row>
    <row r="405" spans="1:63" s="16" customFormat="1" x14ac:dyDescent="0.35">
      <c r="A405" s="123" t="s">
        <v>60</v>
      </c>
      <c r="B405" s="123" t="s">
        <v>25</v>
      </c>
      <c r="C405" s="122" t="s">
        <v>515</v>
      </c>
      <c r="D405" s="122" t="s">
        <v>252</v>
      </c>
      <c r="E405" s="122" t="s">
        <v>28</v>
      </c>
      <c r="F405" s="123">
        <v>999901826</v>
      </c>
      <c r="G405" s="122">
        <f>(J405+T405)-H405</f>
        <v>29</v>
      </c>
      <c r="H405" s="122"/>
      <c r="I405" s="15"/>
      <c r="J405" s="1">
        <f>SUM(K405,L405,N405,O405,P405,Q405)</f>
        <v>29</v>
      </c>
      <c r="K405" s="1">
        <f>SUM(AE405,AG405)</f>
        <v>0</v>
      </c>
      <c r="L405" s="1">
        <v>0</v>
      </c>
      <c r="M405" s="1">
        <v>0</v>
      </c>
      <c r="N405" s="1">
        <v>0</v>
      </c>
      <c r="O405" s="1"/>
      <c r="P405" s="1">
        <f>AD405</f>
        <v>29</v>
      </c>
      <c r="Q405" s="1">
        <f>AF405</f>
        <v>0</v>
      </c>
      <c r="R405" s="1">
        <v>0</v>
      </c>
      <c r="S405" s="31"/>
      <c r="T405" s="1">
        <f>SUM(U405,V405,X405,Y405,Z405,AA405,AB405)</f>
        <v>0</v>
      </c>
      <c r="U405" s="1">
        <f>SUM(AI405,BE405)</f>
        <v>0</v>
      </c>
      <c r="V405" s="1">
        <f>SUM(AL405,AM405,AN405,AO405,AQ405,AR405,AS405,AT405,AU405,AV405,AW405,AP405,AX405,AY405,AZ405,BA405,BB405,BC405,BF405,BG405,BH405,BD405)</f>
        <v>0</v>
      </c>
      <c r="W405" s="1">
        <f>COUNT(AL405,AM405,AN405,AO405,AQ405,AR405,AS405,AT405,AU405,AV405,AW405,AP405,AX405,AY405,AZ405,BA405,BB405,BC405,BF405,BG405,BH405)</f>
        <v>0</v>
      </c>
      <c r="X405" s="1">
        <f>SUM(BI405,BJ405)</f>
        <v>0</v>
      </c>
      <c r="Y405" s="1">
        <v>0</v>
      </c>
      <c r="Z405" s="1">
        <v>0</v>
      </c>
      <c r="AA405" s="1">
        <f>AK405</f>
        <v>0</v>
      </c>
      <c r="AB405" s="1">
        <f>AJ405</f>
        <v>0</v>
      </c>
      <c r="AC405" s="31"/>
      <c r="AD405" s="1">
        <v>29</v>
      </c>
      <c r="AE405" s="1"/>
      <c r="AH405" s="28"/>
      <c r="BK405" s="109"/>
    </row>
    <row r="406" spans="1:63" s="16" customFormat="1" x14ac:dyDescent="0.35">
      <c r="A406" s="123" t="s">
        <v>60</v>
      </c>
      <c r="B406" s="123" t="s">
        <v>25</v>
      </c>
      <c r="C406" s="122" t="s">
        <v>615</v>
      </c>
      <c r="D406" s="122" t="s">
        <v>616</v>
      </c>
      <c r="E406" s="122" t="s">
        <v>28</v>
      </c>
      <c r="F406" s="123">
        <v>999909265</v>
      </c>
      <c r="G406" s="122">
        <f>(J406+T406)-H406</f>
        <v>29</v>
      </c>
      <c r="H406" s="122"/>
      <c r="I406" s="15"/>
      <c r="J406" s="1">
        <f>SUM(K406,L406,N406,O406,P406,Q406)</f>
        <v>29</v>
      </c>
      <c r="K406" s="1">
        <f>SUM(AE406,AG406)</f>
        <v>0</v>
      </c>
      <c r="L406" s="1">
        <v>0</v>
      </c>
      <c r="M406" s="1">
        <v>0</v>
      </c>
      <c r="N406" s="1">
        <v>0</v>
      </c>
      <c r="O406" s="1"/>
      <c r="P406" s="1">
        <f>AD406</f>
        <v>29</v>
      </c>
      <c r="Q406" s="1">
        <f>AF406</f>
        <v>0</v>
      </c>
      <c r="R406" s="1">
        <v>0</v>
      </c>
      <c r="S406" s="31"/>
      <c r="T406" s="1">
        <f>SUM(U406,V406,X406,Y406,Z406,AA406,AB406)</f>
        <v>0</v>
      </c>
      <c r="U406" s="1">
        <f>SUM(AI406,BE406)</f>
        <v>0</v>
      </c>
      <c r="V406" s="1">
        <f>SUM(AL406,AM406,AN406,AO406,AQ406,AR406,AS406,AT406,AU406,AV406,AW406,AP406,AX406,AY406,AZ406,BA406,BB406,BC406,BF406,BG406,BH406,BD406)</f>
        <v>0</v>
      </c>
      <c r="W406" s="1">
        <f>COUNT(AL406,AM406,AN406,AO406,AQ406,AR406,AS406,AT406,AU406,AV406,AW406,AP406,AX406,AY406,AZ406,BA406,BB406,BC406,BF406,BG406,BH406)</f>
        <v>0</v>
      </c>
      <c r="X406" s="1">
        <f>SUM(BI406,BJ406)</f>
        <v>0</v>
      </c>
      <c r="Y406" s="1">
        <v>0</v>
      </c>
      <c r="Z406" s="1">
        <v>0</v>
      </c>
      <c r="AA406" s="1">
        <f>AK406</f>
        <v>0</v>
      </c>
      <c r="AB406" s="1">
        <f>AJ406</f>
        <v>0</v>
      </c>
      <c r="AC406" s="31"/>
      <c r="AD406" s="1">
        <v>29</v>
      </c>
      <c r="AE406" s="1"/>
      <c r="AH406" s="28"/>
      <c r="BK406" s="109"/>
    </row>
    <row r="407" spans="1:63" s="16" customFormat="1" x14ac:dyDescent="0.35">
      <c r="A407" s="123" t="s">
        <v>60</v>
      </c>
      <c r="B407" s="123" t="s">
        <v>25</v>
      </c>
      <c r="C407" s="124" t="s">
        <v>1002</v>
      </c>
      <c r="D407" s="124" t="s">
        <v>73</v>
      </c>
      <c r="E407" s="124" t="s">
        <v>28</v>
      </c>
      <c r="F407" s="123">
        <v>999919449</v>
      </c>
      <c r="G407" s="122">
        <f>(J407+T407)-H407</f>
        <v>29</v>
      </c>
      <c r="H407" s="124"/>
      <c r="I407" s="15"/>
      <c r="J407" s="1">
        <f>SUM(K407,L407,N407,O407,P407,Q407)</f>
        <v>29</v>
      </c>
      <c r="K407" s="1">
        <f>SUM(AE407,AG407)</f>
        <v>0</v>
      </c>
      <c r="L407" s="1">
        <v>0</v>
      </c>
      <c r="M407" s="1">
        <v>0</v>
      </c>
      <c r="N407" s="1">
        <v>0</v>
      </c>
      <c r="O407" s="1"/>
      <c r="P407" s="1">
        <f>AD407</f>
        <v>29</v>
      </c>
      <c r="Q407" s="1">
        <f>AF407</f>
        <v>0</v>
      </c>
      <c r="R407" s="1">
        <v>0</v>
      </c>
      <c r="S407" s="31"/>
      <c r="T407" s="1">
        <f>SUM(U407,V407,X407,Y407,Z407,AA407,AB407)</f>
        <v>0</v>
      </c>
      <c r="U407" s="1">
        <f>SUM(AI407,BE407)</f>
        <v>0</v>
      </c>
      <c r="V407" s="1">
        <f>SUM(AL407,AM407,AN407,AO407,AQ407,AR407,AS407,AT407,AU407,AV407,AW407,AP407,AX407,AY407,AZ407,BA407,BB407,BC407,BF407,BG407,BH407,BD407)</f>
        <v>0</v>
      </c>
      <c r="W407" s="1">
        <f>COUNT(AL407,AM407,AN407,AO407,AQ407,AR407,AS407,AT407,AU407,AV407,AW407,AP407,AX407,AY407,AZ407,BA407,BB407,BC407,BF407,BG407,BH407)</f>
        <v>0</v>
      </c>
      <c r="X407" s="1">
        <f>SUM(BI407,BJ407)</f>
        <v>0</v>
      </c>
      <c r="Y407" s="1">
        <v>0</v>
      </c>
      <c r="Z407" s="1">
        <v>0</v>
      </c>
      <c r="AA407" s="1">
        <f>AK407</f>
        <v>0</v>
      </c>
      <c r="AB407" s="1">
        <f>AJ407</f>
        <v>0</v>
      </c>
      <c r="AC407" s="31"/>
      <c r="AD407" s="1">
        <v>29</v>
      </c>
      <c r="AE407" s="1"/>
      <c r="AH407" s="28"/>
      <c r="BK407" s="109"/>
    </row>
    <row r="408" spans="1:63" s="16" customFormat="1" x14ac:dyDescent="0.35">
      <c r="A408" s="123" t="s">
        <v>60</v>
      </c>
      <c r="B408" s="123" t="s">
        <v>25</v>
      </c>
      <c r="C408" s="122" t="s">
        <v>78</v>
      </c>
      <c r="D408" s="122" t="s">
        <v>73</v>
      </c>
      <c r="E408" s="122" t="s">
        <v>28</v>
      </c>
      <c r="F408" s="123">
        <v>999883907</v>
      </c>
      <c r="G408" s="122">
        <f>(J408+T408)-H408</f>
        <v>28</v>
      </c>
      <c r="H408" s="124"/>
      <c r="I408" s="15"/>
      <c r="J408" s="1">
        <f>SUM(K408,L408,N408,O408,P408,Q408)</f>
        <v>28</v>
      </c>
      <c r="K408" s="1">
        <f>SUM(AE408,AG408)</f>
        <v>28</v>
      </c>
      <c r="L408" s="1">
        <v>0</v>
      </c>
      <c r="M408" s="1">
        <v>0</v>
      </c>
      <c r="N408" s="1">
        <v>0</v>
      </c>
      <c r="O408" s="1"/>
      <c r="P408" s="1">
        <f>AD408</f>
        <v>0</v>
      </c>
      <c r="Q408" s="1">
        <f>AF408</f>
        <v>0</v>
      </c>
      <c r="R408" s="1">
        <v>0</v>
      </c>
      <c r="S408" s="31"/>
      <c r="T408" s="1">
        <f>SUM(U408,V408,X408,Y408,Z408,AA408,AB408)</f>
        <v>0</v>
      </c>
      <c r="U408" s="1">
        <f>SUM(AI408,BE408)</f>
        <v>0</v>
      </c>
      <c r="V408" s="1">
        <f>SUM(AL408,AM408,AN408,AO408,AQ408,AR408,AS408,AT408,AU408,AV408,AW408,AP408,AX408,AY408,AZ408,BA408,BB408,BC408,BF408,BG408,BH408,BD408)</f>
        <v>0</v>
      </c>
      <c r="W408" s="1">
        <f>COUNT(AL408,AM408,AN408,AO408,AQ408,AR408,AS408,AT408,AU408,AV408,AW408,AP408,AX408,AY408,AZ408,BA408,BB408,BC408,BF408,BG408,BH408)</f>
        <v>0</v>
      </c>
      <c r="X408" s="1">
        <f>SUM(BI408,BJ408)</f>
        <v>0</v>
      </c>
      <c r="Y408" s="1">
        <v>0</v>
      </c>
      <c r="Z408" s="1">
        <v>0</v>
      </c>
      <c r="AA408" s="1">
        <f>AK408</f>
        <v>0</v>
      </c>
      <c r="AB408" s="1">
        <f>AJ408</f>
        <v>0</v>
      </c>
      <c r="AC408" s="31"/>
      <c r="AD408" s="1"/>
      <c r="AE408" s="1"/>
      <c r="AG408" s="16">
        <v>28</v>
      </c>
      <c r="AH408" s="28"/>
      <c r="BK408" s="109"/>
    </row>
    <row r="409" spans="1:63" s="16" customFormat="1" x14ac:dyDescent="0.35">
      <c r="A409" s="123" t="s">
        <v>60</v>
      </c>
      <c r="B409" s="123" t="s">
        <v>25</v>
      </c>
      <c r="C409" s="124" t="s">
        <v>278</v>
      </c>
      <c r="D409" s="124" t="s">
        <v>279</v>
      </c>
      <c r="E409" s="124" t="s">
        <v>28</v>
      </c>
      <c r="F409" s="123">
        <v>999870610</v>
      </c>
      <c r="G409" s="122">
        <f>(J409+T409)-H409</f>
        <v>25.5</v>
      </c>
      <c r="H409" s="122">
        <f>(K409+L409+N409+O409+P409+Q409+R409)*0.5</f>
        <v>25.5</v>
      </c>
      <c r="I409" s="15"/>
      <c r="J409" s="1">
        <f>SUM(K409,L409,N409,O409,P409,Q409)</f>
        <v>51</v>
      </c>
      <c r="K409" s="1">
        <f>SUM(AE409,AG409)</f>
        <v>0</v>
      </c>
      <c r="L409" s="1">
        <v>0</v>
      </c>
      <c r="M409" s="1">
        <v>0</v>
      </c>
      <c r="N409" s="1">
        <v>0</v>
      </c>
      <c r="O409" s="1"/>
      <c r="P409" s="1">
        <f>AD409</f>
        <v>51</v>
      </c>
      <c r="Q409" s="1">
        <f>AF409</f>
        <v>0</v>
      </c>
      <c r="R409" s="1">
        <v>0</v>
      </c>
      <c r="S409" s="31"/>
      <c r="T409" s="1">
        <f>SUM(U409,V409,X409,Y409,Z409,AA409,AB409)</f>
        <v>0</v>
      </c>
      <c r="U409" s="1">
        <f>SUM(AI409,BE409)</f>
        <v>0</v>
      </c>
      <c r="V409" s="1">
        <f>SUM(AL409,AM409,AN409,AO409,AQ409,AR409,AS409,AT409,AU409,AV409,AW409,AP409,AX409,AY409,AZ409,BA409,BB409,BC409,BF409,BG409,BH409,BD409)</f>
        <v>0</v>
      </c>
      <c r="W409" s="1">
        <f>COUNT(AL409,AM409,AN409,AO409,AQ409,AR409,AS409,AT409,AU409,AV409,AW409,AP409,AX409,AY409,AZ409,BA409,BB409,BC409,BF409,BG409,BH409)</f>
        <v>0</v>
      </c>
      <c r="X409" s="1">
        <f>SUM(BI409,BJ409)</f>
        <v>0</v>
      </c>
      <c r="Y409" s="1">
        <v>0</v>
      </c>
      <c r="Z409" s="1">
        <v>0</v>
      </c>
      <c r="AA409" s="1">
        <f>AK409</f>
        <v>0</v>
      </c>
      <c r="AB409" s="1">
        <f>AJ409</f>
        <v>0</v>
      </c>
      <c r="AC409" s="31"/>
      <c r="AD409" s="1">
        <v>51</v>
      </c>
      <c r="AE409" s="1"/>
      <c r="AH409" s="28"/>
      <c r="BK409" s="109"/>
    </row>
    <row r="410" spans="1:63" s="16" customFormat="1" x14ac:dyDescent="0.3">
      <c r="A410" s="124" t="s">
        <v>60</v>
      </c>
      <c r="B410" s="124" t="s">
        <v>940</v>
      </c>
      <c r="C410" s="124" t="s">
        <v>3968</v>
      </c>
      <c r="D410" s="124" t="s">
        <v>3969</v>
      </c>
      <c r="E410" s="124" t="s">
        <v>28</v>
      </c>
      <c r="F410" s="124">
        <v>999931802</v>
      </c>
      <c r="G410" s="122">
        <f>(J410+T410)-H410</f>
        <v>24</v>
      </c>
      <c r="H410" s="124"/>
      <c r="J410" s="1">
        <f>SUM(K410,L410,N410,O410,P410,Q410)</f>
        <v>0</v>
      </c>
      <c r="K410" s="1">
        <f>SUM(AE410,AG410)</f>
        <v>0</v>
      </c>
      <c r="L410" s="1">
        <v>0</v>
      </c>
      <c r="M410" s="1">
        <v>0</v>
      </c>
      <c r="N410" s="1">
        <v>0</v>
      </c>
      <c r="O410" s="1"/>
      <c r="P410" s="1">
        <f>AD410</f>
        <v>0</v>
      </c>
      <c r="Q410" s="1">
        <f>AF410</f>
        <v>0</v>
      </c>
      <c r="R410" s="1">
        <v>0</v>
      </c>
      <c r="T410" s="1">
        <f>SUM(U410,V410,X410,Y410,Z410,AA410,AB410)</f>
        <v>24</v>
      </c>
      <c r="U410" s="1">
        <f>SUM(AI410,BE410)</f>
        <v>24</v>
      </c>
      <c r="V410" s="1">
        <f>SUM(AL410,AM410,AN410,AO410,AQ410,AR410,AS410,AT410,AU410,AV410,AW410,AP410,AX410,AY410,AZ410,BA410,BB410,BC410,BF410,BG410,BH410,BD410)</f>
        <v>0</v>
      </c>
      <c r="W410" s="1">
        <f>COUNT(AL410,AM410,AN410,AO410,AQ410,AR410,AS410,AT410,AU410,AV410,AW410,AP410,AX410,AY410,AZ410,BA410,BB410,BC410,BF410,BG410,BH410)</f>
        <v>0</v>
      </c>
      <c r="X410" s="1">
        <f>SUM(BI410,BJ410)</f>
        <v>0</v>
      </c>
      <c r="Y410" s="1">
        <v>0</v>
      </c>
      <c r="Z410" s="1">
        <v>0</v>
      </c>
      <c r="AA410" s="1">
        <f>AK410</f>
        <v>0</v>
      </c>
      <c r="AB410" s="1">
        <f>AJ410</f>
        <v>0</v>
      </c>
      <c r="BE410" s="16">
        <v>24</v>
      </c>
      <c r="BK410" s="120"/>
    </row>
    <row r="411" spans="1:63" s="16" customFormat="1" x14ac:dyDescent="0.3">
      <c r="A411" s="124" t="s">
        <v>60</v>
      </c>
      <c r="B411" s="124" t="s">
        <v>940</v>
      </c>
      <c r="C411" s="124" t="s">
        <v>3972</v>
      </c>
      <c r="D411" s="124" t="s">
        <v>2850</v>
      </c>
      <c r="E411" s="124" t="s">
        <v>28</v>
      </c>
      <c r="F411" s="124">
        <v>999932072</v>
      </c>
      <c r="G411" s="122">
        <f>(J411+T411)-H411</f>
        <v>24</v>
      </c>
      <c r="H411" s="124"/>
      <c r="J411" s="1">
        <f>SUM(K411,L411,N411,O411,P411,Q411)</f>
        <v>0</v>
      </c>
      <c r="K411" s="1">
        <f>SUM(AE411,AG411)</f>
        <v>0</v>
      </c>
      <c r="L411" s="1">
        <v>0</v>
      </c>
      <c r="M411" s="1">
        <v>0</v>
      </c>
      <c r="N411" s="1">
        <v>0</v>
      </c>
      <c r="O411" s="1"/>
      <c r="P411" s="1">
        <f>AD411</f>
        <v>0</v>
      </c>
      <c r="Q411" s="1">
        <f>AF411</f>
        <v>0</v>
      </c>
      <c r="R411" s="1">
        <v>0</v>
      </c>
      <c r="T411" s="1">
        <f>SUM(U411,V411,X411,Y411,Z411,AA411,AB411)</f>
        <v>24</v>
      </c>
      <c r="U411" s="1">
        <f>SUM(AI411,BE411)</f>
        <v>24</v>
      </c>
      <c r="V411" s="1">
        <f>SUM(AL411,AM411,AN411,AO411,AQ411,AR411,AS411,AT411,AU411,AV411,AW411,AP411,AX411,AY411,AZ411,BA411,BB411,BC411,BF411,BG411,BH411,BD411)</f>
        <v>0</v>
      </c>
      <c r="W411" s="1">
        <f>COUNT(AL411,AM411,AN411,AO411,AQ411,AR411,AS411,AT411,AU411,AV411,AW411,AP411,AX411,AY411,AZ411,BA411,BB411,BC411,BF411,BG411,BH411)</f>
        <v>0</v>
      </c>
      <c r="X411" s="1">
        <f>SUM(BI411,BJ411)</f>
        <v>0</v>
      </c>
      <c r="Y411" s="1">
        <v>0</v>
      </c>
      <c r="Z411" s="1">
        <v>0</v>
      </c>
      <c r="AA411" s="1">
        <f>AK411</f>
        <v>0</v>
      </c>
      <c r="AB411" s="1">
        <f>AJ411</f>
        <v>0</v>
      </c>
      <c r="BE411" s="16">
        <v>24</v>
      </c>
      <c r="BK411" s="120"/>
    </row>
    <row r="412" spans="1:63" s="16" customFormat="1" x14ac:dyDescent="0.3">
      <c r="A412" s="124" t="s">
        <v>60</v>
      </c>
      <c r="B412" s="124" t="s">
        <v>940</v>
      </c>
      <c r="C412" s="124" t="s">
        <v>409</v>
      </c>
      <c r="D412" s="124" t="s">
        <v>3976</v>
      </c>
      <c r="E412" s="124" t="s">
        <v>28</v>
      </c>
      <c r="F412" s="124">
        <v>999931276</v>
      </c>
      <c r="G412" s="122">
        <f>(J412+T412)-H412</f>
        <v>24</v>
      </c>
      <c r="H412" s="124"/>
      <c r="J412" s="1">
        <f>SUM(K412,L412,N412,O412,P412,Q412)</f>
        <v>0</v>
      </c>
      <c r="K412" s="1">
        <f>SUM(AE412,AG412)</f>
        <v>0</v>
      </c>
      <c r="L412" s="1">
        <v>0</v>
      </c>
      <c r="M412" s="1">
        <v>0</v>
      </c>
      <c r="N412" s="1">
        <v>0</v>
      </c>
      <c r="O412" s="1"/>
      <c r="P412" s="1">
        <f>AD412</f>
        <v>0</v>
      </c>
      <c r="Q412" s="1">
        <f>AF412</f>
        <v>0</v>
      </c>
      <c r="R412" s="1">
        <v>0</v>
      </c>
      <c r="T412" s="1">
        <f>SUM(U412,V412,X412,Y412,Z412,AA412,AB412)</f>
        <v>24</v>
      </c>
      <c r="U412" s="1">
        <f>SUM(AI412,BE412)</f>
        <v>24</v>
      </c>
      <c r="V412" s="1">
        <f>SUM(AL412,AM412,AN412,AO412,AQ412,AR412,AS412,AT412,AU412,AV412,AW412,AP412,AX412,AY412,AZ412,BA412,BB412,BC412,BF412,BG412,BH412,BD412)</f>
        <v>0</v>
      </c>
      <c r="W412" s="1">
        <f>COUNT(AL412,AM412,AN412,AO412,AQ412,AR412,AS412,AT412,AU412,AV412,AW412,AP412,AX412,AY412,AZ412,BA412,BB412,BC412,BF412,BG412,BH412)</f>
        <v>0</v>
      </c>
      <c r="X412" s="1">
        <f>SUM(BI412,BJ412)</f>
        <v>0</v>
      </c>
      <c r="Y412" s="1">
        <v>0</v>
      </c>
      <c r="Z412" s="1">
        <v>0</v>
      </c>
      <c r="AA412" s="1">
        <f>AK412</f>
        <v>0</v>
      </c>
      <c r="AB412" s="1">
        <f>AJ412</f>
        <v>0</v>
      </c>
      <c r="BE412" s="16">
        <v>24</v>
      </c>
      <c r="BK412" s="120"/>
    </row>
    <row r="413" spans="1:63" s="16" customFormat="1" x14ac:dyDescent="0.3">
      <c r="A413" s="124" t="s">
        <v>60</v>
      </c>
      <c r="B413" s="124" t="s">
        <v>940</v>
      </c>
      <c r="C413" s="124" t="s">
        <v>3903</v>
      </c>
      <c r="D413" s="124" t="s">
        <v>3977</v>
      </c>
      <c r="E413" s="124" t="s">
        <v>28</v>
      </c>
      <c r="F413" s="124">
        <v>999927665</v>
      </c>
      <c r="G413" s="122">
        <f>(J413+T413)-H413</f>
        <v>24</v>
      </c>
      <c r="H413" s="124"/>
      <c r="J413" s="1">
        <f>SUM(K413,L413,N413,O413,P413,Q413)</f>
        <v>0</v>
      </c>
      <c r="K413" s="1">
        <f>SUM(AE413,AG413)</f>
        <v>0</v>
      </c>
      <c r="L413" s="1">
        <v>0</v>
      </c>
      <c r="M413" s="1">
        <v>0</v>
      </c>
      <c r="N413" s="1">
        <v>0</v>
      </c>
      <c r="O413" s="1"/>
      <c r="P413" s="1">
        <f>AD413</f>
        <v>0</v>
      </c>
      <c r="Q413" s="1">
        <f>AF413</f>
        <v>0</v>
      </c>
      <c r="R413" s="1">
        <v>0</v>
      </c>
      <c r="T413" s="1">
        <f>SUM(U413,V413,X413,Y413,Z413,AA413,AB413)</f>
        <v>24</v>
      </c>
      <c r="U413" s="1">
        <f>SUM(AI413,BE413)</f>
        <v>24</v>
      </c>
      <c r="V413" s="1">
        <f>SUM(AL413,AM413,AN413,AO413,AQ413,AR413,AS413,AT413,AU413,AV413,AW413,AP413,AX413,AY413,AZ413,BA413,BB413,BC413,BF413,BG413,BH413,BD413)</f>
        <v>0</v>
      </c>
      <c r="W413" s="1">
        <f>COUNT(AL413,AM413,AN413,AO413,AQ413,AR413,AS413,AT413,AU413,AV413,AW413,AP413,AX413,AY413,AZ413,BA413,BB413,BC413,BF413,BG413,BH413)</f>
        <v>0</v>
      </c>
      <c r="X413" s="1">
        <f>SUM(BI413,BJ413)</f>
        <v>0</v>
      </c>
      <c r="Y413" s="1">
        <v>0</v>
      </c>
      <c r="Z413" s="1">
        <v>0</v>
      </c>
      <c r="AA413" s="1">
        <f>AK413</f>
        <v>0</v>
      </c>
      <c r="AB413" s="1">
        <f>AJ413</f>
        <v>0</v>
      </c>
      <c r="BE413" s="16">
        <v>24</v>
      </c>
      <c r="BK413" s="120"/>
    </row>
    <row r="414" spans="1:63" s="16" customFormat="1" x14ac:dyDescent="0.3">
      <c r="A414" s="124" t="s">
        <v>60</v>
      </c>
      <c r="B414" s="124" t="s">
        <v>940</v>
      </c>
      <c r="C414" s="124" t="s">
        <v>3978</v>
      </c>
      <c r="D414" s="124" t="s">
        <v>3979</v>
      </c>
      <c r="E414" s="124" t="s">
        <v>28</v>
      </c>
      <c r="F414" s="124">
        <v>999918574</v>
      </c>
      <c r="G414" s="122">
        <f>(J414+T414)-H414</f>
        <v>24</v>
      </c>
      <c r="H414" s="124"/>
      <c r="J414" s="1">
        <f>SUM(K414,L414,N414,O414,P414,Q414)</f>
        <v>0</v>
      </c>
      <c r="K414" s="1">
        <f>SUM(AE414,AG414)</f>
        <v>0</v>
      </c>
      <c r="L414" s="1">
        <v>0</v>
      </c>
      <c r="M414" s="1">
        <v>0</v>
      </c>
      <c r="N414" s="1">
        <v>0</v>
      </c>
      <c r="O414" s="1"/>
      <c r="P414" s="1">
        <f>AD414</f>
        <v>0</v>
      </c>
      <c r="Q414" s="1">
        <f>AF414</f>
        <v>0</v>
      </c>
      <c r="R414" s="1">
        <v>0</v>
      </c>
      <c r="T414" s="1">
        <f>SUM(U414,V414,X414,Y414,Z414,AA414,AB414)</f>
        <v>24</v>
      </c>
      <c r="U414" s="1">
        <f>SUM(AI414,BE414)</f>
        <v>24</v>
      </c>
      <c r="V414" s="1">
        <f>SUM(AL414,AM414,AN414,AO414,AQ414,AR414,AS414,AT414,AU414,AV414,AW414,AP414,AX414,AY414,AZ414,BA414,BB414,BC414,BF414,BG414,BH414,BD414)</f>
        <v>0</v>
      </c>
      <c r="W414" s="1">
        <f>COUNT(AL414,AM414,AN414,AO414,AQ414,AR414,AS414,AT414,AU414,AV414,AW414,AP414,AX414,AY414,AZ414,BA414,BB414,BC414,BF414,BG414,BH414)</f>
        <v>0</v>
      </c>
      <c r="X414" s="1">
        <f>SUM(BI414,BJ414)</f>
        <v>0</v>
      </c>
      <c r="Y414" s="1">
        <v>0</v>
      </c>
      <c r="Z414" s="1">
        <v>0</v>
      </c>
      <c r="AA414" s="1">
        <f>AK414</f>
        <v>0</v>
      </c>
      <c r="AB414" s="1">
        <f>AJ414</f>
        <v>0</v>
      </c>
      <c r="BE414" s="16">
        <v>24</v>
      </c>
      <c r="BK414" s="120"/>
    </row>
    <row r="415" spans="1:63" s="16" customFormat="1" x14ac:dyDescent="0.3">
      <c r="A415" s="124" t="s">
        <v>60</v>
      </c>
      <c r="B415" s="124" t="s">
        <v>940</v>
      </c>
      <c r="C415" s="124" t="s">
        <v>3981</v>
      </c>
      <c r="D415" s="124" t="s">
        <v>3982</v>
      </c>
      <c r="E415" s="124" t="s">
        <v>28</v>
      </c>
      <c r="F415" s="124">
        <v>999931886</v>
      </c>
      <c r="G415" s="122">
        <f>(J415+T415)-H415</f>
        <v>24</v>
      </c>
      <c r="H415" s="124"/>
      <c r="J415" s="1">
        <f>SUM(K415,L415,N415,O415,P415,Q415)</f>
        <v>0</v>
      </c>
      <c r="K415" s="1">
        <f>SUM(AE415,AG415)</f>
        <v>0</v>
      </c>
      <c r="L415" s="1">
        <v>0</v>
      </c>
      <c r="M415" s="1">
        <v>0</v>
      </c>
      <c r="N415" s="1">
        <v>0</v>
      </c>
      <c r="O415" s="1"/>
      <c r="P415" s="1">
        <f>AD415</f>
        <v>0</v>
      </c>
      <c r="Q415" s="1">
        <f>AF415</f>
        <v>0</v>
      </c>
      <c r="R415" s="1">
        <v>0</v>
      </c>
      <c r="T415" s="1">
        <f>SUM(U415,V415,X415,Y415,Z415,AA415,AB415)</f>
        <v>24</v>
      </c>
      <c r="U415" s="1">
        <f>SUM(AI415,BE415)</f>
        <v>24</v>
      </c>
      <c r="V415" s="1">
        <f>SUM(AL415,AM415,AN415,AO415,AQ415,AR415,AS415,AT415,AU415,AV415,AW415,AP415,AX415,AY415,AZ415,BA415,BB415,BC415,BF415,BG415,BH415,BD415)</f>
        <v>0</v>
      </c>
      <c r="W415" s="1">
        <f>COUNT(AL415,AM415,AN415,AO415,AQ415,AR415,AS415,AT415,AU415,AV415,AW415,AP415,AX415,AY415,AZ415,BA415,BB415,BC415,BF415,BG415,BH415)</f>
        <v>0</v>
      </c>
      <c r="X415" s="1">
        <f>SUM(BI415,BJ415)</f>
        <v>0</v>
      </c>
      <c r="Y415" s="1">
        <v>0</v>
      </c>
      <c r="Z415" s="1">
        <v>0</v>
      </c>
      <c r="AA415" s="1">
        <f>AK415</f>
        <v>0</v>
      </c>
      <c r="AB415" s="1">
        <f>AJ415</f>
        <v>0</v>
      </c>
      <c r="BE415" s="16">
        <v>24</v>
      </c>
      <c r="BK415" s="120"/>
    </row>
    <row r="416" spans="1:63" s="16" customFormat="1" x14ac:dyDescent="0.3">
      <c r="A416" s="124" t="s">
        <v>60</v>
      </c>
      <c r="B416" s="124" t="s">
        <v>940</v>
      </c>
      <c r="C416" s="124" t="s">
        <v>3983</v>
      </c>
      <c r="D416" s="124" t="s">
        <v>3984</v>
      </c>
      <c r="E416" s="124" t="s">
        <v>28</v>
      </c>
      <c r="F416" s="124">
        <v>999931201</v>
      </c>
      <c r="G416" s="122">
        <f>(J416+T416)-H416</f>
        <v>24</v>
      </c>
      <c r="H416" s="124"/>
      <c r="J416" s="1">
        <f>SUM(K416,L416,N416,O416,P416,Q416)</f>
        <v>0</v>
      </c>
      <c r="K416" s="1">
        <f>SUM(AE416,AG416)</f>
        <v>0</v>
      </c>
      <c r="L416" s="1">
        <v>0</v>
      </c>
      <c r="M416" s="1">
        <v>0</v>
      </c>
      <c r="N416" s="1">
        <v>0</v>
      </c>
      <c r="O416" s="1"/>
      <c r="P416" s="1">
        <f>AD416</f>
        <v>0</v>
      </c>
      <c r="Q416" s="1">
        <f>AF416</f>
        <v>0</v>
      </c>
      <c r="R416" s="1">
        <v>0</v>
      </c>
      <c r="T416" s="1">
        <f>SUM(U416,V416,X416,Y416,Z416,AA416,AB416)</f>
        <v>24</v>
      </c>
      <c r="U416" s="1">
        <f>SUM(AI416,BE416)</f>
        <v>24</v>
      </c>
      <c r="V416" s="1">
        <f>SUM(AL416,AM416,AN416,AO416,AQ416,AR416,AS416,AT416,AU416,AV416,AW416,AP416,AX416,AY416,AZ416,BA416,BB416,BC416,BF416,BG416,BH416,BD416)</f>
        <v>0</v>
      </c>
      <c r="W416" s="1">
        <f>COUNT(AL416,AM416,AN416,AO416,AQ416,AR416,AS416,AT416,AU416,AV416,AW416,AP416,AX416,AY416,AZ416,BA416,BB416,BC416,BF416,BG416,BH416)</f>
        <v>0</v>
      </c>
      <c r="X416" s="1">
        <f>SUM(BI416,BJ416)</f>
        <v>0</v>
      </c>
      <c r="Y416" s="1">
        <v>0</v>
      </c>
      <c r="Z416" s="1">
        <v>0</v>
      </c>
      <c r="AA416" s="1">
        <f>AK416</f>
        <v>0</v>
      </c>
      <c r="AB416" s="1">
        <f>AJ416</f>
        <v>0</v>
      </c>
      <c r="BE416" s="16">
        <v>24</v>
      </c>
      <c r="BK416" s="120"/>
    </row>
    <row r="417" spans="1:63" s="16" customFormat="1" x14ac:dyDescent="0.3">
      <c r="A417" s="124" t="s">
        <v>60</v>
      </c>
      <c r="B417" s="124" t="s">
        <v>940</v>
      </c>
      <c r="C417" s="124" t="s">
        <v>3985</v>
      </c>
      <c r="D417" s="124" t="s">
        <v>3986</v>
      </c>
      <c r="E417" s="124" t="s">
        <v>28</v>
      </c>
      <c r="F417" s="124">
        <v>999921997</v>
      </c>
      <c r="G417" s="122">
        <f>(J417+T417)-H417</f>
        <v>24</v>
      </c>
      <c r="H417" s="124"/>
      <c r="J417" s="1">
        <f>SUM(K417,L417,N417,O417,P417,Q417)</f>
        <v>0</v>
      </c>
      <c r="K417" s="1">
        <f>SUM(AE417,AG417)</f>
        <v>0</v>
      </c>
      <c r="L417" s="1">
        <v>0</v>
      </c>
      <c r="M417" s="1">
        <v>0</v>
      </c>
      <c r="N417" s="1">
        <v>0</v>
      </c>
      <c r="O417" s="1"/>
      <c r="P417" s="1">
        <f>AD417</f>
        <v>0</v>
      </c>
      <c r="Q417" s="1">
        <f>AF417</f>
        <v>0</v>
      </c>
      <c r="R417" s="1">
        <v>0</v>
      </c>
      <c r="T417" s="1">
        <f>SUM(U417,V417,X417,Y417,Z417,AA417,AB417)</f>
        <v>24</v>
      </c>
      <c r="U417" s="1">
        <f>SUM(AI417,BE417)</f>
        <v>24</v>
      </c>
      <c r="V417" s="1">
        <f>SUM(AL417,AM417,AN417,AO417,AQ417,AR417,AS417,AT417,AU417,AV417,AW417,AP417,AX417,AY417,AZ417,BA417,BB417,BC417,BF417,BG417,BH417,BD417)</f>
        <v>0</v>
      </c>
      <c r="W417" s="1">
        <f>COUNT(AL417,AM417,AN417,AO417,AQ417,AR417,AS417,AT417,AU417,AV417,AW417,AP417,AX417,AY417,AZ417,BA417,BB417,BC417,BF417,BG417,BH417)</f>
        <v>0</v>
      </c>
      <c r="X417" s="1">
        <f>SUM(BI417,BJ417)</f>
        <v>0</v>
      </c>
      <c r="Y417" s="1">
        <v>0</v>
      </c>
      <c r="Z417" s="1">
        <v>0</v>
      </c>
      <c r="AA417" s="1">
        <f>AK417</f>
        <v>0</v>
      </c>
      <c r="AB417" s="1">
        <f>AJ417</f>
        <v>0</v>
      </c>
      <c r="BE417" s="16">
        <v>24</v>
      </c>
      <c r="BK417" s="120"/>
    </row>
    <row r="418" spans="1:63" s="16" customFormat="1" x14ac:dyDescent="0.3">
      <c r="A418" s="124" t="s">
        <v>60</v>
      </c>
      <c r="B418" s="124" t="s">
        <v>940</v>
      </c>
      <c r="C418" s="124" t="s">
        <v>489</v>
      </c>
      <c r="D418" s="124" t="s">
        <v>3987</v>
      </c>
      <c r="E418" s="124" t="s">
        <v>28</v>
      </c>
      <c r="F418" s="124">
        <v>999932119</v>
      </c>
      <c r="G418" s="122">
        <f>(J418+T418)-H418</f>
        <v>24</v>
      </c>
      <c r="H418" s="124"/>
      <c r="J418" s="1">
        <f>SUM(K418,L418,N418,O418,P418,Q418)</f>
        <v>0</v>
      </c>
      <c r="K418" s="1">
        <f>SUM(AE418,AG418)</f>
        <v>0</v>
      </c>
      <c r="L418" s="1">
        <v>0</v>
      </c>
      <c r="M418" s="1">
        <v>0</v>
      </c>
      <c r="N418" s="1">
        <v>0</v>
      </c>
      <c r="O418" s="1"/>
      <c r="P418" s="1">
        <f>AD418</f>
        <v>0</v>
      </c>
      <c r="Q418" s="1">
        <f>AF418</f>
        <v>0</v>
      </c>
      <c r="R418" s="1">
        <v>0</v>
      </c>
      <c r="T418" s="1">
        <f>SUM(U418,V418,X418,Y418,Z418,AA418,AB418)</f>
        <v>24</v>
      </c>
      <c r="U418" s="1">
        <f>SUM(AI418,BE418)</f>
        <v>24</v>
      </c>
      <c r="V418" s="1">
        <f>SUM(AL418,AM418,AN418,AO418,AQ418,AR418,AS418,AT418,AU418,AV418,AW418,AP418,AX418,AY418,AZ418,BA418,BB418,BC418,BF418,BG418,BH418,BD418)</f>
        <v>0</v>
      </c>
      <c r="W418" s="1">
        <f>COUNT(AL418,AM418,AN418,AO418,AQ418,AR418,AS418,AT418,AU418,AV418,AW418,AP418,AX418,AY418,AZ418,BA418,BB418,BC418,BF418,BG418,BH418)</f>
        <v>0</v>
      </c>
      <c r="X418" s="1">
        <f>SUM(BI418,BJ418)</f>
        <v>0</v>
      </c>
      <c r="Y418" s="1">
        <v>0</v>
      </c>
      <c r="Z418" s="1">
        <v>0</v>
      </c>
      <c r="AA418" s="1">
        <f>AK418</f>
        <v>0</v>
      </c>
      <c r="AB418" s="1">
        <f>AJ418</f>
        <v>0</v>
      </c>
      <c r="BE418" s="16">
        <v>24</v>
      </c>
      <c r="BK418" s="120"/>
    </row>
    <row r="419" spans="1:63" s="16" customFormat="1" x14ac:dyDescent="0.3">
      <c r="A419" s="124" t="s">
        <v>60</v>
      </c>
      <c r="B419" s="124" t="s">
        <v>940</v>
      </c>
      <c r="C419" s="124" t="s">
        <v>169</v>
      </c>
      <c r="D419" s="124" t="s">
        <v>159</v>
      </c>
      <c r="E419" s="124" t="s">
        <v>28</v>
      </c>
      <c r="F419" s="124">
        <v>999923425</v>
      </c>
      <c r="G419" s="122">
        <f>(J419+T419)-H419</f>
        <v>24</v>
      </c>
      <c r="H419" s="124"/>
      <c r="J419" s="1">
        <f>SUM(K419,L419,N419,O419,P419,Q419)</f>
        <v>0</v>
      </c>
      <c r="K419" s="1">
        <f>SUM(AE419,AG419)</f>
        <v>0</v>
      </c>
      <c r="L419" s="1">
        <v>0</v>
      </c>
      <c r="M419" s="1">
        <v>0</v>
      </c>
      <c r="N419" s="1">
        <v>0</v>
      </c>
      <c r="O419" s="1"/>
      <c r="P419" s="1">
        <f>AD419</f>
        <v>0</v>
      </c>
      <c r="Q419" s="1">
        <f>AF419</f>
        <v>0</v>
      </c>
      <c r="R419" s="1">
        <v>0</v>
      </c>
      <c r="T419" s="1">
        <f>SUM(U419,V419,X419,Y419,Z419,AA419,AB419)</f>
        <v>24</v>
      </c>
      <c r="U419" s="1">
        <f>SUM(AI419,BE419)</f>
        <v>24</v>
      </c>
      <c r="V419" s="1">
        <f>SUM(AL419,AM419,AN419,AO419,AQ419,AR419,AS419,AT419,AU419,AV419,AW419,AP419,AX419,AY419,AZ419,BA419,BB419,BC419,BF419,BG419,BH419,BD419)</f>
        <v>0</v>
      </c>
      <c r="W419" s="1">
        <f>COUNT(AL419,AM419,AN419,AO419,AQ419,AR419,AS419,AT419,AU419,AV419,AW419,AP419,AX419,AY419,AZ419,BA419,BB419,BC419,BF419,BG419,BH419)</f>
        <v>0</v>
      </c>
      <c r="X419" s="1">
        <f>SUM(BI419,BJ419)</f>
        <v>0</v>
      </c>
      <c r="Y419" s="1">
        <v>0</v>
      </c>
      <c r="Z419" s="1">
        <v>0</v>
      </c>
      <c r="AA419" s="1">
        <f>AK419</f>
        <v>0</v>
      </c>
      <c r="AB419" s="1">
        <f>AJ419</f>
        <v>0</v>
      </c>
      <c r="BE419" s="16">
        <v>24</v>
      </c>
      <c r="BK419" s="120"/>
    </row>
    <row r="420" spans="1:63" s="16" customFormat="1" x14ac:dyDescent="0.3">
      <c r="A420" s="124" t="s">
        <v>60</v>
      </c>
      <c r="B420" s="124" t="s">
        <v>940</v>
      </c>
      <c r="C420" s="124" t="s">
        <v>3990</v>
      </c>
      <c r="D420" s="124" t="s">
        <v>152</v>
      </c>
      <c r="E420" s="124" t="s">
        <v>28</v>
      </c>
      <c r="F420" s="124">
        <v>999900843</v>
      </c>
      <c r="G420" s="122">
        <f>(J420+T420)-H420</f>
        <v>24</v>
      </c>
      <c r="H420" s="124"/>
      <c r="J420" s="1">
        <f>SUM(K420,L420,N420,O420,P420,Q420)</f>
        <v>0</v>
      </c>
      <c r="K420" s="1">
        <f>SUM(AE420,AG420)</f>
        <v>0</v>
      </c>
      <c r="L420" s="1">
        <v>0</v>
      </c>
      <c r="M420" s="1">
        <v>0</v>
      </c>
      <c r="N420" s="1">
        <v>0</v>
      </c>
      <c r="O420" s="1"/>
      <c r="P420" s="1">
        <f>AD420</f>
        <v>0</v>
      </c>
      <c r="Q420" s="1">
        <f>AF420</f>
        <v>0</v>
      </c>
      <c r="R420" s="1">
        <v>0</v>
      </c>
      <c r="T420" s="1">
        <f>SUM(U420,V420,X420,Y420,Z420,AA420,AB420)</f>
        <v>24</v>
      </c>
      <c r="U420" s="1">
        <f>SUM(AI420,BE420)</f>
        <v>24</v>
      </c>
      <c r="V420" s="1">
        <f>SUM(AL420,AM420,AN420,AO420,AQ420,AR420,AS420,AT420,AU420,AV420,AW420,AP420,AX420,AY420,AZ420,BA420,BB420,BC420,BF420,BG420,BH420,BD420)</f>
        <v>0</v>
      </c>
      <c r="W420" s="1">
        <f>COUNT(AL420,AM420,AN420,AO420,AQ420,AR420,AS420,AT420,AU420,AV420,AW420,AP420,AX420,AY420,AZ420,BA420,BB420,BC420,BF420,BG420,BH420)</f>
        <v>0</v>
      </c>
      <c r="X420" s="1">
        <f>SUM(BI420,BJ420)</f>
        <v>0</v>
      </c>
      <c r="Y420" s="1">
        <v>0</v>
      </c>
      <c r="Z420" s="1">
        <v>0</v>
      </c>
      <c r="AA420" s="1">
        <f>AK420</f>
        <v>0</v>
      </c>
      <c r="AB420" s="1">
        <f>AJ420</f>
        <v>0</v>
      </c>
      <c r="BE420" s="16">
        <v>24</v>
      </c>
      <c r="BK420" s="120"/>
    </row>
    <row r="421" spans="1:63" s="16" customFormat="1" x14ac:dyDescent="0.3">
      <c r="A421" s="124" t="s">
        <v>60</v>
      </c>
      <c r="B421" s="124" t="s">
        <v>940</v>
      </c>
      <c r="C421" s="124" t="s">
        <v>2011</v>
      </c>
      <c r="D421" s="124" t="s">
        <v>242</v>
      </c>
      <c r="E421" s="124" t="s">
        <v>28</v>
      </c>
      <c r="F421" s="124">
        <v>999927074</v>
      </c>
      <c r="G421" s="122">
        <f>(J421+T421)-H421</f>
        <v>24</v>
      </c>
      <c r="H421" s="124"/>
      <c r="J421" s="1">
        <f>SUM(K421,L421,N421,O421,P421,Q421)</f>
        <v>0</v>
      </c>
      <c r="K421" s="1">
        <f>SUM(AE421,AG421)</f>
        <v>0</v>
      </c>
      <c r="L421" s="1">
        <v>0</v>
      </c>
      <c r="M421" s="1">
        <v>0</v>
      </c>
      <c r="N421" s="1">
        <v>0</v>
      </c>
      <c r="O421" s="1"/>
      <c r="P421" s="1">
        <f>AD421</f>
        <v>0</v>
      </c>
      <c r="Q421" s="1">
        <f>AF421</f>
        <v>0</v>
      </c>
      <c r="R421" s="1">
        <v>0</v>
      </c>
      <c r="T421" s="1">
        <f>SUM(U421,V421,X421,Y421,Z421,AA421,AB421)</f>
        <v>24</v>
      </c>
      <c r="U421" s="1">
        <f>SUM(AI421,BE421)</f>
        <v>24</v>
      </c>
      <c r="V421" s="1">
        <f>SUM(AL421,AM421,AN421,AO421,AQ421,AR421,AS421,AT421,AU421,AV421,AW421,AP421,AX421,AY421,AZ421,BA421,BB421,BC421,BF421,BG421,BH421,BD421)</f>
        <v>0</v>
      </c>
      <c r="W421" s="1">
        <f>COUNT(AL421,AM421,AN421,AO421,AQ421,AR421,AS421,AT421,AU421,AV421,AW421,AP421,AX421,AY421,AZ421,BA421,BB421,BC421,BF421,BG421,BH421)</f>
        <v>0</v>
      </c>
      <c r="X421" s="1">
        <f>SUM(BI421,BJ421)</f>
        <v>0</v>
      </c>
      <c r="Y421" s="1">
        <v>0</v>
      </c>
      <c r="Z421" s="1">
        <v>0</v>
      </c>
      <c r="AA421" s="1">
        <f>AK421</f>
        <v>0</v>
      </c>
      <c r="AB421" s="1">
        <f>AJ421</f>
        <v>0</v>
      </c>
      <c r="BE421" s="16">
        <v>24</v>
      </c>
      <c r="BK421" s="120"/>
    </row>
    <row r="422" spans="1:63" s="16" customFormat="1" x14ac:dyDescent="0.3">
      <c r="A422" s="124" t="s">
        <v>60</v>
      </c>
      <c r="B422" s="124" t="s">
        <v>940</v>
      </c>
      <c r="C422" s="124" t="s">
        <v>3972</v>
      </c>
      <c r="D422" s="124" t="s">
        <v>741</v>
      </c>
      <c r="E422" s="124" t="s">
        <v>28</v>
      </c>
      <c r="F422" s="124">
        <v>999932012</v>
      </c>
      <c r="G422" s="122">
        <f>(J422+T422)-H422</f>
        <v>24</v>
      </c>
      <c r="H422" s="124"/>
      <c r="J422" s="1">
        <f>SUM(K422,L422,N422,O422,P422,Q422)</f>
        <v>0</v>
      </c>
      <c r="K422" s="1">
        <f>SUM(AE422,AG422)</f>
        <v>0</v>
      </c>
      <c r="L422" s="1">
        <v>0</v>
      </c>
      <c r="M422" s="1">
        <v>0</v>
      </c>
      <c r="N422" s="1">
        <v>0</v>
      </c>
      <c r="O422" s="1"/>
      <c r="P422" s="1">
        <f>AD422</f>
        <v>0</v>
      </c>
      <c r="Q422" s="1">
        <f>AF422</f>
        <v>0</v>
      </c>
      <c r="R422" s="1">
        <v>0</v>
      </c>
      <c r="T422" s="1">
        <f>SUM(U422,V422,X422,Y422,Z422,AA422,AB422)</f>
        <v>24</v>
      </c>
      <c r="U422" s="1">
        <f>SUM(AI422,BE422)</f>
        <v>24</v>
      </c>
      <c r="V422" s="1">
        <f>SUM(AL422,AM422,AN422,AO422,AQ422,AR422,AS422,AT422,AU422,AV422,AW422,AP422,AX422,AY422,AZ422,BA422,BB422,BC422,BF422,BG422,BH422,BD422)</f>
        <v>0</v>
      </c>
      <c r="W422" s="1">
        <f>COUNT(AL422,AM422,AN422,AO422,AQ422,AR422,AS422,AT422,AU422,AV422,AW422,AP422,AX422,AY422,AZ422,BA422,BB422,BC422,BF422,BG422,BH422)</f>
        <v>0</v>
      </c>
      <c r="X422" s="1">
        <f>SUM(BI422,BJ422)</f>
        <v>0</v>
      </c>
      <c r="Y422" s="1">
        <v>0</v>
      </c>
      <c r="Z422" s="1">
        <v>0</v>
      </c>
      <c r="AA422" s="1">
        <f>AK422</f>
        <v>0</v>
      </c>
      <c r="AB422" s="1">
        <f>AJ422</f>
        <v>0</v>
      </c>
      <c r="BE422" s="16">
        <v>24</v>
      </c>
      <c r="BK422" s="120"/>
    </row>
    <row r="423" spans="1:63" s="16" customFormat="1" x14ac:dyDescent="0.3">
      <c r="A423" s="124" t="s">
        <v>60</v>
      </c>
      <c r="B423" s="124" t="s">
        <v>940</v>
      </c>
      <c r="C423" s="124" t="s">
        <v>3991</v>
      </c>
      <c r="D423" s="124" t="s">
        <v>3992</v>
      </c>
      <c r="E423" s="124" t="s">
        <v>28</v>
      </c>
      <c r="F423" s="124">
        <v>999919105</v>
      </c>
      <c r="G423" s="122">
        <f>(J423+T423)-H423</f>
        <v>24</v>
      </c>
      <c r="H423" s="124"/>
      <c r="J423" s="1">
        <f>SUM(K423,L423,N423,O423,P423,Q423)</f>
        <v>0</v>
      </c>
      <c r="K423" s="1">
        <f>SUM(AE423,AG423)</f>
        <v>0</v>
      </c>
      <c r="L423" s="1">
        <v>0</v>
      </c>
      <c r="M423" s="1">
        <v>0</v>
      </c>
      <c r="N423" s="1">
        <v>0</v>
      </c>
      <c r="O423" s="1"/>
      <c r="P423" s="1">
        <f>AD423</f>
        <v>0</v>
      </c>
      <c r="Q423" s="1">
        <f>AF423</f>
        <v>0</v>
      </c>
      <c r="R423" s="1">
        <v>0</v>
      </c>
      <c r="T423" s="1">
        <f>SUM(U423,V423,X423,Y423,Z423,AA423,AB423)</f>
        <v>24</v>
      </c>
      <c r="U423" s="1">
        <f>SUM(AI423,BE423)</f>
        <v>24</v>
      </c>
      <c r="V423" s="1">
        <f>SUM(AL423,AM423,AN423,AO423,AQ423,AR423,AS423,AT423,AU423,AV423,AW423,AP423,AX423,AY423,AZ423,BA423,BB423,BC423,BF423,BG423,BH423,BD423)</f>
        <v>0</v>
      </c>
      <c r="W423" s="1">
        <f>COUNT(AL423,AM423,AN423,AO423,AQ423,AR423,AS423,AT423,AU423,AV423,AW423,AP423,AX423,AY423,AZ423,BA423,BB423,BC423,BF423,BG423,BH423)</f>
        <v>0</v>
      </c>
      <c r="X423" s="1">
        <f>SUM(BI423,BJ423)</f>
        <v>0</v>
      </c>
      <c r="Y423" s="1">
        <v>0</v>
      </c>
      <c r="Z423" s="1">
        <v>0</v>
      </c>
      <c r="AA423" s="1">
        <f>AK423</f>
        <v>0</v>
      </c>
      <c r="AB423" s="1">
        <f>AJ423</f>
        <v>0</v>
      </c>
      <c r="BE423" s="16">
        <v>24</v>
      </c>
      <c r="BK423" s="120"/>
    </row>
    <row r="424" spans="1:63" s="16" customFormat="1" x14ac:dyDescent="0.3">
      <c r="A424" s="124" t="s">
        <v>60</v>
      </c>
      <c r="B424" s="124" t="s">
        <v>940</v>
      </c>
      <c r="C424" s="124" t="s">
        <v>3994</v>
      </c>
      <c r="D424" s="124" t="s">
        <v>3995</v>
      </c>
      <c r="E424" s="124" t="s">
        <v>28</v>
      </c>
      <c r="F424" s="124">
        <v>999927670</v>
      </c>
      <c r="G424" s="122">
        <f>(J424+T424)-H424</f>
        <v>24</v>
      </c>
      <c r="H424" s="124"/>
      <c r="J424" s="1">
        <f>SUM(K424,L424,N424,O424,P424,Q424)</f>
        <v>0</v>
      </c>
      <c r="K424" s="1">
        <f>SUM(AE424,AG424)</f>
        <v>0</v>
      </c>
      <c r="L424" s="1">
        <v>0</v>
      </c>
      <c r="M424" s="1">
        <v>0</v>
      </c>
      <c r="N424" s="1">
        <v>0</v>
      </c>
      <c r="O424" s="1"/>
      <c r="P424" s="1">
        <f>AD424</f>
        <v>0</v>
      </c>
      <c r="Q424" s="1">
        <f>AF424</f>
        <v>0</v>
      </c>
      <c r="R424" s="1">
        <v>0</v>
      </c>
      <c r="T424" s="1">
        <f>SUM(U424,V424,X424,Y424,Z424,AA424,AB424)</f>
        <v>24</v>
      </c>
      <c r="U424" s="1">
        <f>SUM(AI424,BE424)</f>
        <v>24</v>
      </c>
      <c r="V424" s="1">
        <f>SUM(AL424,AM424,AN424,AO424,AQ424,AR424,AS424,AT424,AU424,AV424,AW424,AP424,AX424,AY424,AZ424,BA424,BB424,BC424,BF424,BG424,BH424,BD424)</f>
        <v>0</v>
      </c>
      <c r="W424" s="1">
        <f>COUNT(AL424,AM424,AN424,AO424,AQ424,AR424,AS424,AT424,AU424,AV424,AW424,AP424,AX424,AY424,AZ424,BA424,BB424,BC424,BF424,BG424,BH424)</f>
        <v>0</v>
      </c>
      <c r="X424" s="1">
        <f>SUM(BI424,BJ424)</f>
        <v>0</v>
      </c>
      <c r="Y424" s="1">
        <v>0</v>
      </c>
      <c r="Z424" s="1">
        <v>0</v>
      </c>
      <c r="AA424" s="1">
        <f>AK424</f>
        <v>0</v>
      </c>
      <c r="AB424" s="1">
        <f>AJ424</f>
        <v>0</v>
      </c>
      <c r="BE424" s="16">
        <v>24</v>
      </c>
      <c r="BK424" s="120"/>
    </row>
    <row r="425" spans="1:63" s="16" customFormat="1" x14ac:dyDescent="0.3">
      <c r="A425" s="124" t="s">
        <v>60</v>
      </c>
      <c r="B425" s="124" t="s">
        <v>940</v>
      </c>
      <c r="C425" s="124" t="s">
        <v>3996</v>
      </c>
      <c r="D425" s="124" t="s">
        <v>3997</v>
      </c>
      <c r="E425" s="124" t="s">
        <v>28</v>
      </c>
      <c r="F425" s="124">
        <v>999926573</v>
      </c>
      <c r="G425" s="122">
        <f>(J425+T425)-H425</f>
        <v>24</v>
      </c>
      <c r="H425" s="124"/>
      <c r="J425" s="1">
        <f>SUM(K425,L425,N425,O425,P425,Q425)</f>
        <v>0</v>
      </c>
      <c r="K425" s="1">
        <f>SUM(AE425,AG425)</f>
        <v>0</v>
      </c>
      <c r="L425" s="1">
        <v>0</v>
      </c>
      <c r="M425" s="1">
        <v>0</v>
      </c>
      <c r="N425" s="1">
        <v>0</v>
      </c>
      <c r="O425" s="1"/>
      <c r="P425" s="1">
        <f>AD425</f>
        <v>0</v>
      </c>
      <c r="Q425" s="1">
        <f>AF425</f>
        <v>0</v>
      </c>
      <c r="R425" s="1">
        <v>0</v>
      </c>
      <c r="T425" s="1">
        <f>SUM(U425,V425,X425,Y425,Z425,AA425,AB425)</f>
        <v>24</v>
      </c>
      <c r="U425" s="1">
        <f>SUM(AI425,BE425)</f>
        <v>24</v>
      </c>
      <c r="V425" s="1">
        <f>SUM(AL425,AM425,AN425,AO425,AQ425,AR425,AS425,AT425,AU425,AV425,AW425,AP425,AX425,AY425,AZ425,BA425,BB425,BC425,BF425,BG425,BH425,BD425)</f>
        <v>0</v>
      </c>
      <c r="W425" s="1">
        <f>COUNT(AL425,AM425,AN425,AO425,AQ425,AR425,AS425,AT425,AU425,AV425,AW425,AP425,AX425,AY425,AZ425,BA425,BB425,BC425,BF425,BG425,BH425)</f>
        <v>0</v>
      </c>
      <c r="X425" s="1">
        <f>SUM(BI425,BJ425)</f>
        <v>0</v>
      </c>
      <c r="Y425" s="1">
        <v>0</v>
      </c>
      <c r="Z425" s="1">
        <v>0</v>
      </c>
      <c r="AA425" s="1">
        <f>AK425</f>
        <v>0</v>
      </c>
      <c r="AB425" s="1">
        <f>AJ425</f>
        <v>0</v>
      </c>
      <c r="BE425" s="16">
        <v>24</v>
      </c>
      <c r="BK425" s="120"/>
    </row>
    <row r="426" spans="1:63" s="16" customFormat="1" x14ac:dyDescent="0.3">
      <c r="A426" s="124" t="s">
        <v>60</v>
      </c>
      <c r="B426" s="124" t="s">
        <v>940</v>
      </c>
      <c r="C426" s="124" t="s">
        <v>4000</v>
      </c>
      <c r="D426" s="124" t="s">
        <v>114</v>
      </c>
      <c r="E426" s="124" t="s">
        <v>28</v>
      </c>
      <c r="F426" s="124">
        <v>999932011</v>
      </c>
      <c r="G426" s="122">
        <f>(J426+T426)-H426</f>
        <v>24</v>
      </c>
      <c r="H426" s="124"/>
      <c r="J426" s="1">
        <f>SUM(K426,L426,N426,O426,P426,Q426)</f>
        <v>0</v>
      </c>
      <c r="K426" s="1">
        <f>SUM(AE426,AG426)</f>
        <v>0</v>
      </c>
      <c r="L426" s="1">
        <v>0</v>
      </c>
      <c r="M426" s="1">
        <v>0</v>
      </c>
      <c r="N426" s="1">
        <v>0</v>
      </c>
      <c r="O426" s="1"/>
      <c r="P426" s="1">
        <f>AD426</f>
        <v>0</v>
      </c>
      <c r="Q426" s="1">
        <f>AF426</f>
        <v>0</v>
      </c>
      <c r="R426" s="1">
        <v>0</v>
      </c>
      <c r="T426" s="1">
        <f>SUM(U426,V426,X426,Y426,Z426,AA426,AB426)</f>
        <v>24</v>
      </c>
      <c r="U426" s="1">
        <f>SUM(AI426,BE426)</f>
        <v>24</v>
      </c>
      <c r="V426" s="1">
        <f>SUM(AL426,AM426,AN426,AO426,AQ426,AR426,AS426,AT426,AU426,AV426,AW426,AP426,AX426,AY426,AZ426,BA426,BB426,BC426,BF426,BG426,BH426,BD426)</f>
        <v>0</v>
      </c>
      <c r="W426" s="1">
        <f>COUNT(AL426,AM426,AN426,AO426,AQ426,AR426,AS426,AT426,AU426,AV426,AW426,AP426,AX426,AY426,AZ426,BA426,BB426,BC426,BF426,BG426,BH426)</f>
        <v>0</v>
      </c>
      <c r="X426" s="1">
        <f>SUM(BI426,BJ426)</f>
        <v>0</v>
      </c>
      <c r="Y426" s="1">
        <v>0</v>
      </c>
      <c r="Z426" s="1">
        <v>0</v>
      </c>
      <c r="AA426" s="1">
        <f>AK426</f>
        <v>0</v>
      </c>
      <c r="AB426" s="1">
        <f>AJ426</f>
        <v>0</v>
      </c>
      <c r="BE426" s="16">
        <v>24</v>
      </c>
      <c r="BK426" s="120"/>
    </row>
    <row r="427" spans="1:63" s="16" customFormat="1" x14ac:dyDescent="0.3">
      <c r="A427" s="124" t="s">
        <v>60</v>
      </c>
      <c r="B427" s="124" t="s">
        <v>940</v>
      </c>
      <c r="C427" s="124" t="s">
        <v>4001</v>
      </c>
      <c r="D427" s="124" t="s">
        <v>4002</v>
      </c>
      <c r="E427" s="124" t="s">
        <v>28</v>
      </c>
      <c r="F427" s="124">
        <v>999931630</v>
      </c>
      <c r="G427" s="122">
        <f>(J427+T427)-H427</f>
        <v>24</v>
      </c>
      <c r="H427" s="124"/>
      <c r="J427" s="1">
        <f>SUM(K427,L427,N427,O427,P427,Q427)</f>
        <v>0</v>
      </c>
      <c r="K427" s="1">
        <f>SUM(AE427,AG427)</f>
        <v>0</v>
      </c>
      <c r="L427" s="1">
        <v>0</v>
      </c>
      <c r="M427" s="1">
        <v>0</v>
      </c>
      <c r="N427" s="1">
        <v>0</v>
      </c>
      <c r="O427" s="1"/>
      <c r="P427" s="1">
        <f>AD427</f>
        <v>0</v>
      </c>
      <c r="Q427" s="1">
        <f>AF427</f>
        <v>0</v>
      </c>
      <c r="R427" s="1">
        <v>0</v>
      </c>
      <c r="T427" s="1">
        <f>SUM(U427,V427,X427,Y427,Z427,AA427,AB427)</f>
        <v>24</v>
      </c>
      <c r="U427" s="1">
        <f>SUM(AI427,BE427)</f>
        <v>24</v>
      </c>
      <c r="V427" s="1">
        <f>SUM(AL427,AM427,AN427,AO427,AQ427,AR427,AS427,AT427,AU427,AV427,AW427,AP427,AX427,AY427,AZ427,BA427,BB427,BC427,BF427,BG427,BH427,BD427)</f>
        <v>0</v>
      </c>
      <c r="W427" s="1">
        <f>COUNT(AL427,AM427,AN427,AO427,AQ427,AR427,AS427,AT427,AU427,AV427,AW427,AP427,AX427,AY427,AZ427,BA427,BB427,BC427,BF427,BG427,BH427)</f>
        <v>0</v>
      </c>
      <c r="X427" s="1">
        <f>SUM(BI427,BJ427)</f>
        <v>0</v>
      </c>
      <c r="Y427" s="1">
        <v>0</v>
      </c>
      <c r="Z427" s="1">
        <v>0</v>
      </c>
      <c r="AA427" s="1">
        <f>AK427</f>
        <v>0</v>
      </c>
      <c r="AB427" s="1">
        <f>AJ427</f>
        <v>0</v>
      </c>
      <c r="BE427" s="16">
        <v>24</v>
      </c>
      <c r="BK427" s="120"/>
    </row>
    <row r="428" spans="1:63" s="16" customFormat="1" x14ac:dyDescent="0.3">
      <c r="A428" s="124" t="s">
        <v>60</v>
      </c>
      <c r="B428" s="124" t="s">
        <v>940</v>
      </c>
      <c r="C428" s="124" t="s">
        <v>4007</v>
      </c>
      <c r="D428" s="124" t="s">
        <v>4008</v>
      </c>
      <c r="E428" s="124" t="s">
        <v>28</v>
      </c>
      <c r="F428" s="124">
        <v>999932309</v>
      </c>
      <c r="G428" s="122">
        <f>(J428+T428)-H428</f>
        <v>24</v>
      </c>
      <c r="H428" s="124"/>
      <c r="J428" s="1">
        <f>SUM(K428,L428,N428,O428,P428,Q428)</f>
        <v>0</v>
      </c>
      <c r="K428" s="1">
        <f>SUM(AE428,AG428)</f>
        <v>0</v>
      </c>
      <c r="L428" s="1">
        <v>0</v>
      </c>
      <c r="M428" s="1">
        <v>0</v>
      </c>
      <c r="N428" s="1">
        <v>0</v>
      </c>
      <c r="O428" s="1"/>
      <c r="P428" s="1">
        <f>AD428</f>
        <v>0</v>
      </c>
      <c r="Q428" s="1">
        <f>AF428</f>
        <v>0</v>
      </c>
      <c r="R428" s="1">
        <v>0</v>
      </c>
      <c r="T428" s="1">
        <f>SUM(U428,V428,X428,Y428,Z428,AA428,AB428)</f>
        <v>24</v>
      </c>
      <c r="U428" s="1">
        <f>SUM(AI428,BE428)</f>
        <v>24</v>
      </c>
      <c r="V428" s="1">
        <f>SUM(AL428,AM428,AN428,AO428,AQ428,AR428,AS428,AT428,AU428,AV428,AW428,AP428,AX428,AY428,AZ428,BA428,BB428,BC428,BF428,BG428,BH428,BD428)</f>
        <v>0</v>
      </c>
      <c r="W428" s="1">
        <f>COUNT(AL428,AM428,AN428,AO428,AQ428,AR428,AS428,AT428,AU428,AV428,AW428,AP428,AX428,AY428,AZ428,BA428,BB428,BC428,BF428,BG428,BH428)</f>
        <v>0</v>
      </c>
      <c r="X428" s="1">
        <f>SUM(BI428,BJ428)</f>
        <v>0</v>
      </c>
      <c r="Y428" s="1">
        <v>0</v>
      </c>
      <c r="Z428" s="1">
        <v>0</v>
      </c>
      <c r="AA428" s="1">
        <f>AK428</f>
        <v>0</v>
      </c>
      <c r="AB428" s="1">
        <f>AJ428</f>
        <v>0</v>
      </c>
      <c r="BE428" s="16">
        <v>24</v>
      </c>
      <c r="BK428" s="120"/>
    </row>
    <row r="429" spans="1:63" s="16" customFormat="1" x14ac:dyDescent="0.3">
      <c r="A429" s="124" t="s">
        <v>60</v>
      </c>
      <c r="B429" s="124" t="s">
        <v>940</v>
      </c>
      <c r="C429" s="124" t="s">
        <v>4013</v>
      </c>
      <c r="D429" s="124" t="s">
        <v>525</v>
      </c>
      <c r="E429" s="124" t="s">
        <v>28</v>
      </c>
      <c r="F429" s="124">
        <v>999921992</v>
      </c>
      <c r="G429" s="122">
        <f>(J429+T429)-H429</f>
        <v>24</v>
      </c>
      <c r="H429" s="124"/>
      <c r="J429" s="1">
        <f>SUM(K429,L429,N429,O429,P429,Q429)</f>
        <v>0</v>
      </c>
      <c r="K429" s="1">
        <f>SUM(AE429,AG429)</f>
        <v>0</v>
      </c>
      <c r="L429" s="1">
        <v>0</v>
      </c>
      <c r="M429" s="1">
        <v>0</v>
      </c>
      <c r="N429" s="1">
        <v>0</v>
      </c>
      <c r="O429" s="1"/>
      <c r="P429" s="1">
        <f>AD429</f>
        <v>0</v>
      </c>
      <c r="Q429" s="1">
        <f>AF429</f>
        <v>0</v>
      </c>
      <c r="R429" s="1">
        <v>0</v>
      </c>
      <c r="T429" s="1">
        <f>SUM(U429,V429,X429,Y429,Z429,AA429,AB429)</f>
        <v>24</v>
      </c>
      <c r="U429" s="1">
        <f>SUM(AI429,BE429)</f>
        <v>24</v>
      </c>
      <c r="V429" s="1">
        <f>SUM(AL429,AM429,AN429,AO429,AQ429,AR429,AS429,AT429,AU429,AV429,AW429,AP429,AX429,AY429,AZ429,BA429,BB429,BC429,BF429,BG429,BH429,BD429)</f>
        <v>0</v>
      </c>
      <c r="W429" s="1">
        <f>COUNT(AL429,AM429,AN429,AO429,AQ429,AR429,AS429,AT429,AU429,AV429,AW429,AP429,AX429,AY429,AZ429,BA429,BB429,BC429,BF429,BG429,BH429)</f>
        <v>0</v>
      </c>
      <c r="X429" s="1">
        <f>SUM(BI429,BJ429)</f>
        <v>0</v>
      </c>
      <c r="Y429" s="1">
        <v>0</v>
      </c>
      <c r="Z429" s="1">
        <v>0</v>
      </c>
      <c r="AA429" s="1">
        <f>AK429</f>
        <v>0</v>
      </c>
      <c r="AB429" s="1">
        <f>AJ429</f>
        <v>0</v>
      </c>
      <c r="BE429" s="16">
        <v>24</v>
      </c>
      <c r="BK429" s="120"/>
    </row>
    <row r="430" spans="1:63" s="16" customFormat="1" x14ac:dyDescent="0.3">
      <c r="A430" s="124" t="s">
        <v>60</v>
      </c>
      <c r="B430" s="124" t="s">
        <v>940</v>
      </c>
      <c r="C430" s="124" t="s">
        <v>4014</v>
      </c>
      <c r="D430" s="124" t="s">
        <v>4015</v>
      </c>
      <c r="E430" s="124" t="s">
        <v>28</v>
      </c>
      <c r="F430" s="124">
        <v>999927120</v>
      </c>
      <c r="G430" s="122">
        <f>(J430+T430)-H430</f>
        <v>24</v>
      </c>
      <c r="H430" s="124"/>
      <c r="J430" s="1">
        <f>SUM(K430,L430,N430,O430,P430,Q430)</f>
        <v>0</v>
      </c>
      <c r="K430" s="1">
        <f>SUM(AE430,AG430)</f>
        <v>0</v>
      </c>
      <c r="L430" s="1">
        <v>0</v>
      </c>
      <c r="M430" s="1">
        <v>0</v>
      </c>
      <c r="N430" s="1">
        <v>0</v>
      </c>
      <c r="O430" s="1"/>
      <c r="P430" s="1">
        <f>AD430</f>
        <v>0</v>
      </c>
      <c r="Q430" s="1">
        <f>AF430</f>
        <v>0</v>
      </c>
      <c r="R430" s="1">
        <v>0</v>
      </c>
      <c r="T430" s="1">
        <f>SUM(U430,V430,X430,Y430,Z430,AA430,AB430)</f>
        <v>24</v>
      </c>
      <c r="U430" s="1">
        <f>SUM(AI430,BE430)</f>
        <v>24</v>
      </c>
      <c r="V430" s="1">
        <f>SUM(AL430,AM430,AN430,AO430,AQ430,AR430,AS430,AT430,AU430,AV430,AW430,AP430,AX430,AY430,AZ430,BA430,BB430,BC430,BF430,BG430,BH430,BD430)</f>
        <v>0</v>
      </c>
      <c r="W430" s="1">
        <f>COUNT(AL430,AM430,AN430,AO430,AQ430,AR430,AS430,AT430,AU430,AV430,AW430,AP430,AX430,AY430,AZ430,BA430,BB430,BC430,BF430,BG430,BH430)</f>
        <v>0</v>
      </c>
      <c r="X430" s="1">
        <f>SUM(BI430,BJ430)</f>
        <v>0</v>
      </c>
      <c r="Y430" s="1">
        <v>0</v>
      </c>
      <c r="Z430" s="1">
        <v>0</v>
      </c>
      <c r="AA430" s="1">
        <f>AK430</f>
        <v>0</v>
      </c>
      <c r="AB430" s="1">
        <f>AJ430</f>
        <v>0</v>
      </c>
      <c r="BE430" s="16">
        <v>24</v>
      </c>
      <c r="BK430" s="120"/>
    </row>
    <row r="431" spans="1:63" s="16" customFormat="1" x14ac:dyDescent="0.3">
      <c r="A431" s="124" t="s">
        <v>60</v>
      </c>
      <c r="B431" s="124" t="s">
        <v>940</v>
      </c>
      <c r="C431" s="124" t="s">
        <v>4020</v>
      </c>
      <c r="D431" s="124" t="s">
        <v>4021</v>
      </c>
      <c r="E431" s="124" t="s">
        <v>28</v>
      </c>
      <c r="F431" s="124">
        <v>999931475</v>
      </c>
      <c r="G431" s="122">
        <f>(J431+T431)-H431</f>
        <v>24</v>
      </c>
      <c r="H431" s="124"/>
      <c r="J431" s="1">
        <f>SUM(K431,L431,N431,O431,P431,Q431)</f>
        <v>0</v>
      </c>
      <c r="K431" s="1">
        <f>SUM(AE431,AG431)</f>
        <v>0</v>
      </c>
      <c r="L431" s="1">
        <v>0</v>
      </c>
      <c r="M431" s="1">
        <v>0</v>
      </c>
      <c r="N431" s="1">
        <v>0</v>
      </c>
      <c r="O431" s="1"/>
      <c r="P431" s="1">
        <f>AD431</f>
        <v>0</v>
      </c>
      <c r="Q431" s="1">
        <f>AF431</f>
        <v>0</v>
      </c>
      <c r="R431" s="1">
        <v>0</v>
      </c>
      <c r="T431" s="1">
        <f>SUM(U431,V431,X431,Y431,Z431,AA431,AB431)</f>
        <v>24</v>
      </c>
      <c r="U431" s="1">
        <f>SUM(AI431,BE431)</f>
        <v>24</v>
      </c>
      <c r="V431" s="1">
        <f>SUM(AL431,AM431,AN431,AO431,AQ431,AR431,AS431,AT431,AU431,AV431,AW431,AP431,AX431,AY431,AZ431,BA431,BB431,BC431,BF431,BG431,BH431,BD431)</f>
        <v>0</v>
      </c>
      <c r="W431" s="1">
        <f>COUNT(AL431,AM431,AN431,AO431,AQ431,AR431,AS431,AT431,AU431,AV431,AW431,AP431,AX431,AY431,AZ431,BA431,BB431,BC431,BF431,BG431,BH431)</f>
        <v>0</v>
      </c>
      <c r="X431" s="1">
        <f>SUM(BI431,BJ431)</f>
        <v>0</v>
      </c>
      <c r="Y431" s="1">
        <v>0</v>
      </c>
      <c r="Z431" s="1">
        <v>0</v>
      </c>
      <c r="AA431" s="1">
        <f>AK431</f>
        <v>0</v>
      </c>
      <c r="AB431" s="1">
        <f>AJ431</f>
        <v>0</v>
      </c>
      <c r="BE431" s="16">
        <v>24</v>
      </c>
      <c r="BK431" s="120"/>
    </row>
    <row r="432" spans="1:63" s="16" customFormat="1" x14ac:dyDescent="0.3">
      <c r="A432" s="124" t="s">
        <v>60</v>
      </c>
      <c r="B432" s="124" t="s">
        <v>940</v>
      </c>
      <c r="C432" s="124" t="s">
        <v>4022</v>
      </c>
      <c r="D432" s="124" t="s">
        <v>4023</v>
      </c>
      <c r="E432" s="124" t="s">
        <v>28</v>
      </c>
      <c r="F432" s="124">
        <v>999932159</v>
      </c>
      <c r="G432" s="122">
        <f>(J432+T432)-H432</f>
        <v>24</v>
      </c>
      <c r="H432" s="124"/>
      <c r="J432" s="1">
        <f>SUM(K432,L432,N432,O432,P432,Q432)</f>
        <v>0</v>
      </c>
      <c r="K432" s="1">
        <f>SUM(AE432,AG432)</f>
        <v>0</v>
      </c>
      <c r="L432" s="1">
        <v>0</v>
      </c>
      <c r="M432" s="1">
        <v>0</v>
      </c>
      <c r="N432" s="1">
        <v>0</v>
      </c>
      <c r="O432" s="1"/>
      <c r="P432" s="1">
        <f>AD432</f>
        <v>0</v>
      </c>
      <c r="Q432" s="1">
        <f>AF432</f>
        <v>0</v>
      </c>
      <c r="R432" s="1">
        <v>0</v>
      </c>
      <c r="T432" s="1">
        <f>SUM(U432,V432,X432,Y432,Z432,AA432,AB432)</f>
        <v>24</v>
      </c>
      <c r="U432" s="1">
        <f>SUM(AI432,BE432)</f>
        <v>24</v>
      </c>
      <c r="V432" s="1">
        <f>SUM(AL432,AM432,AN432,AO432,AQ432,AR432,AS432,AT432,AU432,AV432,AW432,AP432,AX432,AY432,AZ432,BA432,BB432,BC432,BF432,BG432,BH432,BD432)</f>
        <v>0</v>
      </c>
      <c r="W432" s="1">
        <f>COUNT(AL432,AM432,AN432,AO432,AQ432,AR432,AS432,AT432,AU432,AV432,AW432,AP432,AX432,AY432,AZ432,BA432,BB432,BC432,BF432,BG432,BH432)</f>
        <v>0</v>
      </c>
      <c r="X432" s="1">
        <f>SUM(BI432,BJ432)</f>
        <v>0</v>
      </c>
      <c r="Y432" s="1">
        <v>0</v>
      </c>
      <c r="Z432" s="1">
        <v>0</v>
      </c>
      <c r="AA432" s="1">
        <f>AK432</f>
        <v>0</v>
      </c>
      <c r="AB432" s="1">
        <f>AJ432</f>
        <v>0</v>
      </c>
      <c r="BE432" s="16">
        <v>24</v>
      </c>
      <c r="BK432" s="120"/>
    </row>
    <row r="433" spans="1:63" s="16" customFormat="1" x14ac:dyDescent="0.3">
      <c r="A433" s="124" t="s">
        <v>60</v>
      </c>
      <c r="B433" s="124" t="s">
        <v>940</v>
      </c>
      <c r="C433" s="124" t="s">
        <v>4020</v>
      </c>
      <c r="D433" s="124" t="s">
        <v>2181</v>
      </c>
      <c r="E433" s="124" t="s">
        <v>28</v>
      </c>
      <c r="F433" s="124">
        <v>999918943</v>
      </c>
      <c r="G433" s="122">
        <f>(J433+T433)-H433</f>
        <v>24</v>
      </c>
      <c r="H433" s="124"/>
      <c r="J433" s="1">
        <f>SUM(K433,L433,N433,O433,P433,Q433)</f>
        <v>0</v>
      </c>
      <c r="K433" s="1">
        <f>SUM(AE433,AG433)</f>
        <v>0</v>
      </c>
      <c r="L433" s="1">
        <v>0</v>
      </c>
      <c r="M433" s="1">
        <v>0</v>
      </c>
      <c r="N433" s="1">
        <v>0</v>
      </c>
      <c r="O433" s="1"/>
      <c r="P433" s="1">
        <f>AD433</f>
        <v>0</v>
      </c>
      <c r="Q433" s="1">
        <f>AF433</f>
        <v>0</v>
      </c>
      <c r="R433" s="1">
        <v>0</v>
      </c>
      <c r="T433" s="1">
        <f>SUM(U433,V433,X433,Y433,Z433,AA433,AB433)</f>
        <v>24</v>
      </c>
      <c r="U433" s="1">
        <f>SUM(AI433,BE433)</f>
        <v>24</v>
      </c>
      <c r="V433" s="1">
        <f>SUM(AL433,AM433,AN433,AO433,AQ433,AR433,AS433,AT433,AU433,AV433,AW433,AP433,AX433,AY433,AZ433,BA433,BB433,BC433,BF433,BG433,BH433,BD433)</f>
        <v>0</v>
      </c>
      <c r="W433" s="1">
        <f>COUNT(AL433,AM433,AN433,AO433,AQ433,AR433,AS433,AT433,AU433,AV433,AW433,AP433,AX433,AY433,AZ433,BA433,BB433,BC433,BF433,BG433,BH433)</f>
        <v>0</v>
      </c>
      <c r="X433" s="1">
        <f>SUM(BI433,BJ433)</f>
        <v>0</v>
      </c>
      <c r="Y433" s="1">
        <v>0</v>
      </c>
      <c r="Z433" s="1">
        <v>0</v>
      </c>
      <c r="AA433" s="1">
        <f>AK433</f>
        <v>0</v>
      </c>
      <c r="AB433" s="1">
        <f>AJ433</f>
        <v>0</v>
      </c>
      <c r="BE433" s="16">
        <v>24</v>
      </c>
      <c r="BK433" s="120"/>
    </row>
    <row r="434" spans="1:63" s="16" customFormat="1" x14ac:dyDescent="0.3">
      <c r="A434" s="124" t="s">
        <v>60</v>
      </c>
      <c r="B434" s="124" t="s">
        <v>940</v>
      </c>
      <c r="C434" s="124" t="s">
        <v>4000</v>
      </c>
      <c r="D434" s="124" t="s">
        <v>4024</v>
      </c>
      <c r="E434" s="124" t="s">
        <v>28</v>
      </c>
      <c r="F434" s="124">
        <v>999932156</v>
      </c>
      <c r="G434" s="122">
        <f>(J434+T434)-H434</f>
        <v>24</v>
      </c>
      <c r="H434" s="124"/>
      <c r="J434" s="1">
        <f>SUM(K434,L434,N434,O434,P434,Q434)</f>
        <v>0</v>
      </c>
      <c r="K434" s="1">
        <f>SUM(AE434,AG434)</f>
        <v>0</v>
      </c>
      <c r="L434" s="1">
        <v>0</v>
      </c>
      <c r="M434" s="1">
        <v>0</v>
      </c>
      <c r="N434" s="1">
        <v>0</v>
      </c>
      <c r="O434" s="1"/>
      <c r="P434" s="1">
        <f>AD434</f>
        <v>0</v>
      </c>
      <c r="Q434" s="1">
        <f>AF434</f>
        <v>0</v>
      </c>
      <c r="R434" s="1">
        <v>0</v>
      </c>
      <c r="T434" s="1">
        <f>SUM(U434,V434,X434,Y434,Z434,AA434,AB434)</f>
        <v>24</v>
      </c>
      <c r="U434" s="1">
        <f>SUM(AI434,BE434)</f>
        <v>24</v>
      </c>
      <c r="V434" s="1">
        <f>SUM(AL434,AM434,AN434,AO434,AQ434,AR434,AS434,AT434,AU434,AV434,AW434,AP434,AX434,AY434,AZ434,BA434,BB434,BC434,BF434,BG434,BH434,BD434)</f>
        <v>0</v>
      </c>
      <c r="W434" s="1">
        <f>COUNT(AL434,AM434,AN434,AO434,AQ434,AR434,AS434,AT434,AU434,AV434,AW434,AP434,AX434,AY434,AZ434,BA434,BB434,BC434,BF434,BG434,BH434)</f>
        <v>0</v>
      </c>
      <c r="X434" s="1">
        <f>SUM(BI434,BJ434)</f>
        <v>0</v>
      </c>
      <c r="Y434" s="1">
        <v>0</v>
      </c>
      <c r="Z434" s="1">
        <v>0</v>
      </c>
      <c r="AA434" s="1">
        <f>AK434</f>
        <v>0</v>
      </c>
      <c r="AB434" s="1">
        <f>AJ434</f>
        <v>0</v>
      </c>
      <c r="BE434" s="16">
        <v>24</v>
      </c>
      <c r="BK434" s="120"/>
    </row>
    <row r="435" spans="1:63" s="16" customFormat="1" x14ac:dyDescent="0.3">
      <c r="A435" s="124" t="s">
        <v>60</v>
      </c>
      <c r="B435" s="124" t="s">
        <v>940</v>
      </c>
      <c r="C435" s="124" t="s">
        <v>4027</v>
      </c>
      <c r="D435" s="124" t="s">
        <v>4028</v>
      </c>
      <c r="E435" s="124" t="s">
        <v>28</v>
      </c>
      <c r="F435" s="124">
        <v>999923250</v>
      </c>
      <c r="G435" s="122">
        <f>(J435+T435)-H435</f>
        <v>24</v>
      </c>
      <c r="H435" s="124"/>
      <c r="J435" s="1">
        <f>SUM(K435,L435,N435,O435,P435,Q435)</f>
        <v>0</v>
      </c>
      <c r="K435" s="1">
        <f>SUM(AE435,AG435)</f>
        <v>0</v>
      </c>
      <c r="L435" s="1">
        <v>0</v>
      </c>
      <c r="M435" s="1">
        <v>0</v>
      </c>
      <c r="N435" s="1">
        <v>0</v>
      </c>
      <c r="O435" s="1"/>
      <c r="P435" s="1">
        <f>AD435</f>
        <v>0</v>
      </c>
      <c r="Q435" s="1">
        <f>AF435</f>
        <v>0</v>
      </c>
      <c r="R435" s="1">
        <v>0</v>
      </c>
      <c r="T435" s="1">
        <f>SUM(U435,V435,X435,Y435,Z435,AA435,AB435)</f>
        <v>24</v>
      </c>
      <c r="U435" s="1">
        <f>SUM(AI435,BE435)</f>
        <v>24</v>
      </c>
      <c r="V435" s="1">
        <f>SUM(AL435,AM435,AN435,AO435,AQ435,AR435,AS435,AT435,AU435,AV435,AW435,AP435,AX435,AY435,AZ435,BA435,BB435,BC435,BF435,BG435,BH435,BD435)</f>
        <v>0</v>
      </c>
      <c r="W435" s="1">
        <f>COUNT(AL435,AM435,AN435,AO435,AQ435,AR435,AS435,AT435,AU435,AV435,AW435,AP435,AX435,AY435,AZ435,BA435,BB435,BC435,BF435,BG435,BH435)</f>
        <v>0</v>
      </c>
      <c r="X435" s="1">
        <f>SUM(BI435,BJ435)</f>
        <v>0</v>
      </c>
      <c r="Y435" s="1">
        <v>0</v>
      </c>
      <c r="Z435" s="1">
        <v>0</v>
      </c>
      <c r="AA435" s="1">
        <f>AK435</f>
        <v>0</v>
      </c>
      <c r="AB435" s="1">
        <f>AJ435</f>
        <v>0</v>
      </c>
      <c r="BE435" s="16">
        <v>24</v>
      </c>
      <c r="BK435" s="120"/>
    </row>
    <row r="436" spans="1:63" s="16" customFormat="1" x14ac:dyDescent="0.3">
      <c r="A436" s="124" t="s">
        <v>60</v>
      </c>
      <c r="B436" s="124" t="s">
        <v>940</v>
      </c>
      <c r="C436" s="124" t="s">
        <v>4029</v>
      </c>
      <c r="D436" s="124" t="s">
        <v>493</v>
      </c>
      <c r="E436" s="124" t="s">
        <v>28</v>
      </c>
      <c r="F436" s="124">
        <v>999931946</v>
      </c>
      <c r="G436" s="122">
        <f>(J436+T436)-H436</f>
        <v>24</v>
      </c>
      <c r="H436" s="124"/>
      <c r="J436" s="1">
        <f>SUM(K436,L436,N436,O436,P436,Q436)</f>
        <v>0</v>
      </c>
      <c r="K436" s="1">
        <f>SUM(AE436,AG436)</f>
        <v>0</v>
      </c>
      <c r="L436" s="1">
        <v>0</v>
      </c>
      <c r="M436" s="1">
        <v>0</v>
      </c>
      <c r="N436" s="1">
        <v>0</v>
      </c>
      <c r="O436" s="1"/>
      <c r="P436" s="1">
        <f>AD436</f>
        <v>0</v>
      </c>
      <c r="Q436" s="1">
        <f>AF436</f>
        <v>0</v>
      </c>
      <c r="R436" s="1">
        <v>0</v>
      </c>
      <c r="T436" s="1">
        <f>SUM(U436,V436,X436,Y436,Z436,AA436,AB436)</f>
        <v>24</v>
      </c>
      <c r="U436" s="1">
        <f>SUM(AI436,BE436)</f>
        <v>24</v>
      </c>
      <c r="V436" s="1">
        <f>SUM(AL436,AM436,AN436,AO436,AQ436,AR436,AS436,AT436,AU436,AV436,AW436,AP436,AX436,AY436,AZ436,BA436,BB436,BC436,BF436,BG436,BH436,BD436)</f>
        <v>0</v>
      </c>
      <c r="W436" s="1">
        <f>COUNT(AL436,AM436,AN436,AO436,AQ436,AR436,AS436,AT436,AU436,AV436,AW436,AP436,AX436,AY436,AZ436,BA436,BB436,BC436,BF436,BG436,BH436)</f>
        <v>0</v>
      </c>
      <c r="X436" s="1">
        <f>SUM(BI436,BJ436)</f>
        <v>0</v>
      </c>
      <c r="Y436" s="1">
        <v>0</v>
      </c>
      <c r="Z436" s="1">
        <v>0</v>
      </c>
      <c r="AA436" s="1">
        <f>AK436</f>
        <v>0</v>
      </c>
      <c r="AB436" s="1">
        <f>AJ436</f>
        <v>0</v>
      </c>
      <c r="BE436" s="16">
        <v>24</v>
      </c>
      <c r="BK436" s="120"/>
    </row>
    <row r="437" spans="1:63" s="16" customFormat="1" x14ac:dyDescent="0.3">
      <c r="A437" s="124" t="s">
        <v>60</v>
      </c>
      <c r="B437" s="124" t="s">
        <v>940</v>
      </c>
      <c r="C437" s="124" t="s">
        <v>270</v>
      </c>
      <c r="D437" s="124" t="s">
        <v>4030</v>
      </c>
      <c r="E437" s="124" t="s">
        <v>28</v>
      </c>
      <c r="F437" s="124">
        <v>999926945</v>
      </c>
      <c r="G437" s="122">
        <f>(J437+T437)-H437</f>
        <v>24</v>
      </c>
      <c r="H437" s="124"/>
      <c r="J437" s="1">
        <f>SUM(K437,L437,N437,O437,P437,Q437)</f>
        <v>0</v>
      </c>
      <c r="K437" s="1">
        <f>SUM(AE437,AG437)</f>
        <v>0</v>
      </c>
      <c r="L437" s="1">
        <v>0</v>
      </c>
      <c r="M437" s="1">
        <v>0</v>
      </c>
      <c r="N437" s="1">
        <v>0</v>
      </c>
      <c r="O437" s="1"/>
      <c r="P437" s="1">
        <f>AD437</f>
        <v>0</v>
      </c>
      <c r="Q437" s="1">
        <f>AF437</f>
        <v>0</v>
      </c>
      <c r="R437" s="1">
        <v>0</v>
      </c>
      <c r="T437" s="1">
        <f>SUM(U437,V437,X437,Y437,Z437,AA437,AB437)</f>
        <v>24</v>
      </c>
      <c r="U437" s="1">
        <f>SUM(AI437,BE437)</f>
        <v>24</v>
      </c>
      <c r="V437" s="1">
        <f>SUM(AL437,AM437,AN437,AO437,AQ437,AR437,AS437,AT437,AU437,AV437,AW437,AP437,AX437,AY437,AZ437,BA437,BB437,BC437,BF437,BG437,BH437,BD437)</f>
        <v>0</v>
      </c>
      <c r="W437" s="1">
        <f>COUNT(AL437,AM437,AN437,AO437,AQ437,AR437,AS437,AT437,AU437,AV437,AW437,AP437,AX437,AY437,AZ437,BA437,BB437,BC437,BF437,BG437,BH437)</f>
        <v>0</v>
      </c>
      <c r="X437" s="1">
        <f>SUM(BI437,BJ437)</f>
        <v>0</v>
      </c>
      <c r="Y437" s="1">
        <v>0</v>
      </c>
      <c r="Z437" s="1">
        <v>0</v>
      </c>
      <c r="AA437" s="1">
        <f>AK437</f>
        <v>0</v>
      </c>
      <c r="AB437" s="1">
        <f>AJ437</f>
        <v>0</v>
      </c>
      <c r="BE437" s="16">
        <v>24</v>
      </c>
      <c r="BK437" s="120"/>
    </row>
    <row r="438" spans="1:63" s="16" customFormat="1" x14ac:dyDescent="0.35">
      <c r="A438" s="123" t="s">
        <v>60</v>
      </c>
      <c r="B438" s="123" t="s">
        <v>25</v>
      </c>
      <c r="C438" s="124" t="s">
        <v>2235</v>
      </c>
      <c r="D438" s="124" t="s">
        <v>152</v>
      </c>
      <c r="E438" s="124" t="s">
        <v>28</v>
      </c>
      <c r="F438" s="123">
        <v>999913627</v>
      </c>
      <c r="G438" s="122">
        <f>(J438+T438)-H438</f>
        <v>23</v>
      </c>
      <c r="H438" s="124"/>
      <c r="I438" s="28"/>
      <c r="J438" s="1">
        <f>SUM(K438,L438,N438,O438,P438,Q438)</f>
        <v>0</v>
      </c>
      <c r="K438" s="1">
        <f>SUM(AE438,AG438)</f>
        <v>0</v>
      </c>
      <c r="L438" s="1">
        <v>0</v>
      </c>
      <c r="M438" s="1">
        <v>0</v>
      </c>
      <c r="N438" s="1">
        <v>0</v>
      </c>
      <c r="O438" s="1"/>
      <c r="P438" s="1">
        <f>AD438</f>
        <v>0</v>
      </c>
      <c r="Q438" s="1">
        <f>AF438</f>
        <v>0</v>
      </c>
      <c r="R438" s="1">
        <v>0</v>
      </c>
      <c r="S438" s="31"/>
      <c r="T438" s="1">
        <f>SUM(U438,V438,X438,Y438,Z438,AA438,AB438)</f>
        <v>23</v>
      </c>
      <c r="U438" s="1">
        <f>SUM(AI438,BE438)</f>
        <v>23</v>
      </c>
      <c r="V438" s="1">
        <f>SUM(AL438,AM438,AN438,AO438,AQ438,AR438,AS438,AT438,AU438,AV438,AW438,AP438,AX438,AY438,AZ438,BA438,BB438,BC438,BF438,BG438,BH438,BD438)</f>
        <v>0</v>
      </c>
      <c r="W438" s="1">
        <f>COUNT(AL438,AM438,AN438,AO438,AQ438,AR438,AS438,AT438,AU438,AV438,AW438,AP438,AX438,AY438,AZ438,BA438,BB438,BC438,BF438,BG438,BH438)</f>
        <v>0</v>
      </c>
      <c r="X438" s="1">
        <f>SUM(BI438,BJ438)</f>
        <v>0</v>
      </c>
      <c r="Y438" s="1">
        <v>0</v>
      </c>
      <c r="Z438" s="1">
        <v>0</v>
      </c>
      <c r="AA438" s="1">
        <f>AK438</f>
        <v>0</v>
      </c>
      <c r="AB438" s="1">
        <f>AJ438</f>
        <v>0</v>
      </c>
      <c r="AC438" s="31"/>
      <c r="AH438" s="28"/>
      <c r="AI438" s="16">
        <v>23</v>
      </c>
      <c r="BK438" s="109"/>
    </row>
    <row r="439" spans="1:63" s="16" customFormat="1" x14ac:dyDescent="0.35">
      <c r="A439" s="123" t="s">
        <v>60</v>
      </c>
      <c r="B439" s="123" t="s">
        <v>25</v>
      </c>
      <c r="C439" s="122" t="s">
        <v>423</v>
      </c>
      <c r="D439" s="122" t="s">
        <v>424</v>
      </c>
      <c r="E439" s="122" t="s">
        <v>28</v>
      </c>
      <c r="F439" s="123">
        <v>999892219</v>
      </c>
      <c r="G439" s="122">
        <f>(J439+T439)-H439</f>
        <v>19</v>
      </c>
      <c r="H439" s="122">
        <f>(K439+L439+N439+O439+P439+Q439+R439)*0.5</f>
        <v>19</v>
      </c>
      <c r="I439" s="15"/>
      <c r="J439" s="1">
        <f>SUM(K439,L439,N439,O439,P439,Q439)</f>
        <v>38</v>
      </c>
      <c r="K439" s="1">
        <f>SUM(AE439,AG439)</f>
        <v>0</v>
      </c>
      <c r="L439" s="1">
        <v>0</v>
      </c>
      <c r="M439" s="1">
        <v>0</v>
      </c>
      <c r="N439" s="1">
        <v>0</v>
      </c>
      <c r="O439" s="1"/>
      <c r="P439" s="1">
        <f>AD439</f>
        <v>38</v>
      </c>
      <c r="Q439" s="1">
        <f>AF439</f>
        <v>0</v>
      </c>
      <c r="R439" s="1">
        <v>0</v>
      </c>
      <c r="S439" s="31"/>
      <c r="T439" s="1">
        <f>SUM(U439,V439,X439,Y439,Z439,AA439,AB439)</f>
        <v>0</v>
      </c>
      <c r="U439" s="1">
        <f>SUM(AI439,BE439)</f>
        <v>0</v>
      </c>
      <c r="V439" s="1">
        <f>SUM(AL439,AM439,AN439,AO439,AQ439,AR439,AS439,AT439,AU439,AV439,AW439,AP439,AX439,AY439,AZ439,BA439,BB439,BC439,BF439,BG439,BH439,BD439)</f>
        <v>0</v>
      </c>
      <c r="W439" s="1">
        <f>COUNT(AL439,AM439,AN439,AO439,AQ439,AR439,AS439,AT439,AU439,AV439,AW439,AP439,AX439,AY439,AZ439,BA439,BB439,BC439,BF439,BG439,BH439)</f>
        <v>0</v>
      </c>
      <c r="X439" s="1">
        <f>SUM(BI439,BJ439)</f>
        <v>0</v>
      </c>
      <c r="Y439" s="1">
        <v>0</v>
      </c>
      <c r="Z439" s="1">
        <v>0</v>
      </c>
      <c r="AA439" s="1">
        <f>AK439</f>
        <v>0</v>
      </c>
      <c r="AB439" s="1">
        <f>AJ439</f>
        <v>0</v>
      </c>
      <c r="AC439" s="31"/>
      <c r="AD439" s="1">
        <v>38</v>
      </c>
      <c r="AE439" s="1"/>
      <c r="AH439" s="28"/>
      <c r="BK439" s="109"/>
    </row>
    <row r="440" spans="1:63" s="16" customFormat="1" x14ac:dyDescent="0.35">
      <c r="A440" s="123" t="s">
        <v>60</v>
      </c>
      <c r="B440" s="123" t="s">
        <v>25</v>
      </c>
      <c r="C440" s="122" t="s">
        <v>541</v>
      </c>
      <c r="D440" s="122" t="s">
        <v>542</v>
      </c>
      <c r="E440" s="122" t="s">
        <v>28</v>
      </c>
      <c r="F440" s="123">
        <v>999905761</v>
      </c>
      <c r="G440" s="122">
        <f>(J440+T440)-H440</f>
        <v>19</v>
      </c>
      <c r="H440" s="122">
        <f>(K440+L440+N440+O440+P440+Q440+R440)*0.5</f>
        <v>19</v>
      </c>
      <c r="I440" s="15"/>
      <c r="J440" s="1">
        <f>SUM(K440,L440,N440,O440,P440,Q440)</f>
        <v>38</v>
      </c>
      <c r="K440" s="1">
        <f>SUM(AE440,AG440)</f>
        <v>0</v>
      </c>
      <c r="L440" s="1">
        <v>0</v>
      </c>
      <c r="M440" s="1">
        <v>0</v>
      </c>
      <c r="N440" s="1">
        <v>0</v>
      </c>
      <c r="O440" s="1"/>
      <c r="P440" s="1">
        <f>AD440</f>
        <v>38</v>
      </c>
      <c r="Q440" s="1">
        <f>AF440</f>
        <v>0</v>
      </c>
      <c r="R440" s="1">
        <v>0</v>
      </c>
      <c r="S440" s="31"/>
      <c r="T440" s="1">
        <f>SUM(U440,V440,X440,Y440,Z440,AA440,AB440)</f>
        <v>0</v>
      </c>
      <c r="U440" s="1">
        <f>SUM(AI440,BE440)</f>
        <v>0</v>
      </c>
      <c r="V440" s="1">
        <f>SUM(AL440,AM440,AN440,AO440,AQ440,AR440,AS440,AT440,AU440,AV440,AW440,AP440,AX440,AY440,AZ440,BA440,BB440,BC440,BF440,BG440,BH440,BD440)</f>
        <v>0</v>
      </c>
      <c r="W440" s="1">
        <f>COUNT(AL440,AM440,AN440,AO440,AQ440,AR440,AS440,AT440,AU440,AV440,AW440,AP440,AX440,AY440,AZ440,BA440,BB440,BC440,BF440,BG440,BH440)</f>
        <v>0</v>
      </c>
      <c r="X440" s="1">
        <f>SUM(BI440,BJ440)</f>
        <v>0</v>
      </c>
      <c r="Y440" s="1">
        <v>0</v>
      </c>
      <c r="Z440" s="1">
        <v>0</v>
      </c>
      <c r="AA440" s="1">
        <f>AK440</f>
        <v>0</v>
      </c>
      <c r="AB440" s="1">
        <f>AJ440</f>
        <v>0</v>
      </c>
      <c r="AC440" s="31"/>
      <c r="AD440" s="1">
        <v>38</v>
      </c>
      <c r="AE440" s="1"/>
      <c r="AH440" s="28"/>
      <c r="BK440" s="109"/>
    </row>
    <row r="441" spans="1:63" s="16" customFormat="1" x14ac:dyDescent="0.35">
      <c r="A441" s="123" t="s">
        <v>60</v>
      </c>
      <c r="B441" s="123" t="s">
        <v>25</v>
      </c>
      <c r="C441" s="122" t="s">
        <v>579</v>
      </c>
      <c r="D441" s="122" t="s">
        <v>488</v>
      </c>
      <c r="E441" s="122" t="s">
        <v>28</v>
      </c>
      <c r="F441" s="123">
        <v>999907601</v>
      </c>
      <c r="G441" s="122">
        <f>(J441+T441)-H441</f>
        <v>19</v>
      </c>
      <c r="H441" s="122">
        <f>(K441+L441+N441+O441+P441+Q441+R441)*0.5</f>
        <v>19</v>
      </c>
      <c r="I441" s="15"/>
      <c r="J441" s="1">
        <f>SUM(K441,L441,N441,O441,P441,Q441)</f>
        <v>38</v>
      </c>
      <c r="K441" s="1">
        <f>SUM(AE441,AG441)</f>
        <v>0</v>
      </c>
      <c r="L441" s="1">
        <v>0</v>
      </c>
      <c r="M441" s="1">
        <v>0</v>
      </c>
      <c r="N441" s="1">
        <v>0</v>
      </c>
      <c r="O441" s="1"/>
      <c r="P441" s="1">
        <f>AD441</f>
        <v>38</v>
      </c>
      <c r="Q441" s="1">
        <f>AF441</f>
        <v>0</v>
      </c>
      <c r="R441" s="1">
        <v>0</v>
      </c>
      <c r="S441" s="31"/>
      <c r="T441" s="1">
        <f>SUM(U441,V441,X441,Y441,Z441,AA441,AB441)</f>
        <v>0</v>
      </c>
      <c r="U441" s="1">
        <f>SUM(AI441,BE441)</f>
        <v>0</v>
      </c>
      <c r="V441" s="1">
        <f>SUM(AL441,AM441,AN441,AO441,AQ441,AR441,AS441,AT441,AU441,AV441,AW441,AP441,AX441,AY441,AZ441,BA441,BB441,BC441,BF441,BG441,BH441,BD441)</f>
        <v>0</v>
      </c>
      <c r="W441" s="1">
        <f>COUNT(AL441,AM441,AN441,AO441,AQ441,AR441,AS441,AT441,AU441,AV441,AW441,AP441,AX441,AY441,AZ441,BA441,BB441,BC441,BF441,BG441,BH441)</f>
        <v>0</v>
      </c>
      <c r="X441" s="1">
        <f>SUM(BI441,BJ441)</f>
        <v>0</v>
      </c>
      <c r="Y441" s="1">
        <v>0</v>
      </c>
      <c r="Z441" s="1">
        <v>0</v>
      </c>
      <c r="AA441" s="1">
        <f>AK441</f>
        <v>0</v>
      </c>
      <c r="AB441" s="1">
        <f>AJ441</f>
        <v>0</v>
      </c>
      <c r="AC441" s="31"/>
      <c r="AD441" s="1">
        <v>38</v>
      </c>
      <c r="AE441" s="1"/>
      <c r="AH441" s="28"/>
      <c r="BK441" s="109"/>
    </row>
    <row r="442" spans="1:63" s="16" customFormat="1" x14ac:dyDescent="0.35">
      <c r="A442" s="123" t="s">
        <v>60</v>
      </c>
      <c r="B442" s="123" t="s">
        <v>25</v>
      </c>
      <c r="C442" s="124" t="s">
        <v>606</v>
      </c>
      <c r="D442" s="124" t="s">
        <v>607</v>
      </c>
      <c r="E442" s="124" t="s">
        <v>28</v>
      </c>
      <c r="F442" s="123">
        <v>999908804</v>
      </c>
      <c r="G442" s="122">
        <f>(J442+T442)-H442</f>
        <v>19</v>
      </c>
      <c r="H442" s="122">
        <f>(K442+L442+N442+O442+P442+Q442+R442)*0.5</f>
        <v>19</v>
      </c>
      <c r="I442" s="15"/>
      <c r="J442" s="1">
        <f>SUM(K442,L442,N442,O442,P442,Q442)</f>
        <v>38</v>
      </c>
      <c r="K442" s="1">
        <f>SUM(AE442,AG442)</f>
        <v>0</v>
      </c>
      <c r="L442" s="1">
        <v>0</v>
      </c>
      <c r="M442" s="1">
        <v>0</v>
      </c>
      <c r="N442" s="1">
        <v>0</v>
      </c>
      <c r="O442" s="1"/>
      <c r="P442" s="1">
        <f>AD442</f>
        <v>38</v>
      </c>
      <c r="Q442" s="1">
        <f>AF442</f>
        <v>0</v>
      </c>
      <c r="R442" s="1">
        <v>0</v>
      </c>
      <c r="S442" s="31"/>
      <c r="T442" s="1">
        <f>SUM(U442,V442,X442,Y442,Z442,AA442,AB442)</f>
        <v>0</v>
      </c>
      <c r="U442" s="1">
        <f>SUM(AI442,BE442)</f>
        <v>0</v>
      </c>
      <c r="V442" s="1">
        <f>SUM(AL442,AM442,AN442,AO442,AQ442,AR442,AS442,AT442,AU442,AV442,AW442,AP442,AX442,AY442,AZ442,BA442,BB442,BC442,BF442,BG442,BH442,BD442)</f>
        <v>0</v>
      </c>
      <c r="W442" s="1">
        <f>COUNT(AL442,AM442,AN442,AO442,AQ442,AR442,AS442,AT442,AU442,AV442,AW442,AP442,AX442,AY442,AZ442,BA442,BB442,BC442,BF442,BG442,BH442)</f>
        <v>0</v>
      </c>
      <c r="X442" s="1">
        <f>SUM(BI442,BJ442)</f>
        <v>0</v>
      </c>
      <c r="Y442" s="1">
        <v>0</v>
      </c>
      <c r="Z442" s="1">
        <v>0</v>
      </c>
      <c r="AA442" s="1">
        <f>AK442</f>
        <v>0</v>
      </c>
      <c r="AB442" s="1">
        <f>AJ442</f>
        <v>0</v>
      </c>
      <c r="AC442" s="31"/>
      <c r="AD442" s="1">
        <v>38</v>
      </c>
      <c r="AE442" s="1"/>
      <c r="AH442" s="28"/>
      <c r="BK442" s="109"/>
    </row>
    <row r="443" spans="1:63" s="16" customFormat="1" x14ac:dyDescent="0.35">
      <c r="A443" s="123" t="s">
        <v>60</v>
      </c>
      <c r="B443" s="123" t="s">
        <v>25</v>
      </c>
      <c r="C443" s="122" t="s">
        <v>149</v>
      </c>
      <c r="D443" s="122" t="s">
        <v>75</v>
      </c>
      <c r="E443" s="122" t="s">
        <v>28</v>
      </c>
      <c r="F443" s="123">
        <v>999925437</v>
      </c>
      <c r="G443" s="122">
        <f>(J443+T443)-H443</f>
        <v>19</v>
      </c>
      <c r="H443" s="122">
        <f>(K443+L443+N443+O443+P443+Q443+R443)*0.5</f>
        <v>19</v>
      </c>
      <c r="I443" s="15"/>
      <c r="J443" s="1">
        <f>SUM(K443,L443,N443,O443,P443,Q443)</f>
        <v>38</v>
      </c>
      <c r="K443" s="1">
        <f>SUM(AE443,AG443)</f>
        <v>0</v>
      </c>
      <c r="L443" s="1">
        <v>0</v>
      </c>
      <c r="M443" s="1">
        <v>0</v>
      </c>
      <c r="N443" s="1">
        <v>0</v>
      </c>
      <c r="O443" s="1"/>
      <c r="P443" s="1">
        <f>AD443</f>
        <v>38</v>
      </c>
      <c r="Q443" s="1">
        <f>AF443</f>
        <v>0</v>
      </c>
      <c r="R443" s="1">
        <v>0</v>
      </c>
      <c r="S443" s="31"/>
      <c r="T443" s="1">
        <f>SUM(U443,V443,X443,Y443,Z443,AA443,AB443)</f>
        <v>0</v>
      </c>
      <c r="U443" s="1">
        <f>SUM(AI443,BE443)</f>
        <v>0</v>
      </c>
      <c r="V443" s="1">
        <f>SUM(AL443,AM443,AN443,AO443,AQ443,AR443,AS443,AT443,AU443,AV443,AW443,AP443,AX443,AY443,AZ443,BA443,BB443,BC443,BF443,BG443,BH443,BD443)</f>
        <v>0</v>
      </c>
      <c r="W443" s="1">
        <f>COUNT(AL443,AM443,AN443,AO443,AQ443,AR443,AS443,AT443,AU443,AV443,AW443,AP443,AX443,AY443,AZ443,BA443,BB443,BC443,BF443,BG443,BH443)</f>
        <v>0</v>
      </c>
      <c r="X443" s="1">
        <f>SUM(BI443,BJ443)</f>
        <v>0</v>
      </c>
      <c r="Y443" s="1">
        <v>0</v>
      </c>
      <c r="Z443" s="1">
        <v>0</v>
      </c>
      <c r="AA443" s="1">
        <f>AK443</f>
        <v>0</v>
      </c>
      <c r="AB443" s="1">
        <f>AJ443</f>
        <v>0</v>
      </c>
      <c r="AC443" s="31"/>
      <c r="AD443" s="1">
        <v>38</v>
      </c>
      <c r="AE443" s="1"/>
      <c r="AH443" s="28"/>
      <c r="BK443" s="109"/>
    </row>
    <row r="444" spans="1:63" s="16" customFormat="1" x14ac:dyDescent="0.35">
      <c r="A444" s="123" t="s">
        <v>60</v>
      </c>
      <c r="B444" s="123" t="s">
        <v>25</v>
      </c>
      <c r="C444" s="122" t="s">
        <v>2118</v>
      </c>
      <c r="D444" s="122" t="s">
        <v>75</v>
      </c>
      <c r="E444" s="122" t="s">
        <v>28</v>
      </c>
      <c r="F444" s="123">
        <v>999928162</v>
      </c>
      <c r="G444" s="122">
        <f>(J444+T444)-H444</f>
        <v>19</v>
      </c>
      <c r="H444" s="122">
        <f>(K444+L444+N444+O444+P444+Q444+R444)*0.5</f>
        <v>19</v>
      </c>
      <c r="I444" s="15"/>
      <c r="J444" s="1">
        <f>SUM(K444,L444,N444,O444,P444,Q444)</f>
        <v>38</v>
      </c>
      <c r="K444" s="1">
        <f>SUM(AE444,AG444)</f>
        <v>0</v>
      </c>
      <c r="L444" s="1">
        <v>0</v>
      </c>
      <c r="M444" s="1">
        <v>0</v>
      </c>
      <c r="N444" s="1">
        <v>0</v>
      </c>
      <c r="O444" s="1"/>
      <c r="P444" s="1">
        <f>AD444</f>
        <v>38</v>
      </c>
      <c r="Q444" s="1">
        <f>AF444</f>
        <v>0</v>
      </c>
      <c r="R444" s="1">
        <v>0</v>
      </c>
      <c r="S444" s="31"/>
      <c r="T444" s="1">
        <f>SUM(U444,V444,X444,Y444,Z444,AA444,AB444)</f>
        <v>0</v>
      </c>
      <c r="U444" s="1">
        <f>SUM(AI444,BE444)</f>
        <v>0</v>
      </c>
      <c r="V444" s="1">
        <f>SUM(AL444,AM444,AN444,AO444,AQ444,AR444,AS444,AT444,AU444,AV444,AW444,AP444,AX444,AY444,AZ444,BA444,BB444,BC444,BF444,BG444,BH444,BD444)</f>
        <v>0</v>
      </c>
      <c r="W444" s="1">
        <f>COUNT(AL444,AM444,AN444,AO444,AQ444,AR444,AS444,AT444,AU444,AV444,AW444,AP444,AX444,AY444,AZ444,BA444,BB444,BC444,BF444,BG444,BH444)</f>
        <v>0</v>
      </c>
      <c r="X444" s="1">
        <f>SUM(BI444,BJ444)</f>
        <v>0</v>
      </c>
      <c r="Y444" s="1">
        <v>0</v>
      </c>
      <c r="Z444" s="1">
        <v>0</v>
      </c>
      <c r="AA444" s="1">
        <f>AK444</f>
        <v>0</v>
      </c>
      <c r="AB444" s="1">
        <f>AJ444</f>
        <v>0</v>
      </c>
      <c r="AC444" s="31"/>
      <c r="AD444" s="1">
        <v>38</v>
      </c>
      <c r="AE444" s="1"/>
      <c r="AH444" s="28"/>
      <c r="BK444" s="109"/>
    </row>
    <row r="445" spans="1:63" s="16" customFormat="1" x14ac:dyDescent="0.35">
      <c r="A445" s="123" t="s">
        <v>60</v>
      </c>
      <c r="B445" s="123" t="s">
        <v>25</v>
      </c>
      <c r="C445" s="124" t="s">
        <v>744</v>
      </c>
      <c r="D445" s="124" t="s">
        <v>2237</v>
      </c>
      <c r="E445" s="124" t="s">
        <v>28</v>
      </c>
      <c r="F445" s="123">
        <v>999928763</v>
      </c>
      <c r="G445" s="122">
        <f>(J445+T445)-H445</f>
        <v>17</v>
      </c>
      <c r="H445" s="124"/>
      <c r="I445" s="28"/>
      <c r="J445" s="1">
        <f>SUM(K445,L445,N445,O445,P445,Q445)</f>
        <v>0</v>
      </c>
      <c r="K445" s="1">
        <f>SUM(AE445,AG445)</f>
        <v>0</v>
      </c>
      <c r="L445" s="1">
        <v>0</v>
      </c>
      <c r="M445" s="1">
        <v>0</v>
      </c>
      <c r="N445" s="1">
        <v>0</v>
      </c>
      <c r="O445" s="1"/>
      <c r="P445" s="1">
        <f>AD445</f>
        <v>0</v>
      </c>
      <c r="Q445" s="1">
        <f>AF445</f>
        <v>0</v>
      </c>
      <c r="R445" s="1">
        <v>0</v>
      </c>
      <c r="S445" s="31"/>
      <c r="T445" s="1">
        <f>SUM(U445,V445,X445,Y445,Z445,AA445,AB445)</f>
        <v>17</v>
      </c>
      <c r="U445" s="1">
        <f>SUM(AI445,BE445)</f>
        <v>17</v>
      </c>
      <c r="V445" s="1">
        <f>SUM(AL445,AM445,AN445,AO445,AQ445,AR445,AS445,AT445,AU445,AV445,AW445,AP445,AX445,AY445,AZ445,BA445,BB445,BC445,BF445,BG445,BH445,BD445)</f>
        <v>0</v>
      </c>
      <c r="W445" s="1">
        <f>COUNT(AL445,AM445,AN445,AO445,AQ445,AR445,AS445,AT445,AU445,AV445,AW445,AP445,AX445,AY445,AZ445,BA445,BB445,BC445,BF445,BG445,BH445)</f>
        <v>0</v>
      </c>
      <c r="X445" s="1">
        <f>SUM(BI445,BJ445)</f>
        <v>0</v>
      </c>
      <c r="Y445" s="1">
        <v>0</v>
      </c>
      <c r="Z445" s="1">
        <v>0</v>
      </c>
      <c r="AA445" s="1">
        <f>AK445</f>
        <v>0</v>
      </c>
      <c r="AB445" s="1">
        <f>AJ445</f>
        <v>0</v>
      </c>
      <c r="AC445" s="31"/>
      <c r="AH445" s="28"/>
      <c r="AI445" s="16">
        <v>17</v>
      </c>
      <c r="BK445" s="109"/>
    </row>
    <row r="446" spans="1:63" s="16" customFormat="1" x14ac:dyDescent="0.35">
      <c r="A446" s="123" t="s">
        <v>38</v>
      </c>
      <c r="B446" s="123" t="s">
        <v>25</v>
      </c>
      <c r="C446" s="122" t="s">
        <v>203</v>
      </c>
      <c r="D446" s="122" t="s">
        <v>204</v>
      </c>
      <c r="E446" s="122" t="s">
        <v>28</v>
      </c>
      <c r="F446" s="123">
        <v>999857519</v>
      </c>
      <c r="G446" s="122">
        <f>(J446+T446)-H446</f>
        <v>590</v>
      </c>
      <c r="H446" s="122"/>
      <c r="I446" s="15"/>
      <c r="J446" s="1">
        <f>SUM(K446,L446,N446,O446,P446,Q446)</f>
        <v>160</v>
      </c>
      <c r="K446" s="1">
        <f>SUM(AE446,AG446)</f>
        <v>0</v>
      </c>
      <c r="L446" s="1">
        <v>0</v>
      </c>
      <c r="M446" s="1">
        <v>0</v>
      </c>
      <c r="N446" s="1">
        <v>0</v>
      </c>
      <c r="O446" s="1"/>
      <c r="P446" s="1">
        <f>AD446</f>
        <v>160</v>
      </c>
      <c r="Q446" s="1">
        <f>AF446</f>
        <v>0</v>
      </c>
      <c r="R446" s="1">
        <v>0</v>
      </c>
      <c r="S446" s="31"/>
      <c r="T446" s="1">
        <f>SUM(U446,V446,X446,Y446,Z446,AA446,AB446)</f>
        <v>430</v>
      </c>
      <c r="U446" s="1">
        <f>SUM(AI446,BE446)</f>
        <v>0</v>
      </c>
      <c r="V446" s="1">
        <f>SUM(AL446,AM446,AN446,AO446,AQ446,AR446,AS446,AT446,AU446,AV446,AW446,AP446,AX446,AY446,AZ446,BA446,BB446,BC446,BF446,BG446,BH446,BD446)</f>
        <v>30</v>
      </c>
      <c r="W446" s="1">
        <f>COUNT(AL446,AM446,AN446,AO446,AQ446,AR446,AS446,AT446,AU446,AV446,AW446,AP446,AX446,AY446,AZ446,BA446,BB446,BC446,BF446,BG446,BH446)</f>
        <v>1</v>
      </c>
      <c r="X446" s="1">
        <f>SUM(BI446,BJ446)</f>
        <v>0</v>
      </c>
      <c r="Y446" s="1">
        <v>0</v>
      </c>
      <c r="Z446" s="1">
        <v>0</v>
      </c>
      <c r="AA446" s="1">
        <f>AK446</f>
        <v>150</v>
      </c>
      <c r="AB446" s="1">
        <f>AJ446</f>
        <v>250</v>
      </c>
      <c r="AC446" s="31"/>
      <c r="AD446" s="1">
        <v>160</v>
      </c>
      <c r="AE446" s="1"/>
      <c r="AH446" s="28"/>
      <c r="AJ446" s="16">
        <v>250</v>
      </c>
      <c r="AK446" s="16">
        <v>150</v>
      </c>
      <c r="AP446" s="16">
        <v>30</v>
      </c>
      <c r="BK446" s="109"/>
    </row>
    <row r="447" spans="1:63" s="16" customFormat="1" x14ac:dyDescent="0.35">
      <c r="A447" s="123" t="s">
        <v>38</v>
      </c>
      <c r="B447" s="123" t="s">
        <v>25</v>
      </c>
      <c r="C447" s="122" t="s">
        <v>120</v>
      </c>
      <c r="D447" s="122" t="s">
        <v>59</v>
      </c>
      <c r="E447" s="122" t="s">
        <v>28</v>
      </c>
      <c r="F447" s="123">
        <v>999783836</v>
      </c>
      <c r="G447" s="122">
        <f>(J447+T447)-H447</f>
        <v>453</v>
      </c>
      <c r="H447" s="122"/>
      <c r="I447" s="15"/>
      <c r="J447" s="1">
        <f>SUM(K447,L447,N447,O447,P447,Q447)</f>
        <v>120</v>
      </c>
      <c r="K447" s="1">
        <f>SUM(AE447,AG447)</f>
        <v>0</v>
      </c>
      <c r="L447" s="1">
        <v>0</v>
      </c>
      <c r="M447" s="1">
        <v>0</v>
      </c>
      <c r="N447" s="1">
        <v>0</v>
      </c>
      <c r="O447" s="1"/>
      <c r="P447" s="1">
        <f>AD447</f>
        <v>120</v>
      </c>
      <c r="Q447" s="1">
        <f>AF447</f>
        <v>0</v>
      </c>
      <c r="R447" s="1">
        <v>0</v>
      </c>
      <c r="S447" s="31"/>
      <c r="T447" s="1">
        <f>SUM(U447,V447,X447,Y447,Z447,AA447,AB447)</f>
        <v>333</v>
      </c>
      <c r="U447" s="1">
        <f>SUM(AI447,BE447)</f>
        <v>0</v>
      </c>
      <c r="V447" s="1">
        <f>SUM(AL447,AM447,AN447,AO447,AQ447,AR447,AS447,AT447,AU447,AV447,AW447,AP447,AX447,AY447,AZ447,BA447,BB447,BC447,BF447,BG447,BH447,BD447)</f>
        <v>60</v>
      </c>
      <c r="W447" s="1">
        <f>COUNT(AL447,AM447,AN447,AO447,AQ447,AR447,AS447,AT447,AU447,AV447,AW447,AP447,AX447,AY447,AZ447,BA447,BB447,BC447,BF447,BG447,BH447)</f>
        <v>1</v>
      </c>
      <c r="X447" s="1">
        <f>SUM(BI447,BJ447)</f>
        <v>160</v>
      </c>
      <c r="Y447" s="1">
        <v>0</v>
      </c>
      <c r="Z447" s="1">
        <v>0</v>
      </c>
      <c r="AA447" s="1">
        <f>AK447</f>
        <v>113</v>
      </c>
      <c r="AB447" s="1">
        <f>AJ447</f>
        <v>0</v>
      </c>
      <c r="AC447" s="31"/>
      <c r="AD447" s="1">
        <v>120</v>
      </c>
      <c r="AE447" s="1"/>
      <c r="AH447" s="28"/>
      <c r="AK447" s="16">
        <v>113</v>
      </c>
      <c r="AM447" s="16">
        <v>60</v>
      </c>
      <c r="BI447" s="16">
        <v>160</v>
      </c>
      <c r="BK447" s="109"/>
    </row>
    <row r="448" spans="1:63" s="16" customFormat="1" x14ac:dyDescent="0.35">
      <c r="A448" s="123" t="s">
        <v>38</v>
      </c>
      <c r="B448" s="123" t="s">
        <v>25</v>
      </c>
      <c r="C448" s="122" t="s">
        <v>276</v>
      </c>
      <c r="D448" s="122" t="s">
        <v>277</v>
      </c>
      <c r="E448" s="122" t="s">
        <v>28</v>
      </c>
      <c r="F448" s="123">
        <v>999870296</v>
      </c>
      <c r="G448" s="122">
        <f>(J448+T448)-H448</f>
        <v>315</v>
      </c>
      <c r="H448" s="122"/>
      <c r="I448" s="15"/>
      <c r="J448" s="1">
        <f>SUM(K448,L448,N448,O448,P448,Q448)</f>
        <v>90</v>
      </c>
      <c r="K448" s="1">
        <f>SUM(AE448,AG448)</f>
        <v>0</v>
      </c>
      <c r="L448" s="1">
        <v>0</v>
      </c>
      <c r="M448" s="1">
        <v>0</v>
      </c>
      <c r="N448" s="1">
        <v>0</v>
      </c>
      <c r="O448" s="1"/>
      <c r="P448" s="1">
        <f>AD448</f>
        <v>90</v>
      </c>
      <c r="Q448" s="1">
        <f>AF448</f>
        <v>0</v>
      </c>
      <c r="R448" s="1">
        <v>0</v>
      </c>
      <c r="S448" s="31"/>
      <c r="T448" s="1">
        <f>SUM(U448,V448,X448,Y448,Z448,AA448,AB448)</f>
        <v>225</v>
      </c>
      <c r="U448" s="1">
        <f>SUM(AI448,BE448)</f>
        <v>0</v>
      </c>
      <c r="V448" s="1">
        <f>SUM(AL448,AM448,AN448,AO448,AQ448,AR448,AS448,AT448,AU448,AV448,AW448,AP448,AX448,AY448,AZ448,BA448,BB448,BC448,BF448,BG448,BH448,BD448)</f>
        <v>60</v>
      </c>
      <c r="W448" s="1">
        <f>COUNT(AL448,AM448,AN448,AO448,AQ448,AR448,AS448,AT448,AU448,AV448,AW448,AP448,AX448,AY448,AZ448,BA448,BB448,BC448,BF448,BG448,BH448)</f>
        <v>1</v>
      </c>
      <c r="X448" s="1">
        <f>SUM(BI448,BJ448)</f>
        <v>80</v>
      </c>
      <c r="Y448" s="1">
        <v>0</v>
      </c>
      <c r="Z448" s="1">
        <v>0</v>
      </c>
      <c r="AA448" s="1">
        <f>AK448</f>
        <v>85</v>
      </c>
      <c r="AB448" s="1">
        <f>AJ448</f>
        <v>0</v>
      </c>
      <c r="AC448" s="31"/>
      <c r="AD448" s="1">
        <v>90</v>
      </c>
      <c r="AE448" s="1"/>
      <c r="AH448" s="28"/>
      <c r="AK448" s="16">
        <v>85</v>
      </c>
      <c r="BB448" s="16">
        <v>60</v>
      </c>
      <c r="BJ448" s="16">
        <v>80</v>
      </c>
      <c r="BK448" s="109"/>
    </row>
    <row r="449" spans="1:63" s="16" customFormat="1" x14ac:dyDescent="0.35">
      <c r="A449" s="123" t="s">
        <v>38</v>
      </c>
      <c r="B449" s="130" t="s">
        <v>25</v>
      </c>
      <c r="C449" s="131" t="s">
        <v>300</v>
      </c>
      <c r="D449" s="132" t="s">
        <v>301</v>
      </c>
      <c r="E449" s="131" t="s">
        <v>28</v>
      </c>
      <c r="F449" s="130">
        <v>999873717</v>
      </c>
      <c r="G449" s="122">
        <f>(J449+T449)-H449</f>
        <v>203</v>
      </c>
      <c r="H449" s="122"/>
      <c r="I449" s="15"/>
      <c r="J449" s="1">
        <f>SUM(K449,L449,N449,O449,P449,Q449)</f>
        <v>68</v>
      </c>
      <c r="K449" s="1">
        <f>SUM(AE449,AG449)</f>
        <v>0</v>
      </c>
      <c r="L449" s="1">
        <v>0</v>
      </c>
      <c r="M449" s="1">
        <v>0</v>
      </c>
      <c r="N449" s="1">
        <v>0</v>
      </c>
      <c r="O449" s="1"/>
      <c r="P449" s="1">
        <f>AD449</f>
        <v>68</v>
      </c>
      <c r="Q449" s="1">
        <f>AF449</f>
        <v>0</v>
      </c>
      <c r="R449" s="1">
        <v>0</v>
      </c>
      <c r="S449" s="31"/>
      <c r="T449" s="1">
        <f>SUM(U449,V449,X449,Y449,Z449,AA449,AB449)</f>
        <v>135</v>
      </c>
      <c r="U449" s="1">
        <f>SUM(AI449,BE449)</f>
        <v>0</v>
      </c>
      <c r="V449" s="1">
        <f>SUM(AL449,AM449,AN449,AO449,AQ449,AR449,AS449,AT449,AU449,AV449,AW449,AP449,AX449,AY449,AZ449,BA449,BB449,BC449,BF449,BG449,BH449,BD449)</f>
        <v>45</v>
      </c>
      <c r="W449" s="1">
        <f>COUNT(AL449,AM449,AN449,AO449,AQ449,AR449,AS449,AT449,AU449,AV449,AW449,AP449,AX449,AY449,AZ449,BA449,BB449,BC449,BF449,BG449,BH449)</f>
        <v>1</v>
      </c>
      <c r="X449" s="1">
        <f>SUM(BI449,BJ449)</f>
        <v>90</v>
      </c>
      <c r="Y449" s="1">
        <v>0</v>
      </c>
      <c r="Z449" s="1">
        <v>0</v>
      </c>
      <c r="AA449" s="1">
        <f>AK449</f>
        <v>0</v>
      </c>
      <c r="AB449" s="1">
        <f>AJ449</f>
        <v>0</v>
      </c>
      <c r="AC449" s="31"/>
      <c r="AD449" s="1">
        <v>68</v>
      </c>
      <c r="AE449" s="1"/>
      <c r="AH449" s="28"/>
      <c r="AM449" s="16">
        <v>45</v>
      </c>
      <c r="BI449" s="16">
        <v>90</v>
      </c>
      <c r="BK449" s="109"/>
    </row>
    <row r="450" spans="1:63" s="16" customFormat="1" x14ac:dyDescent="0.35">
      <c r="A450" s="123" t="s">
        <v>38</v>
      </c>
      <c r="B450" s="123" t="s">
        <v>25</v>
      </c>
      <c r="C450" s="122" t="s">
        <v>489</v>
      </c>
      <c r="D450" s="122" t="s">
        <v>490</v>
      </c>
      <c r="E450" s="122" t="s">
        <v>28</v>
      </c>
      <c r="F450" s="123">
        <v>999897972</v>
      </c>
      <c r="G450" s="122">
        <f>(J450+T450)-H450</f>
        <v>199</v>
      </c>
      <c r="H450" s="122">
        <f>(K450+L450+N450+O450+P450+Q450+R450)*0.5</f>
        <v>0</v>
      </c>
      <c r="I450" s="15"/>
      <c r="J450" s="1">
        <f>SUM(K450,L450,N450,O450,P450,Q450)</f>
        <v>0</v>
      </c>
      <c r="K450" s="1">
        <f>SUM(AE450,AG450)</f>
        <v>0</v>
      </c>
      <c r="L450" s="1">
        <v>0</v>
      </c>
      <c r="M450" s="1">
        <v>0</v>
      </c>
      <c r="N450" s="1">
        <v>0</v>
      </c>
      <c r="O450" s="1"/>
      <c r="P450" s="1">
        <f>AD450</f>
        <v>0</v>
      </c>
      <c r="Q450" s="1">
        <f>AF450</f>
        <v>0</v>
      </c>
      <c r="R450" s="1">
        <v>0</v>
      </c>
      <c r="S450" s="31"/>
      <c r="T450" s="1">
        <f>SUM(U450,V450,X450,Y450,Z450,AA450,AB450)</f>
        <v>199</v>
      </c>
      <c r="U450" s="1">
        <f>SUM(AI450,BE450)</f>
        <v>0</v>
      </c>
      <c r="V450" s="1">
        <f>SUM(AL450,AM450,AN450,AO450,AQ450,AR450,AS450,AT450,AU450,AV450,AW450,AP450,AX450,AY450,AZ450,BA450,BB450,BC450,BF450,BG450,BH450,BD450)</f>
        <v>90</v>
      </c>
      <c r="W450" s="1">
        <f>COUNT(AL450,AM450,AN450,AO450,AQ450,AR450,AS450,AT450,AU450,AV450,AW450,AP450,AX450,AY450,AZ450,BA450,BB450,BC450,BF450,BG450,BH450)</f>
        <v>2</v>
      </c>
      <c r="X450" s="1">
        <f>SUM(BI450,BJ450)</f>
        <v>45</v>
      </c>
      <c r="Y450" s="1">
        <v>0</v>
      </c>
      <c r="Z450" s="1">
        <v>0</v>
      </c>
      <c r="AA450" s="1">
        <f>AK450</f>
        <v>64</v>
      </c>
      <c r="AB450" s="1">
        <f>AJ450</f>
        <v>0</v>
      </c>
      <c r="AC450" s="31"/>
      <c r="AD450" s="1"/>
      <c r="AE450" s="1"/>
      <c r="AH450" s="28"/>
      <c r="AK450" s="16">
        <v>64</v>
      </c>
      <c r="AQ450" s="16">
        <v>30</v>
      </c>
      <c r="AZ450" s="16">
        <v>60</v>
      </c>
      <c r="BJ450" s="16">
        <v>45</v>
      </c>
      <c r="BK450" s="109"/>
    </row>
    <row r="451" spans="1:63" s="16" customFormat="1" x14ac:dyDescent="0.35">
      <c r="A451" s="123" t="s">
        <v>38</v>
      </c>
      <c r="B451" s="123" t="s">
        <v>25</v>
      </c>
      <c r="C451" s="124" t="s">
        <v>93</v>
      </c>
      <c r="D451" s="124" t="s">
        <v>207</v>
      </c>
      <c r="E451" s="124" t="s">
        <v>28</v>
      </c>
      <c r="F451" s="123">
        <v>999858344</v>
      </c>
      <c r="G451" s="122">
        <f>(J451+T451)-H451</f>
        <v>188</v>
      </c>
      <c r="H451" s="122"/>
      <c r="I451" s="15"/>
      <c r="J451" s="1">
        <f>SUM(K451,L451,N451,O451,P451,Q451)</f>
        <v>68</v>
      </c>
      <c r="K451" s="1">
        <f>SUM(AE451,AG451)</f>
        <v>0</v>
      </c>
      <c r="L451" s="1">
        <v>0</v>
      </c>
      <c r="M451" s="1">
        <v>0</v>
      </c>
      <c r="N451" s="1">
        <v>0</v>
      </c>
      <c r="O451" s="1"/>
      <c r="P451" s="1">
        <f>AD451</f>
        <v>68</v>
      </c>
      <c r="Q451" s="1">
        <f>AF451</f>
        <v>0</v>
      </c>
      <c r="R451" s="1">
        <v>0</v>
      </c>
      <c r="S451" s="31"/>
      <c r="T451" s="1">
        <f>SUM(U451,V451,X451,Y451,Z451,AA451,AB451)</f>
        <v>120</v>
      </c>
      <c r="U451" s="1">
        <f>SUM(AI451,BE451)</f>
        <v>0</v>
      </c>
      <c r="V451" s="1">
        <f>SUM(AL451,AM451,AN451,AO451,AQ451,AR451,AS451,AT451,AU451,AV451,AW451,AP451,AX451,AY451,AZ451,BA451,BB451,BC451,BF451,BG451,BH451,BD451)</f>
        <v>0</v>
      </c>
      <c r="W451" s="1">
        <f>COUNT(AL451,AM451,AN451,AO451,AQ451,AR451,AS451,AT451,AU451,AV451,AW451,AP451,AX451,AY451,AZ451,BA451,BB451,BC451,BF451,BG451,BH451)</f>
        <v>0</v>
      </c>
      <c r="X451" s="1">
        <f>SUM(BI451,BJ451)</f>
        <v>120</v>
      </c>
      <c r="Y451" s="1">
        <v>0</v>
      </c>
      <c r="Z451" s="1">
        <v>0</v>
      </c>
      <c r="AA451" s="1">
        <f>AK451</f>
        <v>0</v>
      </c>
      <c r="AB451" s="1">
        <f>AJ451</f>
        <v>0</v>
      </c>
      <c r="AC451" s="31"/>
      <c r="AD451" s="1">
        <v>68</v>
      </c>
      <c r="AE451" s="1"/>
      <c r="AH451" s="28"/>
      <c r="BI451" s="16">
        <v>120</v>
      </c>
      <c r="BK451" s="109"/>
    </row>
    <row r="452" spans="1:63" s="16" customFormat="1" x14ac:dyDescent="0.35">
      <c r="A452" s="123" t="s">
        <v>38</v>
      </c>
      <c r="B452" s="123" t="s">
        <v>25</v>
      </c>
      <c r="C452" s="122" t="s">
        <v>113</v>
      </c>
      <c r="D452" s="122" t="s">
        <v>114</v>
      </c>
      <c r="E452" s="122" t="s">
        <v>28</v>
      </c>
      <c r="F452" s="123">
        <v>999765439</v>
      </c>
      <c r="G452" s="122">
        <f>(J452+T452)-H452</f>
        <v>128</v>
      </c>
      <c r="H452" s="122"/>
      <c r="I452" s="15"/>
      <c r="J452" s="1">
        <f>SUM(K452,L452,N452,O452,P452,Q452)</f>
        <v>68</v>
      </c>
      <c r="K452" s="1">
        <f>SUM(AE452,AG452)</f>
        <v>0</v>
      </c>
      <c r="L452" s="1">
        <v>0</v>
      </c>
      <c r="M452" s="1">
        <v>0</v>
      </c>
      <c r="N452" s="1">
        <v>0</v>
      </c>
      <c r="O452" s="1"/>
      <c r="P452" s="1">
        <f>AD452</f>
        <v>68</v>
      </c>
      <c r="Q452" s="1">
        <f>AF452</f>
        <v>0</v>
      </c>
      <c r="R452" s="1">
        <v>0</v>
      </c>
      <c r="S452" s="31"/>
      <c r="T452" s="1">
        <f>SUM(U452,V452,X452,Y452,Z452,AA452,AB452)</f>
        <v>60</v>
      </c>
      <c r="U452" s="1">
        <f>SUM(AI452,BE452)</f>
        <v>0</v>
      </c>
      <c r="V452" s="1">
        <f>SUM(AL452,AM452,AN452,AO452,AQ452,AR452,AS452,AT452,AU452,AV452,AW452,AP452,AX452,AY452,AZ452,BA452,BB452,BC452,BF452,BG452,BH452,BD452)</f>
        <v>0</v>
      </c>
      <c r="W452" s="1">
        <f>COUNT(AL452,AM452,AN452,AO452,AQ452,AR452,AS452,AT452,AU452,AV452,AW452,AP452,AX452,AY452,AZ452,BA452,BB452,BC452,BF452,BG452,BH452)</f>
        <v>0</v>
      </c>
      <c r="X452" s="1">
        <f>SUM(BI452,BJ452)</f>
        <v>60</v>
      </c>
      <c r="Y452" s="1">
        <v>0</v>
      </c>
      <c r="Z452" s="1">
        <v>0</v>
      </c>
      <c r="AA452" s="1">
        <f>AK452</f>
        <v>0</v>
      </c>
      <c r="AB452" s="1">
        <f>AJ452</f>
        <v>0</v>
      </c>
      <c r="AC452" s="31"/>
      <c r="AD452" s="1">
        <v>68</v>
      </c>
      <c r="AE452" s="1"/>
      <c r="AH452" s="28"/>
      <c r="BJ452" s="16">
        <v>60</v>
      </c>
      <c r="BK452" s="109"/>
    </row>
    <row r="453" spans="1:63" s="16" customFormat="1" x14ac:dyDescent="0.35">
      <c r="A453" s="123" t="s">
        <v>38</v>
      </c>
      <c r="B453" s="123" t="s">
        <v>25</v>
      </c>
      <c r="C453" s="124" t="s">
        <v>2886</v>
      </c>
      <c r="D453" s="124" t="s">
        <v>152</v>
      </c>
      <c r="E453" s="124" t="s">
        <v>28</v>
      </c>
      <c r="F453" s="123">
        <v>999916849</v>
      </c>
      <c r="G453" s="122">
        <f>(J453+T453)-H453</f>
        <v>120</v>
      </c>
      <c r="H453" s="124"/>
      <c r="I453" s="28"/>
      <c r="J453" s="1">
        <f>SUM(K453,L453,N453,O453,P453,Q453)</f>
        <v>0</v>
      </c>
      <c r="K453" s="1">
        <f>SUM(AE453,AG453)</f>
        <v>0</v>
      </c>
      <c r="L453" s="1">
        <v>0</v>
      </c>
      <c r="M453" s="1">
        <v>0</v>
      </c>
      <c r="N453" s="1">
        <v>0</v>
      </c>
      <c r="O453" s="1"/>
      <c r="P453" s="1">
        <f>AD453</f>
        <v>0</v>
      </c>
      <c r="Q453" s="1">
        <f>AF453</f>
        <v>0</v>
      </c>
      <c r="R453" s="1">
        <v>0</v>
      </c>
      <c r="S453" s="31"/>
      <c r="T453" s="1">
        <f>SUM(U453,V453,X453,Y453,Z453,AA453,AB453)</f>
        <v>120</v>
      </c>
      <c r="U453" s="1">
        <f>SUM(AI453,BE453)</f>
        <v>0</v>
      </c>
      <c r="V453" s="1">
        <f>SUM(AL453,AM453,AN453,AO453,AQ453,AR453,AS453,AT453,AU453,AV453,AW453,AP453,AX453,AY453,AZ453,BA453,BB453,BC453,BF453,BG453,BH453,BD453)</f>
        <v>30</v>
      </c>
      <c r="W453" s="1">
        <f>COUNT(AL453,AM453,AN453,AO453,AQ453,AR453,AS453,AT453,AU453,AV453,AW453,AP453,AX453,AY453,AZ453,BA453,BB453,BC453,BF453,BG453,BH453)</f>
        <v>1</v>
      </c>
      <c r="X453" s="1">
        <f>SUM(BI453,BJ453)</f>
        <v>90</v>
      </c>
      <c r="Y453" s="1">
        <v>0</v>
      </c>
      <c r="Z453" s="1">
        <v>0</v>
      </c>
      <c r="AA453" s="1">
        <f>AK453</f>
        <v>0</v>
      </c>
      <c r="AB453" s="1">
        <f>AJ453</f>
        <v>0</v>
      </c>
      <c r="AC453" s="31"/>
      <c r="AH453" s="28"/>
      <c r="AT453" s="16">
        <v>30</v>
      </c>
      <c r="BI453" s="16">
        <v>90</v>
      </c>
      <c r="BK453" s="109"/>
    </row>
    <row r="454" spans="1:63" s="16" customFormat="1" x14ac:dyDescent="0.35">
      <c r="A454" s="123" t="s">
        <v>38</v>
      </c>
      <c r="B454" s="123" t="s">
        <v>25</v>
      </c>
      <c r="C454" s="122" t="s">
        <v>149</v>
      </c>
      <c r="D454" s="122" t="s">
        <v>150</v>
      </c>
      <c r="E454" s="122" t="s">
        <v>28</v>
      </c>
      <c r="F454" s="123">
        <v>999823168</v>
      </c>
      <c r="G454" s="122">
        <f>(J454+T454)-H454</f>
        <v>90</v>
      </c>
      <c r="H454" s="122"/>
      <c r="I454" s="15"/>
      <c r="J454" s="1">
        <f>SUM(K454,L454,N454,O454,P454,Q454)</f>
        <v>90</v>
      </c>
      <c r="K454" s="1">
        <f>SUM(AE454,AG454)</f>
        <v>0</v>
      </c>
      <c r="L454" s="1">
        <v>0</v>
      </c>
      <c r="M454" s="1">
        <v>0</v>
      </c>
      <c r="N454" s="1">
        <v>0</v>
      </c>
      <c r="O454" s="1"/>
      <c r="P454" s="1">
        <f>AD454</f>
        <v>90</v>
      </c>
      <c r="Q454" s="1">
        <f>AF454</f>
        <v>0</v>
      </c>
      <c r="R454" s="1">
        <v>0</v>
      </c>
      <c r="S454" s="31"/>
      <c r="T454" s="1">
        <f>SUM(U454,V454,X454,Y454,Z454,AA454,AB454)</f>
        <v>0</v>
      </c>
      <c r="U454" s="1">
        <f>SUM(AI454,BE454)</f>
        <v>0</v>
      </c>
      <c r="V454" s="1">
        <f>SUM(AL454,AM454,AN454,AO454,AQ454,AR454,AS454,AT454,AU454,AV454,AW454,AP454,AX454,AY454,AZ454,BA454,BB454,BC454,BF454,BG454,BH454,BD454)</f>
        <v>0</v>
      </c>
      <c r="W454" s="1">
        <f>COUNT(AL454,AM454,AN454,AO454,AQ454,AR454,AS454,AT454,AU454,AV454,AW454,AP454,AX454,AY454,AZ454,BA454,BB454,BC454,BF454,BG454,BH454)</f>
        <v>0</v>
      </c>
      <c r="X454" s="1">
        <f>SUM(BI454,BJ454)</f>
        <v>0</v>
      </c>
      <c r="Y454" s="1">
        <v>0</v>
      </c>
      <c r="Z454" s="1">
        <v>0</v>
      </c>
      <c r="AA454" s="1">
        <f>AK454</f>
        <v>0</v>
      </c>
      <c r="AB454" s="1">
        <f>AJ454</f>
        <v>0</v>
      </c>
      <c r="AC454" s="31"/>
      <c r="AD454" s="1">
        <v>90</v>
      </c>
      <c r="AE454" s="1"/>
      <c r="AH454" s="28"/>
      <c r="BK454" s="109"/>
    </row>
    <row r="455" spans="1:63" s="16" customFormat="1" x14ac:dyDescent="0.35">
      <c r="A455" s="123" t="s">
        <v>38</v>
      </c>
      <c r="B455" s="123" t="s">
        <v>25</v>
      </c>
      <c r="C455" s="124" t="s">
        <v>64</v>
      </c>
      <c r="D455" s="124" t="s">
        <v>2277</v>
      </c>
      <c r="E455" s="124" t="s">
        <v>28</v>
      </c>
      <c r="F455" s="123">
        <v>999705625</v>
      </c>
      <c r="G455" s="122">
        <f>(J455+T455)-H455</f>
        <v>85</v>
      </c>
      <c r="H455" s="124"/>
      <c r="I455" s="28"/>
      <c r="J455" s="1">
        <f>SUM(K455,L455,N455,O455,P455,Q455)</f>
        <v>0</v>
      </c>
      <c r="K455" s="1">
        <f>SUM(AE455,AG455)</f>
        <v>0</v>
      </c>
      <c r="L455" s="1">
        <v>0</v>
      </c>
      <c r="M455" s="1">
        <v>0</v>
      </c>
      <c r="N455" s="1">
        <v>0</v>
      </c>
      <c r="O455" s="1"/>
      <c r="P455" s="1">
        <f>AD455</f>
        <v>0</v>
      </c>
      <c r="Q455" s="1">
        <f>AF455</f>
        <v>0</v>
      </c>
      <c r="R455" s="1">
        <v>0</v>
      </c>
      <c r="S455" s="31"/>
      <c r="T455" s="1">
        <f>SUM(U455,V455,X455,Y455,Z455,AA455,AB455)</f>
        <v>85</v>
      </c>
      <c r="U455" s="1">
        <f>SUM(AI455,BE455)</f>
        <v>0</v>
      </c>
      <c r="V455" s="1">
        <f>SUM(AL455,AM455,AN455,AO455,AQ455,AR455,AS455,AT455,AU455,AV455,AW455,AP455,AX455,AY455,AZ455,BA455,BB455,BC455,BF455,BG455,BH455,BD455)</f>
        <v>0</v>
      </c>
      <c r="W455" s="1">
        <f>COUNT(AL455,AM455,AN455,AO455,AQ455,AR455,AS455,AT455,AU455,AV455,AW455,AP455,AX455,AY455,AZ455,BA455,BB455,BC455,BF455,BG455,BH455)</f>
        <v>0</v>
      </c>
      <c r="X455" s="1">
        <f>SUM(BI455,BJ455)</f>
        <v>0</v>
      </c>
      <c r="Y455" s="1">
        <v>0</v>
      </c>
      <c r="Z455" s="1">
        <v>0</v>
      </c>
      <c r="AA455" s="1">
        <f>AK455</f>
        <v>85</v>
      </c>
      <c r="AB455" s="1">
        <f>AJ455</f>
        <v>0</v>
      </c>
      <c r="AC455" s="31"/>
      <c r="AH455" s="28"/>
      <c r="AK455" s="16">
        <v>85</v>
      </c>
      <c r="BK455" s="109"/>
    </row>
    <row r="456" spans="1:63" s="16" customFormat="1" x14ac:dyDescent="0.35">
      <c r="A456" s="123" t="s">
        <v>38</v>
      </c>
      <c r="B456" s="123" t="s">
        <v>25</v>
      </c>
      <c r="C456" s="122" t="s">
        <v>1121</v>
      </c>
      <c r="D456" s="122" t="s">
        <v>1122</v>
      </c>
      <c r="E456" s="122" t="s">
        <v>28</v>
      </c>
      <c r="F456" s="123">
        <v>999921156</v>
      </c>
      <c r="G456" s="122">
        <f>(J456+T456)-H456</f>
        <v>85</v>
      </c>
      <c r="H456" s="122"/>
      <c r="I456" s="15"/>
      <c r="J456" s="1">
        <f>SUM(K456,L456,N456,O456,P456,Q456)</f>
        <v>0</v>
      </c>
      <c r="K456" s="1">
        <f>SUM(AE456,AG456)</f>
        <v>0</v>
      </c>
      <c r="L456" s="1">
        <v>0</v>
      </c>
      <c r="M456" s="1">
        <v>0</v>
      </c>
      <c r="N456" s="1">
        <v>0</v>
      </c>
      <c r="O456" s="1"/>
      <c r="P456" s="1">
        <f>AD456</f>
        <v>0</v>
      </c>
      <c r="Q456" s="1">
        <f>AF456</f>
        <v>0</v>
      </c>
      <c r="R456" s="1">
        <v>0</v>
      </c>
      <c r="S456" s="31"/>
      <c r="T456" s="1">
        <f>SUM(U456,V456,X456,Y456,Z456,AA456,AB456)</f>
        <v>85</v>
      </c>
      <c r="U456" s="1">
        <f>SUM(AI456,BE456)</f>
        <v>0</v>
      </c>
      <c r="V456" s="1">
        <f>SUM(AL456,AM456,AN456,AO456,AQ456,AR456,AS456,AT456,AU456,AV456,AW456,AP456,AX456,AY456,AZ456,BA456,BB456,BC456,BF456,BG456,BH456,BD456)</f>
        <v>0</v>
      </c>
      <c r="W456" s="1">
        <f>COUNT(AL456,AM456,AN456,AO456,AQ456,AR456,AS456,AT456,AU456,AV456,AW456,AP456,AX456,AY456,AZ456,BA456,BB456,BC456,BF456,BG456,BH456)</f>
        <v>0</v>
      </c>
      <c r="X456" s="1">
        <f>SUM(BI456,BJ456)</f>
        <v>0</v>
      </c>
      <c r="Y456" s="1">
        <v>0</v>
      </c>
      <c r="Z456" s="1">
        <v>0</v>
      </c>
      <c r="AA456" s="1">
        <f>AK456</f>
        <v>85</v>
      </c>
      <c r="AB456" s="1">
        <f>AJ456</f>
        <v>0</v>
      </c>
      <c r="AC456" s="31"/>
      <c r="AD456" s="1"/>
      <c r="AE456" s="1"/>
      <c r="AH456" s="28"/>
      <c r="AK456" s="16">
        <v>85</v>
      </c>
      <c r="BK456" s="109"/>
    </row>
    <row r="457" spans="1:63" s="16" customFormat="1" x14ac:dyDescent="0.35">
      <c r="A457" s="123" t="s">
        <v>38</v>
      </c>
      <c r="B457" s="123" t="s">
        <v>25</v>
      </c>
      <c r="C457" s="122" t="s">
        <v>109</v>
      </c>
      <c r="D457" s="122" t="s">
        <v>55</v>
      </c>
      <c r="E457" s="122" t="s">
        <v>28</v>
      </c>
      <c r="F457" s="123">
        <v>999744532</v>
      </c>
      <c r="G457" s="122">
        <f>(J457+T457)-H457</f>
        <v>68</v>
      </c>
      <c r="H457" s="122"/>
      <c r="I457" s="15"/>
      <c r="J457" s="1">
        <f>SUM(K457,L457,N457,O457,P457,Q457)</f>
        <v>68</v>
      </c>
      <c r="K457" s="1">
        <f>SUM(AE457,AG457)</f>
        <v>0</v>
      </c>
      <c r="L457" s="1">
        <v>0</v>
      </c>
      <c r="M457" s="1">
        <v>0</v>
      </c>
      <c r="N457" s="1">
        <v>0</v>
      </c>
      <c r="O457" s="1"/>
      <c r="P457" s="1">
        <f>AD457</f>
        <v>68</v>
      </c>
      <c r="Q457" s="1">
        <f>AF457</f>
        <v>0</v>
      </c>
      <c r="R457" s="1">
        <v>0</v>
      </c>
      <c r="S457" s="31"/>
      <c r="T457" s="1">
        <f>SUM(U457,V457,X457,Y457,Z457,AA457,AB457)</f>
        <v>0</v>
      </c>
      <c r="U457" s="1">
        <f>SUM(AI457,BE457)</f>
        <v>0</v>
      </c>
      <c r="V457" s="1">
        <f>SUM(AL457,AM457,AN457,AO457,AQ457,AR457,AS457,AT457,AU457,AV457,AW457,AP457,AX457,AY457,AZ457,BA457,BB457,BC457,BF457,BG457,BH457,BD457)</f>
        <v>0</v>
      </c>
      <c r="W457" s="1">
        <f>COUNT(AL457,AM457,AN457,AO457,AQ457,AR457,AS457,AT457,AU457,AV457,AW457,AP457,AX457,AY457,AZ457,BA457,BB457,BC457,BF457,BG457,BH457)</f>
        <v>0</v>
      </c>
      <c r="X457" s="1">
        <f>SUM(BI457,BJ457)</f>
        <v>0</v>
      </c>
      <c r="Y457" s="1">
        <v>0</v>
      </c>
      <c r="Z457" s="1">
        <v>0</v>
      </c>
      <c r="AA457" s="1">
        <f>AK457</f>
        <v>0</v>
      </c>
      <c r="AB457" s="1">
        <f>AJ457</f>
        <v>0</v>
      </c>
      <c r="AC457" s="31"/>
      <c r="AD457" s="1">
        <v>68</v>
      </c>
      <c r="AE457" s="1"/>
      <c r="AH457" s="28"/>
      <c r="BK457" s="109"/>
    </row>
    <row r="458" spans="1:63" s="16" customFormat="1" x14ac:dyDescent="0.35">
      <c r="A458" s="124" t="s">
        <v>38</v>
      </c>
      <c r="B458" s="124" t="s">
        <v>25</v>
      </c>
      <c r="C458" s="124" t="s">
        <v>3701</v>
      </c>
      <c r="D458" s="124" t="s">
        <v>662</v>
      </c>
      <c r="E458" s="124" t="s">
        <v>28</v>
      </c>
      <c r="F458" s="124">
        <v>999773399</v>
      </c>
      <c r="G458" s="122">
        <f>(J458+T458)-H458</f>
        <v>68</v>
      </c>
      <c r="H458" s="124"/>
      <c r="I458" s="28"/>
      <c r="J458" s="1">
        <f>SUM(K458,L458,N458,O458,P458,Q458)</f>
        <v>0</v>
      </c>
      <c r="K458" s="1">
        <f>SUM(AE458,AG458)</f>
        <v>0</v>
      </c>
      <c r="L458" s="1">
        <v>0</v>
      </c>
      <c r="M458" s="1">
        <v>0</v>
      </c>
      <c r="N458" s="1">
        <v>0</v>
      </c>
      <c r="O458" s="1"/>
      <c r="P458" s="1">
        <f>AD458</f>
        <v>0</v>
      </c>
      <c r="Q458" s="1">
        <f>AF458</f>
        <v>0</v>
      </c>
      <c r="R458" s="1">
        <v>0</v>
      </c>
      <c r="S458" s="28"/>
      <c r="T458" s="1">
        <f>SUM(U458,V458,X458,Y458,Z458,AA458,AB458)</f>
        <v>68</v>
      </c>
      <c r="U458" s="1">
        <f>SUM(AI458,BE458)</f>
        <v>0</v>
      </c>
      <c r="V458" s="1">
        <f>SUM(AL458,AM458,AN458,AO458,AQ458,AR458,AS458,AT458,AU458,AV458,AW458,AP458,AX458,AY458,AZ458,BA458,BB458,BC458,BF458,BG458,BH458,BD458)</f>
        <v>0</v>
      </c>
      <c r="W458" s="1">
        <f>COUNT(AL458,AM458,AN458,AO458,AQ458,AR458,AS458,AT458,AU458,AV458,AW458,AP458,AX458,AY458,AZ458,BA458,BB458,BC458,BF458,BG458,BH458)</f>
        <v>0</v>
      </c>
      <c r="X458" s="1">
        <f>SUM(BI458,BJ458)</f>
        <v>68</v>
      </c>
      <c r="Y458" s="1">
        <v>0</v>
      </c>
      <c r="Z458" s="1">
        <v>0</v>
      </c>
      <c r="AA458" s="1">
        <f>AK458</f>
        <v>0</v>
      </c>
      <c r="AB458" s="1">
        <f>AJ458</f>
        <v>0</v>
      </c>
      <c r="AC458" s="28"/>
      <c r="AH458" s="28"/>
      <c r="BI458" s="16">
        <v>68</v>
      </c>
      <c r="BK458" s="109"/>
    </row>
    <row r="459" spans="1:63" s="16" customFormat="1" x14ac:dyDescent="0.35">
      <c r="A459" s="124" t="s">
        <v>38</v>
      </c>
      <c r="B459" s="124" t="s">
        <v>25</v>
      </c>
      <c r="C459" s="124" t="s">
        <v>3702</v>
      </c>
      <c r="D459" s="124" t="s">
        <v>3703</v>
      </c>
      <c r="E459" s="124" t="s">
        <v>28</v>
      </c>
      <c r="F459" s="124">
        <v>999932384</v>
      </c>
      <c r="G459" s="122">
        <f>(J459+T459)-H459</f>
        <v>68</v>
      </c>
      <c r="H459" s="124"/>
      <c r="I459" s="28"/>
      <c r="J459" s="1">
        <f>SUM(K459,L459,N459,O459,P459,Q459)</f>
        <v>0</v>
      </c>
      <c r="K459" s="1">
        <f>SUM(AE459,AG459)</f>
        <v>0</v>
      </c>
      <c r="L459" s="1">
        <v>0</v>
      </c>
      <c r="M459" s="1">
        <v>0</v>
      </c>
      <c r="N459" s="1">
        <v>0</v>
      </c>
      <c r="O459" s="1"/>
      <c r="P459" s="1">
        <f>AD459</f>
        <v>0</v>
      </c>
      <c r="Q459" s="1">
        <f>AF459</f>
        <v>0</v>
      </c>
      <c r="R459" s="1">
        <v>0</v>
      </c>
      <c r="S459" s="28"/>
      <c r="T459" s="1">
        <f>SUM(U459,V459,X459,Y459,Z459,AA459,AB459)</f>
        <v>68</v>
      </c>
      <c r="U459" s="1">
        <f>SUM(AI459,BE459)</f>
        <v>0</v>
      </c>
      <c r="V459" s="1">
        <f>SUM(AL459,AM459,AN459,AO459,AQ459,AR459,AS459,AT459,AU459,AV459,AW459,AP459,AX459,AY459,AZ459,BA459,BB459,BC459,BF459,BG459,BH459,BD459)</f>
        <v>0</v>
      </c>
      <c r="W459" s="1">
        <f>COUNT(AL459,AM459,AN459,AO459,AQ459,AR459,AS459,AT459,AU459,AV459,AW459,AP459,AX459,AY459,AZ459,BA459,BB459,BC459,BF459,BG459,BH459)</f>
        <v>0</v>
      </c>
      <c r="X459" s="1">
        <f>SUM(BI459,BJ459)</f>
        <v>68</v>
      </c>
      <c r="Y459" s="1">
        <v>0</v>
      </c>
      <c r="Z459" s="1">
        <v>0</v>
      </c>
      <c r="AA459" s="1">
        <f>AK459</f>
        <v>0</v>
      </c>
      <c r="AB459" s="1">
        <f>AJ459</f>
        <v>0</v>
      </c>
      <c r="AC459" s="28"/>
      <c r="AH459" s="28"/>
      <c r="BI459" s="16">
        <v>68</v>
      </c>
      <c r="BK459" s="109"/>
    </row>
    <row r="460" spans="1:63" s="16" customFormat="1" x14ac:dyDescent="0.35">
      <c r="A460" s="123" t="s">
        <v>38</v>
      </c>
      <c r="B460" s="123" t="s">
        <v>25</v>
      </c>
      <c r="C460" s="122" t="s">
        <v>670</v>
      </c>
      <c r="D460" s="122" t="s">
        <v>927</v>
      </c>
      <c r="E460" s="122" t="s">
        <v>28</v>
      </c>
      <c r="F460" s="123">
        <v>999918474</v>
      </c>
      <c r="G460" s="122">
        <f>(J460+T460)-H460</f>
        <v>64</v>
      </c>
      <c r="H460" s="122"/>
      <c r="I460" s="15"/>
      <c r="J460" s="1">
        <f>SUM(K460,L460,N460,O460,P460,Q460)</f>
        <v>0</v>
      </c>
      <c r="K460" s="1">
        <f>SUM(AE460,AG460)</f>
        <v>0</v>
      </c>
      <c r="L460" s="1">
        <v>0</v>
      </c>
      <c r="M460" s="1">
        <v>0</v>
      </c>
      <c r="N460" s="1">
        <v>0</v>
      </c>
      <c r="O460" s="1"/>
      <c r="P460" s="1">
        <f>AD460</f>
        <v>0</v>
      </c>
      <c r="Q460" s="1">
        <f>AF460</f>
        <v>0</v>
      </c>
      <c r="R460" s="1">
        <v>0</v>
      </c>
      <c r="S460" s="31"/>
      <c r="T460" s="1">
        <f>SUM(U460,V460,X460,Y460,Z460,AA460,AB460)</f>
        <v>64</v>
      </c>
      <c r="U460" s="1">
        <f>SUM(AI460,BE460)</f>
        <v>0</v>
      </c>
      <c r="V460" s="1">
        <f>SUM(AL460,AM460,AN460,AO460,AQ460,AR460,AS460,AT460,AU460,AV460,AW460,AP460,AX460,AY460,AZ460,BA460,BB460,BC460,BF460,BG460,BH460,BD460)</f>
        <v>0</v>
      </c>
      <c r="W460" s="1">
        <f>COUNT(AL460,AM460,AN460,AO460,AQ460,AR460,AS460,AT460,AU460,AV460,AW460,AP460,AX460,AY460,AZ460,BA460,BB460,BC460,BF460,BG460,BH460)</f>
        <v>0</v>
      </c>
      <c r="X460" s="1">
        <f>SUM(BI460,BJ460)</f>
        <v>0</v>
      </c>
      <c r="Y460" s="1">
        <v>0</v>
      </c>
      <c r="Z460" s="1">
        <v>0</v>
      </c>
      <c r="AA460" s="1">
        <f>AK460</f>
        <v>64</v>
      </c>
      <c r="AB460" s="1">
        <f>AJ460</f>
        <v>0</v>
      </c>
      <c r="AC460" s="31"/>
      <c r="AD460" s="1"/>
      <c r="AE460" s="1"/>
      <c r="AH460" s="28"/>
      <c r="AK460" s="16">
        <v>64</v>
      </c>
      <c r="BK460" s="109"/>
    </row>
    <row r="461" spans="1:63" s="16" customFormat="1" x14ac:dyDescent="0.35">
      <c r="A461" s="123" t="s">
        <v>38</v>
      </c>
      <c r="B461" s="130" t="s">
        <v>25</v>
      </c>
      <c r="C461" s="131" t="s">
        <v>1466</v>
      </c>
      <c r="D461" s="131" t="s">
        <v>1467</v>
      </c>
      <c r="E461" s="131" t="s">
        <v>28</v>
      </c>
      <c r="F461" s="130">
        <v>999924268</v>
      </c>
      <c r="G461" s="122">
        <f>(J461+T461)-H461</f>
        <v>64</v>
      </c>
      <c r="H461" s="122"/>
      <c r="I461" s="15"/>
      <c r="J461" s="1">
        <f>SUM(K461,L461,N461,O461,P461,Q461)</f>
        <v>0</v>
      </c>
      <c r="K461" s="1">
        <f>SUM(AE461,AG461)</f>
        <v>0</v>
      </c>
      <c r="L461" s="1">
        <v>0</v>
      </c>
      <c r="M461" s="1">
        <v>0</v>
      </c>
      <c r="N461" s="1">
        <v>0</v>
      </c>
      <c r="O461" s="1"/>
      <c r="P461" s="1">
        <f>AD461</f>
        <v>0</v>
      </c>
      <c r="Q461" s="1">
        <f>AF461</f>
        <v>0</v>
      </c>
      <c r="R461" s="1">
        <v>0</v>
      </c>
      <c r="S461" s="31"/>
      <c r="T461" s="1">
        <f>SUM(U461,V461,X461,Y461,Z461,AA461,AB461)</f>
        <v>64</v>
      </c>
      <c r="U461" s="1">
        <f>SUM(AI461,BE461)</f>
        <v>0</v>
      </c>
      <c r="V461" s="1">
        <f>SUM(AL461,AM461,AN461,AO461,AQ461,AR461,AS461,AT461,AU461,AV461,AW461,AP461,AX461,AY461,AZ461,BA461,BB461,BC461,BF461,BG461,BH461,BD461)</f>
        <v>0</v>
      </c>
      <c r="W461" s="1">
        <f>COUNT(AL461,AM461,AN461,AO461,AQ461,AR461,AS461,AT461,AU461,AV461,AW461,AP461,AX461,AY461,AZ461,BA461,BB461,BC461,BF461,BG461,BH461)</f>
        <v>0</v>
      </c>
      <c r="X461" s="1">
        <f>SUM(BI461,BJ461)</f>
        <v>0</v>
      </c>
      <c r="Y461" s="1">
        <v>0</v>
      </c>
      <c r="Z461" s="1">
        <v>0</v>
      </c>
      <c r="AA461" s="1">
        <f>AK461</f>
        <v>64</v>
      </c>
      <c r="AB461" s="1">
        <f>AJ461</f>
        <v>0</v>
      </c>
      <c r="AC461" s="31"/>
      <c r="AD461" s="1"/>
      <c r="AE461" s="1"/>
      <c r="AH461" s="28"/>
      <c r="AK461" s="16">
        <v>64</v>
      </c>
      <c r="BK461" s="109"/>
    </row>
    <row r="462" spans="1:63" s="16" customFormat="1" x14ac:dyDescent="0.35">
      <c r="A462" s="123" t="s">
        <v>38</v>
      </c>
      <c r="B462" s="123" t="s">
        <v>25</v>
      </c>
      <c r="C462" s="124" t="s">
        <v>1453</v>
      </c>
      <c r="D462" s="124" t="s">
        <v>1795</v>
      </c>
      <c r="E462" s="124" t="s">
        <v>28</v>
      </c>
      <c r="F462" s="123">
        <v>999745083</v>
      </c>
      <c r="G462" s="122">
        <f>(J462+T462)-H462</f>
        <v>60</v>
      </c>
      <c r="H462" s="124"/>
      <c r="I462" s="28"/>
      <c r="J462" s="1">
        <f>SUM(K462,L462,N462,O462,P462,Q462)</f>
        <v>0</v>
      </c>
      <c r="K462" s="1">
        <f>SUM(AE462,AG462)</f>
        <v>0</v>
      </c>
      <c r="L462" s="1">
        <v>0</v>
      </c>
      <c r="M462" s="1">
        <v>0</v>
      </c>
      <c r="N462" s="1">
        <v>0</v>
      </c>
      <c r="O462" s="1"/>
      <c r="P462" s="1">
        <f>AD462</f>
        <v>0</v>
      </c>
      <c r="Q462" s="1">
        <f>AF462</f>
        <v>0</v>
      </c>
      <c r="R462" s="1">
        <v>0</v>
      </c>
      <c r="S462" s="31"/>
      <c r="T462" s="1">
        <f>SUM(U462,V462,X462,Y462,Z462,AA462,AB462)</f>
        <v>60</v>
      </c>
      <c r="U462" s="1">
        <f>SUM(AI462,BE462)</f>
        <v>0</v>
      </c>
      <c r="V462" s="1">
        <f>SUM(AL462,AM462,AN462,AO462,AQ462,AR462,AS462,AT462,AU462,AV462,AW462,AP462,AX462,AY462,AZ462,BA462,BB462,BC462,BF462,BG462,BH462,BD462)</f>
        <v>60</v>
      </c>
      <c r="W462" s="1">
        <f>COUNT(AL462,AM462,AN462,AO462,AQ462,AR462,AS462,AT462,AU462,AV462,AW462,AP462,AX462,AY462,AZ462,BA462,BB462,BC462,BF462,BG462,BH462)</f>
        <v>1</v>
      </c>
      <c r="X462" s="1">
        <f>SUM(BI462,BJ462)</f>
        <v>0</v>
      </c>
      <c r="Y462" s="1">
        <v>0</v>
      </c>
      <c r="Z462" s="1">
        <v>0</v>
      </c>
      <c r="AA462" s="1">
        <f>AK462</f>
        <v>0</v>
      </c>
      <c r="AB462" s="1">
        <f>AJ462</f>
        <v>0</v>
      </c>
      <c r="AC462" s="31"/>
      <c r="AH462" s="28"/>
      <c r="AW462" s="16">
        <v>60</v>
      </c>
      <c r="BK462" s="109"/>
    </row>
    <row r="463" spans="1:63" s="16" customFormat="1" x14ac:dyDescent="0.35">
      <c r="A463" s="123" t="s">
        <v>38</v>
      </c>
      <c r="B463" s="123" t="s">
        <v>25</v>
      </c>
      <c r="C463" s="124" t="s">
        <v>2349</v>
      </c>
      <c r="D463" s="124" t="s">
        <v>2350</v>
      </c>
      <c r="E463" s="124" t="s">
        <v>28</v>
      </c>
      <c r="F463" s="123">
        <v>999897284</v>
      </c>
      <c r="G463" s="122">
        <f>(J463+T463)-H463</f>
        <v>60</v>
      </c>
      <c r="H463" s="124"/>
      <c r="I463" s="28"/>
      <c r="J463" s="1">
        <f>SUM(K463,L463,N463,O463,P463,Q463)</f>
        <v>0</v>
      </c>
      <c r="K463" s="1">
        <f>SUM(AE463,AG463)</f>
        <v>0</v>
      </c>
      <c r="L463" s="1">
        <v>0</v>
      </c>
      <c r="M463" s="1">
        <v>0</v>
      </c>
      <c r="N463" s="1">
        <v>0</v>
      </c>
      <c r="O463" s="1"/>
      <c r="P463" s="1">
        <f>AD463</f>
        <v>0</v>
      </c>
      <c r="Q463" s="1">
        <f>AF463</f>
        <v>0</v>
      </c>
      <c r="R463" s="1">
        <v>0</v>
      </c>
      <c r="S463" s="31"/>
      <c r="T463" s="1">
        <f>SUM(U463,V463,X463,Y463,Z463,AA463,AB463)</f>
        <v>60</v>
      </c>
      <c r="U463" s="1">
        <f>SUM(AI463,BE463)</f>
        <v>0</v>
      </c>
      <c r="V463" s="1">
        <f>SUM(AL463,AM463,AN463,AO463,AQ463,AR463,AS463,AT463,AU463,AV463,AW463,AP463,AX463,AY463,AZ463,BA463,BB463,BC463,BF463,BG463,BH463,BD463)</f>
        <v>60</v>
      </c>
      <c r="W463" s="1">
        <f>COUNT(AL463,AM463,AN463,AO463,AQ463,AR463,AS463,AT463,AU463,AV463,AW463,AP463,AX463,AY463,AZ463,BA463,BB463,BC463,BF463,BG463,BH463)</f>
        <v>1</v>
      </c>
      <c r="X463" s="1">
        <f>SUM(BI463,BJ463)</f>
        <v>0</v>
      </c>
      <c r="Y463" s="1">
        <v>0</v>
      </c>
      <c r="Z463" s="1">
        <v>0</v>
      </c>
      <c r="AA463" s="1">
        <f>AK463</f>
        <v>0</v>
      </c>
      <c r="AB463" s="1">
        <f>AJ463</f>
        <v>0</v>
      </c>
      <c r="AC463" s="31"/>
      <c r="AH463" s="28"/>
      <c r="AL463" s="16">
        <v>60</v>
      </c>
      <c r="BK463" s="109"/>
    </row>
    <row r="464" spans="1:63" s="16" customFormat="1" x14ac:dyDescent="0.3">
      <c r="A464" s="124" t="s">
        <v>38</v>
      </c>
      <c r="B464" s="124" t="s">
        <v>25</v>
      </c>
      <c r="C464" s="124" t="s">
        <v>3963</v>
      </c>
      <c r="D464" s="124" t="s">
        <v>3964</v>
      </c>
      <c r="E464" s="124" t="s">
        <v>28</v>
      </c>
      <c r="F464" s="124">
        <v>999890143</v>
      </c>
      <c r="G464" s="122">
        <f>(J464+T464)-H464</f>
        <v>60</v>
      </c>
      <c r="H464" s="124"/>
      <c r="J464" s="1">
        <f>SUM(K464,L464,N464,O464,P464,Q464)</f>
        <v>0</v>
      </c>
      <c r="K464" s="1">
        <f>SUM(AE464,AG464)</f>
        <v>0</v>
      </c>
      <c r="L464" s="1">
        <v>0</v>
      </c>
      <c r="M464" s="1">
        <v>0</v>
      </c>
      <c r="N464" s="1">
        <v>0</v>
      </c>
      <c r="O464" s="1"/>
      <c r="P464" s="1">
        <f>AD464</f>
        <v>0</v>
      </c>
      <c r="Q464" s="1">
        <f>AF464</f>
        <v>0</v>
      </c>
      <c r="R464" s="1">
        <v>0</v>
      </c>
      <c r="T464" s="1">
        <f>SUM(U464,V464,X464,Y464,Z464,AA464,AB464)</f>
        <v>60</v>
      </c>
      <c r="U464" s="1">
        <f>SUM(AI464,BE464)</f>
        <v>0</v>
      </c>
      <c r="V464" s="1">
        <f>SUM(AL464,AM464,AN464,AO464,AQ464,AR464,AS464,AT464,AU464,AV464,AW464,AP464,AX464,AY464,AZ464,BA464,BB464,BC464,BF464,BG464,BH464,BD464)</f>
        <v>60</v>
      </c>
      <c r="W464" s="1">
        <f>COUNT(AL464,AM464,AN464,AO464,AQ464,AR464,AS464,AT464,AU464,AV464,AW464,AP464,AX464,AY464,AZ464,BA464,BB464,BC464,BF464,BG464,BH464)</f>
        <v>0</v>
      </c>
      <c r="X464" s="1">
        <f>SUM(BI464,BJ464)</f>
        <v>0</v>
      </c>
      <c r="Y464" s="1">
        <v>0</v>
      </c>
      <c r="Z464" s="1">
        <v>0</v>
      </c>
      <c r="AA464" s="1">
        <f>AK464</f>
        <v>0</v>
      </c>
      <c r="AB464" s="1">
        <f>AJ464</f>
        <v>0</v>
      </c>
      <c r="BD464" s="16">
        <v>60</v>
      </c>
      <c r="BK464" s="120"/>
    </row>
    <row r="465" spans="1:63" s="16" customFormat="1" x14ac:dyDescent="0.35">
      <c r="A465" s="123" t="s">
        <v>38</v>
      </c>
      <c r="B465" s="123" t="s">
        <v>25</v>
      </c>
      <c r="C465" s="122" t="s">
        <v>139</v>
      </c>
      <c r="D465" s="122" t="s">
        <v>140</v>
      </c>
      <c r="E465" s="122" t="s">
        <v>28</v>
      </c>
      <c r="F465" s="123">
        <v>999800743</v>
      </c>
      <c r="G465" s="122">
        <f>(J465+T465)-H465</f>
        <v>51</v>
      </c>
      <c r="H465" s="122"/>
      <c r="I465" s="15"/>
      <c r="J465" s="1">
        <f>SUM(K465,L465,N465,O465,P465,Q465)</f>
        <v>51</v>
      </c>
      <c r="K465" s="1">
        <f>SUM(AE465,AG465)</f>
        <v>0</v>
      </c>
      <c r="L465" s="1">
        <v>0</v>
      </c>
      <c r="M465" s="1">
        <v>0</v>
      </c>
      <c r="N465" s="1">
        <v>0</v>
      </c>
      <c r="O465" s="1"/>
      <c r="P465" s="1">
        <f>AD465</f>
        <v>51</v>
      </c>
      <c r="Q465" s="1">
        <f>AF465</f>
        <v>0</v>
      </c>
      <c r="R465" s="1">
        <v>0</v>
      </c>
      <c r="S465" s="31"/>
      <c r="T465" s="1">
        <f>SUM(U465,V465,X465,Y465,Z465,AA465,AB465)</f>
        <v>0</v>
      </c>
      <c r="U465" s="1">
        <f>SUM(AI465,BE465)</f>
        <v>0</v>
      </c>
      <c r="V465" s="1">
        <f>SUM(AL465,AM465,AN465,AO465,AQ465,AR465,AS465,AT465,AU465,AV465,AW465,AP465,AX465,AY465,AZ465,BA465,BB465,BC465,BF465,BG465,BH465,BD465)</f>
        <v>0</v>
      </c>
      <c r="W465" s="1">
        <f>COUNT(AL465,AM465,AN465,AO465,AQ465,AR465,AS465,AT465,AU465,AV465,AW465,AP465,AX465,AY465,AZ465,BA465,BB465,BC465,BF465,BG465,BH465)</f>
        <v>0</v>
      </c>
      <c r="X465" s="1">
        <f>SUM(BI465,BJ465)</f>
        <v>0</v>
      </c>
      <c r="Y465" s="1">
        <v>0</v>
      </c>
      <c r="Z465" s="1">
        <v>0</v>
      </c>
      <c r="AA465" s="1">
        <f>AK465</f>
        <v>0</v>
      </c>
      <c r="AB465" s="1">
        <f>AJ465</f>
        <v>0</v>
      </c>
      <c r="AC465" s="31"/>
      <c r="AD465" s="1">
        <v>51</v>
      </c>
      <c r="AE465" s="1"/>
      <c r="AH465" s="28"/>
      <c r="BK465" s="109"/>
    </row>
    <row r="466" spans="1:63" s="16" customFormat="1" x14ac:dyDescent="0.35">
      <c r="A466" s="123" t="s">
        <v>38</v>
      </c>
      <c r="B466" s="123" t="s">
        <v>25</v>
      </c>
      <c r="C466" s="122" t="s">
        <v>169</v>
      </c>
      <c r="D466" s="122" t="s">
        <v>170</v>
      </c>
      <c r="E466" s="122" t="s">
        <v>28</v>
      </c>
      <c r="F466" s="123">
        <v>999833820</v>
      </c>
      <c r="G466" s="122">
        <f>(J466+T466)-H466</f>
        <v>51</v>
      </c>
      <c r="H466" s="122"/>
      <c r="I466" s="15"/>
      <c r="J466" s="1">
        <f>SUM(K466,L466,N466,O466,P466,Q466)</f>
        <v>51</v>
      </c>
      <c r="K466" s="1">
        <f>SUM(AE466,AG466)</f>
        <v>0</v>
      </c>
      <c r="L466" s="1">
        <v>0</v>
      </c>
      <c r="M466" s="1">
        <v>0</v>
      </c>
      <c r="N466" s="1">
        <v>0</v>
      </c>
      <c r="O466" s="1"/>
      <c r="P466" s="1">
        <f>AD466</f>
        <v>51</v>
      </c>
      <c r="Q466" s="1">
        <f>AF466</f>
        <v>0</v>
      </c>
      <c r="R466" s="1">
        <v>0</v>
      </c>
      <c r="S466" s="31"/>
      <c r="T466" s="1">
        <f>SUM(U466,V466,X466,Y466,Z466,AA466,AB466)</f>
        <v>0</v>
      </c>
      <c r="U466" s="1">
        <f>SUM(AI466,BE466)</f>
        <v>0</v>
      </c>
      <c r="V466" s="1">
        <f>SUM(AL466,AM466,AN466,AO466,AQ466,AR466,AS466,AT466,AU466,AV466,AW466,AP466,AX466,AY466,AZ466,BA466,BB466,BC466,BF466,BG466,BH466,BD466)</f>
        <v>0</v>
      </c>
      <c r="W466" s="1">
        <f>COUNT(AL466,AM466,AN466,AO466,AQ466,AR466,AS466,AT466,AU466,AV466,AW466,AP466,AX466,AY466,AZ466,BA466,BB466,BC466,BF466,BG466,BH466)</f>
        <v>0</v>
      </c>
      <c r="X466" s="1">
        <f>SUM(BI466,BJ466)</f>
        <v>0</v>
      </c>
      <c r="Y466" s="1">
        <v>0</v>
      </c>
      <c r="Z466" s="1">
        <v>0</v>
      </c>
      <c r="AA466" s="1">
        <f>AK466</f>
        <v>0</v>
      </c>
      <c r="AB466" s="1">
        <f>AJ466</f>
        <v>0</v>
      </c>
      <c r="AC466" s="31"/>
      <c r="AD466" s="1">
        <v>51</v>
      </c>
      <c r="AE466" s="1"/>
      <c r="AH466" s="28"/>
      <c r="BK466" s="109"/>
    </row>
    <row r="467" spans="1:63" s="16" customFormat="1" x14ac:dyDescent="0.35">
      <c r="A467" s="123" t="s">
        <v>38</v>
      </c>
      <c r="B467" s="123" t="s">
        <v>25</v>
      </c>
      <c r="C467" s="122" t="s">
        <v>444</v>
      </c>
      <c r="D467" s="122" t="s">
        <v>445</v>
      </c>
      <c r="E467" s="122" t="s">
        <v>28</v>
      </c>
      <c r="F467" s="123">
        <v>999894074</v>
      </c>
      <c r="G467" s="122">
        <f>(J467+T467)-H467</f>
        <v>51</v>
      </c>
      <c r="H467" s="122"/>
      <c r="I467" s="15"/>
      <c r="J467" s="1">
        <f>SUM(K467,L467,N467,O467,P467,Q467)</f>
        <v>51</v>
      </c>
      <c r="K467" s="1">
        <f>SUM(AE467,AG467)</f>
        <v>0</v>
      </c>
      <c r="L467" s="1">
        <v>0</v>
      </c>
      <c r="M467" s="1">
        <v>0</v>
      </c>
      <c r="N467" s="1">
        <v>0</v>
      </c>
      <c r="O467" s="1"/>
      <c r="P467" s="1">
        <f>AD467</f>
        <v>51</v>
      </c>
      <c r="Q467" s="1">
        <f>AF467</f>
        <v>0</v>
      </c>
      <c r="R467" s="1">
        <v>0</v>
      </c>
      <c r="S467" s="31"/>
      <c r="T467" s="1">
        <f>SUM(U467,V467,X467,Y467,Z467,AA467,AB467)</f>
        <v>0</v>
      </c>
      <c r="U467" s="1">
        <f>SUM(AI467,BE467)</f>
        <v>0</v>
      </c>
      <c r="V467" s="1">
        <f>SUM(AL467,AM467,AN467,AO467,AQ467,AR467,AS467,AT467,AU467,AV467,AW467,AP467,AX467,AY467,AZ467,BA467,BB467,BC467,BF467,BG467,BH467,BD467)</f>
        <v>0</v>
      </c>
      <c r="W467" s="1">
        <f>COUNT(AL467,AM467,AN467,AO467,AQ467,AR467,AS467,AT467,AU467,AV467,AW467,AP467,AX467,AY467,AZ467,BA467,BB467,BC467,BF467,BG467,BH467)</f>
        <v>0</v>
      </c>
      <c r="X467" s="1">
        <f>SUM(BI467,BJ467)</f>
        <v>0</v>
      </c>
      <c r="Y467" s="1">
        <v>0</v>
      </c>
      <c r="Z467" s="1">
        <v>0</v>
      </c>
      <c r="AA467" s="1">
        <f>AK467</f>
        <v>0</v>
      </c>
      <c r="AB467" s="1">
        <f>AJ467</f>
        <v>0</v>
      </c>
      <c r="AC467" s="31"/>
      <c r="AD467" s="1">
        <v>51</v>
      </c>
      <c r="AE467" s="1"/>
      <c r="AH467" s="28"/>
      <c r="BK467" s="109"/>
    </row>
    <row r="468" spans="1:63" s="16" customFormat="1" x14ac:dyDescent="0.35">
      <c r="A468" s="123" t="s">
        <v>38</v>
      </c>
      <c r="B468" s="130" t="s">
        <v>25</v>
      </c>
      <c r="C468" s="131" t="s">
        <v>1464</v>
      </c>
      <c r="D468" s="131" t="s">
        <v>1465</v>
      </c>
      <c r="E468" s="131" t="s">
        <v>28</v>
      </c>
      <c r="F468" s="130">
        <v>999924261</v>
      </c>
      <c r="G468" s="122">
        <f>(J468+T468)-H468</f>
        <v>48</v>
      </c>
      <c r="H468" s="122"/>
      <c r="I468" s="15"/>
      <c r="J468" s="1">
        <f>SUM(K468,L468,N468,O468,P468,Q468)</f>
        <v>0</v>
      </c>
      <c r="K468" s="1">
        <f>SUM(AE468,AG468)</f>
        <v>0</v>
      </c>
      <c r="L468" s="1">
        <v>0</v>
      </c>
      <c r="M468" s="1">
        <v>0</v>
      </c>
      <c r="N468" s="1">
        <v>0</v>
      </c>
      <c r="O468" s="1"/>
      <c r="P468" s="1">
        <f>AD468</f>
        <v>0</v>
      </c>
      <c r="Q468" s="1">
        <f>AF468</f>
        <v>0</v>
      </c>
      <c r="R468" s="1">
        <v>0</v>
      </c>
      <c r="S468" s="31"/>
      <c r="T468" s="1">
        <f>SUM(U468,V468,X468,Y468,Z468,AA468,AB468)</f>
        <v>48</v>
      </c>
      <c r="U468" s="1">
        <f>SUM(AI468,BE468)</f>
        <v>0</v>
      </c>
      <c r="V468" s="1">
        <f>SUM(AL468,AM468,AN468,AO468,AQ468,AR468,AS468,AT468,AU468,AV468,AW468,AP468,AX468,AY468,AZ468,BA468,BB468,BC468,BF468,BG468,BH468,BD468)</f>
        <v>0</v>
      </c>
      <c r="W468" s="1">
        <f>COUNT(AL468,AM468,AN468,AO468,AQ468,AR468,AS468,AT468,AU468,AV468,AW468,AP468,AX468,AY468,AZ468,BA468,BB468,BC468,BF468,BG468,BH468)</f>
        <v>0</v>
      </c>
      <c r="X468" s="1">
        <f>SUM(BI468,BJ468)</f>
        <v>0</v>
      </c>
      <c r="Y468" s="1">
        <v>0</v>
      </c>
      <c r="Z468" s="1">
        <v>0</v>
      </c>
      <c r="AA468" s="1">
        <f>AK468</f>
        <v>48</v>
      </c>
      <c r="AB468" s="1">
        <f>AJ468</f>
        <v>0</v>
      </c>
      <c r="AC468" s="31"/>
      <c r="AD468" s="1"/>
      <c r="AE468" s="1"/>
      <c r="AH468" s="28"/>
      <c r="AK468" s="16">
        <v>48</v>
      </c>
      <c r="BK468" s="109"/>
    </row>
    <row r="469" spans="1:63" s="16" customFormat="1" x14ac:dyDescent="0.35">
      <c r="A469" s="123" t="s">
        <v>38</v>
      </c>
      <c r="B469" s="123" t="s">
        <v>25</v>
      </c>
      <c r="C469" s="124" t="s">
        <v>911</v>
      </c>
      <c r="D469" s="124" t="s">
        <v>912</v>
      </c>
      <c r="E469" s="124" t="s">
        <v>28</v>
      </c>
      <c r="F469" s="123">
        <v>999918262</v>
      </c>
      <c r="G469" s="122">
        <f>(J469+T469)-H469</f>
        <v>45</v>
      </c>
      <c r="H469" s="124"/>
      <c r="I469" s="28"/>
      <c r="J469" s="1">
        <f>SUM(K469,L469,N469,O469,P469,Q469)</f>
        <v>0</v>
      </c>
      <c r="K469" s="1">
        <f>SUM(AE469,AG469)</f>
        <v>0</v>
      </c>
      <c r="L469" s="1">
        <v>0</v>
      </c>
      <c r="M469" s="1">
        <v>0</v>
      </c>
      <c r="N469" s="1">
        <v>0</v>
      </c>
      <c r="O469" s="1"/>
      <c r="P469" s="1">
        <f>AD469</f>
        <v>0</v>
      </c>
      <c r="Q469" s="1">
        <f>AF469</f>
        <v>0</v>
      </c>
      <c r="R469" s="1">
        <v>0</v>
      </c>
      <c r="S469" s="31"/>
      <c r="T469" s="1">
        <f>SUM(U469,V469,X469,Y469,Z469,AA469,AB469)</f>
        <v>45</v>
      </c>
      <c r="U469" s="1">
        <f>SUM(AI469,BE469)</f>
        <v>0</v>
      </c>
      <c r="V469" s="1">
        <f>SUM(AL469,AM469,AN469,AO469,AQ469,AR469,AS469,AT469,AU469,AV469,AW469,AP469,AX469,AY469,AZ469,BA469,BB469,BC469,BF469,BG469,BH469,BD469)</f>
        <v>45</v>
      </c>
      <c r="W469" s="1">
        <f>COUNT(AL469,AM469,AN469,AO469,AQ469,AR469,AS469,AT469,AU469,AV469,AW469,AP469,AX469,AY469,AZ469,BA469,BB469,BC469,BF469,BG469,BH469)</f>
        <v>1</v>
      </c>
      <c r="X469" s="1">
        <f>SUM(BI469,BJ469)</f>
        <v>0</v>
      </c>
      <c r="Y469" s="1">
        <v>0</v>
      </c>
      <c r="Z469" s="1">
        <v>0</v>
      </c>
      <c r="AA469" s="1">
        <f>AK469</f>
        <v>0</v>
      </c>
      <c r="AB469" s="1">
        <f>AJ469</f>
        <v>0</v>
      </c>
      <c r="AC469" s="31"/>
      <c r="AH469" s="28"/>
      <c r="BB469" s="16">
        <v>45</v>
      </c>
      <c r="BK469" s="109"/>
    </row>
    <row r="470" spans="1:63" s="16" customFormat="1" x14ac:dyDescent="0.35">
      <c r="A470" s="123" t="s">
        <v>38</v>
      </c>
      <c r="B470" s="123" t="s">
        <v>25</v>
      </c>
      <c r="C470" s="122" t="s">
        <v>282</v>
      </c>
      <c r="D470" s="122" t="s">
        <v>3407</v>
      </c>
      <c r="E470" s="122" t="s">
        <v>28</v>
      </c>
      <c r="F470" s="123">
        <v>999928649</v>
      </c>
      <c r="G470" s="122">
        <f>(J470+T470)-H470</f>
        <v>45</v>
      </c>
      <c r="H470" s="124"/>
      <c r="I470" s="28"/>
      <c r="J470" s="1">
        <f>SUM(K470,L470,N470,O470,P470,Q470)</f>
        <v>0</v>
      </c>
      <c r="K470" s="1">
        <f>SUM(AE470,AG470)</f>
        <v>0</v>
      </c>
      <c r="L470" s="1">
        <v>0</v>
      </c>
      <c r="M470" s="1">
        <v>0</v>
      </c>
      <c r="N470" s="1">
        <v>0</v>
      </c>
      <c r="O470" s="1"/>
      <c r="P470" s="1">
        <f>AD470</f>
        <v>0</v>
      </c>
      <c r="Q470" s="1">
        <f>AF470</f>
        <v>0</v>
      </c>
      <c r="R470" s="1">
        <v>0</v>
      </c>
      <c r="S470" s="31"/>
      <c r="T470" s="1">
        <f>SUM(U470,V470,X470,Y470,Z470,AA470,AB470)</f>
        <v>45</v>
      </c>
      <c r="U470" s="1">
        <f>SUM(AI470,BE470)</f>
        <v>0</v>
      </c>
      <c r="V470" s="1">
        <f>SUM(AL470,AM470,AN470,AO470,AQ470,AR470,AS470,AT470,AU470,AV470,AW470,AP470,AX470,AY470,AZ470,BA470,BB470,BC470,BF470,BG470,BH470,BD470)</f>
        <v>45</v>
      </c>
      <c r="W470" s="1">
        <f>COUNT(AL470,AM470,AN470,AO470,AQ470,AR470,AS470,AT470,AU470,AV470,AW470,AP470,AX470,AY470,AZ470,BA470,BB470,BC470,BF470,BG470,BH470)</f>
        <v>1</v>
      </c>
      <c r="X470" s="1">
        <f>SUM(BI470,BJ470)</f>
        <v>0</v>
      </c>
      <c r="Y470" s="1">
        <v>0</v>
      </c>
      <c r="Z470" s="1">
        <v>0</v>
      </c>
      <c r="AA470" s="1">
        <f>AK470</f>
        <v>0</v>
      </c>
      <c r="AB470" s="1">
        <f>AJ470</f>
        <v>0</v>
      </c>
      <c r="AC470" s="31"/>
      <c r="AH470" s="28"/>
      <c r="AZ470" s="16">
        <v>45</v>
      </c>
      <c r="BK470" s="109"/>
    </row>
    <row r="471" spans="1:63" s="16" customFormat="1" x14ac:dyDescent="0.35">
      <c r="A471" s="123" t="s">
        <v>38</v>
      </c>
      <c r="B471" s="123" t="s">
        <v>25</v>
      </c>
      <c r="C471" s="124" t="s">
        <v>149</v>
      </c>
      <c r="D471" s="124" t="s">
        <v>2351</v>
      </c>
      <c r="E471" s="124" t="s">
        <v>28</v>
      </c>
      <c r="F471" s="123">
        <v>999929834</v>
      </c>
      <c r="G471" s="122">
        <f>(J471+T471)-H471</f>
        <v>45</v>
      </c>
      <c r="H471" s="124"/>
      <c r="I471" s="28"/>
      <c r="J471" s="1">
        <f>SUM(K471,L471,N471,O471,P471,Q471)</f>
        <v>0</v>
      </c>
      <c r="K471" s="1">
        <f>SUM(AE471,AG471)</f>
        <v>0</v>
      </c>
      <c r="L471" s="1">
        <v>0</v>
      </c>
      <c r="M471" s="1">
        <v>0</v>
      </c>
      <c r="N471" s="1">
        <v>0</v>
      </c>
      <c r="O471" s="1"/>
      <c r="P471" s="1">
        <f>AD471</f>
        <v>0</v>
      </c>
      <c r="Q471" s="1">
        <f>AF471</f>
        <v>0</v>
      </c>
      <c r="R471" s="1">
        <v>0</v>
      </c>
      <c r="S471" s="31"/>
      <c r="T471" s="1">
        <f>SUM(U471,V471,X471,Y471,Z471,AA471,AB471)</f>
        <v>45</v>
      </c>
      <c r="U471" s="1">
        <f>SUM(AI471,BE471)</f>
        <v>0</v>
      </c>
      <c r="V471" s="1">
        <f>SUM(AL471,AM471,AN471,AO471,AQ471,AR471,AS471,AT471,AU471,AV471,AW471,AP471,AX471,AY471,AZ471,BA471,BB471,BC471,BF471,BG471,BH471,BD471)</f>
        <v>45</v>
      </c>
      <c r="W471" s="1">
        <f>COUNT(AL471,AM471,AN471,AO471,AQ471,AR471,AS471,AT471,AU471,AV471,AW471,AP471,AX471,AY471,AZ471,BA471,BB471,BC471,BF471,BG471,BH471)</f>
        <v>1</v>
      </c>
      <c r="X471" s="1">
        <f>SUM(BI471,BJ471)</f>
        <v>0</v>
      </c>
      <c r="Y471" s="1">
        <v>0</v>
      </c>
      <c r="Z471" s="1">
        <v>0</v>
      </c>
      <c r="AA471" s="1">
        <f>AK471</f>
        <v>0</v>
      </c>
      <c r="AB471" s="1">
        <f>AJ471</f>
        <v>0</v>
      </c>
      <c r="AC471" s="31"/>
      <c r="AH471" s="28"/>
      <c r="AL471" s="16">
        <v>45</v>
      </c>
      <c r="BK471" s="109"/>
    </row>
    <row r="472" spans="1:63" s="16" customFormat="1" x14ac:dyDescent="0.35">
      <c r="A472" s="123" t="s">
        <v>38</v>
      </c>
      <c r="B472" s="123" t="s">
        <v>25</v>
      </c>
      <c r="C472" s="124" t="s">
        <v>3009</v>
      </c>
      <c r="D472" s="124" t="s">
        <v>3010</v>
      </c>
      <c r="E472" s="124" t="s">
        <v>28</v>
      </c>
      <c r="F472" s="123">
        <v>999930036</v>
      </c>
      <c r="G472" s="122">
        <f>(J472+T472)-H472</f>
        <v>45</v>
      </c>
      <c r="H472" s="124"/>
      <c r="I472" s="28"/>
      <c r="J472" s="1">
        <f>SUM(K472,L472,N472,O472,P472,Q472)</f>
        <v>0</v>
      </c>
      <c r="K472" s="1">
        <f>SUM(AE472,AG472)</f>
        <v>0</v>
      </c>
      <c r="L472" s="1">
        <v>0</v>
      </c>
      <c r="M472" s="1">
        <v>0</v>
      </c>
      <c r="N472" s="1">
        <v>0</v>
      </c>
      <c r="O472" s="1"/>
      <c r="P472" s="1">
        <f>AD472</f>
        <v>0</v>
      </c>
      <c r="Q472" s="1">
        <f>AF472</f>
        <v>0</v>
      </c>
      <c r="R472" s="1">
        <v>0</v>
      </c>
      <c r="S472" s="31"/>
      <c r="T472" s="1">
        <f>SUM(U472,V472,X472,Y472,Z472,AA472,AB472)</f>
        <v>45</v>
      </c>
      <c r="U472" s="1">
        <f>SUM(AI472,BE472)</f>
        <v>0</v>
      </c>
      <c r="V472" s="1">
        <f>SUM(AL472,AM472,AN472,AO472,AQ472,AR472,AS472,AT472,AU472,AV472,AW472,AP472,AX472,AY472,AZ472,BA472,BB472,BC472,BF472,BG472,BH472,BD472)</f>
        <v>45</v>
      </c>
      <c r="W472" s="1">
        <f>COUNT(AL472,AM472,AN472,AO472,AQ472,AR472,AS472,AT472,AU472,AV472,AW472,AP472,AX472,AY472,AZ472,BA472,BB472,BC472,BF472,BG472,BH472)</f>
        <v>1</v>
      </c>
      <c r="X472" s="1">
        <f>SUM(BI472,BJ472)</f>
        <v>0</v>
      </c>
      <c r="Y472" s="1">
        <v>0</v>
      </c>
      <c r="Z472" s="1">
        <v>0</v>
      </c>
      <c r="AA472" s="1">
        <f>AK472</f>
        <v>0</v>
      </c>
      <c r="AB472" s="1">
        <f>AJ472</f>
        <v>0</v>
      </c>
      <c r="AC472" s="31"/>
      <c r="AH472" s="28"/>
      <c r="AW472" s="16">
        <v>45</v>
      </c>
      <c r="BK472" s="109"/>
    </row>
    <row r="473" spans="1:63" s="16" customFormat="1" x14ac:dyDescent="0.3">
      <c r="A473" s="124" t="s">
        <v>38</v>
      </c>
      <c r="B473" s="124" t="s">
        <v>25</v>
      </c>
      <c r="C473" s="124" t="s">
        <v>714</v>
      </c>
      <c r="D473" s="124" t="s">
        <v>3965</v>
      </c>
      <c r="E473" s="124" t="s">
        <v>28</v>
      </c>
      <c r="F473" s="124">
        <v>999917118</v>
      </c>
      <c r="G473" s="122">
        <f>(J473+T473)-H473</f>
        <v>45</v>
      </c>
      <c r="H473" s="124"/>
      <c r="J473" s="1">
        <f>SUM(K473,L473,N473,O473,P473,Q473)</f>
        <v>0</v>
      </c>
      <c r="K473" s="1">
        <f>SUM(AE473,AG473)</f>
        <v>0</v>
      </c>
      <c r="L473" s="1">
        <v>0</v>
      </c>
      <c r="M473" s="1">
        <v>0</v>
      </c>
      <c r="N473" s="1">
        <v>0</v>
      </c>
      <c r="O473" s="1"/>
      <c r="P473" s="1">
        <f>AD473</f>
        <v>0</v>
      </c>
      <c r="Q473" s="1">
        <f>AF473</f>
        <v>0</v>
      </c>
      <c r="R473" s="1">
        <v>0</v>
      </c>
      <c r="T473" s="1">
        <f>SUM(U473,V473,X473,Y473,Z473,AA473,AB473)</f>
        <v>45</v>
      </c>
      <c r="U473" s="1">
        <f>SUM(AI473,BE473)</f>
        <v>0</v>
      </c>
      <c r="V473" s="1">
        <f>SUM(AL473,AM473,AN473,AO473,AQ473,AR473,AS473,AT473,AU473,AV473,AW473,AP473,AX473,AY473,AZ473,BA473,BB473,BC473,BF473,BG473,BH473,BD473)</f>
        <v>45</v>
      </c>
      <c r="W473" s="1">
        <f>COUNT(AL473,AM473,AN473,AO473,AQ473,AR473,AS473,AT473,AU473,AV473,AW473,AP473,AX473,AY473,AZ473,BA473,BB473,BC473,BF473,BG473,BH473)</f>
        <v>0</v>
      </c>
      <c r="X473" s="1">
        <f>SUM(BI473,BJ473)</f>
        <v>0</v>
      </c>
      <c r="Y473" s="1">
        <v>0</v>
      </c>
      <c r="Z473" s="1">
        <v>0</v>
      </c>
      <c r="AA473" s="1">
        <f>AK473</f>
        <v>0</v>
      </c>
      <c r="AB473" s="1">
        <f>AJ473</f>
        <v>0</v>
      </c>
      <c r="BD473" s="16">
        <v>45</v>
      </c>
      <c r="BK473" s="120"/>
    </row>
    <row r="474" spans="1:63" s="16" customFormat="1" x14ac:dyDescent="0.35">
      <c r="A474" s="123" t="s">
        <v>38</v>
      </c>
      <c r="B474" s="123" t="s">
        <v>25</v>
      </c>
      <c r="C474" s="124" t="s">
        <v>767</v>
      </c>
      <c r="D474" s="124" t="s">
        <v>766</v>
      </c>
      <c r="E474" s="124" t="s">
        <v>28</v>
      </c>
      <c r="F474" s="123">
        <v>999916417</v>
      </c>
      <c r="G474" s="122">
        <f>(J474+T474)-H474</f>
        <v>34</v>
      </c>
      <c r="H474" s="124"/>
      <c r="I474" s="28"/>
      <c r="J474" s="1">
        <f>SUM(K474,L474,N474,O474,P474,Q474)</f>
        <v>0</v>
      </c>
      <c r="K474" s="1">
        <f>SUM(AE474,AG474)</f>
        <v>0</v>
      </c>
      <c r="L474" s="1">
        <v>0</v>
      </c>
      <c r="M474" s="1">
        <v>0</v>
      </c>
      <c r="N474" s="1">
        <v>0</v>
      </c>
      <c r="O474" s="1"/>
      <c r="P474" s="1">
        <f>AD474</f>
        <v>0</v>
      </c>
      <c r="Q474" s="1">
        <f>AF474</f>
        <v>0</v>
      </c>
      <c r="R474" s="1">
        <v>0</v>
      </c>
      <c r="S474" s="31"/>
      <c r="T474" s="1">
        <f>SUM(U474,V474,X474,Y474,Z474,AA474,AB474)</f>
        <v>34</v>
      </c>
      <c r="U474" s="1">
        <f>SUM(AI474,BE474)</f>
        <v>0</v>
      </c>
      <c r="V474" s="1">
        <f>SUM(AL474,AM474,AN474,AO474,AQ474,AR474,AS474,AT474,AU474,AV474,AW474,AP474,AX474,AY474,AZ474,BA474,BB474,BC474,BF474,BG474,BH474,BD474)</f>
        <v>34</v>
      </c>
      <c r="W474" s="1">
        <f>COUNT(AL474,AM474,AN474,AO474,AQ474,AR474,AS474,AT474,AU474,AV474,AW474,AP474,AX474,AY474,AZ474,BA474,BB474,BC474,BF474,BG474,BH474)</f>
        <v>1</v>
      </c>
      <c r="X474" s="1">
        <f>SUM(BI474,BJ474)</f>
        <v>0</v>
      </c>
      <c r="Y474" s="1">
        <v>0</v>
      </c>
      <c r="Z474" s="1">
        <v>0</v>
      </c>
      <c r="AA474" s="1">
        <f>AK474</f>
        <v>0</v>
      </c>
      <c r="AB474" s="1">
        <f>AJ474</f>
        <v>0</v>
      </c>
      <c r="AC474" s="31"/>
      <c r="AH474" s="28"/>
      <c r="BB474" s="16">
        <v>34</v>
      </c>
      <c r="BK474" s="109"/>
    </row>
    <row r="475" spans="1:63" s="16" customFormat="1" x14ac:dyDescent="0.35">
      <c r="A475" s="123" t="s">
        <v>38</v>
      </c>
      <c r="B475" s="123" t="s">
        <v>25</v>
      </c>
      <c r="C475" s="124" t="s">
        <v>2414</v>
      </c>
      <c r="D475" s="124" t="s">
        <v>2415</v>
      </c>
      <c r="E475" s="124" t="s">
        <v>28</v>
      </c>
      <c r="F475" s="123">
        <v>999725490</v>
      </c>
      <c r="G475" s="122">
        <f>(J475+T475)-H475</f>
        <v>30</v>
      </c>
      <c r="H475" s="124"/>
      <c r="I475" s="28"/>
      <c r="J475" s="1">
        <f>SUM(K475,L475,N475,O475,P475,Q475)</f>
        <v>0</v>
      </c>
      <c r="K475" s="1">
        <f>SUM(AE475,AG475)</f>
        <v>0</v>
      </c>
      <c r="L475" s="1">
        <v>0</v>
      </c>
      <c r="M475" s="1">
        <v>0</v>
      </c>
      <c r="N475" s="1">
        <v>0</v>
      </c>
      <c r="O475" s="1"/>
      <c r="P475" s="1">
        <f>AD475</f>
        <v>0</v>
      </c>
      <c r="Q475" s="1">
        <f>AF475</f>
        <v>0</v>
      </c>
      <c r="R475" s="1">
        <v>0</v>
      </c>
      <c r="S475" s="31"/>
      <c r="T475" s="1">
        <f>SUM(U475,V475,X475,Y475,Z475,AA475,AB475)</f>
        <v>30</v>
      </c>
      <c r="U475" s="1">
        <f>SUM(AI475,BE475)</f>
        <v>0</v>
      </c>
      <c r="V475" s="1">
        <f>SUM(AL475,AM475,AN475,AO475,AQ475,AR475,AS475,AT475,AU475,AV475,AW475,AP475,AX475,AY475,AZ475,BA475,BB475,BC475,BF475,BG475,BH475,BD475)</f>
        <v>30</v>
      </c>
      <c r="W475" s="1">
        <f>COUNT(AL475,AM475,AN475,AO475,AQ475,AR475,AS475,AT475,AU475,AV475,AW475,AP475,AX475,AY475,AZ475,BA475,BB475,BC475,BF475,BG475,BH475)</f>
        <v>1</v>
      </c>
      <c r="X475" s="1">
        <f>SUM(BI475,BJ475)</f>
        <v>0</v>
      </c>
      <c r="Y475" s="1">
        <v>0</v>
      </c>
      <c r="Z475" s="1">
        <v>0</v>
      </c>
      <c r="AA475" s="1">
        <f>AK475</f>
        <v>0</v>
      </c>
      <c r="AB475" s="1">
        <f>AJ475</f>
        <v>0</v>
      </c>
      <c r="AC475" s="31"/>
      <c r="AH475" s="28"/>
      <c r="AN475" s="16">
        <v>30</v>
      </c>
      <c r="BK475" s="109"/>
    </row>
    <row r="476" spans="1:63" s="16" customFormat="1" x14ac:dyDescent="0.35">
      <c r="A476" s="123" t="s">
        <v>38</v>
      </c>
      <c r="B476" s="123" t="s">
        <v>25</v>
      </c>
      <c r="C476" s="124" t="s">
        <v>56</v>
      </c>
      <c r="D476" s="124" t="s">
        <v>3685</v>
      </c>
      <c r="E476" s="124" t="s">
        <v>28</v>
      </c>
      <c r="F476" s="123">
        <v>999876582</v>
      </c>
      <c r="G476" s="122">
        <f>(J476+T476)-H476</f>
        <v>30</v>
      </c>
      <c r="H476" s="124"/>
      <c r="I476" s="28"/>
      <c r="J476" s="1">
        <f>SUM(K476,L476,N476,O476,P476,Q476)</f>
        <v>0</v>
      </c>
      <c r="K476" s="1">
        <f>SUM(AE476,AG476)</f>
        <v>0</v>
      </c>
      <c r="L476" s="1">
        <v>0</v>
      </c>
      <c r="M476" s="1">
        <v>0</v>
      </c>
      <c r="N476" s="1">
        <v>0</v>
      </c>
      <c r="O476" s="1"/>
      <c r="P476" s="1">
        <f>AD476</f>
        <v>0</v>
      </c>
      <c r="Q476" s="1">
        <f>AF476</f>
        <v>0</v>
      </c>
      <c r="R476" s="1">
        <v>0</v>
      </c>
      <c r="S476" s="28"/>
      <c r="T476" s="1">
        <f>SUM(U476,V476,X476,Y476,Z476,AA476,AB476)</f>
        <v>30</v>
      </c>
      <c r="U476" s="1">
        <f>SUM(AI476,BE476)</f>
        <v>0</v>
      </c>
      <c r="V476" s="1">
        <f>SUM(AL476,AM476,AN476,AO476,AQ476,AR476,AS476,AT476,AU476,AV476,AW476,AP476,AX476,AY476,AZ476,BA476,BB476,BC476,BF476,BG476,BH476,BD476)</f>
        <v>30</v>
      </c>
      <c r="W476" s="1">
        <f>COUNT(AL476,AM476,AN476,AO476,AQ476,AR476,AS476,AT476,AU476,AV476,AW476,AP476,AX476,AY476,AZ476,BA476,BB476,BC476,BF476,BG476,BH476)</f>
        <v>1</v>
      </c>
      <c r="X476" s="1">
        <f>SUM(BI476,BJ476)</f>
        <v>0</v>
      </c>
      <c r="Y476" s="1">
        <v>0</v>
      </c>
      <c r="Z476" s="1">
        <v>0</v>
      </c>
      <c r="AA476" s="1">
        <f>AK476</f>
        <v>0</v>
      </c>
      <c r="AB476" s="1">
        <f>AJ476</f>
        <v>0</v>
      </c>
      <c r="AC476" s="28"/>
      <c r="AH476" s="28"/>
      <c r="BH476" s="16">
        <v>30</v>
      </c>
      <c r="BK476" s="109"/>
    </row>
    <row r="477" spans="1:63" s="16" customFormat="1" x14ac:dyDescent="0.35">
      <c r="A477" s="123" t="s">
        <v>38</v>
      </c>
      <c r="B477" s="123" t="s">
        <v>25</v>
      </c>
      <c r="C477" s="124" t="s">
        <v>282</v>
      </c>
      <c r="D477" s="124" t="s">
        <v>2986</v>
      </c>
      <c r="E477" s="124" t="s">
        <v>28</v>
      </c>
      <c r="F477" s="123">
        <v>999917587</v>
      </c>
      <c r="G477" s="122">
        <f>(J477+T477)-H477</f>
        <v>30</v>
      </c>
      <c r="H477" s="124"/>
      <c r="I477" s="28"/>
      <c r="J477" s="1">
        <f>SUM(K477,L477,N477,O477,P477,Q477)</f>
        <v>0</v>
      </c>
      <c r="K477" s="1">
        <f>SUM(AE477,AG477)</f>
        <v>0</v>
      </c>
      <c r="L477" s="1">
        <v>0</v>
      </c>
      <c r="M477" s="1">
        <v>0</v>
      </c>
      <c r="N477" s="1">
        <v>0</v>
      </c>
      <c r="O477" s="1"/>
      <c r="P477" s="1">
        <f>AD477</f>
        <v>0</v>
      </c>
      <c r="Q477" s="1">
        <f>AF477</f>
        <v>0</v>
      </c>
      <c r="R477" s="1">
        <v>0</v>
      </c>
      <c r="S477" s="31"/>
      <c r="T477" s="1">
        <f>SUM(U477,V477,X477,Y477,Z477,AA477,AB477)</f>
        <v>30</v>
      </c>
      <c r="U477" s="1">
        <f>SUM(AI477,BE477)</f>
        <v>0</v>
      </c>
      <c r="V477" s="1">
        <f>SUM(AL477,AM477,AN477,AO477,AQ477,AR477,AS477,AT477,AU477,AV477,AW477,AP477,AX477,AY477,AZ477,BA477,BB477,BC477,BF477,BG477,BH477,BD477)</f>
        <v>30</v>
      </c>
      <c r="W477" s="1">
        <f>COUNT(AL477,AM477,AN477,AO477,AQ477,AR477,AS477,AT477,AU477,AV477,AW477,AP477,AX477,AY477,AZ477,BA477,BB477,BC477,BF477,BG477,BH477)</f>
        <v>1</v>
      </c>
      <c r="X477" s="1">
        <f>SUM(BI477,BJ477)</f>
        <v>0</v>
      </c>
      <c r="Y477" s="1">
        <v>0</v>
      </c>
      <c r="Z477" s="1">
        <v>0</v>
      </c>
      <c r="AA477" s="1">
        <f>AK477</f>
        <v>0</v>
      </c>
      <c r="AB477" s="1">
        <f>AJ477</f>
        <v>0</v>
      </c>
      <c r="AC477" s="31"/>
      <c r="AH477" s="28"/>
      <c r="AV477" s="16">
        <v>30</v>
      </c>
      <c r="BK477" s="109"/>
    </row>
    <row r="478" spans="1:63" s="16" customFormat="1" x14ac:dyDescent="0.35">
      <c r="A478" s="123" t="s">
        <v>63</v>
      </c>
      <c r="B478" s="123" t="s">
        <v>25</v>
      </c>
      <c r="C478" s="122" t="s">
        <v>118</v>
      </c>
      <c r="D478" s="122" t="s">
        <v>119</v>
      </c>
      <c r="E478" s="122" t="s">
        <v>28</v>
      </c>
      <c r="F478" s="123">
        <v>999773830</v>
      </c>
      <c r="G478" s="122">
        <f>(J478+T478)-H478</f>
        <v>580</v>
      </c>
      <c r="H478" s="122"/>
      <c r="I478" s="15"/>
      <c r="J478" s="1">
        <f>SUM(K478,L478,N478,O478,P478,Q478)</f>
        <v>100</v>
      </c>
      <c r="K478" s="1">
        <f>SUM(AE478,AG478)</f>
        <v>0</v>
      </c>
      <c r="L478" s="1">
        <v>0</v>
      </c>
      <c r="M478" s="1">
        <v>0</v>
      </c>
      <c r="N478" s="1">
        <v>0</v>
      </c>
      <c r="O478" s="1"/>
      <c r="P478" s="1">
        <f>AD478</f>
        <v>0</v>
      </c>
      <c r="Q478" s="1">
        <f>AF478</f>
        <v>100</v>
      </c>
      <c r="R478" s="1">
        <v>0</v>
      </c>
      <c r="S478" s="31"/>
      <c r="T478" s="1">
        <f>SUM(U478,V478,X478,Y478,Z478,AA478,AB478)</f>
        <v>480</v>
      </c>
      <c r="U478" s="1">
        <f>SUM(AI478,BE478)</f>
        <v>0</v>
      </c>
      <c r="V478" s="1">
        <f>SUM(AL478,AM478,AN478,AO478,AQ478,AR478,AS478,AT478,AU478,AV478,AW478,AP478,AX478,AY478,AZ478,BA478,BB478,BC478,BF478,BG478,BH478,BD478)</f>
        <v>30</v>
      </c>
      <c r="W478" s="1">
        <f>COUNT(AL478,AM478,AN478,AO478,AQ478,AR478,AS478,AT478,AU478,AV478,AW478,AP478,AX478,AY478,AZ478,BA478,BB478,BC478,BF478,BG478,BH478)</f>
        <v>1</v>
      </c>
      <c r="X478" s="1">
        <f>SUM(BI478,BJ478)</f>
        <v>0</v>
      </c>
      <c r="Y478" s="1">
        <v>0</v>
      </c>
      <c r="Z478" s="1">
        <v>0</v>
      </c>
      <c r="AA478" s="1">
        <f>AK478</f>
        <v>200</v>
      </c>
      <c r="AB478" s="1">
        <f>AJ478</f>
        <v>250</v>
      </c>
      <c r="AC478" s="31"/>
      <c r="AD478" s="1"/>
      <c r="AE478" s="1"/>
      <c r="AF478" s="16">
        <v>100</v>
      </c>
      <c r="AH478" s="28"/>
      <c r="AJ478" s="16">
        <v>250</v>
      </c>
      <c r="AK478" s="16">
        <v>200</v>
      </c>
      <c r="BH478" s="16">
        <v>30</v>
      </c>
      <c r="BK478" s="109"/>
    </row>
    <row r="479" spans="1:63" s="16" customFormat="1" x14ac:dyDescent="0.35">
      <c r="A479" s="123" t="s">
        <v>63</v>
      </c>
      <c r="B479" s="123" t="s">
        <v>25</v>
      </c>
      <c r="C479" s="122" t="s">
        <v>70</v>
      </c>
      <c r="D479" s="122" t="s">
        <v>71</v>
      </c>
      <c r="E479" s="122" t="s">
        <v>28</v>
      </c>
      <c r="F479" s="123">
        <v>999708469</v>
      </c>
      <c r="G479" s="122">
        <f>(J479+T479)-H479</f>
        <v>414</v>
      </c>
      <c r="H479" s="122"/>
      <c r="I479" s="15"/>
      <c r="J479" s="1">
        <f>SUM(K479,L479,N479,O479,P479,Q479)</f>
        <v>159.5</v>
      </c>
      <c r="K479" s="1">
        <f>SUM(AE479,AG479)</f>
        <v>25</v>
      </c>
      <c r="L479" s="1">
        <v>0</v>
      </c>
      <c r="M479" s="1">
        <v>0</v>
      </c>
      <c r="N479" s="1">
        <v>0</v>
      </c>
      <c r="O479" s="1"/>
      <c r="P479" s="1">
        <f>AD479</f>
        <v>78</v>
      </c>
      <c r="Q479" s="1">
        <f>AF479</f>
        <v>56.5</v>
      </c>
      <c r="R479" s="1">
        <v>0</v>
      </c>
      <c r="S479" s="31"/>
      <c r="T479" s="1">
        <f>SUM(U479,V479,X479,Y479,Z479,AA479,AB479)</f>
        <v>254.5</v>
      </c>
      <c r="U479" s="1">
        <f>SUM(AI479,BE479)</f>
        <v>11.5</v>
      </c>
      <c r="V479" s="1">
        <f>SUM(AL479,AM479,AN479,AO479,AQ479,AR479,AS479,AT479,AU479,AV479,AW479,AP479,AX479,AY479,AZ479,BA479,BB479,BC479,BF479,BG479,BH479,BD479)</f>
        <v>93</v>
      </c>
      <c r="W479" s="1">
        <f>COUNT(AL479,AM479,AN479,AO479,AQ479,AR479,AS479,AT479,AU479,AV479,AW479,AP479,AX479,AY479,AZ479,BA479,BB479,BC479,BF479,BG479,BH479)</f>
        <v>2</v>
      </c>
      <c r="X479" s="1">
        <f>SUM(BI479,BJ479)</f>
        <v>150</v>
      </c>
      <c r="Y479" s="1">
        <v>0</v>
      </c>
      <c r="Z479" s="1">
        <v>0</v>
      </c>
      <c r="AA479" s="1">
        <f>AK479</f>
        <v>0</v>
      </c>
      <c r="AB479" s="1">
        <f>AJ479</f>
        <v>0</v>
      </c>
      <c r="AC479" s="31"/>
      <c r="AD479" s="1">
        <v>78</v>
      </c>
      <c r="AE479" s="1"/>
      <c r="AF479" s="16">
        <v>56.5</v>
      </c>
      <c r="AG479" s="16">
        <v>25</v>
      </c>
      <c r="AH479" s="28"/>
      <c r="AI479" s="16">
        <v>11.5</v>
      </c>
      <c r="AL479" s="16">
        <v>30</v>
      </c>
      <c r="AQ479" s="16">
        <v>63</v>
      </c>
      <c r="BI479" s="16">
        <v>60</v>
      </c>
      <c r="BJ479" s="16">
        <v>90</v>
      </c>
      <c r="BK479" s="109"/>
    </row>
    <row r="480" spans="1:63" s="16" customFormat="1" x14ac:dyDescent="0.35">
      <c r="A480" s="123" t="s">
        <v>63</v>
      </c>
      <c r="B480" s="123" t="s">
        <v>25</v>
      </c>
      <c r="C480" s="122" t="s">
        <v>78</v>
      </c>
      <c r="D480" s="122" t="s">
        <v>80</v>
      </c>
      <c r="E480" s="122" t="s">
        <v>28</v>
      </c>
      <c r="F480" s="123">
        <v>999713548</v>
      </c>
      <c r="G480" s="122">
        <f>(J480+T480)-H480</f>
        <v>370</v>
      </c>
      <c r="H480" s="122"/>
      <c r="I480" s="15"/>
      <c r="J480" s="1">
        <f>SUM(K480,L480,N480,O480,P480,Q480)</f>
        <v>160</v>
      </c>
      <c r="K480" s="1">
        <f>SUM(AE480,AG480)</f>
        <v>0</v>
      </c>
      <c r="L480" s="1">
        <v>0</v>
      </c>
      <c r="M480" s="1">
        <v>0</v>
      </c>
      <c r="N480" s="1">
        <v>0</v>
      </c>
      <c r="O480" s="1"/>
      <c r="P480" s="1">
        <f>AD480</f>
        <v>160</v>
      </c>
      <c r="Q480" s="1">
        <f>AF480</f>
        <v>0</v>
      </c>
      <c r="R480" s="1">
        <v>0</v>
      </c>
      <c r="S480" s="31"/>
      <c r="T480" s="1">
        <f>SUM(U480,V480,X480,Y480,Z480,AA480,AB480)</f>
        <v>210</v>
      </c>
      <c r="U480" s="1">
        <f>SUM(AI480,BE480)</f>
        <v>0</v>
      </c>
      <c r="V480" s="1">
        <f>SUM(AL480,AM480,AN480,AO480,AQ480,AR480,AS480,AT480,AU480,AV480,AW480,AP480,AX480,AY480,AZ480,BA480,BB480,BC480,BF480,BG480,BH480,BD480)</f>
        <v>60</v>
      </c>
      <c r="W480" s="1">
        <f>COUNT(AL480,AM480,AN480,AO480,AQ480,AR480,AS480,AT480,AU480,AV480,AW480,AP480,AX480,AY480,AZ480,BA480,BB480,BC480,BF480,BG480,BH480)</f>
        <v>1</v>
      </c>
      <c r="X480" s="1">
        <f>SUM(BI480,BJ480)</f>
        <v>0</v>
      </c>
      <c r="Y480" s="1">
        <v>0</v>
      </c>
      <c r="Z480" s="1">
        <v>0</v>
      </c>
      <c r="AA480" s="1">
        <f>AK480</f>
        <v>150</v>
      </c>
      <c r="AB480" s="1">
        <f>AJ480</f>
        <v>0</v>
      </c>
      <c r="AC480" s="31"/>
      <c r="AD480" s="1">
        <v>160</v>
      </c>
      <c r="AE480" s="1"/>
      <c r="AH480" s="28"/>
      <c r="AK480" s="16">
        <v>150</v>
      </c>
      <c r="AT480" s="16">
        <v>60</v>
      </c>
      <c r="BK480" s="109"/>
    </row>
    <row r="481" spans="1:63" s="16" customFormat="1" x14ac:dyDescent="0.35">
      <c r="A481" s="123" t="s">
        <v>63</v>
      </c>
      <c r="B481" s="123" t="s">
        <v>25</v>
      </c>
      <c r="C481" s="122" t="s">
        <v>345</v>
      </c>
      <c r="D481" s="122" t="s">
        <v>201</v>
      </c>
      <c r="E481" s="122" t="s">
        <v>28</v>
      </c>
      <c r="F481" s="123">
        <v>999882071</v>
      </c>
      <c r="G481" s="122">
        <f>(J481+T481)-H481</f>
        <v>300</v>
      </c>
      <c r="H481" s="122">
        <f>(K481+L481+N481+O481+P481+Q481+R481)*0.5</f>
        <v>0</v>
      </c>
      <c r="I481" s="15"/>
      <c r="J481" s="1">
        <f>SUM(K481,L481,N481,O481,P481,Q481)</f>
        <v>0</v>
      </c>
      <c r="K481" s="1">
        <f>SUM(AE481,AG481)</f>
        <v>0</v>
      </c>
      <c r="L481" s="1">
        <v>0</v>
      </c>
      <c r="M481" s="1">
        <v>0</v>
      </c>
      <c r="N481" s="1">
        <v>0</v>
      </c>
      <c r="O481" s="1"/>
      <c r="P481" s="1">
        <f>AD481</f>
        <v>0</v>
      </c>
      <c r="Q481" s="1">
        <f>AF481</f>
        <v>0</v>
      </c>
      <c r="R481" s="1">
        <v>0</v>
      </c>
      <c r="S481" s="31"/>
      <c r="T481" s="1">
        <f>SUM(U481,V481,X481,Y481,Z481,AA481,AB481)</f>
        <v>300</v>
      </c>
      <c r="U481" s="1">
        <f>SUM(AI481,BE481)</f>
        <v>20</v>
      </c>
      <c r="V481" s="1">
        <f>SUM(AL481,AM481,AN481,AO481,AQ481,AR481,AS481,AT481,AU481,AV481,AW481,AP481,AX481,AY481,AZ481,BA481,BB481,BC481,BF481,BG481,BH481,BD481)</f>
        <v>120</v>
      </c>
      <c r="W481" s="1">
        <f>COUNT(AL481,AM481,AN481,AO481,AQ481,AR481,AS481,AT481,AU481,AV481,AW481,AP481,AX481,AY481,AZ481,BA481,BB481,BC481,BF481,BG481,BH481)</f>
        <v>2</v>
      </c>
      <c r="X481" s="1">
        <f>SUM(BI481,BJ481)</f>
        <v>160</v>
      </c>
      <c r="Y481" s="1">
        <v>0</v>
      </c>
      <c r="Z481" s="1">
        <v>0</v>
      </c>
      <c r="AA481" s="1">
        <f>AK481</f>
        <v>0</v>
      </c>
      <c r="AB481" s="1">
        <f>AJ481</f>
        <v>0</v>
      </c>
      <c r="AC481" s="31"/>
      <c r="AD481" s="1"/>
      <c r="AE481" s="1"/>
      <c r="AH481" s="28"/>
      <c r="AI481" s="16">
        <v>20</v>
      </c>
      <c r="AX481" s="16">
        <v>60</v>
      </c>
      <c r="BB481" s="16">
        <v>60</v>
      </c>
      <c r="BJ481" s="16">
        <v>160</v>
      </c>
      <c r="BK481" s="109"/>
    </row>
    <row r="482" spans="1:63" s="16" customFormat="1" x14ac:dyDescent="0.35">
      <c r="A482" s="123" t="s">
        <v>63</v>
      </c>
      <c r="B482" s="123" t="s">
        <v>25</v>
      </c>
      <c r="C482" s="122" t="s">
        <v>1945</v>
      </c>
      <c r="D482" s="122" t="s">
        <v>117</v>
      </c>
      <c r="E482" s="122" t="s">
        <v>28</v>
      </c>
      <c r="F482" s="123">
        <v>999926811</v>
      </c>
      <c r="G482" s="122">
        <f>(J482+T482)-H482</f>
        <v>240</v>
      </c>
      <c r="H482" s="122"/>
      <c r="I482" s="15"/>
      <c r="J482" s="1">
        <f>SUM(K482,L482,N482,O482,P482,Q482)</f>
        <v>120</v>
      </c>
      <c r="K482" s="1">
        <f>SUM(AE482,AG482)</f>
        <v>0</v>
      </c>
      <c r="L482" s="1">
        <v>0</v>
      </c>
      <c r="M482" s="1">
        <v>0</v>
      </c>
      <c r="N482" s="1">
        <v>0</v>
      </c>
      <c r="O482" s="1"/>
      <c r="P482" s="1">
        <f>AD482</f>
        <v>120</v>
      </c>
      <c r="Q482" s="1">
        <f>AF482</f>
        <v>0</v>
      </c>
      <c r="R482" s="1">
        <v>0</v>
      </c>
      <c r="S482" s="31"/>
      <c r="T482" s="1">
        <f>SUM(U482,V482,X482,Y482,Z482,AA482,AB482)</f>
        <v>120</v>
      </c>
      <c r="U482" s="1">
        <f>SUM(AI482,BE482)</f>
        <v>0</v>
      </c>
      <c r="V482" s="1">
        <f>SUM(AL482,AM482,AN482,AO482,AQ482,AR482,AS482,AT482,AU482,AV482,AW482,AP482,AX482,AY482,AZ482,BA482,BB482,BC482,BF482,BG482,BH482,BD482)</f>
        <v>120</v>
      </c>
      <c r="W482" s="1">
        <f>COUNT(AL482,AM482,AN482,AO482,AQ482,AR482,AS482,AT482,AU482,AV482,AW482,AP482,AX482,AY482,AZ482,BA482,BB482,BC482,BF482,BG482,BH482)</f>
        <v>1</v>
      </c>
      <c r="X482" s="1">
        <f>SUM(BI482,BJ482)</f>
        <v>0</v>
      </c>
      <c r="Y482" s="1">
        <v>0</v>
      </c>
      <c r="Z482" s="1">
        <v>0</v>
      </c>
      <c r="AA482" s="1">
        <f>AK482</f>
        <v>0</v>
      </c>
      <c r="AB482" s="1">
        <f>AJ482</f>
        <v>0</v>
      </c>
      <c r="AC482" s="31"/>
      <c r="AD482" s="1">
        <v>120</v>
      </c>
      <c r="AE482" s="1"/>
      <c r="AH482" s="28"/>
      <c r="AQ482" s="16">
        <v>120</v>
      </c>
      <c r="BK482" s="109"/>
    </row>
    <row r="483" spans="1:63" s="16" customFormat="1" x14ac:dyDescent="0.35">
      <c r="A483" s="123" t="s">
        <v>63</v>
      </c>
      <c r="B483" s="123" t="s">
        <v>25</v>
      </c>
      <c r="C483" s="124" t="s">
        <v>2241</v>
      </c>
      <c r="D483" s="124" t="s">
        <v>2242</v>
      </c>
      <c r="E483" s="124" t="s">
        <v>28</v>
      </c>
      <c r="F483" s="123">
        <v>999722448</v>
      </c>
      <c r="G483" s="122">
        <f>(J483+T483)-H483</f>
        <v>195</v>
      </c>
      <c r="H483" s="124"/>
      <c r="I483" s="28"/>
      <c r="J483" s="1">
        <f>SUM(K483,L483,N483,O483,P483,Q483)</f>
        <v>0</v>
      </c>
      <c r="K483" s="1">
        <f>SUM(AE483,AG483)</f>
        <v>0</v>
      </c>
      <c r="L483" s="1">
        <v>0</v>
      </c>
      <c r="M483" s="1">
        <v>0</v>
      </c>
      <c r="N483" s="1">
        <v>0</v>
      </c>
      <c r="O483" s="1"/>
      <c r="P483" s="1">
        <f>AD483</f>
        <v>0</v>
      </c>
      <c r="Q483" s="1">
        <f>AF483</f>
        <v>0</v>
      </c>
      <c r="R483" s="1">
        <v>0</v>
      </c>
      <c r="S483" s="31"/>
      <c r="T483" s="1">
        <f>SUM(U483,V483,X483,Y483,Z483,AA483,AB483)</f>
        <v>195</v>
      </c>
      <c r="U483" s="1">
        <f>SUM(AI483,BE483)</f>
        <v>15</v>
      </c>
      <c r="V483" s="1">
        <f>SUM(AL483,AM483,AN483,AO483,AQ483,AR483,AS483,AT483,AU483,AV483,AW483,AP483,AX483,AY483,AZ483,BA483,BB483,BC483,BF483,BG483,BH483,BD483)</f>
        <v>90</v>
      </c>
      <c r="W483" s="1">
        <f>COUNT(AL483,AM483,AN483,AO483,AQ483,AR483,AS483,AT483,AU483,AV483,AW483,AP483,AX483,AY483,AZ483,BA483,BB483,BC483,BF483,BG483,BH483)</f>
        <v>1</v>
      </c>
      <c r="X483" s="1">
        <f>SUM(BI483,BJ483)</f>
        <v>90</v>
      </c>
      <c r="Y483" s="1">
        <v>0</v>
      </c>
      <c r="Z483" s="1">
        <v>0</v>
      </c>
      <c r="AA483" s="1">
        <f>AK483</f>
        <v>0</v>
      </c>
      <c r="AB483" s="1">
        <f>AJ483</f>
        <v>0</v>
      </c>
      <c r="AC483" s="31"/>
      <c r="AH483" s="28"/>
      <c r="AI483" s="16">
        <v>15</v>
      </c>
      <c r="AQ483" s="16">
        <v>90</v>
      </c>
      <c r="BJ483" s="16">
        <v>90</v>
      </c>
      <c r="BK483" s="109"/>
    </row>
    <row r="484" spans="1:63" s="16" customFormat="1" x14ac:dyDescent="0.35">
      <c r="A484" s="123" t="s">
        <v>63</v>
      </c>
      <c r="B484" s="123" t="s">
        <v>25</v>
      </c>
      <c r="C484" s="124" t="s">
        <v>56</v>
      </c>
      <c r="D484" s="124" t="s">
        <v>57</v>
      </c>
      <c r="E484" s="124" t="s">
        <v>28</v>
      </c>
      <c r="F484" s="123">
        <v>999701085</v>
      </c>
      <c r="G484" s="122">
        <f>(J484+T484)-H484</f>
        <v>188</v>
      </c>
      <c r="H484" s="124"/>
      <c r="I484" s="28"/>
      <c r="J484" s="1">
        <f>SUM(K484,L484,N484,O484,P484,Q484)</f>
        <v>0</v>
      </c>
      <c r="K484" s="1">
        <f>SUM(AE484,AG484)</f>
        <v>0</v>
      </c>
      <c r="L484" s="1">
        <v>0</v>
      </c>
      <c r="M484" s="1">
        <v>0</v>
      </c>
      <c r="N484" s="1">
        <v>0</v>
      </c>
      <c r="O484" s="1"/>
      <c r="P484" s="1">
        <f>AD484</f>
        <v>0</v>
      </c>
      <c r="Q484" s="1">
        <f>AF484</f>
        <v>0</v>
      </c>
      <c r="R484" s="1">
        <v>0</v>
      </c>
      <c r="S484" s="31"/>
      <c r="T484" s="1">
        <f>SUM(U484,V484,X484,Y484,Z484,AA484,AB484)</f>
        <v>188</v>
      </c>
      <c r="U484" s="1">
        <f>SUM(AI484,BE484)</f>
        <v>0</v>
      </c>
      <c r="V484" s="1">
        <f>SUM(AL484,AM484,AN484,AO484,AQ484,AR484,AS484,AT484,AU484,AV484,AW484,AP484,AX484,AY484,AZ484,BA484,BB484,BC484,BF484,BG484,BH484,BD484)</f>
        <v>68</v>
      </c>
      <c r="W484" s="1">
        <f>COUNT(AL484,AM484,AN484,AO484,AQ484,AR484,AS484,AT484,AU484,AV484,AW484,AP484,AX484,AY484,AZ484,BA484,BB484,BC484,BF484,BG484,BH484)</f>
        <v>1</v>
      </c>
      <c r="X484" s="1">
        <f>SUM(BI484,BJ484)</f>
        <v>120</v>
      </c>
      <c r="Y484" s="1">
        <v>0</v>
      </c>
      <c r="Z484" s="1">
        <v>0</v>
      </c>
      <c r="AA484" s="1">
        <f>AK484</f>
        <v>0</v>
      </c>
      <c r="AB484" s="1">
        <f>AJ484</f>
        <v>0</v>
      </c>
      <c r="AC484" s="31"/>
      <c r="AH484" s="28"/>
      <c r="AQ484" s="16">
        <v>68</v>
      </c>
      <c r="BJ484" s="16">
        <v>120</v>
      </c>
      <c r="BK484" s="109"/>
    </row>
    <row r="485" spans="1:63" s="16" customFormat="1" x14ac:dyDescent="0.35">
      <c r="A485" s="123" t="s">
        <v>63</v>
      </c>
      <c r="B485" s="123" t="s">
        <v>25</v>
      </c>
      <c r="C485" s="124" t="s">
        <v>2498</v>
      </c>
      <c r="D485" s="124" t="s">
        <v>85</v>
      </c>
      <c r="E485" s="124" t="s">
        <v>28</v>
      </c>
      <c r="F485" s="123">
        <v>999884956</v>
      </c>
      <c r="G485" s="122">
        <f>(J485+T485)-H485</f>
        <v>166</v>
      </c>
      <c r="H485" s="124"/>
      <c r="I485" s="28"/>
      <c r="J485" s="1">
        <f>SUM(K485,L485,N485,O485,P485,Q485)</f>
        <v>0</v>
      </c>
      <c r="K485" s="1">
        <f>SUM(AE485,AG485)</f>
        <v>0</v>
      </c>
      <c r="L485" s="1">
        <v>0</v>
      </c>
      <c r="M485" s="1">
        <v>0</v>
      </c>
      <c r="N485" s="1">
        <v>0</v>
      </c>
      <c r="O485" s="1"/>
      <c r="P485" s="1">
        <f>AD485</f>
        <v>0</v>
      </c>
      <c r="Q485" s="1">
        <f>AF485</f>
        <v>0</v>
      </c>
      <c r="R485" s="1">
        <v>0</v>
      </c>
      <c r="S485" s="31"/>
      <c r="T485" s="1">
        <f>SUM(U485,V485,X485,Y485,Z485,AA485,AB485)</f>
        <v>166</v>
      </c>
      <c r="U485" s="1">
        <f>SUM(AI485,BE485)</f>
        <v>0</v>
      </c>
      <c r="V485" s="1">
        <f>SUM(AL485,AM485,AN485,AO485,AQ485,AR485,AS485,AT485,AU485,AV485,AW485,AP485,AX485,AY485,AZ485,BA485,BB485,BC485,BF485,BG485,BH485,BD485)</f>
        <v>98</v>
      </c>
      <c r="W485" s="1">
        <f>COUNT(AL485,AM485,AN485,AO485,AQ485,AR485,AS485,AT485,AU485,AV485,AW485,AP485,AX485,AY485,AZ485,BA485,BB485,BC485,BF485,BG485,BH485)</f>
        <v>2</v>
      </c>
      <c r="X485" s="1">
        <f>SUM(BI485,BJ485)</f>
        <v>68</v>
      </c>
      <c r="Y485" s="1">
        <v>0</v>
      </c>
      <c r="Z485" s="1">
        <v>0</v>
      </c>
      <c r="AA485" s="1">
        <f>AK485</f>
        <v>0</v>
      </c>
      <c r="AB485" s="1">
        <f>AJ485</f>
        <v>0</v>
      </c>
      <c r="AC485" s="31"/>
      <c r="AH485" s="28"/>
      <c r="AQ485" s="16">
        <v>68</v>
      </c>
      <c r="AZ485" s="16">
        <v>30</v>
      </c>
      <c r="BJ485" s="16">
        <v>68</v>
      </c>
      <c r="BK485" s="109"/>
    </row>
    <row r="486" spans="1:63" s="16" customFormat="1" x14ac:dyDescent="0.35">
      <c r="A486" s="123" t="s">
        <v>63</v>
      </c>
      <c r="B486" s="123" t="s">
        <v>25</v>
      </c>
      <c r="C486" s="122" t="s">
        <v>146</v>
      </c>
      <c r="D486" s="122" t="s">
        <v>75</v>
      </c>
      <c r="E486" s="122" t="s">
        <v>28</v>
      </c>
      <c r="F486" s="123">
        <v>999818697</v>
      </c>
      <c r="G486" s="122">
        <f>(J486+T486)-H486</f>
        <v>155</v>
      </c>
      <c r="H486" s="122"/>
      <c r="I486" s="15"/>
      <c r="J486" s="1">
        <f>SUM(K486,L486,N486,O486,P486,Q486)</f>
        <v>75</v>
      </c>
      <c r="K486" s="1">
        <f>SUM(AE486,AG486)</f>
        <v>0</v>
      </c>
      <c r="L486" s="1">
        <v>0</v>
      </c>
      <c r="M486" s="1">
        <v>0</v>
      </c>
      <c r="N486" s="1">
        <v>0</v>
      </c>
      <c r="O486" s="1"/>
      <c r="P486" s="1">
        <f>AD486</f>
        <v>0</v>
      </c>
      <c r="Q486" s="1">
        <f>AF486</f>
        <v>75</v>
      </c>
      <c r="R486" s="1">
        <v>0</v>
      </c>
      <c r="S486" s="31"/>
      <c r="T486" s="1">
        <f>SUM(U486,V486,X486,Y486,Z486,AA486,AB486)</f>
        <v>80</v>
      </c>
      <c r="U486" s="1">
        <f>SUM(AI486,BE486)</f>
        <v>0</v>
      </c>
      <c r="V486" s="1">
        <f>SUM(AL486,AM486,AN486,AO486,AQ486,AR486,AS486,AT486,AU486,AV486,AW486,AP486,AX486,AY486,AZ486,BA486,BB486,BC486,BF486,BG486,BH486,BD486)</f>
        <v>0</v>
      </c>
      <c r="W486" s="1">
        <f>COUNT(AL486,AM486,AN486,AO486,AQ486,AR486,AS486,AT486,AU486,AV486,AW486,AP486,AX486,AY486,AZ486,BA486,BB486,BC486,BF486,BG486,BH486)</f>
        <v>0</v>
      </c>
      <c r="X486" s="1">
        <f>SUM(BI486,BJ486)</f>
        <v>80</v>
      </c>
      <c r="Y486" s="1">
        <v>0</v>
      </c>
      <c r="Z486" s="1">
        <v>0</v>
      </c>
      <c r="AA486" s="1">
        <f>AK486</f>
        <v>0</v>
      </c>
      <c r="AB486" s="1">
        <f>AJ486</f>
        <v>0</v>
      </c>
      <c r="AC486" s="31"/>
      <c r="AD486" s="1"/>
      <c r="AE486" s="1"/>
      <c r="AF486" s="16">
        <v>75</v>
      </c>
      <c r="AH486" s="28"/>
      <c r="BI486" s="16">
        <v>80</v>
      </c>
      <c r="BK486" s="109"/>
    </row>
    <row r="487" spans="1:63" s="16" customFormat="1" x14ac:dyDescent="0.35">
      <c r="A487" s="123" t="s">
        <v>63</v>
      </c>
      <c r="B487" s="123" t="s">
        <v>25</v>
      </c>
      <c r="C487" s="122" t="s">
        <v>86</v>
      </c>
      <c r="D487" s="122" t="s">
        <v>87</v>
      </c>
      <c r="E487" s="122" t="s">
        <v>28</v>
      </c>
      <c r="F487" s="123">
        <v>999727284</v>
      </c>
      <c r="G487" s="122">
        <f>(J487+T487)-H487</f>
        <v>135</v>
      </c>
      <c r="H487" s="122"/>
      <c r="I487" s="15"/>
      <c r="J487" s="1">
        <f>SUM(K487,L487,N487,O487,P487,Q487)</f>
        <v>90</v>
      </c>
      <c r="K487" s="1">
        <f>SUM(AE487,AG487)</f>
        <v>0</v>
      </c>
      <c r="L487" s="1">
        <v>0</v>
      </c>
      <c r="M487" s="1">
        <v>0</v>
      </c>
      <c r="N487" s="1">
        <v>0</v>
      </c>
      <c r="O487" s="1"/>
      <c r="P487" s="1">
        <f>AD487</f>
        <v>90</v>
      </c>
      <c r="Q487" s="1">
        <f>AF487</f>
        <v>0</v>
      </c>
      <c r="R487" s="1">
        <v>0</v>
      </c>
      <c r="S487" s="31"/>
      <c r="T487" s="1">
        <f>SUM(U487,V487,X487,Y487,Z487,AA487,AB487)</f>
        <v>45</v>
      </c>
      <c r="U487" s="1">
        <f>SUM(AI487,BE487)</f>
        <v>0</v>
      </c>
      <c r="V487" s="1">
        <f>SUM(AL487,AM487,AN487,AO487,AQ487,AR487,AS487,AT487,AU487,AV487,AW487,AP487,AX487,AY487,AZ487,BA487,BB487,BC487,BF487,BG487,BH487,BD487)</f>
        <v>45</v>
      </c>
      <c r="W487" s="1">
        <f>COUNT(AL487,AM487,AN487,AO487,AQ487,AR487,AS487,AT487,AU487,AV487,AW487,AP487,AX487,AY487,AZ487,BA487,BB487,BC487,BF487,BG487,BH487)</f>
        <v>1</v>
      </c>
      <c r="X487" s="1">
        <f>SUM(BI487,BJ487)</f>
        <v>0</v>
      </c>
      <c r="Y487" s="1">
        <v>0</v>
      </c>
      <c r="Z487" s="1">
        <v>0</v>
      </c>
      <c r="AA487" s="1">
        <f>AK487</f>
        <v>0</v>
      </c>
      <c r="AB487" s="1">
        <f>AJ487</f>
        <v>0</v>
      </c>
      <c r="AC487" s="31"/>
      <c r="AD487" s="1">
        <v>90</v>
      </c>
      <c r="AE487" s="1"/>
      <c r="AH487" s="28"/>
      <c r="AT487" s="16">
        <v>45</v>
      </c>
      <c r="BK487" s="109"/>
    </row>
    <row r="488" spans="1:63" s="16" customFormat="1" x14ac:dyDescent="0.35">
      <c r="A488" s="123" t="s">
        <v>63</v>
      </c>
      <c r="B488" s="123" t="s">
        <v>25</v>
      </c>
      <c r="C488" s="122" t="s">
        <v>96</v>
      </c>
      <c r="D488" s="122" t="s">
        <v>55</v>
      </c>
      <c r="E488" s="122" t="s">
        <v>28</v>
      </c>
      <c r="F488" s="123">
        <v>999733675</v>
      </c>
      <c r="G488" s="122">
        <f>(J488+T488)-H488</f>
        <v>130</v>
      </c>
      <c r="H488" s="122"/>
      <c r="I488" s="15"/>
      <c r="J488" s="1">
        <f>SUM(K488,L488,N488,O488,P488,Q488)</f>
        <v>0</v>
      </c>
      <c r="K488" s="1">
        <f>SUM(AE488,AG488)</f>
        <v>0</v>
      </c>
      <c r="L488" s="1">
        <v>0</v>
      </c>
      <c r="M488" s="1">
        <v>0</v>
      </c>
      <c r="N488" s="1">
        <v>0</v>
      </c>
      <c r="O488" s="1"/>
      <c r="P488" s="1">
        <f>AD488</f>
        <v>0</v>
      </c>
      <c r="Q488" s="1">
        <f>AF488</f>
        <v>0</v>
      </c>
      <c r="R488" s="1">
        <v>0</v>
      </c>
      <c r="S488" s="31"/>
      <c r="T488" s="1">
        <f>SUM(U488,V488,X488,Y488,Z488,AA488,AB488)</f>
        <v>130</v>
      </c>
      <c r="U488" s="1">
        <f>SUM(AI488,BE488)</f>
        <v>0</v>
      </c>
      <c r="V488" s="1">
        <f>SUM(AL488,AM488,AN488,AO488,AQ488,AR488,AS488,AT488,AU488,AV488,AW488,AP488,AX488,AY488,AZ488,BA488,BB488,BC488,BF488,BG488,BH488,BD488)</f>
        <v>0</v>
      </c>
      <c r="W488" s="1">
        <f>COUNT(AL488,AM488,AN488,AO488,AQ488,AR488,AS488,AT488,AU488,AV488,AW488,AP488,AX488,AY488,AZ488,BA488,BB488,BC488,BF488,BG488,BH488)</f>
        <v>0</v>
      </c>
      <c r="X488" s="1">
        <f>SUM(BI488,BJ488)</f>
        <v>45</v>
      </c>
      <c r="Y488" s="1">
        <v>0</v>
      </c>
      <c r="Z488" s="1">
        <v>0</v>
      </c>
      <c r="AA488" s="1">
        <f>AK488</f>
        <v>85</v>
      </c>
      <c r="AB488" s="1">
        <f>AJ488</f>
        <v>0</v>
      </c>
      <c r="AC488" s="31"/>
      <c r="AD488" s="1"/>
      <c r="AE488" s="1"/>
      <c r="AH488" s="28"/>
      <c r="AK488" s="16">
        <v>85</v>
      </c>
      <c r="BI488" s="16">
        <v>45</v>
      </c>
      <c r="BK488" s="109"/>
    </row>
    <row r="489" spans="1:63" s="16" customFormat="1" x14ac:dyDescent="0.35">
      <c r="A489" s="123" t="s">
        <v>63</v>
      </c>
      <c r="B489" s="123" t="s">
        <v>25</v>
      </c>
      <c r="C489" s="122" t="s">
        <v>386</v>
      </c>
      <c r="D489" s="122" t="s">
        <v>387</v>
      </c>
      <c r="E489" s="122" t="s">
        <v>28</v>
      </c>
      <c r="F489" s="123">
        <v>999887609</v>
      </c>
      <c r="G489" s="122">
        <f>(J489+T489)-H489</f>
        <v>120</v>
      </c>
      <c r="H489" s="122"/>
      <c r="I489" s="15"/>
      <c r="J489" s="1">
        <f>SUM(K489,L489,N489,O489,P489,Q489)</f>
        <v>90</v>
      </c>
      <c r="K489" s="1">
        <f>SUM(AE489,AG489)</f>
        <v>0</v>
      </c>
      <c r="L489" s="1">
        <v>0</v>
      </c>
      <c r="M489" s="1">
        <v>0</v>
      </c>
      <c r="N489" s="1">
        <v>0</v>
      </c>
      <c r="O489" s="1"/>
      <c r="P489" s="1">
        <f>AD489</f>
        <v>90</v>
      </c>
      <c r="Q489" s="1">
        <f>AF489</f>
        <v>0</v>
      </c>
      <c r="R489" s="1">
        <v>0</v>
      </c>
      <c r="S489" s="31"/>
      <c r="T489" s="1">
        <f>SUM(U489,V489,X489,Y489,Z489,AA489,AB489)</f>
        <v>30</v>
      </c>
      <c r="U489" s="1">
        <f>SUM(AI489,BE489)</f>
        <v>0</v>
      </c>
      <c r="V489" s="1">
        <f>SUM(AL489,AM489,AN489,AO489,AQ489,AR489,AS489,AT489,AU489,AV489,AW489,AP489,AX489,AY489,AZ489,BA489,BB489,BC489,BF489,BG489,BH489,BD489)</f>
        <v>30</v>
      </c>
      <c r="W489" s="1">
        <f>COUNT(AL489,AM489,AN489,AO489,AQ489,AR489,AS489,AT489,AU489,AV489,AW489,AP489,AX489,AY489,AZ489,BA489,BB489,BC489,BF489,BG489,BH489)</f>
        <v>1</v>
      </c>
      <c r="X489" s="1">
        <f>SUM(BI489,BJ489)</f>
        <v>0</v>
      </c>
      <c r="Y489" s="1">
        <v>0</v>
      </c>
      <c r="Z489" s="1">
        <v>0</v>
      </c>
      <c r="AA489" s="1">
        <f>AK489</f>
        <v>0</v>
      </c>
      <c r="AB489" s="1">
        <f>AJ489</f>
        <v>0</v>
      </c>
      <c r="AC489" s="31"/>
      <c r="AD489" s="1">
        <v>90</v>
      </c>
      <c r="AE489" s="1"/>
      <c r="AH489" s="28"/>
      <c r="AP489" s="16">
        <v>30</v>
      </c>
      <c r="BK489" s="109"/>
    </row>
    <row r="490" spans="1:63" s="16" customFormat="1" x14ac:dyDescent="0.35">
      <c r="A490" s="123" t="s">
        <v>63</v>
      </c>
      <c r="B490" s="123" t="s">
        <v>25</v>
      </c>
      <c r="C490" s="122" t="s">
        <v>1127</v>
      </c>
      <c r="D490" s="122" t="s">
        <v>1128</v>
      </c>
      <c r="E490" s="122" t="s">
        <v>28</v>
      </c>
      <c r="F490" s="123">
        <v>999921188</v>
      </c>
      <c r="G490" s="122">
        <f>(J490+T490)-H490</f>
        <v>114</v>
      </c>
      <c r="H490" s="122"/>
      <c r="I490" s="15"/>
      <c r="J490" s="1">
        <f>SUM(K490,L490,N490,O490,P490,Q490)</f>
        <v>84</v>
      </c>
      <c r="K490" s="1">
        <f>SUM(AE490,AG490)</f>
        <v>0</v>
      </c>
      <c r="L490" s="1">
        <v>0</v>
      </c>
      <c r="M490" s="1">
        <v>0</v>
      </c>
      <c r="N490" s="1">
        <v>0</v>
      </c>
      <c r="O490" s="1"/>
      <c r="P490" s="1">
        <f>AD490</f>
        <v>84</v>
      </c>
      <c r="Q490" s="1">
        <f>AF490</f>
        <v>0</v>
      </c>
      <c r="R490" s="1">
        <v>0</v>
      </c>
      <c r="S490" s="31"/>
      <c r="T490" s="1">
        <f>SUM(U490,V490,X490,Y490,Z490,AA490,AB490)</f>
        <v>30</v>
      </c>
      <c r="U490" s="1">
        <f>SUM(AI490,BE490)</f>
        <v>0</v>
      </c>
      <c r="V490" s="1">
        <f>SUM(AL490,AM490,AN490,AO490,AQ490,AR490,AS490,AT490,AU490,AV490,AW490,AP490,AX490,AY490,AZ490,BA490,BB490,BC490,BF490,BG490,BH490,BD490)</f>
        <v>30</v>
      </c>
      <c r="W490" s="1">
        <f>COUNT(AL490,AM490,AN490,AO490,AQ490,AR490,AS490,AT490,AU490,AV490,AW490,AP490,AX490,AY490,AZ490,BA490,BB490,BC490,BF490,BG490,BH490)</f>
        <v>2</v>
      </c>
      <c r="X490" s="1">
        <f>SUM(BI490,BJ490)</f>
        <v>0</v>
      </c>
      <c r="Y490" s="1">
        <v>0</v>
      </c>
      <c r="Z490" s="1">
        <v>0</v>
      </c>
      <c r="AA490" s="1">
        <f>AK490</f>
        <v>0</v>
      </c>
      <c r="AB490" s="1">
        <f>AJ490</f>
        <v>0</v>
      </c>
      <c r="AC490" s="31"/>
      <c r="AD490" s="1">
        <v>84</v>
      </c>
      <c r="AE490" s="1"/>
      <c r="AH490" s="28"/>
      <c r="AO490" s="16">
        <v>30</v>
      </c>
      <c r="AS490" s="16">
        <v>0</v>
      </c>
      <c r="BK490" s="109"/>
    </row>
    <row r="491" spans="1:63" s="16" customFormat="1" x14ac:dyDescent="0.35">
      <c r="A491" s="123" t="s">
        <v>63</v>
      </c>
      <c r="B491" s="123" t="s">
        <v>25</v>
      </c>
      <c r="C491" s="122" t="s">
        <v>440</v>
      </c>
      <c r="D491" s="122" t="s">
        <v>441</v>
      </c>
      <c r="E491" s="122" t="s">
        <v>28</v>
      </c>
      <c r="F491" s="123">
        <v>999893449</v>
      </c>
      <c r="G491" s="122">
        <f>(J491+T491)-H491</f>
        <v>85</v>
      </c>
      <c r="H491" s="122">
        <f>(K491+L491+N491+O491+P491+Q491+R491)*0.5</f>
        <v>0</v>
      </c>
      <c r="I491" s="15"/>
      <c r="J491" s="1">
        <f>SUM(K491,L491,N491,O491,P491,Q491)</f>
        <v>0</v>
      </c>
      <c r="K491" s="1">
        <f>SUM(AE491,AG491)</f>
        <v>0</v>
      </c>
      <c r="L491" s="1">
        <v>0</v>
      </c>
      <c r="M491" s="1">
        <v>0</v>
      </c>
      <c r="N491" s="1">
        <v>0</v>
      </c>
      <c r="O491" s="1"/>
      <c r="P491" s="1">
        <f>AD491</f>
        <v>0</v>
      </c>
      <c r="Q491" s="1">
        <f>AF491</f>
        <v>0</v>
      </c>
      <c r="R491" s="1">
        <v>0</v>
      </c>
      <c r="S491" s="31"/>
      <c r="T491" s="1">
        <f>SUM(U491,V491,X491,Y491,Z491,AA491,AB491)</f>
        <v>85</v>
      </c>
      <c r="U491" s="1">
        <f>SUM(AI491,BE491)</f>
        <v>0</v>
      </c>
      <c r="V491" s="1">
        <f>SUM(AL491,AM491,AN491,AO491,AQ491,AR491,AS491,AT491,AU491,AV491,AW491,AP491,AX491,AY491,AZ491,BA491,BB491,BC491,BF491,BG491,BH491,BD491)</f>
        <v>0</v>
      </c>
      <c r="W491" s="1">
        <f>COUNT(AL491,AM491,AN491,AO491,AQ491,AR491,AS491,AT491,AU491,AV491,AW491,AP491,AX491,AY491,AZ491,BA491,BB491,BC491,BF491,BG491,BH491)</f>
        <v>0</v>
      </c>
      <c r="X491" s="1">
        <f>SUM(BI491,BJ491)</f>
        <v>0</v>
      </c>
      <c r="Y491" s="1">
        <v>0</v>
      </c>
      <c r="Z491" s="1">
        <v>0</v>
      </c>
      <c r="AA491" s="1">
        <f>AK491</f>
        <v>85</v>
      </c>
      <c r="AB491" s="1">
        <f>AJ491</f>
        <v>0</v>
      </c>
      <c r="AC491" s="31"/>
      <c r="AD491" s="1"/>
      <c r="AE491" s="1"/>
      <c r="AH491" s="28"/>
      <c r="AK491" s="16">
        <v>85</v>
      </c>
      <c r="BK491" s="109"/>
    </row>
    <row r="492" spans="1:63" s="16" customFormat="1" x14ac:dyDescent="0.35">
      <c r="A492" s="124" t="s">
        <v>63</v>
      </c>
      <c r="B492" s="124" t="s">
        <v>25</v>
      </c>
      <c r="C492" s="124" t="s">
        <v>3746</v>
      </c>
      <c r="D492" s="124" t="s">
        <v>3747</v>
      </c>
      <c r="E492" s="124" t="s">
        <v>28</v>
      </c>
      <c r="F492" s="124">
        <v>999903226</v>
      </c>
      <c r="G492" s="122">
        <f>(J492+T492)-H492</f>
        <v>68</v>
      </c>
      <c r="H492" s="124"/>
      <c r="I492" s="28"/>
      <c r="J492" s="1">
        <f>SUM(K492,L492,N492,O492,P492,Q492)</f>
        <v>0</v>
      </c>
      <c r="K492" s="1">
        <f>SUM(AE492,AG492)</f>
        <v>0</v>
      </c>
      <c r="L492" s="1">
        <v>0</v>
      </c>
      <c r="M492" s="1">
        <v>0</v>
      </c>
      <c r="N492" s="1">
        <v>0</v>
      </c>
      <c r="O492" s="1"/>
      <c r="P492" s="1">
        <f>AD492</f>
        <v>0</v>
      </c>
      <c r="Q492" s="1">
        <f>AF492</f>
        <v>0</v>
      </c>
      <c r="R492" s="1">
        <v>0</v>
      </c>
      <c r="S492" s="31"/>
      <c r="T492" s="1">
        <f>SUM(U492,V492,X492,Y492,Z492,AA492,AB492)</f>
        <v>68</v>
      </c>
      <c r="U492" s="1">
        <f>SUM(AI492,BE492)</f>
        <v>0</v>
      </c>
      <c r="V492" s="1">
        <f>SUM(AL492,AM492,AN492,AO492,AQ492,AR492,AS492,AT492,AU492,AV492,AW492,AP492,AX492,AY492,AZ492,BA492,BB492,BC492,BF492,BG492,BH492,BD492)</f>
        <v>0</v>
      </c>
      <c r="W492" s="1">
        <f>COUNT(AL492,AM492,AN492,AO492,AQ492,AR492,AS492,AT492,AU492,AV492,AW492,AP492,AX492,AY492,AZ492,BA492,BB492,BC492,BF492,BG492,BH492)</f>
        <v>0</v>
      </c>
      <c r="X492" s="1">
        <f>SUM(BI492,BJ492)</f>
        <v>68</v>
      </c>
      <c r="Y492" s="1">
        <v>0</v>
      </c>
      <c r="Z492" s="1">
        <v>0</v>
      </c>
      <c r="AA492" s="1">
        <f>AK492</f>
        <v>0</v>
      </c>
      <c r="AB492" s="1">
        <f>AJ492</f>
        <v>0</v>
      </c>
      <c r="AC492" s="31"/>
      <c r="AH492" s="28"/>
      <c r="BJ492" s="16">
        <v>68</v>
      </c>
      <c r="BK492" s="109"/>
    </row>
    <row r="493" spans="1:63" s="16" customFormat="1" x14ac:dyDescent="0.35">
      <c r="A493" s="123" t="s">
        <v>63</v>
      </c>
      <c r="B493" s="123" t="s">
        <v>25</v>
      </c>
      <c r="C493" s="124" t="s">
        <v>239</v>
      </c>
      <c r="D493" s="124" t="s">
        <v>1155</v>
      </c>
      <c r="E493" s="124" t="s">
        <v>28</v>
      </c>
      <c r="F493" s="123">
        <v>999921362</v>
      </c>
      <c r="G493" s="122">
        <f>(J493+T493)-H493</f>
        <v>57</v>
      </c>
      <c r="H493" s="124"/>
      <c r="I493" s="28"/>
      <c r="J493" s="1">
        <f>SUM(K493,L493,N493,O493,P493,Q493)</f>
        <v>12</v>
      </c>
      <c r="K493" s="1">
        <f>SUM(AE493,AG493)</f>
        <v>0</v>
      </c>
      <c r="L493" s="1">
        <v>0</v>
      </c>
      <c r="M493" s="1">
        <v>0</v>
      </c>
      <c r="N493" s="1">
        <v>0</v>
      </c>
      <c r="O493" s="1"/>
      <c r="P493" s="1">
        <f>AD493</f>
        <v>12</v>
      </c>
      <c r="Q493" s="1">
        <f>AF493</f>
        <v>0</v>
      </c>
      <c r="R493" s="1">
        <v>0</v>
      </c>
      <c r="S493" s="28"/>
      <c r="T493" s="1">
        <f>SUM(U493,V493,X493,Y493,Z493,AA493,AB493)</f>
        <v>45</v>
      </c>
      <c r="U493" s="1">
        <f>SUM(AI493,BE493)</f>
        <v>0</v>
      </c>
      <c r="V493" s="1">
        <f>SUM(AL493,AM493,AN493,AO493,AQ493,AR493,AS493,AT493,AU493,AV493,AW493,AP493,AX493,AY493,AZ493,BA493,BB493,BC493,BF493,BG493,BH493,BD493)</f>
        <v>45</v>
      </c>
      <c r="W493" s="1">
        <f>COUNT(AL493,AM493,AN493,AO493,AQ493,AR493,AS493,AT493,AU493,AV493,AW493,AP493,AX493,AY493,AZ493,BA493,BB493,BC493,BF493,BG493,BH493)</f>
        <v>1</v>
      </c>
      <c r="X493" s="1">
        <f>SUM(BI493,BJ493)</f>
        <v>0</v>
      </c>
      <c r="Y493" s="1">
        <v>0</v>
      </c>
      <c r="Z493" s="1">
        <v>0</v>
      </c>
      <c r="AA493" s="1">
        <f>AK493</f>
        <v>0</v>
      </c>
      <c r="AB493" s="1">
        <f>AJ493</f>
        <v>0</v>
      </c>
      <c r="AC493" s="28"/>
      <c r="AD493" s="16">
        <v>12</v>
      </c>
      <c r="AE493" s="16">
        <v>0</v>
      </c>
      <c r="AF493" s="16">
        <v>0</v>
      </c>
      <c r="AG493" s="16">
        <v>0</v>
      </c>
      <c r="AH493" s="28"/>
      <c r="AX493" s="16">
        <v>45</v>
      </c>
      <c r="BK493" s="109"/>
    </row>
    <row r="494" spans="1:63" s="16" customFormat="1" x14ac:dyDescent="0.35">
      <c r="A494" s="123" t="s">
        <v>63</v>
      </c>
      <c r="B494" s="123" t="s">
        <v>25</v>
      </c>
      <c r="C494" s="124" t="s">
        <v>417</v>
      </c>
      <c r="D494" s="124" t="s">
        <v>3443</v>
      </c>
      <c r="E494" s="124" t="s">
        <v>28</v>
      </c>
      <c r="F494" s="123">
        <v>999931999</v>
      </c>
      <c r="G494" s="122">
        <f>(J494+T494)-H494</f>
        <v>45</v>
      </c>
      <c r="H494" s="124"/>
      <c r="I494" s="28"/>
      <c r="J494" s="1">
        <f>SUM(K494,L494,N494,O494,P494,Q494)</f>
        <v>0</v>
      </c>
      <c r="K494" s="1">
        <f>SUM(AE494,AG494)</f>
        <v>0</v>
      </c>
      <c r="L494" s="1">
        <v>0</v>
      </c>
      <c r="M494" s="1">
        <v>0</v>
      </c>
      <c r="N494" s="1">
        <v>0</v>
      </c>
      <c r="O494" s="1"/>
      <c r="P494" s="1">
        <f>AD494</f>
        <v>0</v>
      </c>
      <c r="Q494" s="1">
        <f>AF494</f>
        <v>0</v>
      </c>
      <c r="R494" s="1">
        <v>0</v>
      </c>
      <c r="S494" s="31"/>
      <c r="T494" s="1">
        <f>SUM(U494,V494,X494,Y494,Z494,AA494,AB494)</f>
        <v>45</v>
      </c>
      <c r="U494" s="1">
        <f>SUM(AI494,BE494)</f>
        <v>0</v>
      </c>
      <c r="V494" s="1">
        <f>SUM(AL494,AM494,AN494,AO494,AQ494,AR494,AS494,AT494,AU494,AV494,AW494,AP494,AX494,AY494,AZ494,BA494,BB494,BC494,BF494,BG494,BH494,BD494)</f>
        <v>45</v>
      </c>
      <c r="W494" s="1">
        <f>COUNT(AL494,AM494,AN494,AO494,AQ494,AR494,AS494,AT494,AU494,AV494,AW494,AP494,AX494,AY494,AZ494,BA494,BB494,BC494,BF494,BG494,BH494)</f>
        <v>1</v>
      </c>
      <c r="X494" s="1">
        <f>SUM(BI494,BJ494)</f>
        <v>0</v>
      </c>
      <c r="Y494" s="1">
        <v>0</v>
      </c>
      <c r="Z494" s="1">
        <v>0</v>
      </c>
      <c r="AA494" s="1">
        <f>AK494</f>
        <v>0</v>
      </c>
      <c r="AB494" s="1">
        <f>AJ494</f>
        <v>0</v>
      </c>
      <c r="AC494" s="31"/>
      <c r="AH494" s="28"/>
      <c r="BB494" s="16">
        <v>45</v>
      </c>
      <c r="BK494" s="109"/>
    </row>
    <row r="495" spans="1:63" s="16" customFormat="1" x14ac:dyDescent="0.35">
      <c r="A495" s="123" t="s">
        <v>63</v>
      </c>
      <c r="B495" s="123" t="s">
        <v>25</v>
      </c>
      <c r="C495" s="124" t="s">
        <v>3444</v>
      </c>
      <c r="D495" s="124" t="s">
        <v>3445</v>
      </c>
      <c r="E495" s="124" t="s">
        <v>28</v>
      </c>
      <c r="F495" s="123">
        <v>999931410</v>
      </c>
      <c r="G495" s="122">
        <f>(J495+T495)-H495</f>
        <v>34</v>
      </c>
      <c r="H495" s="124"/>
      <c r="I495" s="28"/>
      <c r="J495" s="1">
        <f>SUM(K495,L495,N495,O495,P495,Q495)</f>
        <v>0</v>
      </c>
      <c r="K495" s="1">
        <f>SUM(AE495,AG495)</f>
        <v>0</v>
      </c>
      <c r="L495" s="1">
        <v>0</v>
      </c>
      <c r="M495" s="1">
        <v>0</v>
      </c>
      <c r="N495" s="1">
        <v>0</v>
      </c>
      <c r="O495" s="1"/>
      <c r="P495" s="1">
        <f>AD495</f>
        <v>0</v>
      </c>
      <c r="Q495" s="1">
        <f>AF495</f>
        <v>0</v>
      </c>
      <c r="R495" s="1">
        <v>0</v>
      </c>
      <c r="S495" s="31"/>
      <c r="T495" s="1">
        <f>SUM(U495,V495,X495,Y495,Z495,AA495,AB495)</f>
        <v>34</v>
      </c>
      <c r="U495" s="1">
        <f>SUM(AI495,BE495)</f>
        <v>0</v>
      </c>
      <c r="V495" s="1">
        <f>SUM(AL495,AM495,AN495,AO495,AQ495,AR495,AS495,AT495,AU495,AV495,AW495,AP495,AX495,AY495,AZ495,BA495,BB495,BC495,BF495,BG495,BH495,BD495)</f>
        <v>34</v>
      </c>
      <c r="W495" s="1">
        <f>COUNT(AL495,AM495,AN495,AO495,AQ495,AR495,AS495,AT495,AU495,AV495,AW495,AP495,AX495,AY495,AZ495,BA495,BB495,BC495,BF495,BG495,BH495)</f>
        <v>1</v>
      </c>
      <c r="X495" s="1">
        <f>SUM(BI495,BJ495)</f>
        <v>0</v>
      </c>
      <c r="Y495" s="1">
        <v>0</v>
      </c>
      <c r="Z495" s="1">
        <v>0</v>
      </c>
      <c r="AA495" s="1">
        <f>AK495</f>
        <v>0</v>
      </c>
      <c r="AB495" s="1">
        <f>AJ495</f>
        <v>0</v>
      </c>
      <c r="AC495" s="31"/>
      <c r="AH495" s="28"/>
      <c r="BB495" s="16">
        <v>34</v>
      </c>
      <c r="BK495" s="109"/>
    </row>
    <row r="496" spans="1:63" s="16" customFormat="1" x14ac:dyDescent="0.35">
      <c r="A496" s="123" t="s">
        <v>63</v>
      </c>
      <c r="B496" s="123" t="s">
        <v>25</v>
      </c>
      <c r="C496" s="124" t="s">
        <v>64</v>
      </c>
      <c r="D496" s="124" t="s">
        <v>65</v>
      </c>
      <c r="E496" s="124" t="s">
        <v>28</v>
      </c>
      <c r="F496" s="123">
        <v>999702413</v>
      </c>
      <c r="G496" s="122">
        <f>(J496+T496)-H496</f>
        <v>30</v>
      </c>
      <c r="H496" s="124"/>
      <c r="I496" s="28"/>
      <c r="J496" s="1">
        <f>SUM(K496,L496,N496,O496,P496,Q496)</f>
        <v>0</v>
      </c>
      <c r="K496" s="1">
        <f>SUM(AE496,AG496)</f>
        <v>0</v>
      </c>
      <c r="L496" s="1">
        <v>0</v>
      </c>
      <c r="M496" s="1">
        <v>0</v>
      </c>
      <c r="N496" s="1">
        <v>0</v>
      </c>
      <c r="O496" s="1"/>
      <c r="P496" s="1">
        <f>AD496</f>
        <v>0</v>
      </c>
      <c r="Q496" s="1">
        <f>AF496</f>
        <v>0</v>
      </c>
      <c r="R496" s="1">
        <v>0</v>
      </c>
      <c r="S496" s="31"/>
      <c r="T496" s="1">
        <f>SUM(U496,V496,X496,Y496,Z496,AA496,AB496)</f>
        <v>30</v>
      </c>
      <c r="U496" s="1">
        <f>SUM(AI496,BE496)</f>
        <v>0</v>
      </c>
      <c r="V496" s="1">
        <f>SUM(AL496,AM496,AN496,AO496,AQ496,AR496,AS496,AT496,AU496,AV496,AW496,AP496,AX496,AY496,AZ496,BA496,BB496,BC496,BF496,BG496,BH496,BD496)</f>
        <v>30</v>
      </c>
      <c r="W496" s="1">
        <f>COUNT(AL496,AM496,AN496,AO496,AQ496,AR496,AS496,AT496,AU496,AV496,AW496,AP496,AX496,AY496,AZ496,BA496,BB496,BC496,BF496,BG496,BH496)</f>
        <v>1</v>
      </c>
      <c r="X496" s="1">
        <f>SUM(BI496,BJ496)</f>
        <v>0</v>
      </c>
      <c r="Y496" s="1">
        <v>0</v>
      </c>
      <c r="Z496" s="1">
        <v>0</v>
      </c>
      <c r="AA496" s="1">
        <f>AK496</f>
        <v>0</v>
      </c>
      <c r="AB496" s="1">
        <f>AJ496</f>
        <v>0</v>
      </c>
      <c r="AC496" s="31"/>
      <c r="AH496" s="28"/>
      <c r="AV496" s="16">
        <v>30</v>
      </c>
      <c r="BK496" s="109"/>
    </row>
    <row r="497" spans="1:63" s="16" customFormat="1" x14ac:dyDescent="0.35">
      <c r="A497" s="123" t="s">
        <v>63</v>
      </c>
      <c r="B497" s="123" t="s">
        <v>25</v>
      </c>
      <c r="C497" s="124" t="s">
        <v>149</v>
      </c>
      <c r="D497" s="124" t="s">
        <v>3590</v>
      </c>
      <c r="E497" s="124" t="s">
        <v>28</v>
      </c>
      <c r="F497" s="123">
        <v>999911373</v>
      </c>
      <c r="G497" s="122">
        <f>(J497+T497)-H497</f>
        <v>30</v>
      </c>
      <c r="H497" s="124"/>
      <c r="I497" s="28"/>
      <c r="J497" s="1">
        <f>SUM(K497,L497,N497,O497,P497,Q497)</f>
        <v>0</v>
      </c>
      <c r="K497" s="1">
        <f>SUM(AE497,AG497)</f>
        <v>0</v>
      </c>
      <c r="L497" s="1">
        <v>0</v>
      </c>
      <c r="M497" s="1">
        <v>0</v>
      </c>
      <c r="N497" s="1">
        <v>0</v>
      </c>
      <c r="O497" s="1"/>
      <c r="P497" s="1">
        <f>AD497</f>
        <v>0</v>
      </c>
      <c r="Q497" s="1">
        <f>AF497</f>
        <v>0</v>
      </c>
      <c r="R497" s="1">
        <v>0</v>
      </c>
      <c r="S497" s="31"/>
      <c r="T497" s="1">
        <f>SUM(U497,V497,X497,Y497,Z497,AA497,AB497)</f>
        <v>30</v>
      </c>
      <c r="U497" s="1">
        <f>SUM(AI497,BE497)</f>
        <v>0</v>
      </c>
      <c r="V497" s="1">
        <f>SUM(AL497,AM497,AN497,AO497,AQ497,AR497,AS497,AT497,AU497,AV497,AW497,AP497,AX497,AY497,AZ497,BA497,BB497,BC497,BF497,BG497,BH497,BD497)</f>
        <v>30</v>
      </c>
      <c r="W497" s="1">
        <f>COUNT(AL497,AM497,AN497,AO497,AQ497,AR497,AS497,AT497,AU497,AV497,AW497,AP497,AX497,AY497,AZ497,BA497,BB497,BC497,BF497,BG497,BH497)</f>
        <v>1</v>
      </c>
      <c r="X497" s="1">
        <f>SUM(BI497,BJ497)</f>
        <v>0</v>
      </c>
      <c r="Y497" s="1">
        <v>0</v>
      </c>
      <c r="Z497" s="1">
        <v>0</v>
      </c>
      <c r="AA497" s="1">
        <f>AK497</f>
        <v>0</v>
      </c>
      <c r="AB497" s="1">
        <f>AJ497</f>
        <v>0</v>
      </c>
      <c r="AC497" s="31"/>
      <c r="AH497" s="28"/>
      <c r="BG497" s="16">
        <v>30</v>
      </c>
      <c r="BK497" s="109"/>
    </row>
    <row r="498" spans="1:63" s="16" customFormat="1" x14ac:dyDescent="0.35">
      <c r="A498" s="123" t="s">
        <v>63</v>
      </c>
      <c r="B498" s="123" t="s">
        <v>25</v>
      </c>
      <c r="C498" s="124" t="s">
        <v>2925</v>
      </c>
      <c r="D498" s="124" t="s">
        <v>154</v>
      </c>
      <c r="E498" s="124" t="s">
        <v>28</v>
      </c>
      <c r="F498" s="123">
        <v>999930599</v>
      </c>
      <c r="G498" s="122">
        <f>(J498+T498)-H498</f>
        <v>30</v>
      </c>
      <c r="H498" s="124"/>
      <c r="I498" s="28"/>
      <c r="J498" s="1">
        <f>SUM(K498,L498,N498,O498,P498,Q498)</f>
        <v>0</v>
      </c>
      <c r="K498" s="1">
        <f>SUM(AE498,AG498)</f>
        <v>0</v>
      </c>
      <c r="L498" s="1">
        <v>0</v>
      </c>
      <c r="M498" s="1">
        <v>0</v>
      </c>
      <c r="N498" s="1">
        <v>0</v>
      </c>
      <c r="O498" s="1"/>
      <c r="P498" s="1">
        <f>AD498</f>
        <v>0</v>
      </c>
      <c r="Q498" s="1">
        <f>AF498</f>
        <v>0</v>
      </c>
      <c r="R498" s="1">
        <v>0</v>
      </c>
      <c r="S498" s="31"/>
      <c r="T498" s="1">
        <f>SUM(U498,V498,X498,Y498,Z498,AA498,AB498)</f>
        <v>30</v>
      </c>
      <c r="U498" s="1">
        <f>SUM(AI498,BE498)</f>
        <v>0</v>
      </c>
      <c r="V498" s="1">
        <f>SUM(AL498,AM498,AN498,AO498,AQ498,AR498,AS498,AT498,AU498,AV498,AW498,AP498,AX498,AY498,AZ498,BA498,BB498,BC498,BF498,BG498,BH498,BD498)</f>
        <v>30</v>
      </c>
      <c r="W498" s="1">
        <f>COUNT(AL498,AM498,AN498,AO498,AQ498,AR498,AS498,AT498,AU498,AV498,AW498,AP498,AX498,AY498,AZ498,BA498,BB498,BC498,BF498,BG498,BH498)</f>
        <v>1</v>
      </c>
      <c r="X498" s="1">
        <f>SUM(BI498,BJ498)</f>
        <v>0</v>
      </c>
      <c r="Y498" s="1">
        <v>0</v>
      </c>
      <c r="Z498" s="1">
        <v>0</v>
      </c>
      <c r="AA498" s="1">
        <f>AK498</f>
        <v>0</v>
      </c>
      <c r="AB498" s="1">
        <f>AJ498</f>
        <v>0</v>
      </c>
      <c r="AC498" s="31"/>
      <c r="AH498" s="28"/>
      <c r="AU498" s="16">
        <v>30</v>
      </c>
      <c r="BK498" s="109"/>
    </row>
    <row r="499" spans="1:63" s="16" customFormat="1" x14ac:dyDescent="0.35">
      <c r="A499" s="123" t="s">
        <v>42</v>
      </c>
      <c r="B499" s="123" t="s">
        <v>25</v>
      </c>
      <c r="C499" s="122" t="s">
        <v>130</v>
      </c>
      <c r="D499" s="122" t="s">
        <v>131</v>
      </c>
      <c r="E499" s="122" t="s">
        <v>28</v>
      </c>
      <c r="F499" s="123">
        <v>999793933</v>
      </c>
      <c r="G499" s="122">
        <f>(J499+T499)-H499</f>
        <v>580</v>
      </c>
      <c r="H499" s="122"/>
      <c r="I499" s="15"/>
      <c r="J499" s="1">
        <f>SUM(K499,L499,N499,O499,P499,Q499)</f>
        <v>270</v>
      </c>
      <c r="K499" s="1">
        <f>SUM(AE499,AG499)</f>
        <v>0</v>
      </c>
      <c r="L499" s="1">
        <v>0</v>
      </c>
      <c r="M499" s="1">
        <v>0</v>
      </c>
      <c r="N499" s="1">
        <v>0</v>
      </c>
      <c r="O499" s="1"/>
      <c r="P499" s="1">
        <f>AD499</f>
        <v>120</v>
      </c>
      <c r="Q499" s="1">
        <f>AF499</f>
        <v>150</v>
      </c>
      <c r="R499" s="1">
        <v>0</v>
      </c>
      <c r="S499" s="31"/>
      <c r="T499" s="1">
        <f>SUM(U499,V499,X499,Y499,Z499,AA499,AB499)</f>
        <v>310</v>
      </c>
      <c r="U499" s="1">
        <f>SUM(AI499,BE499)</f>
        <v>0</v>
      </c>
      <c r="V499" s="1">
        <f>SUM(AL499,AM499,AN499,AO499,AQ499,AR499,AS499,AT499,AU499,AV499,AW499,AP499,AX499,AY499,AZ499,BA499,BB499,BC499,BF499,BG499,BH499,BD499)</f>
        <v>0</v>
      </c>
      <c r="W499" s="1">
        <f>COUNT(AL499,AM499,AN499,AO499,AQ499,AR499,AS499,AT499,AU499,AV499,AW499,AP499,AX499,AY499,AZ499,BA499,BB499,BC499,BF499,BG499,BH499)</f>
        <v>0</v>
      </c>
      <c r="X499" s="1">
        <f>SUM(BI499,BJ499)</f>
        <v>160</v>
      </c>
      <c r="Y499" s="1">
        <v>0</v>
      </c>
      <c r="Z499" s="1">
        <v>0</v>
      </c>
      <c r="AA499" s="1">
        <f>AK499</f>
        <v>150</v>
      </c>
      <c r="AB499" s="1">
        <f>AJ499</f>
        <v>0</v>
      </c>
      <c r="AC499" s="31"/>
      <c r="AD499" s="1">
        <v>120</v>
      </c>
      <c r="AE499" s="1"/>
      <c r="AF499" s="16">
        <v>150</v>
      </c>
      <c r="AH499" s="28"/>
      <c r="AK499" s="16">
        <v>150</v>
      </c>
      <c r="BJ499" s="16">
        <v>160</v>
      </c>
      <c r="BK499" s="109"/>
    </row>
    <row r="500" spans="1:63" s="16" customFormat="1" x14ac:dyDescent="0.35">
      <c r="A500" s="123" t="s">
        <v>42</v>
      </c>
      <c r="B500" s="123" t="s">
        <v>25</v>
      </c>
      <c r="C500" s="122" t="s">
        <v>369</v>
      </c>
      <c r="D500" s="122" t="s">
        <v>368</v>
      </c>
      <c r="E500" s="122" t="s">
        <v>28</v>
      </c>
      <c r="F500" s="123">
        <v>999884977</v>
      </c>
      <c r="G500" s="122">
        <f>(J500+T500)-H500</f>
        <v>572</v>
      </c>
      <c r="H500" s="122"/>
      <c r="I500" s="15"/>
      <c r="J500" s="1">
        <f>SUM(K500,L500,N500,O500,P500,Q500)</f>
        <v>178</v>
      </c>
      <c r="K500" s="1">
        <f>SUM(AE500,AG500)</f>
        <v>0</v>
      </c>
      <c r="L500" s="1">
        <v>0</v>
      </c>
      <c r="M500" s="1">
        <v>0</v>
      </c>
      <c r="N500" s="1">
        <v>0</v>
      </c>
      <c r="O500" s="1"/>
      <c r="P500" s="1">
        <f>AD500</f>
        <v>72</v>
      </c>
      <c r="Q500" s="1">
        <f>AF500</f>
        <v>106</v>
      </c>
      <c r="R500" s="1">
        <v>0</v>
      </c>
      <c r="S500" s="31"/>
      <c r="T500" s="1">
        <f>SUM(U500,V500,X500,Y500,Z500,AA500,AB500)</f>
        <v>394</v>
      </c>
      <c r="U500" s="1">
        <f>SUM(AI500,BE500)</f>
        <v>0</v>
      </c>
      <c r="V500" s="1">
        <f>SUM(AL500,AM500,AN500,AO500,AQ500,AR500,AS500,AT500,AU500,AV500,AW500,AP500,AX500,AY500,AZ500,BA500,BB500,BC500,BF500,BG500,BH500,BD500)</f>
        <v>240</v>
      </c>
      <c r="W500" s="1">
        <f>COUNT(AL500,AM500,AN500,AO500,AQ500,AR500,AS500,AT500,AU500,AV500,AW500,AP500,AX500,AY500,AZ500,BA500,BB500,BC500,BF500,BG500,BH500)</f>
        <v>2</v>
      </c>
      <c r="X500" s="1">
        <f>SUM(BI500,BJ500)</f>
        <v>90</v>
      </c>
      <c r="Y500" s="1">
        <v>0</v>
      </c>
      <c r="Z500" s="1">
        <v>0</v>
      </c>
      <c r="AA500" s="1">
        <f>AK500</f>
        <v>64</v>
      </c>
      <c r="AB500" s="1">
        <f>AJ500</f>
        <v>0</v>
      </c>
      <c r="AC500" s="31"/>
      <c r="AD500" s="1">
        <v>72</v>
      </c>
      <c r="AE500" s="1"/>
      <c r="AF500" s="16">
        <v>106</v>
      </c>
      <c r="AH500" s="28"/>
      <c r="AK500" s="16">
        <v>64</v>
      </c>
      <c r="AQ500" s="16">
        <v>120</v>
      </c>
      <c r="AZ500" s="16">
        <v>120</v>
      </c>
      <c r="BJ500" s="16">
        <v>90</v>
      </c>
      <c r="BK500" s="109"/>
    </row>
    <row r="501" spans="1:63" s="16" customFormat="1" x14ac:dyDescent="0.35">
      <c r="A501" s="123" t="s">
        <v>42</v>
      </c>
      <c r="B501" s="123" t="s">
        <v>25</v>
      </c>
      <c r="C501" s="122" t="s">
        <v>249</v>
      </c>
      <c r="D501" s="122" t="s">
        <v>250</v>
      </c>
      <c r="E501" s="122" t="s">
        <v>28</v>
      </c>
      <c r="F501" s="123">
        <v>999865482</v>
      </c>
      <c r="G501" s="122">
        <f>(J501+T501)-H501</f>
        <v>563</v>
      </c>
      <c r="H501" s="124"/>
      <c r="I501" s="15"/>
      <c r="J501" s="1">
        <f>SUM(K501,L501,N501,O501,P501,Q501)</f>
        <v>203</v>
      </c>
      <c r="K501" s="1">
        <f>SUM(AE501,AG501)</f>
        <v>0</v>
      </c>
      <c r="L501" s="1">
        <v>0</v>
      </c>
      <c r="M501" s="1">
        <v>0</v>
      </c>
      <c r="N501" s="1">
        <v>0</v>
      </c>
      <c r="O501" s="1"/>
      <c r="P501" s="1">
        <f>AD501</f>
        <v>90</v>
      </c>
      <c r="Q501" s="1">
        <f>AF501</f>
        <v>113</v>
      </c>
      <c r="R501" s="1">
        <v>0</v>
      </c>
      <c r="S501" s="31"/>
      <c r="T501" s="1">
        <f>SUM(U501,V501,X501,Y501,Z501,AA501,AB501)</f>
        <v>360</v>
      </c>
      <c r="U501" s="1">
        <f>SUM(AI501,BE501)</f>
        <v>0</v>
      </c>
      <c r="V501" s="1">
        <f>SUM(AL501,AM501,AN501,AO501,AQ501,AR501,AS501,AT501,AU501,AV501,AW501,AP501,AX501,AY501,AZ501,BA501,BB501,BC501,BF501,BG501,BH501,BD501)</f>
        <v>0</v>
      </c>
      <c r="W501" s="1">
        <f>COUNT(AL501,AM501,AN501,AO501,AQ501,AR501,AS501,AT501,AU501,AV501,AW501,AP501,AX501,AY501,AZ501,BA501,BB501,BC501,BF501,BG501,BH501)</f>
        <v>0</v>
      </c>
      <c r="X501" s="1">
        <f>SUM(BI501,BJ501)</f>
        <v>160</v>
      </c>
      <c r="Y501" s="1">
        <v>0</v>
      </c>
      <c r="Z501" s="1">
        <v>0</v>
      </c>
      <c r="AA501" s="1">
        <f>AK501</f>
        <v>200</v>
      </c>
      <c r="AB501" s="1">
        <f>AJ501</f>
        <v>0</v>
      </c>
      <c r="AC501" s="31"/>
      <c r="AD501" s="1">
        <v>90</v>
      </c>
      <c r="AE501" s="1"/>
      <c r="AF501" s="16">
        <v>113</v>
      </c>
      <c r="AH501" s="28"/>
      <c r="AK501" s="16">
        <v>200</v>
      </c>
      <c r="BI501" s="16">
        <v>160</v>
      </c>
      <c r="BK501" s="109"/>
    </row>
    <row r="502" spans="1:63" s="16" customFormat="1" x14ac:dyDescent="0.35">
      <c r="A502" s="123" t="s">
        <v>42</v>
      </c>
      <c r="B502" s="123" t="s">
        <v>25</v>
      </c>
      <c r="C502" s="122" t="s">
        <v>151</v>
      </c>
      <c r="D502" s="122" t="s">
        <v>152</v>
      </c>
      <c r="E502" s="122" t="s">
        <v>28</v>
      </c>
      <c r="F502" s="123">
        <v>999826254</v>
      </c>
      <c r="G502" s="122">
        <f>(J502+T502)-H502</f>
        <v>440</v>
      </c>
      <c r="H502" s="122"/>
      <c r="I502" s="15"/>
      <c r="J502" s="1">
        <f>SUM(K502,L502,N502,O502,P502,Q502)</f>
        <v>160</v>
      </c>
      <c r="K502" s="1">
        <f>SUM(AE502,AG502)</f>
        <v>0</v>
      </c>
      <c r="L502" s="1">
        <v>0</v>
      </c>
      <c r="M502" s="1">
        <v>0</v>
      </c>
      <c r="N502" s="1">
        <v>0</v>
      </c>
      <c r="O502" s="1"/>
      <c r="P502" s="1">
        <f>AD502</f>
        <v>160</v>
      </c>
      <c r="Q502" s="1">
        <f>AF502</f>
        <v>0</v>
      </c>
      <c r="R502" s="1">
        <v>0</v>
      </c>
      <c r="S502" s="31"/>
      <c r="T502" s="1">
        <f>SUM(U502,V502,X502,Y502,Z502,AA502,AB502)</f>
        <v>280</v>
      </c>
      <c r="U502" s="1">
        <f>SUM(AI502,BE502)</f>
        <v>0</v>
      </c>
      <c r="V502" s="1">
        <f>SUM(AL502,AM502,AN502,AO502,AQ502,AR502,AS502,AT502,AU502,AV502,AW502,AP502,AX502,AY502,AZ502,BA502,BB502,BC502,BF502,BG502,BH502,BD502)</f>
        <v>30</v>
      </c>
      <c r="W502" s="1">
        <f>COUNT(AL502,AM502,AN502,AO502,AQ502,AR502,AS502,AT502,AU502,AV502,AW502,AP502,AX502,AY502,AZ502,BA502,BB502,BC502,BF502,BG502,BH502)</f>
        <v>1</v>
      </c>
      <c r="X502" s="1">
        <f>SUM(BI502,BJ502)</f>
        <v>0</v>
      </c>
      <c r="Y502" s="1">
        <v>0</v>
      </c>
      <c r="Z502" s="1">
        <v>0</v>
      </c>
      <c r="AA502" s="1">
        <f>AK502</f>
        <v>0</v>
      </c>
      <c r="AB502" s="1">
        <f>AJ502</f>
        <v>250</v>
      </c>
      <c r="AC502" s="31"/>
      <c r="AD502" s="1">
        <v>160</v>
      </c>
      <c r="AE502" s="1"/>
      <c r="AH502" s="28"/>
      <c r="AJ502" s="16">
        <v>250</v>
      </c>
      <c r="AP502" s="16">
        <v>30</v>
      </c>
      <c r="BK502" s="109"/>
    </row>
    <row r="503" spans="1:63" s="16" customFormat="1" x14ac:dyDescent="0.35">
      <c r="A503" s="123" t="s">
        <v>42</v>
      </c>
      <c r="B503" s="123" t="s">
        <v>25</v>
      </c>
      <c r="C503" s="124" t="s">
        <v>767</v>
      </c>
      <c r="D503" s="124" t="s">
        <v>1321</v>
      </c>
      <c r="E503" s="124" t="s">
        <v>28</v>
      </c>
      <c r="F503" s="123">
        <v>999922634</v>
      </c>
      <c r="G503" s="122">
        <f>(J503+T503)-H503</f>
        <v>366</v>
      </c>
      <c r="H503" s="122"/>
      <c r="I503" s="15"/>
      <c r="J503" s="1">
        <f>SUM(K503,L503,N503,O503,P503,Q503)</f>
        <v>161</v>
      </c>
      <c r="K503" s="1">
        <f>SUM(AE503,AG503)</f>
        <v>0</v>
      </c>
      <c r="L503" s="1">
        <v>0</v>
      </c>
      <c r="M503" s="1">
        <v>0</v>
      </c>
      <c r="N503" s="1">
        <v>0</v>
      </c>
      <c r="O503" s="1"/>
      <c r="P503" s="1">
        <f>AD503</f>
        <v>68</v>
      </c>
      <c r="Q503" s="1">
        <f>AF503</f>
        <v>93</v>
      </c>
      <c r="R503" s="1">
        <v>0</v>
      </c>
      <c r="S503" s="31"/>
      <c r="T503" s="1">
        <f>SUM(U503,V503,X503,Y503,Z503,AA503,AB503)</f>
        <v>205</v>
      </c>
      <c r="U503" s="1">
        <f>SUM(AI503,BE503)</f>
        <v>0</v>
      </c>
      <c r="V503" s="1">
        <f>SUM(AL503,AM503,AN503,AO503,AQ503,AR503,AS503,AT503,AU503,AV503,AW503,AP503,AX503,AY503,AZ503,BA503,BB503,BC503,BF503,BG503,BH503,BD503)</f>
        <v>30</v>
      </c>
      <c r="W503" s="1">
        <f>COUNT(AL503,AM503,AN503,AO503,AQ503,AR503,AS503,AT503,AU503,AV503,AW503,AP503,AX503,AY503,AZ503,BA503,BB503,BC503,BF503,BG503,BH503)</f>
        <v>1</v>
      </c>
      <c r="X503" s="1">
        <f>SUM(BI503,BJ503)</f>
        <v>90</v>
      </c>
      <c r="Y503" s="1">
        <v>0</v>
      </c>
      <c r="Z503" s="1">
        <v>0</v>
      </c>
      <c r="AA503" s="1">
        <f>AK503</f>
        <v>85</v>
      </c>
      <c r="AB503" s="1">
        <f>AJ503</f>
        <v>0</v>
      </c>
      <c r="AC503" s="31"/>
      <c r="AD503" s="1">
        <v>68</v>
      </c>
      <c r="AE503" s="1"/>
      <c r="AF503" s="16">
        <v>93</v>
      </c>
      <c r="AH503" s="28"/>
      <c r="AK503" s="16">
        <v>85</v>
      </c>
      <c r="AM503" s="16">
        <v>30</v>
      </c>
      <c r="BI503" s="16">
        <v>90</v>
      </c>
      <c r="BK503" s="109"/>
    </row>
    <row r="504" spans="1:63" s="16" customFormat="1" x14ac:dyDescent="0.35">
      <c r="A504" s="123" t="s">
        <v>42</v>
      </c>
      <c r="B504" s="123" t="s">
        <v>25</v>
      </c>
      <c r="C504" s="122" t="s">
        <v>66</v>
      </c>
      <c r="D504" s="122" t="s">
        <v>67</v>
      </c>
      <c r="E504" s="122" t="s">
        <v>28</v>
      </c>
      <c r="F504" s="123">
        <v>999703937</v>
      </c>
      <c r="G504" s="122">
        <f>(J504+T504)-H504</f>
        <v>364</v>
      </c>
      <c r="H504" s="122"/>
      <c r="I504" s="15"/>
      <c r="J504" s="1">
        <f>SUM(K504,L504,N504,O504,P504,Q504)</f>
        <v>150</v>
      </c>
      <c r="K504" s="1">
        <f>SUM(AE504,AG504)</f>
        <v>0</v>
      </c>
      <c r="L504" s="1">
        <v>0</v>
      </c>
      <c r="M504" s="1">
        <v>0</v>
      </c>
      <c r="N504" s="1">
        <v>0</v>
      </c>
      <c r="O504" s="1"/>
      <c r="P504" s="1">
        <f>AD504</f>
        <v>51</v>
      </c>
      <c r="Q504" s="1">
        <f>AF504</f>
        <v>99</v>
      </c>
      <c r="R504" s="1">
        <v>0</v>
      </c>
      <c r="S504" s="31"/>
      <c r="T504" s="1">
        <f>SUM(U504,V504,X504,Y504,Z504,AA504,AB504)</f>
        <v>214</v>
      </c>
      <c r="U504" s="1">
        <f>SUM(AI504,BE504)</f>
        <v>0</v>
      </c>
      <c r="V504" s="1">
        <f>SUM(AL504,AM504,AN504,AO504,AQ504,AR504,AS504,AT504,AU504,AV504,AW504,AP504,AX504,AY504,AZ504,BA504,BB504,BC504,BF504,BG504,BH504,BD504)</f>
        <v>60</v>
      </c>
      <c r="W504" s="1">
        <f>COUNT(AL504,AM504,AN504,AO504,AQ504,AR504,AS504,AT504,AU504,AV504,AW504,AP504,AX504,AY504,AZ504,BA504,BB504,BC504,BF504,BG504,BH504)</f>
        <v>1</v>
      </c>
      <c r="X504" s="1">
        <f>SUM(BI504,BJ504)</f>
        <v>90</v>
      </c>
      <c r="Y504" s="1">
        <v>0</v>
      </c>
      <c r="Z504" s="1">
        <v>0</v>
      </c>
      <c r="AA504" s="1">
        <f>AK504</f>
        <v>64</v>
      </c>
      <c r="AB504" s="1">
        <f>AJ504</f>
        <v>0</v>
      </c>
      <c r="AC504" s="31"/>
      <c r="AD504" s="1">
        <v>51</v>
      </c>
      <c r="AE504" s="1"/>
      <c r="AF504" s="16">
        <v>99</v>
      </c>
      <c r="AH504" s="28"/>
      <c r="AK504" s="16">
        <v>64</v>
      </c>
      <c r="BC504" s="16">
        <v>60</v>
      </c>
      <c r="BI504" s="16">
        <v>90</v>
      </c>
      <c r="BK504" s="109"/>
    </row>
    <row r="505" spans="1:63" s="16" customFormat="1" x14ac:dyDescent="0.35">
      <c r="A505" s="123" t="s">
        <v>42</v>
      </c>
      <c r="B505" s="123" t="s">
        <v>25</v>
      </c>
      <c r="C505" s="122" t="s">
        <v>273</v>
      </c>
      <c r="D505" s="122" t="s">
        <v>274</v>
      </c>
      <c r="E505" s="122" t="s">
        <v>28</v>
      </c>
      <c r="F505" s="123">
        <v>999869990</v>
      </c>
      <c r="G505" s="122">
        <f>(J505+T505)-H505</f>
        <v>344</v>
      </c>
      <c r="H505" s="122"/>
      <c r="I505" s="15"/>
      <c r="J505" s="1">
        <f>SUM(K505,L505,N505,O505,P505,Q505)</f>
        <v>51</v>
      </c>
      <c r="K505" s="1">
        <f>SUM(AE505,AG505)</f>
        <v>0</v>
      </c>
      <c r="L505" s="1">
        <v>0</v>
      </c>
      <c r="M505" s="1">
        <v>0</v>
      </c>
      <c r="N505" s="1">
        <v>0</v>
      </c>
      <c r="O505" s="1"/>
      <c r="P505" s="1">
        <f>AD505</f>
        <v>51</v>
      </c>
      <c r="Q505" s="1">
        <f>AF505</f>
        <v>0</v>
      </c>
      <c r="R505" s="1">
        <v>0</v>
      </c>
      <c r="S505" s="31"/>
      <c r="T505" s="1">
        <f>SUM(U505,V505,X505,Y505,Z505,AA505,AB505)</f>
        <v>293</v>
      </c>
      <c r="U505" s="1">
        <f>SUM(AI505,BE505)</f>
        <v>0</v>
      </c>
      <c r="V505" s="1">
        <f>SUM(AL505,AM505,AN505,AO505,AQ505,AR505,AS505,AT505,AU505,AV505,AW505,AP505,AX505,AY505,AZ505,BA505,BB505,BC505,BF505,BG505,BH505,BD505)</f>
        <v>60</v>
      </c>
      <c r="W505" s="1">
        <f>COUNT(AL505,AM505,AN505,AO505,AQ505,AR505,AS505,AT505,AU505,AV505,AW505,AP505,AX505,AY505,AZ505,BA505,BB505,BC505,BF505,BG505,BH505)</f>
        <v>1</v>
      </c>
      <c r="X505" s="1">
        <f>SUM(BI505,BJ505)</f>
        <v>120</v>
      </c>
      <c r="Y505" s="1">
        <v>0</v>
      </c>
      <c r="Z505" s="1">
        <v>0</v>
      </c>
      <c r="AA505" s="1">
        <f>AK505</f>
        <v>113</v>
      </c>
      <c r="AB505" s="1">
        <f>AJ505</f>
        <v>0</v>
      </c>
      <c r="AC505" s="31"/>
      <c r="AD505" s="1">
        <v>51</v>
      </c>
      <c r="AE505" s="1"/>
      <c r="AH505" s="28"/>
      <c r="AK505" s="16">
        <v>113</v>
      </c>
      <c r="AT505" s="16">
        <v>60</v>
      </c>
      <c r="BI505" s="16">
        <v>120</v>
      </c>
      <c r="BK505" s="109"/>
    </row>
    <row r="506" spans="1:63" s="16" customFormat="1" x14ac:dyDescent="0.35">
      <c r="A506" s="123" t="s">
        <v>42</v>
      </c>
      <c r="B506" s="123" t="s">
        <v>25</v>
      </c>
      <c r="C506" s="122" t="s">
        <v>1061</v>
      </c>
      <c r="D506" s="122" t="s">
        <v>3410</v>
      </c>
      <c r="E506" s="122" t="s">
        <v>28</v>
      </c>
      <c r="F506" s="123">
        <v>999826214</v>
      </c>
      <c r="G506" s="122">
        <f>(J506+T506)-H506</f>
        <v>270</v>
      </c>
      <c r="H506" s="124"/>
      <c r="I506" s="28"/>
      <c r="J506" s="1">
        <f>SUM(K506,L506,N506,O506,P506,Q506)</f>
        <v>0</v>
      </c>
      <c r="K506" s="1">
        <f>SUM(AE506,AG506)</f>
        <v>0</v>
      </c>
      <c r="L506" s="1">
        <v>0</v>
      </c>
      <c r="M506" s="1">
        <v>0</v>
      </c>
      <c r="N506" s="1">
        <v>0</v>
      </c>
      <c r="O506" s="1"/>
      <c r="P506" s="1">
        <f>AD506</f>
        <v>0</v>
      </c>
      <c r="Q506" s="1">
        <f>AF506</f>
        <v>0</v>
      </c>
      <c r="R506" s="1">
        <v>0</v>
      </c>
      <c r="S506" s="31"/>
      <c r="T506" s="1">
        <f>SUM(U506,V506,X506,Y506,Z506,AA506,AB506)</f>
        <v>270</v>
      </c>
      <c r="U506" s="1">
        <f>SUM(AI506,BE506)</f>
        <v>0</v>
      </c>
      <c r="V506" s="1">
        <f>SUM(AL506,AM506,AN506,AO506,AQ506,AR506,AS506,AT506,AU506,AV506,AW506,AP506,AX506,AY506,AZ506,BA506,BB506,BC506,BF506,BG506,BH506,BD506)</f>
        <v>150</v>
      </c>
      <c r="W506" s="1">
        <f>COUNT(AL506,AM506,AN506,AO506,AQ506,AR506,AS506,AT506,AU506,AV506,AW506,AP506,AX506,AY506,AZ506,BA506,BB506,BC506,BF506,BG506,BH506)</f>
        <v>1</v>
      </c>
      <c r="X506" s="1">
        <f>SUM(BI506,BJ506)</f>
        <v>120</v>
      </c>
      <c r="Y506" s="1">
        <v>0</v>
      </c>
      <c r="Z506" s="1">
        <v>0</v>
      </c>
      <c r="AA506" s="1">
        <f>AK506</f>
        <v>0</v>
      </c>
      <c r="AB506" s="1">
        <f>AJ506</f>
        <v>0</v>
      </c>
      <c r="AC506" s="31"/>
      <c r="AH506" s="28"/>
      <c r="AZ506" s="16">
        <v>90</v>
      </c>
      <c r="BD506" s="16">
        <v>60</v>
      </c>
      <c r="BJ506" s="16">
        <v>120</v>
      </c>
      <c r="BK506" s="109"/>
    </row>
    <row r="507" spans="1:63" s="16" customFormat="1" x14ac:dyDescent="0.35">
      <c r="A507" s="123" t="s">
        <v>42</v>
      </c>
      <c r="B507" s="123" t="s">
        <v>25</v>
      </c>
      <c r="C507" s="122" t="s">
        <v>43</v>
      </c>
      <c r="D507" s="122" t="s">
        <v>44</v>
      </c>
      <c r="E507" s="122" t="s">
        <v>28</v>
      </c>
      <c r="F507" s="123">
        <v>999014069</v>
      </c>
      <c r="G507" s="122">
        <f>(J507+T507)-H507</f>
        <v>261</v>
      </c>
      <c r="H507" s="122"/>
      <c r="I507" s="15"/>
      <c r="J507" s="1">
        <f>SUM(K507,L507,N507,O507,P507,Q507)</f>
        <v>197</v>
      </c>
      <c r="K507" s="1">
        <f>SUM(AE507,AG507)</f>
        <v>0</v>
      </c>
      <c r="L507" s="1">
        <v>0</v>
      </c>
      <c r="M507" s="1">
        <v>0</v>
      </c>
      <c r="N507" s="1">
        <v>0</v>
      </c>
      <c r="O507" s="1"/>
      <c r="P507" s="1">
        <f>AD507</f>
        <v>84</v>
      </c>
      <c r="Q507" s="1">
        <f>AF507</f>
        <v>113</v>
      </c>
      <c r="R507" s="1">
        <v>0</v>
      </c>
      <c r="S507" s="31"/>
      <c r="T507" s="1">
        <f>SUM(U507,V507,X507,Y507,Z507,AA507,AB507)</f>
        <v>64</v>
      </c>
      <c r="U507" s="1">
        <f>SUM(AI507,BE507)</f>
        <v>0</v>
      </c>
      <c r="V507" s="1">
        <f>SUM(AL507,AM507,AN507,AO507,AQ507,AR507,AS507,AT507,AU507,AV507,AW507,AP507,AX507,AY507,AZ507,BA507,BB507,BC507,BF507,BG507,BH507,BD507)</f>
        <v>0</v>
      </c>
      <c r="W507" s="1">
        <f>COUNT(AL507,AM507,AN507,AO507,AQ507,AR507,AS507,AT507,AU507,AV507,AW507,AP507,AX507,AY507,AZ507,BA507,BB507,BC507,BF507,BG507,BH507)</f>
        <v>0</v>
      </c>
      <c r="X507" s="1">
        <f>SUM(BI507,BJ507)</f>
        <v>0</v>
      </c>
      <c r="Y507" s="1">
        <v>0</v>
      </c>
      <c r="Z507" s="1">
        <v>0</v>
      </c>
      <c r="AA507" s="1">
        <f>AK507</f>
        <v>64</v>
      </c>
      <c r="AB507" s="1">
        <f>AJ507</f>
        <v>0</v>
      </c>
      <c r="AC507" s="31"/>
      <c r="AD507" s="1">
        <v>84</v>
      </c>
      <c r="AE507" s="1"/>
      <c r="AF507" s="16">
        <v>113</v>
      </c>
      <c r="AH507" s="28"/>
      <c r="AK507" s="16">
        <v>64</v>
      </c>
      <c r="BK507" s="109"/>
    </row>
    <row r="508" spans="1:63" s="16" customFormat="1" x14ac:dyDescent="0.35">
      <c r="A508" s="123" t="s">
        <v>42</v>
      </c>
      <c r="B508" s="123" t="s">
        <v>25</v>
      </c>
      <c r="C508" s="124" t="s">
        <v>1090</v>
      </c>
      <c r="D508" s="124" t="s">
        <v>1091</v>
      </c>
      <c r="E508" s="124" t="s">
        <v>28</v>
      </c>
      <c r="F508" s="123">
        <v>999920886</v>
      </c>
      <c r="G508" s="122">
        <f>(J508+T508)-H508</f>
        <v>253</v>
      </c>
      <c r="H508" s="122"/>
      <c r="I508" s="15"/>
      <c r="J508" s="1">
        <f>SUM(K508,L508,N508,O508,P508,Q508)</f>
        <v>76</v>
      </c>
      <c r="K508" s="1">
        <f>SUM(AE508,AG508)</f>
        <v>25</v>
      </c>
      <c r="L508" s="1">
        <v>0</v>
      </c>
      <c r="M508" s="1">
        <v>0</v>
      </c>
      <c r="N508" s="1">
        <v>0</v>
      </c>
      <c r="O508" s="1"/>
      <c r="P508" s="1">
        <f>AD508</f>
        <v>51</v>
      </c>
      <c r="Q508" s="1">
        <f>AF508</f>
        <v>0</v>
      </c>
      <c r="R508" s="1">
        <v>0</v>
      </c>
      <c r="S508" s="31"/>
      <c r="T508" s="1">
        <f>SUM(U508,V508,X508,Y508,Z508,AA508,AB508)</f>
        <v>177</v>
      </c>
      <c r="U508" s="1">
        <f>SUM(AI508,BE508)</f>
        <v>0</v>
      </c>
      <c r="V508" s="1">
        <f>SUM(AL508,AM508,AN508,AO508,AQ508,AR508,AS508,AT508,AU508,AV508,AW508,AP508,AX508,AY508,AZ508,BA508,BB508,BC508,BF508,BG508,BH508,BD508)</f>
        <v>45</v>
      </c>
      <c r="W508" s="1">
        <f>COUNT(AL508,AM508,AN508,AO508,AQ508,AR508,AS508,AT508,AU508,AV508,AW508,AP508,AX508,AY508,AZ508,BA508,BB508,BC508,BF508,BG508,BH508)</f>
        <v>1</v>
      </c>
      <c r="X508" s="1">
        <f>SUM(BI508,BJ508)</f>
        <v>68</v>
      </c>
      <c r="Y508" s="1">
        <v>0</v>
      </c>
      <c r="Z508" s="1">
        <v>0</v>
      </c>
      <c r="AA508" s="1">
        <f>AK508</f>
        <v>64</v>
      </c>
      <c r="AB508" s="1">
        <f>AJ508</f>
        <v>0</v>
      </c>
      <c r="AC508" s="31"/>
      <c r="AD508" s="1">
        <v>51</v>
      </c>
      <c r="AE508" s="1">
        <v>25</v>
      </c>
      <c r="AH508" s="28"/>
      <c r="AK508" s="16">
        <v>64</v>
      </c>
      <c r="BC508" s="16">
        <v>45</v>
      </c>
      <c r="BI508" s="16">
        <v>68</v>
      </c>
      <c r="BK508" s="109"/>
    </row>
    <row r="509" spans="1:63" s="16" customFormat="1" x14ac:dyDescent="0.35">
      <c r="A509" s="123" t="s">
        <v>42</v>
      </c>
      <c r="B509" s="123" t="s">
        <v>25</v>
      </c>
      <c r="C509" s="122" t="s">
        <v>831</v>
      </c>
      <c r="D509" s="122" t="s">
        <v>633</v>
      </c>
      <c r="E509" s="122" t="s">
        <v>28</v>
      </c>
      <c r="F509" s="123">
        <v>999917196</v>
      </c>
      <c r="G509" s="122">
        <f>(J509+T509)-H509</f>
        <v>226</v>
      </c>
      <c r="H509" s="122"/>
      <c r="I509" s="15"/>
      <c r="J509" s="1">
        <f>SUM(K509,L509,N509,O509,P509,Q509)</f>
        <v>0</v>
      </c>
      <c r="K509" s="1">
        <f>SUM(AE509,AG509)</f>
        <v>0</v>
      </c>
      <c r="L509" s="1">
        <v>0</v>
      </c>
      <c r="M509" s="1">
        <v>0</v>
      </c>
      <c r="N509" s="1">
        <v>0</v>
      </c>
      <c r="O509" s="1"/>
      <c r="P509" s="1">
        <f>AD509</f>
        <v>0</v>
      </c>
      <c r="Q509" s="1">
        <f>AF509</f>
        <v>0</v>
      </c>
      <c r="R509" s="1">
        <v>0</v>
      </c>
      <c r="S509" s="31"/>
      <c r="T509" s="1">
        <f>SUM(U509,V509,X509,Y509,Z509,AA509,AB509)</f>
        <v>226</v>
      </c>
      <c r="U509" s="1">
        <f>SUM(AI509,BE509)</f>
        <v>0</v>
      </c>
      <c r="V509" s="1">
        <f>SUM(AL509,AM509,AN509,AO509,AQ509,AR509,AS509,AT509,AU509,AV509,AW509,AP509,AX509,AY509,AZ509,BA509,BB509,BC509,BF509,BG509,BH509,BD509)</f>
        <v>136</v>
      </c>
      <c r="W509" s="1">
        <f>COUNT(AL509,AM509,AN509,AO509,AQ509,AR509,AS509,AT509,AU509,AV509,AW509,AP509,AX509,AY509,AZ509,BA509,BB509,BC509,BF509,BG509,BH509)</f>
        <v>2</v>
      </c>
      <c r="X509" s="1">
        <f>SUM(BI509,BJ509)</f>
        <v>90</v>
      </c>
      <c r="Y509" s="1">
        <v>0</v>
      </c>
      <c r="Z509" s="1">
        <v>0</v>
      </c>
      <c r="AA509" s="1">
        <f>AK509</f>
        <v>0</v>
      </c>
      <c r="AB509" s="1">
        <f>AJ509</f>
        <v>0</v>
      </c>
      <c r="AC509" s="31"/>
      <c r="AD509" s="1"/>
      <c r="AE509" s="1"/>
      <c r="AH509" s="28"/>
      <c r="AQ509" s="16">
        <v>68</v>
      </c>
      <c r="AZ509" s="16">
        <v>68</v>
      </c>
      <c r="BJ509" s="16">
        <v>90</v>
      </c>
      <c r="BK509" s="109"/>
    </row>
    <row r="510" spans="1:63" s="16" customFormat="1" x14ac:dyDescent="0.35">
      <c r="A510" s="123" t="s">
        <v>42</v>
      </c>
      <c r="B510" s="123" t="s">
        <v>25</v>
      </c>
      <c r="C510" s="122" t="s">
        <v>58</v>
      </c>
      <c r="D510" s="122" t="s">
        <v>59</v>
      </c>
      <c r="E510" s="122" t="s">
        <v>28</v>
      </c>
      <c r="F510" s="123">
        <v>999701966</v>
      </c>
      <c r="G510" s="122">
        <f>(J510+T510)-H510</f>
        <v>200</v>
      </c>
      <c r="H510" s="122"/>
      <c r="I510" s="15"/>
      <c r="J510" s="1">
        <f>SUM(K510,L510,N510,O510,P510,Q510)</f>
        <v>200</v>
      </c>
      <c r="K510" s="1">
        <f>SUM(AE510,AG510)</f>
        <v>0</v>
      </c>
      <c r="L510" s="1">
        <v>0</v>
      </c>
      <c r="M510" s="1">
        <v>0</v>
      </c>
      <c r="N510" s="1">
        <v>0</v>
      </c>
      <c r="O510" s="1"/>
      <c r="P510" s="1">
        <f>AD510</f>
        <v>0</v>
      </c>
      <c r="Q510" s="1">
        <f>AF510</f>
        <v>200</v>
      </c>
      <c r="R510" s="1">
        <v>0</v>
      </c>
      <c r="S510" s="31"/>
      <c r="T510" s="1">
        <f>SUM(U510,V510,X510,Y510,Z510,AA510,AB510)</f>
        <v>0</v>
      </c>
      <c r="U510" s="1">
        <f>SUM(AI510,BE510)</f>
        <v>0</v>
      </c>
      <c r="V510" s="1">
        <f>SUM(AL510,AM510,AN510,AO510,AQ510,AR510,AS510,AT510,AU510,AV510,AW510,AP510,AX510,AY510,AZ510,BA510,BB510,BC510,BF510,BG510,BH510,BD510)</f>
        <v>0</v>
      </c>
      <c r="W510" s="1">
        <f>COUNT(AL510,AM510,AN510,AO510,AQ510,AR510,AS510,AT510,AU510,AV510,AW510,AP510,AX510,AY510,AZ510,BA510,BB510,BC510,BF510,BG510,BH510)</f>
        <v>0</v>
      </c>
      <c r="X510" s="1">
        <f>SUM(BI510,BJ510)</f>
        <v>0</v>
      </c>
      <c r="Y510" s="1">
        <v>0</v>
      </c>
      <c r="Z510" s="1">
        <v>0</v>
      </c>
      <c r="AA510" s="1">
        <f>AK510</f>
        <v>0</v>
      </c>
      <c r="AB510" s="1">
        <f>AJ510</f>
        <v>0</v>
      </c>
      <c r="AC510" s="31"/>
      <c r="AD510" s="1"/>
      <c r="AE510" s="1"/>
      <c r="AF510" s="16">
        <v>200</v>
      </c>
      <c r="AH510" s="28"/>
      <c r="BK510" s="109"/>
    </row>
    <row r="511" spans="1:63" s="16" customFormat="1" x14ac:dyDescent="0.35">
      <c r="A511" s="123" t="s">
        <v>42</v>
      </c>
      <c r="B511" s="123" t="s">
        <v>25</v>
      </c>
      <c r="C511" s="124" t="s">
        <v>1538</v>
      </c>
      <c r="D511" s="124" t="s">
        <v>75</v>
      </c>
      <c r="E511" s="124" t="s">
        <v>28</v>
      </c>
      <c r="F511" s="123">
        <v>999925128</v>
      </c>
      <c r="G511" s="122">
        <f>(J511+T511)-H511</f>
        <v>199</v>
      </c>
      <c r="H511" s="124"/>
      <c r="I511" s="28"/>
      <c r="J511" s="1">
        <f>SUM(K511,L511,N511,O511,P511,Q511)</f>
        <v>0</v>
      </c>
      <c r="K511" s="1">
        <f>SUM(AE511,AG511)</f>
        <v>0</v>
      </c>
      <c r="L511" s="1">
        <v>0</v>
      </c>
      <c r="M511" s="1">
        <v>0</v>
      </c>
      <c r="N511" s="1">
        <v>0</v>
      </c>
      <c r="O511" s="1"/>
      <c r="P511" s="1">
        <f>AD511</f>
        <v>0</v>
      </c>
      <c r="Q511" s="1">
        <f>AF511</f>
        <v>0</v>
      </c>
      <c r="R511" s="1">
        <v>0</v>
      </c>
      <c r="S511" s="31"/>
      <c r="T511" s="1">
        <f>SUM(U511,V511,X511,Y511,Z511,AA511,AB511)</f>
        <v>199</v>
      </c>
      <c r="U511" s="1">
        <f>SUM(AI511,BE511)</f>
        <v>0</v>
      </c>
      <c r="V511" s="1">
        <f>SUM(AL511,AM511,AN511,AO511,AQ511,AR511,AS511,AT511,AU511,AV511,AW511,AP511,AX511,AY511,AZ511,BA511,BB511,BC511,BF511,BG511,BH511,BD511)</f>
        <v>131</v>
      </c>
      <c r="W511" s="1">
        <f>COUNT(AL511,AM511,AN511,AO511,AQ511,AR511,AS511,AT511,AU511,AV511,AW511,AP511,AX511,AY511,AZ511,BA511,BB511,BC511,BF511,BG511,BH511)</f>
        <v>2</v>
      </c>
      <c r="X511" s="1">
        <f>SUM(BI511,BJ511)</f>
        <v>68</v>
      </c>
      <c r="Y511" s="1">
        <v>0</v>
      </c>
      <c r="Z511" s="1">
        <v>0</v>
      </c>
      <c r="AA511" s="1">
        <f>AK511</f>
        <v>0</v>
      </c>
      <c r="AB511" s="1">
        <f>AJ511</f>
        <v>0</v>
      </c>
      <c r="AC511" s="31"/>
      <c r="AH511" s="28"/>
      <c r="AQ511" s="16">
        <v>68</v>
      </c>
      <c r="AZ511" s="16">
        <v>63</v>
      </c>
      <c r="BJ511" s="16">
        <v>68</v>
      </c>
      <c r="BK511" s="109"/>
    </row>
    <row r="512" spans="1:63" s="16" customFormat="1" x14ac:dyDescent="0.35">
      <c r="A512" s="123" t="s">
        <v>42</v>
      </c>
      <c r="B512" s="123" t="s">
        <v>25</v>
      </c>
      <c r="C512" s="122" t="s">
        <v>186</v>
      </c>
      <c r="D512" s="122" t="s">
        <v>1694</v>
      </c>
      <c r="E512" s="122" t="s">
        <v>28</v>
      </c>
      <c r="F512" s="123">
        <v>999925458</v>
      </c>
      <c r="G512" s="122">
        <f>(J512+T512)-H512</f>
        <v>191</v>
      </c>
      <c r="H512" s="122"/>
      <c r="I512" s="15"/>
      <c r="J512" s="1">
        <f>SUM(K512,L512,N512,O512,P512,Q512)</f>
        <v>0</v>
      </c>
      <c r="K512" s="1">
        <f>SUM(AE512,AG512)</f>
        <v>0</v>
      </c>
      <c r="L512" s="1">
        <v>0</v>
      </c>
      <c r="M512" s="1">
        <v>0</v>
      </c>
      <c r="N512" s="1">
        <v>0</v>
      </c>
      <c r="O512" s="1"/>
      <c r="P512" s="1">
        <f>AD512</f>
        <v>0</v>
      </c>
      <c r="Q512" s="1">
        <f>AF512</f>
        <v>0</v>
      </c>
      <c r="R512" s="1">
        <v>0</v>
      </c>
      <c r="S512" s="31"/>
      <c r="T512" s="1">
        <f>SUM(U512,V512,X512,Y512,Z512,AA512,AB512)</f>
        <v>191</v>
      </c>
      <c r="U512" s="1">
        <f>SUM(AI512,BE512)</f>
        <v>15</v>
      </c>
      <c r="V512" s="1">
        <f>SUM(AL512,AM512,AN512,AO512,AQ512,AR512,AS512,AT512,AU512,AV512,AW512,AP512,AX512,AY512,AZ512,BA512,BB512,BC512,BF512,BG512,BH512,BD512)</f>
        <v>108</v>
      </c>
      <c r="W512" s="1">
        <f>COUNT(AL512,AM512,AN512,AO512,AQ512,AR512,AS512,AT512,AU512,AV512,AW512,AP512,AX512,AY512,AZ512,BA512,BB512,BC512,BF512,BG512,BH512)</f>
        <v>1</v>
      </c>
      <c r="X512" s="1">
        <f>SUM(BI512,BJ512)</f>
        <v>68</v>
      </c>
      <c r="Y512" s="1">
        <v>0</v>
      </c>
      <c r="Z512" s="1">
        <v>0</v>
      </c>
      <c r="AA512" s="1">
        <f>AK512</f>
        <v>0</v>
      </c>
      <c r="AB512" s="1">
        <f>AJ512</f>
        <v>0</v>
      </c>
      <c r="AC512" s="31"/>
      <c r="AD512" s="1"/>
      <c r="AE512" s="1"/>
      <c r="AH512" s="28"/>
      <c r="AI512" s="16">
        <v>15</v>
      </c>
      <c r="AQ512" s="16">
        <v>63</v>
      </c>
      <c r="BD512" s="16">
        <v>45</v>
      </c>
      <c r="BJ512" s="16">
        <v>68</v>
      </c>
      <c r="BK512" s="109"/>
    </row>
    <row r="513" spans="1:63" s="16" customFormat="1" x14ac:dyDescent="0.35">
      <c r="A513" s="123" t="s">
        <v>42</v>
      </c>
      <c r="B513" s="123" t="s">
        <v>25</v>
      </c>
      <c r="C513" s="124" t="s">
        <v>2280</v>
      </c>
      <c r="D513" s="124" t="s">
        <v>85</v>
      </c>
      <c r="E513" s="124" t="s">
        <v>28</v>
      </c>
      <c r="F513" s="123">
        <v>999738171</v>
      </c>
      <c r="G513" s="122">
        <f>(J513+T513)-H513</f>
        <v>181</v>
      </c>
      <c r="H513" s="124"/>
      <c r="I513" s="28"/>
      <c r="J513" s="1">
        <f>SUM(K513,L513,N513,O513,P513,Q513)</f>
        <v>0</v>
      </c>
      <c r="K513" s="1">
        <f>SUM(AE513,AG513)</f>
        <v>0</v>
      </c>
      <c r="L513" s="1">
        <v>0</v>
      </c>
      <c r="M513" s="1">
        <v>0</v>
      </c>
      <c r="N513" s="1">
        <v>0</v>
      </c>
      <c r="O513" s="1"/>
      <c r="P513" s="1">
        <f>AD513</f>
        <v>0</v>
      </c>
      <c r="Q513" s="1">
        <f>AF513</f>
        <v>0</v>
      </c>
      <c r="R513" s="1">
        <v>0</v>
      </c>
      <c r="S513" s="31"/>
      <c r="T513" s="1">
        <f>SUM(U513,V513,X513,Y513,Z513,AA513,AB513)</f>
        <v>181</v>
      </c>
      <c r="U513" s="1">
        <f>SUM(AI513,BE513)</f>
        <v>0</v>
      </c>
      <c r="V513" s="1">
        <f>SUM(AL513,AM513,AN513,AO513,AQ513,AR513,AS513,AT513,AU513,AV513,AW513,AP513,AX513,AY513,AZ513,BA513,BB513,BC513,BF513,BG513,BH513,BD513)</f>
        <v>0</v>
      </c>
      <c r="W513" s="1">
        <f>COUNT(AL513,AM513,AN513,AO513,AQ513,AR513,AS513,AT513,AU513,AV513,AW513,AP513,AX513,AY513,AZ513,BA513,BB513,BC513,BF513,BG513,BH513)</f>
        <v>0</v>
      </c>
      <c r="X513" s="1">
        <f>SUM(BI513,BJ513)</f>
        <v>68</v>
      </c>
      <c r="Y513" s="1">
        <v>0</v>
      </c>
      <c r="Z513" s="1">
        <v>0</v>
      </c>
      <c r="AA513" s="1">
        <f>AK513</f>
        <v>113</v>
      </c>
      <c r="AB513" s="1">
        <f>AJ513</f>
        <v>0</v>
      </c>
      <c r="AC513" s="31"/>
      <c r="AH513" s="28"/>
      <c r="AK513" s="16">
        <v>113</v>
      </c>
      <c r="BI513" s="16">
        <v>68</v>
      </c>
      <c r="BK513" s="109"/>
    </row>
    <row r="514" spans="1:63" s="16" customFormat="1" x14ac:dyDescent="0.35">
      <c r="A514" s="123" t="s">
        <v>42</v>
      </c>
      <c r="B514" s="123" t="s">
        <v>25</v>
      </c>
      <c r="C514" s="124" t="s">
        <v>2499</v>
      </c>
      <c r="D514" s="124" t="s">
        <v>1806</v>
      </c>
      <c r="E514" s="124" t="s">
        <v>28</v>
      </c>
      <c r="F514" s="123">
        <v>999928217</v>
      </c>
      <c r="G514" s="122">
        <f>(J514+T514)-H514</f>
        <v>158</v>
      </c>
      <c r="H514" s="124"/>
      <c r="I514" s="28"/>
      <c r="J514" s="1">
        <f>SUM(K514,L514,N514,O514,P514,Q514)</f>
        <v>0</v>
      </c>
      <c r="K514" s="1">
        <f>SUM(AE514,AG514)</f>
        <v>0</v>
      </c>
      <c r="L514" s="1">
        <v>0</v>
      </c>
      <c r="M514" s="1">
        <v>0</v>
      </c>
      <c r="N514" s="1">
        <v>0</v>
      </c>
      <c r="O514" s="1"/>
      <c r="P514" s="1">
        <f>AD514</f>
        <v>0</v>
      </c>
      <c r="Q514" s="1">
        <f>AF514</f>
        <v>0</v>
      </c>
      <c r="R514" s="1">
        <v>0</v>
      </c>
      <c r="S514" s="31"/>
      <c r="T514" s="1">
        <f>SUM(U514,V514,X514,Y514,Z514,AA514,AB514)</f>
        <v>158</v>
      </c>
      <c r="U514" s="1">
        <f>SUM(AI514,BE514)</f>
        <v>0</v>
      </c>
      <c r="V514" s="1">
        <f>SUM(AL514,AM514,AN514,AO514,AQ514,AR514,AS514,AT514,AU514,AV514,AW514,AP514,AX514,AY514,AZ514,BA514,BB514,BC514,BF514,BG514,BH514,BD514)</f>
        <v>158</v>
      </c>
      <c r="W514" s="1">
        <f>COUNT(AL514,AM514,AN514,AO514,AQ514,AR514,AS514,AT514,AU514,AV514,AW514,AP514,AX514,AY514,AZ514,BA514,BB514,BC514,BF514,BG514,BH514)</f>
        <v>2</v>
      </c>
      <c r="X514" s="1">
        <f>SUM(BI514,BJ514)</f>
        <v>0</v>
      </c>
      <c r="Y514" s="1">
        <v>0</v>
      </c>
      <c r="Z514" s="1">
        <v>0</v>
      </c>
      <c r="AA514" s="1">
        <f>AK514</f>
        <v>0</v>
      </c>
      <c r="AB514" s="1">
        <f>AJ514</f>
        <v>0</v>
      </c>
      <c r="AC514" s="31"/>
      <c r="AH514" s="28"/>
      <c r="AQ514" s="16">
        <v>90</v>
      </c>
      <c r="AZ514" s="16">
        <v>68</v>
      </c>
      <c r="BK514" s="109"/>
    </row>
    <row r="515" spans="1:63" s="16" customFormat="1" x14ac:dyDescent="0.35">
      <c r="A515" s="123" t="s">
        <v>42</v>
      </c>
      <c r="B515" s="123" t="s">
        <v>25</v>
      </c>
      <c r="C515" s="122" t="s">
        <v>138</v>
      </c>
      <c r="D515" s="122" t="s">
        <v>75</v>
      </c>
      <c r="E515" s="122" t="s">
        <v>28</v>
      </c>
      <c r="F515" s="123">
        <v>999798829</v>
      </c>
      <c r="G515" s="122">
        <f>(J515+T515)-H515</f>
        <v>120</v>
      </c>
      <c r="H515" s="122"/>
      <c r="I515" s="15"/>
      <c r="J515" s="1">
        <f>SUM(K515,L515,N515,O515,P515,Q515)</f>
        <v>90</v>
      </c>
      <c r="K515" s="1">
        <f>SUM(AE515,AG515)</f>
        <v>0</v>
      </c>
      <c r="L515" s="1">
        <v>0</v>
      </c>
      <c r="M515" s="1">
        <v>0</v>
      </c>
      <c r="N515" s="1">
        <v>0</v>
      </c>
      <c r="O515" s="1"/>
      <c r="P515" s="1">
        <f>AD515</f>
        <v>90</v>
      </c>
      <c r="Q515" s="1">
        <f>AF515</f>
        <v>0</v>
      </c>
      <c r="R515" s="1">
        <v>0</v>
      </c>
      <c r="S515" s="31"/>
      <c r="T515" s="1">
        <f>SUM(U515,V515,X515,Y515,Z515,AA515,AB515)</f>
        <v>30</v>
      </c>
      <c r="U515" s="1">
        <f>SUM(AI515,BE515)</f>
        <v>0</v>
      </c>
      <c r="V515" s="1">
        <f>SUM(AL515,AM515,AN515,AO515,AQ515,AR515,AS515,AT515,AU515,AV515,AW515,AP515,AX515,AY515,AZ515,BA515,BB515,BC515,BF515,BG515,BH515,BD515)</f>
        <v>30</v>
      </c>
      <c r="W515" s="1">
        <f>COUNT(AL515,AM515,AN515,AO515,AQ515,AR515,AS515,AT515,AU515,AV515,AW515,AP515,AX515,AY515,AZ515,BA515,BB515,BC515,BF515,BG515,BH515)</f>
        <v>1</v>
      </c>
      <c r="X515" s="1">
        <f>SUM(BI515,BJ515)</f>
        <v>0</v>
      </c>
      <c r="Y515" s="1">
        <v>0</v>
      </c>
      <c r="Z515" s="1">
        <v>0</v>
      </c>
      <c r="AA515" s="1">
        <f>AK515</f>
        <v>0</v>
      </c>
      <c r="AB515" s="1">
        <f>AJ515</f>
        <v>0</v>
      </c>
      <c r="AC515" s="31"/>
      <c r="AD515" s="1">
        <v>90</v>
      </c>
      <c r="AE515" s="1"/>
      <c r="AH515" s="28"/>
      <c r="BA515" s="16">
        <v>30</v>
      </c>
      <c r="BK515" s="109"/>
    </row>
    <row r="516" spans="1:63" s="16" customFormat="1" x14ac:dyDescent="0.35">
      <c r="A516" s="123" t="s">
        <v>42</v>
      </c>
      <c r="B516" s="123" t="s">
        <v>25</v>
      </c>
      <c r="C516" s="122" t="s">
        <v>794</v>
      </c>
      <c r="D516" s="122" t="s">
        <v>795</v>
      </c>
      <c r="E516" s="122" t="s">
        <v>28</v>
      </c>
      <c r="F516" s="123">
        <v>999916683</v>
      </c>
      <c r="G516" s="122">
        <f>(J516+T516)-H516</f>
        <v>98</v>
      </c>
      <c r="H516" s="122"/>
      <c r="I516" s="15"/>
      <c r="J516" s="1">
        <f>SUM(K516,L516,N516,O516,P516,Q516)</f>
        <v>78</v>
      </c>
      <c r="K516" s="1">
        <f>SUM(AE516,AG516)</f>
        <v>0</v>
      </c>
      <c r="L516" s="1">
        <v>0</v>
      </c>
      <c r="M516" s="1">
        <v>0</v>
      </c>
      <c r="N516" s="1">
        <v>0</v>
      </c>
      <c r="O516" s="1"/>
      <c r="P516" s="1">
        <f>AD516</f>
        <v>78</v>
      </c>
      <c r="Q516" s="1">
        <f>AF516</f>
        <v>0</v>
      </c>
      <c r="R516" s="1">
        <v>0</v>
      </c>
      <c r="S516" s="31"/>
      <c r="T516" s="1">
        <f>SUM(U516,V516,X516,Y516,Z516,AA516,AB516)</f>
        <v>20</v>
      </c>
      <c r="U516" s="1">
        <f>SUM(AI516,BE516)</f>
        <v>20</v>
      </c>
      <c r="V516" s="1">
        <f>SUM(AL516,AM516,AN516,AO516,AQ516,AR516,AS516,AT516,AU516,AV516,AW516,AP516,AX516,AY516,AZ516,BA516,BB516,BC516,BF516,BG516,BH516,BD516)</f>
        <v>0</v>
      </c>
      <c r="W516" s="1">
        <f>COUNT(AL516,AM516,AN516,AO516,AQ516,AR516,AS516,AT516,AU516,AV516,AW516,AP516,AX516,AY516,AZ516,BA516,BB516,BC516,BF516,BG516,BH516)</f>
        <v>0</v>
      </c>
      <c r="X516" s="1">
        <f>SUM(BI516,BJ516)</f>
        <v>0</v>
      </c>
      <c r="Y516" s="1">
        <v>0</v>
      </c>
      <c r="Z516" s="1">
        <v>0</v>
      </c>
      <c r="AA516" s="1">
        <f>AK516</f>
        <v>0</v>
      </c>
      <c r="AB516" s="1">
        <f>AJ516</f>
        <v>0</v>
      </c>
      <c r="AC516" s="31"/>
      <c r="AD516" s="1">
        <v>78</v>
      </c>
      <c r="AE516" s="1"/>
      <c r="AH516" s="28"/>
      <c r="AI516" s="16">
        <v>20</v>
      </c>
      <c r="BK516" s="109"/>
    </row>
    <row r="517" spans="1:63" s="16" customFormat="1" x14ac:dyDescent="0.35">
      <c r="A517" s="123" t="s">
        <v>42</v>
      </c>
      <c r="B517" s="123" t="s">
        <v>25</v>
      </c>
      <c r="C517" s="124" t="s">
        <v>1207</v>
      </c>
      <c r="D517" s="124" t="s">
        <v>2281</v>
      </c>
      <c r="E517" s="124" t="s">
        <v>28</v>
      </c>
      <c r="F517" s="123">
        <v>999928426</v>
      </c>
      <c r="G517" s="122">
        <f>(J517+T517)-H517</f>
        <v>85</v>
      </c>
      <c r="H517" s="124"/>
      <c r="I517" s="28"/>
      <c r="J517" s="1">
        <f>SUM(K517,L517,N517,O517,P517,Q517)</f>
        <v>0</v>
      </c>
      <c r="K517" s="1">
        <f>SUM(AE517,AG517)</f>
        <v>0</v>
      </c>
      <c r="L517" s="1">
        <v>0</v>
      </c>
      <c r="M517" s="1">
        <v>0</v>
      </c>
      <c r="N517" s="1">
        <v>0</v>
      </c>
      <c r="O517" s="1"/>
      <c r="P517" s="1">
        <f>AD517</f>
        <v>0</v>
      </c>
      <c r="Q517" s="1">
        <f>AF517</f>
        <v>0</v>
      </c>
      <c r="R517" s="1">
        <v>0</v>
      </c>
      <c r="S517" s="31"/>
      <c r="T517" s="1">
        <f>SUM(U517,V517,X517,Y517,Z517,AA517,AB517)</f>
        <v>85</v>
      </c>
      <c r="U517" s="1">
        <f>SUM(AI517,BE517)</f>
        <v>0</v>
      </c>
      <c r="V517" s="1">
        <f>SUM(AL517,AM517,AN517,AO517,AQ517,AR517,AS517,AT517,AU517,AV517,AW517,AP517,AX517,AY517,AZ517,BA517,BB517,BC517,BF517,BG517,BH517,BD517)</f>
        <v>0</v>
      </c>
      <c r="W517" s="1">
        <f>COUNT(AL517,AM517,AN517,AO517,AQ517,AR517,AS517,AT517,AU517,AV517,AW517,AP517,AX517,AY517,AZ517,BA517,BB517,BC517,BF517,BG517,BH517)</f>
        <v>0</v>
      </c>
      <c r="X517" s="1">
        <f>SUM(BI517,BJ517)</f>
        <v>0</v>
      </c>
      <c r="Y517" s="1">
        <v>0</v>
      </c>
      <c r="Z517" s="1">
        <v>0</v>
      </c>
      <c r="AA517" s="1">
        <f>AK517</f>
        <v>85</v>
      </c>
      <c r="AB517" s="1">
        <f>AJ517</f>
        <v>0</v>
      </c>
      <c r="AC517" s="31"/>
      <c r="AH517" s="28"/>
      <c r="AK517" s="16">
        <v>85</v>
      </c>
      <c r="BK517" s="109"/>
    </row>
    <row r="518" spans="1:63" s="16" customFormat="1" x14ac:dyDescent="0.35">
      <c r="A518" s="123" t="s">
        <v>42</v>
      </c>
      <c r="B518" s="123" t="s">
        <v>25</v>
      </c>
      <c r="C518" s="124" t="s">
        <v>3065</v>
      </c>
      <c r="D518" s="124" t="s">
        <v>3448</v>
      </c>
      <c r="E518" s="124" t="s">
        <v>28</v>
      </c>
      <c r="F518" s="123">
        <v>999028573</v>
      </c>
      <c r="G518" s="122">
        <f>(J518+T518)-H518</f>
        <v>60</v>
      </c>
      <c r="H518" s="124"/>
      <c r="I518" s="28"/>
      <c r="J518" s="1">
        <f>SUM(K518,L518,N518,O518,P518,Q518)</f>
        <v>0</v>
      </c>
      <c r="K518" s="1">
        <f>SUM(AE518,AG518)</f>
        <v>0</v>
      </c>
      <c r="L518" s="1">
        <v>0</v>
      </c>
      <c r="M518" s="1">
        <v>0</v>
      </c>
      <c r="N518" s="1">
        <v>0</v>
      </c>
      <c r="O518" s="1"/>
      <c r="P518" s="1">
        <f>AD518</f>
        <v>0</v>
      </c>
      <c r="Q518" s="1">
        <f>AF518</f>
        <v>0</v>
      </c>
      <c r="R518" s="1">
        <v>0</v>
      </c>
      <c r="S518" s="31"/>
      <c r="T518" s="1">
        <f>SUM(U518,V518,X518,Y518,Z518,AA518,AB518)</f>
        <v>60</v>
      </c>
      <c r="U518" s="1">
        <f>SUM(AI518,BE518)</f>
        <v>0</v>
      </c>
      <c r="V518" s="1">
        <f>SUM(AL518,AM518,AN518,AO518,AQ518,AR518,AS518,AT518,AU518,AV518,AW518,AP518,AX518,AY518,AZ518,BA518,BB518,BC518,BF518,BG518,BH518,BD518)</f>
        <v>60</v>
      </c>
      <c r="W518" s="1">
        <f>COUNT(AL518,AM518,AN518,AO518,AQ518,AR518,AS518,AT518,AU518,AV518,AW518,AP518,AX518,AY518,AZ518,BA518,BB518,BC518,BF518,BG518,BH518)</f>
        <v>1</v>
      </c>
      <c r="X518" s="1">
        <f>SUM(BI518,BJ518)</f>
        <v>0</v>
      </c>
      <c r="Y518" s="1">
        <v>0</v>
      </c>
      <c r="Z518" s="1">
        <v>0</v>
      </c>
      <c r="AA518" s="1">
        <f>AK518</f>
        <v>0</v>
      </c>
      <c r="AB518" s="1">
        <f>AJ518</f>
        <v>0</v>
      </c>
      <c r="AC518" s="31"/>
      <c r="AH518" s="28"/>
      <c r="BB518" s="16">
        <v>60</v>
      </c>
      <c r="BK518" s="109"/>
    </row>
    <row r="519" spans="1:63" s="16" customFormat="1" x14ac:dyDescent="0.35">
      <c r="A519" s="123" t="s">
        <v>42</v>
      </c>
      <c r="B519" s="123" t="s">
        <v>25</v>
      </c>
      <c r="C519" s="124" t="s">
        <v>2256</v>
      </c>
      <c r="D519" s="124" t="s">
        <v>2352</v>
      </c>
      <c r="E519" s="124" t="s">
        <v>28</v>
      </c>
      <c r="F519" s="123">
        <v>999879405</v>
      </c>
      <c r="G519" s="122">
        <f>(J519+T519)-H519</f>
        <v>60</v>
      </c>
      <c r="H519" s="124"/>
      <c r="I519" s="28"/>
      <c r="J519" s="1">
        <f>SUM(K519,L519,N519,O519,P519,Q519)</f>
        <v>0</v>
      </c>
      <c r="K519" s="1">
        <f>SUM(AE519,AG519)</f>
        <v>0</v>
      </c>
      <c r="L519" s="1">
        <v>0</v>
      </c>
      <c r="M519" s="1">
        <v>0</v>
      </c>
      <c r="N519" s="1">
        <v>0</v>
      </c>
      <c r="O519" s="1"/>
      <c r="P519" s="1">
        <f>AD519</f>
        <v>0</v>
      </c>
      <c r="Q519" s="1">
        <f>AF519</f>
        <v>0</v>
      </c>
      <c r="R519" s="1">
        <v>0</v>
      </c>
      <c r="S519" s="31"/>
      <c r="T519" s="1">
        <f>SUM(U519,V519,X519,Y519,Z519,AA519,AB519)</f>
        <v>60</v>
      </c>
      <c r="U519" s="1">
        <f>SUM(AI519,BE519)</f>
        <v>0</v>
      </c>
      <c r="V519" s="1">
        <f>SUM(AL519,AM519,AN519,AO519,AQ519,AR519,AS519,AT519,AU519,AV519,AW519,AP519,AX519,AY519,AZ519,BA519,BB519,BC519,BF519,BG519,BH519,BD519)</f>
        <v>60</v>
      </c>
      <c r="W519" s="1">
        <f>COUNT(AL519,AM519,AN519,AO519,AQ519,AR519,AS519,AT519,AU519,AV519,AW519,AP519,AX519,AY519,AZ519,BA519,BB519,BC519,BF519,BG519,BH519)</f>
        <v>1</v>
      </c>
      <c r="X519" s="1">
        <f>SUM(BI519,BJ519)</f>
        <v>0</v>
      </c>
      <c r="Y519" s="1">
        <v>0</v>
      </c>
      <c r="Z519" s="1">
        <v>0</v>
      </c>
      <c r="AA519" s="1">
        <f>AK519</f>
        <v>0</v>
      </c>
      <c r="AB519" s="1">
        <f>AJ519</f>
        <v>0</v>
      </c>
      <c r="AC519" s="31"/>
      <c r="AH519" s="28"/>
      <c r="AL519" s="16">
        <v>60</v>
      </c>
      <c r="BK519" s="109"/>
    </row>
    <row r="520" spans="1:63" s="16" customFormat="1" x14ac:dyDescent="0.35">
      <c r="A520" s="123" t="s">
        <v>42</v>
      </c>
      <c r="B520" s="123" t="s">
        <v>25</v>
      </c>
      <c r="C520" s="122" t="s">
        <v>3411</v>
      </c>
      <c r="D520" s="122" t="s">
        <v>117</v>
      </c>
      <c r="E520" s="122" t="s">
        <v>28</v>
      </c>
      <c r="F520" s="123">
        <v>999893511</v>
      </c>
      <c r="G520" s="122">
        <f>(J520+T520)-H520</f>
        <v>58</v>
      </c>
      <c r="H520" s="124"/>
      <c r="I520" s="28"/>
      <c r="J520" s="1">
        <f>SUM(K520,L520,N520,O520,P520,Q520)</f>
        <v>0</v>
      </c>
      <c r="K520" s="1">
        <f>SUM(AE520,AG520)</f>
        <v>0</v>
      </c>
      <c r="L520" s="1">
        <v>0</v>
      </c>
      <c r="M520" s="1">
        <v>0</v>
      </c>
      <c r="N520" s="1">
        <v>0</v>
      </c>
      <c r="O520" s="1"/>
      <c r="P520" s="1">
        <f>AD520</f>
        <v>0</v>
      </c>
      <c r="Q520" s="1">
        <f>AF520</f>
        <v>0</v>
      </c>
      <c r="R520" s="1">
        <v>0</v>
      </c>
      <c r="S520" s="31"/>
      <c r="T520" s="1">
        <f>SUM(U520,V520,X520,Y520,Z520,AA520,AB520)</f>
        <v>58</v>
      </c>
      <c r="U520" s="1">
        <f>SUM(AI520,BE520)</f>
        <v>0</v>
      </c>
      <c r="V520" s="1">
        <f>SUM(AL520,AM520,AN520,AO520,AQ520,AR520,AS520,AT520,AU520,AV520,AW520,AP520,AX520,AY520,AZ520,BA520,BB520,BC520,BF520,BG520,BH520,BD520)</f>
        <v>58</v>
      </c>
      <c r="W520" s="1">
        <f>COUNT(AL520,AM520,AN520,AO520,AQ520,AR520,AS520,AT520,AU520,AV520,AW520,AP520,AX520,AY520,AZ520,BA520,BB520,BC520,BF520,BG520,BH520)</f>
        <v>1</v>
      </c>
      <c r="X520" s="1">
        <f>SUM(BI520,BJ520)</f>
        <v>0</v>
      </c>
      <c r="Y520" s="1">
        <v>0</v>
      </c>
      <c r="Z520" s="1">
        <v>0</v>
      </c>
      <c r="AA520" s="1">
        <f>AK520</f>
        <v>0</v>
      </c>
      <c r="AB520" s="1">
        <f>AJ520</f>
        <v>0</v>
      </c>
      <c r="AC520" s="31"/>
      <c r="AH520" s="28"/>
      <c r="AZ520" s="16">
        <v>58</v>
      </c>
      <c r="BK520" s="109"/>
    </row>
    <row r="521" spans="1:63" s="16" customFormat="1" x14ac:dyDescent="0.35">
      <c r="A521" s="123" t="s">
        <v>42</v>
      </c>
      <c r="B521" s="123" t="s">
        <v>25</v>
      </c>
      <c r="C521" s="122" t="s">
        <v>271</v>
      </c>
      <c r="D521" s="122" t="s">
        <v>272</v>
      </c>
      <c r="E521" s="122" t="s">
        <v>28</v>
      </c>
      <c r="F521" s="123">
        <v>999869973</v>
      </c>
      <c r="G521" s="122">
        <f>(J521+T521)-H521</f>
        <v>51</v>
      </c>
      <c r="H521" s="122"/>
      <c r="I521" s="15"/>
      <c r="J521" s="1">
        <f>SUM(K521,L521,N521,O521,P521,Q521)</f>
        <v>51</v>
      </c>
      <c r="K521" s="1">
        <f>SUM(AE521,AG521)</f>
        <v>0</v>
      </c>
      <c r="L521" s="1">
        <v>0</v>
      </c>
      <c r="M521" s="1">
        <v>0</v>
      </c>
      <c r="N521" s="1">
        <v>0</v>
      </c>
      <c r="O521" s="1"/>
      <c r="P521" s="1">
        <f>AD521</f>
        <v>51</v>
      </c>
      <c r="Q521" s="1">
        <f>AF521</f>
        <v>0</v>
      </c>
      <c r="R521" s="1">
        <v>0</v>
      </c>
      <c r="S521" s="31"/>
      <c r="T521" s="1">
        <f>SUM(U521,V521,X521,Y521,Z521,AA521,AB521)</f>
        <v>0</v>
      </c>
      <c r="U521" s="1">
        <f>SUM(AI521,BE521)</f>
        <v>0</v>
      </c>
      <c r="V521" s="1">
        <f>SUM(AL521,AM521,AN521,AO521,AQ521,AR521,AS521,AT521,AU521,AV521,AW521,AP521,AX521,AY521,AZ521,BA521,BB521,BC521,BF521,BG521,BH521,BD521)</f>
        <v>0</v>
      </c>
      <c r="W521" s="1">
        <f>COUNT(AL521,AM521,AN521,AO521,AQ521,AR521,AS521,AT521,AU521,AV521,AW521,AP521,AX521,AY521,AZ521,BA521,BB521,BC521,BF521,BG521,BH521)</f>
        <v>0</v>
      </c>
      <c r="X521" s="1">
        <f>SUM(BI521,BJ521)</f>
        <v>0</v>
      </c>
      <c r="Y521" s="1">
        <v>0</v>
      </c>
      <c r="Z521" s="1">
        <v>0</v>
      </c>
      <c r="AA521" s="1">
        <f>AK521</f>
        <v>0</v>
      </c>
      <c r="AB521" s="1">
        <f>AJ521</f>
        <v>0</v>
      </c>
      <c r="AC521" s="31"/>
      <c r="AD521" s="1">
        <v>51</v>
      </c>
      <c r="AE521" s="1"/>
      <c r="AH521" s="28"/>
      <c r="BK521" s="109"/>
    </row>
    <row r="522" spans="1:63" s="16" customFormat="1" x14ac:dyDescent="0.35">
      <c r="A522" s="123" t="s">
        <v>42</v>
      </c>
      <c r="B522" s="123" t="s">
        <v>25</v>
      </c>
      <c r="C522" s="124" t="s">
        <v>2887</v>
      </c>
      <c r="D522" s="124" t="s">
        <v>80</v>
      </c>
      <c r="E522" s="124" t="s">
        <v>28</v>
      </c>
      <c r="F522" s="123">
        <v>999877337</v>
      </c>
      <c r="G522" s="122">
        <f>(J522+T522)-H522</f>
        <v>45</v>
      </c>
      <c r="H522" s="124"/>
      <c r="I522" s="28"/>
      <c r="J522" s="1">
        <f>SUM(K522,L522,N522,O522,P522,Q522)</f>
        <v>0</v>
      </c>
      <c r="K522" s="1">
        <f>SUM(AE522,AG522)</f>
        <v>0</v>
      </c>
      <c r="L522" s="1">
        <v>0</v>
      </c>
      <c r="M522" s="1">
        <v>0</v>
      </c>
      <c r="N522" s="1">
        <v>0</v>
      </c>
      <c r="O522" s="1"/>
      <c r="P522" s="1">
        <f>AD522</f>
        <v>0</v>
      </c>
      <c r="Q522" s="1">
        <f>AF522</f>
        <v>0</v>
      </c>
      <c r="R522" s="1">
        <v>0</v>
      </c>
      <c r="S522" s="31"/>
      <c r="T522" s="1">
        <f>SUM(U522,V522,X522,Y522,Z522,AA522,AB522)</f>
        <v>45</v>
      </c>
      <c r="U522" s="1">
        <f>SUM(AI522,BE522)</f>
        <v>0</v>
      </c>
      <c r="V522" s="1">
        <f>SUM(AL522,AM522,AN522,AO522,AQ522,AR522,AS522,AT522,AU522,AV522,AW522,AP522,AX522,AY522,AZ522,BA522,BB522,BC522,BF522,BG522,BH522,BD522)</f>
        <v>45</v>
      </c>
      <c r="W522" s="1">
        <f>COUNT(AL522,AM522,AN522,AO522,AQ522,AR522,AS522,AT522,AU522,AV522,AW522,AP522,AX522,AY522,AZ522,BA522,BB522,BC522,BF522,BG522,BH522)</f>
        <v>1</v>
      </c>
      <c r="X522" s="1">
        <f>SUM(BI522,BJ522)</f>
        <v>0</v>
      </c>
      <c r="Y522" s="1">
        <v>0</v>
      </c>
      <c r="Z522" s="1">
        <v>0</v>
      </c>
      <c r="AA522" s="1">
        <f>AK522</f>
        <v>0</v>
      </c>
      <c r="AB522" s="1">
        <f>AJ522</f>
        <v>0</v>
      </c>
      <c r="AC522" s="31"/>
      <c r="AH522" s="28"/>
      <c r="AT522" s="16">
        <v>45</v>
      </c>
      <c r="BK522" s="109"/>
    </row>
    <row r="523" spans="1:63" s="16" customFormat="1" x14ac:dyDescent="0.35">
      <c r="A523" s="123" t="s">
        <v>42</v>
      </c>
      <c r="B523" s="123" t="s">
        <v>25</v>
      </c>
      <c r="C523" s="124" t="s">
        <v>3446</v>
      </c>
      <c r="D523" s="124" t="s">
        <v>3447</v>
      </c>
      <c r="E523" s="124" t="s">
        <v>28</v>
      </c>
      <c r="F523" s="123">
        <v>999910187</v>
      </c>
      <c r="G523" s="122">
        <f>(J523+T523)-H523</f>
        <v>45</v>
      </c>
      <c r="H523" s="124"/>
      <c r="I523" s="28"/>
      <c r="J523" s="1">
        <f>SUM(K523,L523,N523,O523,P523,Q523)</f>
        <v>0</v>
      </c>
      <c r="K523" s="1">
        <f>SUM(AE523,AG523)</f>
        <v>0</v>
      </c>
      <c r="L523" s="1">
        <v>0</v>
      </c>
      <c r="M523" s="1">
        <v>0</v>
      </c>
      <c r="N523" s="1">
        <v>0</v>
      </c>
      <c r="O523" s="1"/>
      <c r="P523" s="1">
        <f>AD523</f>
        <v>0</v>
      </c>
      <c r="Q523" s="1">
        <f>AF523</f>
        <v>0</v>
      </c>
      <c r="R523" s="1">
        <v>0</v>
      </c>
      <c r="S523" s="31"/>
      <c r="T523" s="1">
        <f>SUM(U523,V523,X523,Y523,Z523,AA523,AB523)</f>
        <v>45</v>
      </c>
      <c r="U523" s="1">
        <f>SUM(AI523,BE523)</f>
        <v>0</v>
      </c>
      <c r="V523" s="1">
        <f>SUM(AL523,AM523,AN523,AO523,AQ523,AR523,AS523,AT523,AU523,AV523,AW523,AP523,AX523,AY523,AZ523,BA523,BB523,BC523,BF523,BG523,BH523,BD523)</f>
        <v>45</v>
      </c>
      <c r="W523" s="1">
        <f>COUNT(AL523,AM523,AN523,AO523,AQ523,AR523,AS523,AT523,AU523,AV523,AW523,AP523,AX523,AY523,AZ523,BA523,BB523,BC523,BF523,BG523,BH523)</f>
        <v>1</v>
      </c>
      <c r="X523" s="1">
        <f>SUM(BI523,BJ523)</f>
        <v>0</v>
      </c>
      <c r="Y523" s="1">
        <v>0</v>
      </c>
      <c r="Z523" s="1">
        <v>0</v>
      </c>
      <c r="AA523" s="1">
        <f>AK523</f>
        <v>0</v>
      </c>
      <c r="AB523" s="1">
        <f>AJ523</f>
        <v>0</v>
      </c>
      <c r="AC523" s="31"/>
      <c r="AH523" s="28"/>
      <c r="BB523" s="16">
        <v>45</v>
      </c>
      <c r="BK523" s="109"/>
    </row>
    <row r="524" spans="1:63" s="16" customFormat="1" x14ac:dyDescent="0.35">
      <c r="A524" s="123" t="s">
        <v>42</v>
      </c>
      <c r="B524" s="123" t="s">
        <v>25</v>
      </c>
      <c r="C524" s="124" t="s">
        <v>253</v>
      </c>
      <c r="D524" s="124" t="s">
        <v>1738</v>
      </c>
      <c r="E524" s="124" t="s">
        <v>28</v>
      </c>
      <c r="F524" s="123">
        <v>999919942</v>
      </c>
      <c r="G524" s="122">
        <f>(J524+T524)-H524</f>
        <v>45</v>
      </c>
      <c r="H524" s="124"/>
      <c r="I524" s="28"/>
      <c r="J524" s="1">
        <f>SUM(K524,L524,N524,O524,P524,Q524)</f>
        <v>0</v>
      </c>
      <c r="K524" s="1">
        <f>SUM(AE524,AG524)</f>
        <v>0</v>
      </c>
      <c r="L524" s="1">
        <v>0</v>
      </c>
      <c r="M524" s="1">
        <v>0</v>
      </c>
      <c r="N524" s="1">
        <v>0</v>
      </c>
      <c r="O524" s="1"/>
      <c r="P524" s="1">
        <f>AD524</f>
        <v>0</v>
      </c>
      <c r="Q524" s="1">
        <f>AF524</f>
        <v>0</v>
      </c>
      <c r="R524" s="1">
        <v>0</v>
      </c>
      <c r="S524" s="31"/>
      <c r="T524" s="1">
        <f>SUM(U524,V524,X524,Y524,Z524,AA524,AB524)</f>
        <v>45</v>
      </c>
      <c r="U524" s="1">
        <f>SUM(AI524,BE524)</f>
        <v>0</v>
      </c>
      <c r="V524" s="1">
        <f>SUM(AL524,AM524,AN524,AO524,AQ524,AR524,AS524,AT524,AU524,AV524,AW524,AP524,AX524,AY524,AZ524,BA524,BB524,BC524,BF524,BG524,BH524,BD524)</f>
        <v>45</v>
      </c>
      <c r="W524" s="1">
        <f>COUNT(AL524,AM524,AN524,AO524,AQ524,AR524,AS524,AT524,AU524,AV524,AW524,AP524,AX524,AY524,AZ524,BA524,BB524,BC524,BF524,BG524,BH524)</f>
        <v>1</v>
      </c>
      <c r="X524" s="1">
        <f>SUM(BI524,BJ524)</f>
        <v>0</v>
      </c>
      <c r="Y524" s="1">
        <v>0</v>
      </c>
      <c r="Z524" s="1">
        <v>0</v>
      </c>
      <c r="AA524" s="1">
        <f>AK524</f>
        <v>0</v>
      </c>
      <c r="AB524" s="1">
        <f>AJ524</f>
        <v>0</v>
      </c>
      <c r="AC524" s="31"/>
      <c r="AH524" s="28"/>
      <c r="AL524" s="16">
        <v>45</v>
      </c>
      <c r="BK524" s="109"/>
    </row>
    <row r="525" spans="1:63" s="16" customFormat="1" x14ac:dyDescent="0.35">
      <c r="A525" s="123" t="s">
        <v>42</v>
      </c>
      <c r="B525" s="123" t="s">
        <v>25</v>
      </c>
      <c r="C525" s="124" t="s">
        <v>765</v>
      </c>
      <c r="D525" s="124" t="s">
        <v>766</v>
      </c>
      <c r="E525" s="124" t="s">
        <v>28</v>
      </c>
      <c r="F525" s="123">
        <v>999916416</v>
      </c>
      <c r="G525" s="122">
        <f>(J525+T525)-H525</f>
        <v>34</v>
      </c>
      <c r="H525" s="124"/>
      <c r="I525" s="28"/>
      <c r="J525" s="1">
        <f>SUM(K525,L525,N525,O525,P525,Q525)</f>
        <v>0</v>
      </c>
      <c r="K525" s="1">
        <f>SUM(AE525,AG525)</f>
        <v>0</v>
      </c>
      <c r="L525" s="1">
        <v>0</v>
      </c>
      <c r="M525" s="1">
        <v>0</v>
      </c>
      <c r="N525" s="1">
        <v>0</v>
      </c>
      <c r="O525" s="1"/>
      <c r="P525" s="1">
        <f>AD525</f>
        <v>0</v>
      </c>
      <c r="Q525" s="1">
        <f>AF525</f>
        <v>0</v>
      </c>
      <c r="R525" s="1">
        <v>0</v>
      </c>
      <c r="S525" s="31"/>
      <c r="T525" s="1">
        <f>SUM(U525,V525,X525,Y525,Z525,AA525,AB525)</f>
        <v>34</v>
      </c>
      <c r="U525" s="1">
        <f>SUM(AI525,BE525)</f>
        <v>0</v>
      </c>
      <c r="V525" s="1">
        <f>SUM(AL525,AM525,AN525,AO525,AQ525,AR525,AS525,AT525,AU525,AV525,AW525,AP525,AX525,AY525,AZ525,BA525,BB525,BC525,BF525,BG525,BH525,BD525)</f>
        <v>34</v>
      </c>
      <c r="W525" s="1">
        <f>COUNT(AL525,AM525,AN525,AO525,AQ525,AR525,AS525,AT525,AU525,AV525,AW525,AP525,AX525,AY525,AZ525,BA525,BB525,BC525,BF525,BG525,BH525)</f>
        <v>1</v>
      </c>
      <c r="X525" s="1">
        <f>SUM(BI525,BJ525)</f>
        <v>0</v>
      </c>
      <c r="Y525" s="1">
        <v>0</v>
      </c>
      <c r="Z525" s="1">
        <v>0</v>
      </c>
      <c r="AA525" s="1">
        <f>AK525</f>
        <v>0</v>
      </c>
      <c r="AB525" s="1">
        <f>AJ525</f>
        <v>0</v>
      </c>
      <c r="AC525" s="31"/>
      <c r="AH525" s="28"/>
      <c r="BB525" s="16">
        <v>34</v>
      </c>
      <c r="BK525" s="109"/>
    </row>
    <row r="526" spans="1:63" s="16" customFormat="1" x14ac:dyDescent="0.35">
      <c r="A526" s="123" t="s">
        <v>42</v>
      </c>
      <c r="B526" s="123" t="s">
        <v>25</v>
      </c>
      <c r="C526" s="124" t="s">
        <v>2888</v>
      </c>
      <c r="D526" s="124" t="s">
        <v>2889</v>
      </c>
      <c r="E526" s="124" t="s">
        <v>28</v>
      </c>
      <c r="F526" s="123">
        <v>999929052</v>
      </c>
      <c r="G526" s="122">
        <f>(J526+T526)-H526</f>
        <v>34</v>
      </c>
      <c r="H526" s="124"/>
      <c r="I526" s="28"/>
      <c r="J526" s="1">
        <f>SUM(K526,L526,N526,O526,P526,Q526)</f>
        <v>0</v>
      </c>
      <c r="K526" s="1">
        <f>SUM(AE526,AG526)</f>
        <v>0</v>
      </c>
      <c r="L526" s="1">
        <v>0</v>
      </c>
      <c r="M526" s="1">
        <v>0</v>
      </c>
      <c r="N526" s="1">
        <v>0</v>
      </c>
      <c r="O526" s="1"/>
      <c r="P526" s="1">
        <f>AD526</f>
        <v>0</v>
      </c>
      <c r="Q526" s="1">
        <f>AF526</f>
        <v>0</v>
      </c>
      <c r="R526" s="1">
        <v>0</v>
      </c>
      <c r="S526" s="31"/>
      <c r="T526" s="1">
        <f>SUM(U526,V526,X526,Y526,Z526,AA526,AB526)</f>
        <v>34</v>
      </c>
      <c r="U526" s="1">
        <f>SUM(AI526,BE526)</f>
        <v>0</v>
      </c>
      <c r="V526" s="1">
        <f>SUM(AL526,AM526,AN526,AO526,AQ526,AR526,AS526,AT526,AU526,AV526,AW526,AP526,AX526,AY526,AZ526,BA526,BB526,BC526,BF526,BG526,BH526,BD526)</f>
        <v>34</v>
      </c>
      <c r="W526" s="1">
        <f>COUNT(AL526,AM526,AN526,AO526,AQ526,AR526,AS526,AT526,AU526,AV526,AW526,AP526,AX526,AY526,AZ526,BA526,BB526,BC526,BF526,BG526,BH526)</f>
        <v>1</v>
      </c>
      <c r="X526" s="1">
        <f>SUM(BI526,BJ526)</f>
        <v>0</v>
      </c>
      <c r="Y526" s="1">
        <v>0</v>
      </c>
      <c r="Z526" s="1">
        <v>0</v>
      </c>
      <c r="AA526" s="1">
        <f>AK526</f>
        <v>0</v>
      </c>
      <c r="AB526" s="1">
        <f>AJ526</f>
        <v>0</v>
      </c>
      <c r="AC526" s="31"/>
      <c r="AH526" s="28"/>
      <c r="AT526" s="16">
        <v>34</v>
      </c>
      <c r="BK526" s="109"/>
    </row>
    <row r="527" spans="1:63" s="16" customFormat="1" x14ac:dyDescent="0.35">
      <c r="A527" s="123" t="s">
        <v>42</v>
      </c>
      <c r="B527" s="123" t="s">
        <v>25</v>
      </c>
      <c r="C527" s="124" t="s">
        <v>613</v>
      </c>
      <c r="D527" s="124" t="s">
        <v>2929</v>
      </c>
      <c r="E527" s="124" t="s">
        <v>28</v>
      </c>
      <c r="F527" s="123">
        <v>999738026</v>
      </c>
      <c r="G527" s="122">
        <f>(J527+T527)-H527</f>
        <v>30</v>
      </c>
      <c r="H527" s="124"/>
      <c r="I527" s="28"/>
      <c r="J527" s="1">
        <f>SUM(K527,L527,N527,O527,P527,Q527)</f>
        <v>0</v>
      </c>
      <c r="K527" s="1">
        <f>SUM(AE527,AG527)</f>
        <v>0</v>
      </c>
      <c r="L527" s="1">
        <v>0</v>
      </c>
      <c r="M527" s="1">
        <v>0</v>
      </c>
      <c r="N527" s="1">
        <v>0</v>
      </c>
      <c r="O527" s="1"/>
      <c r="P527" s="1">
        <f>AD527</f>
        <v>0</v>
      </c>
      <c r="Q527" s="1">
        <f>AF527</f>
        <v>0</v>
      </c>
      <c r="R527" s="1">
        <v>0</v>
      </c>
      <c r="S527" s="31"/>
      <c r="T527" s="1">
        <f>SUM(U527,V527,X527,Y527,Z527,AA527,AB527)</f>
        <v>30</v>
      </c>
      <c r="U527" s="1">
        <f>SUM(AI527,BE527)</f>
        <v>0</v>
      </c>
      <c r="V527" s="1">
        <f>SUM(AL527,AM527,AN527,AO527,AQ527,AR527,AS527,AT527,AU527,AV527,AW527,AP527,AX527,AY527,AZ527,BA527,BB527,BC527,BF527,BG527,BH527,BD527)</f>
        <v>30</v>
      </c>
      <c r="W527" s="1">
        <f>COUNT(AL527,AM527,AN527,AO527,AQ527,AR527,AS527,AT527,AU527,AV527,AW527,AP527,AX527,AY527,AZ527,BA527,BB527,BC527,BF527,BG527,BH527)</f>
        <v>1</v>
      </c>
      <c r="X527" s="1">
        <f>SUM(BI527,BJ527)</f>
        <v>0</v>
      </c>
      <c r="Y527" s="1">
        <v>0</v>
      </c>
      <c r="Z527" s="1">
        <v>0</v>
      </c>
      <c r="AA527" s="1">
        <f>AK527</f>
        <v>0</v>
      </c>
      <c r="AB527" s="1">
        <f>AJ527</f>
        <v>0</v>
      </c>
      <c r="AC527" s="31"/>
      <c r="AH527" s="28"/>
      <c r="AU527" s="16">
        <v>30</v>
      </c>
      <c r="BK527" s="109"/>
    </row>
    <row r="528" spans="1:63" s="16" customFormat="1" x14ac:dyDescent="0.35">
      <c r="A528" s="123" t="s">
        <v>42</v>
      </c>
      <c r="B528" s="123" t="s">
        <v>25</v>
      </c>
      <c r="C528" s="124" t="s">
        <v>3011</v>
      </c>
      <c r="D528" s="124" t="s">
        <v>85</v>
      </c>
      <c r="E528" s="124" t="s">
        <v>28</v>
      </c>
      <c r="F528" s="123">
        <v>999801032</v>
      </c>
      <c r="G528" s="122">
        <f>(J528+T528)-H528</f>
        <v>30</v>
      </c>
      <c r="H528" s="124"/>
      <c r="I528" s="28"/>
      <c r="J528" s="1">
        <f>SUM(K528,L528,N528,O528,P528,Q528)</f>
        <v>0</v>
      </c>
      <c r="K528" s="1">
        <f>SUM(AE528,AG528)</f>
        <v>0</v>
      </c>
      <c r="L528" s="1">
        <v>0</v>
      </c>
      <c r="M528" s="1">
        <v>0</v>
      </c>
      <c r="N528" s="1">
        <v>0</v>
      </c>
      <c r="O528" s="1"/>
      <c r="P528" s="1">
        <f>AD528</f>
        <v>0</v>
      </c>
      <c r="Q528" s="1">
        <f>AF528</f>
        <v>0</v>
      </c>
      <c r="R528" s="1">
        <v>0</v>
      </c>
      <c r="S528" s="31"/>
      <c r="T528" s="1">
        <f>SUM(U528,V528,X528,Y528,Z528,AA528,AB528)</f>
        <v>30</v>
      </c>
      <c r="U528" s="1">
        <f>SUM(AI528,BE528)</f>
        <v>0</v>
      </c>
      <c r="V528" s="1">
        <f>SUM(AL528,AM528,AN528,AO528,AQ528,AR528,AS528,AT528,AU528,AV528,AW528,AP528,AX528,AY528,AZ528,BA528,BB528,BC528,BF528,BG528,BH528,BD528)</f>
        <v>30</v>
      </c>
      <c r="W528" s="1">
        <f>COUNT(AL528,AM528,AN528,AO528,AQ528,AR528,AS528,AT528,AU528,AV528,AW528,AP528,AX528,AY528,AZ528,BA528,BB528,BC528,BF528,BG528,BH528)</f>
        <v>1</v>
      </c>
      <c r="X528" s="1">
        <f>SUM(BI528,BJ528)</f>
        <v>0</v>
      </c>
      <c r="Y528" s="1">
        <v>0</v>
      </c>
      <c r="Z528" s="1">
        <v>0</v>
      </c>
      <c r="AA528" s="1">
        <f>AK528</f>
        <v>0</v>
      </c>
      <c r="AB528" s="1">
        <f>AJ528</f>
        <v>0</v>
      </c>
      <c r="AC528" s="31"/>
      <c r="AH528" s="28"/>
      <c r="AW528" s="16">
        <v>30</v>
      </c>
      <c r="BK528" s="109"/>
    </row>
    <row r="529" spans="1:63" s="16" customFormat="1" x14ac:dyDescent="0.35">
      <c r="A529" s="123" t="s">
        <v>42</v>
      </c>
      <c r="B529" s="123" t="s">
        <v>25</v>
      </c>
      <c r="C529" s="124" t="s">
        <v>3167</v>
      </c>
      <c r="D529" s="124" t="s">
        <v>3168</v>
      </c>
      <c r="E529" s="124" t="s">
        <v>28</v>
      </c>
      <c r="F529" s="123">
        <v>999879160</v>
      </c>
      <c r="G529" s="122">
        <f>(J529+T529)-H529</f>
        <v>30</v>
      </c>
      <c r="H529" s="124"/>
      <c r="I529" s="28"/>
      <c r="J529" s="1">
        <f>SUM(K529,L529,N529,O529,P529,Q529)</f>
        <v>0</v>
      </c>
      <c r="K529" s="1">
        <f>SUM(AE529,AG529)</f>
        <v>0</v>
      </c>
      <c r="L529" s="1">
        <v>0</v>
      </c>
      <c r="M529" s="1">
        <v>0</v>
      </c>
      <c r="N529" s="1">
        <v>0</v>
      </c>
      <c r="O529" s="1"/>
      <c r="P529" s="1">
        <f>AD529</f>
        <v>0</v>
      </c>
      <c r="Q529" s="1">
        <f>AF529</f>
        <v>0</v>
      </c>
      <c r="R529" s="1">
        <v>0</v>
      </c>
      <c r="S529" s="28"/>
      <c r="T529" s="1">
        <f>SUM(U529,V529,X529,Y529,Z529,AA529,AB529)</f>
        <v>30</v>
      </c>
      <c r="U529" s="1">
        <f>SUM(AI529,BE529)</f>
        <v>0</v>
      </c>
      <c r="V529" s="1">
        <f>SUM(AL529,AM529,AN529,AO529,AQ529,AR529,AS529,AT529,AU529,AV529,AW529,AP529,AX529,AY529,AZ529,BA529,BB529,BC529,BF529,BG529,BH529,BD529)</f>
        <v>30</v>
      </c>
      <c r="W529" s="1">
        <f>COUNT(AL529,AM529,AN529,AO529,AQ529,AR529,AS529,AT529,AU529,AV529,AW529,AP529,AX529,AY529,AZ529,BA529,BB529,BC529,BF529,BG529,BH529)</f>
        <v>1</v>
      </c>
      <c r="X529" s="1">
        <f>SUM(BI529,BJ529)</f>
        <v>0</v>
      </c>
      <c r="Y529" s="1">
        <v>0</v>
      </c>
      <c r="Z529" s="1">
        <v>0</v>
      </c>
      <c r="AA529" s="1">
        <f>AK529</f>
        <v>0</v>
      </c>
      <c r="AB529" s="1">
        <f>AJ529</f>
        <v>0</v>
      </c>
      <c r="AC529" s="28"/>
      <c r="AH529" s="28"/>
      <c r="AX529" s="16">
        <v>30</v>
      </c>
      <c r="BK529" s="109"/>
    </row>
    <row r="530" spans="1:63" s="16" customFormat="1" x14ac:dyDescent="0.35">
      <c r="A530" s="123" t="s">
        <v>24</v>
      </c>
      <c r="B530" s="123" t="s">
        <v>25</v>
      </c>
      <c r="C530" s="122" t="s">
        <v>68</v>
      </c>
      <c r="D530" s="122" t="s">
        <v>69</v>
      </c>
      <c r="E530" s="122" t="s">
        <v>28</v>
      </c>
      <c r="F530" s="123">
        <v>999704318</v>
      </c>
      <c r="G530" s="122">
        <f>(J530+T530)-H530</f>
        <v>800</v>
      </c>
      <c r="H530" s="124"/>
      <c r="I530" s="15"/>
      <c r="J530" s="1">
        <f>SUM(K530,L530,N530,O530,P530,Q530)</f>
        <v>310</v>
      </c>
      <c r="K530" s="1">
        <f>SUM(AE530,AG530)</f>
        <v>0</v>
      </c>
      <c r="L530" s="1">
        <v>0</v>
      </c>
      <c r="M530" s="1">
        <v>0</v>
      </c>
      <c r="N530" s="1">
        <v>0</v>
      </c>
      <c r="O530" s="1"/>
      <c r="P530" s="1">
        <f>AD530</f>
        <v>160</v>
      </c>
      <c r="Q530" s="1">
        <f>AF530</f>
        <v>150</v>
      </c>
      <c r="R530" s="1">
        <v>0</v>
      </c>
      <c r="S530" s="31"/>
      <c r="T530" s="1">
        <f>SUM(U530,V530,X530,Y530,Z530,AA530,AB530)</f>
        <v>490</v>
      </c>
      <c r="U530" s="1">
        <f>SUM(AI530,BE530)</f>
        <v>0</v>
      </c>
      <c r="V530" s="1">
        <f>SUM(AL530,AM530,AN530,AO530,AQ530,AR530,AS530,AT530,AU530,AV530,AW530,AP530,AX530,AY530,AZ530,BA530,BB530,BC530,BF530,BG530,BH530,BD530)</f>
        <v>60</v>
      </c>
      <c r="W530" s="1">
        <f>COUNT(AL530,AM530,AN530,AO530,AQ530,AR530,AS530,AT530,AU530,AV530,AW530,AP530,AX530,AY530,AZ530,BA530,BB530,BC530,BF530,BG530,BH530)</f>
        <v>1</v>
      </c>
      <c r="X530" s="1">
        <f>SUM(BI530,BJ530)</f>
        <v>80</v>
      </c>
      <c r="Y530" s="1">
        <v>0</v>
      </c>
      <c r="Z530" s="1">
        <v>0</v>
      </c>
      <c r="AA530" s="1">
        <f>AK530</f>
        <v>100</v>
      </c>
      <c r="AB530" s="1">
        <f>AJ530</f>
        <v>250</v>
      </c>
      <c r="AC530" s="31"/>
      <c r="AD530" s="1">
        <v>160</v>
      </c>
      <c r="AE530" s="1"/>
      <c r="AF530" s="16">
        <v>150</v>
      </c>
      <c r="AH530" s="28"/>
      <c r="AJ530" s="16">
        <v>250</v>
      </c>
      <c r="AK530" s="16">
        <v>100</v>
      </c>
      <c r="AN530" s="16">
        <v>60</v>
      </c>
      <c r="BI530" s="16">
        <v>80</v>
      </c>
      <c r="BK530" s="109"/>
    </row>
    <row r="531" spans="1:63" s="16" customFormat="1" x14ac:dyDescent="0.35">
      <c r="A531" s="123" t="s">
        <v>24</v>
      </c>
      <c r="B531" s="123" t="s">
        <v>25</v>
      </c>
      <c r="C531" s="122" t="s">
        <v>26</v>
      </c>
      <c r="D531" s="122" t="s">
        <v>27</v>
      </c>
      <c r="E531" s="122" t="s">
        <v>28</v>
      </c>
      <c r="F531" s="123">
        <v>111940078</v>
      </c>
      <c r="G531" s="122">
        <f>(J531+T531)-H531</f>
        <v>338</v>
      </c>
      <c r="H531" s="122"/>
      <c r="I531" s="15"/>
      <c r="J531" s="1">
        <f>SUM(K531,L531,N531,O531,P531,Q531)</f>
        <v>203</v>
      </c>
      <c r="K531" s="1">
        <f>SUM(AE531,AG531)</f>
        <v>0</v>
      </c>
      <c r="L531" s="1">
        <v>0</v>
      </c>
      <c r="M531" s="1">
        <v>0</v>
      </c>
      <c r="N531" s="1">
        <v>0</v>
      </c>
      <c r="O531" s="1"/>
      <c r="P531" s="1">
        <f>AD531</f>
        <v>90</v>
      </c>
      <c r="Q531" s="1">
        <f>AF531</f>
        <v>113</v>
      </c>
      <c r="R531" s="1">
        <v>0</v>
      </c>
      <c r="S531" s="31"/>
      <c r="T531" s="1">
        <f>SUM(U531,V531,X531,Y531,Z531,AA531,AB531)</f>
        <v>135</v>
      </c>
      <c r="U531" s="1">
        <f>SUM(AI531,BE531)</f>
        <v>0</v>
      </c>
      <c r="V531" s="1">
        <f>SUM(AL531,AM531,AN531,AO531,AQ531,AR531,AS531,AT531,AU531,AV531,AW531,AP531,AX531,AY531,AZ531,BA531,BB531,BC531,BF531,BG531,BH531,BD531)</f>
        <v>0</v>
      </c>
      <c r="W531" s="1">
        <f>COUNT(AL531,AM531,AN531,AO531,AQ531,AR531,AS531,AT531,AU531,AV531,AW531,AP531,AX531,AY531,AZ531,BA531,BB531,BC531,BF531,BG531,BH531)</f>
        <v>0</v>
      </c>
      <c r="X531" s="1">
        <f>SUM(BI531,BJ531)</f>
        <v>60</v>
      </c>
      <c r="Y531" s="1">
        <v>0</v>
      </c>
      <c r="Z531" s="1">
        <v>0</v>
      </c>
      <c r="AA531" s="1">
        <f>AK531</f>
        <v>75</v>
      </c>
      <c r="AB531" s="1">
        <f>AJ531</f>
        <v>0</v>
      </c>
      <c r="AC531" s="31"/>
      <c r="AD531" s="1">
        <v>90</v>
      </c>
      <c r="AE531" s="1"/>
      <c r="AF531" s="16">
        <v>113</v>
      </c>
      <c r="AH531" s="28"/>
      <c r="AK531" s="16">
        <v>75</v>
      </c>
      <c r="BI531" s="16">
        <v>60</v>
      </c>
      <c r="BK531" s="109"/>
    </row>
    <row r="532" spans="1:63" s="16" customFormat="1" x14ac:dyDescent="0.35">
      <c r="A532" s="123" t="s">
        <v>24</v>
      </c>
      <c r="B532" s="123" t="s">
        <v>25</v>
      </c>
      <c r="C532" s="122" t="s">
        <v>132</v>
      </c>
      <c r="D532" s="122" t="s">
        <v>133</v>
      </c>
      <c r="E532" s="122" t="s">
        <v>28</v>
      </c>
      <c r="F532" s="123">
        <v>999796666</v>
      </c>
      <c r="G532" s="122">
        <f>(J532+T532)-H532</f>
        <v>101.5</v>
      </c>
      <c r="H532" s="122">
        <f>(K532+L532+N532+O532+P532+Q532+R532)*0.5</f>
        <v>0</v>
      </c>
      <c r="I532" s="15"/>
      <c r="J532" s="1">
        <f>SUM(K532,L532,N532,O532,P532,Q532)</f>
        <v>0</v>
      </c>
      <c r="K532" s="1">
        <f>SUM(AE532,AG532)</f>
        <v>0</v>
      </c>
      <c r="L532" s="1">
        <v>0</v>
      </c>
      <c r="M532" s="1">
        <v>0</v>
      </c>
      <c r="N532" s="1">
        <v>0</v>
      </c>
      <c r="O532" s="1"/>
      <c r="P532" s="1">
        <f>AD532</f>
        <v>0</v>
      </c>
      <c r="Q532" s="1">
        <f>AF532</f>
        <v>0</v>
      </c>
      <c r="R532" s="1">
        <v>0</v>
      </c>
      <c r="S532" s="31"/>
      <c r="T532" s="1">
        <f>SUM(U532,V532,X532,Y532,Z532,AA532,AB532)</f>
        <v>101.5</v>
      </c>
      <c r="U532" s="1">
        <f>SUM(AI532,BE532)</f>
        <v>0</v>
      </c>
      <c r="V532" s="1">
        <f>SUM(AL532,AM532,AN532,AO532,AQ532,AR532,AS532,AT532,AU532,AV532,AW532,AP532,AX532,AY532,AZ532,BA532,BB532,BC532,BF532,BG532,BH532,BD532)</f>
        <v>0</v>
      </c>
      <c r="W532" s="1">
        <f>COUNT(AL532,AM532,AN532,AO532,AQ532,AR532,AS532,AT532,AU532,AV532,AW532,AP532,AX532,AY532,AZ532,BA532,BB532,BC532,BF532,BG532,BH532)</f>
        <v>0</v>
      </c>
      <c r="X532" s="1">
        <f>SUM(BI532,BJ532)</f>
        <v>45</v>
      </c>
      <c r="Y532" s="1">
        <v>0</v>
      </c>
      <c r="Z532" s="1">
        <v>0</v>
      </c>
      <c r="AA532" s="1">
        <f>AK532</f>
        <v>56.5</v>
      </c>
      <c r="AB532" s="1">
        <f>AJ532</f>
        <v>0</v>
      </c>
      <c r="AC532" s="31"/>
      <c r="AD532" s="1"/>
      <c r="AE532" s="1"/>
      <c r="AH532" s="28"/>
      <c r="AK532" s="16">
        <v>56.5</v>
      </c>
      <c r="BI532" s="16">
        <v>45</v>
      </c>
      <c r="BK532" s="109"/>
    </row>
    <row r="533" spans="1:63" s="16" customFormat="1" x14ac:dyDescent="0.35">
      <c r="A533" s="123" t="s">
        <v>24</v>
      </c>
      <c r="B533" s="123" t="s">
        <v>25</v>
      </c>
      <c r="C533" s="124" t="s">
        <v>2416</v>
      </c>
      <c r="D533" s="124" t="s">
        <v>939</v>
      </c>
      <c r="E533" s="124" t="s">
        <v>28</v>
      </c>
      <c r="F533" s="123">
        <v>999919183</v>
      </c>
      <c r="G533" s="122">
        <f>(J533+T533)-H533</f>
        <v>45</v>
      </c>
      <c r="H533" s="124"/>
      <c r="I533" s="28"/>
      <c r="J533" s="1">
        <f>SUM(K533,L533,N533,O533,P533,Q533)</f>
        <v>0</v>
      </c>
      <c r="K533" s="1">
        <f>SUM(AE533,AG533)</f>
        <v>0</v>
      </c>
      <c r="L533" s="1">
        <v>0</v>
      </c>
      <c r="M533" s="1">
        <v>0</v>
      </c>
      <c r="N533" s="1">
        <v>0</v>
      </c>
      <c r="O533" s="1"/>
      <c r="P533" s="1">
        <f>AD533</f>
        <v>0</v>
      </c>
      <c r="Q533" s="1">
        <f>AF533</f>
        <v>0</v>
      </c>
      <c r="R533" s="1">
        <v>0</v>
      </c>
      <c r="S533" s="31"/>
      <c r="T533" s="1">
        <f>SUM(U533,V533,X533,Y533,Z533,AA533,AB533)</f>
        <v>45</v>
      </c>
      <c r="U533" s="1">
        <f>SUM(AI533,BE533)</f>
        <v>0</v>
      </c>
      <c r="V533" s="1">
        <f>SUM(AL533,AM533,AN533,AO533,AQ533,AR533,AS533,AT533,AU533,AV533,AW533,AP533,AX533,AY533,AZ533,BA533,BB533,BC533,BF533,BG533,BH533,BD533)</f>
        <v>45</v>
      </c>
      <c r="W533" s="1">
        <f>COUNT(AL533,AM533,AN533,AO533,AQ533,AR533,AS533,AT533,AU533,AV533,AW533,AP533,AX533,AY533,AZ533,BA533,BB533,BC533,BF533,BG533,BH533)</f>
        <v>1</v>
      </c>
      <c r="X533" s="1">
        <f>SUM(BI533,BJ533)</f>
        <v>0</v>
      </c>
      <c r="Y533" s="1">
        <v>0</v>
      </c>
      <c r="Z533" s="1">
        <v>0</v>
      </c>
      <c r="AA533" s="1">
        <f>AK533</f>
        <v>0</v>
      </c>
      <c r="AB533" s="1">
        <f>AJ533</f>
        <v>0</v>
      </c>
      <c r="AC533" s="31"/>
      <c r="AH533" s="28"/>
      <c r="AN533" s="16">
        <v>45</v>
      </c>
      <c r="BK533" s="109"/>
    </row>
    <row r="534" spans="1:63" s="16" customFormat="1" x14ac:dyDescent="0.35">
      <c r="A534" s="124" t="s">
        <v>24</v>
      </c>
      <c r="B534" s="124" t="s">
        <v>25</v>
      </c>
      <c r="C534" s="124" t="s">
        <v>3752</v>
      </c>
      <c r="D534" s="124" t="s">
        <v>3753</v>
      </c>
      <c r="E534" s="124" t="s">
        <v>28</v>
      </c>
      <c r="F534" s="124">
        <v>999838534</v>
      </c>
      <c r="G534" s="122">
        <f>(J534+T534)-H534</f>
        <v>40</v>
      </c>
      <c r="H534" s="124"/>
      <c r="I534" s="28"/>
      <c r="J534" s="1">
        <f>SUM(K534,L534,N534,O534,P534,Q534)</f>
        <v>0</v>
      </c>
      <c r="K534" s="1">
        <f>SUM(AE534,AG534)</f>
        <v>0</v>
      </c>
      <c r="L534" s="1">
        <v>0</v>
      </c>
      <c r="M534" s="1">
        <v>0</v>
      </c>
      <c r="N534" s="1">
        <v>0</v>
      </c>
      <c r="O534" s="1"/>
      <c r="P534" s="1">
        <f>AD534</f>
        <v>0</v>
      </c>
      <c r="Q534" s="1">
        <f>AF534</f>
        <v>0</v>
      </c>
      <c r="R534" s="1">
        <v>0</v>
      </c>
      <c r="S534" s="31"/>
      <c r="T534" s="1">
        <f>SUM(U534,V534,X534,Y534,Z534,AA534,AB534)</f>
        <v>40</v>
      </c>
      <c r="U534" s="1">
        <f>SUM(AI534,BE534)</f>
        <v>0</v>
      </c>
      <c r="V534" s="1">
        <f>SUM(AL534,AM534,AN534,AO534,AQ534,AR534,AS534,AT534,AU534,AV534,AW534,AP534,AX534,AY534,AZ534,BA534,BB534,BC534,BF534,BG534,BH534,BD534)</f>
        <v>0</v>
      </c>
      <c r="W534" s="1">
        <f>COUNT(AL534,AM534,AN534,AO534,AQ534,AR534,AS534,AT534,AU534,AV534,AW534,AP534,AX534,AY534,AZ534,BA534,BB534,BC534,BF534,BG534,BH534)</f>
        <v>0</v>
      </c>
      <c r="X534" s="1">
        <f>SUM(BI534,BJ534)</f>
        <v>40</v>
      </c>
      <c r="Y534" s="1">
        <v>0</v>
      </c>
      <c r="Z534" s="1">
        <v>0</v>
      </c>
      <c r="AA534" s="1">
        <f>AK534</f>
        <v>0</v>
      </c>
      <c r="AB534" s="1">
        <f>AJ534</f>
        <v>0</v>
      </c>
      <c r="AC534" s="31"/>
      <c r="AH534" s="28"/>
      <c r="BJ534" s="16">
        <v>40</v>
      </c>
      <c r="BK534" s="109"/>
    </row>
    <row r="535" spans="1:63" s="16" customFormat="1" x14ac:dyDescent="0.35">
      <c r="A535" s="123" t="s">
        <v>24</v>
      </c>
      <c r="B535" s="123" t="s">
        <v>25</v>
      </c>
      <c r="C535" s="124" t="s">
        <v>1306</v>
      </c>
      <c r="D535" s="124" t="s">
        <v>3169</v>
      </c>
      <c r="E535" s="124" t="s">
        <v>28</v>
      </c>
      <c r="F535" s="123">
        <v>999929766</v>
      </c>
      <c r="G535" s="122">
        <f>(J535+T535)-H535</f>
        <v>30</v>
      </c>
      <c r="H535" s="124"/>
      <c r="I535" s="28"/>
      <c r="J535" s="1">
        <f>SUM(K535,L535,N535,O535,P535,Q535)</f>
        <v>0</v>
      </c>
      <c r="K535" s="1">
        <f>SUM(AE535,AG535)</f>
        <v>0</v>
      </c>
      <c r="L535" s="1">
        <v>0</v>
      </c>
      <c r="M535" s="1">
        <v>0</v>
      </c>
      <c r="N535" s="1">
        <v>0</v>
      </c>
      <c r="O535" s="1"/>
      <c r="P535" s="1">
        <f>AD535</f>
        <v>0</v>
      </c>
      <c r="Q535" s="1">
        <f>AF535</f>
        <v>0</v>
      </c>
      <c r="R535" s="1">
        <v>0</v>
      </c>
      <c r="S535" s="28"/>
      <c r="T535" s="1">
        <f>SUM(U535,V535,X535,Y535,Z535,AA535,AB535)</f>
        <v>30</v>
      </c>
      <c r="U535" s="1">
        <f>SUM(AI535,BE535)</f>
        <v>0</v>
      </c>
      <c r="V535" s="1">
        <f>SUM(AL535,AM535,AN535,AO535,AQ535,AR535,AS535,AT535,AU535,AV535,AW535,AP535,AX535,AY535,AZ535,BA535,BB535,BC535,BF535,BG535,BH535,BD535)</f>
        <v>30</v>
      </c>
      <c r="W535" s="1">
        <f>COUNT(AL535,AM535,AN535,AO535,AQ535,AR535,AS535,AT535,AU535,AV535,AW535,AP535,AX535,AY535,AZ535,BA535,BB535,BC535,BF535,BG535,BH535)</f>
        <v>1</v>
      </c>
      <c r="X535" s="1">
        <f>SUM(BI535,BJ535)</f>
        <v>0</v>
      </c>
      <c r="Y535" s="1">
        <v>0</v>
      </c>
      <c r="Z535" s="1">
        <v>0</v>
      </c>
      <c r="AA535" s="1">
        <f>AK535</f>
        <v>0</v>
      </c>
      <c r="AB535" s="1">
        <f>AJ535</f>
        <v>0</v>
      </c>
      <c r="AC535" s="28"/>
      <c r="AH535" s="28"/>
      <c r="AX535" s="16">
        <v>30</v>
      </c>
      <c r="BK535" s="109"/>
    </row>
    <row r="536" spans="1:63" s="16" customFormat="1" x14ac:dyDescent="0.35">
      <c r="A536" s="123" t="s">
        <v>263</v>
      </c>
      <c r="B536" s="123" t="s">
        <v>25</v>
      </c>
      <c r="C536" s="124" t="s">
        <v>264</v>
      </c>
      <c r="D536" s="124" t="s">
        <v>142</v>
      </c>
      <c r="E536" s="124" t="s">
        <v>28</v>
      </c>
      <c r="F536" s="123">
        <v>999869113</v>
      </c>
      <c r="G536" s="122">
        <f>(J536+T536)-H536</f>
        <v>581</v>
      </c>
      <c r="H536" s="124"/>
      <c r="I536" s="15"/>
      <c r="J536" s="1">
        <f>SUM(K536,L536,N536,O536,P536,Q536)</f>
        <v>68</v>
      </c>
      <c r="K536" s="1">
        <f>SUM(AE536,AG536)</f>
        <v>0</v>
      </c>
      <c r="L536" s="1">
        <v>0</v>
      </c>
      <c r="M536" s="1">
        <v>0</v>
      </c>
      <c r="N536" s="1">
        <v>0</v>
      </c>
      <c r="O536" s="1"/>
      <c r="P536" s="1">
        <f>AD536</f>
        <v>68</v>
      </c>
      <c r="Q536" s="1">
        <f>AF536</f>
        <v>0</v>
      </c>
      <c r="R536" s="1">
        <v>0</v>
      </c>
      <c r="S536" s="31"/>
      <c r="T536" s="1">
        <f>SUM(U536,V536,X536,Y536,Z536,AA536,AB536)</f>
        <v>513</v>
      </c>
      <c r="U536" s="1">
        <f>SUM(AI536,BE536)</f>
        <v>40</v>
      </c>
      <c r="V536" s="1">
        <f>SUM(AL536,AM536,AN536,AO536,AQ536,AR536,AS536,AT536,AU536,AV536,AW536,AP536,AX536,AY536,AZ536,BA536,BB536,BC536,BF536,BG536,BH536,BD536)</f>
        <v>240</v>
      </c>
      <c r="W536" s="1">
        <f>COUNT(AL536,AM536,AN536,AO536,AQ536,AR536,AS536,AT536,AU536,AV536,AW536,AP536,AX536,AY536,AZ536,BA536,BB536,BC536,BF536,BG536,BH536)</f>
        <v>2</v>
      </c>
      <c r="X536" s="1">
        <f>SUM(BI536,BJ536)</f>
        <v>120</v>
      </c>
      <c r="Y536" s="1">
        <v>0</v>
      </c>
      <c r="Z536" s="1">
        <v>0</v>
      </c>
      <c r="AA536" s="1">
        <f>AK536</f>
        <v>113</v>
      </c>
      <c r="AB536" s="1">
        <f>AJ536</f>
        <v>0</v>
      </c>
      <c r="AC536" s="31"/>
      <c r="AD536" s="1">
        <v>68</v>
      </c>
      <c r="AE536" s="1"/>
      <c r="AH536" s="28"/>
      <c r="AI536" s="16">
        <v>40</v>
      </c>
      <c r="AK536" s="16">
        <v>113</v>
      </c>
      <c r="AL536" s="16">
        <v>120</v>
      </c>
      <c r="AQ536" s="16">
        <v>120</v>
      </c>
      <c r="BJ536" s="16">
        <v>120</v>
      </c>
      <c r="BK536" s="109"/>
    </row>
    <row r="537" spans="1:63" s="16" customFormat="1" x14ac:dyDescent="0.35">
      <c r="A537" s="123" t="s">
        <v>263</v>
      </c>
      <c r="B537" s="123" t="s">
        <v>25</v>
      </c>
      <c r="C537" s="122" t="s">
        <v>120</v>
      </c>
      <c r="D537" s="122" t="s">
        <v>75</v>
      </c>
      <c r="E537" s="122" t="s">
        <v>28</v>
      </c>
      <c r="F537" s="123">
        <v>999916729</v>
      </c>
      <c r="G537" s="122">
        <f>(J537+T537)-H537</f>
        <v>557</v>
      </c>
      <c r="H537" s="124"/>
      <c r="I537" s="15"/>
      <c r="J537" s="1">
        <f>SUM(K537,L537,N537,O537,P537,Q537)</f>
        <v>203</v>
      </c>
      <c r="K537" s="1">
        <f>SUM(AE537,AG537)</f>
        <v>0</v>
      </c>
      <c r="L537" s="1">
        <v>0</v>
      </c>
      <c r="M537" s="1">
        <v>0</v>
      </c>
      <c r="N537" s="1">
        <v>0</v>
      </c>
      <c r="O537" s="1"/>
      <c r="P537" s="1">
        <f>AD537</f>
        <v>90</v>
      </c>
      <c r="Q537" s="1">
        <f>AF537</f>
        <v>113</v>
      </c>
      <c r="R537" s="1">
        <v>0</v>
      </c>
      <c r="S537" s="31"/>
      <c r="T537" s="1">
        <f>SUM(U537,V537,X537,Y537,Z537,AA537,AB537)</f>
        <v>354</v>
      </c>
      <c r="U537" s="1">
        <f>SUM(AI537,BE537)</f>
        <v>0</v>
      </c>
      <c r="V537" s="1">
        <f>SUM(AL537,AM537,AN537,AO537,AQ537,AR537,AS537,AT537,AU537,AV537,AW537,AP537,AX537,AY537,AZ537,BA537,BB537,BC537,BF537,BG537,BH537,BD537)</f>
        <v>158</v>
      </c>
      <c r="W537" s="1">
        <f>COUNT(AL537,AM537,AN537,AO537,AQ537,AR537,AS537,AT537,AU537,AV537,AW537,AP537,AX537,AY537,AZ537,BA537,BB537,BC537,BF537,BG537,BH537)</f>
        <v>2</v>
      </c>
      <c r="X537" s="1">
        <f>SUM(BI537,BJ537)</f>
        <v>90</v>
      </c>
      <c r="Y537" s="1">
        <v>0</v>
      </c>
      <c r="Z537" s="1">
        <v>0</v>
      </c>
      <c r="AA537" s="1">
        <f>AK537</f>
        <v>106</v>
      </c>
      <c r="AB537" s="1">
        <f>AJ537</f>
        <v>0</v>
      </c>
      <c r="AC537" s="31"/>
      <c r="AD537" s="1">
        <v>90</v>
      </c>
      <c r="AE537" s="1"/>
      <c r="AF537" s="16">
        <v>113</v>
      </c>
      <c r="AH537" s="28"/>
      <c r="AK537" s="16">
        <v>106</v>
      </c>
      <c r="AQ537" s="16">
        <v>68</v>
      </c>
      <c r="AZ537" s="16">
        <v>90</v>
      </c>
      <c r="BJ537" s="16">
        <v>90</v>
      </c>
      <c r="BK537" s="109"/>
    </row>
    <row r="538" spans="1:63" s="16" customFormat="1" x14ac:dyDescent="0.35">
      <c r="A538" s="123" t="s">
        <v>263</v>
      </c>
      <c r="B538" s="123" t="s">
        <v>25</v>
      </c>
      <c r="C538" s="124" t="s">
        <v>1118</v>
      </c>
      <c r="D538" s="124" t="s">
        <v>1391</v>
      </c>
      <c r="E538" s="124" t="s">
        <v>28</v>
      </c>
      <c r="F538" s="123">
        <v>999923262</v>
      </c>
      <c r="G538" s="122">
        <f>(J538+T538)-H538</f>
        <v>506</v>
      </c>
      <c r="H538" s="124"/>
      <c r="I538" s="28"/>
      <c r="J538" s="1">
        <f>SUM(K538,L538,N538,O538,P538,Q538)</f>
        <v>88</v>
      </c>
      <c r="K538" s="1">
        <f>SUM(AE538,AG538)</f>
        <v>0</v>
      </c>
      <c r="L538" s="1">
        <v>0</v>
      </c>
      <c r="M538" s="1">
        <v>0</v>
      </c>
      <c r="N538" s="1">
        <v>0</v>
      </c>
      <c r="O538" s="1"/>
      <c r="P538" s="1">
        <f>AD538</f>
        <v>48</v>
      </c>
      <c r="Q538" s="1">
        <f>AF538</f>
        <v>40</v>
      </c>
      <c r="R538" s="1">
        <v>0</v>
      </c>
      <c r="S538" s="28"/>
      <c r="T538" s="1">
        <f>SUM(U538,V538,X538,Y538,Z538,AA538,AB538)</f>
        <v>418</v>
      </c>
      <c r="U538" s="1">
        <f>SUM(AI538,BE538)</f>
        <v>0</v>
      </c>
      <c r="V538" s="1">
        <f>SUM(AL538,AM538,AN538,AO538,AQ538,AR538,AS538,AT538,AU538,AV538,AW538,AP538,AX538,AY538,AZ538,BA538,BB538,BC538,BF538,BG538,BH538,BD538)</f>
        <v>180</v>
      </c>
      <c r="W538" s="1">
        <f>COUNT(AL538,AM538,AN538,AO538,AQ538,AR538,AS538,AT538,AU538,AV538,AW538,AP538,AX538,AY538,AZ538,BA538,BB538,BC538,BF538,BG538,BH538)</f>
        <v>2</v>
      </c>
      <c r="X538" s="1">
        <f>SUM(BI538,BJ538)</f>
        <v>238</v>
      </c>
      <c r="Y538" s="1">
        <v>0</v>
      </c>
      <c r="Z538" s="1">
        <v>0</v>
      </c>
      <c r="AA538" s="1">
        <f>AK538</f>
        <v>0</v>
      </c>
      <c r="AB538" s="1">
        <f>AJ538</f>
        <v>0</v>
      </c>
      <c r="AC538" s="28"/>
      <c r="AD538" s="16">
        <v>48</v>
      </c>
      <c r="AE538" s="16">
        <v>0</v>
      </c>
      <c r="AF538" s="16">
        <v>40</v>
      </c>
      <c r="AG538" s="16">
        <v>0</v>
      </c>
      <c r="AH538" s="28"/>
      <c r="AP538" s="16">
        <v>120</v>
      </c>
      <c r="BH538" s="16">
        <v>60</v>
      </c>
      <c r="BI538" s="16">
        <v>160</v>
      </c>
      <c r="BJ538" s="16">
        <v>78</v>
      </c>
      <c r="BK538" s="109"/>
    </row>
    <row r="539" spans="1:63" s="16" customFormat="1" x14ac:dyDescent="0.35">
      <c r="A539" s="123" t="s">
        <v>263</v>
      </c>
      <c r="B539" s="123" t="s">
        <v>25</v>
      </c>
      <c r="C539" s="122" t="s">
        <v>1087</v>
      </c>
      <c r="D539" s="122" t="s">
        <v>1088</v>
      </c>
      <c r="E539" s="122" t="s">
        <v>28</v>
      </c>
      <c r="F539" s="123">
        <v>999920804</v>
      </c>
      <c r="G539" s="122">
        <f>(J539+T539)-H539</f>
        <v>500.5</v>
      </c>
      <c r="H539" s="122">
        <f>(K539+L539+N539+O539+P539+Q539+R539)*0.5</f>
        <v>87.5</v>
      </c>
      <c r="I539" s="15"/>
      <c r="J539" s="1">
        <f>SUM(K539,L539,N539,O539,P539,Q539)</f>
        <v>175</v>
      </c>
      <c r="K539" s="1">
        <f>SUM(AE539,AG539)</f>
        <v>75</v>
      </c>
      <c r="L539" s="1">
        <v>0</v>
      </c>
      <c r="M539" s="1">
        <v>0</v>
      </c>
      <c r="N539" s="1">
        <v>0</v>
      </c>
      <c r="O539" s="1"/>
      <c r="P539" s="1">
        <f>AD539</f>
        <v>0</v>
      </c>
      <c r="Q539" s="1">
        <f>AF539</f>
        <v>100</v>
      </c>
      <c r="R539" s="1">
        <v>0</v>
      </c>
      <c r="S539" s="31"/>
      <c r="T539" s="1">
        <f>SUM(U539,V539,X539,Y539,Z539,AA539,AB539)</f>
        <v>413</v>
      </c>
      <c r="U539" s="1">
        <f>SUM(AI539,BE539)</f>
        <v>0</v>
      </c>
      <c r="V539" s="1">
        <f>SUM(AL539,AM539,AN539,AO539,AQ539,AR539,AS539,AT539,AU539,AV539,AW539,AP539,AX539,AY539,AZ539,BA539,BB539,BC539,BF539,BG539,BH539,BD539)</f>
        <v>180</v>
      </c>
      <c r="W539" s="1">
        <f>COUNT(AL539,AM539,AN539,AO539,AQ539,AR539,AS539,AT539,AU539,AV539,AW539,AP539,AX539,AY539,AZ539,BA539,BB539,BC539,BF539,BG539,BH539)</f>
        <v>2</v>
      </c>
      <c r="X539" s="1">
        <f>SUM(BI539,BJ539)</f>
        <v>120</v>
      </c>
      <c r="Y539" s="1">
        <v>0</v>
      </c>
      <c r="Z539" s="1">
        <v>0</v>
      </c>
      <c r="AA539" s="1">
        <f>AK539</f>
        <v>113</v>
      </c>
      <c r="AB539" s="1">
        <f>AJ539</f>
        <v>0</v>
      </c>
      <c r="AC539" s="31"/>
      <c r="AD539" s="1"/>
      <c r="AE539" s="1">
        <v>25</v>
      </c>
      <c r="AF539" s="16">
        <v>100</v>
      </c>
      <c r="AG539" s="16">
        <v>50</v>
      </c>
      <c r="AH539" s="28"/>
      <c r="AK539" s="16">
        <v>113</v>
      </c>
      <c r="AR539" s="16">
        <v>60</v>
      </c>
      <c r="AT539" s="16">
        <v>120</v>
      </c>
      <c r="BI539" s="16">
        <v>120</v>
      </c>
      <c r="BK539" s="109"/>
    </row>
    <row r="540" spans="1:63" s="16" customFormat="1" x14ac:dyDescent="0.35">
      <c r="A540" s="123" t="s">
        <v>263</v>
      </c>
      <c r="B540" s="123" t="s">
        <v>25</v>
      </c>
      <c r="C540" s="122" t="s">
        <v>938</v>
      </c>
      <c r="D540" s="122" t="s">
        <v>939</v>
      </c>
      <c r="E540" s="122" t="s">
        <v>28</v>
      </c>
      <c r="F540" s="123">
        <v>999918722</v>
      </c>
      <c r="G540" s="122">
        <f>(J540+T540)-H540</f>
        <v>468</v>
      </c>
      <c r="H540" s="124"/>
      <c r="I540" s="15"/>
      <c r="J540" s="1">
        <f>SUM(K540,L540,N540,O540,P540,Q540)</f>
        <v>120</v>
      </c>
      <c r="K540" s="1">
        <f>SUM(AE540,AG540)</f>
        <v>0</v>
      </c>
      <c r="L540" s="1">
        <v>0</v>
      </c>
      <c r="M540" s="1">
        <v>0</v>
      </c>
      <c r="N540" s="1">
        <v>0</v>
      </c>
      <c r="O540" s="1"/>
      <c r="P540" s="1">
        <f>AD540</f>
        <v>120</v>
      </c>
      <c r="Q540" s="1">
        <f>AF540</f>
        <v>0</v>
      </c>
      <c r="R540" s="1">
        <v>0</v>
      </c>
      <c r="S540" s="31"/>
      <c r="T540" s="1">
        <f>SUM(U540,V540,X540,Y540,Z540,AA540,AB540)</f>
        <v>348</v>
      </c>
      <c r="U540" s="1">
        <f>SUM(AI540,BE540)</f>
        <v>0</v>
      </c>
      <c r="V540" s="1">
        <f>SUM(AL540,AM540,AN540,AO540,AQ540,AR540,AS540,AT540,AU540,AV540,AW540,AP540,AX540,AY540,AZ540,BA540,BB540,BC540,BF540,BG540,BH540,BD540)</f>
        <v>188</v>
      </c>
      <c r="W540" s="1">
        <f>COUNT(AL540,AM540,AN540,AO540,AQ540,AR540,AS540,AT540,AU540,AV540,AW540,AP540,AX540,AY540,AZ540,BA540,BB540,BC540,BF540,BG540,BH540)</f>
        <v>2</v>
      </c>
      <c r="X540" s="1">
        <f>SUM(BI540,BJ540)</f>
        <v>160</v>
      </c>
      <c r="Y540" s="1">
        <v>0</v>
      </c>
      <c r="Z540" s="1">
        <v>0</v>
      </c>
      <c r="AA540" s="1">
        <f>AK540</f>
        <v>0</v>
      </c>
      <c r="AB540" s="1">
        <f>AJ540</f>
        <v>0</v>
      </c>
      <c r="AC540" s="31"/>
      <c r="AD540" s="1">
        <v>120</v>
      </c>
      <c r="AE540" s="1"/>
      <c r="AH540" s="28"/>
      <c r="AL540" s="16">
        <v>68</v>
      </c>
      <c r="AX540" s="16">
        <v>120</v>
      </c>
      <c r="BJ540" s="16">
        <v>160</v>
      </c>
      <c r="BK540" s="109"/>
    </row>
    <row r="541" spans="1:63" s="16" customFormat="1" x14ac:dyDescent="0.35">
      <c r="A541" s="123" t="s">
        <v>263</v>
      </c>
      <c r="B541" s="123" t="s">
        <v>25</v>
      </c>
      <c r="C541" s="122" t="s">
        <v>182</v>
      </c>
      <c r="D541" s="122" t="s">
        <v>782</v>
      </c>
      <c r="E541" s="122" t="s">
        <v>28</v>
      </c>
      <c r="F541" s="123">
        <v>999916628</v>
      </c>
      <c r="G541" s="122">
        <f>(J541+T541)-H541</f>
        <v>457.25</v>
      </c>
      <c r="H541" s="122">
        <f>(K541+L541+N541+O541+P541+Q541+R541)*0.5</f>
        <v>108.25</v>
      </c>
      <c r="I541" s="15"/>
      <c r="J541" s="1">
        <f>SUM(K541,L541,N541,O541,P541,Q541)</f>
        <v>216.5</v>
      </c>
      <c r="K541" s="1">
        <f>SUM(AE541,AG541)</f>
        <v>0</v>
      </c>
      <c r="L541" s="1">
        <v>0</v>
      </c>
      <c r="M541" s="1">
        <v>0</v>
      </c>
      <c r="N541" s="1">
        <v>0</v>
      </c>
      <c r="O541" s="1"/>
      <c r="P541" s="1">
        <f>AD541</f>
        <v>160</v>
      </c>
      <c r="Q541" s="1">
        <f>AF541</f>
        <v>56.5</v>
      </c>
      <c r="R541" s="1">
        <v>0</v>
      </c>
      <c r="S541" s="31"/>
      <c r="T541" s="1">
        <f>SUM(U541,V541,X541,Y541,Z541,AA541,AB541)</f>
        <v>349</v>
      </c>
      <c r="U541" s="1">
        <f>SUM(AI541,BE541)</f>
        <v>0</v>
      </c>
      <c r="V541" s="1">
        <f>SUM(AL541,AM541,AN541,AO541,AQ541,AR541,AS541,AT541,AU541,AV541,AW541,AP541,AX541,AY541,AZ541,BA541,BB541,BC541,BF541,BG541,BH541,BD541)</f>
        <v>180</v>
      </c>
      <c r="W541" s="1">
        <f>COUNT(AL541,AM541,AN541,AO541,AQ541,AR541,AS541,AT541,AU541,AV541,AW541,AP541,AX541,AY541,AZ541,BA541,BB541,BC541,BF541,BG541,BH541)</f>
        <v>2</v>
      </c>
      <c r="X541" s="1">
        <f>SUM(BI541,BJ541)</f>
        <v>84</v>
      </c>
      <c r="Y541" s="1">
        <v>0</v>
      </c>
      <c r="Z541" s="1">
        <v>0</v>
      </c>
      <c r="AA541" s="1">
        <f>AK541</f>
        <v>85</v>
      </c>
      <c r="AB541" s="1">
        <f>AJ541</f>
        <v>0</v>
      </c>
      <c r="AC541" s="31"/>
      <c r="AD541" s="1">
        <v>160</v>
      </c>
      <c r="AE541" s="1"/>
      <c r="AF541" s="16">
        <v>56.5</v>
      </c>
      <c r="AH541" s="28"/>
      <c r="AK541" s="16">
        <v>85</v>
      </c>
      <c r="AL541" s="16">
        <v>90</v>
      </c>
      <c r="AX541" s="16">
        <v>90</v>
      </c>
      <c r="BJ541" s="16">
        <v>84</v>
      </c>
      <c r="BK541" s="109"/>
    </row>
    <row r="542" spans="1:63" s="16" customFormat="1" x14ac:dyDescent="0.35">
      <c r="A542" s="123" t="s">
        <v>263</v>
      </c>
      <c r="B542" s="123" t="s">
        <v>25</v>
      </c>
      <c r="C542" s="122" t="s">
        <v>1118</v>
      </c>
      <c r="D542" s="122" t="s">
        <v>1348</v>
      </c>
      <c r="E542" s="122" t="s">
        <v>28</v>
      </c>
      <c r="F542" s="123">
        <v>999922924</v>
      </c>
      <c r="G542" s="122">
        <f>(J542+T542)-H542</f>
        <v>361.6</v>
      </c>
      <c r="H542" s="124"/>
      <c r="I542" s="15"/>
      <c r="J542" s="1">
        <f>SUM(K542,L542,N542,O542,P542,Q542)</f>
        <v>33.6</v>
      </c>
      <c r="K542" s="1">
        <f>SUM(AE542,AG542)</f>
        <v>0</v>
      </c>
      <c r="L542" s="1">
        <v>0</v>
      </c>
      <c r="M542" s="1">
        <v>0</v>
      </c>
      <c r="N542" s="1">
        <v>0</v>
      </c>
      <c r="O542" s="1"/>
      <c r="P542" s="1">
        <f>AD542</f>
        <v>33.6</v>
      </c>
      <c r="Q542" s="1">
        <f>AF542</f>
        <v>0</v>
      </c>
      <c r="R542" s="1">
        <v>0</v>
      </c>
      <c r="S542" s="31"/>
      <c r="T542" s="1">
        <f>SUM(U542,V542,X542,Y542,Z542,AA542,AB542)</f>
        <v>328</v>
      </c>
      <c r="U542" s="1">
        <f>SUM(AI542,BE542)</f>
        <v>30</v>
      </c>
      <c r="V542" s="1">
        <f>SUM(AL542,AM542,AN542,AO542,AQ542,AR542,AS542,AT542,AU542,AV542,AW542,AP542,AX542,AY542,AZ542,BA542,BB542,BC542,BF542,BG542,BH542,BD542)</f>
        <v>183</v>
      </c>
      <c r="W542" s="1">
        <f>COUNT(AL542,AM542,AN542,AO542,AQ542,AR542,AS542,AT542,AU542,AV542,AW542,AP542,AX542,AY542,AZ542,BA542,BB542,BC542,BF542,BG542,BH542)</f>
        <v>2</v>
      </c>
      <c r="X542" s="1">
        <f>SUM(BI542,BJ542)</f>
        <v>51</v>
      </c>
      <c r="Y542" s="1">
        <v>0</v>
      </c>
      <c r="Z542" s="1">
        <v>0</v>
      </c>
      <c r="AA542" s="1">
        <f>AK542</f>
        <v>64</v>
      </c>
      <c r="AB542" s="1">
        <f>AJ542</f>
        <v>0</v>
      </c>
      <c r="AC542" s="31"/>
      <c r="AD542" s="1">
        <v>33.6</v>
      </c>
      <c r="AE542" s="1"/>
      <c r="AH542" s="28"/>
      <c r="AI542" s="16">
        <v>30</v>
      </c>
      <c r="AK542" s="16">
        <v>64</v>
      </c>
      <c r="AL542" s="16">
        <v>63</v>
      </c>
      <c r="BB542" s="16">
        <v>120</v>
      </c>
      <c r="BJ542" s="16">
        <v>51</v>
      </c>
      <c r="BK542" s="109"/>
    </row>
    <row r="543" spans="1:63" s="16" customFormat="1" x14ac:dyDescent="0.35">
      <c r="A543" s="123" t="s">
        <v>263</v>
      </c>
      <c r="B543" s="123" t="s">
        <v>25</v>
      </c>
      <c r="C543" s="124" t="s">
        <v>1104</v>
      </c>
      <c r="D543" s="124" t="s">
        <v>173</v>
      </c>
      <c r="E543" s="124" t="s">
        <v>28</v>
      </c>
      <c r="F543" s="123">
        <v>999922026</v>
      </c>
      <c r="G543" s="122">
        <f>(J543+T543)-H543</f>
        <v>347</v>
      </c>
      <c r="H543" s="124"/>
      <c r="I543" s="28"/>
      <c r="J543" s="1">
        <f>SUM(K543,L543,N543,O543,P543,Q543)</f>
        <v>0</v>
      </c>
      <c r="K543" s="1">
        <f>SUM(AE543,AG543)</f>
        <v>0</v>
      </c>
      <c r="L543" s="1">
        <v>0</v>
      </c>
      <c r="M543" s="1">
        <v>0</v>
      </c>
      <c r="N543" s="1">
        <v>0</v>
      </c>
      <c r="O543" s="1"/>
      <c r="P543" s="1">
        <f>AD543</f>
        <v>0</v>
      </c>
      <c r="Q543" s="1">
        <f>AF543</f>
        <v>0</v>
      </c>
      <c r="R543" s="1">
        <v>0</v>
      </c>
      <c r="S543" s="31"/>
      <c r="T543" s="1">
        <f>SUM(U543,V543,X543,Y543,Z543,AA543,AB543)</f>
        <v>347</v>
      </c>
      <c r="U543" s="1">
        <f>SUM(AI543,BE543)</f>
        <v>0</v>
      </c>
      <c r="V543" s="1">
        <f>SUM(AL543,AM543,AN543,AO543,AQ543,AR543,AS543,AT543,AU543,AV543,AW543,AP543,AX543,AY543,AZ543,BA543,BB543,BC543,BF543,BG543,BH543,BD543)</f>
        <v>158</v>
      </c>
      <c r="W543" s="1">
        <f>COUNT(AL543,AM543,AN543,AO543,AQ543,AR543,AS543,AT543,AU543,AV543,AW543,AP543,AX543,AY543,AZ543,BA543,BB543,BC543,BF543,BG543,BH543)</f>
        <v>2</v>
      </c>
      <c r="X543" s="1">
        <f>SUM(BI543,BJ543)</f>
        <v>90</v>
      </c>
      <c r="Y543" s="1">
        <v>0</v>
      </c>
      <c r="Z543" s="1">
        <v>0</v>
      </c>
      <c r="AA543" s="1">
        <f>AK543</f>
        <v>99</v>
      </c>
      <c r="AB543" s="1">
        <f>AJ543</f>
        <v>0</v>
      </c>
      <c r="AC543" s="31"/>
      <c r="AH543" s="28"/>
      <c r="AK543" s="16">
        <v>99</v>
      </c>
      <c r="AQ543" s="16">
        <v>90</v>
      </c>
      <c r="AZ543" s="16">
        <v>68</v>
      </c>
      <c r="BJ543" s="16">
        <v>90</v>
      </c>
      <c r="BK543" s="109"/>
    </row>
    <row r="544" spans="1:63" s="16" customFormat="1" x14ac:dyDescent="0.35">
      <c r="A544" s="123" t="s">
        <v>263</v>
      </c>
      <c r="B544" s="123" t="s">
        <v>25</v>
      </c>
      <c r="C544" s="124" t="s">
        <v>2194</v>
      </c>
      <c r="D544" s="124" t="s">
        <v>75</v>
      </c>
      <c r="E544" s="124" t="s">
        <v>28</v>
      </c>
      <c r="F544" s="123">
        <v>999921553</v>
      </c>
      <c r="G544" s="122">
        <f>(J544+T544)-H544</f>
        <v>344.5</v>
      </c>
      <c r="H544" s="124"/>
      <c r="I544" s="28"/>
      <c r="J544" s="1">
        <f>SUM(K544,L544,N544,O544,P544,Q544)</f>
        <v>37.5</v>
      </c>
      <c r="K544" s="1">
        <f>SUM(AE544,AG544)</f>
        <v>37.5</v>
      </c>
      <c r="L544" s="1">
        <v>0</v>
      </c>
      <c r="M544" s="1">
        <v>0</v>
      </c>
      <c r="N544" s="1">
        <v>0</v>
      </c>
      <c r="O544" s="1"/>
      <c r="P544" s="1">
        <f>AD544</f>
        <v>0</v>
      </c>
      <c r="Q544" s="1">
        <f>AF544</f>
        <v>0</v>
      </c>
      <c r="R544" s="1">
        <v>0</v>
      </c>
      <c r="S544" s="31"/>
      <c r="T544" s="1">
        <f>SUM(U544,V544,X544,Y544,Z544,AA544,AB544)</f>
        <v>307</v>
      </c>
      <c r="U544" s="1">
        <f>SUM(AI544,BE544)</f>
        <v>0</v>
      </c>
      <c r="V544" s="1">
        <f>SUM(AL544,AM544,AN544,AO544,AQ544,AR544,AS544,AT544,AU544,AV544,AW544,AP544,AX544,AY544,AZ544,BA544,BB544,BC544,BF544,BG544,BH544,BD544)</f>
        <v>124</v>
      </c>
      <c r="W544" s="1">
        <f>COUNT(AL544,AM544,AN544,AO544,AQ544,AR544,AS544,AT544,AU544,AV544,AW544,AP544,AX544,AY544,AZ544,BA544,BB544,BC544,BF544,BG544,BH544)</f>
        <v>2</v>
      </c>
      <c r="X544" s="1">
        <f>SUM(BI544,BJ544)</f>
        <v>90</v>
      </c>
      <c r="Y544" s="1">
        <v>0</v>
      </c>
      <c r="Z544" s="1">
        <v>0</v>
      </c>
      <c r="AA544" s="1">
        <f>AK544</f>
        <v>93</v>
      </c>
      <c r="AB544" s="1">
        <f>AJ544</f>
        <v>0</v>
      </c>
      <c r="AC544" s="31"/>
      <c r="AG544" s="16">
        <v>37.5</v>
      </c>
      <c r="AH544" s="28"/>
      <c r="AK544" s="16">
        <v>93</v>
      </c>
      <c r="AR544" s="16">
        <v>34</v>
      </c>
      <c r="AT544" s="16">
        <v>90</v>
      </c>
      <c r="BI544" s="16">
        <v>90</v>
      </c>
      <c r="BK544" s="109"/>
    </row>
    <row r="545" spans="1:63" s="16" customFormat="1" x14ac:dyDescent="0.35">
      <c r="A545" s="123" t="s">
        <v>263</v>
      </c>
      <c r="B545" s="123" t="s">
        <v>25</v>
      </c>
      <c r="C545" s="124" t="s">
        <v>494</v>
      </c>
      <c r="D545" s="124" t="s">
        <v>73</v>
      </c>
      <c r="E545" s="124" t="s">
        <v>28</v>
      </c>
      <c r="F545" s="123">
        <v>999923630</v>
      </c>
      <c r="G545" s="122">
        <f>(J545+T545)-H545</f>
        <v>286</v>
      </c>
      <c r="H545" s="124"/>
      <c r="I545" s="28"/>
      <c r="J545" s="1">
        <f>SUM(K545,L545,N545,O545,P545,Q545)</f>
        <v>30</v>
      </c>
      <c r="K545" s="1">
        <f>SUM(AE545,AG545)</f>
        <v>0</v>
      </c>
      <c r="L545" s="1">
        <v>0</v>
      </c>
      <c r="M545" s="1">
        <v>0</v>
      </c>
      <c r="N545" s="1">
        <v>0</v>
      </c>
      <c r="O545" s="1"/>
      <c r="P545" s="1">
        <f>AD545</f>
        <v>0</v>
      </c>
      <c r="Q545" s="1">
        <f>AF545</f>
        <v>30</v>
      </c>
      <c r="R545" s="1">
        <v>0</v>
      </c>
      <c r="S545" s="31"/>
      <c r="T545" s="1">
        <f>SUM(U545,V545,X545,Y545,Z545,AA545,AB545)</f>
        <v>256</v>
      </c>
      <c r="U545" s="1">
        <f>SUM(AI545,BE545)</f>
        <v>0</v>
      </c>
      <c r="V545" s="1">
        <f>SUM(AL545,AM545,AN545,AO545,AQ545,AR545,AS545,AT545,AU545,AV545,AW545,AP545,AX545,AY545,AZ545,BA545,BB545,BC545,BF545,BG545,BH545,BD545)</f>
        <v>188</v>
      </c>
      <c r="W545" s="1">
        <f>COUNT(AL545,AM545,AN545,AO545,AQ545,AR545,AS545,AT545,AU545,AV545,AW545,AP545,AX545,AY545,AZ545,BA545,BB545,BC545,BF545,BG545,BH545)</f>
        <v>2</v>
      </c>
      <c r="X545" s="1">
        <f>SUM(BI545,BJ545)</f>
        <v>68</v>
      </c>
      <c r="Y545" s="1">
        <v>0</v>
      </c>
      <c r="Z545" s="1">
        <v>0</v>
      </c>
      <c r="AA545" s="1">
        <f>AK545</f>
        <v>0</v>
      </c>
      <c r="AB545" s="1">
        <f>AJ545</f>
        <v>0</v>
      </c>
      <c r="AC545" s="31"/>
      <c r="AD545" s="16">
        <v>0</v>
      </c>
      <c r="AE545" s="16">
        <v>0</v>
      </c>
      <c r="AF545" s="16">
        <v>30</v>
      </c>
      <c r="AG545" s="16">
        <v>0</v>
      </c>
      <c r="AH545" s="28"/>
      <c r="AX545" s="16">
        <v>68</v>
      </c>
      <c r="AZ545" s="16">
        <v>120</v>
      </c>
      <c r="BJ545" s="16">
        <v>68</v>
      </c>
      <c r="BK545" s="109"/>
    </row>
    <row r="546" spans="1:63" s="16" customFormat="1" x14ac:dyDescent="0.35">
      <c r="A546" s="123" t="s">
        <v>263</v>
      </c>
      <c r="B546" s="123" t="s">
        <v>25</v>
      </c>
      <c r="C546" s="124" t="s">
        <v>1398</v>
      </c>
      <c r="D546" s="124" t="s">
        <v>154</v>
      </c>
      <c r="E546" s="124" t="s">
        <v>28</v>
      </c>
      <c r="F546" s="123">
        <v>999923367</v>
      </c>
      <c r="G546" s="122">
        <f>(J546+T546)-H546</f>
        <v>277</v>
      </c>
      <c r="H546" s="122">
        <f>(K546+L546+N546+O546+P546+Q546+R546)*0.5</f>
        <v>32</v>
      </c>
      <c r="I546" s="15"/>
      <c r="J546" s="1">
        <f>SUM(K546,L546,N546,O546,P546,Q546)</f>
        <v>64</v>
      </c>
      <c r="K546" s="1">
        <f>SUM(AE546,AG546)</f>
        <v>0</v>
      </c>
      <c r="L546" s="1">
        <v>0</v>
      </c>
      <c r="M546" s="1">
        <v>0</v>
      </c>
      <c r="N546" s="1">
        <v>0</v>
      </c>
      <c r="O546" s="1"/>
      <c r="P546" s="1">
        <f>AD546</f>
        <v>64</v>
      </c>
      <c r="Q546" s="1">
        <f>AF546</f>
        <v>0</v>
      </c>
      <c r="R546" s="1">
        <v>0</v>
      </c>
      <c r="S546" s="31"/>
      <c r="T546" s="1">
        <f>SUM(U546,V546,X546,Y546,Z546,AA546,AB546)</f>
        <v>245</v>
      </c>
      <c r="U546" s="1">
        <f>SUM(AI546,BE546)</f>
        <v>0</v>
      </c>
      <c r="V546" s="1">
        <f>SUM(AL546,AM546,AN546,AO546,AQ546,AR546,AS546,AT546,AU546,AV546,AW546,AP546,AX546,AY546,AZ546,BA546,BB546,BC546,BF546,BG546,BH546,BD546)</f>
        <v>45</v>
      </c>
      <c r="W546" s="1">
        <f>COUNT(AL546,AM546,AN546,AO546,AQ546,AR546,AS546,AT546,AU546,AV546,AW546,AP546,AX546,AY546,AZ546,BA546,BB546,BC546,BF546,BG546,BH546)</f>
        <v>1</v>
      </c>
      <c r="X546" s="1">
        <f>SUM(BI546,BJ546)</f>
        <v>0</v>
      </c>
      <c r="Y546" s="1">
        <v>0</v>
      </c>
      <c r="Z546" s="1">
        <v>0</v>
      </c>
      <c r="AA546" s="1">
        <f>AK546</f>
        <v>200</v>
      </c>
      <c r="AB546" s="1">
        <f>AJ546</f>
        <v>0</v>
      </c>
      <c r="AC546" s="31"/>
      <c r="AD546" s="1">
        <v>64</v>
      </c>
      <c r="AE546" s="1"/>
      <c r="AH546" s="28"/>
      <c r="AK546" s="16">
        <v>200</v>
      </c>
      <c r="AR546" s="16">
        <v>45</v>
      </c>
      <c r="BK546" s="109"/>
    </row>
    <row r="547" spans="1:63" s="16" customFormat="1" x14ac:dyDescent="0.35">
      <c r="A547" s="123" t="s">
        <v>263</v>
      </c>
      <c r="B547" s="123" t="s">
        <v>25</v>
      </c>
      <c r="C547" s="124" t="s">
        <v>797</v>
      </c>
      <c r="D547" s="124" t="s">
        <v>1487</v>
      </c>
      <c r="E547" s="124" t="s">
        <v>28</v>
      </c>
      <c r="F547" s="123">
        <v>999924722</v>
      </c>
      <c r="G547" s="122">
        <f>(J547+T547)-H547</f>
        <v>232.8</v>
      </c>
      <c r="H547" s="124"/>
      <c r="I547" s="28"/>
      <c r="J547" s="1">
        <f>SUM(K547,L547,N547,O547,P547,Q547)</f>
        <v>28.8</v>
      </c>
      <c r="K547" s="1">
        <f>SUM(AE547,AG547)</f>
        <v>0</v>
      </c>
      <c r="L547" s="1">
        <v>0</v>
      </c>
      <c r="M547" s="1">
        <v>0</v>
      </c>
      <c r="N547" s="1">
        <v>0</v>
      </c>
      <c r="O547" s="1"/>
      <c r="P547" s="1">
        <f>AD547</f>
        <v>28.8</v>
      </c>
      <c r="Q547" s="1">
        <f>AF547</f>
        <v>0</v>
      </c>
      <c r="R547" s="1">
        <v>0</v>
      </c>
      <c r="S547" s="28"/>
      <c r="T547" s="1">
        <f>SUM(U547,V547,X547,Y547,Z547,AA547,AB547)</f>
        <v>204</v>
      </c>
      <c r="U547" s="1">
        <f>SUM(AI547,BE547)</f>
        <v>0</v>
      </c>
      <c r="V547" s="1">
        <f>SUM(AL547,AM547,AN547,AO547,AQ547,AR547,AS547,AT547,AU547,AV547,AW547,AP547,AX547,AY547,AZ547,BA547,BB547,BC547,BF547,BG547,BH547,BD547)</f>
        <v>153</v>
      </c>
      <c r="W547" s="1">
        <f>COUNT(AL547,AM547,AN547,AO547,AQ547,AR547,AS547,AT547,AU547,AV547,AW547,AP547,AX547,AY547,AZ547,BA547,BB547,BC547,BF547,BG547,BH547)</f>
        <v>2</v>
      </c>
      <c r="X547" s="1">
        <f>SUM(BI547,BJ547)</f>
        <v>51</v>
      </c>
      <c r="Y547" s="1">
        <v>0</v>
      </c>
      <c r="Z547" s="1">
        <v>0</v>
      </c>
      <c r="AA547" s="1">
        <f>AK547</f>
        <v>0</v>
      </c>
      <c r="AB547" s="1">
        <f>AJ547</f>
        <v>0</v>
      </c>
      <c r="AC547" s="28"/>
      <c r="AD547" s="16">
        <v>28.8</v>
      </c>
      <c r="AE547" s="16">
        <v>0</v>
      </c>
      <c r="AF547" s="16">
        <v>0</v>
      </c>
      <c r="AG547" s="16">
        <v>0</v>
      </c>
      <c r="AH547" s="28"/>
      <c r="AX547" s="16">
        <v>63</v>
      </c>
      <c r="BB547" s="16">
        <v>90</v>
      </c>
      <c r="BJ547" s="16">
        <v>51</v>
      </c>
      <c r="BK547" s="109"/>
    </row>
    <row r="548" spans="1:63" s="16" customFormat="1" x14ac:dyDescent="0.35">
      <c r="A548" s="123" t="s">
        <v>263</v>
      </c>
      <c r="B548" s="123" t="s">
        <v>25</v>
      </c>
      <c r="C548" s="122" t="s">
        <v>1375</v>
      </c>
      <c r="D548" s="122" t="s">
        <v>143</v>
      </c>
      <c r="E548" s="122" t="s">
        <v>28</v>
      </c>
      <c r="F548" s="123">
        <v>999923103</v>
      </c>
      <c r="G548" s="122">
        <f>(J548+T548)-H548</f>
        <v>222</v>
      </c>
      <c r="H548" s="122">
        <f>(K548+L548+N548+O548+P548+Q548+R548)*0.5</f>
        <v>45</v>
      </c>
      <c r="I548" s="15"/>
      <c r="J548" s="1">
        <f>SUM(K548,L548,N548,O548,P548,Q548)</f>
        <v>90</v>
      </c>
      <c r="K548" s="1">
        <f>SUM(AE548,AG548)</f>
        <v>0</v>
      </c>
      <c r="L548" s="1">
        <v>0</v>
      </c>
      <c r="M548" s="1">
        <v>0</v>
      </c>
      <c r="N548" s="1">
        <v>0</v>
      </c>
      <c r="O548" s="1"/>
      <c r="P548" s="1">
        <f>AD548</f>
        <v>90</v>
      </c>
      <c r="Q548" s="1">
        <f>AF548</f>
        <v>0</v>
      </c>
      <c r="R548" s="1">
        <v>0</v>
      </c>
      <c r="S548" s="31"/>
      <c r="T548" s="1">
        <f>SUM(U548,V548,X548,Y548,Z548,AA548,AB548)</f>
        <v>177</v>
      </c>
      <c r="U548" s="1">
        <f>SUM(AI548,BE548)</f>
        <v>0</v>
      </c>
      <c r="V548" s="1">
        <f>SUM(AL548,AM548,AN548,AO548,AQ548,AR548,AS548,AT548,AU548,AV548,AW548,AP548,AX548,AY548,AZ548,BA548,BB548,BC548,BF548,BG548,BH548,BD548)</f>
        <v>126</v>
      </c>
      <c r="W548" s="1">
        <f>COUNT(AL548,AM548,AN548,AO548,AQ548,AR548,AS548,AT548,AU548,AV548,AW548,AP548,AX548,AY548,AZ548,BA548,BB548,BC548,BF548,BG548,BH548)</f>
        <v>2</v>
      </c>
      <c r="X548" s="1">
        <f>SUM(BI548,BJ548)</f>
        <v>51</v>
      </c>
      <c r="Y548" s="1">
        <v>0</v>
      </c>
      <c r="Z548" s="1">
        <v>0</v>
      </c>
      <c r="AA548" s="1">
        <f>AK548</f>
        <v>0</v>
      </c>
      <c r="AB548" s="1">
        <f>AJ548</f>
        <v>0</v>
      </c>
      <c r="AC548" s="31"/>
      <c r="AD548" s="1">
        <v>90</v>
      </c>
      <c r="AE548" s="1"/>
      <c r="AH548" s="28"/>
      <c r="AL548" s="16">
        <v>58</v>
      </c>
      <c r="BB548" s="16">
        <v>68</v>
      </c>
      <c r="BJ548" s="16">
        <v>51</v>
      </c>
      <c r="BK548" s="109"/>
    </row>
    <row r="549" spans="1:63" s="16" customFormat="1" x14ac:dyDescent="0.35">
      <c r="A549" s="123" t="s">
        <v>263</v>
      </c>
      <c r="B549" s="123" t="s">
        <v>25</v>
      </c>
      <c r="C549" s="124" t="s">
        <v>1245</v>
      </c>
      <c r="D549" s="124" t="s">
        <v>2214</v>
      </c>
      <c r="E549" s="124" t="s">
        <v>28</v>
      </c>
      <c r="F549" s="123">
        <v>999922323</v>
      </c>
      <c r="G549" s="122">
        <f>(J549+T549)-H549</f>
        <v>221</v>
      </c>
      <c r="H549" s="124"/>
      <c r="I549" s="28"/>
      <c r="J549" s="1">
        <f>SUM(K549,L549,N549,O549,P549,Q549)</f>
        <v>0</v>
      </c>
      <c r="K549" s="1">
        <f>SUM(AE549,AG549)</f>
        <v>0</v>
      </c>
      <c r="L549" s="1">
        <v>0</v>
      </c>
      <c r="M549" s="1">
        <v>0</v>
      </c>
      <c r="N549" s="1">
        <v>0</v>
      </c>
      <c r="O549" s="1"/>
      <c r="P549" s="1">
        <f>AD549</f>
        <v>0</v>
      </c>
      <c r="Q549" s="1">
        <f>AF549</f>
        <v>0</v>
      </c>
      <c r="R549" s="1">
        <v>0</v>
      </c>
      <c r="S549" s="28"/>
      <c r="T549" s="1">
        <f>SUM(U549,V549,X549,Y549,Z549,AA549,AB549)</f>
        <v>221</v>
      </c>
      <c r="U549" s="1">
        <f>SUM(AI549,BE549)</f>
        <v>23</v>
      </c>
      <c r="V549" s="1">
        <f>SUM(AL549,AM549,AN549,AO549,AQ549,AR549,AS549,AT549,AU549,AV549,AW549,AP549,AX549,AY549,AZ549,BA549,BB549,BC549,BF549,BG549,BH549,BD549)</f>
        <v>126</v>
      </c>
      <c r="W549" s="1">
        <f>COUNT(AL549,AM549,AN549,AO549,AQ549,AR549,AS549,AT549,AU549,AV549,AW549,AP549,AX549,AY549,AZ549,BA549,BB549,BC549,BF549,BG549,BH549)</f>
        <v>2</v>
      </c>
      <c r="X549" s="1">
        <f>SUM(BI549,BJ549)</f>
        <v>72</v>
      </c>
      <c r="Y549" s="1">
        <v>0</v>
      </c>
      <c r="Z549" s="1">
        <v>0</v>
      </c>
      <c r="AA549" s="1">
        <f>AK549</f>
        <v>0</v>
      </c>
      <c r="AB549" s="1">
        <f>AJ549</f>
        <v>0</v>
      </c>
      <c r="AC549" s="28"/>
      <c r="AH549" s="28"/>
      <c r="AI549" s="16">
        <v>23</v>
      </c>
      <c r="AL549" s="16">
        <v>68</v>
      </c>
      <c r="AQ549" s="16">
        <v>58</v>
      </c>
      <c r="BJ549" s="16">
        <v>72</v>
      </c>
      <c r="BK549" s="109"/>
    </row>
    <row r="550" spans="1:63" s="16" customFormat="1" x14ac:dyDescent="0.35">
      <c r="A550" s="123" t="s">
        <v>263</v>
      </c>
      <c r="B550" s="123" t="s">
        <v>25</v>
      </c>
      <c r="C550" s="124" t="s">
        <v>1611</v>
      </c>
      <c r="D550" s="124" t="s">
        <v>313</v>
      </c>
      <c r="E550" s="124" t="s">
        <v>28</v>
      </c>
      <c r="F550" s="123">
        <v>999925170</v>
      </c>
      <c r="G550" s="122">
        <f>(J550+T550)-H550</f>
        <v>220</v>
      </c>
      <c r="H550" s="122">
        <f>J550*0.5</f>
        <v>32</v>
      </c>
      <c r="I550" s="28"/>
      <c r="J550" s="1">
        <f>SUM(K550,L550,N550,O550,P550,Q550)</f>
        <v>64</v>
      </c>
      <c r="K550" s="1">
        <f>SUM(AE550,AG550)</f>
        <v>0</v>
      </c>
      <c r="L550" s="1">
        <v>0</v>
      </c>
      <c r="M550" s="1">
        <v>0</v>
      </c>
      <c r="N550" s="1">
        <v>0</v>
      </c>
      <c r="O550" s="1"/>
      <c r="P550" s="1">
        <f>AD550</f>
        <v>64</v>
      </c>
      <c r="Q550" s="1">
        <f>AF550</f>
        <v>0</v>
      </c>
      <c r="R550" s="1">
        <v>0</v>
      </c>
      <c r="S550" s="31"/>
      <c r="T550" s="1">
        <f>SUM(U550,V550,X550,Y550,Z550,AA550,AB550)</f>
        <v>188</v>
      </c>
      <c r="U550" s="1">
        <f>SUM(AI550,BE550)</f>
        <v>0</v>
      </c>
      <c r="V550" s="1">
        <f>SUM(AL550,AM550,AN550,AO550,AQ550,AR550,AS550,AT550,AU550,AV550,AW550,AP550,AX550,AY550,AZ550,BA550,BB550,BC550,BF550,BG550,BH550,BD550)</f>
        <v>98</v>
      </c>
      <c r="W550" s="1">
        <f>COUNT(AL550,AM550,AN550,AO550,AQ550,AR550,AS550,AT550,AU550,AV550,AW550,AP550,AX550,AY550,AZ550,BA550,BB550,BC550,BF550,BG550,BH550)</f>
        <v>2</v>
      </c>
      <c r="X550" s="1">
        <f>SUM(BI550,BJ550)</f>
        <v>90</v>
      </c>
      <c r="Y550" s="1">
        <v>0</v>
      </c>
      <c r="Z550" s="1">
        <v>0</v>
      </c>
      <c r="AA550" s="1">
        <f>AK550</f>
        <v>0</v>
      </c>
      <c r="AB550" s="1">
        <f>AJ550</f>
        <v>0</v>
      </c>
      <c r="AC550" s="31"/>
      <c r="AD550" s="16">
        <v>64</v>
      </c>
      <c r="AE550" s="16">
        <v>0</v>
      </c>
      <c r="AF550" s="16">
        <v>0</v>
      </c>
      <c r="AG550" s="16">
        <v>0</v>
      </c>
      <c r="AH550" s="28"/>
      <c r="AS550" s="16">
        <v>30</v>
      </c>
      <c r="AT550" s="16">
        <v>68</v>
      </c>
      <c r="BI550" s="16">
        <v>90</v>
      </c>
      <c r="BK550" s="109"/>
    </row>
    <row r="551" spans="1:63" s="16" customFormat="1" x14ac:dyDescent="0.35">
      <c r="A551" s="123" t="s">
        <v>263</v>
      </c>
      <c r="B551" s="123" t="s">
        <v>25</v>
      </c>
      <c r="C551" s="124" t="s">
        <v>3098</v>
      </c>
      <c r="D551" s="124" t="s">
        <v>881</v>
      </c>
      <c r="E551" s="124" t="s">
        <v>28</v>
      </c>
      <c r="F551" s="123">
        <v>999918021</v>
      </c>
      <c r="G551" s="122">
        <f>(J551+T551)-H551</f>
        <v>215.35999999999999</v>
      </c>
      <c r="H551" s="124"/>
      <c r="I551" s="28"/>
      <c r="J551" s="1">
        <f>SUM(K551,L551,N551,O551,P551,Q551)</f>
        <v>24.160000000000004</v>
      </c>
      <c r="K551" s="1">
        <f>SUM(AE551,AG551)</f>
        <v>0</v>
      </c>
      <c r="L551" s="1">
        <v>0</v>
      </c>
      <c r="M551" s="1">
        <v>0</v>
      </c>
      <c r="N551" s="1">
        <v>0</v>
      </c>
      <c r="O551" s="1"/>
      <c r="P551" s="1">
        <f>AD551</f>
        <v>8.1600000000000019</v>
      </c>
      <c r="Q551" s="1">
        <f>AF551</f>
        <v>16</v>
      </c>
      <c r="R551" s="1">
        <v>0</v>
      </c>
      <c r="S551" s="28"/>
      <c r="T551" s="1">
        <f>SUM(U551,V551,X551,Y551,Z551,AA551,AB551)</f>
        <v>191.2</v>
      </c>
      <c r="U551" s="1">
        <f>SUM(AI551,BE551)</f>
        <v>0</v>
      </c>
      <c r="V551" s="1">
        <f>SUM(AL551,AM551,AN551,AO551,AQ551,AR551,AS551,AT551,AU551,AV551,AW551,AP551,AX551,AY551,AZ551,BA551,BB551,BC551,BF551,BG551,BH551,BD551)</f>
        <v>72.2</v>
      </c>
      <c r="W551" s="1">
        <f>COUNT(AL551,AM551,AN551,AO551,AQ551,AR551,AS551,AT551,AU551,AV551,AW551,AP551,AX551,AY551,AZ551,BA551,BB551,BC551,BF551,BG551,BH551)</f>
        <v>2</v>
      </c>
      <c r="X551" s="1">
        <f>SUM(BI551,BJ551)</f>
        <v>119</v>
      </c>
      <c r="Y551" s="1">
        <v>0</v>
      </c>
      <c r="Z551" s="1">
        <v>0</v>
      </c>
      <c r="AA551" s="1">
        <f>AK551</f>
        <v>0</v>
      </c>
      <c r="AB551" s="1">
        <f>AJ551</f>
        <v>0</v>
      </c>
      <c r="AC551" s="28"/>
      <c r="AD551" s="16">
        <v>8.1600000000000019</v>
      </c>
      <c r="AE551" s="16">
        <v>0</v>
      </c>
      <c r="AF551" s="16">
        <v>16</v>
      </c>
      <c r="AG551" s="16">
        <v>0</v>
      </c>
      <c r="AH551" s="28"/>
      <c r="AP551" s="16">
        <v>27.2</v>
      </c>
      <c r="BH551" s="16">
        <v>45</v>
      </c>
      <c r="BI551" s="16">
        <v>68</v>
      </c>
      <c r="BJ551" s="16">
        <v>51</v>
      </c>
      <c r="BK551" s="109"/>
    </row>
    <row r="552" spans="1:63" s="16" customFormat="1" x14ac:dyDescent="0.35">
      <c r="A552" s="123" t="s">
        <v>263</v>
      </c>
      <c r="B552" s="123" t="s">
        <v>25</v>
      </c>
      <c r="C552" s="122" t="s">
        <v>1108</v>
      </c>
      <c r="D552" s="122" t="s">
        <v>2002</v>
      </c>
      <c r="E552" s="122" t="s">
        <v>28</v>
      </c>
      <c r="F552" s="123">
        <v>999927187</v>
      </c>
      <c r="G552" s="122">
        <f>(J552+T552)-H552</f>
        <v>196</v>
      </c>
      <c r="H552" s="122"/>
      <c r="I552" s="15"/>
      <c r="J552" s="1">
        <f>SUM(K552,L552,N552,O552,P552,Q552)</f>
        <v>115</v>
      </c>
      <c r="K552" s="1">
        <f>SUM(AE552,AG552)</f>
        <v>0</v>
      </c>
      <c r="L552" s="1">
        <v>0</v>
      </c>
      <c r="M552" s="1">
        <v>0</v>
      </c>
      <c r="N552" s="1">
        <v>0</v>
      </c>
      <c r="O552" s="1"/>
      <c r="P552" s="1">
        <f>AD552</f>
        <v>51</v>
      </c>
      <c r="Q552" s="1">
        <f>AF552</f>
        <v>64</v>
      </c>
      <c r="R552" s="1">
        <v>0</v>
      </c>
      <c r="S552" s="31"/>
      <c r="T552" s="1">
        <f>SUM(U552,V552,X552,Y552,Z552,AA552,AB552)</f>
        <v>81</v>
      </c>
      <c r="U552" s="1">
        <f>SUM(AI552,BE552)</f>
        <v>0</v>
      </c>
      <c r="V552" s="1">
        <f>SUM(AL552,AM552,AN552,AO552,AQ552,AR552,AS552,AT552,AU552,AV552,AW552,AP552,AX552,AY552,AZ552,BA552,BB552,BC552,BF552,BG552,BH552,BD552)</f>
        <v>30</v>
      </c>
      <c r="W552" s="1">
        <f>COUNT(AL552,AM552,AN552,AO552,AQ552,AR552,AS552,AT552,AU552,AV552,AW552,AP552,AX552,AY552,AZ552,BA552,BB552,BC552,BF552,BG552,BH552)</f>
        <v>1</v>
      </c>
      <c r="X552" s="1">
        <f>SUM(BI552,BJ552)</f>
        <v>51</v>
      </c>
      <c r="Y552" s="1">
        <v>0</v>
      </c>
      <c r="Z552" s="1">
        <v>0</v>
      </c>
      <c r="AA552" s="1">
        <f>AK552</f>
        <v>0</v>
      </c>
      <c r="AB552" s="1">
        <f>AJ552</f>
        <v>0</v>
      </c>
      <c r="AC552" s="31"/>
      <c r="AD552" s="1">
        <v>51</v>
      </c>
      <c r="AE552" s="1"/>
      <c r="AF552" s="16">
        <v>64</v>
      </c>
      <c r="AH552" s="28"/>
      <c r="BA552" s="16">
        <v>30</v>
      </c>
      <c r="BI552" s="16">
        <v>51</v>
      </c>
      <c r="BK552" s="109"/>
    </row>
    <row r="553" spans="1:63" s="16" customFormat="1" x14ac:dyDescent="0.35">
      <c r="A553" s="123" t="s">
        <v>263</v>
      </c>
      <c r="B553" s="123" t="s">
        <v>25</v>
      </c>
      <c r="C553" s="122" t="s">
        <v>751</v>
      </c>
      <c r="D553" s="122" t="s">
        <v>752</v>
      </c>
      <c r="E553" s="122" t="s">
        <v>28</v>
      </c>
      <c r="F553" s="123">
        <v>999915743</v>
      </c>
      <c r="G553" s="122">
        <f>(J553+T553)-H553</f>
        <v>190</v>
      </c>
      <c r="H553" s="124"/>
      <c r="I553" s="15"/>
      <c r="J553" s="1">
        <f>SUM(K553,L553,N553,O553,P553,Q553)</f>
        <v>190</v>
      </c>
      <c r="K553" s="1">
        <f>SUM(AE553,AG553)</f>
        <v>0</v>
      </c>
      <c r="L553" s="1">
        <v>0</v>
      </c>
      <c r="M553" s="1">
        <v>0</v>
      </c>
      <c r="N553" s="1">
        <v>0</v>
      </c>
      <c r="O553" s="1"/>
      <c r="P553" s="1">
        <f>AD553</f>
        <v>84</v>
      </c>
      <c r="Q553" s="1">
        <f>AF553</f>
        <v>106</v>
      </c>
      <c r="R553" s="1">
        <v>0</v>
      </c>
      <c r="S553" s="31"/>
      <c r="T553" s="1">
        <f>SUM(U553,V553,X553,Y553,Z553,AA553,AB553)</f>
        <v>0</v>
      </c>
      <c r="U553" s="1">
        <f>SUM(AI553,BE553)</f>
        <v>0</v>
      </c>
      <c r="V553" s="1">
        <f>SUM(AL553,AM553,AN553,AO553,AQ553,AR553,AS553,AT553,AU553,AV553,AW553,AP553,AX553,AY553,AZ553,BA553,BB553,BC553,BF553,BG553,BH553,BD553)</f>
        <v>0</v>
      </c>
      <c r="W553" s="1">
        <f>COUNT(AL553,AM553,AN553,AO553,AQ553,AR553,AS553,AT553,AU553,AV553,AW553,AP553,AX553,AY553,AZ553,BA553,BB553,BC553,BF553,BG553,BH553)</f>
        <v>0</v>
      </c>
      <c r="X553" s="1">
        <f>SUM(BI553,BJ553)</f>
        <v>0</v>
      </c>
      <c r="Y553" s="1">
        <v>0</v>
      </c>
      <c r="Z553" s="1">
        <v>0</v>
      </c>
      <c r="AA553" s="1">
        <f>AK553</f>
        <v>0</v>
      </c>
      <c r="AB553" s="1">
        <f>AJ553</f>
        <v>0</v>
      </c>
      <c r="AC553" s="31"/>
      <c r="AD553" s="1">
        <v>84</v>
      </c>
      <c r="AE553" s="1"/>
      <c r="AF553" s="16">
        <v>106</v>
      </c>
      <c r="AH553" s="28"/>
      <c r="BK553" s="109"/>
    </row>
    <row r="554" spans="1:63" s="16" customFormat="1" x14ac:dyDescent="0.35">
      <c r="A554" s="123" t="s">
        <v>263</v>
      </c>
      <c r="B554" s="123" t="s">
        <v>25</v>
      </c>
      <c r="C554" s="122" t="s">
        <v>884</v>
      </c>
      <c r="D554" s="122" t="s">
        <v>885</v>
      </c>
      <c r="E554" s="122" t="s">
        <v>28</v>
      </c>
      <c r="F554" s="123">
        <v>999918064</v>
      </c>
      <c r="G554" s="122">
        <f>(J554+T554)-H554</f>
        <v>187.2</v>
      </c>
      <c r="H554" s="124"/>
      <c r="I554" s="28"/>
      <c r="J554" s="1">
        <f>SUM(K554,L554,N554,O554,P554,Q554)</f>
        <v>67.2</v>
      </c>
      <c r="K554" s="1">
        <f>SUM(AE554,AG554)</f>
        <v>40</v>
      </c>
      <c r="L554" s="1">
        <v>0</v>
      </c>
      <c r="M554" s="1">
        <v>0</v>
      </c>
      <c r="N554" s="1">
        <v>0</v>
      </c>
      <c r="O554" s="1"/>
      <c r="P554" s="1">
        <f>AD554</f>
        <v>27.200000000000003</v>
      </c>
      <c r="Q554" s="1">
        <f>AF554</f>
        <v>0</v>
      </c>
      <c r="R554" s="1">
        <v>0</v>
      </c>
      <c r="S554" s="31"/>
      <c r="T554" s="1">
        <f>SUM(U554,V554,X554,Y554,Z554,AA554,AB554)</f>
        <v>120</v>
      </c>
      <c r="U554" s="1">
        <f>SUM(AI554,BE554)</f>
        <v>0</v>
      </c>
      <c r="V554" s="1">
        <f>SUM(AL554,AM554,AN554,AO554,AQ554,AR554,AS554,AT554,AU554,AV554,AW554,AP554,AX554,AY554,AZ554,BA554,BB554,BC554,BF554,BG554,BH554,BD554)</f>
        <v>120</v>
      </c>
      <c r="W554" s="1">
        <f>COUNT(AL554,AM554,AN554,AO554,AQ554,AR554,AS554,AT554,AU554,AV554,AW554,AP554,AX554,AY554,AZ554,BA554,BB554,BC554,BF554,BG554,BH554)</f>
        <v>1</v>
      </c>
      <c r="X554" s="1">
        <f>SUM(BI554,BJ554)</f>
        <v>0</v>
      </c>
      <c r="Y554" s="1">
        <v>0</v>
      </c>
      <c r="Z554" s="1">
        <v>0</v>
      </c>
      <c r="AA554" s="1">
        <f>AK554</f>
        <v>0</v>
      </c>
      <c r="AB554" s="1">
        <f>AJ554</f>
        <v>0</v>
      </c>
      <c r="AC554" s="31"/>
      <c r="AD554" s="16">
        <v>27.200000000000003</v>
      </c>
      <c r="AE554" s="16">
        <v>40</v>
      </c>
      <c r="AF554" s="16">
        <v>0</v>
      </c>
      <c r="AG554" s="16">
        <v>0</v>
      </c>
      <c r="AH554" s="28"/>
      <c r="AM554" s="16">
        <v>120</v>
      </c>
      <c r="BK554" s="109"/>
    </row>
    <row r="555" spans="1:63" s="16" customFormat="1" x14ac:dyDescent="0.35">
      <c r="A555" s="123" t="s">
        <v>263</v>
      </c>
      <c r="B555" s="123" t="s">
        <v>25</v>
      </c>
      <c r="C555" s="124" t="s">
        <v>1805</v>
      </c>
      <c r="D555" s="124" t="s">
        <v>1806</v>
      </c>
      <c r="E555" s="124" t="s">
        <v>28</v>
      </c>
      <c r="F555" s="123">
        <v>999926020</v>
      </c>
      <c r="G555" s="122">
        <f>(J555+T555)-H555</f>
        <v>152</v>
      </c>
      <c r="H555" s="124"/>
      <c r="I555" s="28"/>
      <c r="J555" s="1">
        <f>SUM(K555,L555,N555,O555,P555,Q555)</f>
        <v>0</v>
      </c>
      <c r="K555" s="1">
        <f>SUM(AE555,AG555)</f>
        <v>0</v>
      </c>
      <c r="L555" s="1">
        <v>0</v>
      </c>
      <c r="M555" s="1">
        <v>0</v>
      </c>
      <c r="N555" s="1">
        <v>0</v>
      </c>
      <c r="O555" s="1"/>
      <c r="P555" s="1">
        <f>AD555</f>
        <v>0</v>
      </c>
      <c r="Q555" s="1">
        <f>AF555</f>
        <v>0</v>
      </c>
      <c r="R555" s="1">
        <v>0</v>
      </c>
      <c r="S555" s="31"/>
      <c r="T555" s="1">
        <f>SUM(U555,V555,X555,Y555,Z555,AA555,AB555)</f>
        <v>152</v>
      </c>
      <c r="U555" s="1">
        <f>SUM(AI555,BE555)</f>
        <v>0</v>
      </c>
      <c r="V555" s="1">
        <f>SUM(AL555,AM555,AN555,AO555,AQ555,AR555,AS555,AT555,AU555,AV555,AW555,AP555,AX555,AY555,AZ555,BA555,BB555,BC555,BF555,BG555,BH555,BD555)</f>
        <v>68</v>
      </c>
      <c r="W555" s="1">
        <f>COUNT(AL555,AM555,AN555,AO555,AQ555,AR555,AS555,AT555,AU555,AV555,AW555,AP555,AX555,AY555,AZ555,BA555,BB555,BC555,BF555,BG555,BH555)</f>
        <v>1</v>
      </c>
      <c r="X555" s="1">
        <f>SUM(BI555,BJ555)</f>
        <v>84</v>
      </c>
      <c r="Y555" s="1">
        <v>0</v>
      </c>
      <c r="Z555" s="1">
        <v>0</v>
      </c>
      <c r="AA555" s="1">
        <f>AK555</f>
        <v>0</v>
      </c>
      <c r="AB555" s="1">
        <f>AJ555</f>
        <v>0</v>
      </c>
      <c r="AC555" s="31"/>
      <c r="AH555" s="28"/>
      <c r="AT555" s="16">
        <v>68</v>
      </c>
      <c r="BI555" s="16">
        <v>84</v>
      </c>
      <c r="BK555" s="109"/>
    </row>
    <row r="556" spans="1:63" s="16" customFormat="1" x14ac:dyDescent="0.35">
      <c r="A556" s="123" t="s">
        <v>263</v>
      </c>
      <c r="B556" s="125" t="s">
        <v>25</v>
      </c>
      <c r="C556" s="126" t="s">
        <v>186</v>
      </c>
      <c r="D556" s="126" t="s">
        <v>493</v>
      </c>
      <c r="E556" s="126" t="s">
        <v>28</v>
      </c>
      <c r="F556" s="123">
        <v>999921793</v>
      </c>
      <c r="G556" s="122">
        <f>(J556+T556)-H556</f>
        <v>142</v>
      </c>
      <c r="H556" s="122">
        <f>(K556+L556+N556+O556+P556+Q556+R556)*0.5</f>
        <v>0</v>
      </c>
      <c r="I556" s="15"/>
      <c r="J556" s="1">
        <f>SUM(K556,L556,N556,O556,P556,Q556)</f>
        <v>0</v>
      </c>
      <c r="K556" s="1">
        <f>SUM(AE556,AG556)</f>
        <v>0</v>
      </c>
      <c r="L556" s="1">
        <v>0</v>
      </c>
      <c r="M556" s="1">
        <v>0</v>
      </c>
      <c r="N556" s="1">
        <v>0</v>
      </c>
      <c r="O556" s="1"/>
      <c r="P556" s="1">
        <f>AD556</f>
        <v>0</v>
      </c>
      <c r="Q556" s="1">
        <f>AF556</f>
        <v>0</v>
      </c>
      <c r="R556" s="1">
        <v>0</v>
      </c>
      <c r="S556" s="31"/>
      <c r="T556" s="1">
        <f>SUM(U556,V556,X556,Y556,Z556,AA556,AB556)</f>
        <v>142</v>
      </c>
      <c r="U556" s="1">
        <f>SUM(AI556,BE556)</f>
        <v>23</v>
      </c>
      <c r="V556" s="1">
        <f>SUM(AL556,AM556,AN556,AO556,AQ556,AR556,AS556,AT556,AU556,AV556,AW556,AP556,AX556,AY556,AZ556,BA556,BB556,BC556,BF556,BG556,BH556,BD556)</f>
        <v>68</v>
      </c>
      <c r="W556" s="1">
        <f>COUNT(AL556,AM556,AN556,AO556,AQ556,AR556,AS556,AT556,AU556,AV556,AW556,AP556,AX556,AY556,AZ556,BA556,BB556,BC556,BF556,BG556,BH556)</f>
        <v>1</v>
      </c>
      <c r="X556" s="1">
        <f>SUM(BI556,BJ556)</f>
        <v>51</v>
      </c>
      <c r="Y556" s="1">
        <v>0</v>
      </c>
      <c r="Z556" s="1">
        <v>0</v>
      </c>
      <c r="AA556" s="1">
        <f>AK556</f>
        <v>0</v>
      </c>
      <c r="AB556" s="1">
        <f>AJ556</f>
        <v>0</v>
      </c>
      <c r="AC556" s="31"/>
      <c r="AD556" s="1"/>
      <c r="AE556" s="1"/>
      <c r="AH556" s="28"/>
      <c r="AI556" s="16">
        <v>23</v>
      </c>
      <c r="AX556" s="16">
        <v>68</v>
      </c>
      <c r="BJ556" s="16">
        <v>51</v>
      </c>
      <c r="BK556" s="109"/>
    </row>
    <row r="557" spans="1:63" s="16" customFormat="1" x14ac:dyDescent="0.35">
      <c r="A557" s="123" t="s">
        <v>263</v>
      </c>
      <c r="B557" s="123" t="s">
        <v>25</v>
      </c>
      <c r="C557" s="124" t="s">
        <v>835</v>
      </c>
      <c r="D557" s="124" t="s">
        <v>75</v>
      </c>
      <c r="E557" s="124" t="s">
        <v>28</v>
      </c>
      <c r="F557" s="123">
        <v>999925643</v>
      </c>
      <c r="G557" s="122">
        <f>(J557+T557)-H557</f>
        <v>140.19999999999999</v>
      </c>
      <c r="H557" s="122">
        <f>(K557+L557+N557+O557+P557+Q557+R557)*0.5</f>
        <v>50.2</v>
      </c>
      <c r="I557" s="28"/>
      <c r="J557" s="1">
        <f>SUM(K557,L557,N557,O557,P557,Q557)</f>
        <v>100.4</v>
      </c>
      <c r="K557" s="1">
        <f>SUM(AE557,AG557)</f>
        <v>0</v>
      </c>
      <c r="L557" s="1">
        <v>0</v>
      </c>
      <c r="M557" s="1">
        <v>0</v>
      </c>
      <c r="N557" s="1">
        <v>0</v>
      </c>
      <c r="O557" s="1"/>
      <c r="P557" s="1">
        <f>AD557</f>
        <v>20.400000000000002</v>
      </c>
      <c r="Q557" s="1">
        <f>AF557</f>
        <v>80</v>
      </c>
      <c r="R557" s="1">
        <v>0</v>
      </c>
      <c r="S557" s="28"/>
      <c r="T557" s="1">
        <f>SUM(U557,V557,X557,Y557,Z557,AA557,AB557)</f>
        <v>90</v>
      </c>
      <c r="U557" s="1">
        <f>SUM(AI557,BE557)</f>
        <v>0</v>
      </c>
      <c r="V557" s="1">
        <f>SUM(AL557,AM557,AN557,AO557,AQ557,AR557,AS557,AT557,AU557,AV557,AW557,AP557,AX557,AY557,AZ557,BA557,BB557,BC557,BF557,BG557,BH557,BD557)</f>
        <v>90</v>
      </c>
      <c r="W557" s="1">
        <f>COUNT(AL557,AM557,AN557,AO557,AQ557,AR557,AS557,AT557,AU557,AV557,AW557,AP557,AX557,AY557,AZ557,BA557,BB557,BC557,BF557,BG557,BH557)</f>
        <v>1</v>
      </c>
      <c r="X557" s="1">
        <f>SUM(BI557,BJ557)</f>
        <v>0</v>
      </c>
      <c r="Y557" s="1">
        <v>0</v>
      </c>
      <c r="Z557" s="1">
        <v>0</v>
      </c>
      <c r="AA557" s="1">
        <f>AK557</f>
        <v>0</v>
      </c>
      <c r="AB557" s="1">
        <f>AJ557</f>
        <v>0</v>
      </c>
      <c r="AC557" s="28"/>
      <c r="AD557" s="16">
        <v>20.400000000000002</v>
      </c>
      <c r="AE557" s="16">
        <v>0</v>
      </c>
      <c r="AF557" s="16">
        <v>80</v>
      </c>
      <c r="AG557" s="16">
        <v>0</v>
      </c>
      <c r="AH557" s="28"/>
      <c r="AP557" s="16">
        <v>90</v>
      </c>
      <c r="BK557" s="109"/>
    </row>
    <row r="558" spans="1:63" s="16" customFormat="1" x14ac:dyDescent="0.35">
      <c r="A558" s="123" t="s">
        <v>263</v>
      </c>
      <c r="B558" s="123" t="s">
        <v>25</v>
      </c>
      <c r="C558" s="124" t="s">
        <v>33</v>
      </c>
      <c r="D558" s="124" t="s">
        <v>152</v>
      </c>
      <c r="E558" s="124" t="s">
        <v>28</v>
      </c>
      <c r="F558" s="123">
        <v>999921055</v>
      </c>
      <c r="G558" s="122">
        <f>(J558+T558)-H558</f>
        <v>133</v>
      </c>
      <c r="H558" s="124"/>
      <c r="I558" s="28"/>
      <c r="J558" s="1">
        <f>SUM(K558,L558,N558,O558,P558,Q558)</f>
        <v>0</v>
      </c>
      <c r="K558" s="1">
        <f>SUM(AE558,AG558)</f>
        <v>0</v>
      </c>
      <c r="L558" s="1">
        <v>0</v>
      </c>
      <c r="M558" s="1">
        <v>0</v>
      </c>
      <c r="N558" s="1">
        <v>0</v>
      </c>
      <c r="O558" s="1"/>
      <c r="P558" s="1">
        <f>AD558</f>
        <v>0</v>
      </c>
      <c r="Q558" s="1">
        <f>AF558</f>
        <v>0</v>
      </c>
      <c r="R558" s="1">
        <v>0</v>
      </c>
      <c r="S558" s="28"/>
      <c r="T558" s="1">
        <f>SUM(U558,V558,X558,Y558,Z558,AA558,AB558)</f>
        <v>133</v>
      </c>
      <c r="U558" s="1">
        <f>SUM(AI558,BE558)</f>
        <v>21</v>
      </c>
      <c r="V558" s="1">
        <f>SUM(AL558,AM558,AN558,AO558,AQ558,AR558,AS558,AT558,AU558,AV558,AW558,AP558,AX558,AY558,AZ558,BA558,BB558,BC558,BF558,BG558,BH558,BD558)</f>
        <v>112</v>
      </c>
      <c r="W558" s="1">
        <f>COUNT(AL558,AM558,AN558,AO558,AQ558,AR558,AS558,AT558,AU558,AV558,AW558,AP558,AX558,AY558,AZ558,BA558,BB558,BC558,BF558,BG558,BH558)</f>
        <v>2</v>
      </c>
      <c r="X558" s="1">
        <f>SUM(BI558,BJ558)</f>
        <v>0</v>
      </c>
      <c r="Y558" s="1">
        <v>0</v>
      </c>
      <c r="Z558" s="1">
        <v>0</v>
      </c>
      <c r="AA558" s="1">
        <f>AK558</f>
        <v>0</v>
      </c>
      <c r="AB558" s="1">
        <f>AJ558</f>
        <v>0</v>
      </c>
      <c r="AC558" s="28"/>
      <c r="AH558" s="28"/>
      <c r="AI558" s="16">
        <v>21</v>
      </c>
      <c r="AL558" s="16">
        <v>54</v>
      </c>
      <c r="AX558" s="16">
        <v>58</v>
      </c>
      <c r="BK558" s="109"/>
    </row>
    <row r="559" spans="1:63" s="16" customFormat="1" x14ac:dyDescent="0.35">
      <c r="A559" s="123" t="s">
        <v>263</v>
      </c>
      <c r="B559" s="123" t="s">
        <v>25</v>
      </c>
      <c r="C559" s="122" t="s">
        <v>1583</v>
      </c>
      <c r="D559" s="122" t="s">
        <v>114</v>
      </c>
      <c r="E559" s="122" t="s">
        <v>28</v>
      </c>
      <c r="F559" s="123">
        <v>999924946</v>
      </c>
      <c r="G559" s="122">
        <f>(J559+T559)-H559</f>
        <v>114</v>
      </c>
      <c r="H559" s="122">
        <f>(K559+L559+N559+O559+P559+Q559+R559)*0.5</f>
        <v>42</v>
      </c>
      <c r="I559" s="15"/>
      <c r="J559" s="1">
        <f>SUM(K559,L559,N559,O559,P559,Q559)</f>
        <v>84</v>
      </c>
      <c r="K559" s="1">
        <f>SUM(AE559,AG559)</f>
        <v>0</v>
      </c>
      <c r="L559" s="1">
        <v>0</v>
      </c>
      <c r="M559" s="1">
        <v>0</v>
      </c>
      <c r="N559" s="1">
        <v>0</v>
      </c>
      <c r="O559" s="1"/>
      <c r="P559" s="1">
        <f>AD559</f>
        <v>84</v>
      </c>
      <c r="Q559" s="1">
        <f>AF559</f>
        <v>0</v>
      </c>
      <c r="R559" s="1">
        <v>0</v>
      </c>
      <c r="S559" s="31"/>
      <c r="T559" s="1">
        <f>SUM(U559,V559,X559,Y559,Z559,AA559,AB559)</f>
        <v>72</v>
      </c>
      <c r="U559" s="1">
        <f>SUM(AI559,BE559)</f>
        <v>0</v>
      </c>
      <c r="V559" s="1">
        <f>SUM(AL559,AM559,AN559,AO559,AQ559,AR559,AS559,AT559,AU559,AV559,AW559,AP559,AX559,AY559,AZ559,BA559,BB559,BC559,BF559,BG559,BH559,BD559)</f>
        <v>0</v>
      </c>
      <c r="W559" s="1">
        <f>COUNT(AL559,AM559,AN559,AO559,AQ559,AR559,AS559,AT559,AU559,AV559,AW559,AP559,AX559,AY559,AZ559,BA559,BB559,BC559,BF559,BG559,BH559)</f>
        <v>0</v>
      </c>
      <c r="X559" s="1">
        <f>SUM(BI559,BJ559)</f>
        <v>72</v>
      </c>
      <c r="Y559" s="1">
        <v>0</v>
      </c>
      <c r="Z559" s="1">
        <v>0</v>
      </c>
      <c r="AA559" s="1">
        <f>AK559</f>
        <v>0</v>
      </c>
      <c r="AB559" s="1">
        <f>AJ559</f>
        <v>0</v>
      </c>
      <c r="AC559" s="31"/>
      <c r="AD559" s="1">
        <v>84</v>
      </c>
      <c r="AE559" s="1"/>
      <c r="AH559" s="28"/>
      <c r="BI559" s="16">
        <v>72</v>
      </c>
      <c r="BK559" s="109"/>
    </row>
    <row r="560" spans="1:63" s="16" customFormat="1" x14ac:dyDescent="0.35">
      <c r="A560" s="123" t="s">
        <v>263</v>
      </c>
      <c r="B560" s="123" t="s">
        <v>25</v>
      </c>
      <c r="C560" s="122" t="s">
        <v>494</v>
      </c>
      <c r="D560" s="122" t="s">
        <v>73</v>
      </c>
      <c r="E560" s="122" t="s">
        <v>28</v>
      </c>
      <c r="F560" s="123">
        <v>999928166</v>
      </c>
      <c r="G560" s="122">
        <f>(J560+T560)-H560</f>
        <v>111</v>
      </c>
      <c r="H560" s="122"/>
      <c r="I560" s="15"/>
      <c r="J560" s="1">
        <f>SUM(K560,L560,N560,O560,P560,Q560)</f>
        <v>0</v>
      </c>
      <c r="K560" s="1">
        <f>SUM(AE560,AG560)</f>
        <v>0</v>
      </c>
      <c r="L560" s="1">
        <v>0</v>
      </c>
      <c r="M560" s="1">
        <v>0</v>
      </c>
      <c r="N560" s="1">
        <v>0</v>
      </c>
      <c r="O560" s="1"/>
      <c r="P560" s="1">
        <f>AD560</f>
        <v>0</v>
      </c>
      <c r="Q560" s="1">
        <f>AF560</f>
        <v>0</v>
      </c>
      <c r="R560" s="1">
        <v>0</v>
      </c>
      <c r="S560" s="31"/>
      <c r="T560" s="1">
        <f>SUM(U560,V560,X560,Y560,Z560,AA560,AB560)</f>
        <v>111</v>
      </c>
      <c r="U560" s="1">
        <f>SUM(AI560,BE560)</f>
        <v>0</v>
      </c>
      <c r="V560" s="1">
        <f>SUM(AL560,AM560,AN560,AO560,AQ560,AR560,AS560,AT560,AU560,AV560,AW560,AP560,AX560,AY560,AZ560,BA560,BB560,BC560,BF560,BG560,BH560,BD560)</f>
        <v>60</v>
      </c>
      <c r="W560" s="1">
        <f>COUNT(AL560,AM560,AN560,AO560,AQ560,AR560,AS560,AT560,AU560,AV560,AW560,AP560,AX560,AY560,AZ560,BA560,BB560,BC560,BF560,BG560,BH560)</f>
        <v>1</v>
      </c>
      <c r="X560" s="1">
        <f>SUM(BI560,BJ560)</f>
        <v>51</v>
      </c>
      <c r="Y560" s="1">
        <v>0</v>
      </c>
      <c r="Z560" s="1">
        <v>0</v>
      </c>
      <c r="AA560" s="1">
        <f>AK560</f>
        <v>0</v>
      </c>
      <c r="AB560" s="1">
        <f>AJ560</f>
        <v>0</v>
      </c>
      <c r="AC560" s="31"/>
      <c r="AD560" s="1"/>
      <c r="AE560" s="1"/>
      <c r="AH560" s="28"/>
      <c r="AU560" s="16">
        <v>60</v>
      </c>
      <c r="BJ560" s="16">
        <v>51</v>
      </c>
      <c r="BK560" s="109"/>
    </row>
    <row r="561" spans="1:63" s="16" customFormat="1" x14ac:dyDescent="0.35">
      <c r="A561" s="123" t="s">
        <v>263</v>
      </c>
      <c r="B561" s="123" t="s">
        <v>25</v>
      </c>
      <c r="C561" s="124" t="s">
        <v>494</v>
      </c>
      <c r="D561" s="124" t="s">
        <v>2215</v>
      </c>
      <c r="E561" s="124" t="s">
        <v>28</v>
      </c>
      <c r="F561" s="123">
        <v>999922610</v>
      </c>
      <c r="G561" s="122">
        <f>(J561+T561)-H561</f>
        <v>108</v>
      </c>
      <c r="H561" s="124"/>
      <c r="I561" s="28"/>
      <c r="J561" s="1">
        <f>SUM(K561,L561,N561,O561,P561,Q561)</f>
        <v>0</v>
      </c>
      <c r="K561" s="1">
        <f>SUM(AE561,AG561)</f>
        <v>0</v>
      </c>
      <c r="L561" s="1">
        <v>0</v>
      </c>
      <c r="M561" s="1">
        <v>0</v>
      </c>
      <c r="N561" s="1">
        <v>0</v>
      </c>
      <c r="O561" s="1"/>
      <c r="P561" s="1">
        <f>AD561</f>
        <v>0</v>
      </c>
      <c r="Q561" s="1">
        <f>AF561</f>
        <v>0</v>
      </c>
      <c r="R561" s="1">
        <v>0</v>
      </c>
      <c r="S561" s="28"/>
      <c r="T561" s="1">
        <f>SUM(U561,V561,X561,Y561,Z561,AA561,AB561)</f>
        <v>108</v>
      </c>
      <c r="U561" s="1">
        <f>SUM(AI561,BE561)</f>
        <v>19</v>
      </c>
      <c r="V561" s="1">
        <f>SUM(AL561,AM561,AN561,AO561,AQ561,AR561,AS561,AT561,AU561,AV561,AW561,AP561,AX561,AY561,AZ561,BA561,BB561,BC561,BF561,BG561,BH561,BD561)</f>
        <v>89</v>
      </c>
      <c r="W561" s="1">
        <f>COUNT(AL561,AM561,AN561,AO561,AQ561,AR561,AS561,AT561,AU561,AV561,AW561,AP561,AX561,AY561,AZ561,BA561,BB561,BC561,BF561,BG561,BH561)</f>
        <v>2</v>
      </c>
      <c r="X561" s="1">
        <f>SUM(BI561,BJ561)</f>
        <v>0</v>
      </c>
      <c r="Y561" s="1">
        <v>0</v>
      </c>
      <c r="Z561" s="1">
        <v>0</v>
      </c>
      <c r="AA561" s="1">
        <f>AK561</f>
        <v>0</v>
      </c>
      <c r="AB561" s="1">
        <f>AJ561</f>
        <v>0</v>
      </c>
      <c r="AC561" s="28"/>
      <c r="AH561" s="28"/>
      <c r="AI561" s="16">
        <v>19</v>
      </c>
      <c r="AL561" s="16">
        <v>51</v>
      </c>
      <c r="AX561" s="16">
        <v>38</v>
      </c>
      <c r="BK561" s="109"/>
    </row>
    <row r="562" spans="1:63" s="16" customFormat="1" x14ac:dyDescent="0.35">
      <c r="A562" s="123" t="s">
        <v>263</v>
      </c>
      <c r="B562" s="123" t="s">
        <v>25</v>
      </c>
      <c r="C562" s="124" t="s">
        <v>817</v>
      </c>
      <c r="D562" s="124" t="s">
        <v>818</v>
      </c>
      <c r="E562" s="124" t="s">
        <v>28</v>
      </c>
      <c r="F562" s="123">
        <v>999917048</v>
      </c>
      <c r="G562" s="122">
        <f>(J562+T562)-H562</f>
        <v>106</v>
      </c>
      <c r="H562" s="124"/>
      <c r="I562" s="28"/>
      <c r="J562" s="1">
        <f>SUM(K562,L562,N562,O562,P562,Q562)</f>
        <v>43</v>
      </c>
      <c r="K562" s="1">
        <f>SUM(AE562,AG562)</f>
        <v>0</v>
      </c>
      <c r="L562" s="1">
        <v>0</v>
      </c>
      <c r="M562" s="1">
        <v>0</v>
      </c>
      <c r="N562" s="1">
        <v>0</v>
      </c>
      <c r="O562" s="1"/>
      <c r="P562" s="1">
        <f>AD562</f>
        <v>20.400000000000002</v>
      </c>
      <c r="Q562" s="1">
        <f>AF562</f>
        <v>22.6</v>
      </c>
      <c r="R562" s="1">
        <v>0</v>
      </c>
      <c r="S562" s="28"/>
      <c r="T562" s="1">
        <f>SUM(U562,V562,X562,Y562,Z562,AA562,AB562)</f>
        <v>63</v>
      </c>
      <c r="U562" s="1">
        <f>SUM(AI562,BE562)</f>
        <v>0</v>
      </c>
      <c r="V562" s="1">
        <f>SUM(AL562,AM562,AN562,AO562,AQ562,AR562,AS562,AT562,AU562,AV562,AW562,AP562,AX562,AY562,AZ562,BA562,BB562,BC562,BF562,BG562,BH562,BD562)</f>
        <v>63</v>
      </c>
      <c r="W562" s="1">
        <f>COUNT(AL562,AM562,AN562,AO562,AQ562,AR562,AS562,AT562,AU562,AV562,AW562,AP562,AX562,AY562,AZ562,BA562,BB562,BC562,BF562,BG562,BH562)</f>
        <v>1</v>
      </c>
      <c r="X562" s="1">
        <f>SUM(BI562,BJ562)</f>
        <v>0</v>
      </c>
      <c r="Y562" s="1">
        <v>0</v>
      </c>
      <c r="Z562" s="1">
        <v>0</v>
      </c>
      <c r="AA562" s="1">
        <f>AK562</f>
        <v>0</v>
      </c>
      <c r="AB562" s="1">
        <f>AJ562</f>
        <v>0</v>
      </c>
      <c r="AC562" s="28"/>
      <c r="AD562" s="16">
        <v>20.400000000000002</v>
      </c>
      <c r="AE562" s="16">
        <v>0</v>
      </c>
      <c r="AF562" s="16">
        <v>22.6</v>
      </c>
      <c r="AH562" s="28"/>
      <c r="AP562" s="16">
        <v>63</v>
      </c>
      <c r="BK562" s="109"/>
    </row>
    <row r="563" spans="1:63" s="16" customFormat="1" x14ac:dyDescent="0.35">
      <c r="A563" s="123" t="s">
        <v>263</v>
      </c>
      <c r="B563" s="123" t="s">
        <v>25</v>
      </c>
      <c r="C563" s="124" t="s">
        <v>3081</v>
      </c>
      <c r="D563" s="124" t="s">
        <v>73</v>
      </c>
      <c r="E563" s="124" t="s">
        <v>28</v>
      </c>
      <c r="F563" s="123">
        <v>999925820</v>
      </c>
      <c r="G563" s="122">
        <f>(J563+T563)-H563</f>
        <v>96</v>
      </c>
      <c r="H563" s="122">
        <f>(K563+L563+N563+O563+P563+Q563+R563)*0.5</f>
        <v>28</v>
      </c>
      <c r="I563" s="28"/>
      <c r="J563" s="1">
        <f>SUM(K563,L563,N563,O563,P563,Q563)</f>
        <v>56</v>
      </c>
      <c r="K563" s="1">
        <f>SUM(AE563,AG563)</f>
        <v>0</v>
      </c>
      <c r="L563" s="1">
        <v>0</v>
      </c>
      <c r="M563" s="1">
        <v>0</v>
      </c>
      <c r="N563" s="1">
        <v>0</v>
      </c>
      <c r="O563" s="1"/>
      <c r="P563" s="1">
        <f>AD563</f>
        <v>36</v>
      </c>
      <c r="Q563" s="1">
        <f>AF563</f>
        <v>20</v>
      </c>
      <c r="R563" s="1">
        <v>0</v>
      </c>
      <c r="S563" s="28"/>
      <c r="T563" s="1">
        <f>SUM(U563,V563,X563,Y563,Z563,AA563,AB563)</f>
        <v>68</v>
      </c>
      <c r="U563" s="1">
        <f>SUM(AI563,BE563)</f>
        <v>0</v>
      </c>
      <c r="V563" s="1">
        <f>SUM(AL563,AM563,AN563,AO563,AQ563,AR563,AS563,AT563,AU563,AV563,AW563,AP563,AX563,AY563,AZ563,BA563,BB563,BC563,BF563,BG563,BH563,BD563)</f>
        <v>68</v>
      </c>
      <c r="W563" s="1">
        <f>COUNT(AL563,AM563,AN563,AO563,AQ563,AR563,AS563,AT563,AU563,AV563,AW563,AP563,AX563,AY563,AZ563,BA563,BB563,BC563,BF563,BG563,BH563)</f>
        <v>1</v>
      </c>
      <c r="X563" s="1">
        <f>SUM(BI563,BJ563)</f>
        <v>0</v>
      </c>
      <c r="Y563" s="1">
        <v>0</v>
      </c>
      <c r="Z563" s="1">
        <v>0</v>
      </c>
      <c r="AA563" s="1">
        <f>AK563</f>
        <v>0</v>
      </c>
      <c r="AB563" s="1">
        <f>AJ563</f>
        <v>0</v>
      </c>
      <c r="AC563" s="28"/>
      <c r="AD563" s="16">
        <v>36</v>
      </c>
      <c r="AE563" s="16">
        <v>0</v>
      </c>
      <c r="AF563" s="16">
        <v>20</v>
      </c>
      <c r="AG563" s="16">
        <v>0</v>
      </c>
      <c r="AH563" s="28"/>
      <c r="AP563" s="16">
        <v>68</v>
      </c>
      <c r="BK563" s="109"/>
    </row>
    <row r="564" spans="1:63" s="16" customFormat="1" x14ac:dyDescent="0.35">
      <c r="A564" s="123" t="s">
        <v>263</v>
      </c>
      <c r="B564" s="123" t="s">
        <v>25</v>
      </c>
      <c r="C564" s="124" t="s">
        <v>558</v>
      </c>
      <c r="D564" s="124" t="s">
        <v>662</v>
      </c>
      <c r="E564" s="124" t="s">
        <v>28</v>
      </c>
      <c r="F564" s="123">
        <v>999928936</v>
      </c>
      <c r="G564" s="122">
        <f>(J564+T564)-H564</f>
        <v>96</v>
      </c>
      <c r="H564" s="124"/>
      <c r="I564" s="28"/>
      <c r="J564" s="1">
        <f>SUM(K564,L564,N564,O564,P564,Q564)</f>
        <v>0</v>
      </c>
      <c r="K564" s="1">
        <f>SUM(AE564,AG564)</f>
        <v>0</v>
      </c>
      <c r="L564" s="1">
        <v>0</v>
      </c>
      <c r="M564" s="1">
        <v>0</v>
      </c>
      <c r="N564" s="1">
        <v>0</v>
      </c>
      <c r="O564" s="1"/>
      <c r="P564" s="1">
        <f>AD564</f>
        <v>0</v>
      </c>
      <c r="Q564" s="1">
        <f>AF564</f>
        <v>0</v>
      </c>
      <c r="R564" s="1">
        <v>0</v>
      </c>
      <c r="S564" s="31"/>
      <c r="T564" s="1">
        <f>SUM(U564,V564,X564,Y564,Z564,AA564,AB564)</f>
        <v>96</v>
      </c>
      <c r="U564" s="1">
        <f>SUM(AI564,BE564)</f>
        <v>0</v>
      </c>
      <c r="V564" s="1">
        <f>SUM(AL564,AM564,AN564,AO564,AQ564,AR564,AS564,AT564,AU564,AV564,AW564,AP564,AX564,AY564,AZ564,BA564,BB564,BC564,BF564,BG564,BH564,BD564)</f>
        <v>45</v>
      </c>
      <c r="W564" s="1">
        <f>COUNT(AL564,AM564,AN564,AO564,AQ564,AR564,AS564,AT564,AU564,AV564,AW564,AP564,AX564,AY564,AZ564,BA564,BB564,BC564,BF564,BG564,BH564)</f>
        <v>1</v>
      </c>
      <c r="X564" s="1">
        <f>SUM(BI564,BJ564)</f>
        <v>51</v>
      </c>
      <c r="Y564" s="1">
        <v>0</v>
      </c>
      <c r="Z564" s="1">
        <v>0</v>
      </c>
      <c r="AA564" s="1">
        <f>AK564</f>
        <v>0</v>
      </c>
      <c r="AB564" s="1">
        <f>AJ564</f>
        <v>0</v>
      </c>
      <c r="AC564" s="31"/>
      <c r="AH564" s="28"/>
      <c r="AU564" s="16">
        <v>45</v>
      </c>
      <c r="BJ564" s="16">
        <v>51</v>
      </c>
      <c r="BK564" s="109"/>
    </row>
    <row r="565" spans="1:63" s="16" customFormat="1" x14ac:dyDescent="0.35">
      <c r="A565" s="123" t="s">
        <v>263</v>
      </c>
      <c r="B565" s="123" t="s">
        <v>25</v>
      </c>
      <c r="C565" s="122" t="s">
        <v>2360</v>
      </c>
      <c r="D565" s="122" t="s">
        <v>2361</v>
      </c>
      <c r="E565" s="122" t="s">
        <v>28</v>
      </c>
      <c r="F565" s="123">
        <v>999929537</v>
      </c>
      <c r="G565" s="122">
        <f>(J565+T565)-H565</f>
        <v>90</v>
      </c>
      <c r="H565" s="124"/>
      <c r="I565" s="28"/>
      <c r="J565" s="1">
        <f>SUM(K565,L565,N565,O565,P565,Q565)</f>
        <v>0</v>
      </c>
      <c r="K565" s="1">
        <f>SUM(AE565,AG565)</f>
        <v>0</v>
      </c>
      <c r="L565" s="1">
        <v>0</v>
      </c>
      <c r="M565" s="1">
        <v>0</v>
      </c>
      <c r="N565" s="1">
        <v>0</v>
      </c>
      <c r="O565" s="1"/>
      <c r="P565" s="1">
        <f>AD565</f>
        <v>0</v>
      </c>
      <c r="Q565" s="1">
        <f>AF565</f>
        <v>0</v>
      </c>
      <c r="R565" s="1">
        <v>0</v>
      </c>
      <c r="S565" s="31"/>
      <c r="T565" s="1">
        <f>SUM(U565,V565,X565,Y565,Z565,AA565,AB565)</f>
        <v>90</v>
      </c>
      <c r="U565" s="1">
        <f>SUM(AI565,BE565)</f>
        <v>0</v>
      </c>
      <c r="V565" s="1">
        <f>SUM(AL565,AM565,AN565,AO565,AQ565,AR565,AS565,AT565,AU565,AV565,AW565,AP565,AX565,AY565,AZ565,BA565,BB565,BC565,BF565,BG565,BH565,BD565)</f>
        <v>90</v>
      </c>
      <c r="W565" s="1">
        <f>COUNT(AL565,AM565,AN565,AO565,AQ565,AR565,AS565,AT565,AU565,AV565,AW565,AP565,AX565,AY565,AZ565,BA565,BB565,BC565,BF565,BG565,BH565)</f>
        <v>1</v>
      </c>
      <c r="X565" s="1">
        <f>SUM(BI565,BJ565)</f>
        <v>0</v>
      </c>
      <c r="Y565" s="1">
        <v>0</v>
      </c>
      <c r="Z565" s="1">
        <v>0</v>
      </c>
      <c r="AA565" s="1">
        <f>AK565</f>
        <v>0</v>
      </c>
      <c r="AB565" s="1">
        <f>AJ565</f>
        <v>0</v>
      </c>
      <c r="AC565" s="31"/>
      <c r="AH565" s="28"/>
      <c r="AM565" s="16">
        <v>90</v>
      </c>
      <c r="BK565" s="109"/>
    </row>
    <row r="566" spans="1:63" s="16" customFormat="1" x14ac:dyDescent="0.35">
      <c r="A566" s="124" t="s">
        <v>263</v>
      </c>
      <c r="B566" s="124" t="s">
        <v>25</v>
      </c>
      <c r="C566" s="124" t="s">
        <v>2031</v>
      </c>
      <c r="D566" s="124" t="s">
        <v>2030</v>
      </c>
      <c r="E566" s="124" t="s">
        <v>28</v>
      </c>
      <c r="F566" s="124">
        <v>999927379</v>
      </c>
      <c r="G566" s="122">
        <f>(J566+T566)-H566</f>
        <v>78</v>
      </c>
      <c r="H566" s="124"/>
      <c r="I566" s="28"/>
      <c r="J566" s="1">
        <f>SUM(K566,L566,N566,O566,P566,Q566)</f>
        <v>0</v>
      </c>
      <c r="K566" s="1">
        <f>SUM(AE566,AG566)</f>
        <v>0</v>
      </c>
      <c r="L566" s="1">
        <v>0</v>
      </c>
      <c r="M566" s="1">
        <v>0</v>
      </c>
      <c r="N566" s="1">
        <v>0</v>
      </c>
      <c r="O566" s="1"/>
      <c r="P566" s="1">
        <f>AD566</f>
        <v>0</v>
      </c>
      <c r="Q566" s="1">
        <f>AF566</f>
        <v>0</v>
      </c>
      <c r="R566" s="1">
        <v>0</v>
      </c>
      <c r="S566" s="28"/>
      <c r="T566" s="1">
        <f>SUM(U566,V566,X566,Y566,Z566,AA566,AB566)</f>
        <v>78</v>
      </c>
      <c r="U566" s="1">
        <f>SUM(AI566,BE566)</f>
        <v>0</v>
      </c>
      <c r="V566" s="1">
        <f>SUM(AL566,AM566,AN566,AO566,AQ566,AR566,AS566,AT566,AU566,AV566,AW566,AP566,AX566,AY566,AZ566,BA566,BB566,BC566,BF566,BG566,BH566,BD566)</f>
        <v>0</v>
      </c>
      <c r="W566" s="1">
        <f>COUNT(AL566,AM566,AN566,AO566,AQ566,AR566,AS566,AT566,AU566,AV566,AW566,AP566,AX566,AY566,AZ566,BA566,BB566,BC566,BF566,BG566,BH566)</f>
        <v>0</v>
      </c>
      <c r="X566" s="1">
        <f>SUM(BI566,BJ566)</f>
        <v>78</v>
      </c>
      <c r="Y566" s="1">
        <v>0</v>
      </c>
      <c r="Z566" s="1">
        <v>0</v>
      </c>
      <c r="AA566" s="1">
        <f>AK566</f>
        <v>0</v>
      </c>
      <c r="AB566" s="1">
        <f>AJ566</f>
        <v>0</v>
      </c>
      <c r="AC566" s="28"/>
      <c r="AH566" s="28"/>
      <c r="BI566" s="16">
        <v>78</v>
      </c>
      <c r="BK566" s="109"/>
    </row>
    <row r="567" spans="1:63" s="16" customFormat="1" x14ac:dyDescent="0.35">
      <c r="A567" s="125" t="s">
        <v>263</v>
      </c>
      <c r="B567" s="125" t="s">
        <v>25</v>
      </c>
      <c r="C567" s="129" t="s">
        <v>972</v>
      </c>
      <c r="D567" s="129" t="s">
        <v>428</v>
      </c>
      <c r="E567" s="129" t="s">
        <v>28</v>
      </c>
      <c r="F567" s="123">
        <v>999919180</v>
      </c>
      <c r="G567" s="122">
        <f>(J567+T567)-H567</f>
        <v>69</v>
      </c>
      <c r="H567" s="122">
        <f>(K567+L567+N567+O567+P567+Q567+R567)*0.5</f>
        <v>24</v>
      </c>
      <c r="I567" s="28"/>
      <c r="J567" s="1">
        <f>SUM(K567,L567,N567,O567,P567,Q567)</f>
        <v>48</v>
      </c>
      <c r="K567" s="1">
        <f>SUM(AE567,AG567)</f>
        <v>0</v>
      </c>
      <c r="L567" s="1">
        <v>0</v>
      </c>
      <c r="M567" s="1">
        <v>0</v>
      </c>
      <c r="N567" s="1">
        <v>0</v>
      </c>
      <c r="O567" s="1"/>
      <c r="P567" s="1">
        <f>AD567</f>
        <v>48</v>
      </c>
      <c r="Q567" s="1">
        <f>AF567</f>
        <v>0</v>
      </c>
      <c r="R567" s="1">
        <v>0</v>
      </c>
      <c r="S567" s="28"/>
      <c r="T567" s="1">
        <f>SUM(U567,V567,X567,Y567,Z567,AA567,AB567)</f>
        <v>45</v>
      </c>
      <c r="U567" s="1">
        <f>SUM(AI567,BE567)</f>
        <v>0</v>
      </c>
      <c r="V567" s="1">
        <f>SUM(AL567,AM567,AN567,AO567,AQ567,AR567,AS567,AT567,AU567,AV567,AW567,AP567,AX567,AY567,AZ567,BA567,BB567,BC567,BF567,BG567,BH567,BD567)</f>
        <v>45</v>
      </c>
      <c r="W567" s="1">
        <f>COUNT(AL567,AM567,AN567,AO567,AQ567,AR567,AS567,AT567,AU567,AV567,AW567,AP567,AX567,AY567,AZ567,BA567,BB567,BC567,BF567,BG567,BH567)</f>
        <v>1</v>
      </c>
      <c r="X567" s="1">
        <f>SUM(BI567,BJ567)</f>
        <v>0</v>
      </c>
      <c r="Y567" s="1">
        <v>0</v>
      </c>
      <c r="Z567" s="1">
        <v>0</v>
      </c>
      <c r="AA567" s="1">
        <f>AK567</f>
        <v>0</v>
      </c>
      <c r="AB567" s="1">
        <f>AJ567</f>
        <v>0</v>
      </c>
      <c r="AC567" s="28"/>
      <c r="AD567" s="16">
        <v>48</v>
      </c>
      <c r="AE567" s="16">
        <v>0</v>
      </c>
      <c r="AF567" s="16">
        <v>0</v>
      </c>
      <c r="AG567" s="16">
        <v>0</v>
      </c>
      <c r="AH567" s="28"/>
      <c r="AY567" s="16">
        <v>45</v>
      </c>
      <c r="BK567" s="109"/>
    </row>
    <row r="568" spans="1:63" s="16" customFormat="1" x14ac:dyDescent="0.35">
      <c r="A568" s="123" t="s">
        <v>263</v>
      </c>
      <c r="B568" s="123" t="s">
        <v>25</v>
      </c>
      <c r="C568" s="124" t="s">
        <v>1506</v>
      </c>
      <c r="D568" s="124" t="s">
        <v>3080</v>
      </c>
      <c r="E568" s="124" t="s">
        <v>28</v>
      </c>
      <c r="F568" s="123">
        <v>999922281</v>
      </c>
      <c r="G568" s="122">
        <f>(J568+T568)-H568</f>
        <v>68</v>
      </c>
      <c r="H568" s="124"/>
      <c r="I568" s="28"/>
      <c r="J568" s="1">
        <f>SUM(K568,L568,N568,O568,P568,Q568)</f>
        <v>0</v>
      </c>
      <c r="K568" s="1">
        <f>SUM(AE568,AG568)</f>
        <v>0</v>
      </c>
      <c r="L568" s="1">
        <v>0</v>
      </c>
      <c r="M568" s="1">
        <v>0</v>
      </c>
      <c r="N568" s="1">
        <v>0</v>
      </c>
      <c r="O568" s="1"/>
      <c r="P568" s="1">
        <f>AD568</f>
        <v>0</v>
      </c>
      <c r="Q568" s="1">
        <f>AF568</f>
        <v>0</v>
      </c>
      <c r="R568" s="1">
        <v>0</v>
      </c>
      <c r="S568" s="28"/>
      <c r="T568" s="1">
        <f>SUM(U568,V568,X568,Y568,Z568,AA568,AB568)</f>
        <v>68</v>
      </c>
      <c r="U568" s="1">
        <f>SUM(AI568,BE568)</f>
        <v>0</v>
      </c>
      <c r="V568" s="1">
        <f>SUM(AL568,AM568,AN568,AO568,AQ568,AR568,AS568,AT568,AU568,AV568,AW568,AP568,AX568,AY568,AZ568,BA568,BB568,BC568,BF568,BG568,BH568,BD568)</f>
        <v>68</v>
      </c>
      <c r="W568" s="1">
        <f>COUNT(AL568,AM568,AN568,AO568,AQ568,AR568,AS568,AT568,AU568,AV568,AW568,AP568,AX568,AY568,AZ568,BA568,BB568,BC568,BF568,BG568,BH568)</f>
        <v>1</v>
      </c>
      <c r="X568" s="1">
        <f>SUM(BI568,BJ568)</f>
        <v>0</v>
      </c>
      <c r="Y568" s="1">
        <v>0</v>
      </c>
      <c r="Z568" s="1">
        <v>0</v>
      </c>
      <c r="AA568" s="1">
        <f>AK568</f>
        <v>0</v>
      </c>
      <c r="AB568" s="1">
        <f>AJ568</f>
        <v>0</v>
      </c>
      <c r="AC568" s="28"/>
      <c r="AH568" s="28"/>
      <c r="AP568" s="16">
        <v>68</v>
      </c>
      <c r="BK568" s="109"/>
    </row>
    <row r="569" spans="1:63" s="16" customFormat="1" x14ac:dyDescent="0.35">
      <c r="A569" s="123" t="s">
        <v>263</v>
      </c>
      <c r="B569" s="123" t="s">
        <v>25</v>
      </c>
      <c r="C569" s="124" t="s">
        <v>1146</v>
      </c>
      <c r="D569" s="124" t="s">
        <v>2363</v>
      </c>
      <c r="E569" s="124" t="s">
        <v>28</v>
      </c>
      <c r="F569" s="123">
        <v>999925335</v>
      </c>
      <c r="G569" s="122">
        <f>(J569+T569)-H569</f>
        <v>68</v>
      </c>
      <c r="H569" s="124"/>
      <c r="I569" s="28"/>
      <c r="J569" s="1">
        <f>SUM(K569,L569,N569,O569,P569,Q569)</f>
        <v>0</v>
      </c>
      <c r="K569" s="1">
        <f>SUM(AE569,AG569)</f>
        <v>0</v>
      </c>
      <c r="L569" s="1">
        <v>0</v>
      </c>
      <c r="M569" s="1">
        <v>0</v>
      </c>
      <c r="N569" s="1">
        <v>0</v>
      </c>
      <c r="O569" s="1"/>
      <c r="P569" s="1">
        <f>AD569</f>
        <v>0</v>
      </c>
      <c r="Q569" s="1">
        <f>AF569</f>
        <v>0</v>
      </c>
      <c r="R569" s="1">
        <v>0</v>
      </c>
      <c r="S569" s="31"/>
      <c r="T569" s="1">
        <f>SUM(U569,V569,X569,Y569,Z569,AA569,AB569)</f>
        <v>68</v>
      </c>
      <c r="U569" s="1">
        <f>SUM(AI569,BE569)</f>
        <v>0</v>
      </c>
      <c r="V569" s="1">
        <f>SUM(AL569,AM569,AN569,AO569,AQ569,AR569,AS569,AT569,AU569,AV569,AW569,AP569,AX569,AY569,AZ569,BA569,BB569,BC569,BF569,BG569,BH569,BD569)</f>
        <v>68</v>
      </c>
      <c r="W569" s="1">
        <f>COUNT(AL569,AM569,AN569,AO569,AQ569,AR569,AS569,AT569,AU569,AV569,AW569,AP569,AX569,AY569,AZ569,BA569,BB569,BC569,BF569,BG569,BH569)</f>
        <v>1</v>
      </c>
      <c r="X569" s="1">
        <f>SUM(BI569,BJ569)</f>
        <v>0</v>
      </c>
      <c r="Y569" s="1">
        <v>0</v>
      </c>
      <c r="Z569" s="1">
        <v>0</v>
      </c>
      <c r="AA569" s="1">
        <f>AK569</f>
        <v>0</v>
      </c>
      <c r="AB569" s="1">
        <f>AJ569</f>
        <v>0</v>
      </c>
      <c r="AC569" s="31"/>
      <c r="AH569" s="28"/>
      <c r="AM569" s="16">
        <v>68</v>
      </c>
      <c r="BK569" s="109"/>
    </row>
    <row r="570" spans="1:63" s="16" customFormat="1" x14ac:dyDescent="0.35">
      <c r="A570" s="123" t="s">
        <v>263</v>
      </c>
      <c r="B570" s="123" t="s">
        <v>25</v>
      </c>
      <c r="C570" s="122" t="s">
        <v>536</v>
      </c>
      <c r="D570" s="122" t="s">
        <v>887</v>
      </c>
      <c r="E570" s="122" t="s">
        <v>28</v>
      </c>
      <c r="F570" s="123">
        <v>999929833</v>
      </c>
      <c r="G570" s="122">
        <f>(J570+T570)-H570</f>
        <v>68</v>
      </c>
      <c r="H570" s="122">
        <f>(K570+L570+N570+O570+P570+Q570+R570)*0.5</f>
        <v>0</v>
      </c>
      <c r="I570" s="28"/>
      <c r="J570" s="1">
        <f>SUM(K570,L570,N570,O570,P570,Q570)</f>
        <v>0</v>
      </c>
      <c r="K570" s="1">
        <f>SUM(AE570,AG570)</f>
        <v>0</v>
      </c>
      <c r="L570" s="1">
        <v>0</v>
      </c>
      <c r="M570" s="1">
        <v>0</v>
      </c>
      <c r="N570" s="1">
        <v>0</v>
      </c>
      <c r="O570" s="1"/>
      <c r="P570" s="1">
        <f>AD570</f>
        <v>0</v>
      </c>
      <c r="Q570" s="1">
        <f>AF570</f>
        <v>0</v>
      </c>
      <c r="R570" s="1">
        <v>0</v>
      </c>
      <c r="S570" s="31"/>
      <c r="T570" s="1">
        <f>SUM(U570,V570,X570,Y570,Z570,AA570,AB570)</f>
        <v>68</v>
      </c>
      <c r="U570" s="1">
        <f>SUM(AI570,BE570)</f>
        <v>0</v>
      </c>
      <c r="V570" s="1">
        <f>SUM(AL570,AM570,AN570,AO570,AQ570,AR570,AS570,AT570,AU570,AV570,AW570,AP570,AX570,AY570,AZ570,BA570,BB570,BC570,BF570,BG570,BH570,BD570)</f>
        <v>68</v>
      </c>
      <c r="W570" s="1">
        <f>COUNT(AL570,AM570,AN570,AO570,AQ570,AR570,AS570,AT570,AU570,AV570,AW570,AP570,AX570,AY570,AZ570,BA570,BB570,BC570,BF570,BG570,BH570)</f>
        <v>1</v>
      </c>
      <c r="X570" s="1">
        <f>SUM(BI570,BJ570)</f>
        <v>0</v>
      </c>
      <c r="Y570" s="1">
        <v>0</v>
      </c>
      <c r="Z570" s="1">
        <v>0</v>
      </c>
      <c r="AA570" s="1">
        <f>AK570</f>
        <v>0</v>
      </c>
      <c r="AB570" s="1">
        <f>AJ570</f>
        <v>0</v>
      </c>
      <c r="AC570" s="31"/>
      <c r="AH570" s="28"/>
      <c r="AZ570" s="16">
        <v>68</v>
      </c>
      <c r="BK570" s="109"/>
    </row>
    <row r="571" spans="1:63" s="16" customFormat="1" x14ac:dyDescent="0.35">
      <c r="A571" s="123" t="s">
        <v>263</v>
      </c>
      <c r="B571" s="123" t="s">
        <v>25</v>
      </c>
      <c r="C571" s="122" t="s">
        <v>70</v>
      </c>
      <c r="D571" s="122" t="s">
        <v>2362</v>
      </c>
      <c r="E571" s="122" t="s">
        <v>28</v>
      </c>
      <c r="F571" s="123">
        <v>999930172</v>
      </c>
      <c r="G571" s="122">
        <f>(J571+T571)-H571</f>
        <v>68</v>
      </c>
      <c r="H571" s="124"/>
      <c r="I571" s="28"/>
      <c r="J571" s="1">
        <f>SUM(K571,L571,N571,O571,P571,Q571)</f>
        <v>0</v>
      </c>
      <c r="K571" s="1">
        <f>SUM(AE571,AG571)</f>
        <v>0</v>
      </c>
      <c r="L571" s="1">
        <v>0</v>
      </c>
      <c r="M571" s="1">
        <v>0</v>
      </c>
      <c r="N571" s="1">
        <v>0</v>
      </c>
      <c r="O571" s="1"/>
      <c r="P571" s="1">
        <f>AD571</f>
        <v>0</v>
      </c>
      <c r="Q571" s="1">
        <f>AF571</f>
        <v>0</v>
      </c>
      <c r="R571" s="1">
        <v>0</v>
      </c>
      <c r="S571" s="31"/>
      <c r="T571" s="1">
        <f>SUM(U571,V571,X571,Y571,Z571,AA571,AB571)</f>
        <v>68</v>
      </c>
      <c r="U571" s="1">
        <f>SUM(AI571,BE571)</f>
        <v>0</v>
      </c>
      <c r="V571" s="1">
        <f>SUM(AL571,AM571,AN571,AO571,AQ571,AR571,AS571,AT571,AU571,AV571,AW571,AP571,AX571,AY571,AZ571,BA571,BB571,BC571,BF571,BG571,BH571,BD571)</f>
        <v>68</v>
      </c>
      <c r="W571" s="1">
        <f>COUNT(AL571,AM571,AN571,AO571,AQ571,AR571,AS571,AT571,AU571,AV571,AW571,AP571,AX571,AY571,AZ571,BA571,BB571,BC571,BF571,BG571,BH571)</f>
        <v>1</v>
      </c>
      <c r="X571" s="1">
        <f>SUM(BI571,BJ571)</f>
        <v>0</v>
      </c>
      <c r="Y571" s="1">
        <v>0</v>
      </c>
      <c r="Z571" s="1">
        <v>0</v>
      </c>
      <c r="AA571" s="1">
        <f>AK571</f>
        <v>0</v>
      </c>
      <c r="AB571" s="1">
        <f>AJ571</f>
        <v>0</v>
      </c>
      <c r="AC571" s="31"/>
      <c r="AH571" s="28"/>
      <c r="AM571" s="16">
        <v>68</v>
      </c>
      <c r="BK571" s="109"/>
    </row>
    <row r="572" spans="1:63" s="16" customFormat="1" x14ac:dyDescent="0.35">
      <c r="A572" s="123" t="s">
        <v>263</v>
      </c>
      <c r="B572" s="123" t="s">
        <v>25</v>
      </c>
      <c r="C572" s="124" t="s">
        <v>575</v>
      </c>
      <c r="D572" s="124" t="s">
        <v>75</v>
      </c>
      <c r="E572" s="124" t="s">
        <v>28</v>
      </c>
      <c r="F572" s="123">
        <v>999931052</v>
      </c>
      <c r="G572" s="122">
        <f>(J572+T572)-H572</f>
        <v>68</v>
      </c>
      <c r="H572" s="124"/>
      <c r="I572" s="28"/>
      <c r="J572" s="1">
        <f>SUM(K572,L572,N572,O572,P572,Q572)</f>
        <v>0</v>
      </c>
      <c r="K572" s="1">
        <f>SUM(AE572,AG572)</f>
        <v>0</v>
      </c>
      <c r="L572" s="1">
        <v>0</v>
      </c>
      <c r="M572" s="1">
        <v>0</v>
      </c>
      <c r="N572" s="1">
        <v>0</v>
      </c>
      <c r="O572" s="1"/>
      <c r="P572" s="1">
        <f>AD572</f>
        <v>0</v>
      </c>
      <c r="Q572" s="1">
        <f>AF572</f>
        <v>0</v>
      </c>
      <c r="R572" s="1">
        <v>0</v>
      </c>
      <c r="S572" s="31"/>
      <c r="T572" s="1">
        <f>SUM(U572,V572,X572,Y572,Z572,AA572,AB572)</f>
        <v>68</v>
      </c>
      <c r="U572" s="1">
        <f>SUM(AI572,BE572)</f>
        <v>0</v>
      </c>
      <c r="V572" s="1">
        <f>SUM(AL572,AM572,AN572,AO572,AQ572,AR572,AS572,AT572,AU572,AV572,AW572,AP572,AX572,AY572,AZ572,BA572,BB572,BC572,BF572,BG572,BH572,BD572)</f>
        <v>68</v>
      </c>
      <c r="W572" s="1">
        <f>COUNT(AL572,AM572,AN572,AO572,AQ572,AR572,AS572,AT572,AU572,AV572,AW572,AP572,AX572,AY572,AZ572,BA572,BB572,BC572,BF572,BG572,BH572)</f>
        <v>1</v>
      </c>
      <c r="X572" s="1">
        <f>SUM(BI572,BJ572)</f>
        <v>0</v>
      </c>
      <c r="Y572" s="1">
        <v>0</v>
      </c>
      <c r="Z572" s="1">
        <v>0</v>
      </c>
      <c r="AA572" s="1">
        <f>AK572</f>
        <v>0</v>
      </c>
      <c r="AB572" s="1">
        <f>AJ572</f>
        <v>0</v>
      </c>
      <c r="AC572" s="31"/>
      <c r="AH572" s="28"/>
      <c r="BB572" s="16">
        <v>68</v>
      </c>
      <c r="BK572" s="109"/>
    </row>
    <row r="573" spans="1:63" s="16" customFormat="1" x14ac:dyDescent="0.35">
      <c r="A573" s="123" t="s">
        <v>263</v>
      </c>
      <c r="B573" s="123" t="s">
        <v>25</v>
      </c>
      <c r="C573" s="124" t="s">
        <v>968</v>
      </c>
      <c r="D573" s="124" t="s">
        <v>59</v>
      </c>
      <c r="E573" s="124" t="s">
        <v>28</v>
      </c>
      <c r="F573" s="123">
        <v>999928451</v>
      </c>
      <c r="G573" s="122">
        <f>(J573+T573)-H573</f>
        <v>67.5</v>
      </c>
      <c r="H573" s="122"/>
      <c r="I573" s="15"/>
      <c r="J573" s="1">
        <f>SUM(K573,L573,N573,O573,P573,Q573)</f>
        <v>37.5</v>
      </c>
      <c r="K573" s="1">
        <f>SUM(AE573,AG573)</f>
        <v>37.5</v>
      </c>
      <c r="L573" s="1">
        <v>0</v>
      </c>
      <c r="M573" s="1">
        <v>0</v>
      </c>
      <c r="N573" s="1">
        <v>0</v>
      </c>
      <c r="O573" s="1"/>
      <c r="P573" s="1">
        <f>AD573</f>
        <v>0</v>
      </c>
      <c r="Q573" s="1">
        <f>AF573</f>
        <v>0</v>
      </c>
      <c r="R573" s="1">
        <v>0</v>
      </c>
      <c r="S573" s="31"/>
      <c r="T573" s="1">
        <f>SUM(U573,V573,X573,Y573,Z573,AA573,AB573)</f>
        <v>30</v>
      </c>
      <c r="U573" s="1">
        <f>SUM(AI573,BE573)</f>
        <v>0</v>
      </c>
      <c r="V573" s="1">
        <f>SUM(AL573,AM573,AN573,AO573,AQ573,AR573,AS573,AT573,AU573,AV573,AW573,AP573,AX573,AY573,AZ573,BA573,BB573,BC573,BF573,BG573,BH573,BD573)</f>
        <v>30</v>
      </c>
      <c r="W573" s="1">
        <f>COUNT(AL573,AM573,AN573,AO573,AQ573,AR573,AS573,AT573,AU573,AV573,AW573,AP573,AX573,AY573,AZ573,BA573,BB573,BC573,BF573,BG573,BH573)</f>
        <v>1</v>
      </c>
      <c r="X573" s="1">
        <f>SUM(BI573,BJ573)</f>
        <v>0</v>
      </c>
      <c r="Y573" s="1">
        <v>0</v>
      </c>
      <c r="Z573" s="1">
        <v>0</v>
      </c>
      <c r="AA573" s="1">
        <f>AK573</f>
        <v>0</v>
      </c>
      <c r="AB573" s="1">
        <f>AJ573</f>
        <v>0</v>
      </c>
      <c r="AC573" s="31"/>
      <c r="AD573" s="1"/>
      <c r="AE573" s="1">
        <v>37.5</v>
      </c>
      <c r="AH573" s="28"/>
      <c r="BC573" s="16">
        <v>30</v>
      </c>
      <c r="BK573" s="109"/>
    </row>
    <row r="574" spans="1:63" s="16" customFormat="1" x14ac:dyDescent="0.35">
      <c r="A574" s="123" t="s">
        <v>263</v>
      </c>
      <c r="B574" s="123" t="s">
        <v>25</v>
      </c>
      <c r="C574" s="124" t="s">
        <v>1689</v>
      </c>
      <c r="D574" s="124" t="s">
        <v>1690</v>
      </c>
      <c r="E574" s="124" t="s">
        <v>28</v>
      </c>
      <c r="F574" s="123">
        <v>999925428</v>
      </c>
      <c r="G574" s="122">
        <f>(J574+T574)-H574</f>
        <v>63</v>
      </c>
      <c r="H574" s="122">
        <f>J574*0.5</f>
        <v>0</v>
      </c>
      <c r="I574" s="28"/>
      <c r="J574" s="1">
        <f>SUM(K574,L574,N574,O574,P574,Q574)</f>
        <v>0</v>
      </c>
      <c r="K574" s="1">
        <f>SUM(AE574,AG574)</f>
        <v>0</v>
      </c>
      <c r="L574" s="1">
        <v>0</v>
      </c>
      <c r="M574" s="1">
        <v>0</v>
      </c>
      <c r="N574" s="1">
        <v>0</v>
      </c>
      <c r="O574" s="1"/>
      <c r="P574" s="1">
        <f>AD574</f>
        <v>0</v>
      </c>
      <c r="Q574" s="1">
        <f>AF574</f>
        <v>0</v>
      </c>
      <c r="R574" s="1">
        <v>0</v>
      </c>
      <c r="S574" s="31"/>
      <c r="T574" s="1">
        <f>SUM(U574,V574,X574,Y574,Z574,AA574,AB574)</f>
        <v>63</v>
      </c>
      <c r="U574" s="1">
        <f>SUM(AI574,BE574)</f>
        <v>0</v>
      </c>
      <c r="V574" s="1">
        <f>SUM(AL574,AM574,AN574,AO574,AQ574,AR574,AS574,AT574,AU574,AV574,AW574,AP574,AX574,AY574,AZ574,BA574,BB574,BC574,BF574,BG574,BH574,BD574)</f>
        <v>63</v>
      </c>
      <c r="W574" s="1">
        <f>COUNT(AL574,AM574,AN574,AO574,AQ574,AR574,AS574,AT574,AU574,AV574,AW574,AP574,AX574,AY574,AZ574,BA574,BB574,BC574,BF574,BG574,BH574)</f>
        <v>1</v>
      </c>
      <c r="X574" s="1">
        <f>SUM(BI574,BJ574)</f>
        <v>0</v>
      </c>
      <c r="Y574" s="1">
        <v>0</v>
      </c>
      <c r="Z574" s="1">
        <v>0</v>
      </c>
      <c r="AA574" s="1">
        <f>AK574</f>
        <v>0</v>
      </c>
      <c r="AB574" s="1">
        <f>AJ574</f>
        <v>0</v>
      </c>
      <c r="AC574" s="31"/>
      <c r="AD574" s="16">
        <v>0</v>
      </c>
      <c r="AE574" s="16">
        <v>0</v>
      </c>
      <c r="AF574" s="16">
        <v>0</v>
      </c>
      <c r="AG574" s="16">
        <v>0</v>
      </c>
      <c r="AH574" s="28">
        <v>0</v>
      </c>
      <c r="AQ574" s="16">
        <v>63</v>
      </c>
      <c r="BK574" s="109"/>
    </row>
    <row r="575" spans="1:63" s="16" customFormat="1" x14ac:dyDescent="0.35">
      <c r="A575" s="123" t="s">
        <v>263</v>
      </c>
      <c r="B575" s="123" t="s">
        <v>25</v>
      </c>
      <c r="C575" s="122" t="s">
        <v>78</v>
      </c>
      <c r="D575" s="122" t="s">
        <v>3387</v>
      </c>
      <c r="E575" s="122" t="s">
        <v>28</v>
      </c>
      <c r="F575" s="123">
        <v>999930652</v>
      </c>
      <c r="G575" s="122">
        <f>(J575+T575)-H575</f>
        <v>63</v>
      </c>
      <c r="H575" s="122">
        <f>(K575+L575+N575+O575+P575+Q575+R575)*0.5</f>
        <v>0</v>
      </c>
      <c r="I575" s="28"/>
      <c r="J575" s="1">
        <f>SUM(K575,L575,N575,O575,P575,Q575)</f>
        <v>0</v>
      </c>
      <c r="K575" s="1">
        <f>SUM(AE575,AG575)</f>
        <v>0</v>
      </c>
      <c r="L575" s="1">
        <v>0</v>
      </c>
      <c r="M575" s="1">
        <v>0</v>
      </c>
      <c r="N575" s="1">
        <v>0</v>
      </c>
      <c r="O575" s="1"/>
      <c r="P575" s="1">
        <f>AD575</f>
        <v>0</v>
      </c>
      <c r="Q575" s="1">
        <f>AF575</f>
        <v>0</v>
      </c>
      <c r="R575" s="1">
        <v>0</v>
      </c>
      <c r="S575" s="31"/>
      <c r="T575" s="1">
        <f>SUM(U575,V575,X575,Y575,Z575,AA575,AB575)</f>
        <v>63</v>
      </c>
      <c r="U575" s="1">
        <f>SUM(AI575,BE575)</f>
        <v>0</v>
      </c>
      <c r="V575" s="1">
        <f>SUM(AL575,AM575,AN575,AO575,AQ575,AR575,AS575,AT575,AU575,AV575,AW575,AP575,AX575,AY575,AZ575,BA575,BB575,BC575,BF575,BG575,BH575,BD575)</f>
        <v>63</v>
      </c>
      <c r="W575" s="1">
        <f>COUNT(AL575,AM575,AN575,AO575,AQ575,AR575,AS575,AT575,AU575,AV575,AW575,AP575,AX575,AY575,AZ575,BA575,BB575,BC575,BF575,BG575,BH575)</f>
        <v>1</v>
      </c>
      <c r="X575" s="1">
        <f>SUM(BI575,BJ575)</f>
        <v>0</v>
      </c>
      <c r="Y575" s="1">
        <v>0</v>
      </c>
      <c r="Z575" s="1">
        <v>0</v>
      </c>
      <c r="AA575" s="1">
        <f>AK575</f>
        <v>0</v>
      </c>
      <c r="AB575" s="1">
        <f>AJ575</f>
        <v>0</v>
      </c>
      <c r="AC575" s="31"/>
      <c r="AH575" s="28"/>
      <c r="AZ575" s="16">
        <v>63</v>
      </c>
      <c r="BK575" s="109"/>
    </row>
    <row r="576" spans="1:63" s="16" customFormat="1" x14ac:dyDescent="0.35">
      <c r="A576" s="123" t="s">
        <v>263</v>
      </c>
      <c r="B576" s="123" t="s">
        <v>25</v>
      </c>
      <c r="C576" s="124" t="s">
        <v>1506</v>
      </c>
      <c r="D576" s="124" t="s">
        <v>1074</v>
      </c>
      <c r="E576" s="124" t="s">
        <v>28</v>
      </c>
      <c r="F576" s="123">
        <v>999931442</v>
      </c>
      <c r="G576" s="122">
        <f>(J576+T576)-H576</f>
        <v>63</v>
      </c>
      <c r="H576" s="124"/>
      <c r="I576" s="28"/>
      <c r="J576" s="1">
        <f>SUM(K576,L576,N576,O576,P576,Q576)</f>
        <v>0</v>
      </c>
      <c r="K576" s="1">
        <f>SUM(AE576,AG576)</f>
        <v>0</v>
      </c>
      <c r="L576" s="1">
        <v>0</v>
      </c>
      <c r="M576" s="1">
        <v>0</v>
      </c>
      <c r="N576" s="1">
        <v>0</v>
      </c>
      <c r="O576" s="1"/>
      <c r="P576" s="1">
        <f>AD576</f>
        <v>0</v>
      </c>
      <c r="Q576" s="1">
        <f>AF576</f>
        <v>0</v>
      </c>
      <c r="R576" s="1">
        <v>0</v>
      </c>
      <c r="S576" s="31"/>
      <c r="T576" s="1">
        <f>SUM(U576,V576,X576,Y576,Z576,AA576,AB576)</f>
        <v>63</v>
      </c>
      <c r="U576" s="1">
        <f>SUM(AI576,BE576)</f>
        <v>0</v>
      </c>
      <c r="V576" s="1">
        <f>SUM(AL576,AM576,AN576,AO576,AQ576,AR576,AS576,AT576,AU576,AV576,AW576,AP576,AX576,AY576,AZ576,BA576,BB576,BC576,BF576,BG576,BH576,BD576)</f>
        <v>63</v>
      </c>
      <c r="W576" s="1">
        <f>COUNT(AL576,AM576,AN576,AO576,AQ576,AR576,AS576,AT576,AU576,AV576,AW576,AP576,AX576,AY576,AZ576,BA576,BB576,BC576,BF576,BG576,BH576)</f>
        <v>1</v>
      </c>
      <c r="X576" s="1">
        <f>SUM(BI576,BJ576)</f>
        <v>0</v>
      </c>
      <c r="Y576" s="1">
        <v>0</v>
      </c>
      <c r="Z576" s="1">
        <v>0</v>
      </c>
      <c r="AA576" s="1">
        <f>AK576</f>
        <v>0</v>
      </c>
      <c r="AB576" s="1">
        <f>AJ576</f>
        <v>0</v>
      </c>
      <c r="AC576" s="31"/>
      <c r="AH576" s="28"/>
      <c r="AT576" s="16">
        <v>63</v>
      </c>
      <c r="BK576" s="109"/>
    </row>
    <row r="577" spans="1:63" s="16" customFormat="1" x14ac:dyDescent="0.35">
      <c r="A577" s="123" t="s">
        <v>263</v>
      </c>
      <c r="B577" s="123" t="s">
        <v>25</v>
      </c>
      <c r="C577" s="124" t="s">
        <v>739</v>
      </c>
      <c r="D577" s="124" t="s">
        <v>75</v>
      </c>
      <c r="E577" s="124" t="s">
        <v>28</v>
      </c>
      <c r="F577" s="123">
        <v>999921838</v>
      </c>
      <c r="G577" s="122">
        <f>(J577+T577)-H577</f>
        <v>60</v>
      </c>
      <c r="H577" s="122">
        <f>(K577+L577+N577+O577+P577+Q577+R577)*0.5</f>
        <v>60</v>
      </c>
      <c r="I577" s="15"/>
      <c r="J577" s="1">
        <f>SUM(K577,L577,N577,O577,P577,Q577)</f>
        <v>120</v>
      </c>
      <c r="K577" s="1">
        <f>SUM(AE577,AG577)</f>
        <v>0</v>
      </c>
      <c r="L577" s="1">
        <v>0</v>
      </c>
      <c r="M577" s="1">
        <v>0</v>
      </c>
      <c r="N577" s="1">
        <v>0</v>
      </c>
      <c r="O577" s="1"/>
      <c r="P577" s="1">
        <f>AD577</f>
        <v>120</v>
      </c>
      <c r="Q577" s="1">
        <f>AF577</f>
        <v>0</v>
      </c>
      <c r="R577" s="1">
        <v>0</v>
      </c>
      <c r="S577" s="31"/>
      <c r="T577" s="1">
        <f>SUM(U577,V577,X577,Y577,Z577,AA577,AB577)</f>
        <v>0</v>
      </c>
      <c r="U577" s="1">
        <f>SUM(AI577,BE577)</f>
        <v>0</v>
      </c>
      <c r="V577" s="1">
        <f>SUM(AL577,AM577,AN577,AO577,AQ577,AR577,AS577,AT577,AU577,AV577,AW577,AP577,AX577,AY577,AZ577,BA577,BB577,BC577,BF577,BG577,BH577,BD577)</f>
        <v>0</v>
      </c>
      <c r="W577" s="1">
        <f>COUNT(AL577,AM577,AN577,AO577,AQ577,AR577,AS577,AT577,AU577,AV577,AW577,AP577,AX577,AY577,AZ577,BA577,BB577,BC577,BF577,BG577,BH577)</f>
        <v>0</v>
      </c>
      <c r="X577" s="1">
        <f>SUM(BI577,BJ577)</f>
        <v>0</v>
      </c>
      <c r="Y577" s="1">
        <v>0</v>
      </c>
      <c r="Z577" s="1">
        <v>0</v>
      </c>
      <c r="AA577" s="1">
        <f>AK577</f>
        <v>0</v>
      </c>
      <c r="AB577" s="1">
        <f>AJ577</f>
        <v>0</v>
      </c>
      <c r="AC577" s="31"/>
      <c r="AD577" s="1">
        <v>120</v>
      </c>
      <c r="AE577" s="1"/>
      <c r="AH577" s="28"/>
      <c r="BK577" s="109"/>
    </row>
    <row r="578" spans="1:63" s="16" customFormat="1" x14ac:dyDescent="0.35">
      <c r="A578" s="125" t="s">
        <v>263</v>
      </c>
      <c r="B578" s="125" t="s">
        <v>25</v>
      </c>
      <c r="C578" s="129" t="s">
        <v>3300</v>
      </c>
      <c r="D578" s="129" t="s">
        <v>3301</v>
      </c>
      <c r="E578" s="129" t="s">
        <v>28</v>
      </c>
      <c r="F578" s="123">
        <v>999923421</v>
      </c>
      <c r="G578" s="122">
        <f>(J578+T578)-H578</f>
        <v>60</v>
      </c>
      <c r="H578" s="124"/>
      <c r="I578" s="28"/>
      <c r="J578" s="1">
        <f>SUM(K578,L578,N578,O578,P578,Q578)</f>
        <v>0</v>
      </c>
      <c r="K578" s="1">
        <f>SUM(AE578,AG578)</f>
        <v>0</v>
      </c>
      <c r="L578" s="1">
        <v>0</v>
      </c>
      <c r="M578" s="1">
        <v>0</v>
      </c>
      <c r="N578" s="1">
        <v>0</v>
      </c>
      <c r="O578" s="1"/>
      <c r="P578" s="1">
        <f>AD578</f>
        <v>0</v>
      </c>
      <c r="Q578" s="1">
        <f>AF578</f>
        <v>0</v>
      </c>
      <c r="R578" s="1">
        <v>0</v>
      </c>
      <c r="S578" s="28"/>
      <c r="T578" s="1">
        <f>SUM(U578,V578,X578,Y578,Z578,AA578,AB578)</f>
        <v>60</v>
      </c>
      <c r="U578" s="1">
        <f>SUM(AI578,BE578)</f>
        <v>0</v>
      </c>
      <c r="V578" s="1">
        <f>SUM(AL578,AM578,AN578,AO578,AQ578,AR578,AS578,AT578,AU578,AV578,AW578,AP578,AX578,AY578,AZ578,BA578,BB578,BC578,BF578,BG578,BH578,BD578)</f>
        <v>60</v>
      </c>
      <c r="W578" s="1">
        <f>COUNT(AL578,AM578,AN578,AO578,AQ578,AR578,AS578,AT578,AU578,AV578,AW578,AP578,AX578,AY578,AZ578,BA578,BB578,BC578,BF578,BG578,BH578)</f>
        <v>1</v>
      </c>
      <c r="X578" s="1">
        <f>SUM(BI578,BJ578)</f>
        <v>0</v>
      </c>
      <c r="Y578" s="1">
        <v>0</v>
      </c>
      <c r="Z578" s="1">
        <v>0</v>
      </c>
      <c r="AA578" s="1">
        <f>AK578</f>
        <v>0</v>
      </c>
      <c r="AB578" s="1">
        <f>AJ578</f>
        <v>0</v>
      </c>
      <c r="AC578" s="28"/>
      <c r="AH578" s="28"/>
      <c r="AY578" s="16">
        <v>60</v>
      </c>
      <c r="BK578" s="109"/>
    </row>
    <row r="579" spans="1:63" s="16" customFormat="1" x14ac:dyDescent="0.3">
      <c r="A579" s="124" t="s">
        <v>263</v>
      </c>
      <c r="B579" s="124" t="s">
        <v>25</v>
      </c>
      <c r="C579" s="124" t="s">
        <v>718</v>
      </c>
      <c r="D579" s="124" t="s">
        <v>3927</v>
      </c>
      <c r="E579" s="124" t="s">
        <v>28</v>
      </c>
      <c r="F579" s="124">
        <v>999932264</v>
      </c>
      <c r="G579" s="122">
        <f>(J579+T579)-H579</f>
        <v>60</v>
      </c>
      <c r="H579" s="124"/>
      <c r="J579" s="1">
        <f>SUM(K579,L579,N579,O579,P579,Q579)</f>
        <v>0</v>
      </c>
      <c r="K579" s="1">
        <f>SUM(AE579,AG579)</f>
        <v>0</v>
      </c>
      <c r="L579" s="1">
        <v>0</v>
      </c>
      <c r="M579" s="1">
        <v>0</v>
      </c>
      <c r="N579" s="1">
        <v>0</v>
      </c>
      <c r="O579" s="1"/>
      <c r="P579" s="1">
        <f>AD579</f>
        <v>0</v>
      </c>
      <c r="Q579" s="1">
        <f>AF579</f>
        <v>0</v>
      </c>
      <c r="R579" s="1">
        <v>0</v>
      </c>
      <c r="T579" s="1">
        <f>SUM(U579,V579,X579,Y579,Z579,AA579,AB579)</f>
        <v>60</v>
      </c>
      <c r="U579" s="1">
        <f>SUM(AI579,BE579)</f>
        <v>0</v>
      </c>
      <c r="V579" s="1">
        <f>SUM(AL579,AM579,AN579,AO579,AQ579,AR579,AS579,AT579,AU579,AV579,AW579,AP579,AX579,AY579,AZ579,BA579,BB579,BC579,BF579,BG579,BH579,BD579)</f>
        <v>60</v>
      </c>
      <c r="W579" s="1">
        <f>COUNT(AL579,AM579,AN579,AO579,AQ579,AR579,AS579,AT579,AU579,AV579,AW579,AP579,AX579,AY579,AZ579,BA579,BB579,BC579,BF579,BG579,BH579)</f>
        <v>0</v>
      </c>
      <c r="X579" s="1">
        <f>SUM(BI579,BJ579)</f>
        <v>0</v>
      </c>
      <c r="Y579" s="1">
        <v>0</v>
      </c>
      <c r="Z579" s="1">
        <v>0</v>
      </c>
      <c r="AA579" s="1">
        <f>AK579</f>
        <v>0</v>
      </c>
      <c r="AB579" s="1">
        <f>AJ579</f>
        <v>0</v>
      </c>
      <c r="BD579" s="16">
        <v>60</v>
      </c>
      <c r="BK579" s="120"/>
    </row>
    <row r="580" spans="1:63" s="16" customFormat="1" x14ac:dyDescent="0.35">
      <c r="A580" s="123" t="s">
        <v>263</v>
      </c>
      <c r="B580" s="123" t="s">
        <v>25</v>
      </c>
      <c r="C580" s="124" t="s">
        <v>239</v>
      </c>
      <c r="D580" s="124" t="s">
        <v>73</v>
      </c>
      <c r="E580" s="124" t="s">
        <v>28</v>
      </c>
      <c r="F580" s="123">
        <v>999930012</v>
      </c>
      <c r="G580" s="122">
        <f>(J580+T580)-H580</f>
        <v>58</v>
      </c>
      <c r="H580" s="124"/>
      <c r="I580" s="28"/>
      <c r="J580" s="1">
        <f>SUM(K580,L580,N580,O580,P580,Q580)</f>
        <v>0</v>
      </c>
      <c r="K580" s="1">
        <f>SUM(AE580,AG580)</f>
        <v>0</v>
      </c>
      <c r="L580" s="1">
        <v>0</v>
      </c>
      <c r="M580" s="1">
        <v>0</v>
      </c>
      <c r="N580" s="1">
        <v>0</v>
      </c>
      <c r="O580" s="1"/>
      <c r="P580" s="1">
        <f>AD580</f>
        <v>0</v>
      </c>
      <c r="Q580" s="1">
        <f>AF580</f>
        <v>0</v>
      </c>
      <c r="R580" s="1">
        <v>0</v>
      </c>
      <c r="S580" s="28"/>
      <c r="T580" s="1">
        <f>SUM(U580,V580,X580,Y580,Z580,AA580,AB580)</f>
        <v>58</v>
      </c>
      <c r="U580" s="1">
        <f>SUM(AI580,BE580)</f>
        <v>0</v>
      </c>
      <c r="V580" s="1">
        <f>SUM(AL580,AM580,AN580,AO580,AQ580,AR580,AS580,AT580,AU580,AV580,AW580,AP580,AX580,AY580,AZ580,BA580,BB580,BC580,BF580,BG580,BH580,BD580)</f>
        <v>58</v>
      </c>
      <c r="W580" s="1">
        <f>COUNT(AL580,AM580,AN580,AO580,AQ580,AR580,AS580,AT580,AU580,AV580,AW580,AP580,AX580,AY580,AZ580,BA580,BB580,BC580,BF580,BG580,BH580)</f>
        <v>1</v>
      </c>
      <c r="X580" s="1">
        <f>SUM(BI580,BJ580)</f>
        <v>0</v>
      </c>
      <c r="Y580" s="1">
        <v>0</v>
      </c>
      <c r="Z580" s="1">
        <v>0</v>
      </c>
      <c r="AA580" s="1">
        <f>AK580</f>
        <v>0</v>
      </c>
      <c r="AB580" s="1">
        <f>AJ580</f>
        <v>0</v>
      </c>
      <c r="AC580" s="28"/>
      <c r="AH580" s="28"/>
      <c r="AP580" s="16">
        <v>58</v>
      </c>
      <c r="BK580" s="109"/>
    </row>
    <row r="581" spans="1:63" s="16" customFormat="1" x14ac:dyDescent="0.35">
      <c r="A581" s="123" t="s">
        <v>263</v>
      </c>
      <c r="B581" s="123" t="s">
        <v>25</v>
      </c>
      <c r="C581" s="124" t="s">
        <v>1188</v>
      </c>
      <c r="D581" s="124" t="s">
        <v>152</v>
      </c>
      <c r="E581" s="124" t="s">
        <v>28</v>
      </c>
      <c r="F581" s="123">
        <v>999931063</v>
      </c>
      <c r="G581" s="122">
        <f>(J581+T581)-H581</f>
        <v>58</v>
      </c>
      <c r="H581" s="124"/>
      <c r="I581" s="28"/>
      <c r="J581" s="1">
        <f>SUM(K581,L581,N581,O581,P581,Q581)</f>
        <v>0</v>
      </c>
      <c r="K581" s="1">
        <f>SUM(AE581,AG581)</f>
        <v>0</v>
      </c>
      <c r="L581" s="1">
        <v>0</v>
      </c>
      <c r="M581" s="1">
        <v>0</v>
      </c>
      <c r="N581" s="1">
        <v>0</v>
      </c>
      <c r="O581" s="1"/>
      <c r="P581" s="1">
        <f>AD581</f>
        <v>0</v>
      </c>
      <c r="Q581" s="1">
        <f>AF581</f>
        <v>0</v>
      </c>
      <c r="R581" s="1">
        <v>0</v>
      </c>
      <c r="S581" s="31"/>
      <c r="T581" s="1">
        <f>SUM(U581,V581,X581,Y581,Z581,AA581,AB581)</f>
        <v>58</v>
      </c>
      <c r="U581" s="1">
        <f>SUM(AI581,BE581)</f>
        <v>0</v>
      </c>
      <c r="V581" s="1">
        <f>SUM(AL581,AM581,AN581,AO581,AQ581,AR581,AS581,AT581,AU581,AV581,AW581,AP581,AX581,AY581,AZ581,BA581,BB581,BC581,BF581,BG581,BH581,BD581)</f>
        <v>58</v>
      </c>
      <c r="W581" s="1">
        <f>COUNT(AL581,AM581,AN581,AO581,AQ581,AR581,AS581,AT581,AU581,AV581,AW581,AP581,AX581,AY581,AZ581,BA581,BB581,BC581,BF581,BG581,BH581)</f>
        <v>1</v>
      </c>
      <c r="X581" s="1">
        <f>SUM(BI581,BJ581)</f>
        <v>0</v>
      </c>
      <c r="Y581" s="1">
        <v>0</v>
      </c>
      <c r="Z581" s="1">
        <v>0</v>
      </c>
      <c r="AA581" s="1">
        <f>AK581</f>
        <v>0</v>
      </c>
      <c r="AB581" s="1">
        <f>AJ581</f>
        <v>0</v>
      </c>
      <c r="AC581" s="31"/>
      <c r="AH581" s="28"/>
      <c r="AT581" s="16">
        <v>58</v>
      </c>
      <c r="BK581" s="109"/>
    </row>
    <row r="582" spans="1:63" s="16" customFormat="1" x14ac:dyDescent="0.35">
      <c r="A582" s="123" t="s">
        <v>263</v>
      </c>
      <c r="B582" s="123" t="s">
        <v>25</v>
      </c>
      <c r="C582" s="124" t="s">
        <v>3082</v>
      </c>
      <c r="D582" s="124" t="s">
        <v>3083</v>
      </c>
      <c r="E582" s="124" t="s">
        <v>28</v>
      </c>
      <c r="F582" s="123">
        <v>999917025</v>
      </c>
      <c r="G582" s="122">
        <f>(J582+T582)-H582</f>
        <v>54</v>
      </c>
      <c r="H582" s="124"/>
      <c r="I582" s="28"/>
      <c r="J582" s="1">
        <f>SUM(K582,L582,N582,O582,P582,Q582)</f>
        <v>0</v>
      </c>
      <c r="K582" s="1">
        <f>SUM(AE582,AG582)</f>
        <v>0</v>
      </c>
      <c r="L582" s="1">
        <v>0</v>
      </c>
      <c r="M582" s="1">
        <v>0</v>
      </c>
      <c r="N582" s="1">
        <v>0</v>
      </c>
      <c r="O582" s="1"/>
      <c r="P582" s="1">
        <f>AD582</f>
        <v>0</v>
      </c>
      <c r="Q582" s="1">
        <f>AF582</f>
        <v>0</v>
      </c>
      <c r="R582" s="1">
        <v>0</v>
      </c>
      <c r="S582" s="28"/>
      <c r="T582" s="1">
        <f>SUM(U582,V582,X582,Y582,Z582,AA582,AB582)</f>
        <v>54</v>
      </c>
      <c r="U582" s="1">
        <f>SUM(AI582,BE582)</f>
        <v>0</v>
      </c>
      <c r="V582" s="1">
        <f>SUM(AL582,AM582,AN582,AO582,AQ582,AR582,AS582,AT582,AU582,AV582,AW582,AP582,AX582,AY582,AZ582,BA582,BB582,BC582,BF582,BG582,BH582,BD582)</f>
        <v>54</v>
      </c>
      <c r="W582" s="1">
        <f>COUNT(AL582,AM582,AN582,AO582,AQ582,AR582,AS582,AT582,AU582,AV582,AW582,AP582,AX582,AY582,AZ582,BA582,BB582,BC582,BF582,BG582,BH582)</f>
        <v>1</v>
      </c>
      <c r="X582" s="1">
        <f>SUM(BI582,BJ582)</f>
        <v>0</v>
      </c>
      <c r="Y582" s="1">
        <v>0</v>
      </c>
      <c r="Z582" s="1">
        <v>0</v>
      </c>
      <c r="AA582" s="1">
        <f>AK582</f>
        <v>0</v>
      </c>
      <c r="AB582" s="1">
        <f>AJ582</f>
        <v>0</v>
      </c>
      <c r="AC582" s="28"/>
      <c r="AH582" s="28"/>
      <c r="AP582" s="16">
        <v>54</v>
      </c>
      <c r="BK582" s="109"/>
    </row>
    <row r="583" spans="1:63" s="16" customFormat="1" x14ac:dyDescent="0.35">
      <c r="A583" s="123" t="s">
        <v>263</v>
      </c>
      <c r="B583" s="123" t="s">
        <v>25</v>
      </c>
      <c r="C583" s="124" t="s">
        <v>417</v>
      </c>
      <c r="D583" s="124" t="s">
        <v>2874</v>
      </c>
      <c r="E583" s="124" t="s">
        <v>28</v>
      </c>
      <c r="F583" s="123">
        <v>999929670</v>
      </c>
      <c r="G583" s="122">
        <f>(J583+T583)-H583</f>
        <v>54</v>
      </c>
      <c r="H583" s="124"/>
      <c r="I583" s="28"/>
      <c r="J583" s="1">
        <f>SUM(K583,L583,N583,O583,P583,Q583)</f>
        <v>0</v>
      </c>
      <c r="K583" s="1">
        <f>SUM(AE583,AG583)</f>
        <v>0</v>
      </c>
      <c r="L583" s="1">
        <v>0</v>
      </c>
      <c r="M583" s="1">
        <v>0</v>
      </c>
      <c r="N583" s="1">
        <v>0</v>
      </c>
      <c r="O583" s="1"/>
      <c r="P583" s="1">
        <f>AD583</f>
        <v>0</v>
      </c>
      <c r="Q583" s="1">
        <f>AF583</f>
        <v>0</v>
      </c>
      <c r="R583" s="1">
        <v>0</v>
      </c>
      <c r="S583" s="31"/>
      <c r="T583" s="1">
        <f>SUM(U583,V583,X583,Y583,Z583,AA583,AB583)</f>
        <v>54</v>
      </c>
      <c r="U583" s="1">
        <f>SUM(AI583,BE583)</f>
        <v>0</v>
      </c>
      <c r="V583" s="1">
        <f>SUM(AL583,AM583,AN583,AO583,AQ583,AR583,AS583,AT583,AU583,AV583,AW583,AP583,AX583,AY583,AZ583,BA583,BB583,BC583,BF583,BG583,BH583,BD583)</f>
        <v>54</v>
      </c>
      <c r="W583" s="1">
        <f>COUNT(AL583,AM583,AN583,AO583,AQ583,AR583,AS583,AT583,AU583,AV583,AW583,AP583,AX583,AY583,AZ583,BA583,BB583,BC583,BF583,BG583,BH583)</f>
        <v>1</v>
      </c>
      <c r="X583" s="1">
        <f>SUM(BI583,BJ583)</f>
        <v>0</v>
      </c>
      <c r="Y583" s="1">
        <v>0</v>
      </c>
      <c r="Z583" s="1">
        <v>0</v>
      </c>
      <c r="AA583" s="1">
        <f>AK583</f>
        <v>0</v>
      </c>
      <c r="AB583" s="1">
        <f>AJ583</f>
        <v>0</v>
      </c>
      <c r="AC583" s="31"/>
      <c r="AH583" s="28"/>
      <c r="AT583" s="16">
        <v>54</v>
      </c>
      <c r="BK583" s="109"/>
    </row>
    <row r="584" spans="1:63" s="16" customFormat="1" x14ac:dyDescent="0.35">
      <c r="A584" s="123" t="s">
        <v>263</v>
      </c>
      <c r="B584" s="123" t="s">
        <v>25</v>
      </c>
      <c r="C584" s="124" t="s">
        <v>1482</v>
      </c>
      <c r="D584" s="124" t="s">
        <v>2740</v>
      </c>
      <c r="E584" s="124" t="s">
        <v>28</v>
      </c>
      <c r="F584" s="123">
        <v>999914534</v>
      </c>
      <c r="G584" s="122">
        <f>(J584+T584)-H584</f>
        <v>51</v>
      </c>
      <c r="H584" s="124"/>
      <c r="I584" s="28"/>
      <c r="J584" s="1">
        <f>SUM(K584,L584,N584,O584,P584,Q584)</f>
        <v>0</v>
      </c>
      <c r="K584" s="1">
        <f>SUM(AE584,AG584)</f>
        <v>0</v>
      </c>
      <c r="L584" s="1">
        <v>0</v>
      </c>
      <c r="M584" s="1">
        <v>0</v>
      </c>
      <c r="N584" s="1">
        <v>0</v>
      </c>
      <c r="O584" s="1"/>
      <c r="P584" s="1">
        <f>AD584</f>
        <v>0</v>
      </c>
      <c r="Q584" s="1">
        <f>AF584</f>
        <v>0</v>
      </c>
      <c r="R584" s="1">
        <v>0</v>
      </c>
      <c r="S584" s="31"/>
      <c r="T584" s="1">
        <f>SUM(U584,V584,X584,Y584,Z584,AA584,AB584)</f>
        <v>51</v>
      </c>
      <c r="U584" s="1">
        <f>SUM(AI584,BE584)</f>
        <v>0</v>
      </c>
      <c r="V584" s="1">
        <f>SUM(AL584,AM584,AN584,AO584,AQ584,AR584,AS584,AT584,AU584,AV584,AW584,AP584,AX584,AY584,AZ584,BA584,BB584,BC584,BF584,BG584,BH584,BD584)</f>
        <v>51</v>
      </c>
      <c r="W584" s="1">
        <f>COUNT(AL584,AM584,AN584,AO584,AQ584,AR584,AS584,AT584,AU584,AV584,AW584,AP584,AX584,AY584,AZ584,BA584,BB584,BC584,BF584,BG584,BH584)</f>
        <v>1</v>
      </c>
      <c r="X584" s="1">
        <f>SUM(BI584,BJ584)</f>
        <v>0</v>
      </c>
      <c r="Y584" s="1">
        <v>0</v>
      </c>
      <c r="Z584" s="1">
        <v>0</v>
      </c>
      <c r="AA584" s="1">
        <f>AK584</f>
        <v>0</v>
      </c>
      <c r="AB584" s="1">
        <f>AJ584</f>
        <v>0</v>
      </c>
      <c r="AC584" s="31"/>
      <c r="AH584" s="28"/>
      <c r="AT584" s="16">
        <v>51</v>
      </c>
      <c r="BK584" s="109"/>
    </row>
    <row r="585" spans="1:63" s="16" customFormat="1" x14ac:dyDescent="0.35">
      <c r="A585" s="123" t="s">
        <v>263</v>
      </c>
      <c r="B585" s="123" t="s">
        <v>25</v>
      </c>
      <c r="C585" s="124" t="s">
        <v>1193</v>
      </c>
      <c r="D585" s="124" t="s">
        <v>3170</v>
      </c>
      <c r="E585" s="124" t="s">
        <v>28</v>
      </c>
      <c r="F585" s="123">
        <v>999921536</v>
      </c>
      <c r="G585" s="122">
        <f>(J585+T585)-H585</f>
        <v>51</v>
      </c>
      <c r="H585" s="124"/>
      <c r="I585" s="28"/>
      <c r="J585" s="1">
        <f>SUM(K585,L585,N585,O585,P585,Q585)</f>
        <v>0</v>
      </c>
      <c r="K585" s="1">
        <f>SUM(AE585,AG585)</f>
        <v>0</v>
      </c>
      <c r="L585" s="1">
        <v>0</v>
      </c>
      <c r="M585" s="1">
        <v>0</v>
      </c>
      <c r="N585" s="1">
        <v>0</v>
      </c>
      <c r="O585" s="1"/>
      <c r="P585" s="1">
        <f>AD585</f>
        <v>0</v>
      </c>
      <c r="Q585" s="1">
        <f>AF585</f>
        <v>0</v>
      </c>
      <c r="R585" s="1">
        <v>0</v>
      </c>
      <c r="S585" s="28"/>
      <c r="T585" s="1">
        <f>SUM(U585,V585,X585,Y585,Z585,AA585,AB585)</f>
        <v>51</v>
      </c>
      <c r="U585" s="1">
        <f>SUM(AI585,BE585)</f>
        <v>0</v>
      </c>
      <c r="V585" s="1">
        <f>SUM(AL585,AM585,AN585,AO585,AQ585,AR585,AS585,AT585,AU585,AV585,AW585,AP585,AX585,AY585,AZ585,BA585,BB585,BC585,BF585,BG585,BH585,BD585)</f>
        <v>51</v>
      </c>
      <c r="W585" s="1">
        <f>COUNT(AL585,AM585,AN585,AO585,AQ585,AR585,AS585,AT585,AU585,AV585,AW585,AP585,AX585,AY585,AZ585,BA585,BB585,BC585,BF585,BG585,BH585)</f>
        <v>1</v>
      </c>
      <c r="X585" s="1">
        <f>SUM(BI585,BJ585)</f>
        <v>0</v>
      </c>
      <c r="Y585" s="1">
        <v>0</v>
      </c>
      <c r="Z585" s="1">
        <v>0</v>
      </c>
      <c r="AA585" s="1">
        <f>AK585</f>
        <v>0</v>
      </c>
      <c r="AB585" s="1">
        <f>AJ585</f>
        <v>0</v>
      </c>
      <c r="AC585" s="28"/>
      <c r="AH585" s="28"/>
      <c r="AX585" s="16">
        <v>51</v>
      </c>
      <c r="BK585" s="109"/>
    </row>
    <row r="586" spans="1:63" s="16" customFormat="1" x14ac:dyDescent="0.35">
      <c r="A586" s="123" t="s">
        <v>263</v>
      </c>
      <c r="B586" s="123" t="s">
        <v>25</v>
      </c>
      <c r="C586" s="124" t="s">
        <v>3084</v>
      </c>
      <c r="D586" s="124" t="s">
        <v>967</v>
      </c>
      <c r="E586" s="124" t="s">
        <v>28</v>
      </c>
      <c r="F586" s="123">
        <v>999930361</v>
      </c>
      <c r="G586" s="122">
        <f>(J586+T586)-H586</f>
        <v>51</v>
      </c>
      <c r="H586" s="124"/>
      <c r="I586" s="28"/>
      <c r="J586" s="1">
        <f>SUM(K586,L586,N586,O586,P586,Q586)</f>
        <v>0</v>
      </c>
      <c r="K586" s="1">
        <f>SUM(AE586,AG586)</f>
        <v>0</v>
      </c>
      <c r="L586" s="1">
        <v>0</v>
      </c>
      <c r="M586" s="1">
        <v>0</v>
      </c>
      <c r="N586" s="1">
        <v>0</v>
      </c>
      <c r="O586" s="1"/>
      <c r="P586" s="1">
        <f>AD586</f>
        <v>0</v>
      </c>
      <c r="Q586" s="1">
        <f>AF586</f>
        <v>0</v>
      </c>
      <c r="R586" s="1">
        <v>0</v>
      </c>
      <c r="S586" s="28"/>
      <c r="T586" s="1">
        <f>SUM(U586,V586,X586,Y586,Z586,AA586,AB586)</f>
        <v>51</v>
      </c>
      <c r="U586" s="1">
        <f>SUM(AI586,BE586)</f>
        <v>0</v>
      </c>
      <c r="V586" s="1">
        <f>SUM(AL586,AM586,AN586,AO586,AQ586,AR586,AS586,AT586,AU586,AV586,AW586,AP586,AX586,AY586,AZ586,BA586,BB586,BC586,BF586,BG586,BH586,BD586)</f>
        <v>51</v>
      </c>
      <c r="W586" s="1">
        <f>COUNT(AL586,AM586,AN586,AO586,AQ586,AR586,AS586,AT586,AU586,AV586,AW586,AP586,AX586,AY586,AZ586,BA586,BB586,BC586,BF586,BG586,BH586)</f>
        <v>1</v>
      </c>
      <c r="X586" s="1">
        <f>SUM(BI586,BJ586)</f>
        <v>0</v>
      </c>
      <c r="Y586" s="1">
        <v>0</v>
      </c>
      <c r="Z586" s="1">
        <v>0</v>
      </c>
      <c r="AA586" s="1">
        <f>AK586</f>
        <v>0</v>
      </c>
      <c r="AB586" s="1">
        <f>AJ586</f>
        <v>0</v>
      </c>
      <c r="AC586" s="28"/>
      <c r="AH586" s="28"/>
      <c r="AP586" s="16">
        <v>51</v>
      </c>
      <c r="BK586" s="109"/>
    </row>
    <row r="587" spans="1:63" s="16" customFormat="1" x14ac:dyDescent="0.35">
      <c r="A587" s="124" t="s">
        <v>263</v>
      </c>
      <c r="B587" s="124" t="s">
        <v>25</v>
      </c>
      <c r="C587" s="124" t="s">
        <v>3704</v>
      </c>
      <c r="D587" s="124" t="s">
        <v>3705</v>
      </c>
      <c r="E587" s="124" t="s">
        <v>28</v>
      </c>
      <c r="F587" s="124">
        <v>999932336</v>
      </c>
      <c r="G587" s="122">
        <f>(J587+T587)-H587</f>
        <v>51</v>
      </c>
      <c r="H587" s="124"/>
      <c r="I587" s="28"/>
      <c r="J587" s="1">
        <f>SUM(K587,L587,N587,O587,P587,Q587)</f>
        <v>0</v>
      </c>
      <c r="K587" s="1">
        <f>SUM(AE587,AG587)</f>
        <v>0</v>
      </c>
      <c r="L587" s="1">
        <v>0</v>
      </c>
      <c r="M587" s="1">
        <v>0</v>
      </c>
      <c r="N587" s="1">
        <v>0</v>
      </c>
      <c r="O587" s="1"/>
      <c r="P587" s="1">
        <f>AD587</f>
        <v>0</v>
      </c>
      <c r="Q587" s="1">
        <f>AF587</f>
        <v>0</v>
      </c>
      <c r="R587" s="1">
        <v>0</v>
      </c>
      <c r="S587" s="28"/>
      <c r="T587" s="1">
        <f>SUM(U587,V587,X587,Y587,Z587,AA587,AB587)</f>
        <v>51</v>
      </c>
      <c r="U587" s="1">
        <f>SUM(AI587,BE587)</f>
        <v>0</v>
      </c>
      <c r="V587" s="1">
        <f>SUM(AL587,AM587,AN587,AO587,AQ587,AR587,AS587,AT587,AU587,AV587,AW587,AP587,AX587,AY587,AZ587,BA587,BB587,BC587,BF587,BG587,BH587,BD587)</f>
        <v>0</v>
      </c>
      <c r="W587" s="1">
        <f>COUNT(AL587,AM587,AN587,AO587,AQ587,AR587,AS587,AT587,AU587,AV587,AW587,AP587,AX587,AY587,AZ587,BA587,BB587,BC587,BF587,BG587,BH587)</f>
        <v>0</v>
      </c>
      <c r="X587" s="1">
        <f>SUM(BI587,BJ587)</f>
        <v>51</v>
      </c>
      <c r="Y587" s="1">
        <v>0</v>
      </c>
      <c r="Z587" s="1">
        <v>0</v>
      </c>
      <c r="AA587" s="1">
        <f>AK587</f>
        <v>0</v>
      </c>
      <c r="AB587" s="1">
        <f>AJ587</f>
        <v>0</v>
      </c>
      <c r="AC587" s="28"/>
      <c r="AH587" s="28"/>
      <c r="BI587" s="16">
        <v>51</v>
      </c>
      <c r="BK587" s="109"/>
    </row>
    <row r="588" spans="1:63" s="16" customFormat="1" x14ac:dyDescent="0.3">
      <c r="A588" s="124" t="s">
        <v>263</v>
      </c>
      <c r="B588" s="124" t="s">
        <v>25</v>
      </c>
      <c r="C588" s="124" t="s">
        <v>3928</v>
      </c>
      <c r="D588" s="124" t="s">
        <v>3929</v>
      </c>
      <c r="E588" s="124" t="s">
        <v>28</v>
      </c>
      <c r="F588" s="124">
        <v>999923717</v>
      </c>
      <c r="G588" s="122">
        <f>(J588+T588)-H588</f>
        <v>45</v>
      </c>
      <c r="H588" s="124"/>
      <c r="J588" s="1">
        <f>SUM(K588,L588,N588,O588,P588,Q588)</f>
        <v>0</v>
      </c>
      <c r="K588" s="1">
        <f>SUM(AE588,AG588)</f>
        <v>0</v>
      </c>
      <c r="L588" s="1">
        <v>0</v>
      </c>
      <c r="M588" s="1">
        <v>0</v>
      </c>
      <c r="N588" s="1">
        <v>0</v>
      </c>
      <c r="O588" s="1"/>
      <c r="P588" s="1">
        <f>AD588</f>
        <v>0</v>
      </c>
      <c r="Q588" s="1">
        <f>AF588</f>
        <v>0</v>
      </c>
      <c r="R588" s="1">
        <v>0</v>
      </c>
      <c r="T588" s="1">
        <f>SUM(U588,V588,X588,Y588,Z588,AA588,AB588)</f>
        <v>45</v>
      </c>
      <c r="U588" s="1">
        <f>SUM(AI588,BE588)</f>
        <v>0</v>
      </c>
      <c r="V588" s="1">
        <f>SUM(AL588,AM588,AN588,AO588,AQ588,AR588,AS588,AT588,AU588,AV588,AW588,AP588,AX588,AY588,AZ588,BA588,BB588,BC588,BF588,BG588,BH588,BD588)</f>
        <v>45</v>
      </c>
      <c r="W588" s="1">
        <f>COUNT(AL588,AM588,AN588,AO588,AQ588,AR588,AS588,AT588,AU588,AV588,AW588,AP588,AX588,AY588,AZ588,BA588,BB588,BC588,BF588,BG588,BH588)</f>
        <v>0</v>
      </c>
      <c r="X588" s="1">
        <f>SUM(BI588,BJ588)</f>
        <v>0</v>
      </c>
      <c r="Y588" s="1">
        <v>0</v>
      </c>
      <c r="Z588" s="1">
        <v>0</v>
      </c>
      <c r="AA588" s="1">
        <f>AK588</f>
        <v>0</v>
      </c>
      <c r="AB588" s="1">
        <f>AJ588</f>
        <v>0</v>
      </c>
      <c r="BD588" s="16">
        <v>45</v>
      </c>
      <c r="BK588" s="120"/>
    </row>
    <row r="589" spans="1:63" s="16" customFormat="1" x14ac:dyDescent="0.35">
      <c r="A589" s="123" t="s">
        <v>263</v>
      </c>
      <c r="B589" s="123" t="s">
        <v>25</v>
      </c>
      <c r="C589" s="124" t="s">
        <v>1415</v>
      </c>
      <c r="D589" s="124" t="s">
        <v>2716</v>
      </c>
      <c r="E589" s="124" t="s">
        <v>28</v>
      </c>
      <c r="F589" s="123">
        <v>999928516</v>
      </c>
      <c r="G589" s="122">
        <f>(J589+T589)-H589</f>
        <v>38</v>
      </c>
      <c r="H589" s="124"/>
      <c r="I589" s="28"/>
      <c r="J589" s="1">
        <f>SUM(K589,L589,N589,O589,P589,Q589)</f>
        <v>0</v>
      </c>
      <c r="K589" s="1">
        <f>SUM(AE589,AG589)</f>
        <v>0</v>
      </c>
      <c r="L589" s="1">
        <v>0</v>
      </c>
      <c r="M589" s="1">
        <v>0</v>
      </c>
      <c r="N589" s="1">
        <v>0</v>
      </c>
      <c r="O589" s="1"/>
      <c r="P589" s="1">
        <f>AD589</f>
        <v>0</v>
      </c>
      <c r="Q589" s="1">
        <f>AF589</f>
        <v>0</v>
      </c>
      <c r="R589" s="1">
        <v>0</v>
      </c>
      <c r="S589" s="31"/>
      <c r="T589" s="1">
        <f>SUM(U589,V589,X589,Y589,Z589,AA589,AB589)</f>
        <v>38</v>
      </c>
      <c r="U589" s="1">
        <f>SUM(AI589,BE589)</f>
        <v>0</v>
      </c>
      <c r="V589" s="1">
        <f>SUM(AL589,AM589,AN589,AO589,AQ589,AR589,AS589,AT589,AU589,AV589,AW589,AP589,AX589,AY589,AZ589,BA589,BB589,BC589,BF589,BG589,BH589,BD589)</f>
        <v>38</v>
      </c>
      <c r="W589" s="1">
        <f>COUNT(AL589,AM589,AN589,AO589,AQ589,AR589,AS589,AT589,AU589,AV589,AW589,AP589,AX589,AY589,AZ589,BA589,BB589,BC589,BF589,BG589,BH589)</f>
        <v>1</v>
      </c>
      <c r="X589" s="1">
        <f>SUM(BI589,BJ589)</f>
        <v>0</v>
      </c>
      <c r="Y589" s="1">
        <v>0</v>
      </c>
      <c r="Z589" s="1">
        <v>0</v>
      </c>
      <c r="AA589" s="1">
        <f>AK589</f>
        <v>0</v>
      </c>
      <c r="AB589" s="1">
        <f>AJ589</f>
        <v>0</v>
      </c>
      <c r="AC589" s="31"/>
      <c r="AH589" s="28"/>
      <c r="AT589" s="16">
        <v>38</v>
      </c>
      <c r="BK589" s="109"/>
    </row>
    <row r="590" spans="1:63" s="16" customFormat="1" x14ac:dyDescent="0.35">
      <c r="A590" s="125" t="s">
        <v>263</v>
      </c>
      <c r="B590" s="125" t="s">
        <v>25</v>
      </c>
      <c r="C590" s="129" t="s">
        <v>3298</v>
      </c>
      <c r="D590" s="129" t="s">
        <v>3299</v>
      </c>
      <c r="E590" s="129" t="s">
        <v>28</v>
      </c>
      <c r="F590" s="123">
        <v>999915493</v>
      </c>
      <c r="G590" s="122">
        <f>(J590+T590)-H590</f>
        <v>34</v>
      </c>
      <c r="H590" s="124"/>
      <c r="I590" s="28"/>
      <c r="J590" s="1">
        <f>SUM(K590,L590,N590,O590,P590,Q590)</f>
        <v>0</v>
      </c>
      <c r="K590" s="1">
        <f>SUM(AE590,AG590)</f>
        <v>0</v>
      </c>
      <c r="L590" s="1">
        <v>0</v>
      </c>
      <c r="M590" s="1">
        <v>0</v>
      </c>
      <c r="N590" s="1">
        <v>0</v>
      </c>
      <c r="O590" s="1"/>
      <c r="P590" s="1">
        <f>AD590</f>
        <v>0</v>
      </c>
      <c r="Q590" s="1">
        <f>AF590</f>
        <v>0</v>
      </c>
      <c r="R590" s="1">
        <v>0</v>
      </c>
      <c r="S590" s="28"/>
      <c r="T590" s="1">
        <f>SUM(U590,V590,X590,Y590,Z590,AA590,AB590)</f>
        <v>34</v>
      </c>
      <c r="U590" s="1">
        <f>SUM(AI590,BE590)</f>
        <v>0</v>
      </c>
      <c r="V590" s="1">
        <f>SUM(AL590,AM590,AN590,AO590,AQ590,AR590,AS590,AT590,AU590,AV590,AW590,AP590,AX590,AY590,AZ590,BA590,BB590,BC590,BF590,BG590,BH590,BD590)</f>
        <v>34</v>
      </c>
      <c r="W590" s="1">
        <f>COUNT(AL590,AM590,AN590,AO590,AQ590,AR590,AS590,AT590,AU590,AV590,AW590,AP590,AX590,AY590,AZ590,BA590,BB590,BC590,BF590,BG590,BH590)</f>
        <v>1</v>
      </c>
      <c r="X590" s="1">
        <f>SUM(BI590,BJ590)</f>
        <v>0</v>
      </c>
      <c r="Y590" s="1">
        <v>0</v>
      </c>
      <c r="Z590" s="1">
        <v>0</v>
      </c>
      <c r="AA590" s="1">
        <f>AK590</f>
        <v>0</v>
      </c>
      <c r="AB590" s="1">
        <f>AJ590</f>
        <v>0</v>
      </c>
      <c r="AC590" s="28"/>
      <c r="AH590" s="28"/>
      <c r="AY590" s="16">
        <v>34</v>
      </c>
      <c r="BK590" s="109"/>
    </row>
    <row r="591" spans="1:63" s="16" customFormat="1" x14ac:dyDescent="0.35">
      <c r="A591" s="127" t="s">
        <v>263</v>
      </c>
      <c r="B591" s="127" t="s">
        <v>25</v>
      </c>
      <c r="C591" s="128" t="s">
        <v>2467</v>
      </c>
      <c r="D591" s="128" t="s">
        <v>2468</v>
      </c>
      <c r="E591" s="128" t="s">
        <v>28</v>
      </c>
      <c r="F591" s="127">
        <v>999920760</v>
      </c>
      <c r="G591" s="122">
        <f>(J591+T591)-H591</f>
        <v>30</v>
      </c>
      <c r="H591" s="124"/>
      <c r="I591" s="28"/>
      <c r="J591" s="1">
        <f>SUM(K591,L591,N591,O591,P591,Q591)</f>
        <v>0</v>
      </c>
      <c r="K591" s="1">
        <f>SUM(AE591,AG591)</f>
        <v>0</v>
      </c>
      <c r="L591" s="1">
        <v>0</v>
      </c>
      <c r="M591" s="1">
        <v>0</v>
      </c>
      <c r="N591" s="1">
        <v>0</v>
      </c>
      <c r="O591" s="1"/>
      <c r="P591" s="1">
        <f>AD591</f>
        <v>0</v>
      </c>
      <c r="Q591" s="1">
        <f>AF591</f>
        <v>0</v>
      </c>
      <c r="R591" s="1">
        <v>0</v>
      </c>
      <c r="S591" s="31"/>
      <c r="T591" s="1">
        <f>SUM(U591,V591,X591,Y591,Z591,AA591,AB591)</f>
        <v>30</v>
      </c>
      <c r="U591" s="1">
        <f>SUM(AI591,BE591)</f>
        <v>0</v>
      </c>
      <c r="V591" s="1">
        <f>SUM(AL591,AM591,AN591,AO591,AQ591,AR591,AS591,AT591,AU591,AV591,AW591,AP591,AX591,AY591,AZ591,BA591,BB591,BC591,BF591,BG591,BH591,BD591)</f>
        <v>30</v>
      </c>
      <c r="W591" s="1">
        <f>COUNT(AL591,AM591,AN591,AO591,AQ591,AR591,AS591,AT591,AU591,AV591,AW591,AP591,AX591,AY591,AZ591,BA591,BB591,BC591,BF591,BG591,BH591)</f>
        <v>1</v>
      </c>
      <c r="X591" s="1">
        <f>SUM(BI591,BJ591)</f>
        <v>0</v>
      </c>
      <c r="Y591" s="1">
        <v>0</v>
      </c>
      <c r="Z591" s="1">
        <v>0</v>
      </c>
      <c r="AA591" s="1">
        <f>AK591</f>
        <v>0</v>
      </c>
      <c r="AB591" s="1">
        <f>AJ591</f>
        <v>0</v>
      </c>
      <c r="AC591" s="31"/>
      <c r="AH591" s="28"/>
      <c r="AO591" s="16">
        <v>30</v>
      </c>
      <c r="BK591" s="109"/>
    </row>
    <row r="592" spans="1:63" s="16" customFormat="1" x14ac:dyDescent="0.35">
      <c r="A592" s="123" t="s">
        <v>263</v>
      </c>
      <c r="B592" s="123" t="s">
        <v>25</v>
      </c>
      <c r="C592" s="123" t="s">
        <v>1196</v>
      </c>
      <c r="D592" s="123" t="s">
        <v>75</v>
      </c>
      <c r="E592" s="123" t="s">
        <v>28</v>
      </c>
      <c r="F592" s="123">
        <v>999931495</v>
      </c>
      <c r="G592" s="122">
        <f>(J592+T592)-H592</f>
        <v>30</v>
      </c>
      <c r="H592" s="124"/>
      <c r="I592" s="28"/>
      <c r="J592" s="1">
        <f>SUM(K592,L592,N592,O592,P592,Q592)</f>
        <v>0</v>
      </c>
      <c r="K592" s="1">
        <f>SUM(AE592,AG592)</f>
        <v>0</v>
      </c>
      <c r="L592" s="1">
        <v>0</v>
      </c>
      <c r="M592" s="1">
        <v>0</v>
      </c>
      <c r="N592" s="1">
        <v>0</v>
      </c>
      <c r="O592" s="1"/>
      <c r="P592" s="1">
        <f>AD592</f>
        <v>0</v>
      </c>
      <c r="Q592" s="1">
        <f>AF592</f>
        <v>0</v>
      </c>
      <c r="R592" s="1">
        <v>0</v>
      </c>
      <c r="S592" s="28"/>
      <c r="T592" s="1">
        <f>SUM(U592,V592,X592,Y592,Z592,AA592,AB592)</f>
        <v>30</v>
      </c>
      <c r="U592" s="1">
        <f>SUM(AI592,BE592)</f>
        <v>0</v>
      </c>
      <c r="V592" s="1">
        <f>SUM(AL592,AM592,AN592,AO592,AQ592,AR592,AS592,AT592,AU592,AV592,AW592,AP592,AX592,AY592,AZ592,BA592,BB592,BC592,BF592,BG592,BH592,BD592)</f>
        <v>30</v>
      </c>
      <c r="W592" s="1">
        <f>COUNT(AL592,AM592,AN592,AO592,AQ592,AR592,AS592,AT592,AU592,AV592,AW592,AP592,AX592,AY592,AZ592,BA592,BB592,BC592,BF592,BG592,BH592)</f>
        <v>1</v>
      </c>
      <c r="X592" s="1">
        <f>SUM(BI592,BJ592)</f>
        <v>0</v>
      </c>
      <c r="Y592" s="1">
        <v>0</v>
      </c>
      <c r="Z592" s="1">
        <v>0</v>
      </c>
      <c r="AA592" s="1">
        <f>AK592</f>
        <v>0</v>
      </c>
      <c r="AB592" s="1">
        <f>AJ592</f>
        <v>0</v>
      </c>
      <c r="AC592" s="28"/>
      <c r="AH592" s="28"/>
      <c r="BF592" s="16">
        <v>30</v>
      </c>
      <c r="BK592" s="109"/>
    </row>
    <row r="593" spans="1:63" s="16" customFormat="1" x14ac:dyDescent="0.35">
      <c r="A593" s="125" t="s">
        <v>29</v>
      </c>
      <c r="B593" s="123" t="s">
        <v>187</v>
      </c>
      <c r="C593" s="124" t="s">
        <v>230</v>
      </c>
      <c r="D593" s="124" t="s">
        <v>971</v>
      </c>
      <c r="E593" s="124" t="s">
        <v>28</v>
      </c>
      <c r="F593" s="123">
        <v>999919169</v>
      </c>
      <c r="G593" s="122">
        <f>(J593+T593)-H593</f>
        <v>410</v>
      </c>
      <c r="H593" s="122">
        <f>(K593+L593+N593+O593+P593+Q593+R593)*0.5</f>
        <v>0</v>
      </c>
      <c r="I593" s="15"/>
      <c r="J593" s="1">
        <f>SUM(K593,L593,N593,O593,P593,Q593)</f>
        <v>0</v>
      </c>
      <c r="K593" s="1">
        <f>SUM(AE593,AG593)</f>
        <v>0</v>
      </c>
      <c r="L593" s="1">
        <v>0</v>
      </c>
      <c r="M593" s="1">
        <v>0</v>
      </c>
      <c r="N593" s="1">
        <v>0</v>
      </c>
      <c r="O593" s="1"/>
      <c r="P593" s="1">
        <f>AD593</f>
        <v>0</v>
      </c>
      <c r="Q593" s="1">
        <f>AF593</f>
        <v>0</v>
      </c>
      <c r="R593" s="1">
        <v>0</v>
      </c>
      <c r="S593" s="31"/>
      <c r="T593" s="1">
        <f>SUM(U593,V593,X593,Y593,Z593,AA593,AB593)</f>
        <v>410</v>
      </c>
      <c r="U593" s="1">
        <f>SUM(AI593,BE593)</f>
        <v>10</v>
      </c>
      <c r="V593" s="1">
        <f>SUM(AL593,AM593,AN593,AO593,AQ593,AR593,AS593,AT593,AU593,AV593,AW593,AP593,AX593,AY593,AZ593,BA593,BB593,BC593,BF593,BG593,BH593,BD593)</f>
        <v>240</v>
      </c>
      <c r="W593" s="1">
        <f>COUNT(AL593,AM593,AN593,AO593,AQ593,AR593,AS593,AT593,AU593,AV593,AW593,AP593,AX593,AY593,AZ593,BA593,BB593,BC593,BF593,BG593,BH593)</f>
        <v>2</v>
      </c>
      <c r="X593" s="1">
        <f>SUM(BI593,BJ593)</f>
        <v>160</v>
      </c>
      <c r="Y593" s="1">
        <v>0</v>
      </c>
      <c r="Z593" s="1">
        <v>0</v>
      </c>
      <c r="AA593" s="1">
        <f>AK593</f>
        <v>0</v>
      </c>
      <c r="AB593" s="1">
        <f>AJ593</f>
        <v>0</v>
      </c>
      <c r="AC593" s="31"/>
      <c r="AD593" s="1"/>
      <c r="AE593" s="1"/>
      <c r="AH593" s="28"/>
      <c r="AI593" s="16">
        <v>10</v>
      </c>
      <c r="AL593" s="16">
        <v>120</v>
      </c>
      <c r="BB593" s="16">
        <v>120</v>
      </c>
      <c r="BJ593" s="16">
        <v>160</v>
      </c>
      <c r="BK593" s="109"/>
    </row>
    <row r="594" spans="1:63" s="16" customFormat="1" x14ac:dyDescent="0.35">
      <c r="A594" s="123" t="s">
        <v>29</v>
      </c>
      <c r="B594" s="123" t="s">
        <v>187</v>
      </c>
      <c r="C594" s="124" t="s">
        <v>1002</v>
      </c>
      <c r="D594" s="124" t="s">
        <v>1156</v>
      </c>
      <c r="E594" s="124" t="s">
        <v>28</v>
      </c>
      <c r="F594" s="123">
        <v>999921369</v>
      </c>
      <c r="G594" s="122">
        <f>(J594+T594)-H594</f>
        <v>264</v>
      </c>
      <c r="H594" s="124"/>
      <c r="I594" s="28"/>
      <c r="J594" s="1">
        <f>SUM(K594,L594,N594,O594,P594,Q594)</f>
        <v>64</v>
      </c>
      <c r="K594" s="1">
        <f>SUM(AE594,AG594)</f>
        <v>0</v>
      </c>
      <c r="L594" s="1">
        <v>0</v>
      </c>
      <c r="M594" s="1">
        <v>0</v>
      </c>
      <c r="N594" s="1">
        <v>0</v>
      </c>
      <c r="O594" s="1"/>
      <c r="P594" s="1">
        <f>AD594</f>
        <v>64</v>
      </c>
      <c r="Q594" s="1">
        <f>AF594</f>
        <v>0</v>
      </c>
      <c r="R594" s="1">
        <v>0</v>
      </c>
      <c r="S594" s="31"/>
      <c r="T594" s="1">
        <f>SUM(U594,V594,X594,Y594,Z594,AA594,AB594)</f>
        <v>200</v>
      </c>
      <c r="U594" s="1">
        <f>SUM(AI594,BE594)</f>
        <v>0</v>
      </c>
      <c r="V594" s="1">
        <f>SUM(AL594,AM594,AN594,AO594,AQ594,AR594,AS594,AT594,AU594,AV594,AW594,AP594,AX594,AY594,AZ594,BA594,BB594,BC594,BF594,BG594,BH594,BD594)</f>
        <v>120</v>
      </c>
      <c r="W594" s="1">
        <f>COUNT(AL594,AM594,AN594,AO594,AQ594,AR594,AS594,AT594,AU594,AV594,AW594,AP594,AX594,AY594,AZ594,BA594,BB594,BC594,BF594,BG594,BH594)</f>
        <v>1</v>
      </c>
      <c r="X594" s="1">
        <f>SUM(BI594,BJ594)</f>
        <v>80</v>
      </c>
      <c r="Y594" s="1">
        <v>0</v>
      </c>
      <c r="Z594" s="1">
        <v>0</v>
      </c>
      <c r="AA594" s="1">
        <f>AK594</f>
        <v>0</v>
      </c>
      <c r="AB594" s="1">
        <f>AJ594</f>
        <v>0</v>
      </c>
      <c r="AC594" s="31"/>
      <c r="AD594" s="16">
        <v>64</v>
      </c>
      <c r="AE594" s="16">
        <v>0</v>
      </c>
      <c r="AF594" s="16">
        <v>0</v>
      </c>
      <c r="AG594" s="16">
        <v>0</v>
      </c>
      <c r="AH594" s="28"/>
      <c r="AT594" s="16">
        <v>120</v>
      </c>
      <c r="BI594" s="16">
        <v>80</v>
      </c>
      <c r="BK594" s="109"/>
    </row>
    <row r="595" spans="1:63" s="16" customFormat="1" x14ac:dyDescent="0.35">
      <c r="A595" s="127" t="s">
        <v>29</v>
      </c>
      <c r="B595" s="127" t="s">
        <v>187</v>
      </c>
      <c r="C595" s="128" t="s">
        <v>1633</v>
      </c>
      <c r="D595" s="128" t="s">
        <v>1317</v>
      </c>
      <c r="E595" s="128" t="s">
        <v>28</v>
      </c>
      <c r="F595" s="127">
        <v>999925304</v>
      </c>
      <c r="G595" s="122">
        <f>(J595+T595)-H595</f>
        <v>188.8</v>
      </c>
      <c r="H595" s="124"/>
      <c r="I595" s="28"/>
      <c r="J595" s="1">
        <f>SUM(K595,L595,N595,O595,P595,Q595)</f>
        <v>68.8</v>
      </c>
      <c r="K595" s="1">
        <f>SUM(AE595,AG595)</f>
        <v>0</v>
      </c>
      <c r="L595" s="1">
        <v>0</v>
      </c>
      <c r="M595" s="1">
        <v>0</v>
      </c>
      <c r="N595" s="1">
        <v>0</v>
      </c>
      <c r="O595" s="1"/>
      <c r="P595" s="1">
        <f>AD595</f>
        <v>28.8</v>
      </c>
      <c r="Q595" s="1">
        <f>AF595</f>
        <v>40</v>
      </c>
      <c r="R595" s="1">
        <v>0</v>
      </c>
      <c r="S595" s="31"/>
      <c r="T595" s="1">
        <f>SUM(U595,V595,X595,Y595,Z595,AA595,AB595)</f>
        <v>120</v>
      </c>
      <c r="U595" s="1">
        <f>SUM(AI595,BE595)</f>
        <v>0</v>
      </c>
      <c r="V595" s="1">
        <f>SUM(AL595,AM595,AN595,AO595,AQ595,AR595,AS595,AT595,AU595,AV595,AW595,AP595,AX595,AY595,AZ595,BA595,BB595,BC595,BF595,BG595,BH595,BD595)</f>
        <v>60</v>
      </c>
      <c r="W595" s="1">
        <f>COUNT(AL595,AM595,AN595,AO595,AQ595,AR595,AS595,AT595,AU595,AV595,AW595,AP595,AX595,AY595,AZ595,BA595,BB595,BC595,BF595,BG595,BH595)</f>
        <v>2</v>
      </c>
      <c r="X595" s="1">
        <f>SUM(BI595,BJ595)</f>
        <v>60</v>
      </c>
      <c r="Y595" s="1">
        <v>0</v>
      </c>
      <c r="Z595" s="1">
        <v>0</v>
      </c>
      <c r="AA595" s="1">
        <f>AK595</f>
        <v>0</v>
      </c>
      <c r="AB595" s="1">
        <f>AJ595</f>
        <v>0</v>
      </c>
      <c r="AC595" s="31"/>
      <c r="AD595" s="16">
        <v>28.8</v>
      </c>
      <c r="AE595" s="16">
        <v>0</v>
      </c>
      <c r="AF595" s="16">
        <v>40</v>
      </c>
      <c r="AG595" s="16">
        <v>0</v>
      </c>
      <c r="AH595" s="28"/>
      <c r="AO595" s="16">
        <v>30</v>
      </c>
      <c r="AS595" s="16">
        <v>30</v>
      </c>
      <c r="BI595" s="16">
        <v>60</v>
      </c>
      <c r="BK595" s="109"/>
    </row>
    <row r="596" spans="1:63" s="16" customFormat="1" x14ac:dyDescent="0.35">
      <c r="A596" s="123" t="s">
        <v>29</v>
      </c>
      <c r="B596" s="123" t="s">
        <v>187</v>
      </c>
      <c r="C596" s="124" t="s">
        <v>236</v>
      </c>
      <c r="D596" s="124" t="s">
        <v>1610</v>
      </c>
      <c r="E596" s="124" t="s">
        <v>28</v>
      </c>
      <c r="F596" s="123">
        <v>999925169</v>
      </c>
      <c r="G596" s="122">
        <f>(J596+T596)-H596</f>
        <v>180</v>
      </c>
      <c r="H596" s="124"/>
      <c r="I596" s="28"/>
      <c r="J596" s="1">
        <f>SUM(K596,L596,N596,O596,P596,Q596)</f>
        <v>0</v>
      </c>
      <c r="K596" s="1">
        <f>SUM(AE596,AG596)</f>
        <v>0</v>
      </c>
      <c r="L596" s="1">
        <v>0</v>
      </c>
      <c r="M596" s="1">
        <v>0</v>
      </c>
      <c r="N596" s="1">
        <v>0</v>
      </c>
      <c r="O596" s="1"/>
      <c r="P596" s="1">
        <f>AD596</f>
        <v>0</v>
      </c>
      <c r="Q596" s="1">
        <f>AF596</f>
        <v>0</v>
      </c>
      <c r="R596" s="1">
        <v>0</v>
      </c>
      <c r="S596" s="31"/>
      <c r="T596" s="1">
        <f>SUM(U596,V596,X596,Y596,Z596,AA596,AB596)</f>
        <v>180</v>
      </c>
      <c r="U596" s="1">
        <f>SUM(AI596,BE596)</f>
        <v>0</v>
      </c>
      <c r="V596" s="1">
        <f>SUM(AL596,AM596,AN596,AO596,AQ596,AR596,AS596,AT596,AU596,AV596,AW596,AP596,AX596,AY596,AZ596,BA596,BB596,BC596,BF596,BG596,BH596,BD596)</f>
        <v>60</v>
      </c>
      <c r="W596" s="1">
        <f>COUNT(AL596,AM596,AN596,AO596,AQ596,AR596,AS596,AT596,AU596,AV596,AW596,AP596,AX596,AY596,AZ596,BA596,BB596,BC596,BF596,BG596,BH596)</f>
        <v>1</v>
      </c>
      <c r="X596" s="1">
        <f>SUM(BI596,BJ596)</f>
        <v>120</v>
      </c>
      <c r="Y596" s="1">
        <v>0</v>
      </c>
      <c r="Z596" s="1">
        <v>0</v>
      </c>
      <c r="AA596" s="1">
        <f>AK596</f>
        <v>0</v>
      </c>
      <c r="AB596" s="1">
        <f>AJ596</f>
        <v>0</v>
      </c>
      <c r="AC596" s="31"/>
      <c r="AH596" s="28"/>
      <c r="AQ596" s="16">
        <v>60</v>
      </c>
      <c r="BJ596" s="16">
        <v>120</v>
      </c>
      <c r="BK596" s="109"/>
    </row>
    <row r="597" spans="1:63" s="16" customFormat="1" x14ac:dyDescent="0.35">
      <c r="A597" s="123" t="s">
        <v>29</v>
      </c>
      <c r="B597" s="123" t="s">
        <v>187</v>
      </c>
      <c r="C597" s="124" t="s">
        <v>293</v>
      </c>
      <c r="D597" s="124" t="s">
        <v>1930</v>
      </c>
      <c r="E597" s="124" t="s">
        <v>28</v>
      </c>
      <c r="F597" s="123">
        <v>999926750</v>
      </c>
      <c r="G597" s="122">
        <f>(J597+T597)-H597</f>
        <v>171</v>
      </c>
      <c r="H597" s="124"/>
      <c r="I597" s="28"/>
      <c r="J597" s="1">
        <f>SUM(K597,L597,N597,O597,P597,Q597)</f>
        <v>36</v>
      </c>
      <c r="K597" s="1">
        <f>SUM(AE597,AG597)</f>
        <v>0</v>
      </c>
      <c r="L597" s="1">
        <v>0</v>
      </c>
      <c r="M597" s="1">
        <v>0</v>
      </c>
      <c r="N597" s="1">
        <v>0</v>
      </c>
      <c r="O597" s="1"/>
      <c r="P597" s="1">
        <f>AD597</f>
        <v>36</v>
      </c>
      <c r="Q597" s="1">
        <f>AF597</f>
        <v>0</v>
      </c>
      <c r="R597" s="1">
        <v>0</v>
      </c>
      <c r="S597" s="31"/>
      <c r="T597" s="1">
        <f>SUM(U597,V597,X597,Y597,Z597,AA597,AB597)</f>
        <v>135</v>
      </c>
      <c r="U597" s="1">
        <f>SUM(AI597,BE597)</f>
        <v>0</v>
      </c>
      <c r="V597" s="1">
        <f>SUM(AL597,AM597,AN597,AO597,AQ597,AR597,AS597,AT597,AU597,AV597,AW597,AP597,AX597,AY597,AZ597,BA597,BB597,BC597,BF597,BG597,BH597,BD597)</f>
        <v>45</v>
      </c>
      <c r="W597" s="1">
        <f>COUNT(AL597,AM597,AN597,AO597,AQ597,AR597,AS597,AT597,AU597,AV597,AW597,AP597,AX597,AY597,AZ597,BA597,BB597,BC597,BF597,BG597,BH597)</f>
        <v>1</v>
      </c>
      <c r="X597" s="1">
        <f>SUM(BI597,BJ597)</f>
        <v>90</v>
      </c>
      <c r="Y597" s="1">
        <v>0</v>
      </c>
      <c r="Z597" s="1">
        <v>0</v>
      </c>
      <c r="AA597" s="1">
        <f>AK597</f>
        <v>0</v>
      </c>
      <c r="AB597" s="1">
        <f>AJ597</f>
        <v>0</v>
      </c>
      <c r="AC597" s="31"/>
      <c r="AD597" s="16">
        <v>36</v>
      </c>
      <c r="AE597" s="16">
        <v>0</v>
      </c>
      <c r="AF597" s="16">
        <v>0</v>
      </c>
      <c r="AG597" s="16">
        <v>0</v>
      </c>
      <c r="AH597" s="28"/>
      <c r="AQ597" s="16">
        <v>45</v>
      </c>
      <c r="BJ597" s="16">
        <v>90</v>
      </c>
      <c r="BK597" s="109"/>
    </row>
    <row r="598" spans="1:63" s="16" customFormat="1" x14ac:dyDescent="0.35">
      <c r="A598" s="123" t="s">
        <v>29</v>
      </c>
      <c r="B598" s="123" t="s">
        <v>187</v>
      </c>
      <c r="C598" s="122" t="s">
        <v>1288</v>
      </c>
      <c r="D598" s="122" t="s">
        <v>1289</v>
      </c>
      <c r="E598" s="122" t="s">
        <v>28</v>
      </c>
      <c r="F598" s="123">
        <v>999922348</v>
      </c>
      <c r="G598" s="122">
        <f>(J598+T598)-H598</f>
        <v>141</v>
      </c>
      <c r="H598" s="122"/>
      <c r="I598" s="15"/>
      <c r="J598" s="1">
        <f>SUM(K598,L598,N598,O598,P598,Q598)</f>
        <v>51</v>
      </c>
      <c r="K598" s="1">
        <f>SUM(AE598,AG598)</f>
        <v>0</v>
      </c>
      <c r="L598" s="1">
        <v>0</v>
      </c>
      <c r="M598" s="1">
        <v>0</v>
      </c>
      <c r="N598" s="1">
        <v>0</v>
      </c>
      <c r="O598" s="1"/>
      <c r="P598" s="1">
        <f>AD598</f>
        <v>51</v>
      </c>
      <c r="Q598" s="1">
        <f>AF598</f>
        <v>0</v>
      </c>
      <c r="R598" s="1">
        <v>0</v>
      </c>
      <c r="S598" s="31"/>
      <c r="T598" s="1">
        <f>SUM(U598,V598,X598,Y598,Z598,AA598,AB598)</f>
        <v>90</v>
      </c>
      <c r="U598" s="1">
        <f>SUM(AI598,BE598)</f>
        <v>0</v>
      </c>
      <c r="V598" s="1">
        <f>SUM(AL598,AM598,AN598,AO598,AQ598,AR598,AS598,AT598,AU598,AV598,AW598,AP598,AX598,AY598,AZ598,BA598,BB598,BC598,BF598,BG598,BH598,BD598)</f>
        <v>90</v>
      </c>
      <c r="W598" s="1">
        <f>COUNT(AL598,AM598,AN598,AO598,AQ598,AR598,AS598,AT598,AU598,AV598,AW598,AP598,AX598,AY598,AZ598,BA598,BB598,BC598,BF598,BG598,BH598)</f>
        <v>1</v>
      </c>
      <c r="X598" s="1">
        <f>SUM(BI598,BJ598)</f>
        <v>0</v>
      </c>
      <c r="Y598" s="1">
        <v>0</v>
      </c>
      <c r="Z598" s="1">
        <v>0</v>
      </c>
      <c r="AA598" s="1">
        <f>AK598</f>
        <v>0</v>
      </c>
      <c r="AB598" s="1">
        <f>AJ598</f>
        <v>0</v>
      </c>
      <c r="AC598" s="31"/>
      <c r="AD598" s="1">
        <v>51</v>
      </c>
      <c r="AE598" s="1"/>
      <c r="AH598" s="28"/>
      <c r="AL598" s="16">
        <v>90</v>
      </c>
      <c r="BK598" s="109"/>
    </row>
    <row r="599" spans="1:63" s="16" customFormat="1" x14ac:dyDescent="0.35">
      <c r="A599" s="125" t="s">
        <v>29</v>
      </c>
      <c r="B599" s="125" t="s">
        <v>187</v>
      </c>
      <c r="C599" s="129" t="s">
        <v>1301</v>
      </c>
      <c r="D599" s="129" t="s">
        <v>1302</v>
      </c>
      <c r="E599" s="129" t="s">
        <v>28</v>
      </c>
      <c r="F599" s="123">
        <v>999922489</v>
      </c>
      <c r="G599" s="122">
        <f>(J599+T599)-H599</f>
        <v>138</v>
      </c>
      <c r="H599" s="122">
        <f>(K599+L599+N599+O599+P599+Q599+R599)*0.5</f>
        <v>18</v>
      </c>
      <c r="I599" s="28"/>
      <c r="J599" s="1">
        <f>SUM(K599,L599,N599,O599,P599,Q599)</f>
        <v>36</v>
      </c>
      <c r="K599" s="1">
        <f>SUM(AE599,AG599)</f>
        <v>0</v>
      </c>
      <c r="L599" s="1">
        <v>0</v>
      </c>
      <c r="M599" s="1">
        <v>0</v>
      </c>
      <c r="N599" s="1">
        <v>0</v>
      </c>
      <c r="O599" s="1"/>
      <c r="P599" s="1">
        <f>AD599</f>
        <v>36</v>
      </c>
      <c r="Q599" s="1">
        <f>AF599</f>
        <v>0</v>
      </c>
      <c r="R599" s="1">
        <v>0</v>
      </c>
      <c r="S599" s="28"/>
      <c r="T599" s="1">
        <f>SUM(U599,V599,X599,Y599,Z599,AA599,AB599)</f>
        <v>120</v>
      </c>
      <c r="U599" s="1">
        <f>SUM(AI599,BE599)</f>
        <v>0</v>
      </c>
      <c r="V599" s="1">
        <f>SUM(AL599,AM599,AN599,AO599,AQ599,AR599,AS599,AT599,AU599,AV599,AW599,AP599,AX599,AY599,AZ599,BA599,BB599,BC599,BF599,BG599,BH599,BD599)</f>
        <v>120</v>
      </c>
      <c r="W599" s="1">
        <f>COUNT(AL599,AM599,AN599,AO599,AQ599,AR599,AS599,AT599,AU599,AV599,AW599,AP599,AX599,AY599,AZ599,BA599,BB599,BC599,BF599,BG599,BH599)</f>
        <v>1</v>
      </c>
      <c r="X599" s="1">
        <f>SUM(BI599,BJ599)</f>
        <v>0</v>
      </c>
      <c r="Y599" s="1">
        <v>0</v>
      </c>
      <c r="Z599" s="1">
        <v>0</v>
      </c>
      <c r="AA599" s="1">
        <f>AK599</f>
        <v>0</v>
      </c>
      <c r="AB599" s="1">
        <f>AJ599</f>
        <v>0</v>
      </c>
      <c r="AC599" s="28"/>
      <c r="AD599" s="16">
        <v>36</v>
      </c>
      <c r="AE599" s="16">
        <v>0</v>
      </c>
      <c r="AF599" s="16">
        <v>0</v>
      </c>
      <c r="AG599" s="16">
        <v>0</v>
      </c>
      <c r="AH599" s="28"/>
      <c r="AY599" s="16">
        <v>120</v>
      </c>
      <c r="BK599" s="109"/>
    </row>
    <row r="600" spans="1:63" s="16" customFormat="1" x14ac:dyDescent="0.35">
      <c r="A600" s="123" t="s">
        <v>29</v>
      </c>
      <c r="B600" s="123" t="s">
        <v>187</v>
      </c>
      <c r="C600" s="124" t="s">
        <v>541</v>
      </c>
      <c r="D600" s="124" t="s">
        <v>102</v>
      </c>
      <c r="E600" s="124" t="s">
        <v>28</v>
      </c>
      <c r="F600" s="123">
        <v>999921280</v>
      </c>
      <c r="G600" s="122">
        <f>(J600+T600)-H600</f>
        <v>128</v>
      </c>
      <c r="H600" s="122">
        <f>(K600+L600+N600+O600+P600+Q600+R600)*0.5</f>
        <v>0</v>
      </c>
      <c r="I600" s="28"/>
      <c r="J600" s="1">
        <f>SUM(K600,L600,N600,O600,P600,Q600)</f>
        <v>0</v>
      </c>
      <c r="K600" s="1">
        <f>SUM(AE600,AG600)</f>
        <v>0</v>
      </c>
      <c r="L600" s="1">
        <v>0</v>
      </c>
      <c r="M600" s="1">
        <v>0</v>
      </c>
      <c r="N600" s="1">
        <v>0</v>
      </c>
      <c r="O600" s="1"/>
      <c r="P600" s="1">
        <f>AD600</f>
        <v>0</v>
      </c>
      <c r="Q600" s="1">
        <f>AF600</f>
        <v>0</v>
      </c>
      <c r="R600" s="1">
        <v>0</v>
      </c>
      <c r="S600" s="31"/>
      <c r="T600" s="1">
        <f>SUM(U600,V600,X600,Y600,Z600,AA600,AB600)</f>
        <v>128</v>
      </c>
      <c r="U600" s="1">
        <f>SUM(AI600,BE600)</f>
        <v>0</v>
      </c>
      <c r="V600" s="1">
        <f>SUM(AL600,AM600,AN600,AO600,AQ600,AR600,AS600,AT600,AU600,AV600,AW600,AP600,AX600,AY600,AZ600,BA600,BB600,BC600,BF600,BG600,BH600,BD600)</f>
        <v>128</v>
      </c>
      <c r="W600" s="1">
        <f>COUNT(AL600,AM600,AN600,AO600,AQ600,AR600,AS600,AT600,AU600,AV600,AW600,AP600,AX600,AY600,AZ600,BA600,BB600,BC600,BF600,BG600,BH600)</f>
        <v>2</v>
      </c>
      <c r="X600" s="1">
        <f>SUM(BI600,BJ600)</f>
        <v>0</v>
      </c>
      <c r="Y600" s="1">
        <v>0</v>
      </c>
      <c r="Z600" s="1">
        <v>0</v>
      </c>
      <c r="AA600" s="1">
        <f>AK600</f>
        <v>0</v>
      </c>
      <c r="AB600" s="1">
        <f>AJ600</f>
        <v>0</v>
      </c>
      <c r="AC600" s="31"/>
      <c r="AH600" s="28"/>
      <c r="AL600" s="16">
        <v>68</v>
      </c>
      <c r="AX600" s="16">
        <v>60</v>
      </c>
      <c r="BK600" s="109"/>
    </row>
    <row r="601" spans="1:63" s="16" customFormat="1" x14ac:dyDescent="0.35">
      <c r="A601" s="123" t="s">
        <v>29</v>
      </c>
      <c r="B601" s="123" t="s">
        <v>187</v>
      </c>
      <c r="C601" s="124" t="s">
        <v>407</v>
      </c>
      <c r="D601" s="124" t="s">
        <v>154</v>
      </c>
      <c r="E601" s="124" t="s">
        <v>28</v>
      </c>
      <c r="F601" s="123">
        <v>999921537</v>
      </c>
      <c r="G601" s="122">
        <f>(J601+T601)-H601</f>
        <v>124</v>
      </c>
      <c r="H601" s="124"/>
      <c r="I601" s="28"/>
      <c r="J601" s="1">
        <f>SUM(K601,L601,N601,O601,P601,Q601)</f>
        <v>64</v>
      </c>
      <c r="K601" s="1">
        <f>SUM(AE601,AG601)</f>
        <v>0</v>
      </c>
      <c r="L601" s="1">
        <v>0</v>
      </c>
      <c r="M601" s="1">
        <v>0</v>
      </c>
      <c r="N601" s="1">
        <v>0</v>
      </c>
      <c r="O601" s="1"/>
      <c r="P601" s="1">
        <f>AD601</f>
        <v>64</v>
      </c>
      <c r="Q601" s="1">
        <f>AF601</f>
        <v>0</v>
      </c>
      <c r="R601" s="1">
        <v>0</v>
      </c>
      <c r="S601" s="28"/>
      <c r="T601" s="1">
        <f>SUM(U601,V601,X601,Y601,Z601,AA601,AB601)</f>
        <v>60</v>
      </c>
      <c r="U601" s="1">
        <f>SUM(AI601,BE601)</f>
        <v>0</v>
      </c>
      <c r="V601" s="1">
        <f>SUM(AL601,AM601,AN601,AO601,AQ601,AR601,AS601,AT601,AU601,AV601,AW601,AP601,AX601,AY601,AZ601,BA601,BB601,BC601,BF601,BG601,BH601,BD601)</f>
        <v>60</v>
      </c>
      <c r="W601" s="1">
        <f>COUNT(AL601,AM601,AN601,AO601,AQ601,AR601,AS601,AT601,AU601,AV601,AW601,AP601,AX601,AY601,AZ601,BA601,BB601,BC601,BF601,BG601,BH601)</f>
        <v>1</v>
      </c>
      <c r="X601" s="1">
        <f>SUM(BI601,BJ601)</f>
        <v>0</v>
      </c>
      <c r="Y601" s="1">
        <v>0</v>
      </c>
      <c r="Z601" s="1">
        <v>0</v>
      </c>
      <c r="AA601" s="1">
        <f>AK601</f>
        <v>0</v>
      </c>
      <c r="AB601" s="1">
        <f>AJ601</f>
        <v>0</v>
      </c>
      <c r="AC601" s="28"/>
      <c r="AD601" s="16">
        <v>64</v>
      </c>
      <c r="AE601" s="16">
        <v>0</v>
      </c>
      <c r="AF601" s="16">
        <v>0</v>
      </c>
      <c r="AG601" s="16">
        <v>0</v>
      </c>
      <c r="AH601" s="28"/>
      <c r="BH601" s="16">
        <v>60</v>
      </c>
      <c r="BK601" s="109"/>
    </row>
    <row r="602" spans="1:63" s="16" customFormat="1" x14ac:dyDescent="0.35">
      <c r="A602" s="123" t="s">
        <v>29</v>
      </c>
      <c r="B602" s="123" t="s">
        <v>187</v>
      </c>
      <c r="C602" s="124" t="s">
        <v>182</v>
      </c>
      <c r="D602" s="124" t="s">
        <v>36</v>
      </c>
      <c r="E602" s="124" t="s">
        <v>28</v>
      </c>
      <c r="F602" s="123">
        <v>999921509</v>
      </c>
      <c r="G602" s="122">
        <f>(J602+T602)-H602</f>
        <v>109</v>
      </c>
      <c r="H602" s="124"/>
      <c r="I602" s="28"/>
      <c r="J602" s="1">
        <f>SUM(K602,L602,N602,O602,P602,Q602)</f>
        <v>64</v>
      </c>
      <c r="K602" s="1">
        <f>SUM(AE602,AG602)</f>
        <v>0</v>
      </c>
      <c r="L602" s="1">
        <v>0</v>
      </c>
      <c r="M602" s="1">
        <v>0</v>
      </c>
      <c r="N602" s="1">
        <v>0</v>
      </c>
      <c r="O602" s="1"/>
      <c r="P602" s="1">
        <f>AD602</f>
        <v>64</v>
      </c>
      <c r="Q602" s="1">
        <f>AF602</f>
        <v>0</v>
      </c>
      <c r="R602" s="1">
        <v>0</v>
      </c>
      <c r="S602" s="28"/>
      <c r="T602" s="1">
        <f>SUM(U602,V602,X602,Y602,Z602,AA602,AB602)</f>
        <v>45</v>
      </c>
      <c r="U602" s="1">
        <f>SUM(AI602,BE602)</f>
        <v>0</v>
      </c>
      <c r="V602" s="1">
        <f>SUM(AL602,AM602,AN602,AO602,AQ602,AR602,AS602,AT602,AU602,AV602,AW602,AP602,AX602,AY602,AZ602,BA602,BB602,BC602,BF602,BG602,BH602,BD602)</f>
        <v>45</v>
      </c>
      <c r="W602" s="1">
        <f>COUNT(AL602,AM602,AN602,AO602,AQ602,AR602,AS602,AT602,AU602,AV602,AW602,AP602,AX602,AY602,AZ602,BA602,BB602,BC602,BF602,BG602,BH602)</f>
        <v>1</v>
      </c>
      <c r="X602" s="1">
        <f>SUM(BI602,BJ602)</f>
        <v>0</v>
      </c>
      <c r="Y602" s="1">
        <v>0</v>
      </c>
      <c r="Z602" s="1">
        <v>0</v>
      </c>
      <c r="AA602" s="1">
        <f>AK602</f>
        <v>0</v>
      </c>
      <c r="AB602" s="1">
        <f>AJ602</f>
        <v>0</v>
      </c>
      <c r="AC602" s="28"/>
      <c r="AD602" s="16">
        <v>64</v>
      </c>
      <c r="AE602" s="16">
        <v>0</v>
      </c>
      <c r="AF602" s="16">
        <v>0</v>
      </c>
      <c r="AG602" s="16">
        <v>0</v>
      </c>
      <c r="AH602" s="28"/>
      <c r="BH602" s="16">
        <v>45</v>
      </c>
      <c r="BK602" s="109"/>
    </row>
    <row r="603" spans="1:63" s="16" customFormat="1" x14ac:dyDescent="0.35">
      <c r="A603" s="123" t="s">
        <v>29</v>
      </c>
      <c r="B603" s="123" t="s">
        <v>187</v>
      </c>
      <c r="C603" s="124" t="s">
        <v>743</v>
      </c>
      <c r="D603" s="124" t="s">
        <v>1206</v>
      </c>
      <c r="E603" s="124" t="s">
        <v>28</v>
      </c>
      <c r="F603" s="123">
        <v>999921662</v>
      </c>
      <c r="G603" s="122">
        <f>(J603+T603)-H603</f>
        <v>104</v>
      </c>
      <c r="H603" s="124"/>
      <c r="I603" s="28"/>
      <c r="J603" s="1">
        <f>SUM(K603,L603,N603,O603,P603,Q603)</f>
        <v>36</v>
      </c>
      <c r="K603" s="1">
        <f>SUM(AE603,AG603)</f>
        <v>0</v>
      </c>
      <c r="L603" s="1">
        <v>0</v>
      </c>
      <c r="M603" s="1">
        <v>0</v>
      </c>
      <c r="N603" s="1">
        <v>0</v>
      </c>
      <c r="O603" s="1"/>
      <c r="P603" s="1">
        <f>AD603</f>
        <v>36</v>
      </c>
      <c r="Q603" s="1">
        <f>AF603</f>
        <v>0</v>
      </c>
      <c r="R603" s="1">
        <v>0</v>
      </c>
      <c r="S603" s="31"/>
      <c r="T603" s="1">
        <f>SUM(U603,V603,X603,Y603,Z603,AA603,AB603)</f>
        <v>68</v>
      </c>
      <c r="U603" s="1">
        <f>SUM(AI603,BE603)</f>
        <v>0</v>
      </c>
      <c r="V603" s="1">
        <f>SUM(AL603,AM603,AN603,AO603,AQ603,AR603,AS603,AT603,AU603,AV603,AW603,AP603,AX603,AY603,AZ603,BA603,BB603,BC603,BF603,BG603,BH603,BD603)</f>
        <v>68</v>
      </c>
      <c r="W603" s="1">
        <f>COUNT(AL603,AM603,AN603,AO603,AQ603,AR603,AS603,AT603,AU603,AV603,AW603,AP603,AX603,AY603,AZ603,BA603,BB603,BC603,BF603,BG603,BH603)</f>
        <v>1</v>
      </c>
      <c r="X603" s="1">
        <f>SUM(BI603,BJ603)</f>
        <v>0</v>
      </c>
      <c r="Y603" s="1">
        <v>0</v>
      </c>
      <c r="Z603" s="1">
        <v>0</v>
      </c>
      <c r="AA603" s="1">
        <f>AK603</f>
        <v>0</v>
      </c>
      <c r="AB603" s="1">
        <f>AJ603</f>
        <v>0</v>
      </c>
      <c r="AC603" s="31"/>
      <c r="AD603" s="16">
        <v>36</v>
      </c>
      <c r="AE603" s="16">
        <v>0</v>
      </c>
      <c r="AF603" s="16">
        <v>0</v>
      </c>
      <c r="AG603" s="16">
        <v>0</v>
      </c>
      <c r="AH603" s="28"/>
      <c r="AT603" s="16">
        <v>68</v>
      </c>
      <c r="BK603" s="109"/>
    </row>
    <row r="604" spans="1:63" s="16" customFormat="1" x14ac:dyDescent="0.35">
      <c r="A604" s="124" t="s">
        <v>29</v>
      </c>
      <c r="B604" s="124" t="s">
        <v>187</v>
      </c>
      <c r="C604" s="124" t="s">
        <v>1802</v>
      </c>
      <c r="D604" s="124" t="s">
        <v>1803</v>
      </c>
      <c r="E604" s="124" t="s">
        <v>28</v>
      </c>
      <c r="F604" s="124">
        <v>999925988</v>
      </c>
      <c r="G604" s="122">
        <f>(J604+T604)-H604</f>
        <v>100.2</v>
      </c>
      <c r="H604" s="122">
        <f>(K604+L604+N604+O604+P604+Q604+R604)*0.5</f>
        <v>10.199999999999999</v>
      </c>
      <c r="I604" s="28"/>
      <c r="J604" s="1">
        <f>SUM(K604,L604,N604,O604,P604,Q604)</f>
        <v>20.399999999999999</v>
      </c>
      <c r="K604" s="1">
        <f>SUM(AE604,AG604)</f>
        <v>0</v>
      </c>
      <c r="L604" s="1">
        <v>0</v>
      </c>
      <c r="M604" s="1">
        <v>0</v>
      </c>
      <c r="N604" s="1">
        <v>0</v>
      </c>
      <c r="O604" s="1"/>
      <c r="P604" s="1">
        <f>AD604</f>
        <v>20.399999999999999</v>
      </c>
      <c r="Q604" s="1">
        <f>AF604</f>
        <v>0</v>
      </c>
      <c r="R604" s="1">
        <v>0</v>
      </c>
      <c r="S604" s="31"/>
      <c r="T604" s="1">
        <f>SUM(U604,V604,X604,Y604,Z604,AA604,AB604)</f>
        <v>90</v>
      </c>
      <c r="U604" s="1">
        <f>SUM(AI604,BE604)</f>
        <v>0</v>
      </c>
      <c r="V604" s="1">
        <f>SUM(AL604,AM604,AN604,AO604,AQ604,AR604,AS604,AT604,AU604,AV604,AW604,AP604,AX604,AY604,AZ604,BA604,BB604,BC604,BF604,BG604,BH604,BD604)</f>
        <v>0</v>
      </c>
      <c r="W604" s="1">
        <f>COUNT(AL604,AM604,AN604,AO604,AQ604,AR604,AS604,AT604,AU604,AV604,AW604,AP604,AX604,AY604,AZ604,BA604,BB604,BC604,BF604,BG604,BH604)</f>
        <v>0</v>
      </c>
      <c r="X604" s="1">
        <f>SUM(BI604,BJ604)</f>
        <v>90</v>
      </c>
      <c r="Y604" s="1">
        <v>0</v>
      </c>
      <c r="Z604" s="1">
        <v>0</v>
      </c>
      <c r="AA604" s="1">
        <f>AK604</f>
        <v>0</v>
      </c>
      <c r="AB604" s="1">
        <f>AJ604</f>
        <v>0</v>
      </c>
      <c r="AC604" s="31"/>
      <c r="AD604" s="16">
        <v>20.399999999999999</v>
      </c>
      <c r="AH604" s="28"/>
      <c r="BJ604" s="16">
        <v>90</v>
      </c>
      <c r="BK604" s="109"/>
    </row>
    <row r="605" spans="1:63" s="16" customFormat="1" x14ac:dyDescent="0.35">
      <c r="A605" s="123" t="s">
        <v>29</v>
      </c>
      <c r="B605" s="123" t="s">
        <v>187</v>
      </c>
      <c r="C605" s="124" t="s">
        <v>1359</v>
      </c>
      <c r="D605" s="124" t="s">
        <v>1360</v>
      </c>
      <c r="E605" s="124" t="s">
        <v>28</v>
      </c>
      <c r="F605" s="123">
        <v>999923018</v>
      </c>
      <c r="G605" s="122">
        <f>(J605+T605)-H605</f>
        <v>99.2</v>
      </c>
      <c r="H605" s="124"/>
      <c r="I605" s="28"/>
      <c r="J605" s="1">
        <f>SUM(K605,L605,N605,O605,P605,Q605)</f>
        <v>31.200000000000003</v>
      </c>
      <c r="K605" s="1">
        <f>SUM(AE605,AG605)</f>
        <v>0</v>
      </c>
      <c r="L605" s="1">
        <v>0</v>
      </c>
      <c r="M605" s="1">
        <v>0</v>
      </c>
      <c r="N605" s="1">
        <v>0</v>
      </c>
      <c r="O605" s="1"/>
      <c r="P605" s="1">
        <f>AD605</f>
        <v>31.200000000000003</v>
      </c>
      <c r="Q605" s="1">
        <f>AF605</f>
        <v>0</v>
      </c>
      <c r="R605" s="1">
        <v>0</v>
      </c>
      <c r="S605" s="31"/>
      <c r="T605" s="1">
        <f>SUM(U605,V605,X605,Y605,Z605,AA605,AB605)</f>
        <v>68</v>
      </c>
      <c r="U605" s="1">
        <f>SUM(AI605,BE605)</f>
        <v>0</v>
      </c>
      <c r="V605" s="1">
        <f>SUM(AL605,AM605,AN605,AO605,AQ605,AR605,AS605,AT605,AU605,AV605,AW605,AP605,AX605,AY605,AZ605,BA605,BB605,BC605,BF605,BG605,BH605,BD605)</f>
        <v>68</v>
      </c>
      <c r="W605" s="1">
        <f>COUNT(AL605,AM605,AN605,AO605,AQ605,AR605,AS605,AT605,AU605,AV605,AW605,AP605,AX605,AY605,AZ605,BA605,BB605,BC605,BF605,BG605,BH605)</f>
        <v>1</v>
      </c>
      <c r="X605" s="1">
        <f>SUM(BI605,BJ605)</f>
        <v>0</v>
      </c>
      <c r="Y605" s="1">
        <v>0</v>
      </c>
      <c r="Z605" s="1">
        <v>0</v>
      </c>
      <c r="AA605" s="1">
        <f>AK605</f>
        <v>0</v>
      </c>
      <c r="AB605" s="1">
        <f>AJ605</f>
        <v>0</v>
      </c>
      <c r="AC605" s="31"/>
      <c r="AD605" s="16">
        <v>31.200000000000003</v>
      </c>
      <c r="AE605" s="16">
        <v>0</v>
      </c>
      <c r="AF605" s="16">
        <v>0</v>
      </c>
      <c r="AG605" s="16">
        <v>0</v>
      </c>
      <c r="AH605" s="28"/>
      <c r="AT605" s="16">
        <v>68</v>
      </c>
      <c r="BK605" s="109"/>
    </row>
    <row r="606" spans="1:63" s="16" customFormat="1" x14ac:dyDescent="0.35">
      <c r="A606" s="123" t="s">
        <v>29</v>
      </c>
      <c r="B606" s="123" t="s">
        <v>187</v>
      </c>
      <c r="C606" s="124" t="s">
        <v>2849</v>
      </c>
      <c r="D606" s="124" t="s">
        <v>1807</v>
      </c>
      <c r="E606" s="124" t="s">
        <v>28</v>
      </c>
      <c r="F606" s="123">
        <v>999929120</v>
      </c>
      <c r="G606" s="122">
        <f>(J606+T606)-H606</f>
        <v>96</v>
      </c>
      <c r="H606" s="124"/>
      <c r="I606" s="28"/>
      <c r="J606" s="1">
        <f>SUM(K606,L606,N606,O606,P606,Q606)</f>
        <v>0</v>
      </c>
      <c r="K606" s="1">
        <f>SUM(AE606,AG606)</f>
        <v>0</v>
      </c>
      <c r="L606" s="1">
        <v>0</v>
      </c>
      <c r="M606" s="1">
        <v>0</v>
      </c>
      <c r="N606" s="1">
        <v>0</v>
      </c>
      <c r="O606" s="1"/>
      <c r="P606" s="1">
        <f>AD606</f>
        <v>0</v>
      </c>
      <c r="Q606" s="1">
        <f>AF606</f>
        <v>0</v>
      </c>
      <c r="R606" s="1">
        <v>0</v>
      </c>
      <c r="S606" s="31"/>
      <c r="T606" s="1">
        <f>SUM(U606,V606,X606,Y606,Z606,AA606,AB606)</f>
        <v>96</v>
      </c>
      <c r="U606" s="1">
        <f>SUM(AI606,BE606)</f>
        <v>0</v>
      </c>
      <c r="V606" s="1">
        <f>SUM(AL606,AM606,AN606,AO606,AQ606,AR606,AS606,AT606,AU606,AV606,AW606,AP606,AX606,AY606,AZ606,BA606,BB606,BC606,BF606,BG606,BH606,BD606)</f>
        <v>51</v>
      </c>
      <c r="W606" s="1">
        <f>COUNT(AL606,AM606,AN606,AO606,AQ606,AR606,AS606,AT606,AU606,AV606,AW606,AP606,AX606,AY606,AZ606,BA606,BB606,BC606,BF606,BG606,BH606)</f>
        <v>1</v>
      </c>
      <c r="X606" s="1">
        <f>SUM(BI606,BJ606)</f>
        <v>45</v>
      </c>
      <c r="Y606" s="1">
        <v>0</v>
      </c>
      <c r="Z606" s="1">
        <v>0</v>
      </c>
      <c r="AA606" s="1">
        <f>AK606</f>
        <v>0</v>
      </c>
      <c r="AB606" s="1">
        <f>AJ606</f>
        <v>0</v>
      </c>
      <c r="AC606" s="31"/>
      <c r="AH606" s="28"/>
      <c r="AT606" s="16">
        <v>51</v>
      </c>
      <c r="BI606" s="16">
        <v>45</v>
      </c>
      <c r="BK606" s="109"/>
    </row>
    <row r="607" spans="1:63" s="16" customFormat="1" x14ac:dyDescent="0.35">
      <c r="A607" s="123" t="s">
        <v>29</v>
      </c>
      <c r="B607" s="123" t="s">
        <v>187</v>
      </c>
      <c r="C607" s="124" t="s">
        <v>2846</v>
      </c>
      <c r="D607" s="124" t="s">
        <v>1213</v>
      </c>
      <c r="E607" s="124" t="s">
        <v>28</v>
      </c>
      <c r="F607" s="123">
        <v>999919726</v>
      </c>
      <c r="G607" s="122">
        <f>(J607+T607)-H607</f>
        <v>90</v>
      </c>
      <c r="H607" s="124"/>
      <c r="I607" s="28"/>
      <c r="J607" s="1">
        <f>SUM(K607,L607,N607,O607,P607,Q607)</f>
        <v>0</v>
      </c>
      <c r="K607" s="1">
        <f>SUM(AE607,AG607)</f>
        <v>0</v>
      </c>
      <c r="L607" s="1">
        <v>0</v>
      </c>
      <c r="M607" s="1">
        <v>0</v>
      </c>
      <c r="N607" s="1">
        <v>0</v>
      </c>
      <c r="O607" s="1"/>
      <c r="P607" s="1">
        <f>AD607</f>
        <v>0</v>
      </c>
      <c r="Q607" s="1">
        <f>AF607</f>
        <v>0</v>
      </c>
      <c r="R607" s="1">
        <v>0</v>
      </c>
      <c r="S607" s="31"/>
      <c r="T607" s="1">
        <f>SUM(U607,V607,X607,Y607,Z607,AA607,AB607)</f>
        <v>90</v>
      </c>
      <c r="U607" s="1">
        <f>SUM(AI607,BE607)</f>
        <v>0</v>
      </c>
      <c r="V607" s="1">
        <f>SUM(AL607,AM607,AN607,AO607,AQ607,AR607,AS607,AT607,AU607,AV607,AW607,AP607,AX607,AY607,AZ607,BA607,BB607,BC607,BF607,BG607,BH607,BD607)</f>
        <v>90</v>
      </c>
      <c r="W607" s="1">
        <f>COUNT(AL607,AM607,AN607,AO607,AQ607,AR607,AS607,AT607,AU607,AV607,AW607,AP607,AX607,AY607,AZ607,BA607,BB607,BC607,BF607,BG607,BH607)</f>
        <v>1</v>
      </c>
      <c r="X607" s="1">
        <f>SUM(BI607,BJ607)</f>
        <v>0</v>
      </c>
      <c r="Y607" s="1">
        <v>0</v>
      </c>
      <c r="Z607" s="1">
        <v>0</v>
      </c>
      <c r="AA607" s="1">
        <f>AK607</f>
        <v>0</v>
      </c>
      <c r="AB607" s="1">
        <f>AJ607</f>
        <v>0</v>
      </c>
      <c r="AC607" s="31"/>
      <c r="AH607" s="28"/>
      <c r="AT607" s="16">
        <v>90</v>
      </c>
      <c r="BK607" s="109"/>
    </row>
    <row r="608" spans="1:63" s="16" customFormat="1" x14ac:dyDescent="0.35">
      <c r="A608" s="125" t="s">
        <v>29</v>
      </c>
      <c r="B608" s="125" t="s">
        <v>187</v>
      </c>
      <c r="C608" s="129" t="s">
        <v>3163</v>
      </c>
      <c r="D608" s="129" t="s">
        <v>3294</v>
      </c>
      <c r="E608" s="129" t="s">
        <v>28</v>
      </c>
      <c r="F608" s="123">
        <v>999924033</v>
      </c>
      <c r="G608" s="122">
        <f>(J608+T608)-H608</f>
        <v>90</v>
      </c>
      <c r="H608" s="124"/>
      <c r="I608" s="28"/>
      <c r="J608" s="1">
        <f>SUM(K608,L608,N608,O608,P608,Q608)</f>
        <v>0</v>
      </c>
      <c r="K608" s="1">
        <f>SUM(AE608,AG608)</f>
        <v>0</v>
      </c>
      <c r="L608" s="1">
        <v>0</v>
      </c>
      <c r="M608" s="1">
        <v>0</v>
      </c>
      <c r="N608" s="1">
        <v>0</v>
      </c>
      <c r="O608" s="1"/>
      <c r="P608" s="1">
        <f>AD608</f>
        <v>0</v>
      </c>
      <c r="Q608" s="1">
        <f>AF608</f>
        <v>0</v>
      </c>
      <c r="R608" s="1">
        <v>0</v>
      </c>
      <c r="S608" s="28"/>
      <c r="T608" s="1">
        <f>SUM(U608,V608,X608,Y608,Z608,AA608,AB608)</f>
        <v>90</v>
      </c>
      <c r="U608" s="1">
        <f>SUM(AI608,BE608)</f>
        <v>0</v>
      </c>
      <c r="V608" s="1">
        <f>SUM(AL608,AM608,AN608,AO608,AQ608,AR608,AS608,AT608,AU608,AV608,AW608,AP608,AX608,AY608,AZ608,BA608,BB608,BC608,BF608,BG608,BH608,BD608)</f>
        <v>90</v>
      </c>
      <c r="W608" s="1">
        <f>COUNT(AL608,AM608,AN608,AO608,AQ608,AR608,AS608,AT608,AU608,AV608,AW608,AP608,AX608,AY608,AZ608,BA608,BB608,BC608,BF608,BG608,BH608)</f>
        <v>1</v>
      </c>
      <c r="X608" s="1">
        <f>SUM(BI608,BJ608)</f>
        <v>0</v>
      </c>
      <c r="Y608" s="1">
        <v>0</v>
      </c>
      <c r="Z608" s="1">
        <v>0</v>
      </c>
      <c r="AA608" s="1">
        <f>AK608</f>
        <v>0</v>
      </c>
      <c r="AB608" s="1">
        <f>AJ608</f>
        <v>0</v>
      </c>
      <c r="AC608" s="28"/>
      <c r="AH608" s="28"/>
      <c r="AY608" s="16">
        <v>90</v>
      </c>
      <c r="BK608" s="109"/>
    </row>
    <row r="609" spans="1:63" s="16" customFormat="1" x14ac:dyDescent="0.35">
      <c r="A609" s="123" t="s">
        <v>29</v>
      </c>
      <c r="B609" s="123" t="s">
        <v>187</v>
      </c>
      <c r="C609" s="124" t="s">
        <v>966</v>
      </c>
      <c r="D609" s="124" t="s">
        <v>3449</v>
      </c>
      <c r="E609" s="124" t="s">
        <v>28</v>
      </c>
      <c r="F609" s="123">
        <v>999932033</v>
      </c>
      <c r="G609" s="122">
        <f>(J609+T609)-H609</f>
        <v>90</v>
      </c>
      <c r="H609" s="124"/>
      <c r="I609" s="28"/>
      <c r="J609" s="1">
        <f>SUM(K609,L609,N609,O609,P609,Q609)</f>
        <v>0</v>
      </c>
      <c r="K609" s="1">
        <f>SUM(AE609,AG609)</f>
        <v>0</v>
      </c>
      <c r="L609" s="1">
        <v>0</v>
      </c>
      <c r="M609" s="1">
        <v>0</v>
      </c>
      <c r="N609" s="1">
        <v>0</v>
      </c>
      <c r="O609" s="1"/>
      <c r="P609" s="1">
        <f>AD609</f>
        <v>0</v>
      </c>
      <c r="Q609" s="1">
        <f>AF609</f>
        <v>0</v>
      </c>
      <c r="R609" s="1">
        <v>0</v>
      </c>
      <c r="S609" s="31"/>
      <c r="T609" s="1">
        <f>SUM(U609,V609,X609,Y609,Z609,AA609,AB609)</f>
        <v>90</v>
      </c>
      <c r="U609" s="1">
        <f>SUM(AI609,BE609)</f>
        <v>0</v>
      </c>
      <c r="V609" s="1">
        <f>SUM(AL609,AM609,AN609,AO609,AQ609,AR609,AS609,AT609,AU609,AV609,AW609,AP609,AX609,AY609,AZ609,BA609,BB609,BC609,BF609,BG609,BH609,BD609)</f>
        <v>90</v>
      </c>
      <c r="W609" s="1">
        <f>COUNT(AL609,AM609,AN609,AO609,AQ609,AR609,AS609,AT609,AU609,AV609,AW609,AP609,AX609,AY609,AZ609,BA609,BB609,BC609,BF609,BG609,BH609)</f>
        <v>1</v>
      </c>
      <c r="X609" s="1">
        <f>SUM(BI609,BJ609)</f>
        <v>0</v>
      </c>
      <c r="Y609" s="1">
        <v>0</v>
      </c>
      <c r="Z609" s="1">
        <v>0</v>
      </c>
      <c r="AA609" s="1">
        <f>AK609</f>
        <v>0</v>
      </c>
      <c r="AB609" s="1">
        <f>AJ609</f>
        <v>0</v>
      </c>
      <c r="AC609" s="31"/>
      <c r="AH609" s="28"/>
      <c r="BB609" s="16">
        <v>90</v>
      </c>
      <c r="BK609" s="109"/>
    </row>
    <row r="610" spans="1:63" s="16" customFormat="1" x14ac:dyDescent="0.35">
      <c r="A610" s="125" t="s">
        <v>29</v>
      </c>
      <c r="B610" s="125" t="s">
        <v>187</v>
      </c>
      <c r="C610" s="129" t="s">
        <v>64</v>
      </c>
      <c r="D610" s="129" t="s">
        <v>1302</v>
      </c>
      <c r="E610" s="129" t="s">
        <v>28</v>
      </c>
      <c r="F610" s="123">
        <v>999922490</v>
      </c>
      <c r="G610" s="122">
        <f>(J610+T610)-H610</f>
        <v>88.4</v>
      </c>
      <c r="H610" s="124"/>
      <c r="I610" s="28"/>
      <c r="J610" s="1">
        <f>SUM(K610,L610,N610,O610,P610,Q610)</f>
        <v>20.400000000000002</v>
      </c>
      <c r="K610" s="1">
        <f>SUM(AE610,AG610)</f>
        <v>0</v>
      </c>
      <c r="L610" s="1">
        <v>0</v>
      </c>
      <c r="M610" s="1">
        <v>0</v>
      </c>
      <c r="N610" s="1">
        <v>0</v>
      </c>
      <c r="O610" s="1"/>
      <c r="P610" s="1">
        <f>AD610</f>
        <v>20.400000000000002</v>
      </c>
      <c r="Q610" s="1">
        <f>AF610</f>
        <v>0</v>
      </c>
      <c r="R610" s="1">
        <v>0</v>
      </c>
      <c r="S610" s="28"/>
      <c r="T610" s="1">
        <f>SUM(U610,V610,X610,Y610,Z610,AA610,AB610)</f>
        <v>68</v>
      </c>
      <c r="U610" s="1">
        <f>SUM(AI610,BE610)</f>
        <v>0</v>
      </c>
      <c r="V610" s="1">
        <f>SUM(AL610,AM610,AN610,AO610,AQ610,AR610,AS610,AT610,AU610,AV610,AW610,AP610,AX610,AY610,AZ610,BA610,BB610,BC610,BF610,BG610,BH610,BD610)</f>
        <v>68</v>
      </c>
      <c r="W610" s="1">
        <f>COUNT(AL610,AM610,AN610,AO610,AQ610,AR610,AS610,AT610,AU610,AV610,AW610,AP610,AX610,AY610,AZ610,BA610,BB610,BC610,BF610,BG610,BH610)</f>
        <v>1</v>
      </c>
      <c r="X610" s="1">
        <f>SUM(BI610,BJ610)</f>
        <v>0</v>
      </c>
      <c r="Y610" s="1">
        <v>0</v>
      </c>
      <c r="Z610" s="1">
        <v>0</v>
      </c>
      <c r="AA610" s="1">
        <f>AK610</f>
        <v>0</v>
      </c>
      <c r="AB610" s="1">
        <f>AJ610</f>
        <v>0</v>
      </c>
      <c r="AC610" s="28"/>
      <c r="AD610" s="16">
        <v>20.400000000000002</v>
      </c>
      <c r="AE610" s="16">
        <v>0</v>
      </c>
      <c r="AF610" s="16">
        <v>0</v>
      </c>
      <c r="AG610" s="16">
        <v>0</v>
      </c>
      <c r="AH610" s="28"/>
      <c r="AY610" s="16">
        <v>68</v>
      </c>
      <c r="BK610" s="109"/>
    </row>
    <row r="611" spans="1:63" s="16" customFormat="1" x14ac:dyDescent="0.35">
      <c r="A611" s="123" t="s">
        <v>29</v>
      </c>
      <c r="B611" s="123" t="s">
        <v>187</v>
      </c>
      <c r="C611" s="122" t="s">
        <v>1491</v>
      </c>
      <c r="D611" s="122" t="s">
        <v>1492</v>
      </c>
      <c r="E611" s="122" t="s">
        <v>28</v>
      </c>
      <c r="F611" s="123">
        <v>999924415</v>
      </c>
      <c r="G611" s="122">
        <f>(J611+T611)-H611</f>
        <v>78</v>
      </c>
      <c r="H611" s="124"/>
      <c r="I611" s="15"/>
      <c r="J611" s="1">
        <f>SUM(K611,L611,N611,O611,P611,Q611)</f>
        <v>78</v>
      </c>
      <c r="K611" s="1">
        <f>SUM(AE611,AG611)</f>
        <v>0</v>
      </c>
      <c r="L611" s="1">
        <v>0</v>
      </c>
      <c r="M611" s="1">
        <v>0</v>
      </c>
      <c r="N611" s="1">
        <v>0</v>
      </c>
      <c r="O611" s="1"/>
      <c r="P611" s="1">
        <f>AD611</f>
        <v>78</v>
      </c>
      <c r="Q611" s="1">
        <f>AF611</f>
        <v>0</v>
      </c>
      <c r="R611" s="1">
        <v>0</v>
      </c>
      <c r="S611" s="31"/>
      <c r="T611" s="1">
        <f>SUM(U611,V611,X611,Y611,Z611,AA611,AB611)</f>
        <v>0</v>
      </c>
      <c r="U611" s="1">
        <f>SUM(AI611,BE611)</f>
        <v>0</v>
      </c>
      <c r="V611" s="1">
        <f>SUM(AL611,AM611,AN611,AO611,AQ611,AR611,AS611,AT611,AU611,AV611,AW611,AP611,AX611,AY611,AZ611,BA611,BB611,BC611,BF611,BG611,BH611,BD611)</f>
        <v>0</v>
      </c>
      <c r="W611" s="1">
        <f>COUNT(AL611,AM611,AN611,AO611,AQ611,AR611,AS611,AT611,AU611,AV611,AW611,AP611,AX611,AY611,AZ611,BA611,BB611,BC611,BF611,BG611,BH611)</f>
        <v>0</v>
      </c>
      <c r="X611" s="1">
        <f>SUM(BI611,BJ611)</f>
        <v>0</v>
      </c>
      <c r="Y611" s="1">
        <v>0</v>
      </c>
      <c r="Z611" s="1">
        <v>0</v>
      </c>
      <c r="AA611" s="1">
        <f>AK611</f>
        <v>0</v>
      </c>
      <c r="AB611" s="1">
        <f>AJ611</f>
        <v>0</v>
      </c>
      <c r="AC611" s="31"/>
      <c r="AD611" s="1">
        <v>78</v>
      </c>
      <c r="AE611" s="1"/>
      <c r="AH611" s="28"/>
      <c r="BK611" s="109"/>
    </row>
    <row r="612" spans="1:63" s="16" customFormat="1" x14ac:dyDescent="0.35">
      <c r="A612" s="123" t="s">
        <v>29</v>
      </c>
      <c r="B612" s="123" t="s">
        <v>187</v>
      </c>
      <c r="C612" s="124" t="s">
        <v>2056</v>
      </c>
      <c r="D612" s="124" t="s">
        <v>2057</v>
      </c>
      <c r="E612" s="124" t="s">
        <v>28</v>
      </c>
      <c r="F612" s="123">
        <v>999927614</v>
      </c>
      <c r="G612" s="122">
        <f>(J612+T612)-H612</f>
        <v>78</v>
      </c>
      <c r="H612" s="122">
        <f>J612*0.5</f>
        <v>18</v>
      </c>
      <c r="I612" s="28"/>
      <c r="J612" s="1">
        <f>SUM(K612,L612,N612,O612,P612,Q612)</f>
        <v>36</v>
      </c>
      <c r="K612" s="1">
        <f>SUM(AE612,AG612)</f>
        <v>0</v>
      </c>
      <c r="L612" s="1">
        <v>0</v>
      </c>
      <c r="M612" s="1">
        <v>0</v>
      </c>
      <c r="N612" s="1">
        <v>0</v>
      </c>
      <c r="O612" s="1"/>
      <c r="P612" s="1">
        <f>AD612</f>
        <v>36</v>
      </c>
      <c r="Q612" s="1">
        <f>AF612</f>
        <v>0</v>
      </c>
      <c r="R612" s="1">
        <v>0</v>
      </c>
      <c r="S612" s="31"/>
      <c r="T612" s="1">
        <f>SUM(U612,V612,X612,Y612,Z612,AA612,AB612)</f>
        <v>60</v>
      </c>
      <c r="U612" s="1">
        <f>SUM(AI612,BE612)</f>
        <v>0</v>
      </c>
      <c r="V612" s="1">
        <f>SUM(AL612,AM612,AN612,AO612,AQ612,AR612,AS612,AT612,AU612,AV612,AW612,AP612,AX612,AY612,AZ612,BA612,BB612,BC612,BF612,BG612,BH612,BD612)</f>
        <v>60</v>
      </c>
      <c r="W612" s="1">
        <f>COUNT(AL612,AM612,AN612,AO612,AQ612,AR612,AS612,AT612,AU612,AV612,AW612,AP612,AX612,AY612,AZ612,BA612,BB612,BC612,BF612,BG612,BH612)</f>
        <v>1</v>
      </c>
      <c r="X612" s="1">
        <f>SUM(BI612,BJ612)</f>
        <v>0</v>
      </c>
      <c r="Y612" s="1">
        <v>0</v>
      </c>
      <c r="Z612" s="1">
        <v>0</v>
      </c>
      <c r="AA612" s="1">
        <f>AK612</f>
        <v>0</v>
      </c>
      <c r="AB612" s="1">
        <f>AJ612</f>
        <v>0</v>
      </c>
      <c r="AC612" s="31"/>
      <c r="AD612" s="16">
        <v>36</v>
      </c>
      <c r="AE612" s="16">
        <v>0</v>
      </c>
      <c r="AF612" s="16">
        <v>0</v>
      </c>
      <c r="AG612" s="16">
        <v>0</v>
      </c>
      <c r="AH612" s="28"/>
      <c r="AU612" s="16">
        <v>60</v>
      </c>
      <c r="BK612" s="109"/>
    </row>
    <row r="613" spans="1:63" s="16" customFormat="1" x14ac:dyDescent="0.35">
      <c r="A613" s="123" t="s">
        <v>29</v>
      </c>
      <c r="B613" s="123" t="s">
        <v>187</v>
      </c>
      <c r="C613" s="122" t="s">
        <v>1711</v>
      </c>
      <c r="D613" s="122" t="s">
        <v>1712</v>
      </c>
      <c r="E613" s="122" t="s">
        <v>28</v>
      </c>
      <c r="F613" s="123">
        <v>999925566</v>
      </c>
      <c r="G613" s="122">
        <f>(J613+T613)-H613</f>
        <v>76</v>
      </c>
      <c r="H613" s="122"/>
      <c r="I613" s="15"/>
      <c r="J613" s="1">
        <f>SUM(K613,L613,N613,O613,P613,Q613)</f>
        <v>76</v>
      </c>
      <c r="K613" s="1">
        <f>SUM(AE613,AG613)</f>
        <v>25</v>
      </c>
      <c r="L613" s="1">
        <v>0</v>
      </c>
      <c r="M613" s="1">
        <v>0</v>
      </c>
      <c r="N613" s="1">
        <v>0</v>
      </c>
      <c r="O613" s="1"/>
      <c r="P613" s="1">
        <f>AD613</f>
        <v>51</v>
      </c>
      <c r="Q613" s="1">
        <f>AF613</f>
        <v>0</v>
      </c>
      <c r="R613" s="1">
        <v>0</v>
      </c>
      <c r="S613" s="31"/>
      <c r="T613" s="1">
        <f>SUM(U613,V613,X613,Y613,Z613,AA613,AB613)</f>
        <v>0</v>
      </c>
      <c r="U613" s="1">
        <f>SUM(AI613,BE613)</f>
        <v>0</v>
      </c>
      <c r="V613" s="1">
        <f>SUM(AL613,AM613,AN613,AO613,AQ613,AR613,AS613,AT613,AU613,AV613,AW613,AP613,AX613,AY613,AZ613,BA613,BB613,BC613,BF613,BG613,BH613,BD613)</f>
        <v>0</v>
      </c>
      <c r="W613" s="1">
        <f>COUNT(AL613,AM613,AN613,AO613,AQ613,AR613,AS613,AT613,AU613,AV613,AW613,AP613,AX613,AY613,AZ613,BA613,BB613,BC613,BF613,BG613,BH613)</f>
        <v>0</v>
      </c>
      <c r="X613" s="1">
        <f>SUM(BI613,BJ613)</f>
        <v>0</v>
      </c>
      <c r="Y613" s="1">
        <v>0</v>
      </c>
      <c r="Z613" s="1">
        <v>0</v>
      </c>
      <c r="AA613" s="1">
        <f>AK613</f>
        <v>0</v>
      </c>
      <c r="AB613" s="1">
        <f>AJ613</f>
        <v>0</v>
      </c>
      <c r="AC613" s="31"/>
      <c r="AD613" s="1">
        <v>51</v>
      </c>
      <c r="AE613" s="1">
        <v>25</v>
      </c>
      <c r="AH613" s="28"/>
      <c r="BK613" s="109"/>
    </row>
    <row r="614" spans="1:63" s="16" customFormat="1" x14ac:dyDescent="0.35">
      <c r="A614" s="123" t="s">
        <v>29</v>
      </c>
      <c r="B614" s="123" t="s">
        <v>187</v>
      </c>
      <c r="C614" s="122" t="s">
        <v>33</v>
      </c>
      <c r="D614" s="122" t="s">
        <v>1529</v>
      </c>
      <c r="E614" s="122" t="s">
        <v>28</v>
      </c>
      <c r="F614" s="123">
        <v>999924647</v>
      </c>
      <c r="G614" s="122">
        <f>(J614+T614)-H614</f>
        <v>72</v>
      </c>
      <c r="H614" s="124"/>
      <c r="I614" s="15"/>
      <c r="J614" s="1">
        <f>SUM(K614,L614,N614,O614,P614,Q614)</f>
        <v>72</v>
      </c>
      <c r="K614" s="1">
        <f>SUM(AE614,AG614)</f>
        <v>0</v>
      </c>
      <c r="L614" s="1">
        <v>0</v>
      </c>
      <c r="M614" s="1">
        <v>0</v>
      </c>
      <c r="N614" s="1">
        <v>0</v>
      </c>
      <c r="O614" s="1"/>
      <c r="P614" s="1">
        <f>AD614</f>
        <v>72</v>
      </c>
      <c r="Q614" s="1">
        <f>AF614</f>
        <v>0</v>
      </c>
      <c r="R614" s="1">
        <v>0</v>
      </c>
      <c r="S614" s="31"/>
      <c r="T614" s="1">
        <f>SUM(U614,V614,X614,Y614,Z614,AA614,AB614)</f>
        <v>0</v>
      </c>
      <c r="U614" s="1">
        <f>SUM(AI614,BE614)</f>
        <v>0</v>
      </c>
      <c r="V614" s="1">
        <f>SUM(AL614,AM614,AN614,AO614,AQ614,AR614,AS614,AT614,AU614,AV614,AW614,AP614,AX614,AY614,AZ614,BA614,BB614,BC614,BF614,BG614,BH614,BD614)</f>
        <v>0</v>
      </c>
      <c r="W614" s="1">
        <f>COUNT(AL614,AM614,AN614,AO614,AQ614,AR614,AS614,AT614,AU614,AV614,AW614,AP614,AX614,AY614,AZ614,BA614,BB614,BC614,BF614,BG614,BH614)</f>
        <v>0</v>
      </c>
      <c r="X614" s="1">
        <f>SUM(BI614,BJ614)</f>
        <v>0</v>
      </c>
      <c r="Y614" s="1">
        <v>0</v>
      </c>
      <c r="Z614" s="1">
        <v>0</v>
      </c>
      <c r="AA614" s="1">
        <f>AK614</f>
        <v>0</v>
      </c>
      <c r="AB614" s="1">
        <f>AJ614</f>
        <v>0</v>
      </c>
      <c r="AC614" s="31"/>
      <c r="AD614" s="1">
        <v>72</v>
      </c>
      <c r="AE614" s="1"/>
      <c r="AH614" s="28"/>
      <c r="BK614" s="109"/>
    </row>
    <row r="615" spans="1:63" s="16" customFormat="1" x14ac:dyDescent="0.35">
      <c r="A615" s="125" t="s">
        <v>29</v>
      </c>
      <c r="B615" s="125" t="s">
        <v>187</v>
      </c>
      <c r="C615" s="129" t="s">
        <v>3295</v>
      </c>
      <c r="D615" s="129" t="s">
        <v>3296</v>
      </c>
      <c r="E615" s="129" t="s">
        <v>28</v>
      </c>
      <c r="F615" s="123">
        <v>999916384</v>
      </c>
      <c r="G615" s="122">
        <f>(J615+T615)-H615</f>
        <v>68</v>
      </c>
      <c r="H615" s="124"/>
      <c r="I615" s="28"/>
      <c r="J615" s="1">
        <f>SUM(K615,L615,N615,O615,P615,Q615)</f>
        <v>0</v>
      </c>
      <c r="K615" s="1">
        <f>SUM(AE615,AG615)</f>
        <v>0</v>
      </c>
      <c r="L615" s="1">
        <v>0</v>
      </c>
      <c r="M615" s="1">
        <v>0</v>
      </c>
      <c r="N615" s="1">
        <v>0</v>
      </c>
      <c r="O615" s="1"/>
      <c r="P615" s="1">
        <f>AD615</f>
        <v>0</v>
      </c>
      <c r="Q615" s="1">
        <f>AF615</f>
        <v>0</v>
      </c>
      <c r="R615" s="1">
        <v>0</v>
      </c>
      <c r="S615" s="28"/>
      <c r="T615" s="1">
        <f>SUM(U615,V615,X615,Y615,Z615,AA615,AB615)</f>
        <v>68</v>
      </c>
      <c r="U615" s="1">
        <f>SUM(AI615,BE615)</f>
        <v>0</v>
      </c>
      <c r="V615" s="1">
        <f>SUM(AL615,AM615,AN615,AO615,AQ615,AR615,AS615,AT615,AU615,AV615,AW615,AP615,AX615,AY615,AZ615,BA615,BB615,BC615,BF615,BG615,BH615,BD615)</f>
        <v>68</v>
      </c>
      <c r="W615" s="1">
        <f>COUNT(AL615,AM615,AN615,AO615,AQ615,AR615,AS615,AT615,AU615,AV615,AW615,AP615,AX615,AY615,AZ615,BA615,BB615,BC615,BF615,BG615,BH615)</f>
        <v>1</v>
      </c>
      <c r="X615" s="1">
        <f>SUM(BI615,BJ615)</f>
        <v>0</v>
      </c>
      <c r="Y615" s="1">
        <v>0</v>
      </c>
      <c r="Z615" s="1">
        <v>0</v>
      </c>
      <c r="AA615" s="1">
        <f>AK615</f>
        <v>0</v>
      </c>
      <c r="AB615" s="1">
        <f>AJ615</f>
        <v>0</v>
      </c>
      <c r="AC615" s="28"/>
      <c r="AH615" s="28"/>
      <c r="AY615" s="16">
        <v>68</v>
      </c>
      <c r="BK615" s="109"/>
    </row>
    <row r="616" spans="1:63" s="16" customFormat="1" x14ac:dyDescent="0.35">
      <c r="A616" s="123" t="s">
        <v>29</v>
      </c>
      <c r="B616" s="123" t="s">
        <v>187</v>
      </c>
      <c r="C616" s="122" t="s">
        <v>718</v>
      </c>
      <c r="D616" s="122" t="s">
        <v>1129</v>
      </c>
      <c r="E616" s="122" t="s">
        <v>28</v>
      </c>
      <c r="F616" s="123">
        <v>999921191</v>
      </c>
      <c r="G616" s="122">
        <f>(J616+T616)-H616</f>
        <v>68</v>
      </c>
      <c r="H616" s="122"/>
      <c r="I616" s="15"/>
      <c r="J616" s="1">
        <f>SUM(K616,L616,N616,O616,P616,Q616)</f>
        <v>68</v>
      </c>
      <c r="K616" s="1">
        <f>SUM(AE616,AG616)</f>
        <v>0</v>
      </c>
      <c r="L616" s="1">
        <v>0</v>
      </c>
      <c r="M616" s="1">
        <v>0</v>
      </c>
      <c r="N616" s="1">
        <v>0</v>
      </c>
      <c r="O616" s="1"/>
      <c r="P616" s="1">
        <f>AD616</f>
        <v>68</v>
      </c>
      <c r="Q616" s="1">
        <f>AF616</f>
        <v>0</v>
      </c>
      <c r="R616" s="1">
        <v>0</v>
      </c>
      <c r="S616" s="31"/>
      <c r="T616" s="1">
        <f>SUM(U616,V616,X616,Y616,Z616,AA616,AB616)</f>
        <v>0</v>
      </c>
      <c r="U616" s="1">
        <f>SUM(AI616,BE616)</f>
        <v>0</v>
      </c>
      <c r="V616" s="1">
        <f>SUM(AL616,AM616,AN616,AO616,AQ616,AR616,AS616,AT616,AU616,AV616,AW616,AP616,AX616,AY616,AZ616,BA616,BB616,BC616,BF616,BG616,BH616,BD616)</f>
        <v>0</v>
      </c>
      <c r="W616" s="1">
        <f>COUNT(AL616,AM616,AN616,AO616,AQ616,AR616,AS616,AT616,AU616,AV616,AW616,AP616,AX616,AY616,AZ616,BA616,BB616,BC616,BF616,BG616,BH616)</f>
        <v>0</v>
      </c>
      <c r="X616" s="1">
        <f>SUM(BI616,BJ616)</f>
        <v>0</v>
      </c>
      <c r="Y616" s="1">
        <v>0</v>
      </c>
      <c r="Z616" s="1">
        <v>0</v>
      </c>
      <c r="AA616" s="1">
        <f>AK616</f>
        <v>0</v>
      </c>
      <c r="AB616" s="1">
        <f>AJ616</f>
        <v>0</v>
      </c>
      <c r="AC616" s="31"/>
      <c r="AD616" s="1">
        <v>68</v>
      </c>
      <c r="AE616" s="1"/>
      <c r="AH616" s="28"/>
      <c r="BK616" s="109"/>
    </row>
    <row r="617" spans="1:63" s="16" customFormat="1" x14ac:dyDescent="0.35">
      <c r="A617" s="123" t="s">
        <v>29</v>
      </c>
      <c r="B617" s="123" t="s">
        <v>187</v>
      </c>
      <c r="C617" s="124" t="s">
        <v>2319</v>
      </c>
      <c r="D617" s="124" t="s">
        <v>2320</v>
      </c>
      <c r="E617" s="124" t="s">
        <v>28</v>
      </c>
      <c r="F617" s="123">
        <v>999930294</v>
      </c>
      <c r="G617" s="122">
        <f>(J617+T617)-H617</f>
        <v>68</v>
      </c>
      <c r="H617" s="122">
        <f>(K617+L617+N617+O617+P617+Q617+R617)*0.5</f>
        <v>0</v>
      </c>
      <c r="I617" s="28"/>
      <c r="J617" s="1">
        <f>SUM(K617,L617,N617,O617,P617,Q617)</f>
        <v>0</v>
      </c>
      <c r="K617" s="1">
        <f>SUM(AE617,AG617)</f>
        <v>0</v>
      </c>
      <c r="L617" s="1">
        <v>0</v>
      </c>
      <c r="M617" s="1">
        <v>0</v>
      </c>
      <c r="N617" s="1">
        <v>0</v>
      </c>
      <c r="O617" s="1"/>
      <c r="P617" s="1">
        <f>AD617</f>
        <v>0</v>
      </c>
      <c r="Q617" s="1">
        <f>AF617</f>
        <v>0</v>
      </c>
      <c r="R617" s="1">
        <v>0</v>
      </c>
      <c r="S617" s="31"/>
      <c r="T617" s="1">
        <f>SUM(U617,V617,X617,Y617,Z617,AA617,AB617)</f>
        <v>68</v>
      </c>
      <c r="U617" s="1">
        <f>SUM(AI617,BE617)</f>
        <v>0</v>
      </c>
      <c r="V617" s="1">
        <f>SUM(AL617,AM617,AN617,AO617,AQ617,AR617,AS617,AT617,AU617,AV617,AW617,AP617,AX617,AY617,AZ617,BA617,BB617,BC617,BF617,BG617,BH617,BD617)</f>
        <v>68</v>
      </c>
      <c r="W617" s="1">
        <f>COUNT(AL617,AM617,AN617,AO617,AQ617,AR617,AS617,AT617,AU617,AV617,AW617,AP617,AX617,AY617,AZ617,BA617,BB617,BC617,BF617,BG617,BH617)</f>
        <v>1</v>
      </c>
      <c r="X617" s="1">
        <f>SUM(BI617,BJ617)</f>
        <v>0</v>
      </c>
      <c r="Y617" s="1">
        <v>0</v>
      </c>
      <c r="Z617" s="1">
        <v>0</v>
      </c>
      <c r="AA617" s="1">
        <f>AK617</f>
        <v>0</v>
      </c>
      <c r="AB617" s="1">
        <f>AJ617</f>
        <v>0</v>
      </c>
      <c r="AC617" s="31"/>
      <c r="AH617" s="28"/>
      <c r="AL617" s="16">
        <v>68</v>
      </c>
      <c r="BK617" s="109"/>
    </row>
    <row r="618" spans="1:63" s="16" customFormat="1" x14ac:dyDescent="0.35">
      <c r="A618" s="123" t="s">
        <v>29</v>
      </c>
      <c r="B618" s="123" t="s">
        <v>187</v>
      </c>
      <c r="C618" s="124" t="s">
        <v>70</v>
      </c>
      <c r="D618" s="124" t="s">
        <v>3450</v>
      </c>
      <c r="E618" s="124" t="s">
        <v>28</v>
      </c>
      <c r="F618" s="123">
        <v>999931932</v>
      </c>
      <c r="G618" s="122">
        <f>(J618+T618)-H618</f>
        <v>68</v>
      </c>
      <c r="H618" s="124"/>
      <c r="I618" s="28"/>
      <c r="J618" s="1">
        <f>SUM(K618,L618,N618,O618,P618,Q618)</f>
        <v>0</v>
      </c>
      <c r="K618" s="1">
        <f>SUM(AE618,AG618)</f>
        <v>0</v>
      </c>
      <c r="L618" s="1">
        <v>0</v>
      </c>
      <c r="M618" s="1">
        <v>0</v>
      </c>
      <c r="N618" s="1">
        <v>0</v>
      </c>
      <c r="O618" s="1"/>
      <c r="P618" s="1">
        <f>AD618</f>
        <v>0</v>
      </c>
      <c r="Q618" s="1">
        <f>AF618</f>
        <v>0</v>
      </c>
      <c r="R618" s="1">
        <v>0</v>
      </c>
      <c r="S618" s="31"/>
      <c r="T618" s="1">
        <f>SUM(U618,V618,X618,Y618,Z618,AA618,AB618)</f>
        <v>68</v>
      </c>
      <c r="U618" s="1">
        <f>SUM(AI618,BE618)</f>
        <v>0</v>
      </c>
      <c r="V618" s="1">
        <f>SUM(AL618,AM618,AN618,AO618,AQ618,AR618,AS618,AT618,AU618,AV618,AW618,AP618,AX618,AY618,AZ618,BA618,BB618,BC618,BF618,BG618,BH618,BD618)</f>
        <v>68</v>
      </c>
      <c r="W618" s="1">
        <f>COUNT(AL618,AM618,AN618,AO618,AQ618,AR618,AS618,AT618,AU618,AV618,AW618,AP618,AX618,AY618,AZ618,BA618,BB618,BC618,BF618,BG618,BH618)</f>
        <v>1</v>
      </c>
      <c r="X618" s="1">
        <f>SUM(BI618,BJ618)</f>
        <v>0</v>
      </c>
      <c r="Y618" s="1">
        <v>0</v>
      </c>
      <c r="Z618" s="1">
        <v>0</v>
      </c>
      <c r="AA618" s="1">
        <f>AK618</f>
        <v>0</v>
      </c>
      <c r="AB618" s="1">
        <f>AJ618</f>
        <v>0</v>
      </c>
      <c r="AC618" s="31"/>
      <c r="AH618" s="28"/>
      <c r="BB618" s="16">
        <v>68</v>
      </c>
      <c r="BK618" s="109"/>
    </row>
    <row r="619" spans="1:63" s="16" customFormat="1" x14ac:dyDescent="0.35">
      <c r="A619" s="123" t="s">
        <v>29</v>
      </c>
      <c r="B619" s="123" t="s">
        <v>187</v>
      </c>
      <c r="C619" s="124" t="s">
        <v>3451</v>
      </c>
      <c r="D619" s="124" t="s">
        <v>3452</v>
      </c>
      <c r="E619" s="124" t="s">
        <v>28</v>
      </c>
      <c r="F619" s="123">
        <v>999932047</v>
      </c>
      <c r="G619" s="122">
        <f>(J619+T619)-H619</f>
        <v>68</v>
      </c>
      <c r="H619" s="124"/>
      <c r="I619" s="28"/>
      <c r="J619" s="1">
        <f>SUM(K619,L619,N619,O619,P619,Q619)</f>
        <v>0</v>
      </c>
      <c r="K619" s="1">
        <f>SUM(AE619,AG619)</f>
        <v>0</v>
      </c>
      <c r="L619" s="1">
        <v>0</v>
      </c>
      <c r="M619" s="1">
        <v>0</v>
      </c>
      <c r="N619" s="1">
        <v>0</v>
      </c>
      <c r="O619" s="1"/>
      <c r="P619" s="1">
        <f>AD619</f>
        <v>0</v>
      </c>
      <c r="Q619" s="1">
        <f>AF619</f>
        <v>0</v>
      </c>
      <c r="R619" s="1">
        <v>0</v>
      </c>
      <c r="S619" s="31"/>
      <c r="T619" s="1">
        <f>SUM(U619,V619,X619,Y619,Z619,AA619,AB619)</f>
        <v>68</v>
      </c>
      <c r="U619" s="1">
        <f>SUM(AI619,BE619)</f>
        <v>0</v>
      </c>
      <c r="V619" s="1">
        <f>SUM(AL619,AM619,AN619,AO619,AQ619,AR619,AS619,AT619,AU619,AV619,AW619,AP619,AX619,AY619,AZ619,BA619,BB619,BC619,BF619,BG619,BH619,BD619)</f>
        <v>68</v>
      </c>
      <c r="W619" s="1">
        <f>COUNT(AL619,AM619,AN619,AO619,AQ619,AR619,AS619,AT619,AU619,AV619,AW619,AP619,AX619,AY619,AZ619,BA619,BB619,BC619,BF619,BG619,BH619)</f>
        <v>1</v>
      </c>
      <c r="X619" s="1">
        <f>SUM(BI619,BJ619)</f>
        <v>0</v>
      </c>
      <c r="Y619" s="1">
        <v>0</v>
      </c>
      <c r="Z619" s="1">
        <v>0</v>
      </c>
      <c r="AA619" s="1">
        <f>AK619</f>
        <v>0</v>
      </c>
      <c r="AB619" s="1">
        <f>AJ619</f>
        <v>0</v>
      </c>
      <c r="AC619" s="31"/>
      <c r="AH619" s="28"/>
      <c r="BB619" s="16">
        <v>68</v>
      </c>
      <c r="BK619" s="109"/>
    </row>
    <row r="620" spans="1:63" s="16" customFormat="1" x14ac:dyDescent="0.35">
      <c r="A620" s="125" t="s">
        <v>29</v>
      </c>
      <c r="B620" s="125" t="s">
        <v>187</v>
      </c>
      <c r="C620" s="129" t="s">
        <v>3297</v>
      </c>
      <c r="D620" s="129" t="s">
        <v>143</v>
      </c>
      <c r="E620" s="129" t="s">
        <v>28</v>
      </c>
      <c r="F620" s="123">
        <v>999930364</v>
      </c>
      <c r="G620" s="122">
        <f>(J620+T620)-H620</f>
        <v>63</v>
      </c>
      <c r="H620" s="124"/>
      <c r="I620" s="28"/>
      <c r="J620" s="1">
        <f>SUM(K620,L620,N620,O620,P620,Q620)</f>
        <v>0</v>
      </c>
      <c r="K620" s="1">
        <f>SUM(AE620,AG620)</f>
        <v>0</v>
      </c>
      <c r="L620" s="1">
        <v>0</v>
      </c>
      <c r="M620" s="1">
        <v>0</v>
      </c>
      <c r="N620" s="1">
        <v>0</v>
      </c>
      <c r="O620" s="1"/>
      <c r="P620" s="1">
        <f>AD620</f>
        <v>0</v>
      </c>
      <c r="Q620" s="1">
        <f>AF620</f>
        <v>0</v>
      </c>
      <c r="R620" s="1">
        <v>0</v>
      </c>
      <c r="S620" s="28"/>
      <c r="T620" s="1">
        <f>SUM(U620,V620,X620,Y620,Z620,AA620,AB620)</f>
        <v>63</v>
      </c>
      <c r="U620" s="1">
        <f>SUM(AI620,BE620)</f>
        <v>0</v>
      </c>
      <c r="V620" s="1">
        <f>SUM(AL620,AM620,AN620,AO620,AQ620,AR620,AS620,AT620,AU620,AV620,AW620,AP620,AX620,AY620,AZ620,BA620,BB620,BC620,BF620,BG620,BH620,BD620)</f>
        <v>63</v>
      </c>
      <c r="W620" s="1">
        <f>COUNT(AL620,AM620,AN620,AO620,AQ620,AR620,AS620,AT620,AU620,AV620,AW620,AP620,AX620,AY620,AZ620,BA620,BB620,BC620,BF620,BG620,BH620)</f>
        <v>1</v>
      </c>
      <c r="X620" s="1">
        <f>SUM(BI620,BJ620)</f>
        <v>0</v>
      </c>
      <c r="Y620" s="1">
        <v>0</v>
      </c>
      <c r="Z620" s="1">
        <v>0</v>
      </c>
      <c r="AA620" s="1">
        <f>AK620</f>
        <v>0</v>
      </c>
      <c r="AB620" s="1">
        <f>AJ620</f>
        <v>0</v>
      </c>
      <c r="AC620" s="28"/>
      <c r="AH620" s="28"/>
      <c r="AY620" s="16">
        <v>63</v>
      </c>
      <c r="BK620" s="109"/>
    </row>
    <row r="621" spans="1:63" s="16" customFormat="1" x14ac:dyDescent="0.35">
      <c r="A621" s="123" t="s">
        <v>29</v>
      </c>
      <c r="B621" s="123" t="s">
        <v>187</v>
      </c>
      <c r="C621" s="124" t="s">
        <v>325</v>
      </c>
      <c r="D621" s="124" t="s">
        <v>75</v>
      </c>
      <c r="E621" s="124" t="s">
        <v>28</v>
      </c>
      <c r="F621" s="123">
        <v>999930635</v>
      </c>
      <c r="G621" s="122">
        <f>(J621+T621)-H621</f>
        <v>60</v>
      </c>
      <c r="H621" s="124"/>
      <c r="I621" s="28"/>
      <c r="J621" s="1">
        <f>SUM(K621,L621,N621,O621,P621,Q621)</f>
        <v>0</v>
      </c>
      <c r="K621" s="1">
        <f>SUM(AE621,AG621)</f>
        <v>0</v>
      </c>
      <c r="L621" s="1">
        <v>0</v>
      </c>
      <c r="M621" s="1">
        <v>0</v>
      </c>
      <c r="N621" s="1">
        <v>0</v>
      </c>
      <c r="O621" s="1"/>
      <c r="P621" s="1">
        <f>AD621</f>
        <v>0</v>
      </c>
      <c r="Q621" s="1">
        <f>AF621</f>
        <v>0</v>
      </c>
      <c r="R621" s="1">
        <v>0</v>
      </c>
      <c r="S621" s="28"/>
      <c r="T621" s="1">
        <f>SUM(U621,V621,X621,Y621,Z621,AA621,AB621)</f>
        <v>60</v>
      </c>
      <c r="U621" s="1">
        <f>SUM(AI621,BE621)</f>
        <v>0</v>
      </c>
      <c r="V621" s="1">
        <f>SUM(AL621,AM621,AN621,AO621,AQ621,AR621,AS621,AT621,AU621,AV621,AW621,AP621,AX621,AY621,AZ621,BA621,BB621,BC621,BF621,BG621,BH621,BD621)</f>
        <v>60</v>
      </c>
      <c r="W621" s="1">
        <f>COUNT(AL621,AM621,AN621,AO621,AQ621,AR621,AS621,AT621,AU621,AV621,AW621,AP621,AX621,AY621,AZ621,BA621,BB621,BC621,BF621,BG621,BH621)</f>
        <v>1</v>
      </c>
      <c r="X621" s="1">
        <f>SUM(BI621,BJ621)</f>
        <v>0</v>
      </c>
      <c r="Y621" s="1">
        <v>0</v>
      </c>
      <c r="Z621" s="1">
        <v>0</v>
      </c>
      <c r="AA621" s="1">
        <f>AK621</f>
        <v>0</v>
      </c>
      <c r="AB621" s="1">
        <f>AJ621</f>
        <v>0</v>
      </c>
      <c r="AC621" s="28"/>
      <c r="AH621" s="28"/>
      <c r="AP621" s="16">
        <v>60</v>
      </c>
      <c r="BK621" s="109"/>
    </row>
    <row r="622" spans="1:63" s="16" customFormat="1" x14ac:dyDescent="0.35">
      <c r="A622" s="123" t="s">
        <v>29</v>
      </c>
      <c r="B622" s="123" t="s">
        <v>187</v>
      </c>
      <c r="C622" s="124" t="s">
        <v>1397</v>
      </c>
      <c r="D622" s="124" t="s">
        <v>1603</v>
      </c>
      <c r="E622" s="124" t="s">
        <v>28</v>
      </c>
      <c r="F622" s="123">
        <v>999925097</v>
      </c>
      <c r="G622" s="122">
        <f>(J622+T622)-H622</f>
        <v>51</v>
      </c>
      <c r="H622" s="124"/>
      <c r="I622" s="28"/>
      <c r="J622" s="1">
        <f>SUM(K622,L622,N622,O622,P622,Q622)</f>
        <v>0</v>
      </c>
      <c r="K622" s="1">
        <f>SUM(AE622,AG622)</f>
        <v>0</v>
      </c>
      <c r="L622" s="1">
        <v>0</v>
      </c>
      <c r="M622" s="1">
        <v>0</v>
      </c>
      <c r="N622" s="1">
        <v>0</v>
      </c>
      <c r="O622" s="1"/>
      <c r="P622" s="1">
        <f>AD622</f>
        <v>0</v>
      </c>
      <c r="Q622" s="1">
        <f>AF622</f>
        <v>0</v>
      </c>
      <c r="R622" s="1">
        <v>0</v>
      </c>
      <c r="S622" s="31"/>
      <c r="T622" s="1">
        <f>SUM(U622,V622,X622,Y622,Z622,AA622,AB622)</f>
        <v>51</v>
      </c>
      <c r="U622" s="1">
        <f>SUM(AI622,BE622)</f>
        <v>0</v>
      </c>
      <c r="V622" s="1">
        <f>SUM(AL622,AM622,AN622,AO622,AQ622,AR622,AS622,AT622,AU622,AV622,AW622,AP622,AX622,AY622,AZ622,BA622,BB622,BC622,BF622,BG622,BH622,BD622)</f>
        <v>51</v>
      </c>
      <c r="W622" s="1">
        <f>COUNT(AL622,AM622,AN622,AO622,AQ622,AR622,AS622,AT622,AU622,AV622,AW622,AP622,AX622,AY622,AZ622,BA622,BB622,BC622,BF622,BG622,BH622)</f>
        <v>1</v>
      </c>
      <c r="X622" s="1">
        <f>SUM(BI622,BJ622)</f>
        <v>0</v>
      </c>
      <c r="Y622" s="1">
        <v>0</v>
      </c>
      <c r="Z622" s="1">
        <v>0</v>
      </c>
      <c r="AA622" s="1">
        <f>AK622</f>
        <v>0</v>
      </c>
      <c r="AB622" s="1">
        <f>AJ622</f>
        <v>0</v>
      </c>
      <c r="AC622" s="31"/>
      <c r="AH622" s="28"/>
      <c r="AT622" s="16">
        <v>51</v>
      </c>
      <c r="BK622" s="109"/>
    </row>
    <row r="623" spans="1:63" s="16" customFormat="1" x14ac:dyDescent="0.35">
      <c r="A623" s="123" t="s">
        <v>29</v>
      </c>
      <c r="B623" s="123" t="s">
        <v>187</v>
      </c>
      <c r="C623" s="122" t="s">
        <v>760</v>
      </c>
      <c r="D623" s="122" t="s">
        <v>1656</v>
      </c>
      <c r="E623" s="122" t="s">
        <v>28</v>
      </c>
      <c r="F623" s="123">
        <v>999925305</v>
      </c>
      <c r="G623" s="122">
        <f>(J623+T623)-H623</f>
        <v>51</v>
      </c>
      <c r="H623" s="122"/>
      <c r="I623" s="15"/>
      <c r="J623" s="1">
        <f>SUM(K623,L623,N623,O623,P623,Q623)</f>
        <v>51</v>
      </c>
      <c r="K623" s="1">
        <f>SUM(AE623,AG623)</f>
        <v>0</v>
      </c>
      <c r="L623" s="1">
        <v>0</v>
      </c>
      <c r="M623" s="1">
        <v>0</v>
      </c>
      <c r="N623" s="1">
        <v>0</v>
      </c>
      <c r="O623" s="1"/>
      <c r="P623" s="1">
        <f>AD623</f>
        <v>51</v>
      </c>
      <c r="Q623" s="1">
        <f>AF623</f>
        <v>0</v>
      </c>
      <c r="R623" s="1">
        <v>0</v>
      </c>
      <c r="S623" s="31"/>
      <c r="T623" s="1">
        <f>SUM(U623,V623,X623,Y623,Z623,AA623,AB623)</f>
        <v>0</v>
      </c>
      <c r="U623" s="1">
        <f>SUM(AI623,BE623)</f>
        <v>0</v>
      </c>
      <c r="V623" s="1">
        <f>SUM(AL623,AM623,AN623,AO623,AQ623,AR623,AS623,AT623,AU623,AV623,AW623,AP623,AX623,AY623,AZ623,BA623,BB623,BC623,BF623,BG623,BH623,BD623)</f>
        <v>0</v>
      </c>
      <c r="W623" s="1">
        <f>COUNT(AL623,AM623,AN623,AO623,AQ623,AR623,AS623,AT623,AU623,AV623,AW623,AP623,AX623,AY623,AZ623,BA623,BB623,BC623,BF623,BG623,BH623)</f>
        <v>0</v>
      </c>
      <c r="X623" s="1">
        <f>SUM(BI623,BJ623)</f>
        <v>0</v>
      </c>
      <c r="Y623" s="1">
        <v>0</v>
      </c>
      <c r="Z623" s="1">
        <v>0</v>
      </c>
      <c r="AA623" s="1">
        <f>AK623</f>
        <v>0</v>
      </c>
      <c r="AB623" s="1">
        <f>AJ623</f>
        <v>0</v>
      </c>
      <c r="AC623" s="31"/>
      <c r="AD623" s="1">
        <v>51</v>
      </c>
      <c r="AE623" s="1"/>
      <c r="AH623" s="28"/>
      <c r="BK623" s="109"/>
    </row>
    <row r="624" spans="1:63" s="16" customFormat="1" x14ac:dyDescent="0.35">
      <c r="A624" s="123" t="s">
        <v>29</v>
      </c>
      <c r="B624" s="123" t="s">
        <v>187</v>
      </c>
      <c r="C624" s="124" t="s">
        <v>1965</v>
      </c>
      <c r="D624" s="124" t="s">
        <v>1784</v>
      </c>
      <c r="E624" s="124" t="s">
        <v>28</v>
      </c>
      <c r="F624" s="123">
        <v>999926909</v>
      </c>
      <c r="G624" s="122">
        <f>(J624+T624)-H624</f>
        <v>51</v>
      </c>
      <c r="H624" s="124"/>
      <c r="I624" s="28"/>
      <c r="J624" s="1">
        <f>SUM(K624,L624,N624,O624,P624,Q624)</f>
        <v>0</v>
      </c>
      <c r="K624" s="1">
        <f>SUM(AE624,AG624)</f>
        <v>0</v>
      </c>
      <c r="L624" s="1">
        <v>0</v>
      </c>
      <c r="M624" s="1">
        <v>0</v>
      </c>
      <c r="N624" s="1">
        <v>0</v>
      </c>
      <c r="O624" s="1"/>
      <c r="P624" s="1">
        <f>AD624</f>
        <v>0</v>
      </c>
      <c r="Q624" s="1">
        <f>AF624</f>
        <v>0</v>
      </c>
      <c r="R624" s="1">
        <v>0</v>
      </c>
      <c r="S624" s="31"/>
      <c r="T624" s="1">
        <f>SUM(U624,V624,X624,Y624,Z624,AA624,AB624)</f>
        <v>51</v>
      </c>
      <c r="U624" s="1">
        <f>SUM(AI624,BE624)</f>
        <v>0</v>
      </c>
      <c r="V624" s="1">
        <f>SUM(AL624,AM624,AN624,AO624,AQ624,AR624,AS624,AT624,AU624,AV624,AW624,AP624,AX624,AY624,AZ624,BA624,BB624,BC624,BF624,BG624,BH624,BD624)</f>
        <v>51</v>
      </c>
      <c r="W624" s="1">
        <f>COUNT(AL624,AM624,AN624,AO624,AQ624,AR624,AS624,AT624,AU624,AV624,AW624,AP624,AX624,AY624,AZ624,BA624,BB624,BC624,BF624,BG624,BH624)</f>
        <v>1</v>
      </c>
      <c r="X624" s="1">
        <f>SUM(BI624,BJ624)</f>
        <v>0</v>
      </c>
      <c r="Y624" s="1">
        <v>0</v>
      </c>
      <c r="Z624" s="1">
        <v>0</v>
      </c>
      <c r="AA624" s="1">
        <f>AK624</f>
        <v>0</v>
      </c>
      <c r="AB624" s="1">
        <f>AJ624</f>
        <v>0</v>
      </c>
      <c r="AC624" s="31"/>
      <c r="AH624" s="28"/>
      <c r="AT624" s="16">
        <v>51</v>
      </c>
      <c r="BK624" s="109"/>
    </row>
    <row r="625" spans="1:63" s="16" customFormat="1" x14ac:dyDescent="0.35">
      <c r="A625" s="123" t="s">
        <v>29</v>
      </c>
      <c r="B625" s="123" t="s">
        <v>187</v>
      </c>
      <c r="C625" s="124" t="s">
        <v>2847</v>
      </c>
      <c r="D625" s="124" t="s">
        <v>2848</v>
      </c>
      <c r="E625" s="124" t="s">
        <v>28</v>
      </c>
      <c r="F625" s="123">
        <v>999929077</v>
      </c>
      <c r="G625" s="122">
        <f>(J625+T625)-H625</f>
        <v>51</v>
      </c>
      <c r="H625" s="124"/>
      <c r="I625" s="28"/>
      <c r="J625" s="1">
        <f>SUM(K625,L625,N625,O625,P625,Q625)</f>
        <v>0</v>
      </c>
      <c r="K625" s="1">
        <f>SUM(AE625,AG625)</f>
        <v>0</v>
      </c>
      <c r="L625" s="1">
        <v>0</v>
      </c>
      <c r="M625" s="1">
        <v>0</v>
      </c>
      <c r="N625" s="1">
        <v>0</v>
      </c>
      <c r="O625" s="1"/>
      <c r="P625" s="1">
        <f>AD625</f>
        <v>0</v>
      </c>
      <c r="Q625" s="1">
        <f>AF625</f>
        <v>0</v>
      </c>
      <c r="R625" s="1">
        <v>0</v>
      </c>
      <c r="S625" s="31"/>
      <c r="T625" s="1">
        <f>SUM(U625,V625,X625,Y625,Z625,AA625,AB625)</f>
        <v>51</v>
      </c>
      <c r="U625" s="1">
        <f>SUM(AI625,BE625)</f>
        <v>0</v>
      </c>
      <c r="V625" s="1">
        <f>SUM(AL625,AM625,AN625,AO625,AQ625,AR625,AS625,AT625,AU625,AV625,AW625,AP625,AX625,AY625,AZ625,BA625,BB625,BC625,BF625,BG625,BH625,BD625)</f>
        <v>51</v>
      </c>
      <c r="W625" s="1">
        <f>COUNT(AL625,AM625,AN625,AO625,AQ625,AR625,AS625,AT625,AU625,AV625,AW625,AP625,AX625,AY625,AZ625,BA625,BB625,BC625,BF625,BG625,BH625)</f>
        <v>1</v>
      </c>
      <c r="X625" s="1">
        <f>SUM(BI625,BJ625)</f>
        <v>0</v>
      </c>
      <c r="Y625" s="1">
        <v>0</v>
      </c>
      <c r="Z625" s="1">
        <v>0</v>
      </c>
      <c r="AA625" s="1">
        <f>AK625</f>
        <v>0</v>
      </c>
      <c r="AB625" s="1">
        <f>AJ625</f>
        <v>0</v>
      </c>
      <c r="AC625" s="31"/>
      <c r="AH625" s="28"/>
      <c r="AT625" s="16">
        <v>51</v>
      </c>
      <c r="BK625" s="109"/>
    </row>
    <row r="626" spans="1:63" s="16" customFormat="1" x14ac:dyDescent="0.35">
      <c r="A626" s="123" t="s">
        <v>29</v>
      </c>
      <c r="B626" s="123" t="s">
        <v>187</v>
      </c>
      <c r="C626" s="124" t="s">
        <v>1399</v>
      </c>
      <c r="D626" s="124" t="s">
        <v>1405</v>
      </c>
      <c r="E626" s="124" t="s">
        <v>28</v>
      </c>
      <c r="F626" s="123">
        <v>999923557</v>
      </c>
      <c r="G626" s="122">
        <f>(J626+T626)-H626</f>
        <v>50.400000000000006</v>
      </c>
      <c r="H626" s="124"/>
      <c r="I626" s="28"/>
      <c r="J626" s="1">
        <f>SUM(K626,L626,N626,O626,P626,Q626)</f>
        <v>20.400000000000002</v>
      </c>
      <c r="K626" s="1">
        <f>SUM(AE626,AG626)</f>
        <v>0</v>
      </c>
      <c r="L626" s="1">
        <v>0</v>
      </c>
      <c r="M626" s="1">
        <v>0</v>
      </c>
      <c r="N626" s="1">
        <v>0</v>
      </c>
      <c r="O626" s="1"/>
      <c r="P626" s="1">
        <f>AD626</f>
        <v>20.400000000000002</v>
      </c>
      <c r="Q626" s="1">
        <f>AF626</f>
        <v>0</v>
      </c>
      <c r="R626" s="1">
        <v>0</v>
      </c>
      <c r="S626" s="31"/>
      <c r="T626" s="1">
        <f>SUM(U626,V626,X626,Y626,Z626,AA626,AB626)</f>
        <v>30</v>
      </c>
      <c r="U626" s="1">
        <f>SUM(AI626,BE626)</f>
        <v>0</v>
      </c>
      <c r="V626" s="1">
        <f>SUM(AL626,AM626,AN626,AO626,AQ626,AR626,AS626,AT626,AU626,AV626,AW626,AP626,AX626,AY626,AZ626,BA626,BB626,BC626,BF626,BG626,BH626,BD626)</f>
        <v>30</v>
      </c>
      <c r="W626" s="1">
        <f>COUNT(AL626,AM626,AN626,AO626,AQ626,AR626,AS626,AT626,AU626,AV626,AW626,AP626,AX626,AY626,AZ626,BA626,BB626,BC626,BF626,BG626,BH626)</f>
        <v>1</v>
      </c>
      <c r="X626" s="1">
        <f>SUM(BI626,BJ626)</f>
        <v>0</v>
      </c>
      <c r="Y626" s="1">
        <v>0</v>
      </c>
      <c r="Z626" s="1">
        <v>0</v>
      </c>
      <c r="AA626" s="1">
        <f>AK626</f>
        <v>0</v>
      </c>
      <c r="AB626" s="1">
        <f>AJ626</f>
        <v>0</v>
      </c>
      <c r="AC626" s="31"/>
      <c r="AD626" s="16">
        <v>20.400000000000002</v>
      </c>
      <c r="AE626" s="16">
        <v>0</v>
      </c>
      <c r="AF626" s="16">
        <v>0</v>
      </c>
      <c r="AG626" s="16">
        <v>0</v>
      </c>
      <c r="AH626" s="28"/>
      <c r="AV626" s="16">
        <v>30</v>
      </c>
      <c r="BK626" s="109"/>
    </row>
    <row r="627" spans="1:63" s="16" customFormat="1" x14ac:dyDescent="0.35">
      <c r="A627" s="123" t="s">
        <v>29</v>
      </c>
      <c r="B627" s="123" t="s">
        <v>187</v>
      </c>
      <c r="C627" s="124" t="s">
        <v>3085</v>
      </c>
      <c r="D627" s="124" t="s">
        <v>3086</v>
      </c>
      <c r="E627" s="124" t="s">
        <v>28</v>
      </c>
      <c r="F627" s="123">
        <v>999926267</v>
      </c>
      <c r="G627" s="122">
        <f>(J627+T627)-H627</f>
        <v>45</v>
      </c>
      <c r="H627" s="124"/>
      <c r="I627" s="28"/>
      <c r="J627" s="1">
        <f>SUM(K627,L627,N627,O627,P627,Q627)</f>
        <v>0</v>
      </c>
      <c r="K627" s="1">
        <f>SUM(AE627,AG627)</f>
        <v>0</v>
      </c>
      <c r="L627" s="1">
        <v>0</v>
      </c>
      <c r="M627" s="1">
        <v>0</v>
      </c>
      <c r="N627" s="1">
        <v>0</v>
      </c>
      <c r="O627" s="1"/>
      <c r="P627" s="1">
        <f>AD627</f>
        <v>0</v>
      </c>
      <c r="Q627" s="1">
        <f>AF627</f>
        <v>0</v>
      </c>
      <c r="R627" s="1">
        <v>0</v>
      </c>
      <c r="S627" s="28"/>
      <c r="T627" s="1">
        <f>SUM(U627,V627,X627,Y627,Z627,AA627,AB627)</f>
        <v>45</v>
      </c>
      <c r="U627" s="1">
        <f>SUM(AI627,BE627)</f>
        <v>0</v>
      </c>
      <c r="V627" s="1">
        <f>SUM(AL627,AM627,AN627,AO627,AQ627,AR627,AS627,AT627,AU627,AV627,AW627,AP627,AX627,AY627,AZ627,BA627,BB627,BC627,BF627,BG627,BH627,BD627)</f>
        <v>45</v>
      </c>
      <c r="W627" s="1">
        <f>COUNT(AL627,AM627,AN627,AO627,AQ627,AR627,AS627,AT627,AU627,AV627,AW627,AP627,AX627,AY627,AZ627,BA627,BB627,BC627,BF627,BG627,BH627)</f>
        <v>1</v>
      </c>
      <c r="X627" s="1">
        <f>SUM(BI627,BJ627)</f>
        <v>0</v>
      </c>
      <c r="Y627" s="1">
        <v>0</v>
      </c>
      <c r="Z627" s="1">
        <v>0</v>
      </c>
      <c r="AA627" s="1">
        <f>AK627</f>
        <v>0</v>
      </c>
      <c r="AB627" s="1">
        <f>AJ627</f>
        <v>0</v>
      </c>
      <c r="AC627" s="28"/>
      <c r="AH627" s="28"/>
      <c r="AP627" s="16">
        <v>45</v>
      </c>
      <c r="BK627" s="109"/>
    </row>
    <row r="628" spans="1:63" s="16" customFormat="1" x14ac:dyDescent="0.35">
      <c r="A628" s="123" t="s">
        <v>29</v>
      </c>
      <c r="B628" s="123" t="s">
        <v>187</v>
      </c>
      <c r="C628" s="124" t="s">
        <v>325</v>
      </c>
      <c r="D628" s="124" t="s">
        <v>976</v>
      </c>
      <c r="E628" s="124" t="s">
        <v>28</v>
      </c>
      <c r="F628" s="123">
        <v>999929593</v>
      </c>
      <c r="G628" s="122">
        <f>(J628+T628)-H628</f>
        <v>45</v>
      </c>
      <c r="H628" s="124"/>
      <c r="I628" s="28"/>
      <c r="J628" s="1">
        <f>SUM(K628,L628,N628,O628,P628,Q628)</f>
        <v>0</v>
      </c>
      <c r="K628" s="1">
        <f>SUM(AE628,AG628)</f>
        <v>0</v>
      </c>
      <c r="L628" s="1">
        <v>0</v>
      </c>
      <c r="M628" s="1">
        <v>0</v>
      </c>
      <c r="N628" s="1">
        <v>0</v>
      </c>
      <c r="O628" s="1"/>
      <c r="P628" s="1">
        <f>AD628</f>
        <v>0</v>
      </c>
      <c r="Q628" s="1">
        <f>AF628</f>
        <v>0</v>
      </c>
      <c r="R628" s="1">
        <v>0</v>
      </c>
      <c r="S628" s="28"/>
      <c r="T628" s="1">
        <f>SUM(U628,V628,X628,Y628,Z628,AA628,AB628)</f>
        <v>45</v>
      </c>
      <c r="U628" s="1">
        <f>SUM(AI628,BE628)</f>
        <v>0</v>
      </c>
      <c r="V628" s="1">
        <f>SUM(AL628,AM628,AN628,AO628,AQ628,AR628,AS628,AT628,AU628,AV628,AW628,AP628,AX628,AY628,AZ628,BA628,BB628,BC628,BF628,BG628,BH628,BD628)</f>
        <v>45</v>
      </c>
      <c r="W628" s="1">
        <f>COUNT(AL628,AM628,AN628,AO628,AQ628,AR628,AS628,AT628,AU628,AV628,AW628,AP628,AX628,AY628,AZ628,BA628,BB628,BC628,BF628,BG628,BH628)</f>
        <v>1</v>
      </c>
      <c r="X628" s="1">
        <f>SUM(BI628,BJ628)</f>
        <v>0</v>
      </c>
      <c r="Y628" s="1">
        <v>0</v>
      </c>
      <c r="Z628" s="1">
        <v>0</v>
      </c>
      <c r="AA628" s="1">
        <f>AK628</f>
        <v>0</v>
      </c>
      <c r="AB628" s="1">
        <f>AJ628</f>
        <v>0</v>
      </c>
      <c r="AC628" s="28"/>
      <c r="AH628" s="28"/>
      <c r="AX628" s="16">
        <v>45</v>
      </c>
      <c r="BK628" s="109"/>
    </row>
    <row r="629" spans="1:63" s="16" customFormat="1" x14ac:dyDescent="0.35">
      <c r="A629" s="123" t="s">
        <v>29</v>
      </c>
      <c r="B629" s="123" t="s">
        <v>187</v>
      </c>
      <c r="C629" s="124" t="s">
        <v>813</v>
      </c>
      <c r="D629" s="124" t="s">
        <v>2899</v>
      </c>
      <c r="E629" s="124" t="s">
        <v>28</v>
      </c>
      <c r="F629" s="123">
        <v>999931817</v>
      </c>
      <c r="G629" s="122">
        <f>(J629+T629)-H629</f>
        <v>45</v>
      </c>
      <c r="H629" s="124"/>
      <c r="I629" s="28"/>
      <c r="J629" s="1">
        <f>SUM(K629,L629,N629,O629,P629,Q629)</f>
        <v>0</v>
      </c>
      <c r="K629" s="1">
        <f>SUM(AE629,AG629)</f>
        <v>0</v>
      </c>
      <c r="L629" s="1">
        <v>0</v>
      </c>
      <c r="M629" s="1">
        <v>0</v>
      </c>
      <c r="N629" s="1">
        <v>0</v>
      </c>
      <c r="O629" s="1"/>
      <c r="P629" s="1">
        <f>AD629</f>
        <v>0</v>
      </c>
      <c r="Q629" s="1">
        <f>AF629</f>
        <v>0</v>
      </c>
      <c r="R629" s="1">
        <v>0</v>
      </c>
      <c r="S629" s="31"/>
      <c r="T629" s="1">
        <f>SUM(U629,V629,X629,Y629,Z629,AA629,AB629)</f>
        <v>45</v>
      </c>
      <c r="U629" s="1">
        <f>SUM(AI629,BE629)</f>
        <v>0</v>
      </c>
      <c r="V629" s="1">
        <f>SUM(AL629,AM629,AN629,AO629,AQ629,AR629,AS629,AT629,AU629,AV629,AW629,AP629,AX629,AY629,AZ629,BA629,BB629,BC629,BF629,BG629,BH629,BD629)</f>
        <v>45</v>
      </c>
      <c r="W629" s="1">
        <f>COUNT(AL629,AM629,AN629,AO629,AQ629,AR629,AS629,AT629,AU629,AV629,AW629,AP629,AX629,AY629,AZ629,BA629,BB629,BC629,BF629,BG629,BH629)</f>
        <v>1</v>
      </c>
      <c r="X629" s="1">
        <f>SUM(BI629,BJ629)</f>
        <v>0</v>
      </c>
      <c r="Y629" s="1">
        <v>0</v>
      </c>
      <c r="Z629" s="1">
        <v>0</v>
      </c>
      <c r="AA629" s="1">
        <f>AK629</f>
        <v>0</v>
      </c>
      <c r="AB629" s="1">
        <f>AJ629</f>
        <v>0</v>
      </c>
      <c r="AC629" s="31"/>
      <c r="AH629" s="28"/>
      <c r="AU629" s="16">
        <v>45</v>
      </c>
      <c r="BK629" s="109"/>
    </row>
    <row r="630" spans="1:63" s="16" customFormat="1" x14ac:dyDescent="0.35">
      <c r="A630" s="123" t="s">
        <v>29</v>
      </c>
      <c r="B630" s="123" t="s">
        <v>187</v>
      </c>
      <c r="C630" s="124" t="s">
        <v>494</v>
      </c>
      <c r="D630" s="124" t="s">
        <v>2850</v>
      </c>
      <c r="E630" s="124" t="s">
        <v>28</v>
      </c>
      <c r="F630" s="123">
        <v>999929074</v>
      </c>
      <c r="G630" s="122">
        <f>(J630+T630)-H630</f>
        <v>38</v>
      </c>
      <c r="H630" s="124"/>
      <c r="I630" s="28"/>
      <c r="J630" s="1">
        <f>SUM(K630,L630,N630,O630,P630,Q630)</f>
        <v>0</v>
      </c>
      <c r="K630" s="1">
        <f>SUM(AE630,AG630)</f>
        <v>0</v>
      </c>
      <c r="L630" s="1">
        <v>0</v>
      </c>
      <c r="M630" s="1">
        <v>0</v>
      </c>
      <c r="N630" s="1">
        <v>0</v>
      </c>
      <c r="O630" s="1"/>
      <c r="P630" s="1">
        <f>AD630</f>
        <v>0</v>
      </c>
      <c r="Q630" s="1">
        <f>AF630</f>
        <v>0</v>
      </c>
      <c r="R630" s="1">
        <v>0</v>
      </c>
      <c r="S630" s="31"/>
      <c r="T630" s="1">
        <f>SUM(U630,V630,X630,Y630,Z630,AA630,AB630)</f>
        <v>38</v>
      </c>
      <c r="U630" s="1">
        <f>SUM(AI630,BE630)</f>
        <v>0</v>
      </c>
      <c r="V630" s="1">
        <f>SUM(AL630,AM630,AN630,AO630,AQ630,AR630,AS630,AT630,AU630,AV630,AW630,AP630,AX630,AY630,AZ630,BA630,BB630,BC630,BF630,BG630,BH630,BD630)</f>
        <v>38</v>
      </c>
      <c r="W630" s="1">
        <f>COUNT(AL630,AM630,AN630,AO630,AQ630,AR630,AS630,AT630,AU630,AV630,AW630,AP630,AX630,AY630,AZ630,BA630,BB630,BC630,BF630,BG630,BH630)</f>
        <v>1</v>
      </c>
      <c r="X630" s="1">
        <f>SUM(BI630,BJ630)</f>
        <v>0</v>
      </c>
      <c r="Y630" s="1">
        <v>0</v>
      </c>
      <c r="Z630" s="1">
        <v>0</v>
      </c>
      <c r="AA630" s="1">
        <f>AK630</f>
        <v>0</v>
      </c>
      <c r="AB630" s="1">
        <f>AJ630</f>
        <v>0</v>
      </c>
      <c r="AC630" s="31"/>
      <c r="AH630" s="28"/>
      <c r="AT630" s="16">
        <v>38</v>
      </c>
      <c r="BK630" s="109"/>
    </row>
    <row r="631" spans="1:63" s="16" customFormat="1" x14ac:dyDescent="0.35">
      <c r="A631" s="123" t="s">
        <v>29</v>
      </c>
      <c r="B631" s="123" t="s">
        <v>187</v>
      </c>
      <c r="C631" s="124" t="s">
        <v>731</v>
      </c>
      <c r="D631" s="124" t="s">
        <v>85</v>
      </c>
      <c r="E631" s="124" t="s">
        <v>28</v>
      </c>
      <c r="F631" s="123">
        <v>999929351</v>
      </c>
      <c r="G631" s="122">
        <f>(J631+T631)-H631</f>
        <v>38</v>
      </c>
      <c r="H631" s="124"/>
      <c r="I631" s="28"/>
      <c r="J631" s="1">
        <f>SUM(K631,L631,N631,O631,P631,Q631)</f>
        <v>0</v>
      </c>
      <c r="K631" s="1">
        <f>SUM(AE631,AG631)</f>
        <v>0</v>
      </c>
      <c r="L631" s="1">
        <v>0</v>
      </c>
      <c r="M631" s="1">
        <v>0</v>
      </c>
      <c r="N631" s="1">
        <v>0</v>
      </c>
      <c r="O631" s="1"/>
      <c r="P631" s="1">
        <f>AD631</f>
        <v>0</v>
      </c>
      <c r="Q631" s="1">
        <f>AF631</f>
        <v>0</v>
      </c>
      <c r="R631" s="1">
        <v>0</v>
      </c>
      <c r="S631" s="31"/>
      <c r="T631" s="1">
        <f>SUM(U631,V631,X631,Y631,Z631,AA631,AB631)</f>
        <v>38</v>
      </c>
      <c r="U631" s="1">
        <f>SUM(AI631,BE631)</f>
        <v>0</v>
      </c>
      <c r="V631" s="1">
        <f>SUM(AL631,AM631,AN631,AO631,AQ631,AR631,AS631,AT631,AU631,AV631,AW631,AP631,AX631,AY631,AZ631,BA631,BB631,BC631,BF631,BG631,BH631,BD631)</f>
        <v>38</v>
      </c>
      <c r="W631" s="1">
        <f>COUNT(AL631,AM631,AN631,AO631,AQ631,AR631,AS631,AT631,AU631,AV631,AW631,AP631,AX631,AY631,AZ631,BA631,BB631,BC631,BF631,BG631,BH631)</f>
        <v>1</v>
      </c>
      <c r="X631" s="1">
        <f>SUM(BI631,BJ631)</f>
        <v>0</v>
      </c>
      <c r="Y631" s="1">
        <v>0</v>
      </c>
      <c r="Z631" s="1">
        <v>0</v>
      </c>
      <c r="AA631" s="1">
        <f>AK631</f>
        <v>0</v>
      </c>
      <c r="AB631" s="1">
        <f>AJ631</f>
        <v>0</v>
      </c>
      <c r="AC631" s="31"/>
      <c r="AH631" s="28"/>
      <c r="AT631" s="16">
        <v>38</v>
      </c>
      <c r="BK631" s="109"/>
    </row>
    <row r="632" spans="1:63" s="16" customFormat="1" x14ac:dyDescent="0.35">
      <c r="A632" s="123" t="s">
        <v>29</v>
      </c>
      <c r="B632" s="123" t="s">
        <v>187</v>
      </c>
      <c r="C632" s="124" t="s">
        <v>226</v>
      </c>
      <c r="D632" s="124" t="s">
        <v>85</v>
      </c>
      <c r="E632" s="124" t="s">
        <v>28</v>
      </c>
      <c r="F632" s="123">
        <v>999929884</v>
      </c>
      <c r="G632" s="122">
        <f>(J632+T632)-H632</f>
        <v>38</v>
      </c>
      <c r="H632" s="124"/>
      <c r="I632" s="28"/>
      <c r="J632" s="1">
        <f>SUM(K632,L632,N632,O632,P632,Q632)</f>
        <v>0</v>
      </c>
      <c r="K632" s="1">
        <f>SUM(AE632,AG632)</f>
        <v>0</v>
      </c>
      <c r="L632" s="1">
        <v>0</v>
      </c>
      <c r="M632" s="1">
        <v>0</v>
      </c>
      <c r="N632" s="1">
        <v>0</v>
      </c>
      <c r="O632" s="1"/>
      <c r="P632" s="1">
        <f>AD632</f>
        <v>0</v>
      </c>
      <c r="Q632" s="1">
        <f>AF632</f>
        <v>0</v>
      </c>
      <c r="R632" s="1">
        <v>0</v>
      </c>
      <c r="S632" s="31"/>
      <c r="T632" s="1">
        <f>SUM(U632,V632,X632,Y632,Z632,AA632,AB632)</f>
        <v>38</v>
      </c>
      <c r="U632" s="1">
        <f>SUM(AI632,BE632)</f>
        <v>0</v>
      </c>
      <c r="V632" s="1">
        <f>SUM(AL632,AM632,AN632,AO632,AQ632,AR632,AS632,AT632,AU632,AV632,AW632,AP632,AX632,AY632,AZ632,BA632,BB632,BC632,BF632,BG632,BH632,BD632)</f>
        <v>38</v>
      </c>
      <c r="W632" s="1">
        <f>COUNT(AL632,AM632,AN632,AO632,AQ632,AR632,AS632,AT632,AU632,AV632,AW632,AP632,AX632,AY632,AZ632,BA632,BB632,BC632,BF632,BG632,BH632)</f>
        <v>1</v>
      </c>
      <c r="X632" s="1">
        <f>SUM(BI632,BJ632)</f>
        <v>0</v>
      </c>
      <c r="Y632" s="1">
        <v>0</v>
      </c>
      <c r="Z632" s="1">
        <v>0</v>
      </c>
      <c r="AA632" s="1">
        <f>AK632</f>
        <v>0</v>
      </c>
      <c r="AB632" s="1">
        <f>AJ632</f>
        <v>0</v>
      </c>
      <c r="AC632" s="31"/>
      <c r="AH632" s="28"/>
      <c r="AT632" s="16">
        <v>38</v>
      </c>
      <c r="BK632" s="109"/>
    </row>
    <row r="633" spans="1:63" s="16" customFormat="1" x14ac:dyDescent="0.35">
      <c r="A633" s="123" t="s">
        <v>29</v>
      </c>
      <c r="B633" s="123" t="s">
        <v>187</v>
      </c>
      <c r="C633" s="124" t="s">
        <v>732</v>
      </c>
      <c r="D633" s="124" t="s">
        <v>538</v>
      </c>
      <c r="E633" s="124" t="s">
        <v>28</v>
      </c>
      <c r="F633" s="123">
        <v>999930926</v>
      </c>
      <c r="G633" s="122">
        <f>(J633+T633)-H633</f>
        <v>38</v>
      </c>
      <c r="H633" s="124"/>
      <c r="I633" s="28"/>
      <c r="J633" s="1">
        <f>SUM(K633,L633,N633,O633,P633,Q633)</f>
        <v>0</v>
      </c>
      <c r="K633" s="1">
        <f>SUM(AE633,AG633)</f>
        <v>0</v>
      </c>
      <c r="L633" s="1">
        <v>0</v>
      </c>
      <c r="M633" s="1">
        <v>0</v>
      </c>
      <c r="N633" s="1">
        <v>0</v>
      </c>
      <c r="O633" s="1"/>
      <c r="P633" s="1">
        <f>AD633</f>
        <v>0</v>
      </c>
      <c r="Q633" s="1">
        <f>AF633</f>
        <v>0</v>
      </c>
      <c r="R633" s="1">
        <v>0</v>
      </c>
      <c r="S633" s="31"/>
      <c r="T633" s="1">
        <f>SUM(U633,V633,X633,Y633,Z633,AA633,AB633)</f>
        <v>38</v>
      </c>
      <c r="U633" s="1">
        <f>SUM(AI633,BE633)</f>
        <v>0</v>
      </c>
      <c r="V633" s="1">
        <f>SUM(AL633,AM633,AN633,AO633,AQ633,AR633,AS633,AT633,AU633,AV633,AW633,AP633,AX633,AY633,AZ633,BA633,BB633,BC633,BF633,BG633,BH633,BD633)</f>
        <v>38</v>
      </c>
      <c r="W633" s="1">
        <f>COUNT(AL633,AM633,AN633,AO633,AQ633,AR633,AS633,AT633,AU633,AV633,AW633,AP633,AX633,AY633,AZ633,BA633,BB633,BC633,BF633,BG633,BH633)</f>
        <v>1</v>
      </c>
      <c r="X633" s="1">
        <f>SUM(BI633,BJ633)</f>
        <v>0</v>
      </c>
      <c r="Y633" s="1">
        <v>0</v>
      </c>
      <c r="Z633" s="1">
        <v>0</v>
      </c>
      <c r="AA633" s="1">
        <f>AK633</f>
        <v>0</v>
      </c>
      <c r="AB633" s="1">
        <f>AJ633</f>
        <v>0</v>
      </c>
      <c r="AC633" s="31"/>
      <c r="AH633" s="28"/>
      <c r="AT633" s="16">
        <v>38</v>
      </c>
      <c r="BK633" s="109"/>
    </row>
    <row r="634" spans="1:63" s="16" customFormat="1" x14ac:dyDescent="0.35">
      <c r="A634" s="123" t="s">
        <v>29</v>
      </c>
      <c r="B634" s="123" t="s">
        <v>187</v>
      </c>
      <c r="C634" s="124" t="s">
        <v>494</v>
      </c>
      <c r="D634" s="124" t="s">
        <v>73</v>
      </c>
      <c r="E634" s="124" t="s">
        <v>28</v>
      </c>
      <c r="F634" s="123">
        <v>999930167</v>
      </c>
      <c r="G634" s="122">
        <f>(J634+T634)-H634</f>
        <v>34</v>
      </c>
      <c r="H634" s="124"/>
      <c r="I634" s="28"/>
      <c r="J634" s="1">
        <f>SUM(K634,L634,N634,O634,P634,Q634)</f>
        <v>0</v>
      </c>
      <c r="K634" s="1">
        <f>SUM(AE634,AG634)</f>
        <v>0</v>
      </c>
      <c r="L634" s="1">
        <v>0</v>
      </c>
      <c r="M634" s="1">
        <v>0</v>
      </c>
      <c r="N634" s="1">
        <v>0</v>
      </c>
      <c r="O634" s="1"/>
      <c r="P634" s="1">
        <f>AD634</f>
        <v>0</v>
      </c>
      <c r="Q634" s="1">
        <f>AF634</f>
        <v>0</v>
      </c>
      <c r="R634" s="1">
        <v>0</v>
      </c>
      <c r="S634" s="31"/>
      <c r="T634" s="1">
        <f>SUM(U634,V634,X634,Y634,Z634,AA634,AB634)</f>
        <v>34</v>
      </c>
      <c r="U634" s="1">
        <f>SUM(AI634,BE634)</f>
        <v>0</v>
      </c>
      <c r="V634" s="1">
        <f>SUM(AL634,AM634,AN634,AO634,AQ634,AR634,AS634,AT634,AU634,AV634,AW634,AP634,AX634,AY634,AZ634,BA634,BB634,BC634,BF634,BG634,BH634,BD634)</f>
        <v>34</v>
      </c>
      <c r="W634" s="1">
        <f>COUNT(AL634,AM634,AN634,AO634,AQ634,AR634,AS634,AT634,AU634,AV634,AW634,AP634,AX634,AY634,AZ634,BA634,BB634,BC634,BF634,BG634,BH634)</f>
        <v>1</v>
      </c>
      <c r="X634" s="1">
        <f>SUM(BI634,BJ634)</f>
        <v>0</v>
      </c>
      <c r="Y634" s="1">
        <v>0</v>
      </c>
      <c r="Z634" s="1">
        <v>0</v>
      </c>
      <c r="AA634" s="1">
        <f>AK634</f>
        <v>0</v>
      </c>
      <c r="AB634" s="1">
        <f>AJ634</f>
        <v>0</v>
      </c>
      <c r="AC634" s="31"/>
      <c r="AH634" s="28"/>
      <c r="AQ634" s="16">
        <v>34</v>
      </c>
      <c r="BK634" s="109"/>
    </row>
    <row r="635" spans="1:63" s="16" customFormat="1" x14ac:dyDescent="0.35">
      <c r="A635" s="123" t="s">
        <v>29</v>
      </c>
      <c r="B635" s="123" t="s">
        <v>187</v>
      </c>
      <c r="C635" s="124" t="s">
        <v>2616</v>
      </c>
      <c r="D635" s="124" t="s">
        <v>2617</v>
      </c>
      <c r="E635" s="124" t="s">
        <v>28</v>
      </c>
      <c r="F635" s="123">
        <v>999930321</v>
      </c>
      <c r="G635" s="122">
        <f>(J635+T635)-H635</f>
        <v>30</v>
      </c>
      <c r="H635" s="124"/>
      <c r="I635" s="28"/>
      <c r="J635" s="1">
        <f>SUM(K635,L635,N635,O635,P635,Q635)</f>
        <v>0</v>
      </c>
      <c r="K635" s="1">
        <f>SUM(AE635,AG635)</f>
        <v>0</v>
      </c>
      <c r="L635" s="1">
        <v>0</v>
      </c>
      <c r="M635" s="1">
        <v>0</v>
      </c>
      <c r="N635" s="1">
        <v>0</v>
      </c>
      <c r="O635" s="1"/>
      <c r="P635" s="1">
        <f>AD635</f>
        <v>0</v>
      </c>
      <c r="Q635" s="1">
        <f>AF635</f>
        <v>0</v>
      </c>
      <c r="R635" s="1">
        <v>0</v>
      </c>
      <c r="S635" s="31"/>
      <c r="T635" s="1">
        <f>SUM(U635,V635,X635,Y635,Z635,AA635,AB635)</f>
        <v>30</v>
      </c>
      <c r="U635" s="1">
        <f>SUM(AI635,BE635)</f>
        <v>0</v>
      </c>
      <c r="V635" s="1">
        <f>SUM(AL635,AM635,AN635,AO635,AQ635,AR635,AS635,AT635,AU635,AV635,AW635,AP635,AX635,AY635,AZ635,BA635,BB635,BC635,BF635,BG635,BH635,BD635)</f>
        <v>30</v>
      </c>
      <c r="W635" s="1">
        <f>COUNT(AL635,AM635,AN635,AO635,AQ635,AR635,AS635,AT635,AU635,AV635,AW635,AP635,AX635,AY635,AZ635,BA635,BB635,BC635,BF635,BG635,BH635)</f>
        <v>1</v>
      </c>
      <c r="X635" s="1">
        <f>SUM(BI635,BJ635)</f>
        <v>0</v>
      </c>
      <c r="Y635" s="1">
        <v>0</v>
      </c>
      <c r="Z635" s="1">
        <v>0</v>
      </c>
      <c r="AA635" s="1">
        <f>AK635</f>
        <v>0</v>
      </c>
      <c r="AB635" s="1">
        <f>AJ635</f>
        <v>0</v>
      </c>
      <c r="AC635" s="31"/>
      <c r="AH635" s="28"/>
      <c r="AR635" s="16">
        <v>30</v>
      </c>
      <c r="BK635" s="109"/>
    </row>
    <row r="636" spans="1:63" s="16" customFormat="1" x14ac:dyDescent="0.35">
      <c r="A636" s="123" t="s">
        <v>29</v>
      </c>
      <c r="B636" s="123" t="s">
        <v>187</v>
      </c>
      <c r="C636" s="124" t="s">
        <v>3646</v>
      </c>
      <c r="D636" s="124" t="s">
        <v>3647</v>
      </c>
      <c r="E636" s="124" t="s">
        <v>28</v>
      </c>
      <c r="F636" s="123">
        <v>999931192</v>
      </c>
      <c r="G636" s="122">
        <f>(J636+T636)-H636</f>
        <v>30</v>
      </c>
      <c r="H636" s="124"/>
      <c r="I636" s="28"/>
      <c r="J636" s="1">
        <f>SUM(K636,L636,N636,O636,P636,Q636)</f>
        <v>0</v>
      </c>
      <c r="K636" s="1">
        <f>SUM(AE636,AG636)</f>
        <v>0</v>
      </c>
      <c r="L636" s="1">
        <v>0</v>
      </c>
      <c r="M636" s="1">
        <v>0</v>
      </c>
      <c r="N636" s="1">
        <v>0</v>
      </c>
      <c r="O636" s="1"/>
      <c r="P636" s="1">
        <f>AD636</f>
        <v>0</v>
      </c>
      <c r="Q636" s="1">
        <f>AF636</f>
        <v>0</v>
      </c>
      <c r="R636" s="1">
        <v>0</v>
      </c>
      <c r="S636" s="28"/>
      <c r="T636" s="1">
        <f>SUM(U636,V636,X636,Y636,Z636,AA636,AB636)</f>
        <v>30</v>
      </c>
      <c r="U636" s="1">
        <f>SUM(AI636,BE636)</f>
        <v>0</v>
      </c>
      <c r="V636" s="1">
        <f>SUM(AL636,AM636,AN636,AO636,AQ636,AR636,AS636,AT636,AU636,AV636,AW636,AP636,AX636,AY636,AZ636,BA636,BB636,BC636,BF636,BG636,BH636,BD636)</f>
        <v>30</v>
      </c>
      <c r="W636" s="1">
        <f>COUNT(AL636,AM636,AN636,AO636,AQ636,AR636,AS636,AT636,AU636,AV636,AW636,AP636,AX636,AY636,AZ636,BA636,BB636,BC636,BF636,BG636,BH636)</f>
        <v>1</v>
      </c>
      <c r="X636" s="1">
        <f>SUM(BI636,BJ636)</f>
        <v>0</v>
      </c>
      <c r="Y636" s="1">
        <v>0</v>
      </c>
      <c r="Z636" s="1">
        <v>0</v>
      </c>
      <c r="AA636" s="1">
        <f>AK636</f>
        <v>0</v>
      </c>
      <c r="AB636" s="1">
        <f>AJ636</f>
        <v>0</v>
      </c>
      <c r="AC636" s="28"/>
      <c r="AH636" s="28"/>
      <c r="BF636" s="16">
        <v>30</v>
      </c>
      <c r="BK636" s="109"/>
    </row>
    <row r="637" spans="1:63" s="16" customFormat="1" x14ac:dyDescent="0.35">
      <c r="A637" s="123" t="s">
        <v>29</v>
      </c>
      <c r="B637" s="123" t="s">
        <v>187</v>
      </c>
      <c r="C637" s="124" t="s">
        <v>178</v>
      </c>
      <c r="D637" s="124" t="s">
        <v>73</v>
      </c>
      <c r="E637" s="124" t="s">
        <v>28</v>
      </c>
      <c r="F637" s="123">
        <v>999931937</v>
      </c>
      <c r="G637" s="122">
        <f>(J637+T637)-H637</f>
        <v>30</v>
      </c>
      <c r="H637" s="124"/>
      <c r="I637" s="28"/>
      <c r="J637" s="1">
        <f>SUM(K637,L637,N637,O637,P637,Q637)</f>
        <v>0</v>
      </c>
      <c r="K637" s="1">
        <f>SUM(AE637,AG637)</f>
        <v>0</v>
      </c>
      <c r="L637" s="1">
        <v>0</v>
      </c>
      <c r="M637" s="1">
        <v>0</v>
      </c>
      <c r="N637" s="1">
        <v>0</v>
      </c>
      <c r="O637" s="1"/>
      <c r="P637" s="1">
        <f>AD637</f>
        <v>0</v>
      </c>
      <c r="Q637" s="1">
        <f>AF637</f>
        <v>0</v>
      </c>
      <c r="R637" s="1">
        <v>0</v>
      </c>
      <c r="S637" s="28"/>
      <c r="T637" s="1">
        <f>SUM(U637,V637,X637,Y637,Z637,AA637,AB637)</f>
        <v>30</v>
      </c>
      <c r="U637" s="1">
        <f>SUM(AI637,BE637)</f>
        <v>0</v>
      </c>
      <c r="V637" s="1">
        <f>SUM(AL637,AM637,AN637,AO637,AQ637,AR637,AS637,AT637,AU637,AV637,AW637,AP637,AX637,AY637,AZ637,BA637,BB637,BC637,BF637,BG637,BH637,BD637)</f>
        <v>30</v>
      </c>
      <c r="W637" s="1">
        <f>COUNT(AL637,AM637,AN637,AO637,AQ637,AR637,AS637,AT637,AU637,AV637,AW637,AP637,AX637,AY637,AZ637,BA637,BB637,BC637,BF637,BG637,BH637)</f>
        <v>1</v>
      </c>
      <c r="X637" s="1">
        <f>SUM(BI637,BJ637)</f>
        <v>0</v>
      </c>
      <c r="Y637" s="1">
        <v>0</v>
      </c>
      <c r="Z637" s="1">
        <v>0</v>
      </c>
      <c r="AA637" s="1">
        <f>AK637</f>
        <v>0</v>
      </c>
      <c r="AB637" s="1">
        <f>AJ637</f>
        <v>0</v>
      </c>
      <c r="AC637" s="28"/>
      <c r="AH637" s="28"/>
      <c r="BC637" s="16">
        <v>30</v>
      </c>
      <c r="BK637" s="109"/>
    </row>
    <row r="638" spans="1:63" s="16" customFormat="1" x14ac:dyDescent="0.35">
      <c r="A638" s="125" t="s">
        <v>29</v>
      </c>
      <c r="B638" s="123" t="s">
        <v>187</v>
      </c>
      <c r="C638" s="122" t="s">
        <v>1658</v>
      </c>
      <c r="D638" s="122" t="s">
        <v>986</v>
      </c>
      <c r="E638" s="122" t="s">
        <v>28</v>
      </c>
      <c r="F638" s="123">
        <v>999925313</v>
      </c>
      <c r="G638" s="122">
        <f>(J638+T638)-H638</f>
        <v>25.5</v>
      </c>
      <c r="H638" s="122">
        <f>(K638+L638+N638+O638+P638+Q638+R638)*0.5</f>
        <v>25.5</v>
      </c>
      <c r="I638" s="15"/>
      <c r="J638" s="1">
        <f>SUM(K638,L638,N638,O638,P638,Q638)</f>
        <v>51</v>
      </c>
      <c r="K638" s="1">
        <f>SUM(AE638,AG638)</f>
        <v>0</v>
      </c>
      <c r="L638" s="1">
        <v>0</v>
      </c>
      <c r="M638" s="1">
        <v>0</v>
      </c>
      <c r="N638" s="1">
        <v>0</v>
      </c>
      <c r="O638" s="1"/>
      <c r="P638" s="1">
        <f>AD638</f>
        <v>51</v>
      </c>
      <c r="Q638" s="1">
        <f>AF638</f>
        <v>0</v>
      </c>
      <c r="R638" s="1">
        <v>0</v>
      </c>
      <c r="S638" s="31"/>
      <c r="T638" s="1">
        <f>SUM(U638,V638,X638,Y638,Z638,AA638,AB638)</f>
        <v>0</v>
      </c>
      <c r="U638" s="1">
        <f>SUM(AI638,BE638)</f>
        <v>0</v>
      </c>
      <c r="V638" s="1">
        <f>SUM(AL638,AM638,AN638,AO638,AQ638,AR638,AS638,AT638,AU638,AV638,AW638,AP638,AX638,AY638,AZ638,BA638,BB638,BC638,BF638,BG638,BH638,BD638)</f>
        <v>0</v>
      </c>
      <c r="W638" s="1">
        <f>COUNT(AL638,AM638,AN638,AO638,AQ638,AR638,AS638,AT638,AU638,AV638,AW638,AP638,AX638,AY638,AZ638,BA638,BB638,BC638,BF638,BG638,BH638)</f>
        <v>0</v>
      </c>
      <c r="X638" s="1">
        <f>SUM(BI638,BJ638)</f>
        <v>0</v>
      </c>
      <c r="Y638" s="1">
        <v>0</v>
      </c>
      <c r="Z638" s="1">
        <v>0</v>
      </c>
      <c r="AA638" s="1">
        <f>AK638</f>
        <v>0</v>
      </c>
      <c r="AB638" s="1">
        <f>AJ638</f>
        <v>0</v>
      </c>
      <c r="AC638" s="31"/>
      <c r="AD638" s="1">
        <v>51</v>
      </c>
      <c r="AE638" s="1"/>
      <c r="AH638" s="28"/>
      <c r="BK638" s="109"/>
    </row>
    <row r="639" spans="1:63" s="16" customFormat="1" x14ac:dyDescent="0.35">
      <c r="A639" s="123" t="s">
        <v>659</v>
      </c>
      <c r="B639" s="123" t="s">
        <v>187</v>
      </c>
      <c r="C639" s="124" t="s">
        <v>496</v>
      </c>
      <c r="D639" s="124" t="s">
        <v>102</v>
      </c>
      <c r="E639" s="124" t="s">
        <v>28</v>
      </c>
      <c r="F639" s="123">
        <v>999925527</v>
      </c>
      <c r="G639" s="122">
        <f>(J639+T639)-H639</f>
        <v>140</v>
      </c>
      <c r="H639" s="124"/>
      <c r="I639" s="28"/>
      <c r="J639" s="1">
        <f>SUM(K639,L639,N639,O639,P639,Q639)</f>
        <v>0</v>
      </c>
      <c r="K639" s="1">
        <f>SUM(AE639,AG639)</f>
        <v>0</v>
      </c>
      <c r="L639" s="1">
        <v>0</v>
      </c>
      <c r="M639" s="1">
        <v>0</v>
      </c>
      <c r="N639" s="1">
        <v>0</v>
      </c>
      <c r="O639" s="1"/>
      <c r="P639" s="1">
        <f>AD639</f>
        <v>0</v>
      </c>
      <c r="Q639" s="1">
        <f>AF639</f>
        <v>0</v>
      </c>
      <c r="R639" s="1">
        <v>0</v>
      </c>
      <c r="S639" s="31"/>
      <c r="T639" s="1">
        <f>SUM(U639,V639,X639,Y639,Z639,AA639,AB639)</f>
        <v>140</v>
      </c>
      <c r="U639" s="1">
        <f>SUM(AI639,BE639)</f>
        <v>0</v>
      </c>
      <c r="V639" s="1">
        <f>SUM(AL639,AM639,AN639,AO639,AQ639,AR639,AS639,AT639,AU639,AV639,AW639,AP639,AX639,AY639,AZ639,BA639,BB639,BC639,BF639,BG639,BH639,BD639)</f>
        <v>60</v>
      </c>
      <c r="W639" s="1">
        <f>COUNT(AL639,AM639,AN639,AO639,AQ639,AR639,AS639,AT639,AU639,AV639,AW639,AP639,AX639,AY639,AZ639,BA639,BB639,BC639,BF639,BG639,BH639)</f>
        <v>2</v>
      </c>
      <c r="X639" s="1">
        <f>SUM(BI639,BJ639)</f>
        <v>80</v>
      </c>
      <c r="Y639" s="1">
        <v>0</v>
      </c>
      <c r="Z639" s="1">
        <v>0</v>
      </c>
      <c r="AA639" s="1">
        <f>AK639</f>
        <v>0</v>
      </c>
      <c r="AB639" s="1">
        <f>AJ639</f>
        <v>0</v>
      </c>
      <c r="AC639" s="31"/>
      <c r="AD639" s="16">
        <v>0</v>
      </c>
      <c r="AE639" s="16">
        <v>0</v>
      </c>
      <c r="AF639" s="16">
        <v>0</v>
      </c>
      <c r="AG639" s="16">
        <v>0</v>
      </c>
      <c r="AH639" s="28"/>
      <c r="AW639" s="16">
        <v>30</v>
      </c>
      <c r="BA639" s="16">
        <v>30</v>
      </c>
      <c r="BJ639" s="16">
        <v>80</v>
      </c>
      <c r="BK639" s="109"/>
    </row>
    <row r="640" spans="1:63" s="16" customFormat="1" x14ac:dyDescent="0.35">
      <c r="A640" s="123" t="s">
        <v>659</v>
      </c>
      <c r="B640" s="123" t="s">
        <v>187</v>
      </c>
      <c r="C640" s="124" t="s">
        <v>670</v>
      </c>
      <c r="D640" s="124" t="s">
        <v>416</v>
      </c>
      <c r="E640" s="124" t="s">
        <v>28</v>
      </c>
      <c r="F640" s="123">
        <v>999926712</v>
      </c>
      <c r="G640" s="122">
        <f>(J640+T640)-H640</f>
        <v>140</v>
      </c>
      <c r="H640" s="124"/>
      <c r="I640" s="28"/>
      <c r="J640" s="1">
        <f>SUM(K640,L640,N640,O640,P640,Q640)</f>
        <v>40</v>
      </c>
      <c r="K640" s="1">
        <f>SUM(AE640,AG640)</f>
        <v>0</v>
      </c>
      <c r="L640" s="1">
        <v>0</v>
      </c>
      <c r="M640" s="1">
        <v>0</v>
      </c>
      <c r="N640" s="1">
        <v>0</v>
      </c>
      <c r="O640" s="1"/>
      <c r="P640" s="1">
        <f>AD640</f>
        <v>0</v>
      </c>
      <c r="Q640" s="1">
        <f>AF640</f>
        <v>40</v>
      </c>
      <c r="R640" s="1">
        <v>0</v>
      </c>
      <c r="S640" s="31"/>
      <c r="T640" s="1">
        <f>SUM(U640,V640,X640,Y640,Z640,AA640,AB640)</f>
        <v>100</v>
      </c>
      <c r="U640" s="1">
        <f>SUM(AI640,BE640)</f>
        <v>0</v>
      </c>
      <c r="V640" s="1">
        <f>SUM(AL640,AM640,AN640,AO640,AQ640,AR640,AS640,AT640,AU640,AV640,AW640,AP640,AX640,AY640,AZ640,BA640,BB640,BC640,BF640,BG640,BH640,BD640)</f>
        <v>60</v>
      </c>
      <c r="W640" s="1">
        <f>COUNT(AL640,AM640,AN640,AO640,AQ640,AR640,AS640,AT640,AU640,AV640,AW640,AP640,AX640,AY640,AZ640,BA640,BB640,BC640,BF640,BG640,BH640)</f>
        <v>2</v>
      </c>
      <c r="X640" s="1">
        <f>SUM(BI640,BJ640)</f>
        <v>40</v>
      </c>
      <c r="Y640" s="1">
        <v>0</v>
      </c>
      <c r="Z640" s="1">
        <v>0</v>
      </c>
      <c r="AA640" s="1">
        <f>AK640</f>
        <v>0</v>
      </c>
      <c r="AB640" s="1">
        <f>AJ640</f>
        <v>0</v>
      </c>
      <c r="AC640" s="31"/>
      <c r="AD640" s="16">
        <v>0</v>
      </c>
      <c r="AE640" s="16">
        <v>0</v>
      </c>
      <c r="AF640" s="16">
        <v>40</v>
      </c>
      <c r="AG640" s="16">
        <v>0</v>
      </c>
      <c r="AH640" s="28"/>
      <c r="AR640" s="16">
        <v>30</v>
      </c>
      <c r="AT640" s="16">
        <v>30</v>
      </c>
      <c r="BI640" s="16">
        <v>40</v>
      </c>
      <c r="BK640" s="109"/>
    </row>
    <row r="641" spans="1:63" s="16" customFormat="1" x14ac:dyDescent="0.35">
      <c r="A641" s="124" t="s">
        <v>659</v>
      </c>
      <c r="B641" s="124" t="s">
        <v>187</v>
      </c>
      <c r="C641" s="124" t="s">
        <v>1207</v>
      </c>
      <c r="D641" s="124" t="s">
        <v>3765</v>
      </c>
      <c r="E641" s="124" t="s">
        <v>28</v>
      </c>
      <c r="F641" s="124">
        <v>999929114</v>
      </c>
      <c r="G641" s="122">
        <f>(J641+T641)-H641</f>
        <v>60</v>
      </c>
      <c r="H641" s="124"/>
      <c r="I641" s="28"/>
      <c r="J641" s="1">
        <f>SUM(K641,L641,N641,O641,P641,Q641)</f>
        <v>0</v>
      </c>
      <c r="K641" s="1">
        <f>SUM(AE641,AG641)</f>
        <v>0</v>
      </c>
      <c r="L641" s="1">
        <v>0</v>
      </c>
      <c r="M641" s="1">
        <v>0</v>
      </c>
      <c r="N641" s="1">
        <v>0</v>
      </c>
      <c r="O641" s="1"/>
      <c r="P641" s="1">
        <f>AD641</f>
        <v>0</v>
      </c>
      <c r="Q641" s="1">
        <f>AF641</f>
        <v>0</v>
      </c>
      <c r="R641" s="1">
        <v>0</v>
      </c>
      <c r="S641" s="31"/>
      <c r="T641" s="1">
        <f>SUM(U641,V641,X641,Y641,Z641,AA641,AB641)</f>
        <v>60</v>
      </c>
      <c r="U641" s="1">
        <f>SUM(AI641,BE641)</f>
        <v>0</v>
      </c>
      <c r="V641" s="1">
        <f>SUM(AL641,AM641,AN641,AO641,AQ641,AR641,AS641,AT641,AU641,AV641,AW641,AP641,AX641,AY641,AZ641,BA641,BB641,BC641,BF641,BG641,BH641,BD641)</f>
        <v>0</v>
      </c>
      <c r="W641" s="1">
        <f>COUNT(AL641,AM641,AN641,AO641,AQ641,AR641,AS641,AT641,AU641,AV641,AW641,AP641,AX641,AY641,AZ641,BA641,BB641,BC641,BF641,BG641,BH641)</f>
        <v>0</v>
      </c>
      <c r="X641" s="1">
        <f>SUM(BI641,BJ641)</f>
        <v>60</v>
      </c>
      <c r="Y641" s="1">
        <v>0</v>
      </c>
      <c r="Z641" s="1">
        <v>0</v>
      </c>
      <c r="AA641" s="1">
        <f>AK641</f>
        <v>0</v>
      </c>
      <c r="AB641" s="1">
        <f>AJ641</f>
        <v>0</v>
      </c>
      <c r="AC641" s="31"/>
      <c r="AH641" s="28"/>
      <c r="BJ641" s="16">
        <v>60</v>
      </c>
      <c r="BK641" s="109"/>
    </row>
    <row r="642" spans="1:63" s="16" customFormat="1" x14ac:dyDescent="0.35">
      <c r="A642" s="123" t="s">
        <v>659</v>
      </c>
      <c r="B642" s="123" t="s">
        <v>187</v>
      </c>
      <c r="C642" s="124" t="s">
        <v>149</v>
      </c>
      <c r="D642" s="124" t="s">
        <v>2147</v>
      </c>
      <c r="E642" s="124" t="s">
        <v>28</v>
      </c>
      <c r="F642" s="123">
        <v>999928433</v>
      </c>
      <c r="G642" s="122">
        <f>(J642+T642)-H642</f>
        <v>37.5</v>
      </c>
      <c r="H642" s="122"/>
      <c r="I642" s="15"/>
      <c r="J642" s="1">
        <f>SUM(K642,L642,N642,O642,P642,Q642)</f>
        <v>37.5</v>
      </c>
      <c r="K642" s="1">
        <f>SUM(AE642,AG642)</f>
        <v>37.5</v>
      </c>
      <c r="L642" s="1">
        <v>0</v>
      </c>
      <c r="M642" s="1">
        <v>0</v>
      </c>
      <c r="N642" s="1">
        <v>0</v>
      </c>
      <c r="O642" s="1"/>
      <c r="P642" s="1">
        <f>AD642</f>
        <v>0</v>
      </c>
      <c r="Q642" s="1">
        <f>AF642</f>
        <v>0</v>
      </c>
      <c r="R642" s="1">
        <v>0</v>
      </c>
      <c r="S642" s="31"/>
      <c r="T642" s="1">
        <f>SUM(U642,V642,X642,Y642,Z642,AA642,AB642)</f>
        <v>0</v>
      </c>
      <c r="U642" s="1">
        <f>SUM(AI642,BE642)</f>
        <v>0</v>
      </c>
      <c r="V642" s="1">
        <f>SUM(AL642,AM642,AN642,AO642,AQ642,AR642,AS642,AT642,AU642,AV642,AW642,AP642,AX642,AY642,AZ642,BA642,BB642,BC642,BF642,BG642,BH642,BD642)</f>
        <v>0</v>
      </c>
      <c r="W642" s="1">
        <f>COUNT(AL642,AM642,AN642,AO642,AQ642,AR642,AS642,AT642,AU642,AV642,AW642,AP642,AX642,AY642,AZ642,BA642,BB642,BC642,BF642,BG642,BH642)</f>
        <v>0</v>
      </c>
      <c r="X642" s="1">
        <f>SUM(BI642,BJ642)</f>
        <v>0</v>
      </c>
      <c r="Y642" s="1">
        <v>0</v>
      </c>
      <c r="Z642" s="1">
        <v>0</v>
      </c>
      <c r="AA642" s="1">
        <f>AK642</f>
        <v>0</v>
      </c>
      <c r="AB642" s="1">
        <f>AJ642</f>
        <v>0</v>
      </c>
      <c r="AC642" s="31"/>
      <c r="AD642" s="1"/>
      <c r="AE642" s="1">
        <v>37.5</v>
      </c>
      <c r="AH642" s="28"/>
      <c r="BK642" s="109"/>
    </row>
    <row r="643" spans="1:63" s="16" customFormat="1" x14ac:dyDescent="0.35">
      <c r="A643" s="123" t="s">
        <v>659</v>
      </c>
      <c r="B643" s="123" t="s">
        <v>187</v>
      </c>
      <c r="C643" s="124" t="s">
        <v>3087</v>
      </c>
      <c r="D643" s="124" t="s">
        <v>3088</v>
      </c>
      <c r="E643" s="124" t="s">
        <v>28</v>
      </c>
      <c r="F643" s="123">
        <v>999929737</v>
      </c>
      <c r="G643" s="122">
        <f>(J643+T643)-H643</f>
        <v>30</v>
      </c>
      <c r="H643" s="124"/>
      <c r="I643" s="28"/>
      <c r="J643" s="1">
        <f>SUM(K643,L643,N643,O643,P643,Q643)</f>
        <v>0</v>
      </c>
      <c r="K643" s="1">
        <f>SUM(AE643,AG643)</f>
        <v>0</v>
      </c>
      <c r="L643" s="1">
        <v>0</v>
      </c>
      <c r="M643" s="1">
        <v>0</v>
      </c>
      <c r="N643" s="1">
        <v>0</v>
      </c>
      <c r="O643" s="1"/>
      <c r="P643" s="1">
        <f>AD643</f>
        <v>0</v>
      </c>
      <c r="Q643" s="1">
        <f>AF643</f>
        <v>0</v>
      </c>
      <c r="R643" s="1">
        <v>0</v>
      </c>
      <c r="S643" s="28"/>
      <c r="T643" s="1">
        <f>SUM(U643,V643,X643,Y643,Z643,AA643,AB643)</f>
        <v>30</v>
      </c>
      <c r="U643" s="1">
        <f>SUM(AI643,BE643)</f>
        <v>0</v>
      </c>
      <c r="V643" s="1">
        <f>SUM(AL643,AM643,AN643,AO643,AQ643,AR643,AS643,AT643,AU643,AV643,AW643,AP643,AX643,AY643,AZ643,BA643,BB643,BC643,BF643,BG643,BH643,BD643)</f>
        <v>30</v>
      </c>
      <c r="W643" s="1">
        <f>COUNT(AL643,AM643,AN643,AO643,AQ643,AR643,AS643,AT643,AU643,AV643,AW643,AP643,AX643,AY643,AZ643,BA643,BB643,BC643,BF643,BG643,BH643)</f>
        <v>1</v>
      </c>
      <c r="X643" s="1">
        <f>SUM(BI643,BJ643)</f>
        <v>0</v>
      </c>
      <c r="Y643" s="1">
        <v>0</v>
      </c>
      <c r="Z643" s="1">
        <v>0</v>
      </c>
      <c r="AA643" s="1">
        <f>AK643</f>
        <v>0</v>
      </c>
      <c r="AB643" s="1">
        <f>AJ643</f>
        <v>0</v>
      </c>
      <c r="AC643" s="28"/>
      <c r="AH643" s="28"/>
      <c r="AP643" s="16">
        <v>30</v>
      </c>
      <c r="BK643" s="109"/>
    </row>
    <row r="644" spans="1:63" s="16" customFormat="1" x14ac:dyDescent="0.35">
      <c r="A644" s="127" t="s">
        <v>659</v>
      </c>
      <c r="B644" s="127" t="s">
        <v>187</v>
      </c>
      <c r="C644" s="128" t="s">
        <v>1594</v>
      </c>
      <c r="D644" s="128" t="s">
        <v>2457</v>
      </c>
      <c r="E644" s="128" t="s">
        <v>28</v>
      </c>
      <c r="F644" s="127">
        <v>999930010</v>
      </c>
      <c r="G644" s="122">
        <f>(J644+T644)-H644</f>
        <v>30</v>
      </c>
      <c r="H644" s="124"/>
      <c r="I644" s="28"/>
      <c r="J644" s="1">
        <f>SUM(K644,L644,N644,O644,P644,Q644)</f>
        <v>0</v>
      </c>
      <c r="K644" s="1">
        <f>SUM(AE644,AG644)</f>
        <v>0</v>
      </c>
      <c r="L644" s="1">
        <v>0</v>
      </c>
      <c r="M644" s="1">
        <v>0</v>
      </c>
      <c r="N644" s="1">
        <v>0</v>
      </c>
      <c r="O644" s="1"/>
      <c r="P644" s="1">
        <f>AD644</f>
        <v>0</v>
      </c>
      <c r="Q644" s="1">
        <f>AF644</f>
        <v>0</v>
      </c>
      <c r="R644" s="1">
        <v>0</v>
      </c>
      <c r="S644" s="31"/>
      <c r="T644" s="1">
        <f>SUM(U644,V644,X644,Y644,Z644,AA644,AB644)</f>
        <v>30</v>
      </c>
      <c r="U644" s="1">
        <f>SUM(AI644,BE644)</f>
        <v>0</v>
      </c>
      <c r="V644" s="1">
        <f>SUM(AL644,AM644,AN644,AO644,AQ644,AR644,AS644,AT644,AU644,AV644,AW644,AP644,AX644,AY644,AZ644,BA644,BB644,BC644,BF644,BG644,BH644,BD644)</f>
        <v>30</v>
      </c>
      <c r="W644" s="1">
        <f>COUNT(AL644,AM644,AN644,AO644,AQ644,AR644,AS644,AT644,AU644,AV644,AW644,AP644,AX644,AY644,AZ644,BA644,BB644,BC644,BF644,BG644,BH644)</f>
        <v>1</v>
      </c>
      <c r="X644" s="1">
        <f>SUM(BI644,BJ644)</f>
        <v>0</v>
      </c>
      <c r="Y644" s="1">
        <v>0</v>
      </c>
      <c r="Z644" s="1">
        <v>0</v>
      </c>
      <c r="AA644" s="1">
        <f>AK644</f>
        <v>0</v>
      </c>
      <c r="AB644" s="1">
        <f>AJ644</f>
        <v>0</v>
      </c>
      <c r="AC644" s="31"/>
      <c r="AH644" s="28"/>
      <c r="AO644" s="16">
        <v>30</v>
      </c>
      <c r="BK644" s="109"/>
    </row>
    <row r="645" spans="1:63" s="16" customFormat="1" x14ac:dyDescent="0.35">
      <c r="A645" s="123" t="s">
        <v>659</v>
      </c>
      <c r="B645" s="123" t="s">
        <v>187</v>
      </c>
      <c r="C645" s="124" t="s">
        <v>1097</v>
      </c>
      <c r="D645" s="124" t="s">
        <v>862</v>
      </c>
      <c r="E645" s="124" t="s">
        <v>28</v>
      </c>
      <c r="F645" s="123">
        <v>999930404</v>
      </c>
      <c r="G645" s="122">
        <f>(J645+T645)-H645</f>
        <v>30</v>
      </c>
      <c r="H645" s="124"/>
      <c r="I645" s="28"/>
      <c r="J645" s="1">
        <f>SUM(K645,L645,N645,O645,P645,Q645)</f>
        <v>0</v>
      </c>
      <c r="K645" s="1">
        <f>SUM(AE645,AG645)</f>
        <v>0</v>
      </c>
      <c r="L645" s="1">
        <v>0</v>
      </c>
      <c r="M645" s="1">
        <v>0</v>
      </c>
      <c r="N645" s="1">
        <v>0</v>
      </c>
      <c r="O645" s="1"/>
      <c r="P645" s="1">
        <f>AD645</f>
        <v>0</v>
      </c>
      <c r="Q645" s="1">
        <f>AF645</f>
        <v>0</v>
      </c>
      <c r="R645" s="1">
        <v>0</v>
      </c>
      <c r="S645" s="28"/>
      <c r="T645" s="1">
        <f>SUM(U645,V645,X645,Y645,Z645,AA645,AB645)</f>
        <v>30</v>
      </c>
      <c r="U645" s="1">
        <f>SUM(AI645,BE645)</f>
        <v>0</v>
      </c>
      <c r="V645" s="1">
        <f>SUM(AL645,AM645,AN645,AO645,AQ645,AR645,AS645,AT645,AU645,AV645,AW645,AP645,AX645,AY645,AZ645,BA645,BB645,BC645,BF645,BG645,BH645,BD645)</f>
        <v>30</v>
      </c>
      <c r="W645" s="1">
        <f>COUNT(AL645,AM645,AN645,AO645,AQ645,AR645,AS645,AT645,AU645,AV645,AW645,AP645,AX645,AY645,AZ645,BA645,BB645,BC645,BF645,BG645,BH645)</f>
        <v>1</v>
      </c>
      <c r="X645" s="1">
        <f>SUM(BI645,BJ645)</f>
        <v>0</v>
      </c>
      <c r="Y645" s="1">
        <v>0</v>
      </c>
      <c r="Z645" s="1">
        <v>0</v>
      </c>
      <c r="AA645" s="1">
        <f>AK645</f>
        <v>0</v>
      </c>
      <c r="AB645" s="1">
        <f>AJ645</f>
        <v>0</v>
      </c>
      <c r="AC645" s="28"/>
      <c r="AH645" s="28"/>
      <c r="AX645" s="16">
        <v>30</v>
      </c>
      <c r="BK645" s="109"/>
    </row>
    <row r="646" spans="1:63" s="16" customFormat="1" x14ac:dyDescent="0.3">
      <c r="A646" s="124" t="s">
        <v>659</v>
      </c>
      <c r="B646" s="124" t="s">
        <v>187</v>
      </c>
      <c r="C646" s="124" t="s">
        <v>955</v>
      </c>
      <c r="D646" s="124" t="s">
        <v>871</v>
      </c>
      <c r="E646" s="124" t="s">
        <v>28</v>
      </c>
      <c r="F646" s="124">
        <v>999932102</v>
      </c>
      <c r="G646" s="122">
        <f>(J646+T646)-H646</f>
        <v>30</v>
      </c>
      <c r="H646" s="124"/>
      <c r="J646" s="1">
        <f>SUM(K646,L646,N646,O646,P646,Q646)</f>
        <v>0</v>
      </c>
      <c r="K646" s="1">
        <f>SUM(AE646,AG646)</f>
        <v>0</v>
      </c>
      <c r="L646" s="1">
        <v>0</v>
      </c>
      <c r="M646" s="1">
        <v>0</v>
      </c>
      <c r="N646" s="1">
        <v>0</v>
      </c>
      <c r="O646" s="1"/>
      <c r="P646" s="1">
        <f>AD646</f>
        <v>0</v>
      </c>
      <c r="Q646" s="1">
        <f>AF646</f>
        <v>0</v>
      </c>
      <c r="R646" s="1">
        <v>0</v>
      </c>
      <c r="T646" s="1">
        <f>SUM(U646,V646,X646,Y646,Z646,AA646,AB646)</f>
        <v>30</v>
      </c>
      <c r="U646" s="1">
        <f>SUM(AI646,BE646)</f>
        <v>0</v>
      </c>
      <c r="V646" s="1">
        <f>SUM(AL646,AM646,AN646,AO646,AQ646,AR646,AS646,AT646,AU646,AV646,AW646,AP646,AX646,AY646,AZ646,BA646,BB646,BC646,BF646,BG646,BH646,BD646)</f>
        <v>30</v>
      </c>
      <c r="W646" s="1">
        <f>COUNT(AL646,AM646,AN646,AO646,AQ646,AR646,AS646,AT646,AU646,AV646,AW646,AP646,AX646,AY646,AZ646,BA646,BB646,BC646,BF646,BG646,BH646)</f>
        <v>0</v>
      </c>
      <c r="X646" s="1">
        <f>SUM(BI646,BJ646)</f>
        <v>0</v>
      </c>
      <c r="Y646" s="1">
        <v>0</v>
      </c>
      <c r="Z646" s="1">
        <v>0</v>
      </c>
      <c r="AA646" s="1">
        <f>AK646</f>
        <v>0</v>
      </c>
      <c r="AB646" s="1">
        <f>AJ646</f>
        <v>0</v>
      </c>
      <c r="BD646" s="16">
        <v>30</v>
      </c>
      <c r="BK646" s="120"/>
    </row>
    <row r="647" spans="1:63" s="16" customFormat="1" x14ac:dyDescent="0.35">
      <c r="A647" s="123" t="s">
        <v>125</v>
      </c>
      <c r="B647" s="123" t="s">
        <v>187</v>
      </c>
      <c r="C647" s="122" t="s">
        <v>1532</v>
      </c>
      <c r="D647" s="122" t="s">
        <v>926</v>
      </c>
      <c r="E647" s="122" t="s">
        <v>28</v>
      </c>
      <c r="F647" s="123">
        <v>999924673</v>
      </c>
      <c r="G647" s="122">
        <f>(J647+T647)-H647</f>
        <v>168</v>
      </c>
      <c r="H647" s="124"/>
      <c r="I647" s="15"/>
      <c r="J647" s="1">
        <f>SUM(K647,L647,N647,O647,P647,Q647)</f>
        <v>78</v>
      </c>
      <c r="K647" s="1">
        <f>SUM(AE647,AG647)</f>
        <v>0</v>
      </c>
      <c r="L647" s="1">
        <v>0</v>
      </c>
      <c r="M647" s="1">
        <v>0</v>
      </c>
      <c r="N647" s="1">
        <v>0</v>
      </c>
      <c r="O647" s="1"/>
      <c r="P647" s="1">
        <f>AD647</f>
        <v>78</v>
      </c>
      <c r="Q647" s="1">
        <f>AF647</f>
        <v>0</v>
      </c>
      <c r="R647" s="1">
        <v>0</v>
      </c>
      <c r="S647" s="31"/>
      <c r="T647" s="1">
        <f>SUM(U647,V647,X647,Y647,Z647,AA647,AB647)</f>
        <v>90</v>
      </c>
      <c r="U647" s="1">
        <f>SUM(AI647,BE647)</f>
        <v>0</v>
      </c>
      <c r="V647" s="1">
        <f>SUM(AL647,AM647,AN647,AO647,AQ647,AR647,AS647,AT647,AU647,AV647,AW647,AP647,AX647,AY647,AZ647,BA647,BB647,BC647,BF647,BG647,BH647,BD647)</f>
        <v>90</v>
      </c>
      <c r="W647" s="1">
        <f>COUNT(AL647,AM647,AN647,AO647,AQ647,AR647,AS647,AT647,AU647,AV647,AW647,AP647,AX647,AY647,AZ647,BA647,BB647,BC647,BF647,BG647,BH647)</f>
        <v>2</v>
      </c>
      <c r="X647" s="1">
        <f>SUM(BI647,BJ647)</f>
        <v>0</v>
      </c>
      <c r="Y647" s="1">
        <v>0</v>
      </c>
      <c r="Z647" s="1">
        <v>0</v>
      </c>
      <c r="AA647" s="1">
        <f>AK647</f>
        <v>0</v>
      </c>
      <c r="AB647" s="1">
        <f>AJ647</f>
        <v>0</v>
      </c>
      <c r="AC647" s="31"/>
      <c r="AD647" s="1">
        <v>78</v>
      </c>
      <c r="AE647" s="1"/>
      <c r="AH647" s="28"/>
      <c r="AR647" s="16">
        <v>30</v>
      </c>
      <c r="AT647" s="16">
        <v>60</v>
      </c>
      <c r="BK647" s="109"/>
    </row>
    <row r="648" spans="1:63" s="16" customFormat="1" x14ac:dyDescent="0.35">
      <c r="A648" s="123" t="s">
        <v>125</v>
      </c>
      <c r="B648" s="123" t="s">
        <v>187</v>
      </c>
      <c r="C648" s="124" t="s">
        <v>182</v>
      </c>
      <c r="D648" s="124" t="s">
        <v>2500</v>
      </c>
      <c r="E648" s="124" t="s">
        <v>28</v>
      </c>
      <c r="F648" s="123">
        <v>999928727</v>
      </c>
      <c r="G648" s="122">
        <f>(J648+T648)-H648</f>
        <v>135</v>
      </c>
      <c r="H648" s="124"/>
      <c r="I648" s="28"/>
      <c r="J648" s="1">
        <f>SUM(K648,L648,N648,O648,P648,Q648)</f>
        <v>0</v>
      </c>
      <c r="K648" s="1">
        <f>SUM(AE648,AG648)</f>
        <v>0</v>
      </c>
      <c r="L648" s="1">
        <v>0</v>
      </c>
      <c r="M648" s="1">
        <v>0</v>
      </c>
      <c r="N648" s="1">
        <v>0</v>
      </c>
      <c r="O648" s="1"/>
      <c r="P648" s="1">
        <f>AD648</f>
        <v>0</v>
      </c>
      <c r="Q648" s="1">
        <f>AF648</f>
        <v>0</v>
      </c>
      <c r="R648" s="1">
        <v>0</v>
      </c>
      <c r="S648" s="31"/>
      <c r="T648" s="1">
        <f>SUM(U648,V648,X648,Y648,Z648,AA648,AB648)</f>
        <v>135</v>
      </c>
      <c r="U648" s="1">
        <f>SUM(AI648,BE648)</f>
        <v>0</v>
      </c>
      <c r="V648" s="1">
        <f>SUM(AL648,AM648,AN648,AO648,AQ648,AR648,AS648,AT648,AU648,AV648,AW648,AP648,AX648,AY648,AZ648,BA648,BB648,BC648,BF648,BG648,BH648,BD648)</f>
        <v>90</v>
      </c>
      <c r="W648" s="1">
        <f>COUNT(AL648,AM648,AN648,AO648,AQ648,AR648,AS648,AT648,AU648,AV648,AW648,AP648,AX648,AY648,AZ648,BA648,BB648,BC648,BF648,BG648,BH648)</f>
        <v>1</v>
      </c>
      <c r="X648" s="1">
        <f>SUM(BI648,BJ648)</f>
        <v>45</v>
      </c>
      <c r="Y648" s="1">
        <v>0</v>
      </c>
      <c r="Z648" s="1">
        <v>0</v>
      </c>
      <c r="AA648" s="1">
        <f>AK648</f>
        <v>0</v>
      </c>
      <c r="AB648" s="1">
        <f>AJ648</f>
        <v>0</v>
      </c>
      <c r="AC648" s="31"/>
      <c r="AH648" s="28"/>
      <c r="AQ648" s="16">
        <v>30</v>
      </c>
      <c r="BD648" s="16">
        <v>60</v>
      </c>
      <c r="BJ648" s="16">
        <v>45</v>
      </c>
      <c r="BK648" s="109"/>
    </row>
    <row r="649" spans="1:63" s="16" customFormat="1" x14ac:dyDescent="0.35">
      <c r="A649" s="130" t="s">
        <v>125</v>
      </c>
      <c r="B649" s="130" t="s">
        <v>187</v>
      </c>
      <c r="C649" s="131" t="s">
        <v>1045</v>
      </c>
      <c r="D649" s="131" t="s">
        <v>1044</v>
      </c>
      <c r="E649" s="131" t="s">
        <v>28</v>
      </c>
      <c r="F649" s="130">
        <v>999920027</v>
      </c>
      <c r="G649" s="122">
        <f>(J649+T649)-H649</f>
        <v>120</v>
      </c>
      <c r="H649" s="122"/>
      <c r="I649" s="15"/>
      <c r="J649" s="1">
        <f>SUM(K649,L649,N649,O649,P649,Q649)</f>
        <v>120</v>
      </c>
      <c r="K649" s="1">
        <f>SUM(AE649,AG649)</f>
        <v>0</v>
      </c>
      <c r="L649" s="1">
        <v>0</v>
      </c>
      <c r="M649" s="1">
        <v>0</v>
      </c>
      <c r="N649" s="1">
        <v>0</v>
      </c>
      <c r="O649" s="1"/>
      <c r="P649" s="1">
        <f>AD649</f>
        <v>120</v>
      </c>
      <c r="Q649" s="1">
        <f>AF649</f>
        <v>0</v>
      </c>
      <c r="R649" s="1">
        <v>0</v>
      </c>
      <c r="S649" s="31"/>
      <c r="T649" s="1">
        <f>SUM(U649,V649,X649,Y649,Z649,AA649,AB649)</f>
        <v>0</v>
      </c>
      <c r="U649" s="1">
        <f>SUM(AI649,BE649)</f>
        <v>0</v>
      </c>
      <c r="V649" s="1">
        <f>SUM(AL649,AM649,AN649,AO649,AQ649,AR649,AS649,AT649,AU649,AV649,AW649,AP649,AX649,AY649,AZ649,BA649,BB649,BC649,BF649,BG649,BH649,BD649)</f>
        <v>0</v>
      </c>
      <c r="W649" s="1">
        <f>COUNT(AL649,AM649,AN649,AO649,AQ649,AR649,AS649,AT649,AU649,AV649,AW649,AP649,AX649,AY649,AZ649,BA649,BB649,BC649,BF649,BG649,BH649)</f>
        <v>0</v>
      </c>
      <c r="X649" s="1">
        <f>SUM(BI649,BJ649)</f>
        <v>0</v>
      </c>
      <c r="Y649" s="1">
        <v>0</v>
      </c>
      <c r="Z649" s="1">
        <v>0</v>
      </c>
      <c r="AA649" s="1">
        <f>AK649</f>
        <v>0</v>
      </c>
      <c r="AB649" s="1">
        <f>AJ649</f>
        <v>0</v>
      </c>
      <c r="AC649" s="31"/>
      <c r="AD649" s="1">
        <v>120</v>
      </c>
      <c r="AE649" s="1"/>
      <c r="AH649" s="28"/>
      <c r="BK649" s="109"/>
    </row>
    <row r="650" spans="1:63" s="16" customFormat="1" x14ac:dyDescent="0.35">
      <c r="A650" s="123" t="s">
        <v>125</v>
      </c>
      <c r="B650" s="123" t="s">
        <v>187</v>
      </c>
      <c r="C650" s="124" t="s">
        <v>691</v>
      </c>
      <c r="D650" s="124" t="s">
        <v>2097</v>
      </c>
      <c r="E650" s="124" t="s">
        <v>28</v>
      </c>
      <c r="F650" s="123">
        <v>999927985</v>
      </c>
      <c r="G650" s="122">
        <f>(J650+T650)-H650</f>
        <v>115</v>
      </c>
      <c r="H650" s="122">
        <f>(K650+L650+N650+O650+P650+Q650+R650)*0.5</f>
        <v>0</v>
      </c>
      <c r="I650" s="15"/>
      <c r="J650" s="1">
        <f>SUM(K650,L650,N650,O650,P650,Q650)</f>
        <v>0</v>
      </c>
      <c r="K650" s="1">
        <f>SUM(AE650,AG650)</f>
        <v>0</v>
      </c>
      <c r="L650" s="1">
        <v>0</v>
      </c>
      <c r="M650" s="1">
        <v>0</v>
      </c>
      <c r="N650" s="1">
        <v>0</v>
      </c>
      <c r="O650" s="1"/>
      <c r="P650" s="1">
        <f>AD650</f>
        <v>0</v>
      </c>
      <c r="Q650" s="1">
        <f>AF650</f>
        <v>0</v>
      </c>
      <c r="R650" s="1">
        <v>0</v>
      </c>
      <c r="S650" s="31"/>
      <c r="T650" s="1">
        <f>SUM(U650,V650,X650,Y650,Z650,AA650,AB650)</f>
        <v>115</v>
      </c>
      <c r="U650" s="1">
        <f>SUM(AI650,BE650)</f>
        <v>10</v>
      </c>
      <c r="V650" s="1">
        <f>SUM(AL650,AM650,AN650,AO650,AQ650,AR650,AS650,AT650,AU650,AV650,AW650,AP650,AX650,AY650,AZ650,BA650,BB650,BC650,BF650,BG650,BH650,BD650)</f>
        <v>105</v>
      </c>
      <c r="W650" s="1">
        <f>COUNT(AL650,AM650,AN650,AO650,AQ650,AR650,AS650,AT650,AU650,AV650,AW650,AP650,AX650,AY650,AZ650,BA650,BB650,BC650,BF650,BG650,BH650)</f>
        <v>2</v>
      </c>
      <c r="X650" s="1">
        <f>SUM(BI650,BJ650)</f>
        <v>0</v>
      </c>
      <c r="Y650" s="1">
        <v>0</v>
      </c>
      <c r="Z650" s="1">
        <v>0</v>
      </c>
      <c r="AA650" s="1">
        <f>AK650</f>
        <v>0</v>
      </c>
      <c r="AB650" s="1">
        <f>AJ650</f>
        <v>0</v>
      </c>
      <c r="AC650" s="31"/>
      <c r="AD650" s="1"/>
      <c r="AE650" s="1"/>
      <c r="AH650" s="28"/>
      <c r="AI650" s="16">
        <v>10</v>
      </c>
      <c r="AL650" s="16">
        <v>45</v>
      </c>
      <c r="BB650" s="16">
        <v>60</v>
      </c>
      <c r="BK650" s="109"/>
    </row>
    <row r="651" spans="1:63" s="16" customFormat="1" x14ac:dyDescent="0.35">
      <c r="A651" s="124" t="s">
        <v>125</v>
      </c>
      <c r="B651" s="124" t="s">
        <v>187</v>
      </c>
      <c r="C651" s="124" t="s">
        <v>797</v>
      </c>
      <c r="D651" s="124" t="s">
        <v>3766</v>
      </c>
      <c r="E651" s="124" t="s">
        <v>28</v>
      </c>
      <c r="F651" s="124">
        <v>999923882</v>
      </c>
      <c r="G651" s="122">
        <f>(J651+T651)-H651</f>
        <v>114.8</v>
      </c>
      <c r="H651" s="122">
        <f>(K651+L651+N651+O651+P651+Q651+R651)*0.5</f>
        <v>16.8</v>
      </c>
      <c r="I651" s="28"/>
      <c r="J651" s="1">
        <f>SUM(K651,L651,N651,O651,P651,Q651)</f>
        <v>33.6</v>
      </c>
      <c r="K651" s="1">
        <f>SUM(AE651,AG651)</f>
        <v>0</v>
      </c>
      <c r="L651" s="1">
        <v>0</v>
      </c>
      <c r="M651" s="1">
        <v>0</v>
      </c>
      <c r="N651" s="1">
        <v>0</v>
      </c>
      <c r="O651" s="1"/>
      <c r="P651" s="1">
        <f>AD651</f>
        <v>33.6</v>
      </c>
      <c r="Q651" s="1">
        <f>AF651</f>
        <v>0</v>
      </c>
      <c r="R651" s="1">
        <v>0</v>
      </c>
      <c r="S651" s="31"/>
      <c r="T651" s="1">
        <f>SUM(U651,V651,X651,Y651,Z651,AA651,AB651)</f>
        <v>98</v>
      </c>
      <c r="U651" s="1">
        <f>SUM(AI651,BE651)</f>
        <v>0</v>
      </c>
      <c r="V651" s="1">
        <f>SUM(AL651,AM651,AN651,AO651,AQ651,AR651,AS651,AT651,AU651,AV651,AW651,AP651,AX651,AY651,AZ651,BA651,BB651,BC651,BF651,BG651,BH651,BD651)</f>
        <v>18</v>
      </c>
      <c r="W651" s="1">
        <f>COUNT(AL651,AM651,AN651,AO651,AQ651,AR651,AS651,AT651,AU651,AV651,AW651,AP651,AX651,AY651,AZ651,BA651,BB651,BC651,BF651,BG651,BH651)</f>
        <v>1</v>
      </c>
      <c r="X651" s="1">
        <f>SUM(BI651,BJ651)</f>
        <v>80</v>
      </c>
      <c r="Y651" s="1">
        <v>0</v>
      </c>
      <c r="Z651" s="1">
        <v>0</v>
      </c>
      <c r="AA651" s="1">
        <f>AK651</f>
        <v>0</v>
      </c>
      <c r="AB651" s="1">
        <f>AJ651</f>
        <v>0</v>
      </c>
      <c r="AC651" s="31"/>
      <c r="AD651" s="16">
        <v>33.6</v>
      </c>
      <c r="AH651" s="28"/>
      <c r="BH651" s="16">
        <v>18</v>
      </c>
      <c r="BJ651" s="16">
        <v>80</v>
      </c>
      <c r="BK651" s="109"/>
    </row>
    <row r="652" spans="1:63" s="16" customFormat="1" x14ac:dyDescent="0.35">
      <c r="A652" s="123" t="s">
        <v>125</v>
      </c>
      <c r="B652" s="123" t="s">
        <v>187</v>
      </c>
      <c r="C652" s="122" t="s">
        <v>693</v>
      </c>
      <c r="D652" s="122" t="s">
        <v>1124</v>
      </c>
      <c r="E652" s="122" t="s">
        <v>28</v>
      </c>
      <c r="F652" s="123">
        <v>999921170</v>
      </c>
      <c r="G652" s="122">
        <f>(J652+T652)-H652</f>
        <v>111</v>
      </c>
      <c r="H652" s="122"/>
      <c r="I652" s="15"/>
      <c r="J652" s="1">
        <f>SUM(K652,L652,N652,O652,P652,Q652)</f>
        <v>51</v>
      </c>
      <c r="K652" s="1">
        <f>SUM(AE652,AG652)</f>
        <v>0</v>
      </c>
      <c r="L652" s="1">
        <v>0</v>
      </c>
      <c r="M652" s="1">
        <v>0</v>
      </c>
      <c r="N652" s="1">
        <v>0</v>
      </c>
      <c r="O652" s="1"/>
      <c r="P652" s="1">
        <f>AD652</f>
        <v>51</v>
      </c>
      <c r="Q652" s="1">
        <f>AF652</f>
        <v>0</v>
      </c>
      <c r="R652" s="1">
        <v>0</v>
      </c>
      <c r="S652" s="31"/>
      <c r="T652" s="1">
        <f>SUM(U652,V652,X652,Y652,Z652,AA652,AB652)</f>
        <v>60</v>
      </c>
      <c r="U652" s="1">
        <f>SUM(AI652,BE652)</f>
        <v>0</v>
      </c>
      <c r="V652" s="1">
        <f>SUM(AL652,AM652,AN652,AO652,AQ652,AR652,AS652,AT652,AU652,AV652,AW652,AP652,AX652,AY652,AZ652,BA652,BB652,BC652,BF652,BG652,BH652,BD652)</f>
        <v>60</v>
      </c>
      <c r="W652" s="1">
        <f>COUNT(AL652,AM652,AN652,AO652,AQ652,AR652,AS652,AT652,AU652,AV652,AW652,AP652,AX652,AY652,AZ652,BA652,BB652,BC652,BF652,BG652,BH652)</f>
        <v>1</v>
      </c>
      <c r="X652" s="1">
        <f>SUM(BI652,BJ652)</f>
        <v>0</v>
      </c>
      <c r="Y652" s="1">
        <v>0</v>
      </c>
      <c r="Z652" s="1">
        <v>0</v>
      </c>
      <c r="AA652" s="1">
        <f>AK652</f>
        <v>0</v>
      </c>
      <c r="AB652" s="1">
        <f>AJ652</f>
        <v>0</v>
      </c>
      <c r="AC652" s="31"/>
      <c r="AD652" s="1">
        <v>51</v>
      </c>
      <c r="AE652" s="1"/>
      <c r="AH652" s="28"/>
      <c r="AY652" s="16">
        <v>60</v>
      </c>
      <c r="BK652" s="109"/>
    </row>
    <row r="653" spans="1:63" s="16" customFormat="1" x14ac:dyDescent="0.35">
      <c r="A653" s="123" t="s">
        <v>125</v>
      </c>
      <c r="B653" s="123" t="s">
        <v>187</v>
      </c>
      <c r="C653" s="124" t="s">
        <v>725</v>
      </c>
      <c r="D653" s="124" t="s">
        <v>1560</v>
      </c>
      <c r="E653" s="124" t="s">
        <v>28</v>
      </c>
      <c r="F653" s="123">
        <v>999924847</v>
      </c>
      <c r="G653" s="122">
        <f>(J653+T653)-H653</f>
        <v>96</v>
      </c>
      <c r="H653" s="124"/>
      <c r="I653" s="28"/>
      <c r="J653" s="1">
        <f>SUM(K653,L653,N653,O653,P653,Q653)</f>
        <v>36</v>
      </c>
      <c r="K653" s="1">
        <f>SUM(AE653,AG653)</f>
        <v>0</v>
      </c>
      <c r="L653" s="1">
        <v>0</v>
      </c>
      <c r="M653" s="1">
        <v>0</v>
      </c>
      <c r="N653" s="1">
        <v>0</v>
      </c>
      <c r="O653" s="1"/>
      <c r="P653" s="1">
        <f>AD653</f>
        <v>36</v>
      </c>
      <c r="Q653" s="1">
        <f>AF653</f>
        <v>0</v>
      </c>
      <c r="R653" s="1">
        <v>0</v>
      </c>
      <c r="S653" s="31"/>
      <c r="T653" s="1">
        <f>SUM(U653,V653,X653,Y653,Z653,AA653,AB653)</f>
        <v>60</v>
      </c>
      <c r="U653" s="1">
        <f>SUM(AI653,BE653)</f>
        <v>0</v>
      </c>
      <c r="V653" s="1">
        <f>SUM(AL653,AM653,AN653,AO653,AQ653,AR653,AS653,AT653,AU653,AV653,AW653,AP653,AX653,AY653,AZ653,BA653,BB653,BC653,BF653,BG653,BH653,BD653)</f>
        <v>60</v>
      </c>
      <c r="W653" s="1">
        <f>COUNT(AL653,AM653,AN653,AO653,AQ653,AR653,AS653,AT653,AU653,AV653,AW653,AP653,AX653,AY653,AZ653,BA653,BB653,BC653,BF653,BG653,BH653)</f>
        <v>1</v>
      </c>
      <c r="X653" s="1">
        <f>SUM(BI653,BJ653)</f>
        <v>0</v>
      </c>
      <c r="Y653" s="1">
        <v>0</v>
      </c>
      <c r="Z653" s="1">
        <v>0</v>
      </c>
      <c r="AA653" s="1">
        <f>AK653</f>
        <v>0</v>
      </c>
      <c r="AB653" s="1">
        <f>AJ653</f>
        <v>0</v>
      </c>
      <c r="AC653" s="31"/>
      <c r="AD653" s="16">
        <v>36</v>
      </c>
      <c r="AE653" s="16">
        <v>0</v>
      </c>
      <c r="AF653" s="16">
        <v>0</v>
      </c>
      <c r="AG653" s="16">
        <v>0</v>
      </c>
      <c r="AH653" s="28"/>
      <c r="AL653" s="16">
        <v>60</v>
      </c>
      <c r="BK653" s="109"/>
    </row>
    <row r="654" spans="1:63" s="16" customFormat="1" x14ac:dyDescent="0.35">
      <c r="A654" s="123" t="s">
        <v>125</v>
      </c>
      <c r="B654" s="123" t="s">
        <v>187</v>
      </c>
      <c r="C654" s="124" t="s">
        <v>651</v>
      </c>
      <c r="D654" s="124" t="s">
        <v>652</v>
      </c>
      <c r="E654" s="124" t="s">
        <v>28</v>
      </c>
      <c r="F654" s="123">
        <v>999910824</v>
      </c>
      <c r="G654" s="122">
        <f>(J654+T654)-H654</f>
        <v>90</v>
      </c>
      <c r="H654" s="122">
        <f>J654*0.5</f>
        <v>0</v>
      </c>
      <c r="I654" s="28"/>
      <c r="J654" s="1">
        <f>SUM(K654,L654,N654,O654,P654,Q654)</f>
        <v>0</v>
      </c>
      <c r="K654" s="1">
        <f>SUM(AE654,AG654)</f>
        <v>0</v>
      </c>
      <c r="L654" s="1">
        <v>0</v>
      </c>
      <c r="M654" s="1">
        <v>0</v>
      </c>
      <c r="N654" s="1">
        <v>0</v>
      </c>
      <c r="O654" s="1"/>
      <c r="P654" s="1">
        <f>AD654</f>
        <v>0</v>
      </c>
      <c r="Q654" s="1">
        <f>AF654</f>
        <v>0</v>
      </c>
      <c r="R654" s="1">
        <v>0</v>
      </c>
      <c r="S654" s="31"/>
      <c r="T654" s="1">
        <f>SUM(U654,V654,X654,Y654,Z654,AA654,AB654)</f>
        <v>90</v>
      </c>
      <c r="U654" s="1">
        <f>SUM(AI654,BE654)</f>
        <v>0</v>
      </c>
      <c r="V654" s="1">
        <f>SUM(AL654,AM654,AN654,AO654,AQ654,AR654,AS654,AT654,AU654,AV654,AW654,AP654,AX654,AY654,AZ654,BA654,BB654,BC654,BF654,BG654,BH654,BD654)</f>
        <v>30</v>
      </c>
      <c r="W654" s="1">
        <f>COUNT(AL654,AM654,AN654,AO654,AQ654,AR654,AS654,AT654,AU654,AV654,AW654,AP654,AX654,AY654,AZ654,BA654,BB654,BC654,BF654,BG654,BH654)</f>
        <v>1</v>
      </c>
      <c r="X654" s="1">
        <f>SUM(BI654,BJ654)</f>
        <v>60</v>
      </c>
      <c r="Y654" s="1">
        <v>0</v>
      </c>
      <c r="Z654" s="1">
        <v>0</v>
      </c>
      <c r="AA654" s="1">
        <f>AK654</f>
        <v>0</v>
      </c>
      <c r="AB654" s="1">
        <f>AJ654</f>
        <v>0</v>
      </c>
      <c r="AC654" s="31"/>
      <c r="AD654" s="16">
        <v>0</v>
      </c>
      <c r="AE654" s="16">
        <v>0</v>
      </c>
      <c r="AF654" s="16">
        <v>0</v>
      </c>
      <c r="AG654" s="16">
        <v>0</v>
      </c>
      <c r="AH654" s="28"/>
      <c r="AW654" s="16">
        <v>30</v>
      </c>
      <c r="BJ654" s="16">
        <v>60</v>
      </c>
      <c r="BK654" s="109"/>
    </row>
    <row r="655" spans="1:63" s="16" customFormat="1" x14ac:dyDescent="0.35">
      <c r="A655" s="123" t="s">
        <v>125</v>
      </c>
      <c r="B655" s="123" t="s">
        <v>187</v>
      </c>
      <c r="C655" s="122" t="s">
        <v>797</v>
      </c>
      <c r="D655" s="122" t="s">
        <v>1043</v>
      </c>
      <c r="E655" s="122" t="s">
        <v>28</v>
      </c>
      <c r="F655" s="123">
        <v>999920018</v>
      </c>
      <c r="G655" s="122">
        <f>(J655+T655)-H655</f>
        <v>90</v>
      </c>
      <c r="H655" s="122"/>
      <c r="I655" s="15"/>
      <c r="J655" s="1">
        <f>SUM(K655,L655,N655,O655,P655,Q655)</f>
        <v>90</v>
      </c>
      <c r="K655" s="1">
        <f>SUM(AE655,AG655)</f>
        <v>0</v>
      </c>
      <c r="L655" s="1">
        <v>0</v>
      </c>
      <c r="M655" s="1">
        <v>0</v>
      </c>
      <c r="N655" s="1">
        <v>0</v>
      </c>
      <c r="O655" s="1"/>
      <c r="P655" s="1">
        <f>AD655</f>
        <v>90</v>
      </c>
      <c r="Q655" s="1">
        <f>AF655</f>
        <v>0</v>
      </c>
      <c r="R655" s="1">
        <v>0</v>
      </c>
      <c r="S655" s="31"/>
      <c r="T655" s="1">
        <f>SUM(U655,V655,X655,Y655,Z655,AA655,AB655)</f>
        <v>0</v>
      </c>
      <c r="U655" s="1">
        <f>SUM(AI655,BE655)</f>
        <v>0</v>
      </c>
      <c r="V655" s="1">
        <f>SUM(AL655,AM655,AN655,AO655,AQ655,AR655,AS655,AT655,AU655,AV655,AW655,AP655,AX655,AY655,AZ655,BA655,BB655,BC655,BF655,BG655,BH655,BD655)</f>
        <v>0</v>
      </c>
      <c r="W655" s="1">
        <f>COUNT(AL655,AM655,AN655,AO655,AQ655,AR655,AS655,AT655,AU655,AV655,AW655,AP655,AX655,AY655,AZ655,BA655,BB655,BC655,BF655,BG655,BH655)</f>
        <v>0</v>
      </c>
      <c r="X655" s="1">
        <f>SUM(BI655,BJ655)</f>
        <v>0</v>
      </c>
      <c r="Y655" s="1">
        <v>0</v>
      </c>
      <c r="Z655" s="1">
        <v>0</v>
      </c>
      <c r="AA655" s="1">
        <f>AK655</f>
        <v>0</v>
      </c>
      <c r="AB655" s="1">
        <f>AJ655</f>
        <v>0</v>
      </c>
      <c r="AC655" s="31"/>
      <c r="AD655" s="1">
        <v>90</v>
      </c>
      <c r="AE655" s="1"/>
      <c r="AH655" s="28"/>
      <c r="BK655" s="109"/>
    </row>
    <row r="656" spans="1:63" s="16" customFormat="1" x14ac:dyDescent="0.35">
      <c r="A656" s="123" t="s">
        <v>125</v>
      </c>
      <c r="B656" s="123" t="s">
        <v>187</v>
      </c>
      <c r="C656" s="124" t="s">
        <v>1823</v>
      </c>
      <c r="D656" s="124" t="s">
        <v>1824</v>
      </c>
      <c r="E656" s="124" t="s">
        <v>28</v>
      </c>
      <c r="F656" s="123">
        <v>999926121</v>
      </c>
      <c r="G656" s="122">
        <f>(J656+T656)-H656</f>
        <v>88</v>
      </c>
      <c r="H656" s="122">
        <f>(K656+L656+N656+O656+P656+Q656+R656)*0.5</f>
        <v>24</v>
      </c>
      <c r="I656" s="28"/>
      <c r="J656" s="1">
        <f>SUM(K656,L656,N656,O656,P656,Q656)</f>
        <v>48</v>
      </c>
      <c r="K656" s="1">
        <f>SUM(AE656,AG656)</f>
        <v>0</v>
      </c>
      <c r="L656" s="1">
        <v>0</v>
      </c>
      <c r="M656" s="1">
        <v>0</v>
      </c>
      <c r="N656" s="1">
        <v>0</v>
      </c>
      <c r="O656" s="1"/>
      <c r="P656" s="1">
        <f>AD656</f>
        <v>48</v>
      </c>
      <c r="Q656" s="1">
        <f>AF656</f>
        <v>0</v>
      </c>
      <c r="R656" s="1">
        <v>0</v>
      </c>
      <c r="S656" s="31"/>
      <c r="T656" s="1">
        <f>SUM(U656,V656,X656,Y656,Z656,AA656,AB656)</f>
        <v>64</v>
      </c>
      <c r="U656" s="1">
        <f>SUM(AI656,BE656)</f>
        <v>0</v>
      </c>
      <c r="V656" s="1">
        <f>SUM(AL656,AM656,AN656,AO656,AQ656,AR656,AS656,AT656,AU656,AV656,AW656,AP656,AX656,AY656,AZ656,BA656,BB656,BC656,BF656,BG656,BH656,BD656)</f>
        <v>64</v>
      </c>
      <c r="W656" s="1">
        <f>COUNT(AL656,AM656,AN656,AO656,AQ656,AR656,AS656,AT656,AU656,AV656,AW656,AP656,AX656,AY656,AZ656,BA656,BB656,BC656,BF656,BG656,BH656)</f>
        <v>2</v>
      </c>
      <c r="X656" s="1">
        <f>SUM(BI656,BJ656)</f>
        <v>0</v>
      </c>
      <c r="Y656" s="1">
        <v>0</v>
      </c>
      <c r="Z656" s="1">
        <v>0</v>
      </c>
      <c r="AA656" s="1">
        <f>AK656</f>
        <v>0</v>
      </c>
      <c r="AB656" s="1">
        <f>AJ656</f>
        <v>0</v>
      </c>
      <c r="AC656" s="31"/>
      <c r="AD656" s="16">
        <v>48</v>
      </c>
      <c r="AE656" s="16">
        <v>0</v>
      </c>
      <c r="AF656" s="16">
        <v>0</v>
      </c>
      <c r="AG656" s="16">
        <v>0</v>
      </c>
      <c r="AH656" s="28"/>
      <c r="AL656" s="16">
        <v>34</v>
      </c>
      <c r="AX656" s="16">
        <v>30</v>
      </c>
      <c r="BK656" s="109"/>
    </row>
    <row r="657" spans="1:63" s="16" customFormat="1" x14ac:dyDescent="0.35">
      <c r="A657" s="123" t="s">
        <v>125</v>
      </c>
      <c r="B657" s="123" t="s">
        <v>187</v>
      </c>
      <c r="C657" s="122" t="s">
        <v>1365</v>
      </c>
      <c r="D657" s="122" t="s">
        <v>1366</v>
      </c>
      <c r="E657" s="122" t="s">
        <v>28</v>
      </c>
      <c r="F657" s="123">
        <v>999923038</v>
      </c>
      <c r="G657" s="122">
        <f>(J657+T657)-H657</f>
        <v>72</v>
      </c>
      <c r="H657" s="122"/>
      <c r="I657" s="15"/>
      <c r="J657" s="1">
        <f>SUM(K657,L657,N657,O657,P657,Q657)</f>
        <v>72</v>
      </c>
      <c r="K657" s="1">
        <f>SUM(AE657,AG657)</f>
        <v>0</v>
      </c>
      <c r="L657" s="1">
        <v>0</v>
      </c>
      <c r="M657" s="1">
        <v>0</v>
      </c>
      <c r="N657" s="1">
        <v>0</v>
      </c>
      <c r="O657" s="1"/>
      <c r="P657" s="1">
        <f>AD657</f>
        <v>72</v>
      </c>
      <c r="Q657" s="1">
        <f>AF657</f>
        <v>0</v>
      </c>
      <c r="R657" s="1">
        <v>0</v>
      </c>
      <c r="S657" s="31"/>
      <c r="T657" s="1">
        <f>SUM(U657,V657,X657,Y657,Z657,AA657,AB657)</f>
        <v>0</v>
      </c>
      <c r="U657" s="1">
        <f>SUM(AI657,BE657)</f>
        <v>0</v>
      </c>
      <c r="V657" s="1">
        <f>SUM(AL657,AM657,AN657,AO657,AQ657,AR657,AS657,AT657,AU657,AV657,AW657,AP657,AX657,AY657,AZ657,BA657,BB657,BC657,BF657,BG657,BH657,BD657)</f>
        <v>0</v>
      </c>
      <c r="W657" s="1">
        <f>COUNT(AL657,AM657,AN657,AO657,AQ657,AR657,AS657,AT657,AU657,AV657,AW657,AP657,AX657,AY657,AZ657,BA657,BB657,BC657,BF657,BG657,BH657)</f>
        <v>0</v>
      </c>
      <c r="X657" s="1">
        <f>SUM(BI657,BJ657)</f>
        <v>0</v>
      </c>
      <c r="Y657" s="1">
        <v>0</v>
      </c>
      <c r="Z657" s="1">
        <v>0</v>
      </c>
      <c r="AA657" s="1">
        <f>AK657</f>
        <v>0</v>
      </c>
      <c r="AB657" s="1">
        <f>AJ657</f>
        <v>0</v>
      </c>
      <c r="AC657" s="31"/>
      <c r="AD657" s="1">
        <v>72</v>
      </c>
      <c r="AE657" s="1"/>
      <c r="AH657" s="28"/>
      <c r="BK657" s="109"/>
    </row>
    <row r="658" spans="1:63" s="16" customFormat="1" x14ac:dyDescent="0.35">
      <c r="A658" s="123" t="s">
        <v>125</v>
      </c>
      <c r="B658" s="123" t="s">
        <v>187</v>
      </c>
      <c r="C658" s="124" t="s">
        <v>3453</v>
      </c>
      <c r="D658" s="124" t="s">
        <v>3454</v>
      </c>
      <c r="E658" s="124" t="s">
        <v>28</v>
      </c>
      <c r="F658" s="123">
        <v>999910567</v>
      </c>
      <c r="G658" s="122">
        <f>(J658+T658)-H658</f>
        <v>45</v>
      </c>
      <c r="H658" s="124"/>
      <c r="I658" s="28"/>
      <c r="J658" s="1">
        <f>SUM(K658,L658,N658,O658,P658,Q658)</f>
        <v>0</v>
      </c>
      <c r="K658" s="1">
        <f>SUM(AE658,AG658)</f>
        <v>0</v>
      </c>
      <c r="L658" s="1">
        <v>0</v>
      </c>
      <c r="M658" s="1">
        <v>0</v>
      </c>
      <c r="N658" s="1">
        <v>0</v>
      </c>
      <c r="O658" s="1"/>
      <c r="P658" s="1">
        <f>AD658</f>
        <v>0</v>
      </c>
      <c r="Q658" s="1">
        <f>AF658</f>
        <v>0</v>
      </c>
      <c r="R658" s="1">
        <v>0</v>
      </c>
      <c r="S658" s="31"/>
      <c r="T658" s="1">
        <f>SUM(U658,V658,X658,Y658,Z658,AA658,AB658)</f>
        <v>45</v>
      </c>
      <c r="U658" s="1">
        <f>SUM(AI658,BE658)</f>
        <v>0</v>
      </c>
      <c r="V658" s="1">
        <f>SUM(AL658,AM658,AN658,AO658,AQ658,AR658,AS658,AT658,AU658,AV658,AW658,AP658,AX658,AY658,AZ658,BA658,BB658,BC658,BF658,BG658,BH658,BD658)</f>
        <v>45</v>
      </c>
      <c r="W658" s="1">
        <f>COUNT(AL658,AM658,AN658,AO658,AQ658,AR658,AS658,AT658,AU658,AV658,AW658,AP658,AX658,AY658,AZ658,BA658,BB658,BC658,BF658,BG658,BH658)</f>
        <v>1</v>
      </c>
      <c r="X658" s="1">
        <f>SUM(BI658,BJ658)</f>
        <v>0</v>
      </c>
      <c r="Y658" s="1">
        <v>0</v>
      </c>
      <c r="Z658" s="1">
        <v>0</v>
      </c>
      <c r="AA658" s="1">
        <f>AK658</f>
        <v>0</v>
      </c>
      <c r="AB658" s="1">
        <f>AJ658</f>
        <v>0</v>
      </c>
      <c r="AC658" s="31"/>
      <c r="AH658" s="28"/>
      <c r="BB658" s="16">
        <v>45</v>
      </c>
      <c r="BK658" s="109"/>
    </row>
    <row r="659" spans="1:63" s="16" customFormat="1" x14ac:dyDescent="0.35">
      <c r="A659" s="123" t="s">
        <v>125</v>
      </c>
      <c r="B659" s="123" t="s">
        <v>187</v>
      </c>
      <c r="C659" s="124" t="s">
        <v>325</v>
      </c>
      <c r="D659" s="124" t="s">
        <v>2851</v>
      </c>
      <c r="E659" s="124" t="s">
        <v>28</v>
      </c>
      <c r="F659" s="123">
        <v>999924883</v>
      </c>
      <c r="G659" s="122">
        <f>(J659+T659)-H659</f>
        <v>45</v>
      </c>
      <c r="H659" s="124"/>
      <c r="I659" s="28"/>
      <c r="J659" s="1">
        <f>SUM(K659,L659,N659,O659,P659,Q659)</f>
        <v>0</v>
      </c>
      <c r="K659" s="1">
        <f>SUM(AE659,AG659)</f>
        <v>0</v>
      </c>
      <c r="L659" s="1">
        <v>0</v>
      </c>
      <c r="M659" s="1">
        <v>0</v>
      </c>
      <c r="N659" s="1">
        <v>0</v>
      </c>
      <c r="O659" s="1"/>
      <c r="P659" s="1">
        <f>AD659</f>
        <v>0</v>
      </c>
      <c r="Q659" s="1">
        <f>AF659</f>
        <v>0</v>
      </c>
      <c r="R659" s="1">
        <v>0</v>
      </c>
      <c r="S659" s="31"/>
      <c r="T659" s="1">
        <f>SUM(U659,V659,X659,Y659,Z659,AA659,AB659)</f>
        <v>45</v>
      </c>
      <c r="U659" s="1">
        <f>SUM(AI659,BE659)</f>
        <v>0</v>
      </c>
      <c r="V659" s="1">
        <f>SUM(AL659,AM659,AN659,AO659,AQ659,AR659,AS659,AT659,AU659,AV659,AW659,AP659,AX659,AY659,AZ659,BA659,BB659,BC659,BF659,BG659,BH659,BD659)</f>
        <v>45</v>
      </c>
      <c r="W659" s="1">
        <f>COUNT(AL659,AM659,AN659,AO659,AQ659,AR659,AS659,AT659,AU659,AV659,AW659,AP659,AX659,AY659,AZ659,BA659,BB659,BC659,BF659,BG659,BH659)</f>
        <v>1</v>
      </c>
      <c r="X659" s="1">
        <f>SUM(BI659,BJ659)</f>
        <v>0</v>
      </c>
      <c r="Y659" s="1">
        <v>0</v>
      </c>
      <c r="Z659" s="1">
        <v>0</v>
      </c>
      <c r="AA659" s="1">
        <f>AK659</f>
        <v>0</v>
      </c>
      <c r="AB659" s="1">
        <f>AJ659</f>
        <v>0</v>
      </c>
      <c r="AC659" s="31"/>
      <c r="AH659" s="28"/>
      <c r="AT659" s="16">
        <v>45</v>
      </c>
      <c r="BK659" s="109"/>
    </row>
    <row r="660" spans="1:63" s="16" customFormat="1" x14ac:dyDescent="0.35">
      <c r="A660" s="125" t="s">
        <v>125</v>
      </c>
      <c r="B660" s="125" t="s">
        <v>187</v>
      </c>
      <c r="C660" s="129" t="s">
        <v>3288</v>
      </c>
      <c r="D660" s="129" t="s">
        <v>529</v>
      </c>
      <c r="E660" s="129" t="s">
        <v>28</v>
      </c>
      <c r="F660" s="123">
        <v>999926970</v>
      </c>
      <c r="G660" s="122">
        <f>(J660+T660)-H660</f>
        <v>45</v>
      </c>
      <c r="H660" s="124"/>
      <c r="I660" s="28"/>
      <c r="J660" s="1">
        <f>SUM(K660,L660,N660,O660,P660,Q660)</f>
        <v>0</v>
      </c>
      <c r="K660" s="1">
        <f>SUM(AE660,AG660)</f>
        <v>0</v>
      </c>
      <c r="L660" s="1">
        <v>0</v>
      </c>
      <c r="M660" s="1">
        <v>0</v>
      </c>
      <c r="N660" s="1">
        <v>0</v>
      </c>
      <c r="O660" s="1"/>
      <c r="P660" s="1">
        <f>AD660</f>
        <v>0</v>
      </c>
      <c r="Q660" s="1">
        <f>AF660</f>
        <v>0</v>
      </c>
      <c r="R660" s="1">
        <v>0</v>
      </c>
      <c r="S660" s="28"/>
      <c r="T660" s="1">
        <f>SUM(U660,V660,X660,Y660,Z660,AA660,AB660)</f>
        <v>45</v>
      </c>
      <c r="U660" s="1">
        <f>SUM(AI660,BE660)</f>
        <v>0</v>
      </c>
      <c r="V660" s="1">
        <f>SUM(AL660,AM660,AN660,AO660,AQ660,AR660,AS660,AT660,AU660,AV660,AW660,AP660,AX660,AY660,AZ660,BA660,BB660,BC660,BF660,BG660,BH660,BD660)</f>
        <v>45</v>
      </c>
      <c r="W660" s="1">
        <f>COUNT(AL660,AM660,AN660,AO660,AQ660,AR660,AS660,AT660,AU660,AV660,AW660,AP660,AX660,AY660,AZ660,BA660,BB660,BC660,BF660,BG660,BH660)</f>
        <v>1</v>
      </c>
      <c r="X660" s="1">
        <f>SUM(BI660,BJ660)</f>
        <v>0</v>
      </c>
      <c r="Y660" s="1">
        <v>0</v>
      </c>
      <c r="Z660" s="1">
        <v>0</v>
      </c>
      <c r="AA660" s="1">
        <f>AK660</f>
        <v>0</v>
      </c>
      <c r="AB660" s="1">
        <f>AJ660</f>
        <v>0</v>
      </c>
      <c r="AC660" s="28"/>
      <c r="AH660" s="28"/>
      <c r="AY660" s="16">
        <v>45</v>
      </c>
      <c r="BK660" s="109"/>
    </row>
    <row r="661" spans="1:63" s="16" customFormat="1" x14ac:dyDescent="0.3">
      <c r="A661" s="124" t="s">
        <v>125</v>
      </c>
      <c r="B661" s="124" t="s">
        <v>187</v>
      </c>
      <c r="C661" s="124" t="s">
        <v>408</v>
      </c>
      <c r="D661" s="124" t="s">
        <v>954</v>
      </c>
      <c r="E661" s="124" t="s">
        <v>28</v>
      </c>
      <c r="F661" s="124">
        <v>999927329</v>
      </c>
      <c r="G661" s="122">
        <f>(J661+T661)-H661</f>
        <v>45</v>
      </c>
      <c r="H661" s="124"/>
      <c r="J661" s="1">
        <f>SUM(K661,L661,N661,O661,P661,Q661)</f>
        <v>0</v>
      </c>
      <c r="K661" s="1">
        <f>SUM(AE661,AG661)</f>
        <v>0</v>
      </c>
      <c r="L661" s="1">
        <v>0</v>
      </c>
      <c r="M661" s="1">
        <v>0</v>
      </c>
      <c r="N661" s="1">
        <v>0</v>
      </c>
      <c r="O661" s="1"/>
      <c r="P661" s="1">
        <f>AD661</f>
        <v>0</v>
      </c>
      <c r="Q661" s="1">
        <f>AF661</f>
        <v>0</v>
      </c>
      <c r="R661" s="1">
        <v>0</v>
      </c>
      <c r="T661" s="1">
        <f>SUM(U661,V661,X661,Y661,Z661,AA661,AB661)</f>
        <v>45</v>
      </c>
      <c r="U661" s="1">
        <f>SUM(AI661,BE661)</f>
        <v>0</v>
      </c>
      <c r="V661" s="1">
        <f>SUM(AL661,AM661,AN661,AO661,AQ661,AR661,AS661,AT661,AU661,AV661,AW661,AP661,AX661,AY661,AZ661,BA661,BB661,BC661,BF661,BG661,BH661,BD661)</f>
        <v>45</v>
      </c>
      <c r="W661" s="1">
        <f>COUNT(AL661,AM661,AN661,AO661,AQ661,AR661,AS661,AT661,AU661,AV661,AW661,AP661,AX661,AY661,AZ661,BA661,BB661,BC661,BF661,BG661,BH661)</f>
        <v>0</v>
      </c>
      <c r="X661" s="1">
        <f>SUM(BI661,BJ661)</f>
        <v>0</v>
      </c>
      <c r="Y661" s="1">
        <v>0</v>
      </c>
      <c r="Z661" s="1">
        <v>0</v>
      </c>
      <c r="AA661" s="1">
        <f>AK661</f>
        <v>0</v>
      </c>
      <c r="AB661" s="1">
        <f>AJ661</f>
        <v>0</v>
      </c>
      <c r="BD661" s="16">
        <v>45</v>
      </c>
      <c r="BK661" s="120"/>
    </row>
    <row r="662" spans="1:63" s="16" customFormat="1" x14ac:dyDescent="0.3">
      <c r="A662" s="124" t="s">
        <v>125</v>
      </c>
      <c r="B662" s="124" t="s">
        <v>187</v>
      </c>
      <c r="C662" s="124" t="s">
        <v>3959</v>
      </c>
      <c r="D662" s="124" t="s">
        <v>3877</v>
      </c>
      <c r="E662" s="124" t="s">
        <v>28</v>
      </c>
      <c r="F662" s="124">
        <v>999932257</v>
      </c>
      <c r="G662" s="122">
        <f>(J662+T662)-H662</f>
        <v>34</v>
      </c>
      <c r="H662" s="124"/>
      <c r="J662" s="1">
        <f>SUM(K662,L662,N662,O662,P662,Q662)</f>
        <v>0</v>
      </c>
      <c r="K662" s="1">
        <f>SUM(AE662,AG662)</f>
        <v>0</v>
      </c>
      <c r="L662" s="1">
        <v>0</v>
      </c>
      <c r="M662" s="1">
        <v>0</v>
      </c>
      <c r="N662" s="1">
        <v>0</v>
      </c>
      <c r="O662" s="1"/>
      <c r="P662" s="1">
        <f>AD662</f>
        <v>0</v>
      </c>
      <c r="Q662" s="1">
        <f>AF662</f>
        <v>0</v>
      </c>
      <c r="R662" s="1">
        <v>0</v>
      </c>
      <c r="T662" s="1">
        <f>SUM(U662,V662,X662,Y662,Z662,AA662,AB662)</f>
        <v>34</v>
      </c>
      <c r="U662" s="1">
        <f>SUM(AI662,BE662)</f>
        <v>0</v>
      </c>
      <c r="V662" s="1">
        <f>SUM(AL662,AM662,AN662,AO662,AQ662,AR662,AS662,AT662,AU662,AV662,AW662,AP662,AX662,AY662,AZ662,BA662,BB662,BC662,BF662,BG662,BH662,BD662)</f>
        <v>34</v>
      </c>
      <c r="W662" s="1">
        <f>COUNT(AL662,AM662,AN662,AO662,AQ662,AR662,AS662,AT662,AU662,AV662,AW662,AP662,AX662,AY662,AZ662,BA662,BB662,BC662,BF662,BG662,BH662)</f>
        <v>0</v>
      </c>
      <c r="X662" s="1">
        <f>SUM(BI662,BJ662)</f>
        <v>0</v>
      </c>
      <c r="Y662" s="1">
        <v>0</v>
      </c>
      <c r="Z662" s="1">
        <v>0</v>
      </c>
      <c r="AA662" s="1">
        <f>AK662</f>
        <v>0</v>
      </c>
      <c r="AB662" s="1">
        <f>AJ662</f>
        <v>0</v>
      </c>
      <c r="BD662" s="16">
        <v>34</v>
      </c>
      <c r="BK662" s="120"/>
    </row>
    <row r="663" spans="1:63" s="16" customFormat="1" x14ac:dyDescent="0.35">
      <c r="A663" s="123" t="s">
        <v>125</v>
      </c>
      <c r="B663" s="123" t="s">
        <v>187</v>
      </c>
      <c r="C663" s="124" t="s">
        <v>2912</v>
      </c>
      <c r="D663" s="124" t="s">
        <v>1042</v>
      </c>
      <c r="E663" s="124" t="s">
        <v>28</v>
      </c>
      <c r="F663" s="123">
        <v>999920003</v>
      </c>
      <c r="G663" s="122">
        <f>(J663+T663)-H663</f>
        <v>30</v>
      </c>
      <c r="H663" s="124"/>
      <c r="I663" s="28"/>
      <c r="J663" s="1">
        <f>SUM(K663,L663,N663,O663,P663,Q663)</f>
        <v>0</v>
      </c>
      <c r="K663" s="1">
        <f>SUM(AE663,AG663)</f>
        <v>0</v>
      </c>
      <c r="L663" s="1">
        <v>0</v>
      </c>
      <c r="M663" s="1">
        <v>0</v>
      </c>
      <c r="N663" s="1">
        <v>0</v>
      </c>
      <c r="O663" s="1"/>
      <c r="P663" s="1">
        <f>AD663</f>
        <v>0</v>
      </c>
      <c r="Q663" s="1">
        <f>AF663</f>
        <v>0</v>
      </c>
      <c r="R663" s="1">
        <v>0</v>
      </c>
      <c r="S663" s="31"/>
      <c r="T663" s="1">
        <f>SUM(U663,V663,X663,Y663,Z663,AA663,AB663)</f>
        <v>30</v>
      </c>
      <c r="U663" s="1">
        <f>SUM(AI663,BE663)</f>
        <v>0</v>
      </c>
      <c r="V663" s="1">
        <f>SUM(AL663,AM663,AN663,AO663,AQ663,AR663,AS663,AT663,AU663,AV663,AW663,AP663,AX663,AY663,AZ663,BA663,BB663,BC663,BF663,BG663,BH663,BD663)</f>
        <v>30</v>
      </c>
      <c r="W663" s="1">
        <f>COUNT(AL663,AM663,AN663,AO663,AQ663,AR663,AS663,AT663,AU663,AV663,AW663,AP663,AX663,AY663,AZ663,BA663,BB663,BC663,BF663,BG663,BH663)</f>
        <v>1</v>
      </c>
      <c r="X663" s="1">
        <f>SUM(BI663,BJ663)</f>
        <v>0</v>
      </c>
      <c r="Y663" s="1">
        <v>0</v>
      </c>
      <c r="Z663" s="1">
        <v>0</v>
      </c>
      <c r="AA663" s="1">
        <f>AK663</f>
        <v>0</v>
      </c>
      <c r="AB663" s="1">
        <f>AJ663</f>
        <v>0</v>
      </c>
      <c r="AC663" s="31"/>
      <c r="AH663" s="28"/>
      <c r="AU663" s="16">
        <v>30</v>
      </c>
      <c r="BK663" s="109"/>
    </row>
    <row r="664" spans="1:63" s="16" customFormat="1" x14ac:dyDescent="0.35">
      <c r="A664" s="123" t="s">
        <v>125</v>
      </c>
      <c r="B664" s="123" t="s">
        <v>187</v>
      </c>
      <c r="C664" s="124" t="s">
        <v>408</v>
      </c>
      <c r="D664" s="124" t="s">
        <v>1197</v>
      </c>
      <c r="E664" s="124" t="s">
        <v>28</v>
      </c>
      <c r="F664" s="123">
        <v>999925962</v>
      </c>
      <c r="G664" s="122">
        <f>(J664+T664)-H664</f>
        <v>30</v>
      </c>
      <c r="H664" s="124"/>
      <c r="I664" s="28"/>
      <c r="J664" s="1">
        <f>SUM(K664,L664,N664,O664,P664,Q664)</f>
        <v>0</v>
      </c>
      <c r="K664" s="1">
        <f>SUM(AE664,AG664)</f>
        <v>0</v>
      </c>
      <c r="L664" s="1">
        <v>0</v>
      </c>
      <c r="M664" s="1">
        <v>0</v>
      </c>
      <c r="N664" s="1">
        <v>0</v>
      </c>
      <c r="O664" s="1"/>
      <c r="P664" s="1">
        <f>AD664</f>
        <v>0</v>
      </c>
      <c r="Q664" s="1">
        <f>AF664</f>
        <v>0</v>
      </c>
      <c r="R664" s="1">
        <v>0</v>
      </c>
      <c r="S664" s="31"/>
      <c r="T664" s="1">
        <f>SUM(U664,V664,X664,Y664,Z664,AA664,AB664)</f>
        <v>30</v>
      </c>
      <c r="U664" s="1">
        <f>SUM(AI664,BE664)</f>
        <v>0</v>
      </c>
      <c r="V664" s="1">
        <f>SUM(AL664,AM664,AN664,AO664,AQ664,AR664,AS664,AT664,AU664,AV664,AW664,AP664,AX664,AY664,AZ664,BA664,BB664,BC664,BF664,BG664,BH664,BD664)</f>
        <v>30</v>
      </c>
      <c r="W664" s="1">
        <f>COUNT(AL664,AM664,AN664,AO664,AQ664,AR664,AS664,AT664,AU664,AV664,AW664,AP664,AX664,AY664,AZ664,BA664,BB664,BC664,BF664,BG664,BH664)</f>
        <v>1</v>
      </c>
      <c r="X664" s="1">
        <f>SUM(BI664,BJ664)</f>
        <v>0</v>
      </c>
      <c r="Y664" s="1">
        <v>0</v>
      </c>
      <c r="Z664" s="1">
        <v>0</v>
      </c>
      <c r="AA664" s="1">
        <f>AK664</f>
        <v>0</v>
      </c>
      <c r="AB664" s="1">
        <f>AJ664</f>
        <v>0</v>
      </c>
      <c r="AC664" s="31"/>
      <c r="AH664" s="28"/>
      <c r="AM664" s="16">
        <v>30</v>
      </c>
      <c r="BK664" s="109"/>
    </row>
    <row r="665" spans="1:63" s="16" customFormat="1" x14ac:dyDescent="0.35">
      <c r="A665" s="123" t="s">
        <v>125</v>
      </c>
      <c r="B665" s="123" t="s">
        <v>187</v>
      </c>
      <c r="C665" s="122" t="s">
        <v>1956</v>
      </c>
      <c r="D665" s="122" t="s">
        <v>1957</v>
      </c>
      <c r="E665" s="122" t="s">
        <v>28</v>
      </c>
      <c r="F665" s="123">
        <v>999926889</v>
      </c>
      <c r="G665" s="122">
        <f>(J665+T665)-H665</f>
        <v>25.5</v>
      </c>
      <c r="H665" s="122">
        <f>(K665+L665+N665+O665+P665+Q665+R665)*0.5</f>
        <v>25.5</v>
      </c>
      <c r="I665" s="15"/>
      <c r="J665" s="1">
        <f>SUM(K665,L665,N665,O665,P665,Q665)</f>
        <v>51</v>
      </c>
      <c r="K665" s="1">
        <f>SUM(AE665,AG665)</f>
        <v>0</v>
      </c>
      <c r="L665" s="1">
        <v>0</v>
      </c>
      <c r="M665" s="1">
        <v>0</v>
      </c>
      <c r="N665" s="1">
        <v>0</v>
      </c>
      <c r="O665" s="1"/>
      <c r="P665" s="1">
        <f>AD665</f>
        <v>51</v>
      </c>
      <c r="Q665" s="1">
        <f>AF665</f>
        <v>0</v>
      </c>
      <c r="R665" s="1">
        <v>0</v>
      </c>
      <c r="S665" s="31"/>
      <c r="T665" s="1">
        <f>SUM(U665,V665,X665,Y665,Z665,AA665,AB665)</f>
        <v>0</v>
      </c>
      <c r="U665" s="1">
        <f>SUM(AI665,BE665)</f>
        <v>0</v>
      </c>
      <c r="V665" s="1">
        <f>SUM(AL665,AM665,AN665,AO665,AQ665,AR665,AS665,AT665,AU665,AV665,AW665,AP665,AX665,AY665,AZ665,BA665,BB665,BC665,BF665,BG665,BH665,BD665)</f>
        <v>0</v>
      </c>
      <c r="W665" s="1">
        <f>COUNT(AL665,AM665,AN665,AO665,AQ665,AR665,AS665,AT665,AU665,AV665,AW665,AP665,AX665,AY665,AZ665,BA665,BB665,BC665,BF665,BG665,BH665)</f>
        <v>0</v>
      </c>
      <c r="X665" s="1">
        <f>SUM(BI665,BJ665)</f>
        <v>0</v>
      </c>
      <c r="Y665" s="1">
        <v>0</v>
      </c>
      <c r="Z665" s="1">
        <v>0</v>
      </c>
      <c r="AA665" s="1">
        <f>AK665</f>
        <v>0</v>
      </c>
      <c r="AB665" s="1">
        <f>AJ665</f>
        <v>0</v>
      </c>
      <c r="AC665" s="31"/>
      <c r="AD665" s="1">
        <v>51</v>
      </c>
      <c r="AE665" s="1"/>
      <c r="AH665" s="28"/>
      <c r="BK665" s="109"/>
    </row>
    <row r="666" spans="1:63" s="16" customFormat="1" x14ac:dyDescent="0.35">
      <c r="A666" s="123" t="s">
        <v>31</v>
      </c>
      <c r="B666" s="123" t="s">
        <v>187</v>
      </c>
      <c r="C666" s="124" t="s">
        <v>2203</v>
      </c>
      <c r="D666" s="124" t="s">
        <v>2503</v>
      </c>
      <c r="E666" s="124" t="s">
        <v>28</v>
      </c>
      <c r="F666" s="123">
        <v>999928684</v>
      </c>
      <c r="G666" s="122">
        <f>(J666+T666)-H666</f>
        <v>286</v>
      </c>
      <c r="H666" s="124"/>
      <c r="I666" s="28"/>
      <c r="J666" s="1">
        <f>SUM(K666,L666,N666,O666,P666,Q666)</f>
        <v>0</v>
      </c>
      <c r="K666" s="1">
        <f>SUM(AE666,AG666)</f>
        <v>0</v>
      </c>
      <c r="L666" s="1">
        <v>0</v>
      </c>
      <c r="M666" s="1">
        <v>0</v>
      </c>
      <c r="N666" s="1">
        <v>0</v>
      </c>
      <c r="O666" s="1"/>
      <c r="P666" s="1">
        <f>AD666</f>
        <v>0</v>
      </c>
      <c r="Q666" s="1">
        <f>AF666</f>
        <v>0</v>
      </c>
      <c r="R666" s="1">
        <v>0</v>
      </c>
      <c r="S666" s="31"/>
      <c r="T666" s="1">
        <f>SUM(U666,V666,X666,Y666,Z666,AA666,AB666)</f>
        <v>286</v>
      </c>
      <c r="U666" s="1">
        <f>SUM(AI666,BE666)</f>
        <v>6</v>
      </c>
      <c r="V666" s="1">
        <f>SUM(AL666,AM666,AN666,AO666,AQ666,AR666,AS666,AT666,AU666,AV666,AW666,AP666,AX666,AY666,AZ666,BA666,BB666,BC666,BF666,BG666,BH666,BD666)</f>
        <v>240</v>
      </c>
      <c r="W666" s="1">
        <f>COUNT(AL666,AM666,AN666,AO666,AQ666,AR666,AS666,AT666,AU666,AV666,AW666,AP666,AX666,AY666,AZ666,BA666,BB666,BC666,BF666,BG666,BH666)</f>
        <v>2</v>
      </c>
      <c r="X666" s="1">
        <f>SUM(BI666,BJ666)</f>
        <v>40</v>
      </c>
      <c r="Y666" s="1">
        <v>0</v>
      </c>
      <c r="Z666" s="1">
        <v>0</v>
      </c>
      <c r="AA666" s="1">
        <f>AK666</f>
        <v>0</v>
      </c>
      <c r="AB666" s="1">
        <f>AJ666</f>
        <v>0</v>
      </c>
      <c r="AC666" s="31"/>
      <c r="AH666" s="28"/>
      <c r="AI666" s="16">
        <v>6</v>
      </c>
      <c r="AQ666" s="16">
        <v>60</v>
      </c>
      <c r="AZ666" s="16">
        <v>60</v>
      </c>
      <c r="BD666" s="16">
        <v>120</v>
      </c>
      <c r="BJ666" s="16">
        <v>40</v>
      </c>
      <c r="BK666" s="109"/>
    </row>
    <row r="667" spans="1:63" s="16" customFormat="1" x14ac:dyDescent="0.35">
      <c r="A667" s="123" t="s">
        <v>31</v>
      </c>
      <c r="B667" s="123" t="s">
        <v>187</v>
      </c>
      <c r="C667" s="124" t="s">
        <v>1141</v>
      </c>
      <c r="D667" s="124" t="s">
        <v>75</v>
      </c>
      <c r="E667" s="124" t="s">
        <v>28</v>
      </c>
      <c r="F667" s="123">
        <v>999921252</v>
      </c>
      <c r="G667" s="122">
        <f>(J667+T667)-H667</f>
        <v>150</v>
      </c>
      <c r="H667" s="124"/>
      <c r="I667" s="28"/>
      <c r="J667" s="1">
        <f>SUM(K667,L667,N667,O667,P667,Q667)</f>
        <v>0</v>
      </c>
      <c r="K667" s="1">
        <f>SUM(AE667,AG667)</f>
        <v>0</v>
      </c>
      <c r="L667" s="1">
        <v>0</v>
      </c>
      <c r="M667" s="1">
        <v>0</v>
      </c>
      <c r="N667" s="1">
        <v>0</v>
      </c>
      <c r="O667" s="1"/>
      <c r="P667" s="1">
        <f>AD667</f>
        <v>0</v>
      </c>
      <c r="Q667" s="1">
        <f>AF667</f>
        <v>0</v>
      </c>
      <c r="R667" s="1">
        <v>0</v>
      </c>
      <c r="S667" s="31"/>
      <c r="T667" s="1">
        <f>SUM(U667,V667,X667,Y667,Z667,AA667,AB667)</f>
        <v>150</v>
      </c>
      <c r="U667" s="1">
        <f>SUM(AI667,BE667)</f>
        <v>0</v>
      </c>
      <c r="V667" s="1">
        <f>SUM(AL667,AM667,AN667,AO667,AQ667,AR667,AS667,AT667,AU667,AV667,AW667,AP667,AX667,AY667,AZ667,BA667,BB667,BC667,BF667,BG667,BH667,BD667)</f>
        <v>150</v>
      </c>
      <c r="W667" s="1">
        <f>COUNT(AL667,AM667,AN667,AO667,AQ667,AR667,AS667,AT667,AU667,AV667,AW667,AP667,AX667,AY667,AZ667,BA667,BB667,BC667,BF667,BG667,BH667)</f>
        <v>2</v>
      </c>
      <c r="X667" s="1">
        <f>SUM(BI667,BJ667)</f>
        <v>0</v>
      </c>
      <c r="Y667" s="1">
        <v>0</v>
      </c>
      <c r="Z667" s="1">
        <v>0</v>
      </c>
      <c r="AA667" s="1">
        <f>AK667</f>
        <v>0</v>
      </c>
      <c r="AB667" s="1">
        <f>AJ667</f>
        <v>0</v>
      </c>
      <c r="AC667" s="31"/>
      <c r="AH667" s="28"/>
      <c r="AL667" s="16">
        <v>60</v>
      </c>
      <c r="AX667" s="16">
        <v>90</v>
      </c>
      <c r="BK667" s="109"/>
    </row>
    <row r="668" spans="1:63" s="16" customFormat="1" x14ac:dyDescent="0.35">
      <c r="A668" s="123" t="s">
        <v>31</v>
      </c>
      <c r="B668" s="123" t="s">
        <v>187</v>
      </c>
      <c r="C668" s="124" t="s">
        <v>2504</v>
      </c>
      <c r="D668" s="124" t="s">
        <v>75</v>
      </c>
      <c r="E668" s="124" t="s">
        <v>28</v>
      </c>
      <c r="F668" s="123">
        <v>999930559</v>
      </c>
      <c r="G668" s="122">
        <f>(J668+T668)-H668</f>
        <v>135</v>
      </c>
      <c r="H668" s="124"/>
      <c r="I668" s="28"/>
      <c r="J668" s="1">
        <f>SUM(K668,L668,N668,O668,P668,Q668)</f>
        <v>0</v>
      </c>
      <c r="K668" s="1">
        <f>SUM(AE668,AG668)</f>
        <v>0</v>
      </c>
      <c r="L668" s="1">
        <v>0</v>
      </c>
      <c r="M668" s="1">
        <v>0</v>
      </c>
      <c r="N668" s="1">
        <v>0</v>
      </c>
      <c r="O668" s="1"/>
      <c r="P668" s="1">
        <f>AD668</f>
        <v>0</v>
      </c>
      <c r="Q668" s="1">
        <f>AF668</f>
        <v>0</v>
      </c>
      <c r="R668" s="1">
        <v>0</v>
      </c>
      <c r="S668" s="31"/>
      <c r="T668" s="1">
        <f>SUM(U668,V668,X668,Y668,Z668,AA668,AB668)</f>
        <v>135</v>
      </c>
      <c r="U668" s="1">
        <f>SUM(AI668,BE668)</f>
        <v>0</v>
      </c>
      <c r="V668" s="1">
        <f>SUM(AL668,AM668,AN668,AO668,AQ668,AR668,AS668,AT668,AU668,AV668,AW668,AP668,AX668,AY668,AZ668,BA668,BB668,BC668,BF668,BG668,BH668,BD668)</f>
        <v>135</v>
      </c>
      <c r="W668" s="1">
        <f>COUNT(AL668,AM668,AN668,AO668,AQ668,AR668,AS668,AT668,AU668,AV668,AW668,AP668,AX668,AY668,AZ668,BA668,BB668,BC668,BF668,BG668,BH668)</f>
        <v>1</v>
      </c>
      <c r="X668" s="1">
        <f>SUM(BI668,BJ668)</f>
        <v>0</v>
      </c>
      <c r="Y668" s="1">
        <v>0</v>
      </c>
      <c r="Z668" s="1">
        <v>0</v>
      </c>
      <c r="AA668" s="1">
        <f>AK668</f>
        <v>0</v>
      </c>
      <c r="AB668" s="1">
        <f>AJ668</f>
        <v>0</v>
      </c>
      <c r="AC668" s="31"/>
      <c r="AH668" s="28"/>
      <c r="AQ668" s="16">
        <v>45</v>
      </c>
      <c r="BD668" s="16">
        <v>90</v>
      </c>
      <c r="BK668" s="109"/>
    </row>
    <row r="669" spans="1:63" s="16" customFormat="1" x14ac:dyDescent="0.35">
      <c r="A669" s="123" t="s">
        <v>31</v>
      </c>
      <c r="B669" s="123" t="s">
        <v>187</v>
      </c>
      <c r="C669" s="124" t="s">
        <v>1368</v>
      </c>
      <c r="D669" s="124" t="s">
        <v>1369</v>
      </c>
      <c r="E669" s="124" t="s">
        <v>28</v>
      </c>
      <c r="F669" s="123">
        <v>999923050</v>
      </c>
      <c r="G669" s="122">
        <f>(J669+T669)-H669</f>
        <v>120</v>
      </c>
      <c r="H669" s="124"/>
      <c r="I669" s="28"/>
      <c r="J669" s="1">
        <f>SUM(K669,L669,N669,O669,P669,Q669)</f>
        <v>0</v>
      </c>
      <c r="K669" s="1">
        <f>SUM(AE669,AG669)</f>
        <v>0</v>
      </c>
      <c r="L669" s="1">
        <v>0</v>
      </c>
      <c r="M669" s="1">
        <v>0</v>
      </c>
      <c r="N669" s="1">
        <v>0</v>
      </c>
      <c r="O669" s="1"/>
      <c r="P669" s="1">
        <f>AD669</f>
        <v>0</v>
      </c>
      <c r="Q669" s="1">
        <f>AF669</f>
        <v>0</v>
      </c>
      <c r="R669" s="1">
        <v>0</v>
      </c>
      <c r="S669" s="31"/>
      <c r="T669" s="1">
        <f>SUM(U669,V669,X669,Y669,Z669,AA669,AB669)</f>
        <v>120</v>
      </c>
      <c r="U669" s="1">
        <f>SUM(AI669,BE669)</f>
        <v>0</v>
      </c>
      <c r="V669" s="1">
        <f>SUM(AL669,AM669,AN669,AO669,AQ669,AR669,AS669,AT669,AU669,AV669,AW669,AP669,AX669,AY669,AZ669,BA669,BB669,BC669,BF669,BG669,BH669,BD669)</f>
        <v>120</v>
      </c>
      <c r="W669" s="1">
        <f>COUNT(AL669,AM669,AN669,AO669,AQ669,AR669,AS669,AT669,AU669,AV669,AW669,AP669,AX669,AY669,AZ669,BA669,BB669,BC669,BF669,BG669,BH669)</f>
        <v>1</v>
      </c>
      <c r="X669" s="1">
        <f>SUM(BI669,BJ669)</f>
        <v>0</v>
      </c>
      <c r="Y669" s="1">
        <v>0</v>
      </c>
      <c r="Z669" s="1">
        <v>0</v>
      </c>
      <c r="AA669" s="1">
        <f>AK669</f>
        <v>0</v>
      </c>
      <c r="AB669" s="1">
        <f>AJ669</f>
        <v>0</v>
      </c>
      <c r="AC669" s="31"/>
      <c r="AD669" s="16">
        <v>0</v>
      </c>
      <c r="AE669" s="16">
        <v>0</v>
      </c>
      <c r="AF669" s="16">
        <v>0</v>
      </c>
      <c r="AG669" s="16">
        <v>0</v>
      </c>
      <c r="AH669" s="28"/>
      <c r="AT669" s="16">
        <v>120</v>
      </c>
      <c r="BK669" s="109"/>
    </row>
    <row r="670" spans="1:63" s="16" customFormat="1" x14ac:dyDescent="0.35">
      <c r="A670" s="123" t="s">
        <v>31</v>
      </c>
      <c r="B670" s="123" t="s">
        <v>187</v>
      </c>
      <c r="C670" s="124" t="s">
        <v>3620</v>
      </c>
      <c r="D670" s="124" t="s">
        <v>198</v>
      </c>
      <c r="E670" s="124" t="s">
        <v>28</v>
      </c>
      <c r="F670" s="123">
        <v>999931931</v>
      </c>
      <c r="G670" s="122">
        <f>(J670+T670)-H670</f>
        <v>120</v>
      </c>
      <c r="H670" s="124"/>
      <c r="I670" s="28"/>
      <c r="J670" s="1">
        <f>SUM(K670,L670,N670,O670,P670,Q670)</f>
        <v>0</v>
      </c>
      <c r="K670" s="1">
        <f>SUM(AE670,AG670)</f>
        <v>0</v>
      </c>
      <c r="L670" s="1">
        <v>0</v>
      </c>
      <c r="M670" s="1">
        <v>0</v>
      </c>
      <c r="N670" s="1">
        <v>0</v>
      </c>
      <c r="O670" s="1"/>
      <c r="P670" s="1">
        <f>AD670</f>
        <v>0</v>
      </c>
      <c r="Q670" s="1">
        <f>AF670</f>
        <v>0</v>
      </c>
      <c r="R670" s="1">
        <v>0</v>
      </c>
      <c r="S670" s="28"/>
      <c r="T670" s="1">
        <f>SUM(U670,V670,X670,Y670,Z670,AA670,AB670)</f>
        <v>120</v>
      </c>
      <c r="U670" s="1">
        <f>SUM(AI670,BE670)</f>
        <v>0</v>
      </c>
      <c r="V670" s="1">
        <f>SUM(AL670,AM670,AN670,AO670,AQ670,AR670,AS670,AT670,AU670,AV670,AW670,AP670,AX670,AY670,AZ670,BA670,BB670,BC670,BF670,BG670,BH670,BD670)</f>
        <v>120</v>
      </c>
      <c r="W670" s="1">
        <f>COUNT(AL670,AM670,AN670,AO670,AQ670,AR670,AS670,AT670,AU670,AV670,AW670,AP670,AX670,AY670,AZ670,BA670,BB670,BC670,BF670,BG670,BH670)</f>
        <v>1</v>
      </c>
      <c r="X670" s="1">
        <f>SUM(BI670,BJ670)</f>
        <v>0</v>
      </c>
      <c r="Y670" s="1">
        <v>0</v>
      </c>
      <c r="Z670" s="1">
        <v>0</v>
      </c>
      <c r="AA670" s="1">
        <f>AK670</f>
        <v>0</v>
      </c>
      <c r="AB670" s="1">
        <f>AJ670</f>
        <v>0</v>
      </c>
      <c r="AC670" s="28"/>
      <c r="AH670" s="28"/>
      <c r="BC670" s="16">
        <v>120</v>
      </c>
      <c r="BK670" s="109"/>
    </row>
    <row r="671" spans="1:63" s="16" customFormat="1" x14ac:dyDescent="0.35">
      <c r="A671" s="123" t="s">
        <v>31</v>
      </c>
      <c r="B671" s="123" t="s">
        <v>187</v>
      </c>
      <c r="C671" s="124" t="s">
        <v>2204</v>
      </c>
      <c r="D671" s="124" t="s">
        <v>2205</v>
      </c>
      <c r="E671" s="124" t="s">
        <v>28</v>
      </c>
      <c r="F671" s="123">
        <v>999928700</v>
      </c>
      <c r="G671" s="122">
        <f>(J671+T671)-H671</f>
        <v>113</v>
      </c>
      <c r="H671" s="122">
        <f>(K671+L671+N671+O671+P671+Q671+R671)*0.5</f>
        <v>0</v>
      </c>
      <c r="I671" s="28"/>
      <c r="J671" s="1">
        <f>SUM(K671,L671,N671,O671,P671,Q671)</f>
        <v>0</v>
      </c>
      <c r="K671" s="1">
        <f>SUM(AE671,AG671)</f>
        <v>0</v>
      </c>
      <c r="L671" s="1">
        <v>0</v>
      </c>
      <c r="M671" s="1">
        <v>0</v>
      </c>
      <c r="N671" s="1">
        <v>0</v>
      </c>
      <c r="O671" s="1"/>
      <c r="P671" s="1">
        <f>AD671</f>
        <v>0</v>
      </c>
      <c r="Q671" s="1">
        <f>AF671</f>
        <v>0</v>
      </c>
      <c r="R671" s="1">
        <v>0</v>
      </c>
      <c r="S671" s="28"/>
      <c r="T671" s="1">
        <f>SUM(U671,V671,X671,Y671,Z671,AA671,AB671)</f>
        <v>113</v>
      </c>
      <c r="U671" s="1">
        <f>SUM(AI671,BE671)</f>
        <v>10</v>
      </c>
      <c r="V671" s="1">
        <f>SUM(AL671,AM671,AN671,AO671,AQ671,AR671,AS671,AT671,AU671,AV671,AW671,AP671,AX671,AY671,AZ671,BA671,BB671,BC671,BF671,BG671,BH671,BD671)</f>
        <v>103</v>
      </c>
      <c r="W671" s="1">
        <f>COUNT(AL671,AM671,AN671,AO671,AQ671,AR671,AS671,AT671,AU671,AV671,AW671,AP671,AX671,AY671,AZ671,BA671,BB671,BC671,BF671,BG671,BH671)</f>
        <v>2</v>
      </c>
      <c r="X671" s="1">
        <f>SUM(BI671,BJ671)</f>
        <v>0</v>
      </c>
      <c r="Y671" s="1">
        <v>0</v>
      </c>
      <c r="Z671" s="1">
        <v>0</v>
      </c>
      <c r="AA671" s="1">
        <f>AK671</f>
        <v>0</v>
      </c>
      <c r="AB671" s="1">
        <f>AJ671</f>
        <v>0</v>
      </c>
      <c r="AC671" s="28"/>
      <c r="AH671" s="28"/>
      <c r="AI671" s="16">
        <v>10</v>
      </c>
      <c r="AL671" s="16">
        <v>45</v>
      </c>
      <c r="AX671" s="16">
        <v>58</v>
      </c>
      <c r="BK671" s="109"/>
    </row>
    <row r="672" spans="1:63" s="16" customFormat="1" x14ac:dyDescent="0.35">
      <c r="A672" s="123" t="s">
        <v>31</v>
      </c>
      <c r="B672" s="123" t="s">
        <v>187</v>
      </c>
      <c r="C672" s="124" t="s">
        <v>2300</v>
      </c>
      <c r="D672" s="124" t="s">
        <v>2301</v>
      </c>
      <c r="E672" s="124" t="s">
        <v>28</v>
      </c>
      <c r="F672" s="123">
        <v>999928715</v>
      </c>
      <c r="G672" s="122">
        <f>(J672+T672)-H672</f>
        <v>106.6</v>
      </c>
      <c r="H672" s="122">
        <f>(K672+L672+N672+O672+P672+Q672+R672)*0.5</f>
        <v>0</v>
      </c>
      <c r="I672" s="28"/>
      <c r="J672" s="1">
        <f>SUM(K672,L672,N672,O672,P672,Q672)</f>
        <v>0</v>
      </c>
      <c r="K672" s="1">
        <f>SUM(AE672,AG672)</f>
        <v>0</v>
      </c>
      <c r="L672" s="1">
        <v>0</v>
      </c>
      <c r="M672" s="1">
        <v>0</v>
      </c>
      <c r="N672" s="1">
        <v>0</v>
      </c>
      <c r="O672" s="1"/>
      <c r="P672" s="1">
        <f>AD672</f>
        <v>0</v>
      </c>
      <c r="Q672" s="1">
        <f>AF672</f>
        <v>0</v>
      </c>
      <c r="R672" s="1">
        <v>0</v>
      </c>
      <c r="S672" s="31"/>
      <c r="T672" s="1">
        <f>SUM(U672,V672,X672,Y672,Z672,AA672,AB672)</f>
        <v>106.6</v>
      </c>
      <c r="U672" s="1">
        <f>SUM(AI672,BE672)</f>
        <v>4.6000000000000005</v>
      </c>
      <c r="V672" s="1">
        <f>SUM(AL672,AM672,AN672,AO672,AQ672,AR672,AS672,AT672,AU672,AV672,AW672,AP672,AX672,AY672,AZ672,BA672,BB672,BC672,BF672,BG672,BH672,BD672)</f>
        <v>102</v>
      </c>
      <c r="W672" s="1">
        <f>COUNT(AL672,AM672,AN672,AO672,AQ672,AR672,AS672,AT672,AU672,AV672,AW672,AP672,AX672,AY672,AZ672,BA672,BB672,BC672,BF672,BG672,BH672)</f>
        <v>2</v>
      </c>
      <c r="X672" s="1">
        <f>SUM(BI672,BJ672)</f>
        <v>0</v>
      </c>
      <c r="Y672" s="1">
        <v>0</v>
      </c>
      <c r="Z672" s="1">
        <v>0</v>
      </c>
      <c r="AA672" s="1">
        <f>AK672</f>
        <v>0</v>
      </c>
      <c r="AB672" s="1">
        <f>AJ672</f>
        <v>0</v>
      </c>
      <c r="AC672" s="31"/>
      <c r="AH672" s="28"/>
      <c r="AI672" s="16">
        <v>4.6000000000000005</v>
      </c>
      <c r="AL672" s="16">
        <v>34</v>
      </c>
      <c r="AX672" s="16">
        <v>68</v>
      </c>
      <c r="BK672" s="109"/>
    </row>
    <row r="673" spans="1:63" s="16" customFormat="1" x14ac:dyDescent="0.35">
      <c r="A673" s="123" t="s">
        <v>31</v>
      </c>
      <c r="B673" s="123" t="s">
        <v>187</v>
      </c>
      <c r="C673" s="124" t="s">
        <v>293</v>
      </c>
      <c r="D673" s="124" t="s">
        <v>1666</v>
      </c>
      <c r="E673" s="124" t="s">
        <v>28</v>
      </c>
      <c r="F673" s="123">
        <v>999925341</v>
      </c>
      <c r="G673" s="122">
        <f>(J673+T673)-H673</f>
        <v>97.3</v>
      </c>
      <c r="H673" s="122">
        <f>J673*0.5</f>
        <v>29.3</v>
      </c>
      <c r="I673" s="28"/>
      <c r="J673" s="1">
        <f>SUM(K673,L673,N673,O673,P673,Q673)</f>
        <v>58.6</v>
      </c>
      <c r="K673" s="1">
        <f>SUM(AE673,AG673)</f>
        <v>0</v>
      </c>
      <c r="L673" s="1">
        <v>0</v>
      </c>
      <c r="M673" s="1">
        <v>0</v>
      </c>
      <c r="N673" s="1">
        <v>0</v>
      </c>
      <c r="O673" s="1"/>
      <c r="P673" s="1">
        <f>AD673</f>
        <v>36</v>
      </c>
      <c r="Q673" s="1">
        <f>AF673</f>
        <v>22.6</v>
      </c>
      <c r="R673" s="1">
        <v>0</v>
      </c>
      <c r="S673" s="31"/>
      <c r="T673" s="1">
        <f>SUM(U673,V673,X673,Y673,Z673,AA673,AB673)</f>
        <v>68</v>
      </c>
      <c r="U673" s="1">
        <f>SUM(AI673,BE673)</f>
        <v>0</v>
      </c>
      <c r="V673" s="1">
        <f>SUM(AL673,AM673,AN673,AO673,AQ673,AR673,AS673,AT673,AU673,AV673,AW673,AP673,AX673,AY673,AZ673,BA673,BB673,BC673,BF673,BG673,BH673,BD673)</f>
        <v>68</v>
      </c>
      <c r="W673" s="1">
        <f>COUNT(AL673,AM673,AN673,AO673,AQ673,AR673,AS673,AT673,AU673,AV673,AW673,AP673,AX673,AY673,AZ673,BA673,BB673,BC673,BF673,BG673,BH673)</f>
        <v>1</v>
      </c>
      <c r="X673" s="1">
        <f>SUM(BI673,BJ673)</f>
        <v>0</v>
      </c>
      <c r="Y673" s="1">
        <v>0</v>
      </c>
      <c r="Z673" s="1">
        <v>0</v>
      </c>
      <c r="AA673" s="1">
        <f>AK673</f>
        <v>0</v>
      </c>
      <c r="AB673" s="1">
        <f>AJ673</f>
        <v>0</v>
      </c>
      <c r="AC673" s="31"/>
      <c r="AD673" s="16">
        <v>36</v>
      </c>
      <c r="AE673" s="16">
        <v>0</v>
      </c>
      <c r="AF673" s="16">
        <v>22.6</v>
      </c>
      <c r="AG673" s="16">
        <v>0</v>
      </c>
      <c r="AH673" s="28"/>
      <c r="AT673" s="16">
        <v>68</v>
      </c>
      <c r="BK673" s="109"/>
    </row>
    <row r="674" spans="1:63" s="16" customFormat="1" x14ac:dyDescent="0.35">
      <c r="A674" s="123" t="s">
        <v>31</v>
      </c>
      <c r="B674" s="123" t="s">
        <v>187</v>
      </c>
      <c r="C674" s="124" t="s">
        <v>3171</v>
      </c>
      <c r="D674" s="124" t="s">
        <v>3172</v>
      </c>
      <c r="E674" s="124" t="s">
        <v>28</v>
      </c>
      <c r="F674" s="123">
        <v>999921979</v>
      </c>
      <c r="G674" s="122">
        <f>(J674+T674)-H674</f>
        <v>93</v>
      </c>
      <c r="H674" s="124"/>
      <c r="I674" s="28"/>
      <c r="J674" s="1">
        <f>SUM(K674,L674,N674,O674,P674,Q674)</f>
        <v>0</v>
      </c>
      <c r="K674" s="1">
        <f>SUM(AE674,AG674)</f>
        <v>0</v>
      </c>
      <c r="L674" s="1">
        <v>0</v>
      </c>
      <c r="M674" s="1">
        <v>0</v>
      </c>
      <c r="N674" s="1">
        <v>0</v>
      </c>
      <c r="O674" s="1"/>
      <c r="P674" s="1">
        <f>AD674</f>
        <v>0</v>
      </c>
      <c r="Q674" s="1">
        <f>AF674</f>
        <v>0</v>
      </c>
      <c r="R674" s="1">
        <v>0</v>
      </c>
      <c r="S674" s="28"/>
      <c r="T674" s="1">
        <f>SUM(U674,V674,X674,Y674,Z674,AA674,AB674)</f>
        <v>93</v>
      </c>
      <c r="U674" s="1">
        <f>SUM(AI674,BE674)</f>
        <v>0</v>
      </c>
      <c r="V674" s="1">
        <f>SUM(AL674,AM674,AN674,AO674,AQ674,AR674,AS674,AT674,AU674,AV674,AW674,AP674,AX674,AY674,AZ674,BA674,BB674,BC674,BF674,BG674,BH674,BD674)</f>
        <v>93</v>
      </c>
      <c r="W674" s="1">
        <f>COUNT(AL674,AM674,AN674,AO674,AQ674,AR674,AS674,AT674,AU674,AV674,AW674,AP674,AX674,AY674,AZ674,BA674,BB674,BC674,BF674,BG674,BH674)</f>
        <v>2</v>
      </c>
      <c r="X674" s="1">
        <f>SUM(BI674,BJ674)</f>
        <v>0</v>
      </c>
      <c r="Y674" s="1">
        <v>0</v>
      </c>
      <c r="Z674" s="1">
        <v>0</v>
      </c>
      <c r="AA674" s="1">
        <f>AK674</f>
        <v>0</v>
      </c>
      <c r="AB674" s="1">
        <f>AJ674</f>
        <v>0</v>
      </c>
      <c r="AC674" s="28"/>
      <c r="AH674" s="28"/>
      <c r="AX674" s="16">
        <v>63</v>
      </c>
      <c r="BF674" s="16">
        <v>30</v>
      </c>
      <c r="BK674" s="109"/>
    </row>
    <row r="675" spans="1:63" s="16" customFormat="1" x14ac:dyDescent="0.35">
      <c r="A675" s="123" t="s">
        <v>31</v>
      </c>
      <c r="B675" s="123" t="s">
        <v>187</v>
      </c>
      <c r="C675" s="124" t="s">
        <v>732</v>
      </c>
      <c r="D675" s="124" t="s">
        <v>1896</v>
      </c>
      <c r="E675" s="124" t="s">
        <v>28</v>
      </c>
      <c r="F675" s="123">
        <v>999926543</v>
      </c>
      <c r="G675" s="122">
        <f>(J675+T675)-H675</f>
        <v>90</v>
      </c>
      <c r="H675" s="124"/>
      <c r="I675" s="28"/>
      <c r="J675" s="1">
        <f>SUM(K675,L675,N675,O675,P675,Q675)</f>
        <v>0</v>
      </c>
      <c r="K675" s="1">
        <f>SUM(AE675,AG675)</f>
        <v>0</v>
      </c>
      <c r="L675" s="1">
        <v>0</v>
      </c>
      <c r="M675" s="1">
        <v>0</v>
      </c>
      <c r="N675" s="1">
        <v>0</v>
      </c>
      <c r="O675" s="1"/>
      <c r="P675" s="1">
        <f>AD675</f>
        <v>0</v>
      </c>
      <c r="Q675" s="1">
        <f>AF675</f>
        <v>0</v>
      </c>
      <c r="R675" s="1">
        <v>0</v>
      </c>
      <c r="S675" s="31"/>
      <c r="T675" s="1">
        <f>SUM(U675,V675,X675,Y675,Z675,AA675,AB675)</f>
        <v>90</v>
      </c>
      <c r="U675" s="1">
        <f>SUM(AI675,BE675)</f>
        <v>0</v>
      </c>
      <c r="V675" s="1">
        <f>SUM(AL675,AM675,AN675,AO675,AQ675,AR675,AS675,AT675,AU675,AV675,AW675,AP675,AX675,AY675,AZ675,BA675,BB675,BC675,BF675,BG675,BH675,BD675)</f>
        <v>90</v>
      </c>
      <c r="W675" s="1">
        <f>COUNT(AL675,AM675,AN675,AO675,AQ675,AR675,AS675,AT675,AU675,AV675,AW675,AP675,AX675,AY675,AZ675,BA675,BB675,BC675,BF675,BG675,BH675)</f>
        <v>1</v>
      </c>
      <c r="X675" s="1">
        <f>SUM(BI675,BJ675)</f>
        <v>0</v>
      </c>
      <c r="Y675" s="1">
        <v>0</v>
      </c>
      <c r="Z675" s="1">
        <v>0</v>
      </c>
      <c r="AA675" s="1">
        <f>AK675</f>
        <v>0</v>
      </c>
      <c r="AB675" s="1">
        <f>AJ675</f>
        <v>0</v>
      </c>
      <c r="AC675" s="31"/>
      <c r="AH675" s="28"/>
      <c r="AT675" s="16">
        <v>90</v>
      </c>
      <c r="BK675" s="109"/>
    </row>
    <row r="676" spans="1:63" s="16" customFormat="1" x14ac:dyDescent="0.35">
      <c r="A676" s="123" t="s">
        <v>31</v>
      </c>
      <c r="B676" s="123" t="s">
        <v>187</v>
      </c>
      <c r="C676" s="124" t="s">
        <v>770</v>
      </c>
      <c r="D676" s="124" t="s">
        <v>1289</v>
      </c>
      <c r="E676" s="124" t="s">
        <v>28</v>
      </c>
      <c r="F676" s="123">
        <v>999925249</v>
      </c>
      <c r="G676" s="122">
        <f>(J676+T676)-H676</f>
        <v>88.4</v>
      </c>
      <c r="H676" s="124"/>
      <c r="I676" s="28"/>
      <c r="J676" s="1">
        <f>SUM(K676,L676,N676,O676,P676,Q676)</f>
        <v>20.400000000000002</v>
      </c>
      <c r="K676" s="1">
        <f>SUM(AE676,AG676)</f>
        <v>0</v>
      </c>
      <c r="L676" s="1">
        <v>0</v>
      </c>
      <c r="M676" s="1">
        <v>0</v>
      </c>
      <c r="N676" s="1">
        <v>0</v>
      </c>
      <c r="O676" s="1"/>
      <c r="P676" s="1">
        <f>AD676</f>
        <v>20.400000000000002</v>
      </c>
      <c r="Q676" s="1">
        <f>AF676</f>
        <v>0</v>
      </c>
      <c r="R676" s="1">
        <v>0</v>
      </c>
      <c r="S676" s="28"/>
      <c r="T676" s="1">
        <f>SUM(U676,V676,X676,Y676,Z676,AA676,AB676)</f>
        <v>68</v>
      </c>
      <c r="U676" s="1">
        <f>SUM(AI676,BE676)</f>
        <v>0</v>
      </c>
      <c r="V676" s="1">
        <f>SUM(AL676,AM676,AN676,AO676,AQ676,AR676,AS676,AT676,AU676,AV676,AW676,AP676,AX676,AY676,AZ676,BA676,BB676,BC676,BF676,BG676,BH676,BD676)</f>
        <v>68</v>
      </c>
      <c r="W676" s="1">
        <f>COUNT(AL676,AM676,AN676,AO676,AQ676,AR676,AS676,AT676,AU676,AV676,AW676,AP676,AX676,AY676,AZ676,BA676,BB676,BC676,BF676,BG676,BH676)</f>
        <v>1</v>
      </c>
      <c r="X676" s="1">
        <f>SUM(BI676,BJ676)</f>
        <v>0</v>
      </c>
      <c r="Y676" s="1">
        <v>0</v>
      </c>
      <c r="Z676" s="1">
        <v>0</v>
      </c>
      <c r="AA676" s="1">
        <f>AK676</f>
        <v>0</v>
      </c>
      <c r="AB676" s="1">
        <f>AJ676</f>
        <v>0</v>
      </c>
      <c r="AC676" s="28"/>
      <c r="AD676" s="16">
        <v>20.400000000000002</v>
      </c>
      <c r="AE676" s="16">
        <v>0</v>
      </c>
      <c r="AF676" s="16">
        <v>0</v>
      </c>
      <c r="AG676" s="16">
        <v>0</v>
      </c>
      <c r="AH676" s="28"/>
      <c r="BC676" s="16">
        <v>68</v>
      </c>
      <c r="BK676" s="109"/>
    </row>
    <row r="677" spans="1:63" s="16" customFormat="1" x14ac:dyDescent="0.35">
      <c r="A677" s="123" t="s">
        <v>31</v>
      </c>
      <c r="B677" s="123" t="s">
        <v>187</v>
      </c>
      <c r="C677" s="122" t="s">
        <v>1062</v>
      </c>
      <c r="D677" s="122" t="s">
        <v>1063</v>
      </c>
      <c r="E677" s="122" t="s">
        <v>28</v>
      </c>
      <c r="F677" s="123">
        <v>999920328</v>
      </c>
      <c r="G677" s="122">
        <f>(J677+T677)-H677</f>
        <v>78</v>
      </c>
      <c r="H677" s="122"/>
      <c r="I677" s="15"/>
      <c r="J677" s="1">
        <f>SUM(K677,L677,N677,O677,P677,Q677)</f>
        <v>78</v>
      </c>
      <c r="K677" s="1">
        <f>SUM(AE677,AG677)</f>
        <v>0</v>
      </c>
      <c r="L677" s="1">
        <v>0</v>
      </c>
      <c r="M677" s="1">
        <v>0</v>
      </c>
      <c r="N677" s="1">
        <v>0</v>
      </c>
      <c r="O677" s="1"/>
      <c r="P677" s="1">
        <f>AD677</f>
        <v>78</v>
      </c>
      <c r="Q677" s="1">
        <f>AF677</f>
        <v>0</v>
      </c>
      <c r="R677" s="1">
        <v>0</v>
      </c>
      <c r="S677" s="31"/>
      <c r="T677" s="1">
        <f>SUM(U677,V677,X677,Y677,Z677,AA677,AB677)</f>
        <v>0</v>
      </c>
      <c r="U677" s="1">
        <f>SUM(AI677,BE677)</f>
        <v>0</v>
      </c>
      <c r="V677" s="1">
        <f>SUM(AL677,AM677,AN677,AO677,AQ677,AR677,AS677,AT677,AU677,AV677,AW677,AP677,AX677,AY677,AZ677,BA677,BB677,BC677,BF677,BG677,BH677,BD677)</f>
        <v>0</v>
      </c>
      <c r="W677" s="1">
        <f>COUNT(AL677,AM677,AN677,AO677,AQ677,AR677,AS677,AT677,AU677,AV677,AW677,AP677,AX677,AY677,AZ677,BA677,BB677,BC677,BF677,BG677,BH677)</f>
        <v>0</v>
      </c>
      <c r="X677" s="1">
        <f>SUM(BI677,BJ677)</f>
        <v>0</v>
      </c>
      <c r="Y677" s="1">
        <v>0</v>
      </c>
      <c r="Z677" s="1">
        <v>0</v>
      </c>
      <c r="AA677" s="1">
        <f>AK677</f>
        <v>0</v>
      </c>
      <c r="AB677" s="1">
        <f>AJ677</f>
        <v>0</v>
      </c>
      <c r="AC677" s="31"/>
      <c r="AD677" s="1">
        <v>78</v>
      </c>
      <c r="AE677" s="1"/>
      <c r="AH677" s="28"/>
      <c r="BK677" s="109"/>
    </row>
    <row r="678" spans="1:63" s="16" customFormat="1" x14ac:dyDescent="0.35">
      <c r="A678" s="123" t="s">
        <v>31</v>
      </c>
      <c r="B678" s="123" t="s">
        <v>187</v>
      </c>
      <c r="C678" s="122" t="s">
        <v>1914</v>
      </c>
      <c r="D678" s="122" t="s">
        <v>976</v>
      </c>
      <c r="E678" s="122" t="s">
        <v>28</v>
      </c>
      <c r="F678" s="123">
        <v>999926984</v>
      </c>
      <c r="G678" s="122">
        <f>(J678+T678)-H678</f>
        <v>68</v>
      </c>
      <c r="H678" s="124"/>
      <c r="I678" s="28"/>
      <c r="J678" s="1">
        <f>SUM(K678,L678,N678,O678,P678,Q678)</f>
        <v>0</v>
      </c>
      <c r="K678" s="1">
        <f>SUM(AE678,AG678)</f>
        <v>0</v>
      </c>
      <c r="L678" s="1">
        <v>0</v>
      </c>
      <c r="M678" s="1">
        <v>0</v>
      </c>
      <c r="N678" s="1">
        <v>0</v>
      </c>
      <c r="O678" s="1"/>
      <c r="P678" s="1">
        <f>AD678</f>
        <v>0</v>
      </c>
      <c r="Q678" s="1">
        <f>AF678</f>
        <v>0</v>
      </c>
      <c r="R678" s="1">
        <v>0</v>
      </c>
      <c r="S678" s="28"/>
      <c r="T678" s="1">
        <f>SUM(U678,V678,X678,Y678,Z678,AA678,AB678)</f>
        <v>68</v>
      </c>
      <c r="U678" s="1">
        <f>SUM(AI678,BE678)</f>
        <v>0</v>
      </c>
      <c r="V678" s="1">
        <f>SUM(AL678,AM678,AN678,AO678,AQ678,AR678,AS678,AT678,AU678,AV678,AW678,AP678,AX678,AY678,AZ678,BA678,BB678,BC678,BF678,BG678,BH678,BD678)</f>
        <v>68</v>
      </c>
      <c r="W678" s="1">
        <f>COUNT(AL678,AM678,AN678,AO678,AQ678,AR678,AS678,AT678,AU678,AV678,AW678,AP678,AX678,AY678,AZ678,BA678,BB678,BC678,BF678,BG678,BH678)</f>
        <v>1</v>
      </c>
      <c r="X678" s="1">
        <f>SUM(BI678,BJ678)</f>
        <v>0</v>
      </c>
      <c r="Y678" s="1">
        <v>0</v>
      </c>
      <c r="Z678" s="1">
        <v>0</v>
      </c>
      <c r="AA678" s="1">
        <f>AK678</f>
        <v>0</v>
      </c>
      <c r="AB678" s="1">
        <f>AJ678</f>
        <v>0</v>
      </c>
      <c r="AC678" s="28"/>
      <c r="AH678" s="28"/>
      <c r="AX678" s="16">
        <v>68</v>
      </c>
      <c r="BK678" s="109"/>
    </row>
    <row r="679" spans="1:63" s="16" customFormat="1" x14ac:dyDescent="0.35">
      <c r="A679" s="123" t="s">
        <v>31</v>
      </c>
      <c r="B679" s="123" t="s">
        <v>187</v>
      </c>
      <c r="C679" s="124" t="s">
        <v>33</v>
      </c>
      <c r="D679" s="124" t="s">
        <v>2702</v>
      </c>
      <c r="E679" s="124" t="s">
        <v>28</v>
      </c>
      <c r="F679" s="123">
        <v>999929210</v>
      </c>
      <c r="G679" s="122">
        <f>(J679+T679)-H679</f>
        <v>68</v>
      </c>
      <c r="H679" s="124"/>
      <c r="I679" s="28"/>
      <c r="J679" s="1">
        <f>SUM(K679,L679,N679,O679,P679,Q679)</f>
        <v>0</v>
      </c>
      <c r="K679" s="1">
        <f>SUM(AE679,AG679)</f>
        <v>0</v>
      </c>
      <c r="L679" s="1">
        <v>0</v>
      </c>
      <c r="M679" s="1">
        <v>0</v>
      </c>
      <c r="N679" s="1">
        <v>0</v>
      </c>
      <c r="O679" s="1"/>
      <c r="P679" s="1">
        <f>AD679</f>
        <v>0</v>
      </c>
      <c r="Q679" s="1">
        <f>AF679</f>
        <v>0</v>
      </c>
      <c r="R679" s="1">
        <v>0</v>
      </c>
      <c r="S679" s="31"/>
      <c r="T679" s="1">
        <f>SUM(U679,V679,X679,Y679,Z679,AA679,AB679)</f>
        <v>68</v>
      </c>
      <c r="U679" s="1">
        <f>SUM(AI679,BE679)</f>
        <v>0</v>
      </c>
      <c r="V679" s="1">
        <f>SUM(AL679,AM679,AN679,AO679,AQ679,AR679,AS679,AT679,AU679,AV679,AW679,AP679,AX679,AY679,AZ679,BA679,BB679,BC679,BF679,BG679,BH679,BD679)</f>
        <v>68</v>
      </c>
      <c r="W679" s="1">
        <f>COUNT(AL679,AM679,AN679,AO679,AQ679,AR679,AS679,AT679,AU679,AV679,AW679,AP679,AX679,AY679,AZ679,BA679,BB679,BC679,BF679,BG679,BH679)</f>
        <v>1</v>
      </c>
      <c r="X679" s="1">
        <f>SUM(BI679,BJ679)</f>
        <v>0</v>
      </c>
      <c r="Y679" s="1">
        <v>0</v>
      </c>
      <c r="Z679" s="1">
        <v>0</v>
      </c>
      <c r="AA679" s="1">
        <f>AK679</f>
        <v>0</v>
      </c>
      <c r="AB679" s="1">
        <f>AJ679</f>
        <v>0</v>
      </c>
      <c r="AC679" s="31"/>
      <c r="AH679" s="28"/>
      <c r="AT679" s="16">
        <v>68</v>
      </c>
      <c r="BK679" s="109"/>
    </row>
    <row r="680" spans="1:63" s="16" customFormat="1" x14ac:dyDescent="0.35">
      <c r="A680" s="123" t="s">
        <v>31</v>
      </c>
      <c r="B680" s="123" t="s">
        <v>187</v>
      </c>
      <c r="C680" s="124" t="s">
        <v>3621</v>
      </c>
      <c r="D680" s="124" t="s">
        <v>211</v>
      </c>
      <c r="E680" s="124" t="s">
        <v>28</v>
      </c>
      <c r="F680" s="123">
        <v>999931872</v>
      </c>
      <c r="G680" s="122">
        <f>(J680+T680)-H680</f>
        <v>68</v>
      </c>
      <c r="H680" s="124"/>
      <c r="I680" s="28"/>
      <c r="J680" s="1">
        <f>SUM(K680,L680,N680,O680,P680,Q680)</f>
        <v>0</v>
      </c>
      <c r="K680" s="1">
        <f>SUM(AE680,AG680)</f>
        <v>0</v>
      </c>
      <c r="L680" s="1">
        <v>0</v>
      </c>
      <c r="M680" s="1">
        <v>0</v>
      </c>
      <c r="N680" s="1">
        <v>0</v>
      </c>
      <c r="O680" s="1"/>
      <c r="P680" s="1">
        <f>AD680</f>
        <v>0</v>
      </c>
      <c r="Q680" s="1">
        <f>AF680</f>
        <v>0</v>
      </c>
      <c r="R680" s="1">
        <v>0</v>
      </c>
      <c r="S680" s="28"/>
      <c r="T680" s="1">
        <f>SUM(U680,V680,X680,Y680,Z680,AA680,AB680)</f>
        <v>68</v>
      </c>
      <c r="U680" s="1">
        <f>SUM(AI680,BE680)</f>
        <v>0</v>
      </c>
      <c r="V680" s="1">
        <f>SUM(AL680,AM680,AN680,AO680,AQ680,AR680,AS680,AT680,AU680,AV680,AW680,AP680,AX680,AY680,AZ680,BA680,BB680,BC680,BF680,BG680,BH680,BD680)</f>
        <v>68</v>
      </c>
      <c r="W680" s="1">
        <f>COUNT(AL680,AM680,AN680,AO680,AQ680,AR680,AS680,AT680,AU680,AV680,AW680,AP680,AX680,AY680,AZ680,BA680,BB680,BC680,BF680,BG680,BH680)</f>
        <v>1</v>
      </c>
      <c r="X680" s="1">
        <f>SUM(BI680,BJ680)</f>
        <v>0</v>
      </c>
      <c r="Y680" s="1">
        <v>0</v>
      </c>
      <c r="Z680" s="1">
        <v>0</v>
      </c>
      <c r="AA680" s="1">
        <f>AK680</f>
        <v>0</v>
      </c>
      <c r="AB680" s="1">
        <f>AJ680</f>
        <v>0</v>
      </c>
      <c r="AC680" s="28"/>
      <c r="AH680" s="28"/>
      <c r="BC680" s="16">
        <v>68</v>
      </c>
      <c r="BK680" s="109"/>
    </row>
    <row r="681" spans="1:63" s="16" customFormat="1" x14ac:dyDescent="0.3">
      <c r="A681" s="124" t="s">
        <v>31</v>
      </c>
      <c r="B681" s="124" t="s">
        <v>187</v>
      </c>
      <c r="C681" s="124" t="s">
        <v>3912</v>
      </c>
      <c r="D681" s="124" t="s">
        <v>3913</v>
      </c>
      <c r="E681" s="124" t="s">
        <v>28</v>
      </c>
      <c r="F681" s="124">
        <v>999932221</v>
      </c>
      <c r="G681" s="122">
        <f>(J681+T681)-H681</f>
        <v>68</v>
      </c>
      <c r="H681" s="124"/>
      <c r="J681" s="1">
        <f>SUM(K681,L681,N681,O681,P681,Q681)</f>
        <v>0</v>
      </c>
      <c r="K681" s="1">
        <f>SUM(AE681,AG681)</f>
        <v>0</v>
      </c>
      <c r="L681" s="1">
        <v>0</v>
      </c>
      <c r="M681" s="1">
        <v>0</v>
      </c>
      <c r="N681" s="1">
        <v>0</v>
      </c>
      <c r="O681" s="1"/>
      <c r="P681" s="1">
        <f>AD681</f>
        <v>0</v>
      </c>
      <c r="Q681" s="1">
        <f>AF681</f>
        <v>0</v>
      </c>
      <c r="R681" s="1">
        <v>0</v>
      </c>
      <c r="T681" s="1">
        <f>SUM(U681,V681,X681,Y681,Z681,AA681,AB681)</f>
        <v>68</v>
      </c>
      <c r="U681" s="1">
        <f>SUM(AI681,BE681)</f>
        <v>0</v>
      </c>
      <c r="V681" s="1">
        <f>SUM(AL681,AM681,AN681,AO681,AQ681,AR681,AS681,AT681,AU681,AV681,AW681,AP681,AX681,AY681,AZ681,BA681,BB681,BC681,BF681,BG681,BH681,BD681)</f>
        <v>68</v>
      </c>
      <c r="W681" s="1">
        <f>COUNT(AL681,AM681,AN681,AO681,AQ681,AR681,AS681,AT681,AU681,AV681,AW681,AP681,AX681,AY681,AZ681,BA681,BB681,BC681,BF681,BG681,BH681)</f>
        <v>0</v>
      </c>
      <c r="X681" s="1">
        <f>SUM(BI681,BJ681)</f>
        <v>0</v>
      </c>
      <c r="Y681" s="1">
        <v>0</v>
      </c>
      <c r="Z681" s="1">
        <v>0</v>
      </c>
      <c r="AA681" s="1">
        <f>AK681</f>
        <v>0</v>
      </c>
      <c r="AB681" s="1">
        <f>AJ681</f>
        <v>0</v>
      </c>
      <c r="BD681" s="16">
        <v>68</v>
      </c>
      <c r="BK681" s="120"/>
    </row>
    <row r="682" spans="1:63" s="16" customFormat="1" x14ac:dyDescent="0.3">
      <c r="A682" s="124" t="s">
        <v>31</v>
      </c>
      <c r="B682" s="124" t="s">
        <v>187</v>
      </c>
      <c r="C682" s="124" t="s">
        <v>3914</v>
      </c>
      <c r="D682" s="124" t="s">
        <v>3915</v>
      </c>
      <c r="E682" s="124" t="s">
        <v>28</v>
      </c>
      <c r="F682" s="124">
        <v>999932233</v>
      </c>
      <c r="G682" s="122">
        <f>(J682+T682)-H682</f>
        <v>68</v>
      </c>
      <c r="H682" s="124"/>
      <c r="J682" s="1">
        <f>SUM(K682,L682,N682,O682,P682,Q682)</f>
        <v>0</v>
      </c>
      <c r="K682" s="1">
        <f>SUM(AE682,AG682)</f>
        <v>0</v>
      </c>
      <c r="L682" s="1">
        <v>0</v>
      </c>
      <c r="M682" s="1">
        <v>0</v>
      </c>
      <c r="N682" s="1">
        <v>0</v>
      </c>
      <c r="O682" s="1"/>
      <c r="P682" s="1">
        <f>AD682</f>
        <v>0</v>
      </c>
      <c r="Q682" s="1">
        <f>AF682</f>
        <v>0</v>
      </c>
      <c r="R682" s="1">
        <v>0</v>
      </c>
      <c r="T682" s="1">
        <f>SUM(U682,V682,X682,Y682,Z682,AA682,AB682)</f>
        <v>68</v>
      </c>
      <c r="U682" s="1">
        <f>SUM(AI682,BE682)</f>
        <v>0</v>
      </c>
      <c r="V682" s="1">
        <f>SUM(AL682,AM682,AN682,AO682,AQ682,AR682,AS682,AT682,AU682,AV682,AW682,AP682,AX682,AY682,AZ682,BA682,BB682,BC682,BF682,BG682,BH682,BD682)</f>
        <v>68</v>
      </c>
      <c r="W682" s="1">
        <f>COUNT(AL682,AM682,AN682,AO682,AQ682,AR682,AS682,AT682,AU682,AV682,AW682,AP682,AX682,AY682,AZ682,BA682,BB682,BC682,BF682,BG682,BH682)</f>
        <v>0</v>
      </c>
      <c r="X682" s="1">
        <f>SUM(BI682,BJ682)</f>
        <v>0</v>
      </c>
      <c r="Y682" s="1">
        <v>0</v>
      </c>
      <c r="Z682" s="1">
        <v>0</v>
      </c>
      <c r="AA682" s="1">
        <f>AK682</f>
        <v>0</v>
      </c>
      <c r="AB682" s="1">
        <f>AJ682</f>
        <v>0</v>
      </c>
      <c r="BD682" s="16">
        <v>68</v>
      </c>
      <c r="BK682" s="120"/>
    </row>
    <row r="683" spans="1:63" s="16" customFormat="1" x14ac:dyDescent="0.35">
      <c r="A683" s="123" t="s">
        <v>31</v>
      </c>
      <c r="B683" s="123" t="s">
        <v>187</v>
      </c>
      <c r="C683" s="124" t="s">
        <v>1108</v>
      </c>
      <c r="D683" s="124" t="s">
        <v>3619</v>
      </c>
      <c r="E683" s="124" t="s">
        <v>28</v>
      </c>
      <c r="F683" s="123">
        <v>999921088</v>
      </c>
      <c r="G683" s="122">
        <f>(J683+T683)-H683</f>
        <v>63</v>
      </c>
      <c r="H683" s="124"/>
      <c r="I683" s="28"/>
      <c r="J683" s="1">
        <f>SUM(K683,L683,N683,O683,P683,Q683)</f>
        <v>0</v>
      </c>
      <c r="K683" s="1">
        <f>SUM(AE683,AG683)</f>
        <v>0</v>
      </c>
      <c r="L683" s="1">
        <v>0</v>
      </c>
      <c r="M683" s="1">
        <v>0</v>
      </c>
      <c r="N683" s="1">
        <v>0</v>
      </c>
      <c r="O683" s="1"/>
      <c r="P683" s="1">
        <f>AD683</f>
        <v>0</v>
      </c>
      <c r="Q683" s="1">
        <f>AF683</f>
        <v>0</v>
      </c>
      <c r="R683" s="1">
        <v>0</v>
      </c>
      <c r="S683" s="28"/>
      <c r="T683" s="1">
        <f>SUM(U683,V683,X683,Y683,Z683,AA683,AB683)</f>
        <v>63</v>
      </c>
      <c r="U683" s="1">
        <f>SUM(AI683,BE683)</f>
        <v>0</v>
      </c>
      <c r="V683" s="1">
        <f>SUM(AL683,AM683,AN683,AO683,AQ683,AR683,AS683,AT683,AU683,AV683,AW683,AP683,AX683,AY683,AZ683,BA683,BB683,BC683,BF683,BG683,BH683,BD683)</f>
        <v>63</v>
      </c>
      <c r="W683" s="1">
        <f>COUNT(AL683,AM683,AN683,AO683,AQ683,AR683,AS683,AT683,AU683,AV683,AW683,AP683,AX683,AY683,AZ683,BA683,BB683,BC683,BF683,BG683,BH683)</f>
        <v>1</v>
      </c>
      <c r="X683" s="1">
        <f>SUM(BI683,BJ683)</f>
        <v>0</v>
      </c>
      <c r="Y683" s="1">
        <v>0</v>
      </c>
      <c r="Z683" s="1">
        <v>0</v>
      </c>
      <c r="AA683" s="1">
        <f>AK683</f>
        <v>0</v>
      </c>
      <c r="AB683" s="1">
        <f>AJ683</f>
        <v>0</v>
      </c>
      <c r="AC683" s="28"/>
      <c r="AH683" s="28"/>
      <c r="BC683" s="16">
        <v>63</v>
      </c>
      <c r="BK683" s="109"/>
    </row>
    <row r="684" spans="1:63" s="16" customFormat="1" x14ac:dyDescent="0.3">
      <c r="A684" s="124" t="s">
        <v>31</v>
      </c>
      <c r="B684" s="124" t="s">
        <v>187</v>
      </c>
      <c r="C684" s="124" t="s">
        <v>836</v>
      </c>
      <c r="D684" s="124" t="s">
        <v>3916</v>
      </c>
      <c r="E684" s="124" t="s">
        <v>28</v>
      </c>
      <c r="F684" s="124">
        <v>999929988</v>
      </c>
      <c r="G684" s="122">
        <f>(J684+T684)-H684</f>
        <v>63</v>
      </c>
      <c r="H684" s="124"/>
      <c r="J684" s="1">
        <f>SUM(K684,L684,N684,O684,P684,Q684)</f>
        <v>0</v>
      </c>
      <c r="K684" s="1">
        <f>SUM(AE684,AG684)</f>
        <v>0</v>
      </c>
      <c r="L684" s="1">
        <v>0</v>
      </c>
      <c r="M684" s="1">
        <v>0</v>
      </c>
      <c r="N684" s="1">
        <v>0</v>
      </c>
      <c r="O684" s="1"/>
      <c r="P684" s="1">
        <f>AD684</f>
        <v>0</v>
      </c>
      <c r="Q684" s="1">
        <f>AF684</f>
        <v>0</v>
      </c>
      <c r="R684" s="1">
        <v>0</v>
      </c>
      <c r="T684" s="1">
        <f>SUM(U684,V684,X684,Y684,Z684,AA684,AB684)</f>
        <v>63</v>
      </c>
      <c r="U684" s="1">
        <f>SUM(AI684,BE684)</f>
        <v>0</v>
      </c>
      <c r="V684" s="1">
        <f>SUM(AL684,AM684,AN684,AO684,AQ684,AR684,AS684,AT684,AU684,AV684,AW684,AP684,AX684,AY684,AZ684,BA684,BB684,BC684,BF684,BG684,BH684,BD684)</f>
        <v>63</v>
      </c>
      <c r="W684" s="1">
        <f>COUNT(AL684,AM684,AN684,AO684,AQ684,AR684,AS684,AT684,AU684,AV684,AW684,AP684,AX684,AY684,AZ684,BA684,BB684,BC684,BF684,BG684,BH684)</f>
        <v>0</v>
      </c>
      <c r="X684" s="1">
        <f>SUM(BI684,BJ684)</f>
        <v>0</v>
      </c>
      <c r="Y684" s="1">
        <v>0</v>
      </c>
      <c r="Z684" s="1">
        <v>0</v>
      </c>
      <c r="AA684" s="1">
        <f>AK684</f>
        <v>0</v>
      </c>
      <c r="AB684" s="1">
        <f>AJ684</f>
        <v>0</v>
      </c>
      <c r="BD684" s="16">
        <v>63</v>
      </c>
      <c r="BK684" s="120"/>
    </row>
    <row r="685" spans="1:63" s="16" customFormat="1" x14ac:dyDescent="0.35">
      <c r="A685" s="123" t="s">
        <v>31</v>
      </c>
      <c r="B685" s="123" t="s">
        <v>187</v>
      </c>
      <c r="C685" s="124" t="s">
        <v>2364</v>
      </c>
      <c r="D685" s="124" t="s">
        <v>580</v>
      </c>
      <c r="E685" s="124" t="s">
        <v>28</v>
      </c>
      <c r="F685" s="123">
        <v>999927316</v>
      </c>
      <c r="G685" s="122">
        <f>(J685+T685)-H685</f>
        <v>60</v>
      </c>
      <c r="H685" s="122">
        <f>(K685+L685+N685+O685+P685+Q685+R685)*0.5</f>
        <v>0</v>
      </c>
      <c r="I685" s="28"/>
      <c r="J685" s="1">
        <f>SUM(K685,L685,N685,O685,P685,Q685)</f>
        <v>0</v>
      </c>
      <c r="K685" s="1">
        <f>SUM(AE685,AG685)</f>
        <v>0</v>
      </c>
      <c r="L685" s="1">
        <v>0</v>
      </c>
      <c r="M685" s="1">
        <v>0</v>
      </c>
      <c r="N685" s="1">
        <v>0</v>
      </c>
      <c r="O685" s="1"/>
      <c r="P685" s="1">
        <f>AD685</f>
        <v>0</v>
      </c>
      <c r="Q685" s="1">
        <f>AF685</f>
        <v>0</v>
      </c>
      <c r="R685" s="1">
        <v>0</v>
      </c>
      <c r="S685" s="31"/>
      <c r="T685" s="1">
        <f>SUM(U685,V685,X685,Y685,Z685,AA685,AB685)</f>
        <v>60</v>
      </c>
      <c r="U685" s="1">
        <f>SUM(AI685,BE685)</f>
        <v>0</v>
      </c>
      <c r="V685" s="1">
        <f>SUM(AL685,AM685,AN685,AO685,AQ685,AR685,AS685,AT685,AU685,AV685,AW685,AP685,AX685,AY685,AZ685,BA685,BB685,BC685,BF685,BG685,BH685,BD685)</f>
        <v>60</v>
      </c>
      <c r="W685" s="1">
        <f>COUNT(AL685,AM685,AN685,AO685,AQ685,AR685,AS685,AT685,AU685,AV685,AW685,AP685,AX685,AY685,AZ685,BA685,BB685,BC685,BF685,BG685,BH685)</f>
        <v>1</v>
      </c>
      <c r="X685" s="1">
        <f>SUM(BI685,BJ685)</f>
        <v>0</v>
      </c>
      <c r="Y685" s="1">
        <v>0</v>
      </c>
      <c r="Z685" s="1">
        <v>0</v>
      </c>
      <c r="AA685" s="1">
        <f>AK685</f>
        <v>0</v>
      </c>
      <c r="AB685" s="1">
        <f>AJ685</f>
        <v>0</v>
      </c>
      <c r="AC685" s="31"/>
      <c r="AH685" s="28"/>
      <c r="AM685" s="16">
        <v>60</v>
      </c>
      <c r="BK685" s="109"/>
    </row>
    <row r="686" spans="1:63" s="16" customFormat="1" x14ac:dyDescent="0.35">
      <c r="A686" s="123" t="s">
        <v>31</v>
      </c>
      <c r="B686" s="123" t="s">
        <v>187</v>
      </c>
      <c r="C686" s="124" t="s">
        <v>3668</v>
      </c>
      <c r="D686" s="124" t="s">
        <v>3669</v>
      </c>
      <c r="E686" s="124" t="s">
        <v>28</v>
      </c>
      <c r="F686" s="123">
        <v>999931852</v>
      </c>
      <c r="G686" s="122">
        <f>(J686+T686)-H686</f>
        <v>60</v>
      </c>
      <c r="H686" s="124"/>
      <c r="I686" s="28"/>
      <c r="J686" s="1">
        <f>SUM(K686,L686,N686,O686,P686,Q686)</f>
        <v>0</v>
      </c>
      <c r="K686" s="1">
        <f>SUM(AE686,AG686)</f>
        <v>0</v>
      </c>
      <c r="L686" s="1">
        <v>0</v>
      </c>
      <c r="M686" s="1">
        <v>0</v>
      </c>
      <c r="N686" s="1">
        <v>0</v>
      </c>
      <c r="O686" s="1"/>
      <c r="P686" s="1">
        <f>AD686</f>
        <v>0</v>
      </c>
      <c r="Q686" s="1">
        <f>AF686</f>
        <v>0</v>
      </c>
      <c r="R686" s="1">
        <v>0</v>
      </c>
      <c r="S686" s="28"/>
      <c r="T686" s="1">
        <f>SUM(U686,V686,X686,Y686,Z686,AA686,AB686)</f>
        <v>60</v>
      </c>
      <c r="U686" s="1">
        <f>SUM(AI686,BE686)</f>
        <v>0</v>
      </c>
      <c r="V686" s="1">
        <f>SUM(AL686,AM686,AN686,AO686,AQ686,AR686,AS686,AT686,AU686,AV686,AW686,AP686,AX686,AY686,AZ686,BA686,BB686,BC686,BF686,BG686,BH686,BD686)</f>
        <v>60</v>
      </c>
      <c r="W686" s="1">
        <f>COUNT(AL686,AM686,AN686,AO686,AQ686,AR686,AS686,AT686,AU686,AV686,AW686,AP686,AX686,AY686,AZ686,BA686,BB686,BC686,BF686,BG686,BH686)</f>
        <v>1</v>
      </c>
      <c r="X686" s="1">
        <f>SUM(BI686,BJ686)</f>
        <v>0</v>
      </c>
      <c r="Y686" s="1">
        <v>0</v>
      </c>
      <c r="Z686" s="1">
        <v>0</v>
      </c>
      <c r="AA686" s="1">
        <f>AK686</f>
        <v>0</v>
      </c>
      <c r="AB686" s="1">
        <f>AJ686</f>
        <v>0</v>
      </c>
      <c r="AC686" s="28"/>
      <c r="AH686" s="28"/>
      <c r="BH686" s="16">
        <v>60</v>
      </c>
      <c r="BK686" s="109"/>
    </row>
    <row r="687" spans="1:63" s="16" customFormat="1" x14ac:dyDescent="0.35">
      <c r="A687" s="123" t="s">
        <v>31</v>
      </c>
      <c r="B687" s="123" t="s">
        <v>187</v>
      </c>
      <c r="C687" s="124" t="s">
        <v>575</v>
      </c>
      <c r="D687" s="124" t="s">
        <v>1197</v>
      </c>
      <c r="E687" s="124" t="s">
        <v>28</v>
      </c>
      <c r="F687" s="123">
        <v>999925961</v>
      </c>
      <c r="G687" s="122">
        <f>(J687+T687)-H687</f>
        <v>54.400000000000006</v>
      </c>
      <c r="H687" s="124"/>
      <c r="I687" s="28"/>
      <c r="J687" s="1">
        <f>SUM(K687,L687,N687,O687,P687,Q687)</f>
        <v>20.400000000000002</v>
      </c>
      <c r="K687" s="1">
        <f>SUM(AE687,AG687)</f>
        <v>0</v>
      </c>
      <c r="L687" s="1">
        <v>0</v>
      </c>
      <c r="M687" s="1">
        <v>0</v>
      </c>
      <c r="N687" s="1">
        <v>0</v>
      </c>
      <c r="O687" s="1"/>
      <c r="P687" s="1">
        <f>AD687</f>
        <v>20.400000000000002</v>
      </c>
      <c r="Q687" s="1">
        <f>AF687</f>
        <v>0</v>
      </c>
      <c r="R687" s="1">
        <v>0</v>
      </c>
      <c r="S687" s="31"/>
      <c r="T687" s="1">
        <f>SUM(U687,V687,X687,Y687,Z687,AA687,AB687)</f>
        <v>34</v>
      </c>
      <c r="U687" s="1">
        <f>SUM(AI687,BE687)</f>
        <v>0</v>
      </c>
      <c r="V687" s="1">
        <f>SUM(AL687,AM687,AN687,AO687,AQ687,AR687,AS687,AT687,AU687,AV687,AW687,AP687,AX687,AY687,AZ687,BA687,BB687,BC687,BF687,BG687,BH687,BD687)</f>
        <v>34</v>
      </c>
      <c r="W687" s="1">
        <f>COUNT(AL687,AM687,AN687,AO687,AQ687,AR687,AS687,AT687,AU687,AV687,AW687,AP687,AX687,AY687,AZ687,BA687,BB687,BC687,BF687,BG687,BH687)</f>
        <v>1</v>
      </c>
      <c r="X687" s="1">
        <f>SUM(BI687,BJ687)</f>
        <v>0</v>
      </c>
      <c r="Y687" s="1">
        <v>0</v>
      </c>
      <c r="Z687" s="1">
        <v>0</v>
      </c>
      <c r="AA687" s="1">
        <f>AK687</f>
        <v>0</v>
      </c>
      <c r="AB687" s="1">
        <f>AJ687</f>
        <v>0</v>
      </c>
      <c r="AC687" s="31"/>
      <c r="AD687" s="16">
        <v>20.400000000000002</v>
      </c>
      <c r="AE687" s="16">
        <v>0</v>
      </c>
      <c r="AF687" s="16">
        <v>0</v>
      </c>
      <c r="AG687" s="16">
        <v>0</v>
      </c>
      <c r="AH687" s="28"/>
      <c r="AM687" s="16">
        <v>34</v>
      </c>
      <c r="BK687" s="109"/>
    </row>
    <row r="688" spans="1:63" s="16" customFormat="1" x14ac:dyDescent="0.35">
      <c r="A688" s="123" t="s">
        <v>31</v>
      </c>
      <c r="B688" s="123" t="s">
        <v>187</v>
      </c>
      <c r="C688" s="124" t="s">
        <v>202</v>
      </c>
      <c r="D688" s="124" t="s">
        <v>1958</v>
      </c>
      <c r="E688" s="124" t="s">
        <v>28</v>
      </c>
      <c r="F688" s="123">
        <v>999920429</v>
      </c>
      <c r="G688" s="122">
        <f>(J688+T688)-H688</f>
        <v>51</v>
      </c>
      <c r="H688" s="124"/>
      <c r="I688" s="28"/>
      <c r="J688" s="1">
        <f>SUM(K688,L688,N688,O688,P688,Q688)</f>
        <v>0</v>
      </c>
      <c r="K688" s="1">
        <f>SUM(AE688,AG688)</f>
        <v>0</v>
      </c>
      <c r="L688" s="1">
        <v>0</v>
      </c>
      <c r="M688" s="1">
        <v>0</v>
      </c>
      <c r="N688" s="1">
        <v>0</v>
      </c>
      <c r="O688" s="1"/>
      <c r="P688" s="1">
        <f>AD688</f>
        <v>0</v>
      </c>
      <c r="Q688" s="1">
        <f>AF688</f>
        <v>0</v>
      </c>
      <c r="R688" s="1">
        <v>0</v>
      </c>
      <c r="S688" s="31"/>
      <c r="T688" s="1">
        <f>SUM(U688,V688,X688,Y688,Z688,AA688,AB688)</f>
        <v>51</v>
      </c>
      <c r="U688" s="1">
        <f>SUM(AI688,BE688)</f>
        <v>0</v>
      </c>
      <c r="V688" s="1">
        <f>SUM(AL688,AM688,AN688,AO688,AQ688,AR688,AS688,AT688,AU688,AV688,AW688,AP688,AX688,AY688,AZ688,BA688,BB688,BC688,BF688,BG688,BH688,BD688)</f>
        <v>51</v>
      </c>
      <c r="W688" s="1">
        <f>COUNT(AL688,AM688,AN688,AO688,AQ688,AR688,AS688,AT688,AU688,AV688,AW688,AP688,AX688,AY688,AZ688,BA688,BB688,BC688,BF688,BG688,BH688)</f>
        <v>1</v>
      </c>
      <c r="X688" s="1">
        <f>SUM(BI688,BJ688)</f>
        <v>0</v>
      </c>
      <c r="Y688" s="1">
        <v>0</v>
      </c>
      <c r="Z688" s="1">
        <v>0</v>
      </c>
      <c r="AA688" s="1">
        <f>AK688</f>
        <v>0</v>
      </c>
      <c r="AB688" s="1">
        <f>AJ688</f>
        <v>0</v>
      </c>
      <c r="AC688" s="31"/>
      <c r="AH688" s="28"/>
      <c r="AT688" s="16">
        <v>51</v>
      </c>
      <c r="BK688" s="109"/>
    </row>
    <row r="689" spans="1:63" s="16" customFormat="1" x14ac:dyDescent="0.35">
      <c r="A689" s="123" t="s">
        <v>31</v>
      </c>
      <c r="B689" s="123" t="s">
        <v>187</v>
      </c>
      <c r="C689" s="124" t="s">
        <v>2838</v>
      </c>
      <c r="D689" s="124" t="s">
        <v>2839</v>
      </c>
      <c r="E689" s="124" t="s">
        <v>28</v>
      </c>
      <c r="F689" s="123">
        <v>999923185</v>
      </c>
      <c r="G689" s="122">
        <f>(J689+T689)-H689</f>
        <v>51</v>
      </c>
      <c r="H689" s="124"/>
      <c r="I689" s="28"/>
      <c r="J689" s="1">
        <f>SUM(K689,L689,N689,O689,P689,Q689)</f>
        <v>0</v>
      </c>
      <c r="K689" s="1">
        <f>SUM(AE689,AG689)</f>
        <v>0</v>
      </c>
      <c r="L689" s="1">
        <v>0</v>
      </c>
      <c r="M689" s="1">
        <v>0</v>
      </c>
      <c r="N689" s="1">
        <v>0</v>
      </c>
      <c r="O689" s="1"/>
      <c r="P689" s="1">
        <f>AD689</f>
        <v>0</v>
      </c>
      <c r="Q689" s="1">
        <f>AF689</f>
        <v>0</v>
      </c>
      <c r="R689" s="1">
        <v>0</v>
      </c>
      <c r="S689" s="31"/>
      <c r="T689" s="1">
        <f>SUM(U689,V689,X689,Y689,Z689,AA689,AB689)</f>
        <v>51</v>
      </c>
      <c r="U689" s="1">
        <f>SUM(AI689,BE689)</f>
        <v>0</v>
      </c>
      <c r="V689" s="1">
        <f>SUM(AL689,AM689,AN689,AO689,AQ689,AR689,AS689,AT689,AU689,AV689,AW689,AP689,AX689,AY689,AZ689,BA689,BB689,BC689,BF689,BG689,BH689,BD689)</f>
        <v>51</v>
      </c>
      <c r="W689" s="1">
        <f>COUNT(AL689,AM689,AN689,AO689,AQ689,AR689,AS689,AT689,AU689,AV689,AW689,AP689,AX689,AY689,AZ689,BA689,BB689,BC689,BF689,BG689,BH689)</f>
        <v>1</v>
      </c>
      <c r="X689" s="1">
        <f>SUM(BI689,BJ689)</f>
        <v>0</v>
      </c>
      <c r="Y689" s="1">
        <v>0</v>
      </c>
      <c r="Z689" s="1">
        <v>0</v>
      </c>
      <c r="AA689" s="1">
        <f>AK689</f>
        <v>0</v>
      </c>
      <c r="AB689" s="1">
        <f>AJ689</f>
        <v>0</v>
      </c>
      <c r="AC689" s="31"/>
      <c r="AH689" s="28"/>
      <c r="AT689" s="16">
        <v>51</v>
      </c>
      <c r="BK689" s="109"/>
    </row>
    <row r="690" spans="1:63" s="16" customFormat="1" x14ac:dyDescent="0.35">
      <c r="A690" s="123" t="s">
        <v>31</v>
      </c>
      <c r="B690" s="123" t="s">
        <v>187</v>
      </c>
      <c r="C690" s="124" t="s">
        <v>1503</v>
      </c>
      <c r="D690" s="124" t="s">
        <v>1504</v>
      </c>
      <c r="E690" s="124" t="s">
        <v>28</v>
      </c>
      <c r="F690" s="123">
        <v>999924496</v>
      </c>
      <c r="G690" s="122">
        <f>(J690+T690)-H690</f>
        <v>51</v>
      </c>
      <c r="H690" s="124"/>
      <c r="I690" s="28"/>
      <c r="J690" s="1">
        <f>SUM(K690,L690,N690,O690,P690,Q690)</f>
        <v>0</v>
      </c>
      <c r="K690" s="1">
        <f>SUM(AE690,AG690)</f>
        <v>0</v>
      </c>
      <c r="L690" s="1">
        <v>0</v>
      </c>
      <c r="M690" s="1">
        <v>0</v>
      </c>
      <c r="N690" s="1">
        <v>0</v>
      </c>
      <c r="O690" s="1"/>
      <c r="P690" s="1">
        <f>AD690</f>
        <v>0</v>
      </c>
      <c r="Q690" s="1">
        <f>AF690</f>
        <v>0</v>
      </c>
      <c r="R690" s="1">
        <v>0</v>
      </c>
      <c r="S690" s="31"/>
      <c r="T690" s="1">
        <f>SUM(U690,V690,X690,Y690,Z690,AA690,AB690)</f>
        <v>51</v>
      </c>
      <c r="U690" s="1">
        <f>SUM(AI690,BE690)</f>
        <v>0</v>
      </c>
      <c r="V690" s="1">
        <f>SUM(AL690,AM690,AN690,AO690,AQ690,AR690,AS690,AT690,AU690,AV690,AW690,AP690,AX690,AY690,AZ690,BA690,BB690,BC690,BF690,BG690,BH690,BD690)</f>
        <v>51</v>
      </c>
      <c r="W690" s="1">
        <f>COUNT(AL690,AM690,AN690,AO690,AQ690,AR690,AS690,AT690,AU690,AV690,AW690,AP690,AX690,AY690,AZ690,BA690,BB690,BC690,BF690,BG690,BH690)</f>
        <v>1</v>
      </c>
      <c r="X690" s="1">
        <f>SUM(BI690,BJ690)</f>
        <v>0</v>
      </c>
      <c r="Y690" s="1">
        <v>0</v>
      </c>
      <c r="Z690" s="1">
        <v>0</v>
      </c>
      <c r="AA690" s="1">
        <f>AK690</f>
        <v>0</v>
      </c>
      <c r="AB690" s="1">
        <f>AJ690</f>
        <v>0</v>
      </c>
      <c r="AC690" s="31"/>
      <c r="AH690" s="28"/>
      <c r="AT690" s="16">
        <v>51</v>
      </c>
      <c r="BK690" s="109"/>
    </row>
    <row r="691" spans="1:63" s="16" customFormat="1" x14ac:dyDescent="0.35">
      <c r="A691" s="123" t="s">
        <v>31</v>
      </c>
      <c r="B691" s="123" t="s">
        <v>187</v>
      </c>
      <c r="C691" s="122" t="s">
        <v>1660</v>
      </c>
      <c r="D691" s="122" t="s">
        <v>1661</v>
      </c>
      <c r="E691" s="122" t="s">
        <v>28</v>
      </c>
      <c r="F691" s="123">
        <v>999925315</v>
      </c>
      <c r="G691" s="122">
        <f>(J691+T691)-H691</f>
        <v>51</v>
      </c>
      <c r="H691" s="122"/>
      <c r="I691" s="15"/>
      <c r="J691" s="1">
        <f>SUM(K691,L691,N691,O691,P691,Q691)</f>
        <v>51</v>
      </c>
      <c r="K691" s="1">
        <f>SUM(AE691,AG691)</f>
        <v>0</v>
      </c>
      <c r="L691" s="1">
        <v>0</v>
      </c>
      <c r="M691" s="1">
        <v>0</v>
      </c>
      <c r="N691" s="1">
        <v>0</v>
      </c>
      <c r="O691" s="1"/>
      <c r="P691" s="1">
        <f>AD691</f>
        <v>51</v>
      </c>
      <c r="Q691" s="1">
        <f>AF691</f>
        <v>0</v>
      </c>
      <c r="R691" s="1">
        <v>0</v>
      </c>
      <c r="S691" s="31"/>
      <c r="T691" s="1">
        <f>SUM(U691,V691,X691,Y691,Z691,AA691,AB691)</f>
        <v>0</v>
      </c>
      <c r="U691" s="1">
        <f>SUM(AI691,BE691)</f>
        <v>0</v>
      </c>
      <c r="V691" s="1">
        <f>SUM(AL691,AM691,AN691,AO691,AQ691,AR691,AS691,AT691,AU691,AV691,AW691,AP691,AX691,AY691,AZ691,BA691,BB691,BC691,BF691,BG691,BH691,BD691)</f>
        <v>0</v>
      </c>
      <c r="W691" s="1">
        <f>COUNT(AL691,AM691,AN691,AO691,AQ691,AR691,AS691,AT691,AU691,AV691,AW691,AP691,AX691,AY691,AZ691,BA691,BB691,BC691,BF691,BG691,BH691)</f>
        <v>0</v>
      </c>
      <c r="X691" s="1">
        <f>SUM(BI691,BJ691)</f>
        <v>0</v>
      </c>
      <c r="Y691" s="1">
        <v>0</v>
      </c>
      <c r="Z691" s="1">
        <v>0</v>
      </c>
      <c r="AA691" s="1">
        <f>AK691</f>
        <v>0</v>
      </c>
      <c r="AB691" s="1">
        <f>AJ691</f>
        <v>0</v>
      </c>
      <c r="AC691" s="31"/>
      <c r="AD691" s="1">
        <v>51</v>
      </c>
      <c r="AE691" s="1"/>
      <c r="AH691" s="28"/>
      <c r="BK691" s="109"/>
    </row>
    <row r="692" spans="1:63" s="16" customFormat="1" x14ac:dyDescent="0.35">
      <c r="A692" s="123" t="s">
        <v>31</v>
      </c>
      <c r="B692" s="123" t="s">
        <v>187</v>
      </c>
      <c r="C692" s="124" t="s">
        <v>408</v>
      </c>
      <c r="D692" s="124" t="s">
        <v>2236</v>
      </c>
      <c r="E692" s="124" t="s">
        <v>28</v>
      </c>
      <c r="F692" s="123">
        <v>999928891</v>
      </c>
      <c r="G692" s="122">
        <f>(J692+T692)-H692</f>
        <v>51</v>
      </c>
      <c r="H692" s="124"/>
      <c r="I692" s="28"/>
      <c r="J692" s="1">
        <f>SUM(K692,L692,N692,O692,P692,Q692)</f>
        <v>0</v>
      </c>
      <c r="K692" s="1">
        <f>SUM(AE692,AG692)</f>
        <v>0</v>
      </c>
      <c r="L692" s="1">
        <v>0</v>
      </c>
      <c r="M692" s="1">
        <v>0</v>
      </c>
      <c r="N692" s="1">
        <v>0</v>
      </c>
      <c r="O692" s="1"/>
      <c r="P692" s="1">
        <f>AD692</f>
        <v>0</v>
      </c>
      <c r="Q692" s="1">
        <f>AF692</f>
        <v>0</v>
      </c>
      <c r="R692" s="1">
        <v>0</v>
      </c>
      <c r="S692" s="31"/>
      <c r="T692" s="1">
        <f>SUM(U692,V692,X692,Y692,Z692,AA692,AB692)</f>
        <v>51</v>
      </c>
      <c r="U692" s="1">
        <f>SUM(AI692,BE692)</f>
        <v>0</v>
      </c>
      <c r="V692" s="1">
        <f>SUM(AL692,AM692,AN692,AO692,AQ692,AR692,AS692,AT692,AU692,AV692,AW692,AP692,AX692,AY692,AZ692,BA692,BB692,BC692,BF692,BG692,BH692,BD692)</f>
        <v>51</v>
      </c>
      <c r="W692" s="1">
        <f>COUNT(AL692,AM692,AN692,AO692,AQ692,AR692,AS692,AT692,AU692,AV692,AW692,AP692,AX692,AY692,AZ692,BA692,BB692,BC692,BF692,BG692,BH692)</f>
        <v>1</v>
      </c>
      <c r="X692" s="1">
        <f>SUM(BI692,BJ692)</f>
        <v>0</v>
      </c>
      <c r="Y692" s="1">
        <v>0</v>
      </c>
      <c r="Z692" s="1">
        <v>0</v>
      </c>
      <c r="AA692" s="1">
        <f>AK692</f>
        <v>0</v>
      </c>
      <c r="AB692" s="1">
        <f>AJ692</f>
        <v>0</v>
      </c>
      <c r="AC692" s="31"/>
      <c r="AH692" s="28"/>
      <c r="AT692" s="16">
        <v>51</v>
      </c>
      <c r="BK692" s="109"/>
    </row>
    <row r="693" spans="1:63" s="16" customFormat="1" x14ac:dyDescent="0.35">
      <c r="A693" s="123" t="s">
        <v>31</v>
      </c>
      <c r="B693" s="123" t="s">
        <v>187</v>
      </c>
      <c r="C693" s="124" t="s">
        <v>701</v>
      </c>
      <c r="D693" s="124" t="s">
        <v>1688</v>
      </c>
      <c r="E693" s="124" t="s">
        <v>28</v>
      </c>
      <c r="F693" s="123">
        <v>999925416</v>
      </c>
      <c r="G693" s="122">
        <f>(J693+T693)-H693</f>
        <v>45</v>
      </c>
      <c r="H693" s="122">
        <f>(K693+L693+N693+O693+P693+Q693+R693)*0.5</f>
        <v>0</v>
      </c>
      <c r="I693" s="28"/>
      <c r="J693" s="1">
        <f>SUM(K693,L693,N693,O693,P693,Q693)</f>
        <v>0</v>
      </c>
      <c r="K693" s="1">
        <f>SUM(AE693,AG693)</f>
        <v>0</v>
      </c>
      <c r="L693" s="1">
        <v>0</v>
      </c>
      <c r="M693" s="1">
        <v>0</v>
      </c>
      <c r="N693" s="1">
        <v>0</v>
      </c>
      <c r="O693" s="1"/>
      <c r="P693" s="1">
        <f>AD693</f>
        <v>0</v>
      </c>
      <c r="Q693" s="1">
        <f>AF693</f>
        <v>0</v>
      </c>
      <c r="R693" s="1">
        <v>0</v>
      </c>
      <c r="S693" s="31"/>
      <c r="T693" s="1">
        <f>SUM(U693,V693,X693,Y693,Z693,AA693,AB693)</f>
        <v>45</v>
      </c>
      <c r="U693" s="1">
        <f>SUM(AI693,BE693)</f>
        <v>0</v>
      </c>
      <c r="V693" s="1">
        <f>SUM(AL693,AM693,AN693,AO693,AQ693,AR693,AS693,AT693,AU693,AV693,AW693,AP693,AX693,AY693,AZ693,BA693,BB693,BC693,BF693,BG693,BH693,BD693)</f>
        <v>45</v>
      </c>
      <c r="W693" s="1">
        <f>COUNT(AL693,AM693,AN693,AO693,AQ693,AR693,AS693,AT693,AU693,AV693,AW693,AP693,AX693,AY693,AZ693,BA693,BB693,BC693,BF693,BG693,BH693)</f>
        <v>1</v>
      </c>
      <c r="X693" s="1">
        <f>SUM(BI693,BJ693)</f>
        <v>0</v>
      </c>
      <c r="Y693" s="1">
        <v>0</v>
      </c>
      <c r="Z693" s="1">
        <v>0</v>
      </c>
      <c r="AA693" s="1">
        <f>AK693</f>
        <v>0</v>
      </c>
      <c r="AB693" s="1">
        <f>AJ693</f>
        <v>0</v>
      </c>
      <c r="AC693" s="31"/>
      <c r="AH693" s="28"/>
      <c r="AM693" s="16">
        <v>45</v>
      </c>
      <c r="BK693" s="109"/>
    </row>
    <row r="694" spans="1:63" s="16" customFormat="1" x14ac:dyDescent="0.35">
      <c r="A694" s="123" t="s">
        <v>31</v>
      </c>
      <c r="B694" s="123" t="s">
        <v>187</v>
      </c>
      <c r="C694" s="124" t="s">
        <v>33</v>
      </c>
      <c r="D694" s="124" t="s">
        <v>3670</v>
      </c>
      <c r="E694" s="124" t="s">
        <v>28</v>
      </c>
      <c r="F694" s="123">
        <v>999931127</v>
      </c>
      <c r="G694" s="122">
        <f>(J694+T694)-H694</f>
        <v>45</v>
      </c>
      <c r="H694" s="124"/>
      <c r="I694" s="28"/>
      <c r="J694" s="1">
        <f>SUM(K694,L694,N694,O694,P694,Q694)</f>
        <v>0</v>
      </c>
      <c r="K694" s="1">
        <f>SUM(AE694,AG694)</f>
        <v>0</v>
      </c>
      <c r="L694" s="1">
        <v>0</v>
      </c>
      <c r="M694" s="1">
        <v>0</v>
      </c>
      <c r="N694" s="1">
        <v>0</v>
      </c>
      <c r="O694" s="1"/>
      <c r="P694" s="1">
        <f>AD694</f>
        <v>0</v>
      </c>
      <c r="Q694" s="1">
        <f>AF694</f>
        <v>0</v>
      </c>
      <c r="R694" s="1">
        <v>0</v>
      </c>
      <c r="S694" s="28"/>
      <c r="T694" s="1">
        <f>SUM(U694,V694,X694,Y694,Z694,AA694,AB694)</f>
        <v>45</v>
      </c>
      <c r="U694" s="1">
        <f>SUM(AI694,BE694)</f>
        <v>0</v>
      </c>
      <c r="V694" s="1">
        <f>SUM(AL694,AM694,AN694,AO694,AQ694,AR694,AS694,AT694,AU694,AV694,AW694,AP694,AX694,AY694,AZ694,BA694,BB694,BC694,BF694,BG694,BH694,BD694)</f>
        <v>45</v>
      </c>
      <c r="W694" s="1">
        <f>COUNT(AL694,AM694,AN694,AO694,AQ694,AR694,AS694,AT694,AU694,AV694,AW694,AP694,AX694,AY694,AZ694,BA694,BB694,BC694,BF694,BG694,BH694)</f>
        <v>1</v>
      </c>
      <c r="X694" s="1">
        <f>SUM(BI694,BJ694)</f>
        <v>0</v>
      </c>
      <c r="Y694" s="1">
        <v>0</v>
      </c>
      <c r="Z694" s="1">
        <v>0</v>
      </c>
      <c r="AA694" s="1">
        <f>AK694</f>
        <v>0</v>
      </c>
      <c r="AB694" s="1">
        <f>AJ694</f>
        <v>0</v>
      </c>
      <c r="AC694" s="28"/>
      <c r="AH694" s="28"/>
      <c r="BH694" s="16">
        <v>45</v>
      </c>
      <c r="BK694" s="109"/>
    </row>
    <row r="695" spans="1:63" s="16" customFormat="1" x14ac:dyDescent="0.35">
      <c r="A695" s="123" t="s">
        <v>31</v>
      </c>
      <c r="B695" s="123" t="s">
        <v>187</v>
      </c>
      <c r="C695" s="122" t="s">
        <v>3362</v>
      </c>
      <c r="D695" s="122" t="s">
        <v>3363</v>
      </c>
      <c r="E695" s="122" t="s">
        <v>28</v>
      </c>
      <c r="F695" s="123">
        <v>999931447</v>
      </c>
      <c r="G695" s="122">
        <f>(J695+T695)-H695</f>
        <v>45</v>
      </c>
      <c r="H695" s="124"/>
      <c r="I695" s="28"/>
      <c r="J695" s="1">
        <f>SUM(K695,L695,N695,O695,P695,Q695)</f>
        <v>0</v>
      </c>
      <c r="K695" s="1">
        <f>SUM(AE695,AG695)</f>
        <v>0</v>
      </c>
      <c r="L695" s="1">
        <v>0</v>
      </c>
      <c r="M695" s="1">
        <v>0</v>
      </c>
      <c r="N695" s="1">
        <v>0</v>
      </c>
      <c r="O695" s="1"/>
      <c r="P695" s="1">
        <f>AD695</f>
        <v>0</v>
      </c>
      <c r="Q695" s="1">
        <f>AF695</f>
        <v>0</v>
      </c>
      <c r="R695" s="1">
        <v>0</v>
      </c>
      <c r="S695" s="28"/>
      <c r="T695" s="1">
        <f>SUM(U695,V695,X695,Y695,Z695,AA695,AB695)</f>
        <v>45</v>
      </c>
      <c r="U695" s="1">
        <f>SUM(AI695,BE695)</f>
        <v>0</v>
      </c>
      <c r="V695" s="1">
        <f>SUM(AL695,AM695,AN695,AO695,AQ695,AR695,AS695,AT695,AU695,AV695,AW695,AP695,AX695,AY695,AZ695,BA695,BB695,BC695,BF695,BG695,BH695,BD695)</f>
        <v>45</v>
      </c>
      <c r="W695" s="1">
        <f>COUNT(AL695,AM695,AN695,AO695,AQ695,AR695,AS695,AT695,AU695,AV695,AW695,AP695,AX695,AY695,AZ695,BA695,BB695,BC695,BF695,BG695,BH695)</f>
        <v>1</v>
      </c>
      <c r="X695" s="1">
        <f>SUM(BI695,BJ695)</f>
        <v>0</v>
      </c>
      <c r="Y695" s="1">
        <v>0</v>
      </c>
      <c r="Z695" s="1">
        <v>0</v>
      </c>
      <c r="AA695" s="1">
        <f>AK695</f>
        <v>0</v>
      </c>
      <c r="AB695" s="1">
        <f>AJ695</f>
        <v>0</v>
      </c>
      <c r="AC695" s="28"/>
      <c r="AH695" s="28"/>
      <c r="AZ695" s="16">
        <v>45</v>
      </c>
      <c r="BK695" s="109"/>
    </row>
    <row r="696" spans="1:63" s="16" customFormat="1" x14ac:dyDescent="0.35">
      <c r="A696" s="123" t="s">
        <v>31</v>
      </c>
      <c r="B696" s="123" t="s">
        <v>187</v>
      </c>
      <c r="C696" s="124" t="s">
        <v>760</v>
      </c>
      <c r="D696" s="124" t="s">
        <v>3455</v>
      </c>
      <c r="E696" s="124" t="s">
        <v>28</v>
      </c>
      <c r="F696" s="123">
        <v>999931933</v>
      </c>
      <c r="G696" s="122">
        <f>(J696+T696)-H696</f>
        <v>45</v>
      </c>
      <c r="H696" s="124"/>
      <c r="I696" s="28"/>
      <c r="J696" s="1">
        <f>SUM(K696,L696,N696,O696,P696,Q696)</f>
        <v>0</v>
      </c>
      <c r="K696" s="1">
        <f>SUM(AE696,AG696)</f>
        <v>0</v>
      </c>
      <c r="L696" s="1">
        <v>0</v>
      </c>
      <c r="M696" s="1">
        <v>0</v>
      </c>
      <c r="N696" s="1">
        <v>0</v>
      </c>
      <c r="O696" s="1"/>
      <c r="P696" s="1">
        <f>AD696</f>
        <v>0</v>
      </c>
      <c r="Q696" s="1">
        <f>AF696</f>
        <v>0</v>
      </c>
      <c r="R696" s="1">
        <v>0</v>
      </c>
      <c r="S696" s="31"/>
      <c r="T696" s="1">
        <f>SUM(U696,V696,X696,Y696,Z696,AA696,AB696)</f>
        <v>45</v>
      </c>
      <c r="U696" s="1">
        <f>SUM(AI696,BE696)</f>
        <v>0</v>
      </c>
      <c r="V696" s="1">
        <f>SUM(AL696,AM696,AN696,AO696,AQ696,AR696,AS696,AT696,AU696,AV696,AW696,AP696,AX696,AY696,AZ696,BA696,BB696,BC696,BF696,BG696,BH696,BD696)</f>
        <v>45</v>
      </c>
      <c r="W696" s="1">
        <f>COUNT(AL696,AM696,AN696,AO696,AQ696,AR696,AS696,AT696,AU696,AV696,AW696,AP696,AX696,AY696,AZ696,BA696,BB696,BC696,BF696,BG696,BH696)</f>
        <v>1</v>
      </c>
      <c r="X696" s="1">
        <f>SUM(BI696,BJ696)</f>
        <v>0</v>
      </c>
      <c r="Y696" s="1">
        <v>0</v>
      </c>
      <c r="Z696" s="1">
        <v>0</v>
      </c>
      <c r="AA696" s="1">
        <f>AK696</f>
        <v>0</v>
      </c>
      <c r="AB696" s="1">
        <f>AJ696</f>
        <v>0</v>
      </c>
      <c r="AC696" s="31"/>
      <c r="AH696" s="28"/>
      <c r="BB696" s="16">
        <v>45</v>
      </c>
      <c r="BK696" s="109"/>
    </row>
    <row r="697" spans="1:63" s="16" customFormat="1" x14ac:dyDescent="0.35">
      <c r="A697" s="123" t="s">
        <v>31</v>
      </c>
      <c r="B697" s="123" t="s">
        <v>187</v>
      </c>
      <c r="C697" s="124" t="s">
        <v>2501</v>
      </c>
      <c r="D697" s="124" t="s">
        <v>2502</v>
      </c>
      <c r="E697" s="124" t="s">
        <v>28</v>
      </c>
      <c r="F697" s="123">
        <v>999930826</v>
      </c>
      <c r="G697" s="122">
        <f>(J697+T697)-H697</f>
        <v>34</v>
      </c>
      <c r="H697" s="124"/>
      <c r="I697" s="28"/>
      <c r="J697" s="1">
        <f>SUM(K697,L697,N697,O697,P697,Q697)</f>
        <v>0</v>
      </c>
      <c r="K697" s="1">
        <f>SUM(AE697,AG697)</f>
        <v>0</v>
      </c>
      <c r="L697" s="1">
        <v>0</v>
      </c>
      <c r="M697" s="1">
        <v>0</v>
      </c>
      <c r="N697" s="1">
        <v>0</v>
      </c>
      <c r="O697" s="1"/>
      <c r="P697" s="1">
        <f>AD697</f>
        <v>0</v>
      </c>
      <c r="Q697" s="1">
        <f>AF697</f>
        <v>0</v>
      </c>
      <c r="R697" s="1">
        <v>0</v>
      </c>
      <c r="S697" s="31"/>
      <c r="T697" s="1">
        <f>SUM(U697,V697,X697,Y697,Z697,AA697,AB697)</f>
        <v>34</v>
      </c>
      <c r="U697" s="1">
        <f>SUM(AI697,BE697)</f>
        <v>0</v>
      </c>
      <c r="V697" s="1">
        <f>SUM(AL697,AM697,AN697,AO697,AQ697,AR697,AS697,AT697,AU697,AV697,AW697,AP697,AX697,AY697,AZ697,BA697,BB697,BC697,BF697,BG697,BH697,BD697)</f>
        <v>34</v>
      </c>
      <c r="W697" s="1">
        <f>COUNT(AL697,AM697,AN697,AO697,AQ697,AR697,AS697,AT697,AU697,AV697,AW697,AP697,AX697,AY697,AZ697,BA697,BB697,BC697,BF697,BG697,BH697)</f>
        <v>1</v>
      </c>
      <c r="X697" s="1">
        <f>SUM(BI697,BJ697)</f>
        <v>0</v>
      </c>
      <c r="Y697" s="1">
        <v>0</v>
      </c>
      <c r="Z697" s="1">
        <v>0</v>
      </c>
      <c r="AA697" s="1">
        <f>AK697</f>
        <v>0</v>
      </c>
      <c r="AB697" s="1">
        <f>AJ697</f>
        <v>0</v>
      </c>
      <c r="AC697" s="31"/>
      <c r="AH697" s="28"/>
      <c r="AQ697" s="16">
        <v>34</v>
      </c>
      <c r="BK697" s="109"/>
    </row>
    <row r="698" spans="1:63" s="16" customFormat="1" x14ac:dyDescent="0.35">
      <c r="A698" s="125" t="s">
        <v>31</v>
      </c>
      <c r="B698" s="125" t="s">
        <v>187</v>
      </c>
      <c r="C698" s="129" t="s">
        <v>3313</v>
      </c>
      <c r="D698" s="129" t="s">
        <v>3314</v>
      </c>
      <c r="E698" s="129" t="s">
        <v>28</v>
      </c>
      <c r="F698" s="123">
        <v>999927063</v>
      </c>
      <c r="G698" s="122">
        <f>(J698+T698)-H698</f>
        <v>30</v>
      </c>
      <c r="H698" s="124"/>
      <c r="I698" s="28"/>
      <c r="J698" s="1">
        <f>SUM(K698,L698,N698,O698,P698,Q698)</f>
        <v>0</v>
      </c>
      <c r="K698" s="1">
        <f>SUM(AE698,AG698)</f>
        <v>0</v>
      </c>
      <c r="L698" s="1">
        <v>0</v>
      </c>
      <c r="M698" s="1">
        <v>0</v>
      </c>
      <c r="N698" s="1">
        <v>0</v>
      </c>
      <c r="O698" s="1"/>
      <c r="P698" s="1">
        <f>AD698</f>
        <v>0</v>
      </c>
      <c r="Q698" s="1">
        <f>AF698</f>
        <v>0</v>
      </c>
      <c r="R698" s="1">
        <v>0</v>
      </c>
      <c r="S698" s="28"/>
      <c r="T698" s="1">
        <f>SUM(U698,V698,X698,Y698,Z698,AA698,AB698)</f>
        <v>30</v>
      </c>
      <c r="U698" s="1">
        <f>SUM(AI698,BE698)</f>
        <v>0</v>
      </c>
      <c r="V698" s="1">
        <f>SUM(AL698,AM698,AN698,AO698,AQ698,AR698,AS698,AT698,AU698,AV698,AW698,AP698,AX698,AY698,AZ698,BA698,BB698,BC698,BF698,BG698,BH698,BD698)</f>
        <v>30</v>
      </c>
      <c r="W698" s="1">
        <f>COUNT(AL698,AM698,AN698,AO698,AQ698,AR698,AS698,AT698,AU698,AV698,AW698,AP698,AX698,AY698,AZ698,BA698,BB698,BC698,BF698,BG698,BH698)</f>
        <v>1</v>
      </c>
      <c r="X698" s="1">
        <f>SUM(BI698,BJ698)</f>
        <v>0</v>
      </c>
      <c r="Y698" s="1">
        <v>0</v>
      </c>
      <c r="Z698" s="1">
        <v>0</v>
      </c>
      <c r="AA698" s="1">
        <f>AK698</f>
        <v>0</v>
      </c>
      <c r="AB698" s="1">
        <f>AJ698</f>
        <v>0</v>
      </c>
      <c r="AC698" s="28"/>
      <c r="AH698" s="28"/>
      <c r="AY698" s="16">
        <v>30</v>
      </c>
      <c r="BK698" s="109"/>
    </row>
    <row r="699" spans="1:63" s="16" customFormat="1" x14ac:dyDescent="0.35">
      <c r="A699" s="123" t="s">
        <v>31</v>
      </c>
      <c r="B699" s="123" t="s">
        <v>187</v>
      </c>
      <c r="C699" s="124" t="s">
        <v>64</v>
      </c>
      <c r="D699" s="124" t="s">
        <v>2023</v>
      </c>
      <c r="E699" s="124" t="s">
        <v>28</v>
      </c>
      <c r="F699" s="123">
        <v>999927306</v>
      </c>
      <c r="G699" s="122">
        <f>(J699+T699)-H699</f>
        <v>30</v>
      </c>
      <c r="H699" s="124"/>
      <c r="I699" s="28"/>
      <c r="J699" s="1">
        <f>SUM(K699,L699,N699,O699,P699,Q699)</f>
        <v>0</v>
      </c>
      <c r="K699" s="1">
        <f>SUM(AE699,AG699)</f>
        <v>0</v>
      </c>
      <c r="L699" s="1">
        <v>0</v>
      </c>
      <c r="M699" s="1">
        <v>0</v>
      </c>
      <c r="N699" s="1">
        <v>0</v>
      </c>
      <c r="O699" s="1"/>
      <c r="P699" s="1">
        <f>AD699</f>
        <v>0</v>
      </c>
      <c r="Q699" s="1">
        <f>AF699</f>
        <v>0</v>
      </c>
      <c r="R699" s="1">
        <v>0</v>
      </c>
      <c r="S699" s="31"/>
      <c r="T699" s="1">
        <f>SUM(U699,V699,X699,Y699,Z699,AA699,AB699)</f>
        <v>30</v>
      </c>
      <c r="U699" s="1">
        <f>SUM(AI699,BE699)</f>
        <v>0</v>
      </c>
      <c r="V699" s="1">
        <f>SUM(AL699,AM699,AN699,AO699,AQ699,AR699,AS699,AT699,AU699,AV699,AW699,AP699,AX699,AY699,AZ699,BA699,BB699,BC699,BF699,BG699,BH699,BD699)</f>
        <v>30</v>
      </c>
      <c r="W699" s="1">
        <f>COUNT(AL699,AM699,AN699,AO699,AQ699,AR699,AS699,AT699,AU699,AV699,AW699,AP699,AX699,AY699,AZ699,BA699,BB699,BC699,BF699,BG699,BH699)</f>
        <v>1</v>
      </c>
      <c r="X699" s="1">
        <f>SUM(BI699,BJ699)</f>
        <v>0</v>
      </c>
      <c r="Y699" s="1">
        <v>0</v>
      </c>
      <c r="Z699" s="1">
        <v>0</v>
      </c>
      <c r="AA699" s="1">
        <f>AK699</f>
        <v>0</v>
      </c>
      <c r="AB699" s="1">
        <f>AJ699</f>
        <v>0</v>
      </c>
      <c r="AC699" s="31"/>
      <c r="AH699" s="28"/>
      <c r="AU699" s="16">
        <v>30</v>
      </c>
      <c r="BK699" s="109"/>
    </row>
    <row r="700" spans="1:63" s="16" customFormat="1" x14ac:dyDescent="0.35">
      <c r="A700" s="123" t="s">
        <v>31</v>
      </c>
      <c r="B700" s="123" t="s">
        <v>187</v>
      </c>
      <c r="C700" s="124" t="s">
        <v>3089</v>
      </c>
      <c r="D700" s="124" t="s">
        <v>75</v>
      </c>
      <c r="E700" s="124" t="s">
        <v>28</v>
      </c>
      <c r="F700" s="123">
        <v>999930587</v>
      </c>
      <c r="G700" s="122">
        <f>(J700+T700)-H700</f>
        <v>30</v>
      </c>
      <c r="H700" s="124"/>
      <c r="I700" s="28"/>
      <c r="J700" s="1">
        <f>SUM(K700,L700,N700,O700,P700,Q700)</f>
        <v>0</v>
      </c>
      <c r="K700" s="1">
        <f>SUM(AE700,AG700)</f>
        <v>0</v>
      </c>
      <c r="L700" s="1">
        <v>0</v>
      </c>
      <c r="M700" s="1">
        <v>0</v>
      </c>
      <c r="N700" s="1">
        <v>0</v>
      </c>
      <c r="O700" s="1"/>
      <c r="P700" s="1">
        <f>AD700</f>
        <v>0</v>
      </c>
      <c r="Q700" s="1">
        <f>AF700</f>
        <v>0</v>
      </c>
      <c r="R700" s="1">
        <v>0</v>
      </c>
      <c r="S700" s="28"/>
      <c r="T700" s="1">
        <f>SUM(U700,V700,X700,Y700,Z700,AA700,AB700)</f>
        <v>30</v>
      </c>
      <c r="U700" s="1">
        <f>SUM(AI700,BE700)</f>
        <v>0</v>
      </c>
      <c r="V700" s="1">
        <f>SUM(AL700,AM700,AN700,AO700,AQ700,AR700,AS700,AT700,AU700,AV700,AW700,AP700,AX700,AY700,AZ700,BA700,BB700,BC700,BF700,BG700,BH700,BD700)</f>
        <v>30</v>
      </c>
      <c r="W700" s="1">
        <f>COUNT(AL700,AM700,AN700,AO700,AQ700,AR700,AS700,AT700,AU700,AV700,AW700,AP700,AX700,AY700,AZ700,BA700,BB700,BC700,BF700,BG700,BH700)</f>
        <v>1</v>
      </c>
      <c r="X700" s="1">
        <f>SUM(BI700,BJ700)</f>
        <v>0</v>
      </c>
      <c r="Y700" s="1">
        <v>0</v>
      </c>
      <c r="Z700" s="1">
        <v>0</v>
      </c>
      <c r="AA700" s="1">
        <f>AK700</f>
        <v>0</v>
      </c>
      <c r="AB700" s="1">
        <f>AJ700</f>
        <v>0</v>
      </c>
      <c r="AC700" s="28"/>
      <c r="AH700" s="28"/>
      <c r="AP700" s="16">
        <v>30</v>
      </c>
      <c r="BK700" s="109"/>
    </row>
    <row r="701" spans="1:63" s="16" customFormat="1" x14ac:dyDescent="0.3">
      <c r="A701" s="124" t="s">
        <v>60</v>
      </c>
      <c r="B701" s="124" t="s">
        <v>2575</v>
      </c>
      <c r="C701" s="124" t="s">
        <v>4053</v>
      </c>
      <c r="D701" s="124" t="s">
        <v>479</v>
      </c>
      <c r="E701" s="124" t="s">
        <v>28</v>
      </c>
      <c r="F701" s="124">
        <v>999932066</v>
      </c>
      <c r="G701" s="122">
        <f>(J701+T701)-H701</f>
        <v>100</v>
      </c>
      <c r="H701" s="124"/>
      <c r="J701" s="1">
        <f>SUM(K701,L701,N701,O701,P701,Q701)</f>
        <v>0</v>
      </c>
      <c r="K701" s="1">
        <f>SUM(AE701,AG701)</f>
        <v>0</v>
      </c>
      <c r="L701" s="1">
        <v>0</v>
      </c>
      <c r="M701" s="1">
        <v>0</v>
      </c>
      <c r="N701" s="1">
        <v>0</v>
      </c>
      <c r="O701" s="1"/>
      <c r="P701" s="1">
        <f>AD701</f>
        <v>0</v>
      </c>
      <c r="Q701" s="1">
        <f>AF701</f>
        <v>0</v>
      </c>
      <c r="R701" s="1">
        <v>0</v>
      </c>
      <c r="T701" s="1">
        <f>SUM(U701,V701,X701,Y701,Z701,AA701,AB701)</f>
        <v>100</v>
      </c>
      <c r="U701" s="1">
        <f>SUM(AI701,BE701)</f>
        <v>100</v>
      </c>
      <c r="V701" s="1">
        <f>SUM(AL701,AM701,AN701,AO701,AQ701,AR701,AS701,AT701,AU701,AV701,AW701,AP701,AX701,AY701,AZ701,BA701,BB701,BC701,BF701,BG701,BH701,BD701)</f>
        <v>0</v>
      </c>
      <c r="W701" s="1">
        <f>COUNT(AL701,AM701,AN701,AO701,AQ701,AR701,AS701,AT701,AU701,AV701,AW701,AP701,AX701,AY701,AZ701,BA701,BB701,BC701,BF701,BG701,BH701)</f>
        <v>0</v>
      </c>
      <c r="X701" s="1">
        <f>SUM(BI701,BJ701)</f>
        <v>0</v>
      </c>
      <c r="Y701" s="1">
        <v>0</v>
      </c>
      <c r="Z701" s="1">
        <v>0</v>
      </c>
      <c r="AA701" s="1">
        <f>AK701</f>
        <v>0</v>
      </c>
      <c r="AB701" s="1">
        <f>AJ701</f>
        <v>0</v>
      </c>
      <c r="BE701" s="16">
        <v>100</v>
      </c>
      <c r="BK701" s="120"/>
    </row>
    <row r="702" spans="1:63" s="16" customFormat="1" x14ac:dyDescent="0.35">
      <c r="A702" s="123" t="s">
        <v>60</v>
      </c>
      <c r="B702" s="123" t="s">
        <v>187</v>
      </c>
      <c r="C702" s="124" t="s">
        <v>797</v>
      </c>
      <c r="D702" s="124" t="s">
        <v>1320</v>
      </c>
      <c r="E702" s="124" t="s">
        <v>28</v>
      </c>
      <c r="F702" s="123">
        <v>999930571</v>
      </c>
      <c r="G702" s="122">
        <f>(J702+T702)-H702</f>
        <v>86</v>
      </c>
      <c r="H702" s="124"/>
      <c r="I702" s="28"/>
      <c r="J702" s="1">
        <f>SUM(K702,L702,N702,O702,P702,Q702)</f>
        <v>0</v>
      </c>
      <c r="K702" s="1">
        <f>SUM(AE702,AG702)</f>
        <v>0</v>
      </c>
      <c r="L702" s="1">
        <v>0</v>
      </c>
      <c r="M702" s="1">
        <v>0</v>
      </c>
      <c r="N702" s="1">
        <v>0</v>
      </c>
      <c r="O702" s="1"/>
      <c r="P702" s="1">
        <f>AD702</f>
        <v>0</v>
      </c>
      <c r="Q702" s="1">
        <f>AF702</f>
        <v>0</v>
      </c>
      <c r="R702" s="1">
        <v>0</v>
      </c>
      <c r="S702" s="28"/>
      <c r="T702" s="1">
        <f>SUM(U702,V702,X702,Y702,Z702,AA702,AB702)</f>
        <v>86</v>
      </c>
      <c r="U702" s="1">
        <f>SUM(AI702,BE702)</f>
        <v>56</v>
      </c>
      <c r="V702" s="1">
        <f>SUM(AL702,AM702,AN702,AO702,AQ702,AR702,AS702,AT702,AU702,AV702,AW702,AP702,AX702,AY702,AZ702,BA702,BB702,BC702,BF702,BG702,BH702,BD702)</f>
        <v>30</v>
      </c>
      <c r="W702" s="1">
        <f>COUNT(AL702,AM702,AN702,AO702,AQ702,AR702,AS702,AT702,AU702,AV702,AW702,AP702,AX702,AY702,AZ702,BA702,BB702,BC702,BF702,BG702,BH702)</f>
        <v>1</v>
      </c>
      <c r="X702" s="1">
        <f>SUM(BI702,BJ702)</f>
        <v>0</v>
      </c>
      <c r="Y702" s="1">
        <v>0</v>
      </c>
      <c r="Z702" s="1">
        <v>0</v>
      </c>
      <c r="AA702" s="1">
        <f>AK702</f>
        <v>0</v>
      </c>
      <c r="AB702" s="1">
        <f>AJ702</f>
        <v>0</v>
      </c>
      <c r="AC702" s="28"/>
      <c r="AH702" s="28"/>
      <c r="AP702" s="16">
        <v>30</v>
      </c>
      <c r="BE702" s="16">
        <v>56</v>
      </c>
      <c r="BK702" s="109"/>
    </row>
    <row r="703" spans="1:63" s="16" customFormat="1" x14ac:dyDescent="0.35">
      <c r="A703" s="123" t="s">
        <v>60</v>
      </c>
      <c r="B703" s="123" t="s">
        <v>187</v>
      </c>
      <c r="C703" s="124" t="s">
        <v>157</v>
      </c>
      <c r="D703" s="124" t="s">
        <v>954</v>
      </c>
      <c r="E703" s="124" t="s">
        <v>28</v>
      </c>
      <c r="F703" s="123">
        <v>999922682</v>
      </c>
      <c r="G703" s="122">
        <f>(J703+T703)-H703</f>
        <v>80</v>
      </c>
      <c r="H703" s="122"/>
      <c r="I703" s="15"/>
      <c r="J703" s="1">
        <f>SUM(K703,L703,N703,O703,P703,Q703)</f>
        <v>80</v>
      </c>
      <c r="K703" s="1">
        <f>SUM(AE703,AG703)</f>
        <v>0</v>
      </c>
      <c r="L703" s="1">
        <v>0</v>
      </c>
      <c r="M703" s="1">
        <v>0</v>
      </c>
      <c r="N703" s="1">
        <v>0</v>
      </c>
      <c r="O703" s="1"/>
      <c r="P703" s="1">
        <f>AD703</f>
        <v>80</v>
      </c>
      <c r="Q703" s="1">
        <f>AF703</f>
        <v>0</v>
      </c>
      <c r="R703" s="1">
        <v>0</v>
      </c>
      <c r="S703" s="31"/>
      <c r="T703" s="1">
        <f>SUM(U703,V703,X703,Y703,Z703,AA703,AB703)</f>
        <v>0</v>
      </c>
      <c r="U703" s="1">
        <f>SUM(AI703,BE703)</f>
        <v>0</v>
      </c>
      <c r="V703" s="1">
        <f>SUM(AL703,AM703,AN703,AO703,AQ703,AR703,AS703,AT703,AU703,AV703,AW703,AP703,AX703,AY703,AZ703,BA703,BB703,BC703,BF703,BG703,BH703,BD703)</f>
        <v>0</v>
      </c>
      <c r="W703" s="1">
        <f>COUNT(AL703,AM703,AN703,AO703,AQ703,AR703,AS703,AT703,AU703,AV703,AW703,AP703,AX703,AY703,AZ703,BA703,BB703,BC703,BF703,BG703,BH703)</f>
        <v>0</v>
      </c>
      <c r="X703" s="1">
        <f>SUM(BI703,BJ703)</f>
        <v>0</v>
      </c>
      <c r="Y703" s="1">
        <v>0</v>
      </c>
      <c r="Z703" s="1">
        <v>0</v>
      </c>
      <c r="AA703" s="1">
        <f>AK703</f>
        <v>0</v>
      </c>
      <c r="AB703" s="1">
        <f>AJ703</f>
        <v>0</v>
      </c>
      <c r="AC703" s="31"/>
      <c r="AD703" s="1">
        <v>80</v>
      </c>
      <c r="AE703" s="1"/>
      <c r="AH703" s="28"/>
      <c r="BK703" s="109"/>
    </row>
    <row r="704" spans="1:63" s="16" customFormat="1" x14ac:dyDescent="0.3">
      <c r="A704" s="124" t="s">
        <v>60</v>
      </c>
      <c r="B704" s="124" t="s">
        <v>2575</v>
      </c>
      <c r="C704" s="124" t="s">
        <v>169</v>
      </c>
      <c r="D704" s="124" t="s">
        <v>135</v>
      </c>
      <c r="E704" s="124" t="s">
        <v>28</v>
      </c>
      <c r="F704" s="124">
        <v>999796707</v>
      </c>
      <c r="G704" s="122">
        <f>(J704+T704)-H704</f>
        <v>75</v>
      </c>
      <c r="H704" s="124"/>
      <c r="J704" s="1">
        <f>SUM(K704,L704,N704,O704,P704,Q704)</f>
        <v>0</v>
      </c>
      <c r="K704" s="1">
        <f>SUM(AE704,AG704)</f>
        <v>0</v>
      </c>
      <c r="L704" s="1">
        <v>0</v>
      </c>
      <c r="M704" s="1">
        <v>0</v>
      </c>
      <c r="N704" s="1">
        <v>0</v>
      </c>
      <c r="O704" s="1"/>
      <c r="P704" s="1">
        <f>AD704</f>
        <v>0</v>
      </c>
      <c r="Q704" s="1">
        <f>AF704</f>
        <v>0</v>
      </c>
      <c r="R704" s="1">
        <v>0</v>
      </c>
      <c r="T704" s="1">
        <f>SUM(U704,V704,X704,Y704,Z704,AA704,AB704)</f>
        <v>75</v>
      </c>
      <c r="U704" s="1">
        <f>SUM(AI704,BE704)</f>
        <v>75</v>
      </c>
      <c r="V704" s="1">
        <f>SUM(AL704,AM704,AN704,AO704,AQ704,AR704,AS704,AT704,AU704,AV704,AW704,AP704,AX704,AY704,AZ704,BA704,BB704,BC704,BF704,BG704,BH704,BD704)</f>
        <v>0</v>
      </c>
      <c r="W704" s="1">
        <f>COUNT(AL704,AM704,AN704,AO704,AQ704,AR704,AS704,AT704,AU704,AV704,AW704,AP704,AX704,AY704,AZ704,BA704,BB704,BC704,BF704,BG704,BH704)</f>
        <v>0</v>
      </c>
      <c r="X704" s="1">
        <f>SUM(BI704,BJ704)</f>
        <v>0</v>
      </c>
      <c r="Y704" s="1">
        <v>0</v>
      </c>
      <c r="Z704" s="1">
        <v>0</v>
      </c>
      <c r="AA704" s="1">
        <f>AK704</f>
        <v>0</v>
      </c>
      <c r="AB704" s="1">
        <f>AJ704</f>
        <v>0</v>
      </c>
      <c r="BE704" s="16">
        <v>75</v>
      </c>
      <c r="BK704" s="120"/>
    </row>
    <row r="705" spans="1:63" s="16" customFormat="1" x14ac:dyDescent="0.35">
      <c r="A705" s="123" t="s">
        <v>60</v>
      </c>
      <c r="B705" s="123" t="s">
        <v>187</v>
      </c>
      <c r="C705" s="122" t="s">
        <v>1351</v>
      </c>
      <c r="D705" s="122" t="s">
        <v>692</v>
      </c>
      <c r="E705" s="122" t="s">
        <v>28</v>
      </c>
      <c r="F705" s="123">
        <v>999922965</v>
      </c>
      <c r="G705" s="122">
        <f>(J705+T705)-H705</f>
        <v>64</v>
      </c>
      <c r="H705" s="122">
        <f>(K705+L705+N705+O705+P705+Q705+R705)*0.5</f>
        <v>34</v>
      </c>
      <c r="I705" s="15"/>
      <c r="J705" s="1">
        <f>SUM(K705,L705,N705,O705,P705,Q705)</f>
        <v>68</v>
      </c>
      <c r="K705" s="1">
        <f>SUM(AE705,AG705)</f>
        <v>0</v>
      </c>
      <c r="L705" s="1">
        <v>0</v>
      </c>
      <c r="M705" s="1">
        <v>0</v>
      </c>
      <c r="N705" s="1">
        <v>0</v>
      </c>
      <c r="O705" s="1"/>
      <c r="P705" s="1">
        <f>AD705</f>
        <v>68</v>
      </c>
      <c r="Q705" s="1">
        <f>AF705</f>
        <v>0</v>
      </c>
      <c r="R705" s="1">
        <v>0</v>
      </c>
      <c r="S705" s="31"/>
      <c r="T705" s="1">
        <f>SUM(U705,V705,X705,Y705,Z705,AA705,AB705)</f>
        <v>30</v>
      </c>
      <c r="U705" s="1">
        <f>SUM(AI705,BE705)</f>
        <v>0</v>
      </c>
      <c r="V705" s="1">
        <f>SUM(AL705,AM705,AN705,AO705,AQ705,AR705,AS705,AT705,AU705,AV705,AW705,AP705,AX705,AY705,AZ705,BA705,BB705,BC705,BF705,BG705,BH705,BD705)</f>
        <v>30</v>
      </c>
      <c r="W705" s="1">
        <f>COUNT(AL705,AM705,AN705,AO705,AQ705,AR705,AS705,AT705,AU705,AV705,AW705,AP705,AX705,AY705,AZ705,BA705,BB705,BC705,BF705,BG705,BH705)</f>
        <v>1</v>
      </c>
      <c r="X705" s="1">
        <f>SUM(BI705,BJ705)</f>
        <v>0</v>
      </c>
      <c r="Y705" s="1">
        <v>0</v>
      </c>
      <c r="Z705" s="1">
        <v>0</v>
      </c>
      <c r="AA705" s="1">
        <f>AK705</f>
        <v>0</v>
      </c>
      <c r="AB705" s="1">
        <f>AJ705</f>
        <v>0</v>
      </c>
      <c r="AC705" s="31"/>
      <c r="AD705" s="1">
        <v>68</v>
      </c>
      <c r="AE705" s="1"/>
      <c r="AH705" s="28"/>
      <c r="AO705" s="16">
        <v>30</v>
      </c>
      <c r="BK705" s="109"/>
    </row>
    <row r="706" spans="1:63" s="16" customFormat="1" x14ac:dyDescent="0.35">
      <c r="A706" s="123" t="s">
        <v>60</v>
      </c>
      <c r="B706" s="123" t="s">
        <v>187</v>
      </c>
      <c r="C706" s="122" t="s">
        <v>325</v>
      </c>
      <c r="D706" s="122" t="s">
        <v>1471</v>
      </c>
      <c r="E706" s="122" t="s">
        <v>28</v>
      </c>
      <c r="F706" s="123">
        <v>999924325</v>
      </c>
      <c r="G706" s="122">
        <f>(J706+T706)-H706</f>
        <v>60</v>
      </c>
      <c r="H706" s="122"/>
      <c r="I706" s="15"/>
      <c r="J706" s="1">
        <f>SUM(K706,L706,N706,O706,P706,Q706)</f>
        <v>60</v>
      </c>
      <c r="K706" s="1">
        <f>SUM(AE706,AG706)</f>
        <v>0</v>
      </c>
      <c r="L706" s="1">
        <v>0</v>
      </c>
      <c r="M706" s="1">
        <v>0</v>
      </c>
      <c r="N706" s="1">
        <v>0</v>
      </c>
      <c r="O706" s="1"/>
      <c r="P706" s="1">
        <f>AD706</f>
        <v>60</v>
      </c>
      <c r="Q706" s="1">
        <f>AF706</f>
        <v>0</v>
      </c>
      <c r="R706" s="1">
        <v>0</v>
      </c>
      <c r="S706" s="31"/>
      <c r="T706" s="1">
        <f>SUM(U706,V706,X706,Y706,Z706,AA706,AB706)</f>
        <v>0</v>
      </c>
      <c r="U706" s="1">
        <f>SUM(AI706,BE706)</f>
        <v>0</v>
      </c>
      <c r="V706" s="1">
        <f>SUM(AL706,AM706,AN706,AO706,AQ706,AR706,AS706,AT706,AU706,AV706,AW706,AP706,AX706,AY706,AZ706,BA706,BB706,BC706,BF706,BG706,BH706,BD706)</f>
        <v>0</v>
      </c>
      <c r="W706" s="1">
        <f>COUNT(AL706,AM706,AN706,AO706,AQ706,AR706,AS706,AT706,AU706,AV706,AW706,AP706,AX706,AY706,AZ706,BA706,BB706,BC706,BF706,BG706,BH706)</f>
        <v>0</v>
      </c>
      <c r="X706" s="1">
        <f>SUM(BI706,BJ706)</f>
        <v>0</v>
      </c>
      <c r="Y706" s="1">
        <v>0</v>
      </c>
      <c r="Z706" s="1">
        <v>0</v>
      </c>
      <c r="AA706" s="1">
        <f>AK706</f>
        <v>0</v>
      </c>
      <c r="AB706" s="1">
        <f>AJ706</f>
        <v>0</v>
      </c>
      <c r="AC706" s="31"/>
      <c r="AD706" s="1">
        <v>60</v>
      </c>
      <c r="AE706" s="1"/>
      <c r="AH706" s="28"/>
      <c r="BK706" s="109"/>
    </row>
    <row r="707" spans="1:63" s="16" customFormat="1" x14ac:dyDescent="0.3">
      <c r="A707" s="124" t="s">
        <v>60</v>
      </c>
      <c r="B707" s="124" t="s">
        <v>2575</v>
      </c>
      <c r="C707" s="124" t="s">
        <v>4033</v>
      </c>
      <c r="D707" s="124" t="s">
        <v>3971</v>
      </c>
      <c r="E707" s="124" t="s">
        <v>28</v>
      </c>
      <c r="F707" s="124">
        <v>999926569</v>
      </c>
      <c r="G707" s="122">
        <f>(J707+T707)-H707</f>
        <v>56</v>
      </c>
      <c r="H707" s="124"/>
      <c r="J707" s="1">
        <f>SUM(K707,L707,N707,O707,P707,Q707)</f>
        <v>0</v>
      </c>
      <c r="K707" s="1">
        <f>SUM(AE707,AG707)</f>
        <v>0</v>
      </c>
      <c r="L707" s="1">
        <v>0</v>
      </c>
      <c r="M707" s="1">
        <v>0</v>
      </c>
      <c r="N707" s="1">
        <v>0</v>
      </c>
      <c r="O707" s="1"/>
      <c r="P707" s="1">
        <f>AD707</f>
        <v>0</v>
      </c>
      <c r="Q707" s="1">
        <f>AF707</f>
        <v>0</v>
      </c>
      <c r="R707" s="1">
        <v>0</v>
      </c>
      <c r="T707" s="1">
        <f>SUM(U707,V707,X707,Y707,Z707,AA707,AB707)</f>
        <v>56</v>
      </c>
      <c r="U707" s="1">
        <f>SUM(AI707,BE707)</f>
        <v>56</v>
      </c>
      <c r="V707" s="1">
        <f>SUM(AL707,AM707,AN707,AO707,AQ707,AR707,AS707,AT707,AU707,AV707,AW707,AP707,AX707,AY707,AZ707,BA707,BB707,BC707,BF707,BG707,BH707,BD707)</f>
        <v>0</v>
      </c>
      <c r="W707" s="1">
        <f>COUNT(AL707,AM707,AN707,AO707,AQ707,AR707,AS707,AT707,AU707,AV707,AW707,AP707,AX707,AY707,AZ707,BA707,BB707,BC707,BF707,BG707,BH707)</f>
        <v>0</v>
      </c>
      <c r="X707" s="1">
        <f>SUM(BI707,BJ707)</f>
        <v>0</v>
      </c>
      <c r="Y707" s="1">
        <v>0</v>
      </c>
      <c r="Z707" s="1">
        <v>0</v>
      </c>
      <c r="AA707" s="1">
        <f>AK707</f>
        <v>0</v>
      </c>
      <c r="AB707" s="1">
        <f>AJ707</f>
        <v>0</v>
      </c>
      <c r="BE707" s="16">
        <v>56</v>
      </c>
      <c r="BK707" s="120"/>
    </row>
    <row r="708" spans="1:63" s="16" customFormat="1" x14ac:dyDescent="0.3">
      <c r="A708" s="124" t="s">
        <v>60</v>
      </c>
      <c r="B708" s="124" t="s">
        <v>2575</v>
      </c>
      <c r="C708" s="124" t="s">
        <v>4041</v>
      </c>
      <c r="D708" s="124" t="s">
        <v>114</v>
      </c>
      <c r="E708" s="124" t="s">
        <v>28</v>
      </c>
      <c r="F708" s="124">
        <v>999918884</v>
      </c>
      <c r="G708" s="122">
        <f>(J708+T708)-H708</f>
        <v>52</v>
      </c>
      <c r="H708" s="124"/>
      <c r="J708" s="1">
        <f>SUM(K708,L708,N708,O708,P708,Q708)</f>
        <v>0</v>
      </c>
      <c r="K708" s="1">
        <f>SUM(AE708,AG708)</f>
        <v>0</v>
      </c>
      <c r="L708" s="1">
        <v>0</v>
      </c>
      <c r="M708" s="1">
        <v>0</v>
      </c>
      <c r="N708" s="1">
        <v>0</v>
      </c>
      <c r="O708" s="1"/>
      <c r="P708" s="1">
        <f>AD708</f>
        <v>0</v>
      </c>
      <c r="Q708" s="1">
        <f>AF708</f>
        <v>0</v>
      </c>
      <c r="R708" s="1">
        <v>0</v>
      </c>
      <c r="T708" s="1">
        <f>SUM(U708,V708,X708,Y708,Z708,AA708,AB708)</f>
        <v>52</v>
      </c>
      <c r="U708" s="1">
        <f>SUM(AI708,BE708)</f>
        <v>52</v>
      </c>
      <c r="V708" s="1">
        <f>SUM(AL708,AM708,AN708,AO708,AQ708,AR708,AS708,AT708,AU708,AV708,AW708,AP708,AX708,AY708,AZ708,BA708,BB708,BC708,BF708,BG708,BH708,BD708)</f>
        <v>0</v>
      </c>
      <c r="W708" s="1">
        <f>COUNT(AL708,AM708,AN708,AO708,AQ708,AR708,AS708,AT708,AU708,AV708,AW708,AP708,AX708,AY708,AZ708,BA708,BB708,BC708,BF708,BG708,BH708)</f>
        <v>0</v>
      </c>
      <c r="X708" s="1">
        <f>SUM(BI708,BJ708)</f>
        <v>0</v>
      </c>
      <c r="Y708" s="1">
        <v>0</v>
      </c>
      <c r="Z708" s="1">
        <v>0</v>
      </c>
      <c r="AA708" s="1">
        <f>AK708</f>
        <v>0</v>
      </c>
      <c r="AB708" s="1">
        <f>AJ708</f>
        <v>0</v>
      </c>
      <c r="BE708" s="16">
        <v>52</v>
      </c>
      <c r="BK708" s="120"/>
    </row>
    <row r="709" spans="1:63" s="16" customFormat="1" x14ac:dyDescent="0.3">
      <c r="A709" s="124" t="s">
        <v>60</v>
      </c>
      <c r="B709" s="124" t="s">
        <v>2575</v>
      </c>
      <c r="C709" s="124" t="s">
        <v>4047</v>
      </c>
      <c r="D709" s="124" t="s">
        <v>1830</v>
      </c>
      <c r="E709" s="124" t="s">
        <v>28</v>
      </c>
      <c r="F709" s="124">
        <v>999926655</v>
      </c>
      <c r="G709" s="122">
        <f>(J709+T709)-H709</f>
        <v>48</v>
      </c>
      <c r="H709" s="124"/>
      <c r="J709" s="1">
        <f>SUM(K709,L709,N709,O709,P709,Q709)</f>
        <v>0</v>
      </c>
      <c r="K709" s="1">
        <f>SUM(AE709,AG709)</f>
        <v>0</v>
      </c>
      <c r="L709" s="1">
        <v>0</v>
      </c>
      <c r="M709" s="1">
        <v>0</v>
      </c>
      <c r="N709" s="1">
        <v>0</v>
      </c>
      <c r="O709" s="1"/>
      <c r="P709" s="1">
        <f>AD709</f>
        <v>0</v>
      </c>
      <c r="Q709" s="1">
        <f>AF709</f>
        <v>0</v>
      </c>
      <c r="R709" s="1">
        <v>0</v>
      </c>
      <c r="T709" s="1">
        <f>SUM(U709,V709,X709,Y709,Z709,AA709,AB709)</f>
        <v>48</v>
      </c>
      <c r="U709" s="1">
        <f>SUM(AI709,BE709)</f>
        <v>48</v>
      </c>
      <c r="V709" s="1">
        <f>SUM(AL709,AM709,AN709,AO709,AQ709,AR709,AS709,AT709,AU709,AV709,AW709,AP709,AX709,AY709,AZ709,BA709,BB709,BC709,BF709,BG709,BH709,BD709)</f>
        <v>0</v>
      </c>
      <c r="W709" s="1">
        <f>COUNT(AL709,AM709,AN709,AO709,AQ709,AR709,AS709,AT709,AU709,AV709,AW709,AP709,AX709,AY709,AZ709,BA709,BB709,BC709,BF709,BG709,BH709)</f>
        <v>0</v>
      </c>
      <c r="X709" s="1">
        <f>SUM(BI709,BJ709)</f>
        <v>0</v>
      </c>
      <c r="Y709" s="1">
        <v>0</v>
      </c>
      <c r="Z709" s="1">
        <v>0</v>
      </c>
      <c r="AA709" s="1">
        <f>AK709</f>
        <v>0</v>
      </c>
      <c r="AB709" s="1">
        <f>AJ709</f>
        <v>0</v>
      </c>
      <c r="BE709" s="16">
        <v>48</v>
      </c>
      <c r="BK709" s="120"/>
    </row>
    <row r="710" spans="1:63" s="16" customFormat="1" x14ac:dyDescent="0.35">
      <c r="A710" s="123" t="s">
        <v>60</v>
      </c>
      <c r="B710" s="123" t="s">
        <v>187</v>
      </c>
      <c r="C710" s="124" t="s">
        <v>1209</v>
      </c>
      <c r="D710" s="124" t="s">
        <v>2134</v>
      </c>
      <c r="E710" s="124" t="s">
        <v>28</v>
      </c>
      <c r="F710" s="123">
        <v>999928211</v>
      </c>
      <c r="G710" s="122">
        <f>(J710+T710)-H710</f>
        <v>46</v>
      </c>
      <c r="H710" s="122">
        <f>J710*0.5</f>
        <v>16</v>
      </c>
      <c r="I710" s="28"/>
      <c r="J710" s="1">
        <f>SUM(K710,L710,N710,O710,P710,Q710)</f>
        <v>32</v>
      </c>
      <c r="K710" s="1">
        <f>SUM(AE710,AG710)</f>
        <v>0</v>
      </c>
      <c r="L710" s="1">
        <v>0</v>
      </c>
      <c r="M710" s="1">
        <v>0</v>
      </c>
      <c r="N710" s="1">
        <v>0</v>
      </c>
      <c r="O710" s="1"/>
      <c r="P710" s="1">
        <f>AD710</f>
        <v>32</v>
      </c>
      <c r="Q710" s="1">
        <f>AF710</f>
        <v>0</v>
      </c>
      <c r="R710" s="1">
        <v>0</v>
      </c>
      <c r="S710" s="31"/>
      <c r="T710" s="1">
        <f>SUM(U710,V710,X710,Y710,Z710,AA710,AB710)</f>
        <v>30</v>
      </c>
      <c r="U710" s="1">
        <f>SUM(AI710,BE710)</f>
        <v>0</v>
      </c>
      <c r="V710" s="1">
        <f>SUM(AL710,AM710,AN710,AO710,AQ710,AR710,AS710,AT710,AU710,AV710,AW710,AP710,AX710,AY710,AZ710,BA710,BB710,BC710,BF710,BG710,BH710,BD710)</f>
        <v>30</v>
      </c>
      <c r="W710" s="1">
        <f>COUNT(AL710,AM710,AN710,AO710,AQ710,AR710,AS710,AT710,AU710,AV710,AW710,AP710,AX710,AY710,AZ710,BA710,BB710,BC710,BF710,BG710,BH710)</f>
        <v>1</v>
      </c>
      <c r="X710" s="1">
        <f>SUM(BI710,BJ710)</f>
        <v>0</v>
      </c>
      <c r="Y710" s="1">
        <v>0</v>
      </c>
      <c r="Z710" s="1">
        <v>0</v>
      </c>
      <c r="AA710" s="1">
        <f>AK710</f>
        <v>0</v>
      </c>
      <c r="AB710" s="1">
        <f>AJ710</f>
        <v>0</v>
      </c>
      <c r="AC710" s="31"/>
      <c r="AD710" s="16">
        <v>32</v>
      </c>
      <c r="AE710" s="16">
        <v>0</v>
      </c>
      <c r="AF710" s="16">
        <v>0</v>
      </c>
      <c r="AG710" s="16">
        <v>0</v>
      </c>
      <c r="AH710" s="28"/>
      <c r="AW710" s="16">
        <v>30</v>
      </c>
      <c r="BK710" s="109"/>
    </row>
    <row r="711" spans="1:63" s="16" customFormat="1" x14ac:dyDescent="0.3">
      <c r="A711" s="124" t="s">
        <v>60</v>
      </c>
      <c r="B711" s="124" t="s">
        <v>2575</v>
      </c>
      <c r="C711" s="124" t="s">
        <v>4035</v>
      </c>
      <c r="D711" s="124" t="s">
        <v>4036</v>
      </c>
      <c r="E711" s="124" t="s">
        <v>28</v>
      </c>
      <c r="F711" s="124">
        <v>999926711</v>
      </c>
      <c r="G711" s="122">
        <f>(J711+T711)-H711</f>
        <v>44</v>
      </c>
      <c r="H711" s="124"/>
      <c r="J711" s="1">
        <f>SUM(K711,L711,N711,O711,P711,Q711)</f>
        <v>0</v>
      </c>
      <c r="K711" s="1">
        <f>SUM(AE711,AG711)</f>
        <v>0</v>
      </c>
      <c r="L711" s="1">
        <v>0</v>
      </c>
      <c r="M711" s="1">
        <v>0</v>
      </c>
      <c r="N711" s="1">
        <v>0</v>
      </c>
      <c r="O711" s="1"/>
      <c r="P711" s="1">
        <f>AD711</f>
        <v>0</v>
      </c>
      <c r="Q711" s="1">
        <f>AF711</f>
        <v>0</v>
      </c>
      <c r="R711" s="1">
        <v>0</v>
      </c>
      <c r="T711" s="1">
        <f>SUM(U711,V711,X711,Y711,Z711,AA711,AB711)</f>
        <v>44</v>
      </c>
      <c r="U711" s="1">
        <f>SUM(AI711,BE711)</f>
        <v>44</v>
      </c>
      <c r="V711" s="1">
        <f>SUM(AL711,AM711,AN711,AO711,AQ711,AR711,AS711,AT711,AU711,AV711,AW711,AP711,AX711,AY711,AZ711,BA711,BB711,BC711,BF711,BG711,BH711,BD711)</f>
        <v>0</v>
      </c>
      <c r="W711" s="1">
        <f>COUNT(AL711,AM711,AN711,AO711,AQ711,AR711,AS711,AT711,AU711,AV711,AW711,AP711,AX711,AY711,AZ711,BA711,BB711,BC711,BF711,BG711,BH711)</f>
        <v>0</v>
      </c>
      <c r="X711" s="1">
        <f>SUM(BI711,BJ711)</f>
        <v>0</v>
      </c>
      <c r="Y711" s="1">
        <v>0</v>
      </c>
      <c r="Z711" s="1">
        <v>0</v>
      </c>
      <c r="AA711" s="1">
        <f>AK711</f>
        <v>0</v>
      </c>
      <c r="AB711" s="1">
        <f>AJ711</f>
        <v>0</v>
      </c>
      <c r="BE711" s="16">
        <v>44</v>
      </c>
      <c r="BK711" s="120"/>
    </row>
    <row r="712" spans="1:63" s="16" customFormat="1" x14ac:dyDescent="0.3">
      <c r="A712" s="124" t="s">
        <v>60</v>
      </c>
      <c r="B712" s="124" t="s">
        <v>2575</v>
      </c>
      <c r="C712" s="124" t="s">
        <v>4044</v>
      </c>
      <c r="D712" s="124" t="s">
        <v>1608</v>
      </c>
      <c r="E712" s="124" t="s">
        <v>28</v>
      </c>
      <c r="F712" s="124">
        <v>999927184</v>
      </c>
      <c r="G712" s="122">
        <f>(J712+T712)-H712</f>
        <v>42</v>
      </c>
      <c r="H712" s="124"/>
      <c r="J712" s="1">
        <f>SUM(K712,L712,N712,O712,P712,Q712)</f>
        <v>0</v>
      </c>
      <c r="K712" s="1">
        <f>SUM(AE712,AG712)</f>
        <v>0</v>
      </c>
      <c r="L712" s="1">
        <v>0</v>
      </c>
      <c r="M712" s="1">
        <v>0</v>
      </c>
      <c r="N712" s="1">
        <v>0</v>
      </c>
      <c r="O712" s="1"/>
      <c r="P712" s="1">
        <f>AD712</f>
        <v>0</v>
      </c>
      <c r="Q712" s="1">
        <f>AF712</f>
        <v>0</v>
      </c>
      <c r="R712" s="1">
        <v>0</v>
      </c>
      <c r="T712" s="1">
        <f>SUM(U712,V712,X712,Y712,Z712,AA712,AB712)</f>
        <v>42</v>
      </c>
      <c r="U712" s="1">
        <f>SUM(AI712,BE712)</f>
        <v>42</v>
      </c>
      <c r="V712" s="1">
        <f>SUM(AL712,AM712,AN712,AO712,AQ712,AR712,AS712,AT712,AU712,AV712,AW712,AP712,AX712,AY712,AZ712,BA712,BB712,BC712,BF712,BG712,BH712,BD712)</f>
        <v>0</v>
      </c>
      <c r="W712" s="1">
        <f>COUNT(AL712,AM712,AN712,AO712,AQ712,AR712,AS712,AT712,AU712,AV712,AW712,AP712,AX712,AY712,AZ712,BA712,BB712,BC712,BF712,BG712,BH712)</f>
        <v>0</v>
      </c>
      <c r="X712" s="1">
        <f>SUM(BI712,BJ712)</f>
        <v>0</v>
      </c>
      <c r="Y712" s="1">
        <v>0</v>
      </c>
      <c r="Z712" s="1">
        <v>0</v>
      </c>
      <c r="AA712" s="1">
        <f>AK712</f>
        <v>0</v>
      </c>
      <c r="AB712" s="1">
        <f>AJ712</f>
        <v>0</v>
      </c>
      <c r="BE712" s="16">
        <v>42</v>
      </c>
      <c r="BK712" s="120"/>
    </row>
    <row r="713" spans="1:63" s="16" customFormat="1" x14ac:dyDescent="0.35">
      <c r="A713" s="123" t="s">
        <v>60</v>
      </c>
      <c r="B713" s="123" t="s">
        <v>187</v>
      </c>
      <c r="C713" s="124" t="s">
        <v>701</v>
      </c>
      <c r="D713" s="124" t="s">
        <v>1343</v>
      </c>
      <c r="E713" s="124" t="s">
        <v>28</v>
      </c>
      <c r="F713" s="123">
        <v>999922798</v>
      </c>
      <c r="G713" s="122">
        <f>(J713+T713)-H713</f>
        <v>30</v>
      </c>
      <c r="H713" s="124"/>
      <c r="I713" s="28"/>
      <c r="J713" s="1">
        <f>SUM(K713,L713,N713,O713,P713,Q713)</f>
        <v>0</v>
      </c>
      <c r="K713" s="1">
        <f>SUM(AE713,AG713)</f>
        <v>0</v>
      </c>
      <c r="L713" s="1">
        <v>0</v>
      </c>
      <c r="M713" s="1">
        <v>0</v>
      </c>
      <c r="N713" s="1">
        <v>0</v>
      </c>
      <c r="O713" s="1"/>
      <c r="P713" s="1">
        <f>AD713</f>
        <v>0</v>
      </c>
      <c r="Q713" s="1">
        <f>AF713</f>
        <v>0</v>
      </c>
      <c r="R713" s="1">
        <v>0</v>
      </c>
      <c r="S713" s="31"/>
      <c r="T713" s="1">
        <f>SUM(U713,V713,X713,Y713,Z713,AA713,AB713)</f>
        <v>30</v>
      </c>
      <c r="U713" s="1">
        <f>SUM(AI713,BE713)</f>
        <v>0</v>
      </c>
      <c r="V713" s="1">
        <f>SUM(AL713,AM713,AN713,AO713,AQ713,AR713,AS713,AT713,AU713,AV713,AW713,AP713,AX713,AY713,AZ713,BA713,BB713,BC713,BF713,BG713,BH713,BD713)</f>
        <v>30</v>
      </c>
      <c r="W713" s="1">
        <f>COUNT(AL713,AM713,AN713,AO713,AQ713,AR713,AS713,AT713,AU713,AV713,AW713,AP713,AX713,AY713,AZ713,BA713,BB713,BC713,BF713,BG713,BH713)</f>
        <v>1</v>
      </c>
      <c r="X713" s="1">
        <f>SUM(BI713,BJ713)</f>
        <v>0</v>
      </c>
      <c r="Y713" s="1">
        <v>0</v>
      </c>
      <c r="Z713" s="1">
        <v>0</v>
      </c>
      <c r="AA713" s="1">
        <f>AK713</f>
        <v>0</v>
      </c>
      <c r="AB713" s="1">
        <f>AJ713</f>
        <v>0</v>
      </c>
      <c r="AC713" s="31"/>
      <c r="AH713" s="28"/>
      <c r="AU713" s="16">
        <v>30</v>
      </c>
      <c r="BK713" s="109"/>
    </row>
    <row r="714" spans="1:63" s="16" customFormat="1" x14ac:dyDescent="0.3">
      <c r="A714" s="124" t="s">
        <v>60</v>
      </c>
      <c r="B714" s="124" t="s">
        <v>2575</v>
      </c>
      <c r="C714" s="124" t="s">
        <v>4031</v>
      </c>
      <c r="D714" s="124" t="s">
        <v>4032</v>
      </c>
      <c r="E714" s="124" t="s">
        <v>28</v>
      </c>
      <c r="F714" s="124">
        <v>999930977</v>
      </c>
      <c r="G714" s="122">
        <f>(J714+T714)-H714</f>
        <v>24</v>
      </c>
      <c r="H714" s="124"/>
      <c r="J714" s="1">
        <f>SUM(K714,L714,N714,O714,P714,Q714)</f>
        <v>0</v>
      </c>
      <c r="K714" s="1">
        <f>SUM(AE714,AG714)</f>
        <v>0</v>
      </c>
      <c r="L714" s="1">
        <v>0</v>
      </c>
      <c r="M714" s="1">
        <v>0</v>
      </c>
      <c r="N714" s="1">
        <v>0</v>
      </c>
      <c r="O714" s="1"/>
      <c r="P714" s="1">
        <f>AD714</f>
        <v>0</v>
      </c>
      <c r="Q714" s="1">
        <f>AF714</f>
        <v>0</v>
      </c>
      <c r="R714" s="1">
        <v>0</v>
      </c>
      <c r="T714" s="1">
        <f>SUM(U714,V714,X714,Y714,Z714,AA714,AB714)</f>
        <v>24</v>
      </c>
      <c r="U714" s="1">
        <f>SUM(AI714,BE714)</f>
        <v>24</v>
      </c>
      <c r="V714" s="1">
        <f>SUM(AL714,AM714,AN714,AO714,AQ714,AR714,AS714,AT714,AU714,AV714,AW714,AP714,AX714,AY714,AZ714,BA714,BB714,BC714,BF714,BG714,BH714,BD714)</f>
        <v>0</v>
      </c>
      <c r="W714" s="1">
        <f>COUNT(AL714,AM714,AN714,AO714,AQ714,AR714,AS714,AT714,AU714,AV714,AW714,AP714,AX714,AY714,AZ714,BA714,BB714,BC714,BF714,BG714,BH714)</f>
        <v>0</v>
      </c>
      <c r="X714" s="1">
        <f>SUM(BI714,BJ714)</f>
        <v>0</v>
      </c>
      <c r="Y714" s="1">
        <v>0</v>
      </c>
      <c r="Z714" s="1">
        <v>0</v>
      </c>
      <c r="AA714" s="1">
        <f>AK714</f>
        <v>0</v>
      </c>
      <c r="AB714" s="1">
        <f>AJ714</f>
        <v>0</v>
      </c>
      <c r="BE714" s="16">
        <v>24</v>
      </c>
      <c r="BK714" s="120"/>
    </row>
    <row r="715" spans="1:63" s="16" customFormat="1" x14ac:dyDescent="0.3">
      <c r="A715" s="124" t="s">
        <v>60</v>
      </c>
      <c r="B715" s="124" t="s">
        <v>2575</v>
      </c>
      <c r="C715" s="124" t="s">
        <v>3930</v>
      </c>
      <c r="D715" s="124" t="s">
        <v>4034</v>
      </c>
      <c r="E715" s="124" t="s">
        <v>28</v>
      </c>
      <c r="F715" s="124">
        <v>999931980</v>
      </c>
      <c r="G715" s="122">
        <f>(J715+T715)-H715</f>
        <v>24</v>
      </c>
      <c r="H715" s="124"/>
      <c r="J715" s="1">
        <f>SUM(K715,L715,N715,O715,P715,Q715)</f>
        <v>0</v>
      </c>
      <c r="K715" s="1">
        <f>SUM(AE715,AG715)</f>
        <v>0</v>
      </c>
      <c r="L715" s="1">
        <v>0</v>
      </c>
      <c r="M715" s="1">
        <v>0</v>
      </c>
      <c r="N715" s="1">
        <v>0</v>
      </c>
      <c r="O715" s="1"/>
      <c r="P715" s="1">
        <f>AD715</f>
        <v>0</v>
      </c>
      <c r="Q715" s="1">
        <f>AF715</f>
        <v>0</v>
      </c>
      <c r="R715" s="1">
        <v>0</v>
      </c>
      <c r="T715" s="1">
        <f>SUM(U715,V715,X715,Y715,Z715,AA715,AB715)</f>
        <v>24</v>
      </c>
      <c r="U715" s="1">
        <f>SUM(AI715,BE715)</f>
        <v>24</v>
      </c>
      <c r="V715" s="1">
        <f>SUM(AL715,AM715,AN715,AO715,AQ715,AR715,AS715,AT715,AU715,AV715,AW715,AP715,AX715,AY715,AZ715,BA715,BB715,BC715,BF715,BG715,BH715,BD715)</f>
        <v>0</v>
      </c>
      <c r="W715" s="1">
        <f>COUNT(AL715,AM715,AN715,AO715,AQ715,AR715,AS715,AT715,AU715,AV715,AW715,AP715,AX715,AY715,AZ715,BA715,BB715,BC715,BF715,BG715,BH715)</f>
        <v>0</v>
      </c>
      <c r="X715" s="1">
        <f>SUM(BI715,BJ715)</f>
        <v>0</v>
      </c>
      <c r="Y715" s="1">
        <v>0</v>
      </c>
      <c r="Z715" s="1">
        <v>0</v>
      </c>
      <c r="AA715" s="1">
        <f>AK715</f>
        <v>0</v>
      </c>
      <c r="AB715" s="1">
        <f>AJ715</f>
        <v>0</v>
      </c>
      <c r="BE715" s="16">
        <v>24</v>
      </c>
      <c r="BK715" s="120"/>
    </row>
    <row r="716" spans="1:63" s="16" customFormat="1" x14ac:dyDescent="0.3">
      <c r="A716" s="124" t="s">
        <v>60</v>
      </c>
      <c r="B716" s="124" t="s">
        <v>2575</v>
      </c>
      <c r="C716" s="124" t="s">
        <v>4037</v>
      </c>
      <c r="D716" s="124" t="s">
        <v>85</v>
      </c>
      <c r="E716" s="124" t="s">
        <v>28</v>
      </c>
      <c r="F716" s="124">
        <v>999930978</v>
      </c>
      <c r="G716" s="122">
        <f>(J716+T716)-H716</f>
        <v>24</v>
      </c>
      <c r="H716" s="124"/>
      <c r="J716" s="1">
        <f>SUM(K716,L716,N716,O716,P716,Q716)</f>
        <v>0</v>
      </c>
      <c r="K716" s="1">
        <f>SUM(AE716,AG716)</f>
        <v>0</v>
      </c>
      <c r="L716" s="1">
        <v>0</v>
      </c>
      <c r="M716" s="1">
        <v>0</v>
      </c>
      <c r="N716" s="1">
        <v>0</v>
      </c>
      <c r="O716" s="1"/>
      <c r="P716" s="1">
        <f>AD716</f>
        <v>0</v>
      </c>
      <c r="Q716" s="1">
        <f>AF716</f>
        <v>0</v>
      </c>
      <c r="R716" s="1">
        <v>0</v>
      </c>
      <c r="T716" s="1">
        <f>SUM(U716,V716,X716,Y716,Z716,AA716,AB716)</f>
        <v>24</v>
      </c>
      <c r="U716" s="1">
        <f>SUM(AI716,BE716)</f>
        <v>24</v>
      </c>
      <c r="V716" s="1">
        <f>SUM(AL716,AM716,AN716,AO716,AQ716,AR716,AS716,AT716,AU716,AV716,AW716,AP716,AX716,AY716,AZ716,BA716,BB716,BC716,BF716,BG716,BH716,BD716)</f>
        <v>0</v>
      </c>
      <c r="W716" s="1">
        <f>COUNT(AL716,AM716,AN716,AO716,AQ716,AR716,AS716,AT716,AU716,AV716,AW716,AP716,AX716,AY716,AZ716,BA716,BB716,BC716,BF716,BG716,BH716)</f>
        <v>0</v>
      </c>
      <c r="X716" s="1">
        <f>SUM(BI716,BJ716)</f>
        <v>0</v>
      </c>
      <c r="Y716" s="1">
        <v>0</v>
      </c>
      <c r="Z716" s="1">
        <v>0</v>
      </c>
      <c r="AA716" s="1">
        <f>AK716</f>
        <v>0</v>
      </c>
      <c r="AB716" s="1">
        <f>AJ716</f>
        <v>0</v>
      </c>
      <c r="BE716" s="16">
        <v>24</v>
      </c>
      <c r="BK716" s="120"/>
    </row>
    <row r="717" spans="1:63" s="16" customFormat="1" x14ac:dyDescent="0.3">
      <c r="A717" s="124" t="s">
        <v>60</v>
      </c>
      <c r="B717" s="124" t="s">
        <v>2575</v>
      </c>
      <c r="C717" s="124" t="s">
        <v>4038</v>
      </c>
      <c r="D717" s="124" t="s">
        <v>152</v>
      </c>
      <c r="E717" s="124" t="s">
        <v>28</v>
      </c>
      <c r="F717" s="124">
        <v>999927073</v>
      </c>
      <c r="G717" s="122">
        <f>(J717+T717)-H717</f>
        <v>24</v>
      </c>
      <c r="H717" s="124"/>
      <c r="J717" s="1">
        <f>SUM(K717,L717,N717,O717,P717,Q717)</f>
        <v>0</v>
      </c>
      <c r="K717" s="1">
        <f>SUM(AE717,AG717)</f>
        <v>0</v>
      </c>
      <c r="L717" s="1">
        <v>0</v>
      </c>
      <c r="M717" s="1">
        <v>0</v>
      </c>
      <c r="N717" s="1">
        <v>0</v>
      </c>
      <c r="O717" s="1"/>
      <c r="P717" s="1">
        <f>AD717</f>
        <v>0</v>
      </c>
      <c r="Q717" s="1">
        <f>AF717</f>
        <v>0</v>
      </c>
      <c r="R717" s="1">
        <v>0</v>
      </c>
      <c r="T717" s="1">
        <f>SUM(U717,V717,X717,Y717,Z717,AA717,AB717)</f>
        <v>24</v>
      </c>
      <c r="U717" s="1">
        <f>SUM(AI717,BE717)</f>
        <v>24</v>
      </c>
      <c r="V717" s="1">
        <f>SUM(AL717,AM717,AN717,AO717,AQ717,AR717,AS717,AT717,AU717,AV717,AW717,AP717,AX717,AY717,AZ717,BA717,BB717,BC717,BF717,BG717,BH717,BD717)</f>
        <v>0</v>
      </c>
      <c r="W717" s="1">
        <f>COUNT(AL717,AM717,AN717,AO717,AQ717,AR717,AS717,AT717,AU717,AV717,AW717,AP717,AX717,AY717,AZ717,BA717,BB717,BC717,BF717,BG717,BH717)</f>
        <v>0</v>
      </c>
      <c r="X717" s="1">
        <f>SUM(BI717,BJ717)</f>
        <v>0</v>
      </c>
      <c r="Y717" s="1">
        <v>0</v>
      </c>
      <c r="Z717" s="1">
        <v>0</v>
      </c>
      <c r="AA717" s="1">
        <f>AK717</f>
        <v>0</v>
      </c>
      <c r="AB717" s="1">
        <f>AJ717</f>
        <v>0</v>
      </c>
      <c r="BE717" s="16">
        <v>24</v>
      </c>
      <c r="BK717" s="120"/>
    </row>
    <row r="718" spans="1:63" s="16" customFormat="1" x14ac:dyDescent="0.3">
      <c r="A718" s="124" t="s">
        <v>60</v>
      </c>
      <c r="B718" s="124" t="s">
        <v>2575</v>
      </c>
      <c r="C718" s="124" t="s">
        <v>4039</v>
      </c>
      <c r="D718" s="124" t="s">
        <v>4040</v>
      </c>
      <c r="E718" s="124" t="s">
        <v>28</v>
      </c>
      <c r="F718" s="124">
        <v>999922586</v>
      </c>
      <c r="G718" s="122">
        <f>(J718+T718)-H718</f>
        <v>24</v>
      </c>
      <c r="H718" s="124"/>
      <c r="J718" s="1">
        <f>SUM(K718,L718,N718,O718,P718,Q718)</f>
        <v>0</v>
      </c>
      <c r="K718" s="1">
        <f>SUM(AE718,AG718)</f>
        <v>0</v>
      </c>
      <c r="L718" s="1">
        <v>0</v>
      </c>
      <c r="M718" s="1">
        <v>0</v>
      </c>
      <c r="N718" s="1">
        <v>0</v>
      </c>
      <c r="O718" s="1"/>
      <c r="P718" s="1">
        <f>AD718</f>
        <v>0</v>
      </c>
      <c r="Q718" s="1">
        <f>AF718</f>
        <v>0</v>
      </c>
      <c r="R718" s="1">
        <v>0</v>
      </c>
      <c r="T718" s="1">
        <f>SUM(U718,V718,X718,Y718,Z718,AA718,AB718)</f>
        <v>24</v>
      </c>
      <c r="U718" s="1">
        <f>SUM(AI718,BE718)</f>
        <v>24</v>
      </c>
      <c r="V718" s="1">
        <f>SUM(AL718,AM718,AN718,AO718,AQ718,AR718,AS718,AT718,AU718,AV718,AW718,AP718,AX718,AY718,AZ718,BA718,BB718,BC718,BF718,BG718,BH718,BD718)</f>
        <v>0</v>
      </c>
      <c r="W718" s="1">
        <f>COUNT(AL718,AM718,AN718,AO718,AQ718,AR718,AS718,AT718,AU718,AV718,AW718,AP718,AX718,AY718,AZ718,BA718,BB718,BC718,BF718,BG718,BH718)</f>
        <v>0</v>
      </c>
      <c r="X718" s="1">
        <f>SUM(BI718,BJ718)</f>
        <v>0</v>
      </c>
      <c r="Y718" s="1">
        <v>0</v>
      </c>
      <c r="Z718" s="1">
        <v>0</v>
      </c>
      <c r="AA718" s="1">
        <f>AK718</f>
        <v>0</v>
      </c>
      <c r="AB718" s="1">
        <f>AJ718</f>
        <v>0</v>
      </c>
      <c r="BE718" s="16">
        <v>24</v>
      </c>
      <c r="BK718" s="120"/>
    </row>
    <row r="719" spans="1:63" s="16" customFormat="1" x14ac:dyDescent="0.3">
      <c r="A719" s="124" t="s">
        <v>60</v>
      </c>
      <c r="B719" s="124" t="s">
        <v>2575</v>
      </c>
      <c r="C719" s="124" t="s">
        <v>4042</v>
      </c>
      <c r="D719" s="124" t="s">
        <v>4043</v>
      </c>
      <c r="E719" s="124" t="s">
        <v>28</v>
      </c>
      <c r="F719" s="124">
        <v>999931890</v>
      </c>
      <c r="G719" s="122">
        <f>(J719+T719)-H719</f>
        <v>24</v>
      </c>
      <c r="H719" s="124"/>
      <c r="J719" s="1">
        <f>SUM(K719,L719,N719,O719,P719,Q719)</f>
        <v>0</v>
      </c>
      <c r="K719" s="1">
        <f>SUM(AE719,AG719)</f>
        <v>0</v>
      </c>
      <c r="L719" s="1">
        <v>0</v>
      </c>
      <c r="M719" s="1">
        <v>0</v>
      </c>
      <c r="N719" s="1">
        <v>0</v>
      </c>
      <c r="O719" s="1"/>
      <c r="P719" s="1">
        <f>AD719</f>
        <v>0</v>
      </c>
      <c r="Q719" s="1">
        <f>AF719</f>
        <v>0</v>
      </c>
      <c r="R719" s="1">
        <v>0</v>
      </c>
      <c r="T719" s="1">
        <f>SUM(U719,V719,X719,Y719,Z719,AA719,AB719)</f>
        <v>24</v>
      </c>
      <c r="U719" s="1">
        <f>SUM(AI719,BE719)</f>
        <v>24</v>
      </c>
      <c r="V719" s="1">
        <f>SUM(AL719,AM719,AN719,AO719,AQ719,AR719,AS719,AT719,AU719,AV719,AW719,AP719,AX719,AY719,AZ719,BA719,BB719,BC719,BF719,BG719,BH719,BD719)</f>
        <v>0</v>
      </c>
      <c r="W719" s="1">
        <f>COUNT(AL719,AM719,AN719,AO719,AQ719,AR719,AS719,AT719,AU719,AV719,AW719,AP719,AX719,AY719,AZ719,BA719,BB719,BC719,BF719,BG719,BH719)</f>
        <v>0</v>
      </c>
      <c r="X719" s="1">
        <f>SUM(BI719,BJ719)</f>
        <v>0</v>
      </c>
      <c r="Y719" s="1">
        <v>0</v>
      </c>
      <c r="Z719" s="1">
        <v>0</v>
      </c>
      <c r="AA719" s="1">
        <f>AK719</f>
        <v>0</v>
      </c>
      <c r="AB719" s="1">
        <f>AJ719</f>
        <v>0</v>
      </c>
      <c r="BE719" s="16">
        <v>24</v>
      </c>
      <c r="BK719" s="120"/>
    </row>
    <row r="720" spans="1:63" s="16" customFormat="1" x14ac:dyDescent="0.3">
      <c r="A720" s="124" t="s">
        <v>60</v>
      </c>
      <c r="B720" s="124" t="s">
        <v>2575</v>
      </c>
      <c r="C720" s="124" t="s">
        <v>2518</v>
      </c>
      <c r="D720" s="124" t="s">
        <v>1608</v>
      </c>
      <c r="E720" s="124" t="s">
        <v>28</v>
      </c>
      <c r="F720" s="124">
        <v>999932238</v>
      </c>
      <c r="G720" s="122">
        <f>(J720+T720)-H720</f>
        <v>24</v>
      </c>
      <c r="H720" s="124"/>
      <c r="J720" s="1">
        <f>SUM(K720,L720,N720,O720,P720,Q720)</f>
        <v>0</v>
      </c>
      <c r="K720" s="1">
        <f>SUM(AE720,AG720)</f>
        <v>0</v>
      </c>
      <c r="L720" s="1">
        <v>0</v>
      </c>
      <c r="M720" s="1">
        <v>0</v>
      </c>
      <c r="N720" s="1">
        <v>0</v>
      </c>
      <c r="O720" s="1"/>
      <c r="P720" s="1">
        <f>AD720</f>
        <v>0</v>
      </c>
      <c r="Q720" s="1">
        <f>AF720</f>
        <v>0</v>
      </c>
      <c r="R720" s="1">
        <v>0</v>
      </c>
      <c r="T720" s="1">
        <f>SUM(U720,V720,X720,Y720,Z720,AA720,AB720)</f>
        <v>24</v>
      </c>
      <c r="U720" s="1">
        <f>SUM(AI720,BE720)</f>
        <v>24</v>
      </c>
      <c r="V720" s="1">
        <f>SUM(AL720,AM720,AN720,AO720,AQ720,AR720,AS720,AT720,AU720,AV720,AW720,AP720,AX720,AY720,AZ720,BA720,BB720,BC720,BF720,BG720,BH720,BD720)</f>
        <v>0</v>
      </c>
      <c r="W720" s="1">
        <f>COUNT(AL720,AM720,AN720,AO720,AQ720,AR720,AS720,AT720,AU720,AV720,AW720,AP720,AX720,AY720,AZ720,BA720,BB720,BC720,BF720,BG720,BH720)</f>
        <v>0</v>
      </c>
      <c r="X720" s="1">
        <f>SUM(BI720,BJ720)</f>
        <v>0</v>
      </c>
      <c r="Y720" s="1">
        <v>0</v>
      </c>
      <c r="Z720" s="1">
        <v>0</v>
      </c>
      <c r="AA720" s="1">
        <f>AK720</f>
        <v>0</v>
      </c>
      <c r="AB720" s="1">
        <f>AJ720</f>
        <v>0</v>
      </c>
      <c r="BE720" s="16">
        <v>24</v>
      </c>
      <c r="BK720" s="120"/>
    </row>
    <row r="721" spans="1:63" s="16" customFormat="1" x14ac:dyDescent="0.3">
      <c r="A721" s="124" t="s">
        <v>60</v>
      </c>
      <c r="B721" s="124" t="s">
        <v>2575</v>
      </c>
      <c r="C721" s="124" t="s">
        <v>4045</v>
      </c>
      <c r="D721" s="124" t="s">
        <v>4046</v>
      </c>
      <c r="E721" s="124" t="s">
        <v>28</v>
      </c>
      <c r="F721" s="124">
        <v>999927563</v>
      </c>
      <c r="G721" s="122">
        <f>(J721+T721)-H721</f>
        <v>24</v>
      </c>
      <c r="H721" s="124"/>
      <c r="J721" s="1">
        <f>SUM(K721,L721,N721,O721,P721,Q721)</f>
        <v>0</v>
      </c>
      <c r="K721" s="1">
        <f>SUM(AE721,AG721)</f>
        <v>0</v>
      </c>
      <c r="L721" s="1">
        <v>0</v>
      </c>
      <c r="M721" s="1">
        <v>0</v>
      </c>
      <c r="N721" s="1">
        <v>0</v>
      </c>
      <c r="O721" s="1"/>
      <c r="P721" s="1">
        <f>AD721</f>
        <v>0</v>
      </c>
      <c r="Q721" s="1">
        <f>AF721</f>
        <v>0</v>
      </c>
      <c r="R721" s="1">
        <v>0</v>
      </c>
      <c r="T721" s="1">
        <f>SUM(U721,V721,X721,Y721,Z721,AA721,AB721)</f>
        <v>24</v>
      </c>
      <c r="U721" s="1">
        <f>SUM(AI721,BE721)</f>
        <v>24</v>
      </c>
      <c r="V721" s="1">
        <f>SUM(AL721,AM721,AN721,AO721,AQ721,AR721,AS721,AT721,AU721,AV721,AW721,AP721,AX721,AY721,AZ721,BA721,BB721,BC721,BF721,BG721,BH721,BD721)</f>
        <v>0</v>
      </c>
      <c r="W721" s="1">
        <f>COUNT(AL721,AM721,AN721,AO721,AQ721,AR721,AS721,AT721,AU721,AV721,AW721,AP721,AX721,AY721,AZ721,BA721,BB721,BC721,BF721,BG721,BH721)</f>
        <v>0</v>
      </c>
      <c r="X721" s="1">
        <f>SUM(BI721,BJ721)</f>
        <v>0</v>
      </c>
      <c r="Y721" s="1">
        <v>0</v>
      </c>
      <c r="Z721" s="1">
        <v>0</v>
      </c>
      <c r="AA721" s="1">
        <f>AK721</f>
        <v>0</v>
      </c>
      <c r="AB721" s="1">
        <f>AJ721</f>
        <v>0</v>
      </c>
      <c r="BE721" s="16">
        <v>24</v>
      </c>
      <c r="BK721" s="120"/>
    </row>
    <row r="722" spans="1:63" s="16" customFormat="1" x14ac:dyDescent="0.3">
      <c r="A722" s="124" t="s">
        <v>60</v>
      </c>
      <c r="B722" s="124" t="s">
        <v>2575</v>
      </c>
      <c r="C722" s="124" t="s">
        <v>4048</v>
      </c>
      <c r="D722" s="124" t="s">
        <v>2385</v>
      </c>
      <c r="E722" s="124" t="s">
        <v>28</v>
      </c>
      <c r="F722" s="124">
        <v>999921316</v>
      </c>
      <c r="G722" s="122">
        <f>(J722+T722)-H722</f>
        <v>24</v>
      </c>
      <c r="H722" s="124"/>
      <c r="J722" s="1">
        <f>SUM(K722,L722,N722,O722,P722,Q722)</f>
        <v>0</v>
      </c>
      <c r="K722" s="1">
        <f>SUM(AE722,AG722)</f>
        <v>0</v>
      </c>
      <c r="L722" s="1">
        <v>0</v>
      </c>
      <c r="M722" s="1">
        <v>0</v>
      </c>
      <c r="N722" s="1">
        <v>0</v>
      </c>
      <c r="O722" s="1"/>
      <c r="P722" s="1">
        <f>AD722</f>
        <v>0</v>
      </c>
      <c r="Q722" s="1">
        <f>AF722</f>
        <v>0</v>
      </c>
      <c r="R722" s="1">
        <v>0</v>
      </c>
      <c r="T722" s="1">
        <f>SUM(U722,V722,X722,Y722,Z722,AA722,AB722)</f>
        <v>24</v>
      </c>
      <c r="U722" s="1">
        <f>SUM(AI722,BE722)</f>
        <v>24</v>
      </c>
      <c r="V722" s="1">
        <f>SUM(AL722,AM722,AN722,AO722,AQ722,AR722,AS722,AT722,AU722,AV722,AW722,AP722,AX722,AY722,AZ722,BA722,BB722,BC722,BF722,BG722,BH722,BD722)</f>
        <v>0</v>
      </c>
      <c r="W722" s="1">
        <f>COUNT(AL722,AM722,AN722,AO722,AQ722,AR722,AS722,AT722,AU722,AV722,AW722,AP722,AX722,AY722,AZ722,BA722,BB722,BC722,BF722,BG722,BH722)</f>
        <v>0</v>
      </c>
      <c r="X722" s="1">
        <f>SUM(BI722,BJ722)</f>
        <v>0</v>
      </c>
      <c r="Y722" s="1">
        <v>0</v>
      </c>
      <c r="Z722" s="1">
        <v>0</v>
      </c>
      <c r="AA722" s="1">
        <f>AK722</f>
        <v>0</v>
      </c>
      <c r="AB722" s="1">
        <f>AJ722</f>
        <v>0</v>
      </c>
      <c r="BE722" s="16">
        <v>24</v>
      </c>
      <c r="BK722" s="120"/>
    </row>
    <row r="723" spans="1:63" s="16" customFormat="1" x14ac:dyDescent="0.3">
      <c r="A723" s="124" t="s">
        <v>60</v>
      </c>
      <c r="B723" s="124" t="s">
        <v>2575</v>
      </c>
      <c r="C723" s="124" t="s">
        <v>4049</v>
      </c>
      <c r="D723" s="124" t="s">
        <v>4050</v>
      </c>
      <c r="E723" s="124" t="s">
        <v>28</v>
      </c>
      <c r="F723" s="124">
        <v>999926482</v>
      </c>
      <c r="G723" s="122">
        <f>(J723+T723)-H723</f>
        <v>24</v>
      </c>
      <c r="H723" s="124"/>
      <c r="J723" s="1">
        <f>SUM(K723,L723,N723,O723,P723,Q723)</f>
        <v>0</v>
      </c>
      <c r="K723" s="1">
        <f>SUM(AE723,AG723)</f>
        <v>0</v>
      </c>
      <c r="L723" s="1">
        <v>0</v>
      </c>
      <c r="M723" s="1">
        <v>0</v>
      </c>
      <c r="N723" s="1">
        <v>0</v>
      </c>
      <c r="O723" s="1"/>
      <c r="P723" s="1">
        <f>AD723</f>
        <v>0</v>
      </c>
      <c r="Q723" s="1">
        <f>AF723</f>
        <v>0</v>
      </c>
      <c r="R723" s="1">
        <v>0</v>
      </c>
      <c r="T723" s="1">
        <f>SUM(U723,V723,X723,Y723,Z723,AA723,AB723)</f>
        <v>24</v>
      </c>
      <c r="U723" s="1">
        <f>SUM(AI723,BE723)</f>
        <v>24</v>
      </c>
      <c r="V723" s="1">
        <f>SUM(AL723,AM723,AN723,AO723,AQ723,AR723,AS723,AT723,AU723,AV723,AW723,AP723,AX723,AY723,AZ723,BA723,BB723,BC723,BF723,BG723,BH723,BD723)</f>
        <v>0</v>
      </c>
      <c r="W723" s="1">
        <f>COUNT(AL723,AM723,AN723,AO723,AQ723,AR723,AS723,AT723,AU723,AV723,AW723,AP723,AX723,AY723,AZ723,BA723,BB723,BC723,BF723,BG723,BH723)</f>
        <v>0</v>
      </c>
      <c r="X723" s="1">
        <f>SUM(BI723,BJ723)</f>
        <v>0</v>
      </c>
      <c r="Y723" s="1">
        <v>0</v>
      </c>
      <c r="Z723" s="1">
        <v>0</v>
      </c>
      <c r="AA723" s="1">
        <f>AK723</f>
        <v>0</v>
      </c>
      <c r="AB723" s="1">
        <f>AJ723</f>
        <v>0</v>
      </c>
      <c r="BE723" s="16">
        <v>24</v>
      </c>
      <c r="BK723" s="120"/>
    </row>
    <row r="724" spans="1:63" s="16" customFormat="1" x14ac:dyDescent="0.3">
      <c r="A724" s="124" t="s">
        <v>60</v>
      </c>
      <c r="B724" s="124" t="s">
        <v>2575</v>
      </c>
      <c r="C724" s="124" t="s">
        <v>4051</v>
      </c>
      <c r="D724" s="124" t="s">
        <v>4052</v>
      </c>
      <c r="E724" s="124" t="s">
        <v>28</v>
      </c>
      <c r="F724" s="124">
        <v>999932162</v>
      </c>
      <c r="G724" s="122">
        <f>(J724+T724)-H724</f>
        <v>24</v>
      </c>
      <c r="H724" s="124"/>
      <c r="J724" s="1">
        <f>SUM(K724,L724,N724,O724,P724,Q724)</f>
        <v>0</v>
      </c>
      <c r="K724" s="1">
        <f>SUM(AE724,AG724)</f>
        <v>0</v>
      </c>
      <c r="L724" s="1">
        <v>0</v>
      </c>
      <c r="M724" s="1">
        <v>0</v>
      </c>
      <c r="N724" s="1">
        <v>0</v>
      </c>
      <c r="O724" s="1"/>
      <c r="P724" s="1">
        <f>AD724</f>
        <v>0</v>
      </c>
      <c r="Q724" s="1">
        <f>AF724</f>
        <v>0</v>
      </c>
      <c r="R724" s="1">
        <v>0</v>
      </c>
      <c r="T724" s="1">
        <f>SUM(U724,V724,X724,Y724,Z724,AA724,AB724)</f>
        <v>24</v>
      </c>
      <c r="U724" s="1">
        <f>SUM(AI724,BE724)</f>
        <v>24</v>
      </c>
      <c r="V724" s="1">
        <f>SUM(AL724,AM724,AN724,AO724,AQ724,AR724,AS724,AT724,AU724,AV724,AW724,AP724,AX724,AY724,AZ724,BA724,BB724,BC724,BF724,BG724,BH724,BD724)</f>
        <v>0</v>
      </c>
      <c r="W724" s="1">
        <f>COUNT(AL724,AM724,AN724,AO724,AQ724,AR724,AS724,AT724,AU724,AV724,AW724,AP724,AX724,AY724,AZ724,BA724,BB724,BC724,BF724,BG724,BH724)</f>
        <v>0</v>
      </c>
      <c r="X724" s="1">
        <f>SUM(BI724,BJ724)</f>
        <v>0</v>
      </c>
      <c r="Y724" s="1">
        <v>0</v>
      </c>
      <c r="Z724" s="1">
        <v>0</v>
      </c>
      <c r="AA724" s="1">
        <f>AK724</f>
        <v>0</v>
      </c>
      <c r="AB724" s="1">
        <f>AJ724</f>
        <v>0</v>
      </c>
      <c r="BE724" s="16">
        <v>24</v>
      </c>
      <c r="BK724" s="120"/>
    </row>
    <row r="725" spans="1:63" s="16" customFormat="1" x14ac:dyDescent="0.3">
      <c r="A725" s="124" t="s">
        <v>60</v>
      </c>
      <c r="B725" s="124" t="s">
        <v>2575</v>
      </c>
      <c r="C725" s="124" t="s">
        <v>4054</v>
      </c>
      <c r="D725" s="124" t="s">
        <v>4055</v>
      </c>
      <c r="E725" s="124" t="s">
        <v>28</v>
      </c>
      <c r="F725" s="124">
        <v>999922672</v>
      </c>
      <c r="G725" s="122">
        <f>(J725+T725)-H725</f>
        <v>24</v>
      </c>
      <c r="H725" s="124"/>
      <c r="J725" s="1">
        <f>SUM(K725,L725,N725,O725,P725,Q725)</f>
        <v>0</v>
      </c>
      <c r="K725" s="1">
        <f>SUM(AE725,AG725)</f>
        <v>0</v>
      </c>
      <c r="L725" s="1">
        <v>0</v>
      </c>
      <c r="M725" s="1">
        <v>0</v>
      </c>
      <c r="N725" s="1">
        <v>0</v>
      </c>
      <c r="O725" s="1"/>
      <c r="P725" s="1">
        <f>AD725</f>
        <v>0</v>
      </c>
      <c r="Q725" s="1">
        <f>AF725</f>
        <v>0</v>
      </c>
      <c r="R725" s="1">
        <v>0</v>
      </c>
      <c r="T725" s="1">
        <f>SUM(U725,V725,X725,Y725,Z725,AA725,AB725)</f>
        <v>24</v>
      </c>
      <c r="U725" s="1">
        <f>SUM(AI725,BE725)</f>
        <v>24</v>
      </c>
      <c r="V725" s="1">
        <f>SUM(AL725,AM725,AN725,AO725,AQ725,AR725,AS725,AT725,AU725,AV725,AW725,AP725,AX725,AY725,AZ725,BA725,BB725,BC725,BF725,BG725,BH725,BD725)</f>
        <v>0</v>
      </c>
      <c r="W725" s="1">
        <f>COUNT(AL725,AM725,AN725,AO725,AQ725,AR725,AS725,AT725,AU725,AV725,AW725,AP725,AX725,AY725,AZ725,BA725,BB725,BC725,BF725,BG725,BH725)</f>
        <v>0</v>
      </c>
      <c r="X725" s="1">
        <f>SUM(BI725,BJ725)</f>
        <v>0</v>
      </c>
      <c r="Y725" s="1">
        <v>0</v>
      </c>
      <c r="Z725" s="1">
        <v>0</v>
      </c>
      <c r="AA725" s="1">
        <f>AK725</f>
        <v>0</v>
      </c>
      <c r="AB725" s="1">
        <f>AJ725</f>
        <v>0</v>
      </c>
      <c r="BE725" s="16">
        <v>24</v>
      </c>
      <c r="BK725" s="120"/>
    </row>
    <row r="726" spans="1:63" s="16" customFormat="1" x14ac:dyDescent="0.35">
      <c r="A726" s="123" t="s">
        <v>38</v>
      </c>
      <c r="B726" s="123" t="s">
        <v>187</v>
      </c>
      <c r="C726" s="124" t="s">
        <v>2852</v>
      </c>
      <c r="D726" s="124" t="s">
        <v>2853</v>
      </c>
      <c r="E726" s="124" t="s">
        <v>28</v>
      </c>
      <c r="F726" s="123">
        <v>999930957</v>
      </c>
      <c r="G726" s="122">
        <f>(J726+T726)-H726</f>
        <v>30</v>
      </c>
      <c r="H726" s="124"/>
      <c r="I726" s="28"/>
      <c r="J726" s="1">
        <f>SUM(K726,L726,N726,O726,P726,Q726)</f>
        <v>0</v>
      </c>
      <c r="K726" s="1">
        <f>SUM(AE726,AG726)</f>
        <v>0</v>
      </c>
      <c r="L726" s="1">
        <v>0</v>
      </c>
      <c r="M726" s="1">
        <v>0</v>
      </c>
      <c r="N726" s="1">
        <v>0</v>
      </c>
      <c r="O726" s="1"/>
      <c r="P726" s="1">
        <f>AD726</f>
        <v>0</v>
      </c>
      <c r="Q726" s="1">
        <f>AF726</f>
        <v>0</v>
      </c>
      <c r="R726" s="1">
        <v>0</v>
      </c>
      <c r="S726" s="31"/>
      <c r="T726" s="1">
        <f>SUM(U726,V726,X726,Y726,Z726,AA726,AB726)</f>
        <v>30</v>
      </c>
      <c r="U726" s="1">
        <f>SUM(AI726,BE726)</f>
        <v>0</v>
      </c>
      <c r="V726" s="1">
        <f>SUM(AL726,AM726,AN726,AO726,AQ726,AR726,AS726,AT726,AU726,AV726,AW726,AP726,AX726,AY726,AZ726,BA726,BB726,BC726,BF726,BG726,BH726,BD726)</f>
        <v>30</v>
      </c>
      <c r="W726" s="1">
        <f>COUNT(AL726,AM726,AN726,AO726,AQ726,AR726,AS726,AT726,AU726,AV726,AW726,AP726,AX726,AY726,AZ726,BA726,BB726,BC726,BF726,BG726,BH726)</f>
        <v>1</v>
      </c>
      <c r="X726" s="1">
        <f>SUM(BI726,BJ726)</f>
        <v>0</v>
      </c>
      <c r="Y726" s="1">
        <v>0</v>
      </c>
      <c r="Z726" s="1">
        <v>0</v>
      </c>
      <c r="AA726" s="1">
        <f>AK726</f>
        <v>0</v>
      </c>
      <c r="AB726" s="1">
        <f>AJ726</f>
        <v>0</v>
      </c>
      <c r="AC726" s="31"/>
      <c r="AH726" s="28"/>
      <c r="AT726" s="16">
        <v>30</v>
      </c>
      <c r="BK726" s="109"/>
    </row>
    <row r="727" spans="1:63" s="16" customFormat="1" x14ac:dyDescent="0.35">
      <c r="A727" s="123" t="s">
        <v>63</v>
      </c>
      <c r="B727" s="123" t="s">
        <v>187</v>
      </c>
      <c r="C727" s="124" t="s">
        <v>1090</v>
      </c>
      <c r="D727" s="124" t="s">
        <v>2589</v>
      </c>
      <c r="E727" s="124" t="s">
        <v>28</v>
      </c>
      <c r="F727" s="123">
        <v>999929237</v>
      </c>
      <c r="G727" s="122">
        <f>(J727+T727)-H727</f>
        <v>70</v>
      </c>
      <c r="H727" s="124"/>
      <c r="I727" s="28"/>
      <c r="J727" s="1">
        <f>SUM(K727,L727,N727,O727,P727,Q727)</f>
        <v>0</v>
      </c>
      <c r="K727" s="1">
        <f>SUM(AE727,AG727)</f>
        <v>0</v>
      </c>
      <c r="L727" s="1">
        <v>0</v>
      </c>
      <c r="M727" s="1">
        <v>0</v>
      </c>
      <c r="N727" s="1">
        <v>0</v>
      </c>
      <c r="O727" s="1"/>
      <c r="P727" s="1">
        <f>AD727</f>
        <v>0</v>
      </c>
      <c r="Q727" s="1">
        <f>AF727</f>
        <v>0</v>
      </c>
      <c r="R727" s="1">
        <v>0</v>
      </c>
      <c r="S727" s="31"/>
      <c r="T727" s="1">
        <f>SUM(U727,V727,X727,Y727,Z727,AA727,AB727)</f>
        <v>70</v>
      </c>
      <c r="U727" s="1">
        <f>SUM(AI727,BE727)</f>
        <v>0</v>
      </c>
      <c r="V727" s="1">
        <f>SUM(AL727,AM727,AN727,AO727,AQ727,AR727,AS727,AT727,AU727,AV727,AW727,AP727,AX727,AY727,AZ727,BA727,BB727,BC727,BF727,BG727,BH727,BD727)</f>
        <v>30</v>
      </c>
      <c r="W727" s="1">
        <f>COUNT(AL727,AM727,AN727,AO727,AQ727,AR727,AS727,AT727,AU727,AV727,AW727,AP727,AX727,AY727,AZ727,BA727,BB727,BC727,BF727,BG727,BH727)</f>
        <v>1</v>
      </c>
      <c r="X727" s="1">
        <f>SUM(BI727,BJ727)</f>
        <v>40</v>
      </c>
      <c r="Y727" s="1">
        <v>0</v>
      </c>
      <c r="Z727" s="1">
        <v>0</v>
      </c>
      <c r="AA727" s="1">
        <f>AK727</f>
        <v>0</v>
      </c>
      <c r="AB727" s="1">
        <f>AJ727</f>
        <v>0</v>
      </c>
      <c r="AC727" s="31"/>
      <c r="AH727" s="28"/>
      <c r="AR727" s="16">
        <v>30</v>
      </c>
      <c r="BI727" s="16">
        <v>40</v>
      </c>
      <c r="BK727" s="109"/>
    </row>
    <row r="728" spans="1:63" s="16" customFormat="1" x14ac:dyDescent="0.35">
      <c r="A728" s="123" t="s">
        <v>63</v>
      </c>
      <c r="B728" s="123" t="s">
        <v>187</v>
      </c>
      <c r="C728" s="124" t="s">
        <v>2418</v>
      </c>
      <c r="D728" s="124" t="s">
        <v>586</v>
      </c>
      <c r="E728" s="124" t="s">
        <v>28</v>
      </c>
      <c r="F728" s="123">
        <v>999929769</v>
      </c>
      <c r="G728" s="122">
        <f>(J728+T728)-H728</f>
        <v>30</v>
      </c>
      <c r="H728" s="124"/>
      <c r="I728" s="28"/>
      <c r="J728" s="1">
        <f>SUM(K728,L728,N728,O728,P728,Q728)</f>
        <v>0</v>
      </c>
      <c r="K728" s="1">
        <f>SUM(AE728,AG728)</f>
        <v>0</v>
      </c>
      <c r="L728" s="1">
        <v>0</v>
      </c>
      <c r="M728" s="1">
        <v>0</v>
      </c>
      <c r="N728" s="1">
        <v>0</v>
      </c>
      <c r="O728" s="1"/>
      <c r="P728" s="1">
        <f>AD728</f>
        <v>0</v>
      </c>
      <c r="Q728" s="1">
        <f>AF728</f>
        <v>0</v>
      </c>
      <c r="R728" s="1">
        <v>0</v>
      </c>
      <c r="S728" s="31"/>
      <c r="T728" s="1">
        <f>SUM(U728,V728,X728,Y728,Z728,AA728,AB728)</f>
        <v>30</v>
      </c>
      <c r="U728" s="1">
        <f>SUM(AI728,BE728)</f>
        <v>0</v>
      </c>
      <c r="V728" s="1">
        <f>SUM(AL728,AM728,AN728,AO728,AQ728,AR728,AS728,AT728,AU728,AV728,AW728,AP728,AX728,AY728,AZ728,BA728,BB728,BC728,BF728,BG728,BH728,BD728)</f>
        <v>30</v>
      </c>
      <c r="W728" s="1">
        <f>COUNT(AL728,AM728,AN728,AO728,AQ728,AR728,AS728,AT728,AU728,AV728,AW728,AP728,AX728,AY728,AZ728,BA728,BB728,BC728,BF728,BG728,BH728)</f>
        <v>1</v>
      </c>
      <c r="X728" s="1">
        <f>SUM(BI728,BJ728)</f>
        <v>0</v>
      </c>
      <c r="Y728" s="1">
        <v>0</v>
      </c>
      <c r="Z728" s="1">
        <v>0</v>
      </c>
      <c r="AA728" s="1">
        <f>AK728</f>
        <v>0</v>
      </c>
      <c r="AB728" s="1">
        <f>AJ728</f>
        <v>0</v>
      </c>
      <c r="AC728" s="31"/>
      <c r="AH728" s="28"/>
      <c r="AN728" s="16">
        <v>30</v>
      </c>
      <c r="BK728" s="109"/>
    </row>
    <row r="729" spans="1:63" s="16" customFormat="1" x14ac:dyDescent="0.35">
      <c r="A729" s="123" t="s">
        <v>63</v>
      </c>
      <c r="B729" s="123" t="s">
        <v>187</v>
      </c>
      <c r="C729" s="124" t="s">
        <v>1188</v>
      </c>
      <c r="D729" s="124" t="s">
        <v>3090</v>
      </c>
      <c r="E729" s="124" t="s">
        <v>28</v>
      </c>
      <c r="F729" s="123">
        <v>999930056</v>
      </c>
      <c r="G729" s="122">
        <f>(J729+T729)-H729</f>
        <v>30</v>
      </c>
      <c r="H729" s="124"/>
      <c r="I729" s="28"/>
      <c r="J729" s="1">
        <f>SUM(K729,L729,N729,O729,P729,Q729)</f>
        <v>0</v>
      </c>
      <c r="K729" s="1">
        <f>SUM(AE729,AG729)</f>
        <v>0</v>
      </c>
      <c r="L729" s="1">
        <v>0</v>
      </c>
      <c r="M729" s="1">
        <v>0</v>
      </c>
      <c r="N729" s="1">
        <v>0</v>
      </c>
      <c r="O729" s="1"/>
      <c r="P729" s="1">
        <f>AD729</f>
        <v>0</v>
      </c>
      <c r="Q729" s="1">
        <f>AF729</f>
        <v>0</v>
      </c>
      <c r="R729" s="1">
        <v>0</v>
      </c>
      <c r="S729" s="28"/>
      <c r="T729" s="1">
        <f>SUM(U729,V729,X729,Y729,Z729,AA729,AB729)</f>
        <v>30</v>
      </c>
      <c r="U729" s="1">
        <f>SUM(AI729,BE729)</f>
        <v>0</v>
      </c>
      <c r="V729" s="1">
        <f>SUM(AL729,AM729,AN729,AO729,AQ729,AR729,AS729,AT729,AU729,AV729,AW729,AP729,AX729,AY729,AZ729,BA729,BB729,BC729,BF729,BG729,BH729,BD729)</f>
        <v>30</v>
      </c>
      <c r="W729" s="1">
        <f>COUNT(AL729,AM729,AN729,AO729,AQ729,AR729,AS729,AT729,AU729,AV729,AW729,AP729,AX729,AY729,AZ729,BA729,BB729,BC729,BF729,BG729,BH729)</f>
        <v>1</v>
      </c>
      <c r="X729" s="1">
        <f>SUM(BI729,BJ729)</f>
        <v>0</v>
      </c>
      <c r="Y729" s="1">
        <v>0</v>
      </c>
      <c r="Z729" s="1">
        <v>0</v>
      </c>
      <c r="AA729" s="1">
        <f>AK729</f>
        <v>0</v>
      </c>
      <c r="AB729" s="1">
        <f>AJ729</f>
        <v>0</v>
      </c>
      <c r="AC729" s="28"/>
      <c r="AH729" s="28"/>
      <c r="AP729" s="16">
        <v>30</v>
      </c>
      <c r="BK729" s="109"/>
    </row>
    <row r="730" spans="1:63" s="16" customFormat="1" x14ac:dyDescent="0.35">
      <c r="A730" s="123" t="s">
        <v>63</v>
      </c>
      <c r="B730" s="123" t="s">
        <v>187</v>
      </c>
      <c r="C730" s="124" t="s">
        <v>216</v>
      </c>
      <c r="D730" s="124" t="s">
        <v>3416</v>
      </c>
      <c r="E730" s="122" t="s">
        <v>28</v>
      </c>
      <c r="F730" s="123">
        <v>999931962</v>
      </c>
      <c r="G730" s="122">
        <f>(J730+T730)-H730</f>
        <v>30</v>
      </c>
      <c r="H730" s="124"/>
      <c r="I730" s="28"/>
      <c r="J730" s="1">
        <f>SUM(K730,L730,N730,O730,P730,Q730)</f>
        <v>0</v>
      </c>
      <c r="K730" s="1">
        <f>SUM(AE730,AG730)</f>
        <v>0</v>
      </c>
      <c r="L730" s="1">
        <v>0</v>
      </c>
      <c r="M730" s="1">
        <v>0</v>
      </c>
      <c r="N730" s="1">
        <v>0</v>
      </c>
      <c r="O730" s="1"/>
      <c r="P730" s="1">
        <f>AD730</f>
        <v>0</v>
      </c>
      <c r="Q730" s="1">
        <f>AF730</f>
        <v>0</v>
      </c>
      <c r="R730" s="1">
        <v>0</v>
      </c>
      <c r="S730" s="31"/>
      <c r="T730" s="1">
        <f>SUM(U730,V730,X730,Y730,Z730,AA730,AB730)</f>
        <v>30</v>
      </c>
      <c r="U730" s="1">
        <f>SUM(AI730,BE730)</f>
        <v>0</v>
      </c>
      <c r="V730" s="1">
        <f>SUM(AL730,AM730,AN730,AO730,AQ730,AR730,AS730,AT730,AU730,AV730,AW730,AP730,AX730,AY730,AZ730,BA730,BB730,BC730,BF730,BG730,BH730,BD730)</f>
        <v>30</v>
      </c>
      <c r="W730" s="1">
        <f>COUNT(AL730,AM730,AN730,AO730,AQ730,AR730,AS730,AT730,AU730,AV730,AW730,AP730,AX730,AY730,AZ730,BA730,BB730,BC730,BF730,BG730,BH730)</f>
        <v>1</v>
      </c>
      <c r="X730" s="1">
        <f>SUM(BI730,BJ730)</f>
        <v>0</v>
      </c>
      <c r="Y730" s="1">
        <v>0</v>
      </c>
      <c r="Z730" s="1">
        <v>0</v>
      </c>
      <c r="AA730" s="1">
        <f>AK730</f>
        <v>0</v>
      </c>
      <c r="AB730" s="1">
        <f>AJ730</f>
        <v>0</v>
      </c>
      <c r="AC730" s="31"/>
      <c r="AH730" s="28"/>
      <c r="BA730" s="16">
        <v>30</v>
      </c>
      <c r="BK730" s="109"/>
    </row>
    <row r="731" spans="1:63" s="16" customFormat="1" x14ac:dyDescent="0.3">
      <c r="A731" s="124" t="s">
        <v>63</v>
      </c>
      <c r="B731" s="124" t="s">
        <v>187</v>
      </c>
      <c r="C731" s="124" t="s">
        <v>3966</v>
      </c>
      <c r="D731" s="124" t="s">
        <v>3877</v>
      </c>
      <c r="E731" s="124" t="s">
        <v>28</v>
      </c>
      <c r="F731" s="124">
        <v>999931907</v>
      </c>
      <c r="G731" s="122">
        <f>(J731+T731)-H731</f>
        <v>30</v>
      </c>
      <c r="H731" s="124"/>
      <c r="J731" s="1">
        <f>SUM(K731,L731,N731,O731,P731,Q731)</f>
        <v>0</v>
      </c>
      <c r="K731" s="1">
        <f>SUM(AE731,AG731)</f>
        <v>0</v>
      </c>
      <c r="L731" s="1">
        <v>0</v>
      </c>
      <c r="M731" s="1">
        <v>0</v>
      </c>
      <c r="N731" s="1">
        <v>0</v>
      </c>
      <c r="O731" s="1"/>
      <c r="P731" s="1">
        <f>AD731</f>
        <v>0</v>
      </c>
      <c r="Q731" s="1">
        <f>AF731</f>
        <v>0</v>
      </c>
      <c r="R731" s="1">
        <v>0</v>
      </c>
      <c r="T731" s="1">
        <f>SUM(U731,V731,X731,Y731,Z731,AA731,AB731)</f>
        <v>30</v>
      </c>
      <c r="U731" s="1">
        <f>SUM(AI731,BE731)</f>
        <v>0</v>
      </c>
      <c r="V731" s="1">
        <f>SUM(AL731,AM731,AN731,AO731,AQ731,AR731,AS731,AT731,AU731,AV731,AW731,AP731,AX731,AY731,AZ731,BA731,BB731,BC731,BF731,BG731,BH731,BD731)</f>
        <v>30</v>
      </c>
      <c r="W731" s="1">
        <f>COUNT(AL731,AM731,AN731,AO731,AQ731,AR731,AS731,AT731,AU731,AV731,AW731,AP731,AX731,AY731,AZ731,BA731,BB731,BC731,BF731,BG731,BH731)</f>
        <v>0</v>
      </c>
      <c r="X731" s="1">
        <f>SUM(BI731,BJ731)</f>
        <v>0</v>
      </c>
      <c r="Y731" s="1">
        <v>0</v>
      </c>
      <c r="Z731" s="1">
        <v>0</v>
      </c>
      <c r="AA731" s="1">
        <f>AK731</f>
        <v>0</v>
      </c>
      <c r="AB731" s="1">
        <f>AJ731</f>
        <v>0</v>
      </c>
      <c r="BD731" s="16">
        <v>30</v>
      </c>
      <c r="BK731" s="120"/>
    </row>
    <row r="732" spans="1:63" s="16" customFormat="1" x14ac:dyDescent="0.35">
      <c r="A732" s="124" t="s">
        <v>42</v>
      </c>
      <c r="B732" s="124" t="s">
        <v>187</v>
      </c>
      <c r="C732" s="124" t="s">
        <v>760</v>
      </c>
      <c r="D732" s="124" t="s">
        <v>1008</v>
      </c>
      <c r="E732" s="124" t="s">
        <v>28</v>
      </c>
      <c r="F732" s="124">
        <v>999921583</v>
      </c>
      <c r="G732" s="122">
        <f>(J732+T732)-H732</f>
        <v>60</v>
      </c>
      <c r="H732" s="124"/>
      <c r="I732" s="28"/>
      <c r="J732" s="1">
        <f>SUM(K732,L732,N732,O732,P732,Q732)</f>
        <v>20</v>
      </c>
      <c r="K732" s="1">
        <f>SUM(AE732,AG732)</f>
        <v>0</v>
      </c>
      <c r="L732" s="1">
        <v>0</v>
      </c>
      <c r="M732" s="1">
        <v>0</v>
      </c>
      <c r="N732" s="1">
        <v>0</v>
      </c>
      <c r="O732" s="1"/>
      <c r="P732" s="1">
        <f>AD732</f>
        <v>0</v>
      </c>
      <c r="Q732" s="1">
        <f>AF732</f>
        <v>20</v>
      </c>
      <c r="R732" s="1">
        <v>0</v>
      </c>
      <c r="S732" s="31"/>
      <c r="T732" s="1">
        <f>SUM(U732,V732,X732,Y732,Z732,AA732,AB732)</f>
        <v>40</v>
      </c>
      <c r="U732" s="1">
        <f>SUM(AI732,BE732)</f>
        <v>0</v>
      </c>
      <c r="V732" s="1">
        <f>SUM(AL732,AM732,AN732,AO732,AQ732,AR732,AS732,AT732,AU732,AV732,AW732,AP732,AX732,AY732,AZ732,BA732,BB732,BC732,BF732,BG732,BH732,BD732)</f>
        <v>0</v>
      </c>
      <c r="W732" s="1">
        <f>COUNT(AL732,AM732,AN732,AO732,AQ732,AR732,AS732,AT732,AU732,AV732,AW732,AP732,AX732,AY732,AZ732,BA732,BB732,BC732,BF732,BG732,BH732)</f>
        <v>0</v>
      </c>
      <c r="X732" s="1">
        <f>SUM(BI732,BJ732)</f>
        <v>40</v>
      </c>
      <c r="Y732" s="1">
        <v>0</v>
      </c>
      <c r="Z732" s="1">
        <v>0</v>
      </c>
      <c r="AA732" s="1">
        <f>AK732</f>
        <v>0</v>
      </c>
      <c r="AB732" s="1">
        <f>AJ732</f>
        <v>0</v>
      </c>
      <c r="AC732" s="31"/>
      <c r="AF732" s="16">
        <v>20</v>
      </c>
      <c r="AH732" s="28"/>
      <c r="BJ732" s="16">
        <v>40</v>
      </c>
      <c r="BK732" s="109"/>
    </row>
    <row r="733" spans="1:63" s="16" customFormat="1" x14ac:dyDescent="0.35">
      <c r="A733" s="123" t="s">
        <v>42</v>
      </c>
      <c r="B733" s="123" t="s">
        <v>187</v>
      </c>
      <c r="C733" s="124" t="s">
        <v>519</v>
      </c>
      <c r="D733" s="124" t="s">
        <v>2845</v>
      </c>
      <c r="E733" s="124" t="s">
        <v>28</v>
      </c>
      <c r="F733" s="123">
        <v>999931607</v>
      </c>
      <c r="G733" s="122">
        <f>(J733+T733)-H733</f>
        <v>30</v>
      </c>
      <c r="H733" s="124"/>
      <c r="I733" s="28"/>
      <c r="J733" s="1">
        <f>SUM(K733,L733,N733,O733,P733,Q733)</f>
        <v>0</v>
      </c>
      <c r="K733" s="1">
        <f>SUM(AE733,AG733)</f>
        <v>0</v>
      </c>
      <c r="L733" s="1">
        <v>0</v>
      </c>
      <c r="M733" s="1">
        <v>0</v>
      </c>
      <c r="N733" s="1">
        <v>0</v>
      </c>
      <c r="O733" s="1"/>
      <c r="P733" s="1">
        <f>AD733</f>
        <v>0</v>
      </c>
      <c r="Q733" s="1">
        <f>AF733</f>
        <v>0</v>
      </c>
      <c r="R733" s="1">
        <v>0</v>
      </c>
      <c r="S733" s="31"/>
      <c r="T733" s="1">
        <f>SUM(U733,V733,X733,Y733,Z733,AA733,AB733)</f>
        <v>30</v>
      </c>
      <c r="U733" s="1">
        <f>SUM(AI733,BE733)</f>
        <v>0</v>
      </c>
      <c r="V733" s="1">
        <f>SUM(AL733,AM733,AN733,AO733,AQ733,AR733,AS733,AT733,AU733,AV733,AW733,AP733,AX733,AY733,AZ733,BA733,BB733,BC733,BF733,BG733,BH733,BD733)</f>
        <v>30</v>
      </c>
      <c r="W733" s="1">
        <f>COUNT(AL733,AM733,AN733,AO733,AQ733,AR733,AS733,AT733,AU733,AV733,AW733,AP733,AX733,AY733,AZ733,BA733,BB733,BC733,BF733,BG733,BH733)</f>
        <v>1</v>
      </c>
      <c r="X733" s="1">
        <f>SUM(BI733,BJ733)</f>
        <v>0</v>
      </c>
      <c r="Y733" s="1">
        <v>0</v>
      </c>
      <c r="Z733" s="1">
        <v>0</v>
      </c>
      <c r="AA733" s="1">
        <f>AK733</f>
        <v>0</v>
      </c>
      <c r="AB733" s="1">
        <f>AJ733</f>
        <v>0</v>
      </c>
      <c r="AC733" s="31"/>
      <c r="AH733" s="28"/>
      <c r="AT733" s="16">
        <v>30</v>
      </c>
      <c r="BK733" s="109"/>
    </row>
    <row r="734" spans="1:63" s="16" customFormat="1" x14ac:dyDescent="0.35">
      <c r="A734" s="123" t="s">
        <v>263</v>
      </c>
      <c r="B734" s="123" t="s">
        <v>187</v>
      </c>
      <c r="C734" s="124" t="s">
        <v>1923</v>
      </c>
      <c r="D734" s="124" t="s">
        <v>1924</v>
      </c>
      <c r="E734" s="124" t="s">
        <v>28</v>
      </c>
      <c r="F734" s="123">
        <v>999926714</v>
      </c>
      <c r="G734" s="122">
        <f>(J734+T734)-H734</f>
        <v>230</v>
      </c>
      <c r="H734" s="122">
        <f>J734*0.5</f>
        <v>10</v>
      </c>
      <c r="I734" s="28"/>
      <c r="J734" s="1">
        <f>SUM(K734,L734,N734,O734,P734,Q734)</f>
        <v>20</v>
      </c>
      <c r="K734" s="1">
        <f>SUM(AE734,AG734)</f>
        <v>20</v>
      </c>
      <c r="L734" s="1">
        <v>0</v>
      </c>
      <c r="M734" s="1">
        <v>0</v>
      </c>
      <c r="N734" s="1">
        <v>0</v>
      </c>
      <c r="O734" s="1"/>
      <c r="P734" s="1">
        <f>AD734</f>
        <v>0</v>
      </c>
      <c r="Q734" s="1">
        <f>AF734</f>
        <v>0</v>
      </c>
      <c r="R734" s="1">
        <v>0</v>
      </c>
      <c r="S734" s="31"/>
      <c r="T734" s="1">
        <f>SUM(U734,V734,X734,Y734,Z734,AA734,AB734)</f>
        <v>220</v>
      </c>
      <c r="U734" s="1">
        <f>SUM(AI734,BE734)</f>
        <v>0</v>
      </c>
      <c r="V734" s="1">
        <f>SUM(AL734,AM734,AN734,AO734,AQ734,AR734,AS734,AT734,AU734,AV734,AW734,AP734,AX734,AY734,AZ734,BA734,BB734,BC734,BF734,BG734,BH734,BD734)</f>
        <v>60</v>
      </c>
      <c r="W734" s="1">
        <f>COUNT(AL734,AM734,AN734,AO734,AQ734,AR734,AS734,AT734,AU734,AV734,AW734,AP734,AX734,AY734,AZ734,BA734,BB734,BC734,BF734,BG734,BH734)</f>
        <v>1</v>
      </c>
      <c r="X734" s="1">
        <f>SUM(BI734,BJ734)</f>
        <v>160</v>
      </c>
      <c r="Y734" s="1">
        <v>0</v>
      </c>
      <c r="Z734" s="1">
        <v>0</v>
      </c>
      <c r="AA734" s="1">
        <f>AK734</f>
        <v>0</v>
      </c>
      <c r="AB734" s="1">
        <f>AJ734</f>
        <v>0</v>
      </c>
      <c r="AC734" s="31"/>
      <c r="AD734" s="16">
        <v>0</v>
      </c>
      <c r="AE734" s="16">
        <v>20</v>
      </c>
      <c r="AF734" s="16">
        <v>0</v>
      </c>
      <c r="AG734" s="16">
        <v>0</v>
      </c>
      <c r="AH734" s="28"/>
      <c r="AR734" s="16">
        <v>60</v>
      </c>
      <c r="BI734" s="16">
        <v>160</v>
      </c>
      <c r="BK734" s="109"/>
    </row>
    <row r="735" spans="1:63" s="16" customFormat="1" x14ac:dyDescent="0.35">
      <c r="A735" s="123" t="s">
        <v>263</v>
      </c>
      <c r="B735" s="123" t="s">
        <v>187</v>
      </c>
      <c r="C735" s="124" t="s">
        <v>1090</v>
      </c>
      <c r="D735" s="124" t="s">
        <v>1371</v>
      </c>
      <c r="E735" s="124" t="s">
        <v>28</v>
      </c>
      <c r="F735" s="123">
        <v>999923057</v>
      </c>
      <c r="G735" s="122">
        <f>(J735+T735)-H735</f>
        <v>206</v>
      </c>
      <c r="H735" s="124"/>
      <c r="I735" s="28"/>
      <c r="J735" s="1">
        <f>SUM(K735,L735,N735,O735,P735,Q735)</f>
        <v>48</v>
      </c>
      <c r="K735" s="1">
        <f>SUM(AE735,AG735)</f>
        <v>0</v>
      </c>
      <c r="L735" s="1">
        <v>0</v>
      </c>
      <c r="M735" s="1">
        <v>0</v>
      </c>
      <c r="N735" s="1">
        <v>0</v>
      </c>
      <c r="O735" s="1"/>
      <c r="P735" s="1">
        <f>AD735</f>
        <v>48</v>
      </c>
      <c r="Q735" s="1">
        <f>AF735</f>
        <v>0</v>
      </c>
      <c r="R735" s="1">
        <v>0</v>
      </c>
      <c r="S735" s="31"/>
      <c r="T735" s="1">
        <f>SUM(U735,V735,X735,Y735,Z735,AA735,AB735)</f>
        <v>158</v>
      </c>
      <c r="U735" s="1">
        <f>SUM(AI735,BE735)</f>
        <v>0</v>
      </c>
      <c r="V735" s="1">
        <f>SUM(AL735,AM735,AN735,AO735,AQ735,AR735,AS735,AT735,AU735,AV735,AW735,AP735,AX735,AY735,AZ735,BA735,BB735,BC735,BF735,BG735,BH735,BD735)</f>
        <v>68</v>
      </c>
      <c r="W735" s="1">
        <f>COUNT(AL735,AM735,AN735,AO735,AQ735,AR735,AS735,AT735,AU735,AV735,AW735,AP735,AX735,AY735,AZ735,BA735,BB735,BC735,BF735,BG735,BH735)</f>
        <v>1</v>
      </c>
      <c r="X735" s="1">
        <f>SUM(BI735,BJ735)</f>
        <v>90</v>
      </c>
      <c r="Y735" s="1">
        <v>0</v>
      </c>
      <c r="Z735" s="1">
        <v>0</v>
      </c>
      <c r="AA735" s="1">
        <f>AK735</f>
        <v>0</v>
      </c>
      <c r="AB735" s="1">
        <f>AJ735</f>
        <v>0</v>
      </c>
      <c r="AC735" s="31"/>
      <c r="AD735" s="16">
        <v>48</v>
      </c>
      <c r="AE735" s="16">
        <v>0</v>
      </c>
      <c r="AF735" s="16">
        <v>0</v>
      </c>
      <c r="AG735" s="16">
        <v>0</v>
      </c>
      <c r="AH735" s="28"/>
      <c r="AT735" s="16">
        <v>68</v>
      </c>
      <c r="BI735" s="16">
        <v>90</v>
      </c>
      <c r="BK735" s="109"/>
    </row>
    <row r="736" spans="1:63" s="16" customFormat="1" x14ac:dyDescent="0.35">
      <c r="A736" s="123" t="s">
        <v>263</v>
      </c>
      <c r="B736" s="123" t="s">
        <v>187</v>
      </c>
      <c r="C736" s="124" t="s">
        <v>1361</v>
      </c>
      <c r="D736" s="124" t="s">
        <v>1362</v>
      </c>
      <c r="E736" s="124" t="s">
        <v>28</v>
      </c>
      <c r="F736" s="123">
        <v>999923026</v>
      </c>
      <c r="G736" s="122">
        <f>(J736+T736)-H736</f>
        <v>178.4</v>
      </c>
      <c r="H736" s="124"/>
      <c r="I736" s="28"/>
      <c r="J736" s="1">
        <f>SUM(K736,L736,N736,O736,P736,Q736)</f>
        <v>20.400000000000002</v>
      </c>
      <c r="K736" s="1">
        <f>SUM(AE736,AG736)</f>
        <v>0</v>
      </c>
      <c r="L736" s="1">
        <v>0</v>
      </c>
      <c r="M736" s="1">
        <v>0</v>
      </c>
      <c r="N736" s="1">
        <v>0</v>
      </c>
      <c r="O736" s="1"/>
      <c r="P736" s="1">
        <f>AD736</f>
        <v>20.400000000000002</v>
      </c>
      <c r="Q736" s="1">
        <f>AF736</f>
        <v>0</v>
      </c>
      <c r="R736" s="1">
        <v>0</v>
      </c>
      <c r="S736" s="31"/>
      <c r="T736" s="1">
        <f>SUM(U736,V736,X736,Y736,Z736,AA736,AB736)</f>
        <v>158</v>
      </c>
      <c r="U736" s="1">
        <f>SUM(AI736,BE736)</f>
        <v>0</v>
      </c>
      <c r="V736" s="1">
        <f>SUM(AL736,AM736,AN736,AO736,AQ736,AR736,AS736,AT736,AU736,AV736,AW736,AP736,AX736,AY736,AZ736,BA736,BB736,BC736,BF736,BG736,BH736,BD736)</f>
        <v>68</v>
      </c>
      <c r="W736" s="1">
        <f>COUNT(AL736,AM736,AN736,AO736,AQ736,AR736,AS736,AT736,AU736,AV736,AW736,AP736,AX736,AY736,AZ736,BA736,BB736,BC736,BF736,BG736,BH736)</f>
        <v>1</v>
      </c>
      <c r="X736" s="1">
        <f>SUM(BI736,BJ736)</f>
        <v>90</v>
      </c>
      <c r="Y736" s="1">
        <v>0</v>
      </c>
      <c r="Z736" s="1">
        <v>0</v>
      </c>
      <c r="AA736" s="1">
        <f>AK736</f>
        <v>0</v>
      </c>
      <c r="AB736" s="1">
        <f>AJ736</f>
        <v>0</v>
      </c>
      <c r="AC736" s="31"/>
      <c r="AD736" s="16">
        <v>20.400000000000002</v>
      </c>
      <c r="AE736" s="16">
        <v>0</v>
      </c>
      <c r="AF736" s="16">
        <v>0</v>
      </c>
      <c r="AG736" s="16">
        <v>0</v>
      </c>
      <c r="AH736" s="28"/>
      <c r="AT736" s="16">
        <v>68</v>
      </c>
      <c r="BI736" s="16">
        <v>90</v>
      </c>
      <c r="BK736" s="109"/>
    </row>
    <row r="737" spans="1:63" s="16" customFormat="1" x14ac:dyDescent="0.35">
      <c r="A737" s="123" t="s">
        <v>263</v>
      </c>
      <c r="B737" s="123" t="s">
        <v>187</v>
      </c>
      <c r="C737" s="124" t="s">
        <v>1582</v>
      </c>
      <c r="D737" s="124" t="s">
        <v>2615</v>
      </c>
      <c r="E737" s="124" t="s">
        <v>28</v>
      </c>
      <c r="F737" s="123">
        <v>999924936</v>
      </c>
      <c r="G737" s="122">
        <f>(J737+T737)-H737</f>
        <v>145</v>
      </c>
      <c r="H737" s="124"/>
      <c r="I737" s="28"/>
      <c r="J737" s="1">
        <f>SUM(K737,L737,N737,O737,P737,Q737)</f>
        <v>10</v>
      </c>
      <c r="K737" s="1">
        <f>SUM(AE737,AG737)</f>
        <v>10</v>
      </c>
      <c r="L737" s="1">
        <v>0</v>
      </c>
      <c r="M737" s="1">
        <v>0</v>
      </c>
      <c r="N737" s="1">
        <v>0</v>
      </c>
      <c r="O737" s="1"/>
      <c r="P737" s="1">
        <f>AD737</f>
        <v>0</v>
      </c>
      <c r="Q737" s="1">
        <f>AF737</f>
        <v>0</v>
      </c>
      <c r="R737" s="1">
        <v>0</v>
      </c>
      <c r="S737" s="31"/>
      <c r="T737" s="1">
        <f>SUM(U737,V737,X737,Y737,Z737,AA737,AB737)</f>
        <v>135</v>
      </c>
      <c r="U737" s="1">
        <f>SUM(AI737,BE737)</f>
        <v>0</v>
      </c>
      <c r="V737" s="1">
        <f>SUM(AL737,AM737,AN737,AO737,AQ737,AR737,AS737,AT737,AU737,AV737,AW737,AP737,AX737,AY737,AZ737,BA737,BB737,BC737,BF737,BG737,BH737,BD737)</f>
        <v>135</v>
      </c>
      <c r="W737" s="1">
        <f>COUNT(AL737,AM737,AN737,AO737,AQ737,AR737,AS737,AT737,AU737,AV737,AW737,AP737,AX737,AY737,AZ737,BA737,BB737,BC737,BF737,BG737,BH737)</f>
        <v>2</v>
      </c>
      <c r="X737" s="1">
        <f>SUM(BI737,BJ737)</f>
        <v>0</v>
      </c>
      <c r="Y737" s="1">
        <v>0</v>
      </c>
      <c r="Z737" s="1">
        <v>0</v>
      </c>
      <c r="AA737" s="1">
        <f>AK737</f>
        <v>0</v>
      </c>
      <c r="AB737" s="1">
        <f>AJ737</f>
        <v>0</v>
      </c>
      <c r="AC737" s="31"/>
      <c r="AD737" s="16">
        <v>0</v>
      </c>
      <c r="AE737" s="16">
        <v>10</v>
      </c>
      <c r="AF737" s="16">
        <v>0</v>
      </c>
      <c r="AG737" s="16">
        <v>0</v>
      </c>
      <c r="AH737" s="28"/>
      <c r="AR737" s="16">
        <v>45</v>
      </c>
      <c r="AT737" s="16">
        <v>90</v>
      </c>
      <c r="BK737" s="109"/>
    </row>
    <row r="738" spans="1:63" s="16" customFormat="1" x14ac:dyDescent="0.35">
      <c r="A738" s="124" t="s">
        <v>263</v>
      </c>
      <c r="B738" s="124" t="s">
        <v>187</v>
      </c>
      <c r="C738" s="124" t="s">
        <v>496</v>
      </c>
      <c r="D738" s="124" t="s">
        <v>1402</v>
      </c>
      <c r="E738" s="124" t="s">
        <v>28</v>
      </c>
      <c r="F738" s="124">
        <v>999923479</v>
      </c>
      <c r="G738" s="122">
        <f>(J738+T738)-H738</f>
        <v>144</v>
      </c>
      <c r="H738" s="122">
        <f>(K738+L738+N738+O738+P738+Q738+R738)*0.5</f>
        <v>24</v>
      </c>
      <c r="I738" s="28"/>
      <c r="J738" s="1">
        <f>SUM(K738,L738,N738,O738,P738,Q738)</f>
        <v>48</v>
      </c>
      <c r="K738" s="1">
        <f>SUM(AE738,AG738)</f>
        <v>0</v>
      </c>
      <c r="L738" s="1">
        <v>0</v>
      </c>
      <c r="M738" s="1">
        <v>0</v>
      </c>
      <c r="N738" s="1">
        <v>0</v>
      </c>
      <c r="O738" s="1"/>
      <c r="P738" s="1">
        <f>AD738</f>
        <v>48</v>
      </c>
      <c r="Q738" s="1">
        <f>AF738</f>
        <v>0</v>
      </c>
      <c r="R738" s="1">
        <v>0</v>
      </c>
      <c r="S738" s="28"/>
      <c r="T738" s="1">
        <f>SUM(U738,V738,X738,Y738,Z738,AA738,AB738)</f>
        <v>120</v>
      </c>
      <c r="U738" s="1">
        <f>SUM(AI738,BE738)</f>
        <v>0</v>
      </c>
      <c r="V738" s="1">
        <f>SUM(AL738,AM738,AN738,AO738,AQ738,AR738,AS738,AT738,AU738,AV738,AW738,AP738,AX738,AY738,AZ738,BA738,BB738,BC738,BF738,BG738,BH738,BD738)</f>
        <v>0</v>
      </c>
      <c r="W738" s="1">
        <f>COUNT(AL738,AM738,AN738,AO738,AQ738,AR738,AS738,AT738,AU738,AV738,AW738,AP738,AX738,AY738,AZ738,BA738,BB738,BC738,BF738,BG738,BH738)</f>
        <v>0</v>
      </c>
      <c r="X738" s="1">
        <f>SUM(BI738,BJ738)</f>
        <v>120</v>
      </c>
      <c r="Y738" s="1">
        <v>0</v>
      </c>
      <c r="Z738" s="1">
        <v>0</v>
      </c>
      <c r="AA738" s="1">
        <f>AK738</f>
        <v>0</v>
      </c>
      <c r="AB738" s="1">
        <f>AJ738</f>
        <v>0</v>
      </c>
      <c r="AC738" s="28"/>
      <c r="AD738" s="16">
        <v>48</v>
      </c>
      <c r="AH738" s="28"/>
      <c r="BI738" s="16">
        <v>120</v>
      </c>
      <c r="BK738" s="109"/>
    </row>
    <row r="739" spans="1:63" s="16" customFormat="1" x14ac:dyDescent="0.35">
      <c r="A739" s="123" t="s">
        <v>263</v>
      </c>
      <c r="B739" s="123" t="s">
        <v>187</v>
      </c>
      <c r="C739" s="124" t="s">
        <v>394</v>
      </c>
      <c r="D739" s="124" t="s">
        <v>1020</v>
      </c>
      <c r="E739" s="124" t="s">
        <v>28</v>
      </c>
      <c r="F739" s="123">
        <v>999919666</v>
      </c>
      <c r="G739" s="122">
        <f>(J739+T739)-H739</f>
        <v>143.4</v>
      </c>
      <c r="H739" s="124"/>
      <c r="I739" s="28"/>
      <c r="J739" s="1">
        <f>SUM(K739,L739,N739,O739,P739,Q739)</f>
        <v>20.400000000000002</v>
      </c>
      <c r="K739" s="1">
        <f>SUM(AE739,AG739)</f>
        <v>0</v>
      </c>
      <c r="L739" s="1">
        <v>0</v>
      </c>
      <c r="M739" s="1">
        <v>0</v>
      </c>
      <c r="N739" s="1">
        <v>0</v>
      </c>
      <c r="O739" s="1"/>
      <c r="P739" s="1">
        <f>AD739</f>
        <v>20.400000000000002</v>
      </c>
      <c r="Q739" s="1">
        <f>AF739</f>
        <v>0</v>
      </c>
      <c r="R739" s="1">
        <v>0</v>
      </c>
      <c r="S739" s="31"/>
      <c r="T739" s="1">
        <f>SUM(U739,V739,X739,Y739,Z739,AA739,AB739)</f>
        <v>123</v>
      </c>
      <c r="U739" s="1">
        <f>SUM(AI739,BE739)</f>
        <v>0</v>
      </c>
      <c r="V739" s="1">
        <f>SUM(AL739,AM739,AN739,AO739,AQ739,AR739,AS739,AT739,AU739,AV739,AW739,AP739,AX739,AY739,AZ739,BA739,BB739,BC739,BF739,BG739,BH739,BD739)</f>
        <v>45</v>
      </c>
      <c r="W739" s="1">
        <f>COUNT(AL739,AM739,AN739,AO739,AQ739,AR739,AS739,AT739,AU739,AV739,AW739,AP739,AX739,AY739,AZ739,BA739,BB739,BC739,BF739,BG739,BH739)</f>
        <v>1</v>
      </c>
      <c r="X739" s="1">
        <f>SUM(BI739,BJ739)</f>
        <v>78</v>
      </c>
      <c r="Y739" s="1">
        <v>0</v>
      </c>
      <c r="Z739" s="1">
        <v>0</v>
      </c>
      <c r="AA739" s="1">
        <f>AK739</f>
        <v>0</v>
      </c>
      <c r="AB739" s="1">
        <f>AJ739</f>
        <v>0</v>
      </c>
      <c r="AC739" s="31"/>
      <c r="AD739" s="16">
        <v>20.400000000000002</v>
      </c>
      <c r="AE739" s="16">
        <v>0</v>
      </c>
      <c r="AF739" s="16">
        <v>0</v>
      </c>
      <c r="AG739" s="16">
        <v>0</v>
      </c>
      <c r="AH739" s="28"/>
      <c r="BG739" s="16">
        <v>45</v>
      </c>
      <c r="BI739" s="16">
        <v>78</v>
      </c>
      <c r="BK739" s="109"/>
    </row>
    <row r="740" spans="1:63" s="16" customFormat="1" x14ac:dyDescent="0.35">
      <c r="A740" s="123" t="s">
        <v>263</v>
      </c>
      <c r="B740" s="123" t="s">
        <v>187</v>
      </c>
      <c r="C740" s="124" t="s">
        <v>1946</v>
      </c>
      <c r="D740" s="124" t="s">
        <v>2417</v>
      </c>
      <c r="E740" s="124" t="s">
        <v>28</v>
      </c>
      <c r="F740" s="123">
        <v>999927237</v>
      </c>
      <c r="G740" s="122">
        <f>(J740+T740)-H740</f>
        <v>125</v>
      </c>
      <c r="H740" s="122">
        <f>J740*0.5</f>
        <v>15</v>
      </c>
      <c r="I740" s="28"/>
      <c r="J740" s="1">
        <f>SUM(K740,L740,N740,O740,P740,Q740)</f>
        <v>30</v>
      </c>
      <c r="K740" s="1">
        <f>SUM(AE740,AG740)</f>
        <v>0</v>
      </c>
      <c r="L740" s="1">
        <v>0</v>
      </c>
      <c r="M740" s="1">
        <v>0</v>
      </c>
      <c r="N740" s="1">
        <v>0</v>
      </c>
      <c r="O740" s="1"/>
      <c r="P740" s="1">
        <f>AD740</f>
        <v>0</v>
      </c>
      <c r="Q740" s="1">
        <f>AF740</f>
        <v>30</v>
      </c>
      <c r="R740" s="1">
        <v>0</v>
      </c>
      <c r="S740" s="31"/>
      <c r="T740" s="1">
        <f>SUM(U740,V740,X740,Y740,Z740,AA740,AB740)</f>
        <v>110</v>
      </c>
      <c r="U740" s="1">
        <f>SUM(AI740,BE740)</f>
        <v>0</v>
      </c>
      <c r="V740" s="1">
        <f>SUM(AL740,AM740,AN740,AO740,AQ740,AR740,AS740,AT740,AU740,AV740,AW740,AP740,AX740,AY740,AZ740,BA740,BB740,BC740,BF740,BG740,BH740,BD740)</f>
        <v>30</v>
      </c>
      <c r="W740" s="1">
        <f>COUNT(AL740,AM740,AN740,AO740,AQ740,AR740,AS740,AT740,AU740,AV740,AW740,AP740,AX740,AY740,AZ740,BA740,BB740,BC740,BF740,BG740,BH740)</f>
        <v>1</v>
      </c>
      <c r="X740" s="1">
        <f>SUM(BI740,BJ740)</f>
        <v>80</v>
      </c>
      <c r="Y740" s="1">
        <v>0</v>
      </c>
      <c r="Z740" s="1">
        <v>0</v>
      </c>
      <c r="AA740" s="1">
        <f>AK740</f>
        <v>0</v>
      </c>
      <c r="AB740" s="1">
        <f>AJ740</f>
        <v>0</v>
      </c>
      <c r="AC740" s="31"/>
      <c r="AD740" s="16">
        <v>0</v>
      </c>
      <c r="AE740" s="16">
        <v>0</v>
      </c>
      <c r="AF740" s="16">
        <v>30</v>
      </c>
      <c r="AG740" s="16">
        <v>0</v>
      </c>
      <c r="AH740" s="28"/>
      <c r="AN740" s="16">
        <v>30</v>
      </c>
      <c r="BJ740" s="16">
        <v>80</v>
      </c>
      <c r="BK740" s="109"/>
    </row>
    <row r="741" spans="1:63" s="16" customFormat="1" x14ac:dyDescent="0.35">
      <c r="A741" s="127" t="s">
        <v>263</v>
      </c>
      <c r="B741" s="127" t="s">
        <v>187</v>
      </c>
      <c r="C741" s="128" t="s">
        <v>1038</v>
      </c>
      <c r="D741" s="128" t="s">
        <v>497</v>
      </c>
      <c r="E741" s="128" t="s">
        <v>28</v>
      </c>
      <c r="F741" s="127">
        <v>999925062</v>
      </c>
      <c r="G741" s="122">
        <f>(J741+T741)-H741</f>
        <v>122</v>
      </c>
      <c r="H741" s="122">
        <f>J741*0.5</f>
        <v>32</v>
      </c>
      <c r="I741" s="28"/>
      <c r="J741" s="1">
        <f>SUM(K741,L741,N741,O741,P741,Q741)</f>
        <v>64</v>
      </c>
      <c r="K741" s="1">
        <f>SUM(AE741,AG741)</f>
        <v>0</v>
      </c>
      <c r="L741" s="1">
        <v>0</v>
      </c>
      <c r="M741" s="1">
        <v>0</v>
      </c>
      <c r="N741" s="1">
        <v>0</v>
      </c>
      <c r="O741" s="1"/>
      <c r="P741" s="1">
        <f>AD741</f>
        <v>64</v>
      </c>
      <c r="Q741" s="1">
        <f>AF741</f>
        <v>0</v>
      </c>
      <c r="R741" s="1">
        <v>0</v>
      </c>
      <c r="S741" s="31"/>
      <c r="T741" s="1">
        <f>SUM(U741,V741,X741,Y741,Z741,AA741,AB741)</f>
        <v>90</v>
      </c>
      <c r="U741" s="1">
        <f>SUM(AI741,BE741)</f>
        <v>0</v>
      </c>
      <c r="V741" s="1">
        <f>SUM(AL741,AM741,AN741,AO741,AQ741,AR741,AS741,AT741,AU741,AV741,AW741,AP741,AX741,AY741,AZ741,BA741,BB741,BC741,BF741,BG741,BH741,BD741)</f>
        <v>90</v>
      </c>
      <c r="W741" s="1">
        <f>COUNT(AL741,AM741,AN741,AO741,AQ741,AR741,AS741,AT741,AU741,AV741,AW741,AP741,AX741,AY741,AZ741,BA741,BB741,BC741,BF741,BG741,BH741)</f>
        <v>2</v>
      </c>
      <c r="X741" s="1">
        <f>SUM(BI741,BJ741)</f>
        <v>0</v>
      </c>
      <c r="Y741" s="1">
        <v>0</v>
      </c>
      <c r="Z741" s="1">
        <v>0</v>
      </c>
      <c r="AA741" s="1">
        <f>AK741</f>
        <v>0</v>
      </c>
      <c r="AB741" s="1">
        <f>AJ741</f>
        <v>0</v>
      </c>
      <c r="AC741" s="31"/>
      <c r="AD741" s="16">
        <v>64</v>
      </c>
      <c r="AE741" s="16">
        <v>0</v>
      </c>
      <c r="AF741" s="16">
        <v>0</v>
      </c>
      <c r="AG741" s="16">
        <v>0</v>
      </c>
      <c r="AH741" s="28"/>
      <c r="AO741" s="16">
        <v>60</v>
      </c>
      <c r="AS741" s="16">
        <v>30</v>
      </c>
      <c r="BK741" s="109"/>
    </row>
    <row r="742" spans="1:63" s="16" customFormat="1" x14ac:dyDescent="0.35">
      <c r="A742" s="123" t="s">
        <v>263</v>
      </c>
      <c r="B742" s="123" t="s">
        <v>187</v>
      </c>
      <c r="C742" s="124" t="s">
        <v>2014</v>
      </c>
      <c r="D742" s="124" t="s">
        <v>926</v>
      </c>
      <c r="E742" s="124" t="s">
        <v>28</v>
      </c>
      <c r="F742" s="123">
        <v>999927281</v>
      </c>
      <c r="G742" s="122">
        <f>(J742+T742)-H742</f>
        <v>120</v>
      </c>
      <c r="H742" s="124"/>
      <c r="I742" s="28"/>
      <c r="J742" s="1">
        <f>SUM(K742,L742,N742,O742,P742,Q742)</f>
        <v>0</v>
      </c>
      <c r="K742" s="1">
        <f>SUM(AE742,AG742)</f>
        <v>0</v>
      </c>
      <c r="L742" s="1">
        <v>0</v>
      </c>
      <c r="M742" s="1">
        <v>0</v>
      </c>
      <c r="N742" s="1">
        <v>0</v>
      </c>
      <c r="O742" s="1"/>
      <c r="P742" s="1">
        <f>AD742</f>
        <v>0</v>
      </c>
      <c r="Q742" s="1">
        <f>AF742</f>
        <v>0</v>
      </c>
      <c r="R742" s="1">
        <v>0</v>
      </c>
      <c r="S742" s="31"/>
      <c r="T742" s="1">
        <f>SUM(U742,V742,X742,Y742,Z742,AA742,AB742)</f>
        <v>120</v>
      </c>
      <c r="U742" s="1">
        <f>SUM(AI742,BE742)</f>
        <v>0</v>
      </c>
      <c r="V742" s="1">
        <f>SUM(AL742,AM742,AN742,AO742,AQ742,AR742,AS742,AT742,AU742,AV742,AW742,AP742,AX742,AY742,AZ742,BA742,BB742,BC742,BF742,BG742,BH742,BD742)</f>
        <v>120</v>
      </c>
      <c r="W742" s="1">
        <f>COUNT(AL742,AM742,AN742,AO742,AQ742,AR742,AS742,AT742,AU742,AV742,AW742,AP742,AX742,AY742,AZ742,BA742,BB742,BC742,BF742,BG742,BH742)</f>
        <v>1</v>
      </c>
      <c r="X742" s="1">
        <f>SUM(BI742,BJ742)</f>
        <v>0</v>
      </c>
      <c r="Y742" s="1">
        <v>0</v>
      </c>
      <c r="Z742" s="1">
        <v>0</v>
      </c>
      <c r="AA742" s="1">
        <f>AK742</f>
        <v>0</v>
      </c>
      <c r="AB742" s="1">
        <f>AJ742</f>
        <v>0</v>
      </c>
      <c r="AC742" s="31"/>
      <c r="AH742" s="28"/>
      <c r="BB742" s="16">
        <v>120</v>
      </c>
      <c r="BK742" s="109"/>
    </row>
    <row r="743" spans="1:63" s="16" customFormat="1" x14ac:dyDescent="0.35">
      <c r="A743" s="123" t="s">
        <v>263</v>
      </c>
      <c r="B743" s="123" t="s">
        <v>187</v>
      </c>
      <c r="C743" s="124" t="s">
        <v>760</v>
      </c>
      <c r="D743" s="124" t="s">
        <v>2506</v>
      </c>
      <c r="E743" s="124" t="s">
        <v>28</v>
      </c>
      <c r="F743" s="123">
        <v>999928827</v>
      </c>
      <c r="G743" s="122">
        <f>(J743+T743)-H743</f>
        <v>120</v>
      </c>
      <c r="H743" s="124"/>
      <c r="I743" s="28"/>
      <c r="J743" s="1">
        <f>SUM(K743,L743,N743,O743,P743,Q743)</f>
        <v>0</v>
      </c>
      <c r="K743" s="1">
        <f>SUM(AE743,AG743)</f>
        <v>0</v>
      </c>
      <c r="L743" s="1">
        <v>0</v>
      </c>
      <c r="M743" s="1">
        <v>0</v>
      </c>
      <c r="N743" s="1">
        <v>0</v>
      </c>
      <c r="O743" s="1"/>
      <c r="P743" s="1">
        <f>AD743</f>
        <v>0</v>
      </c>
      <c r="Q743" s="1">
        <f>AF743</f>
        <v>0</v>
      </c>
      <c r="R743" s="1">
        <v>0</v>
      </c>
      <c r="S743" s="31"/>
      <c r="T743" s="1">
        <f>SUM(U743,V743,X743,Y743,Z743,AA743,AB743)</f>
        <v>120</v>
      </c>
      <c r="U743" s="1">
        <f>SUM(AI743,BE743)</f>
        <v>0</v>
      </c>
      <c r="V743" s="1">
        <f>SUM(AL743,AM743,AN743,AO743,AQ743,AR743,AS743,AT743,AU743,AV743,AW743,AP743,AX743,AY743,AZ743,BA743,BB743,BC743,BF743,BG743,BH743,BD743)</f>
        <v>60</v>
      </c>
      <c r="W743" s="1">
        <f>COUNT(AL743,AM743,AN743,AO743,AQ743,AR743,AS743,AT743,AU743,AV743,AW743,AP743,AX743,AY743,AZ743,BA743,BB743,BC743,BF743,BG743,BH743)</f>
        <v>1</v>
      </c>
      <c r="X743" s="1">
        <f>SUM(BI743,BJ743)</f>
        <v>60</v>
      </c>
      <c r="Y743" s="1">
        <v>0</v>
      </c>
      <c r="Z743" s="1">
        <v>0</v>
      </c>
      <c r="AA743" s="1">
        <f>AK743</f>
        <v>0</v>
      </c>
      <c r="AB743" s="1">
        <f>AJ743</f>
        <v>0</v>
      </c>
      <c r="AC743" s="31"/>
      <c r="AH743" s="28"/>
      <c r="AQ743" s="16">
        <v>60</v>
      </c>
      <c r="BJ743" s="16">
        <v>60</v>
      </c>
      <c r="BK743" s="109"/>
    </row>
    <row r="744" spans="1:63" s="16" customFormat="1" x14ac:dyDescent="0.35">
      <c r="A744" s="123" t="s">
        <v>263</v>
      </c>
      <c r="B744" s="123" t="s">
        <v>187</v>
      </c>
      <c r="C744" s="124" t="s">
        <v>1188</v>
      </c>
      <c r="D744" s="124" t="s">
        <v>2715</v>
      </c>
      <c r="E744" s="124" t="s">
        <v>28</v>
      </c>
      <c r="F744" s="123">
        <v>999931120</v>
      </c>
      <c r="G744" s="122">
        <f>(J744+T744)-H744</f>
        <v>120</v>
      </c>
      <c r="H744" s="124"/>
      <c r="I744" s="28"/>
      <c r="J744" s="1">
        <f>SUM(K744,L744,N744,O744,P744,Q744)</f>
        <v>0</v>
      </c>
      <c r="K744" s="1">
        <f>SUM(AE744,AG744)</f>
        <v>0</v>
      </c>
      <c r="L744" s="1">
        <v>0</v>
      </c>
      <c r="M744" s="1">
        <v>0</v>
      </c>
      <c r="N744" s="1">
        <v>0</v>
      </c>
      <c r="O744" s="1"/>
      <c r="P744" s="1">
        <f>AD744</f>
        <v>0</v>
      </c>
      <c r="Q744" s="1">
        <f>AF744</f>
        <v>0</v>
      </c>
      <c r="R744" s="1">
        <v>0</v>
      </c>
      <c r="S744" s="31"/>
      <c r="T744" s="1">
        <f>SUM(U744,V744,X744,Y744,Z744,AA744,AB744)</f>
        <v>120</v>
      </c>
      <c r="U744" s="1">
        <f>SUM(AI744,BE744)</f>
        <v>0</v>
      </c>
      <c r="V744" s="1">
        <f>SUM(AL744,AM744,AN744,AO744,AQ744,AR744,AS744,AT744,AU744,AV744,AW744,AP744,AX744,AY744,AZ744,BA744,BB744,BC744,BF744,BG744,BH744,BD744)</f>
        <v>120</v>
      </c>
      <c r="W744" s="1">
        <f>COUNT(AL744,AM744,AN744,AO744,AQ744,AR744,AS744,AT744,AU744,AV744,AW744,AP744,AX744,AY744,AZ744,BA744,BB744,BC744,BF744,BG744,BH744)</f>
        <v>1</v>
      </c>
      <c r="X744" s="1">
        <f>SUM(BI744,BJ744)</f>
        <v>0</v>
      </c>
      <c r="Y744" s="1">
        <v>0</v>
      </c>
      <c r="Z744" s="1">
        <v>0</v>
      </c>
      <c r="AA744" s="1">
        <f>AK744</f>
        <v>0</v>
      </c>
      <c r="AB744" s="1">
        <f>AJ744</f>
        <v>0</v>
      </c>
      <c r="AC744" s="31"/>
      <c r="AH744" s="28"/>
      <c r="AT744" s="16">
        <v>120</v>
      </c>
      <c r="BK744" s="109"/>
    </row>
    <row r="745" spans="1:63" s="16" customFormat="1" x14ac:dyDescent="0.3">
      <c r="A745" s="124" t="s">
        <v>263</v>
      </c>
      <c r="B745" s="124" t="s">
        <v>187</v>
      </c>
      <c r="C745" s="124" t="s">
        <v>1306</v>
      </c>
      <c r="D745" s="124" t="s">
        <v>976</v>
      </c>
      <c r="E745" s="124" t="s">
        <v>28</v>
      </c>
      <c r="F745" s="124">
        <v>999922659</v>
      </c>
      <c r="G745" s="122">
        <f>(J745+T745)-H745</f>
        <v>120</v>
      </c>
      <c r="H745" s="124"/>
      <c r="J745" s="1">
        <f>SUM(K745,L745,N745,O745,P745,Q745)</f>
        <v>0</v>
      </c>
      <c r="K745" s="1">
        <f>SUM(AE745,AG745)</f>
        <v>0</v>
      </c>
      <c r="L745" s="1">
        <v>0</v>
      </c>
      <c r="M745" s="1">
        <v>0</v>
      </c>
      <c r="N745" s="1">
        <v>0</v>
      </c>
      <c r="O745" s="1"/>
      <c r="P745" s="1">
        <f>AD745</f>
        <v>0</v>
      </c>
      <c r="Q745" s="1">
        <f>AF745</f>
        <v>0</v>
      </c>
      <c r="R745" s="1">
        <v>0</v>
      </c>
      <c r="T745" s="1">
        <f>SUM(U745,V745,X745,Y745,Z745,AA745,AB745)</f>
        <v>120</v>
      </c>
      <c r="U745" s="1">
        <f>SUM(AI745,BE745)</f>
        <v>0</v>
      </c>
      <c r="V745" s="1">
        <f>SUM(AL745,AM745,AN745,AO745,AQ745,AR745,AS745,AT745,AU745,AV745,AW745,AP745,AX745,AY745,AZ745,BA745,BB745,BC745,BF745,BG745,BH745,BD745)</f>
        <v>120</v>
      </c>
      <c r="W745" s="1">
        <f>COUNT(AL745,AM745,AN745,AO745,AQ745,AR745,AS745,AT745,AU745,AV745,AW745,AP745,AX745,AY745,AZ745,BA745,BB745,BC745,BF745,BG745,BH745)</f>
        <v>0</v>
      </c>
      <c r="X745" s="1">
        <f>SUM(BI745,BJ745)</f>
        <v>0</v>
      </c>
      <c r="Y745" s="1">
        <v>0</v>
      </c>
      <c r="Z745" s="1">
        <v>0</v>
      </c>
      <c r="AA745" s="1">
        <f>AK745</f>
        <v>0</v>
      </c>
      <c r="AB745" s="1">
        <f>AJ745</f>
        <v>0</v>
      </c>
      <c r="BD745" s="16">
        <v>120</v>
      </c>
      <c r="BK745" s="120"/>
    </row>
    <row r="746" spans="1:63" s="16" customFormat="1" x14ac:dyDescent="0.35">
      <c r="A746" s="123" t="s">
        <v>263</v>
      </c>
      <c r="B746" s="123" t="s">
        <v>187</v>
      </c>
      <c r="C746" s="122" t="s">
        <v>1303</v>
      </c>
      <c r="D746" s="122" t="s">
        <v>1304</v>
      </c>
      <c r="E746" s="122" t="s">
        <v>28</v>
      </c>
      <c r="F746" s="123">
        <v>999922493</v>
      </c>
      <c r="G746" s="122">
        <f>(J746+T746)-H746</f>
        <v>111</v>
      </c>
      <c r="H746" s="122"/>
      <c r="I746" s="15"/>
      <c r="J746" s="1">
        <f>SUM(K746,L746,N746,O746,P746,Q746)</f>
        <v>51</v>
      </c>
      <c r="K746" s="1">
        <f>SUM(AE746,AG746)</f>
        <v>0</v>
      </c>
      <c r="L746" s="1">
        <v>0</v>
      </c>
      <c r="M746" s="1">
        <v>0</v>
      </c>
      <c r="N746" s="1">
        <v>0</v>
      </c>
      <c r="O746" s="1"/>
      <c r="P746" s="1">
        <f>AD746</f>
        <v>51</v>
      </c>
      <c r="Q746" s="1">
        <f>AF746</f>
        <v>0</v>
      </c>
      <c r="R746" s="1">
        <v>0</v>
      </c>
      <c r="S746" s="31"/>
      <c r="T746" s="1">
        <f>SUM(U746,V746,X746,Y746,Z746,AA746,AB746)</f>
        <v>60</v>
      </c>
      <c r="U746" s="1">
        <f>SUM(AI746,BE746)</f>
        <v>0</v>
      </c>
      <c r="V746" s="1">
        <f>SUM(AL746,AM746,AN746,AO746,AQ746,AR746,AS746,AT746,AU746,AV746,AW746,AP746,AX746,AY746,AZ746,BA746,BB746,BC746,BF746,BG746,BH746,BD746)</f>
        <v>60</v>
      </c>
      <c r="W746" s="1">
        <f>COUNT(AL746,AM746,AN746,AO746,AQ746,AR746,AS746,AT746,AU746,AV746,AW746,AP746,AX746,AY746,AZ746,BA746,BB746,BC746,BF746,BG746,BH746)</f>
        <v>1</v>
      </c>
      <c r="X746" s="1">
        <f>SUM(BI746,BJ746)</f>
        <v>0</v>
      </c>
      <c r="Y746" s="1">
        <v>0</v>
      </c>
      <c r="Z746" s="1">
        <v>0</v>
      </c>
      <c r="AA746" s="1">
        <f>AK746</f>
        <v>0</v>
      </c>
      <c r="AB746" s="1">
        <f>AJ746</f>
        <v>0</v>
      </c>
      <c r="AC746" s="31"/>
      <c r="AD746" s="1">
        <v>51</v>
      </c>
      <c r="AE746" s="1"/>
      <c r="AH746" s="28"/>
      <c r="AY746" s="16">
        <v>60</v>
      </c>
      <c r="BK746" s="109"/>
    </row>
    <row r="747" spans="1:63" s="16" customFormat="1" x14ac:dyDescent="0.35">
      <c r="A747" s="123" t="s">
        <v>263</v>
      </c>
      <c r="B747" s="123" t="s">
        <v>187</v>
      </c>
      <c r="C747" s="124" t="s">
        <v>966</v>
      </c>
      <c r="D747" s="124" t="s">
        <v>1638</v>
      </c>
      <c r="E747" s="124" t="s">
        <v>28</v>
      </c>
      <c r="F747" s="123">
        <v>999929150</v>
      </c>
      <c r="G747" s="122">
        <f>(J747+T747)-H747</f>
        <v>110</v>
      </c>
      <c r="H747" s="124"/>
      <c r="I747" s="28"/>
      <c r="J747" s="1">
        <f>SUM(K747,L747,N747,O747,P747,Q747)</f>
        <v>0</v>
      </c>
      <c r="K747" s="1">
        <f>SUM(AE747,AG747)</f>
        <v>0</v>
      </c>
      <c r="L747" s="1">
        <v>0</v>
      </c>
      <c r="M747" s="1">
        <v>0</v>
      </c>
      <c r="N747" s="1">
        <v>0</v>
      </c>
      <c r="O747" s="1"/>
      <c r="P747" s="1">
        <f>AD747</f>
        <v>0</v>
      </c>
      <c r="Q747" s="1">
        <f>AF747</f>
        <v>0</v>
      </c>
      <c r="R747" s="1">
        <v>0</v>
      </c>
      <c r="S747" s="31"/>
      <c r="T747" s="1">
        <f>SUM(U747,V747,X747,Y747,Z747,AA747,AB747)</f>
        <v>110</v>
      </c>
      <c r="U747" s="1">
        <f>SUM(AI747,BE747)</f>
        <v>0</v>
      </c>
      <c r="V747" s="1">
        <f>SUM(AL747,AM747,AN747,AO747,AQ747,AR747,AS747,AT747,AU747,AV747,AW747,AP747,AX747,AY747,AZ747,BA747,BB747,BC747,BF747,BG747,BH747,BD747)</f>
        <v>38</v>
      </c>
      <c r="W747" s="1">
        <f>COUNT(AL747,AM747,AN747,AO747,AQ747,AR747,AS747,AT747,AU747,AV747,AW747,AP747,AX747,AY747,AZ747,BA747,BB747,BC747,BF747,BG747,BH747)</f>
        <v>1</v>
      </c>
      <c r="X747" s="1">
        <f>SUM(BI747,BJ747)</f>
        <v>72</v>
      </c>
      <c r="Y747" s="1">
        <v>0</v>
      </c>
      <c r="Z747" s="1">
        <v>0</v>
      </c>
      <c r="AA747" s="1">
        <f>AK747</f>
        <v>0</v>
      </c>
      <c r="AB747" s="1">
        <f>AJ747</f>
        <v>0</v>
      </c>
      <c r="AC747" s="31"/>
      <c r="AH747" s="28"/>
      <c r="AT747" s="16">
        <v>38</v>
      </c>
      <c r="BI747" s="16">
        <v>72</v>
      </c>
      <c r="BK747" s="109"/>
    </row>
    <row r="748" spans="1:63" s="16" customFormat="1" x14ac:dyDescent="0.35">
      <c r="A748" s="123" t="s">
        <v>263</v>
      </c>
      <c r="B748" s="123" t="s">
        <v>187</v>
      </c>
      <c r="C748" s="124" t="s">
        <v>3082</v>
      </c>
      <c r="D748" s="124" t="s">
        <v>3456</v>
      </c>
      <c r="E748" s="124" t="s">
        <v>28</v>
      </c>
      <c r="F748" s="123">
        <v>999918843</v>
      </c>
      <c r="G748" s="122">
        <f>(J748+T748)-H748</f>
        <v>90</v>
      </c>
      <c r="H748" s="124"/>
      <c r="I748" s="28"/>
      <c r="J748" s="1">
        <f>SUM(K748,L748,N748,O748,P748,Q748)</f>
        <v>0</v>
      </c>
      <c r="K748" s="1">
        <f>SUM(AE748,AG748)</f>
        <v>0</v>
      </c>
      <c r="L748" s="1">
        <v>0</v>
      </c>
      <c r="M748" s="1">
        <v>0</v>
      </c>
      <c r="N748" s="1">
        <v>0</v>
      </c>
      <c r="O748" s="1"/>
      <c r="P748" s="1">
        <f>AD748</f>
        <v>0</v>
      </c>
      <c r="Q748" s="1">
        <f>AF748</f>
        <v>0</v>
      </c>
      <c r="R748" s="1">
        <v>0</v>
      </c>
      <c r="S748" s="31"/>
      <c r="T748" s="1">
        <f>SUM(U748,V748,X748,Y748,Z748,AA748,AB748)</f>
        <v>90</v>
      </c>
      <c r="U748" s="1">
        <f>SUM(AI748,BE748)</f>
        <v>0</v>
      </c>
      <c r="V748" s="1">
        <f>SUM(AL748,AM748,AN748,AO748,AQ748,AR748,AS748,AT748,AU748,AV748,AW748,AP748,AX748,AY748,AZ748,BA748,BB748,BC748,BF748,BG748,BH748,BD748)</f>
        <v>90</v>
      </c>
      <c r="W748" s="1">
        <f>COUNT(AL748,AM748,AN748,AO748,AQ748,AR748,AS748,AT748,AU748,AV748,AW748,AP748,AX748,AY748,AZ748,BA748,BB748,BC748,BF748,BG748,BH748)</f>
        <v>1</v>
      </c>
      <c r="X748" s="1">
        <f>SUM(BI748,BJ748)</f>
        <v>0</v>
      </c>
      <c r="Y748" s="1">
        <v>0</v>
      </c>
      <c r="Z748" s="1">
        <v>0</v>
      </c>
      <c r="AA748" s="1">
        <f>AK748</f>
        <v>0</v>
      </c>
      <c r="AB748" s="1">
        <f>AJ748</f>
        <v>0</v>
      </c>
      <c r="AC748" s="31"/>
      <c r="AH748" s="28"/>
      <c r="BB748" s="16">
        <v>90</v>
      </c>
      <c r="BK748" s="109"/>
    </row>
    <row r="749" spans="1:63" s="16" customFormat="1" x14ac:dyDescent="0.3">
      <c r="A749" s="124" t="s">
        <v>263</v>
      </c>
      <c r="B749" s="124" t="s">
        <v>187</v>
      </c>
      <c r="C749" s="124" t="s">
        <v>3933</v>
      </c>
      <c r="D749" s="124" t="s">
        <v>3909</v>
      </c>
      <c r="E749" s="124" t="s">
        <v>28</v>
      </c>
      <c r="F749" s="124">
        <v>999929172</v>
      </c>
      <c r="G749" s="122">
        <f>(J749+T749)-H749</f>
        <v>90</v>
      </c>
      <c r="H749" s="124"/>
      <c r="J749" s="1">
        <f>SUM(K749,L749,N749,O749,P749,Q749)</f>
        <v>0</v>
      </c>
      <c r="K749" s="1">
        <f>SUM(AE749,AG749)</f>
        <v>0</v>
      </c>
      <c r="L749" s="1">
        <v>0</v>
      </c>
      <c r="M749" s="1">
        <v>0</v>
      </c>
      <c r="N749" s="1">
        <v>0</v>
      </c>
      <c r="O749" s="1"/>
      <c r="P749" s="1">
        <f>AD749</f>
        <v>0</v>
      </c>
      <c r="Q749" s="1">
        <f>AF749</f>
        <v>0</v>
      </c>
      <c r="R749" s="1">
        <v>0</v>
      </c>
      <c r="T749" s="1">
        <f>SUM(U749,V749,X749,Y749,Z749,AA749,AB749)</f>
        <v>90</v>
      </c>
      <c r="U749" s="1">
        <f>SUM(AI749,BE749)</f>
        <v>0</v>
      </c>
      <c r="V749" s="1">
        <f>SUM(AL749,AM749,AN749,AO749,AQ749,AR749,AS749,AT749,AU749,AV749,AW749,AP749,AX749,AY749,AZ749,BA749,BB749,BC749,BF749,BG749,BH749,BD749)</f>
        <v>90</v>
      </c>
      <c r="W749" s="1">
        <f>COUNT(AL749,AM749,AN749,AO749,AQ749,AR749,AS749,AT749,AU749,AV749,AW749,AP749,AX749,AY749,AZ749,BA749,BB749,BC749,BF749,BG749,BH749)</f>
        <v>0</v>
      </c>
      <c r="X749" s="1">
        <f>SUM(BI749,BJ749)</f>
        <v>0</v>
      </c>
      <c r="Y749" s="1">
        <v>0</v>
      </c>
      <c r="Z749" s="1">
        <v>0</v>
      </c>
      <c r="AA749" s="1">
        <f>AK749</f>
        <v>0</v>
      </c>
      <c r="AB749" s="1">
        <f>AJ749</f>
        <v>0</v>
      </c>
      <c r="BD749" s="16">
        <v>90</v>
      </c>
      <c r="BK749" s="120"/>
    </row>
    <row r="750" spans="1:63" s="16" customFormat="1" x14ac:dyDescent="0.35">
      <c r="A750" s="123" t="s">
        <v>263</v>
      </c>
      <c r="B750" s="123" t="s">
        <v>187</v>
      </c>
      <c r="C750" s="124" t="s">
        <v>1282</v>
      </c>
      <c r="D750" s="124" t="s">
        <v>1283</v>
      </c>
      <c r="E750" s="124" t="s">
        <v>28</v>
      </c>
      <c r="F750" s="123">
        <v>999922299</v>
      </c>
      <c r="G750" s="122">
        <f>(J750+T750)-H750</f>
        <v>88.4</v>
      </c>
      <c r="H750" s="124"/>
      <c r="I750" s="28"/>
      <c r="J750" s="1">
        <f>SUM(K750,L750,N750,O750,P750,Q750)</f>
        <v>20.400000000000002</v>
      </c>
      <c r="K750" s="1">
        <f>SUM(AE750,AG750)</f>
        <v>0</v>
      </c>
      <c r="L750" s="1">
        <v>0</v>
      </c>
      <c r="M750" s="1">
        <v>0</v>
      </c>
      <c r="N750" s="1">
        <v>0</v>
      </c>
      <c r="O750" s="1"/>
      <c r="P750" s="1">
        <f>AD750</f>
        <v>20.400000000000002</v>
      </c>
      <c r="Q750" s="1">
        <f>AF750</f>
        <v>0</v>
      </c>
      <c r="R750" s="1">
        <v>0</v>
      </c>
      <c r="S750" s="31"/>
      <c r="T750" s="1">
        <f>SUM(U750,V750,X750,Y750,Z750,AA750,AB750)</f>
        <v>68</v>
      </c>
      <c r="U750" s="1">
        <f>SUM(AI750,BE750)</f>
        <v>0</v>
      </c>
      <c r="V750" s="1">
        <f>SUM(AL750,AM750,AN750,AO750,AQ750,AR750,AS750,AT750,AU750,AV750,AW750,AP750,AX750,AY750,AZ750,BA750,BB750,BC750,BF750,BG750,BH750,BD750)</f>
        <v>68</v>
      </c>
      <c r="W750" s="1">
        <f>COUNT(AL750,AM750,AN750,AO750,AQ750,AR750,AS750,AT750,AU750,AV750,AW750,AP750,AX750,AY750,AZ750,BA750,BB750,BC750,BF750,BG750,BH750)</f>
        <v>1</v>
      </c>
      <c r="X750" s="1">
        <f>SUM(BI750,BJ750)</f>
        <v>0</v>
      </c>
      <c r="Y750" s="1">
        <v>0</v>
      </c>
      <c r="Z750" s="1">
        <v>0</v>
      </c>
      <c r="AA750" s="1">
        <f>AK750</f>
        <v>0</v>
      </c>
      <c r="AB750" s="1">
        <f>AJ750</f>
        <v>0</v>
      </c>
      <c r="AC750" s="31"/>
      <c r="AD750" s="16">
        <v>20.400000000000002</v>
      </c>
      <c r="AE750" s="16">
        <v>0</v>
      </c>
      <c r="AF750" s="16">
        <v>0</v>
      </c>
      <c r="AG750" s="16">
        <v>0</v>
      </c>
      <c r="AH750" s="28"/>
      <c r="BB750" s="16">
        <v>68</v>
      </c>
      <c r="BK750" s="109"/>
    </row>
    <row r="751" spans="1:63" s="16" customFormat="1" x14ac:dyDescent="0.35">
      <c r="A751" s="124" t="s">
        <v>263</v>
      </c>
      <c r="B751" s="124" t="s">
        <v>187</v>
      </c>
      <c r="C751" s="124" t="s">
        <v>883</v>
      </c>
      <c r="D751" s="124" t="s">
        <v>3710</v>
      </c>
      <c r="E751" s="124" t="s">
        <v>28</v>
      </c>
      <c r="F751" s="124">
        <v>999924914</v>
      </c>
      <c r="G751" s="122">
        <f>(J751+T751)-H751</f>
        <v>84</v>
      </c>
      <c r="H751" s="124"/>
      <c r="I751" s="28"/>
      <c r="J751" s="1">
        <f>SUM(K751,L751,N751,O751,P751,Q751)</f>
        <v>0</v>
      </c>
      <c r="K751" s="1">
        <f>SUM(AE751,AG751)</f>
        <v>0</v>
      </c>
      <c r="L751" s="1">
        <v>0</v>
      </c>
      <c r="M751" s="1">
        <v>0</v>
      </c>
      <c r="N751" s="1">
        <v>0</v>
      </c>
      <c r="O751" s="1"/>
      <c r="P751" s="1">
        <f>AD751</f>
        <v>0</v>
      </c>
      <c r="Q751" s="1">
        <f>AF751</f>
        <v>0</v>
      </c>
      <c r="R751" s="1">
        <v>0</v>
      </c>
      <c r="S751" s="28"/>
      <c r="T751" s="1">
        <f>SUM(U751,V751,X751,Y751,Z751,AA751,AB751)</f>
        <v>84</v>
      </c>
      <c r="U751" s="1">
        <f>SUM(AI751,BE751)</f>
        <v>0</v>
      </c>
      <c r="V751" s="1">
        <f>SUM(AL751,AM751,AN751,AO751,AQ751,AR751,AS751,AT751,AU751,AV751,AW751,AP751,AX751,AY751,AZ751,BA751,BB751,BC751,BF751,BG751,BH751,BD751)</f>
        <v>0</v>
      </c>
      <c r="W751" s="1">
        <f>COUNT(AL751,AM751,AN751,AO751,AQ751,AR751,AS751,AT751,AU751,AV751,AW751,AP751,AX751,AY751,AZ751,BA751,BB751,BC751,BF751,BG751,BH751)</f>
        <v>0</v>
      </c>
      <c r="X751" s="1">
        <f>SUM(BI751,BJ751)</f>
        <v>84</v>
      </c>
      <c r="Y751" s="1">
        <v>0</v>
      </c>
      <c r="Z751" s="1">
        <v>0</v>
      </c>
      <c r="AA751" s="1">
        <f>AK751</f>
        <v>0</v>
      </c>
      <c r="AB751" s="1">
        <f>AJ751</f>
        <v>0</v>
      </c>
      <c r="AC751" s="28"/>
      <c r="AH751" s="28"/>
      <c r="BI751" s="16">
        <v>84</v>
      </c>
      <c r="BK751" s="109"/>
    </row>
    <row r="752" spans="1:63" s="16" customFormat="1" x14ac:dyDescent="0.35">
      <c r="A752" s="123" t="s">
        <v>263</v>
      </c>
      <c r="B752" s="123" t="s">
        <v>187</v>
      </c>
      <c r="C752" s="124" t="s">
        <v>273</v>
      </c>
      <c r="D752" s="124" t="s">
        <v>1772</v>
      </c>
      <c r="E752" s="124" t="s">
        <v>28</v>
      </c>
      <c r="F752" s="123">
        <v>999927040</v>
      </c>
      <c r="G752" s="122">
        <f>(J752+T752)-H752</f>
        <v>80.400000000000006</v>
      </c>
      <c r="H752" s="124"/>
      <c r="I752" s="28"/>
      <c r="J752" s="1">
        <f>SUM(K752,L752,N752,O752,P752,Q752)</f>
        <v>20.400000000000002</v>
      </c>
      <c r="K752" s="1">
        <f>SUM(AE752,AG752)</f>
        <v>0</v>
      </c>
      <c r="L752" s="1">
        <v>0</v>
      </c>
      <c r="M752" s="1">
        <v>0</v>
      </c>
      <c r="N752" s="1">
        <v>0</v>
      </c>
      <c r="O752" s="1"/>
      <c r="P752" s="1">
        <f>AD752</f>
        <v>20.400000000000002</v>
      </c>
      <c r="Q752" s="1">
        <f>AF752</f>
        <v>0</v>
      </c>
      <c r="R752" s="1">
        <v>0</v>
      </c>
      <c r="S752" s="31"/>
      <c r="T752" s="1">
        <f>SUM(U752,V752,X752,Y752,Z752,AA752,AB752)</f>
        <v>60</v>
      </c>
      <c r="U752" s="1">
        <f>SUM(AI752,BE752)</f>
        <v>0</v>
      </c>
      <c r="V752" s="1">
        <f>SUM(AL752,AM752,AN752,AO752,AQ752,AR752,AS752,AT752,AU752,AV752,AW752,AP752,AX752,AY752,AZ752,BA752,BB752,BC752,BF752,BG752,BH752,BD752)</f>
        <v>60</v>
      </c>
      <c r="W752" s="1">
        <f>COUNT(AL752,AM752,AN752,AO752,AQ752,AR752,AS752,AT752,AU752,AV752,AW752,AP752,AX752,AY752,AZ752,BA752,BB752,BC752,BF752,BG752,BH752)</f>
        <v>1</v>
      </c>
      <c r="X752" s="1">
        <f>SUM(BI752,BJ752)</f>
        <v>0</v>
      </c>
      <c r="Y752" s="1">
        <v>0</v>
      </c>
      <c r="Z752" s="1">
        <v>0</v>
      </c>
      <c r="AA752" s="1">
        <f>AK752</f>
        <v>0</v>
      </c>
      <c r="AB752" s="1">
        <f>AJ752</f>
        <v>0</v>
      </c>
      <c r="AC752" s="31"/>
      <c r="AD752" s="16">
        <v>20.400000000000002</v>
      </c>
      <c r="AE752" s="16">
        <v>0</v>
      </c>
      <c r="AF752" s="16">
        <v>0</v>
      </c>
      <c r="AG752" s="16">
        <v>0</v>
      </c>
      <c r="AH752" s="28"/>
      <c r="AU752" s="16">
        <v>60</v>
      </c>
      <c r="BK752" s="109"/>
    </row>
    <row r="753" spans="1:63" s="16" customFormat="1" x14ac:dyDescent="0.35">
      <c r="A753" s="123" t="s">
        <v>263</v>
      </c>
      <c r="B753" s="123" t="s">
        <v>187</v>
      </c>
      <c r="C753" s="124" t="s">
        <v>796</v>
      </c>
      <c r="D753" s="124" t="s">
        <v>434</v>
      </c>
      <c r="E753" s="124" t="s">
        <v>28</v>
      </c>
      <c r="F753" s="123">
        <v>999921923</v>
      </c>
      <c r="G753" s="122">
        <f>(J753+T753)-H753</f>
        <v>79</v>
      </c>
      <c r="H753" s="124"/>
      <c r="I753" s="28"/>
      <c r="J753" s="1">
        <f>SUM(K753,L753,N753,O753,P753,Q753)</f>
        <v>0</v>
      </c>
      <c r="K753" s="1">
        <f>SUM(AE753,AG753)</f>
        <v>0</v>
      </c>
      <c r="L753" s="1">
        <v>0</v>
      </c>
      <c r="M753" s="1">
        <v>0</v>
      </c>
      <c r="N753" s="1">
        <v>0</v>
      </c>
      <c r="O753" s="1"/>
      <c r="P753" s="1">
        <f>AD753</f>
        <v>0</v>
      </c>
      <c r="Q753" s="1">
        <f>AF753</f>
        <v>0</v>
      </c>
      <c r="R753" s="1">
        <v>0</v>
      </c>
      <c r="S753" s="31"/>
      <c r="T753" s="1">
        <f>SUM(U753,V753,X753,Y753,Z753,AA753,AB753)</f>
        <v>79</v>
      </c>
      <c r="U753" s="1">
        <f>SUM(AI753,BE753)</f>
        <v>0</v>
      </c>
      <c r="V753" s="1">
        <f>SUM(AL753,AM753,AN753,AO753,AQ753,AR753,AS753,AT753,AU753,AV753,AW753,AP753,AX753,AY753,AZ753,BA753,BB753,BC753,BF753,BG753,BH753,BD753)</f>
        <v>34</v>
      </c>
      <c r="W753" s="1">
        <f>COUNT(AL753,AM753,AN753,AO753,AQ753,AR753,AS753,AT753,AU753,AV753,AW753,AP753,AX753,AY753,AZ753,BA753,BB753,BC753,BF753,BG753,BH753)</f>
        <v>1</v>
      </c>
      <c r="X753" s="1">
        <f>SUM(BI753,BJ753)</f>
        <v>45</v>
      </c>
      <c r="Y753" s="1">
        <v>0</v>
      </c>
      <c r="Z753" s="1">
        <v>0</v>
      </c>
      <c r="AA753" s="1">
        <f>AK753</f>
        <v>0</v>
      </c>
      <c r="AB753" s="1">
        <f>AJ753</f>
        <v>0</v>
      </c>
      <c r="AC753" s="31"/>
      <c r="AD753" s="16">
        <v>0</v>
      </c>
      <c r="AE753" s="16">
        <v>0</v>
      </c>
      <c r="AF753" s="16">
        <v>0</v>
      </c>
      <c r="AG753" s="16">
        <v>0</v>
      </c>
      <c r="AH753" s="28"/>
      <c r="AQ753" s="16">
        <v>34</v>
      </c>
      <c r="BJ753" s="16">
        <v>45</v>
      </c>
      <c r="BK753" s="109"/>
    </row>
    <row r="754" spans="1:63" s="16" customFormat="1" x14ac:dyDescent="0.35">
      <c r="A754" s="123" t="s">
        <v>263</v>
      </c>
      <c r="B754" s="123" t="s">
        <v>187</v>
      </c>
      <c r="C754" s="124" t="s">
        <v>239</v>
      </c>
      <c r="D754" s="124" t="s">
        <v>143</v>
      </c>
      <c r="E754" s="124" t="s">
        <v>28</v>
      </c>
      <c r="F754" s="123">
        <v>999925531</v>
      </c>
      <c r="G754" s="122">
        <f>(J754+T754)-H754</f>
        <v>73.599999999999994</v>
      </c>
      <c r="H754" s="122">
        <f>(K754+L754+N754+O754+P754+Q754+R754)*0.5</f>
        <v>13.600000000000001</v>
      </c>
      <c r="I754" s="28"/>
      <c r="J754" s="1">
        <f>SUM(K754,L754,N754,O754,P754,Q754)</f>
        <v>27.200000000000003</v>
      </c>
      <c r="K754" s="1">
        <f>SUM(AE754,AG754)</f>
        <v>0</v>
      </c>
      <c r="L754" s="1">
        <v>0</v>
      </c>
      <c r="M754" s="1">
        <v>0</v>
      </c>
      <c r="N754" s="1">
        <v>0</v>
      </c>
      <c r="O754" s="1"/>
      <c r="P754" s="1">
        <f>AD754</f>
        <v>27.200000000000003</v>
      </c>
      <c r="Q754" s="1">
        <f>AF754</f>
        <v>0</v>
      </c>
      <c r="R754" s="1">
        <v>0</v>
      </c>
      <c r="S754" s="28"/>
      <c r="T754" s="1">
        <f>SUM(U754,V754,X754,Y754,Z754,AA754,AB754)</f>
        <v>60</v>
      </c>
      <c r="U754" s="1">
        <f>SUM(AI754,BE754)</f>
        <v>0</v>
      </c>
      <c r="V754" s="1">
        <f>SUM(AL754,AM754,AN754,AO754,AQ754,AR754,AS754,AT754,AU754,AV754,AW754,AP754,AX754,AY754,AZ754,BA754,BB754,BC754,BF754,BG754,BH754,BD754)</f>
        <v>60</v>
      </c>
      <c r="W754" s="1">
        <f>COUNT(AL754,AM754,AN754,AO754,AQ754,AR754,AS754,AT754,AU754,AV754,AW754,AP754,AX754,AY754,AZ754,BA754,BB754,BC754,BF754,BG754,BH754)</f>
        <v>1</v>
      </c>
      <c r="X754" s="1">
        <f>SUM(BI754,BJ754)</f>
        <v>0</v>
      </c>
      <c r="Y754" s="1">
        <v>0</v>
      </c>
      <c r="Z754" s="1">
        <v>0</v>
      </c>
      <c r="AA754" s="1">
        <f>AK754</f>
        <v>0</v>
      </c>
      <c r="AB754" s="1">
        <f>AJ754</f>
        <v>0</v>
      </c>
      <c r="AC754" s="28"/>
      <c r="AD754" s="16">
        <v>27.200000000000003</v>
      </c>
      <c r="AE754" s="16">
        <v>0</v>
      </c>
      <c r="AF754" s="16">
        <v>0</v>
      </c>
      <c r="AG754" s="16">
        <v>0</v>
      </c>
      <c r="AH754" s="28"/>
      <c r="AP754" s="16">
        <v>60</v>
      </c>
      <c r="BK754" s="109"/>
    </row>
    <row r="755" spans="1:63" s="16" customFormat="1" x14ac:dyDescent="0.35">
      <c r="A755" s="123" t="s">
        <v>263</v>
      </c>
      <c r="B755" s="123" t="s">
        <v>187</v>
      </c>
      <c r="C755" s="124" t="s">
        <v>1008</v>
      </c>
      <c r="D755" s="124" t="s">
        <v>1009</v>
      </c>
      <c r="E755" s="124" t="s">
        <v>28</v>
      </c>
      <c r="F755" s="123">
        <v>999919536</v>
      </c>
      <c r="G755" s="122">
        <f>(J755+T755)-H755</f>
        <v>70.2</v>
      </c>
      <c r="H755" s="122">
        <f>(K755+L755+N755+O755+P755+Q755+R755)*0.5</f>
        <v>10.200000000000001</v>
      </c>
      <c r="I755" s="28"/>
      <c r="J755" s="1">
        <f>SUM(K755,L755,N755,O755,P755,Q755)</f>
        <v>20.400000000000002</v>
      </c>
      <c r="K755" s="1">
        <f>SUM(AE755,AG755)</f>
        <v>0</v>
      </c>
      <c r="L755" s="1">
        <v>0</v>
      </c>
      <c r="M755" s="1">
        <v>0</v>
      </c>
      <c r="N755" s="1">
        <v>0</v>
      </c>
      <c r="O755" s="1"/>
      <c r="P755" s="1">
        <f>AD755</f>
        <v>20.400000000000002</v>
      </c>
      <c r="Q755" s="1">
        <f>AF755</f>
        <v>0</v>
      </c>
      <c r="R755" s="1">
        <v>0</v>
      </c>
      <c r="S755" s="31"/>
      <c r="T755" s="1">
        <f>SUM(U755,V755,X755,Y755,Z755,AA755,AB755)</f>
        <v>60</v>
      </c>
      <c r="U755" s="1">
        <f>SUM(AI755,BE755)</f>
        <v>0</v>
      </c>
      <c r="V755" s="1">
        <f>SUM(AL755,AM755,AN755,AO755,AQ755,AR755,AS755,AT755,AU755,AV755,AW755,AP755,AX755,AY755,AZ755,BA755,BB755,BC755,BF755,BG755,BH755,BD755)</f>
        <v>60</v>
      </c>
      <c r="W755" s="1">
        <f>COUNT(AL755,AM755,AN755,AO755,AQ755,AR755,AS755,AT755,AU755,AV755,AW755,AP755,AX755,AY755,AZ755,BA755,BB755,BC755,BF755,BG755,BH755)</f>
        <v>1</v>
      </c>
      <c r="X755" s="1">
        <f>SUM(BI755,BJ755)</f>
        <v>0</v>
      </c>
      <c r="Y755" s="1">
        <v>0</v>
      </c>
      <c r="Z755" s="1">
        <v>0</v>
      </c>
      <c r="AA755" s="1">
        <f>AK755</f>
        <v>0</v>
      </c>
      <c r="AB755" s="1">
        <f>AJ755</f>
        <v>0</v>
      </c>
      <c r="AC755" s="31"/>
      <c r="AD755" s="16">
        <v>20.400000000000002</v>
      </c>
      <c r="AE755" s="16">
        <v>0</v>
      </c>
      <c r="AF755" s="16">
        <v>0</v>
      </c>
      <c r="AG755" s="16">
        <v>0</v>
      </c>
      <c r="AH755" s="28"/>
      <c r="BG755" s="16">
        <v>60</v>
      </c>
      <c r="BI755" s="16">
        <v>0</v>
      </c>
      <c r="BK755" s="109"/>
    </row>
    <row r="756" spans="1:63" s="16" customFormat="1" x14ac:dyDescent="0.35">
      <c r="A756" s="123" t="s">
        <v>263</v>
      </c>
      <c r="B756" s="123" t="s">
        <v>187</v>
      </c>
      <c r="C756" s="124" t="s">
        <v>1748</v>
      </c>
      <c r="D756" s="124" t="s">
        <v>1749</v>
      </c>
      <c r="E756" s="124" t="s">
        <v>28</v>
      </c>
      <c r="F756" s="123">
        <v>999925716</v>
      </c>
      <c r="G756" s="122">
        <f>(J756+T756)-H756</f>
        <v>68</v>
      </c>
      <c r="H756" s="124"/>
      <c r="I756" s="28"/>
      <c r="J756" s="1">
        <f>SUM(K756,L756,N756,O756,P756,Q756)</f>
        <v>0</v>
      </c>
      <c r="K756" s="1">
        <f>SUM(AE756,AG756)</f>
        <v>0</v>
      </c>
      <c r="L756" s="1">
        <v>0</v>
      </c>
      <c r="M756" s="1">
        <v>0</v>
      </c>
      <c r="N756" s="1">
        <v>0</v>
      </c>
      <c r="O756" s="1"/>
      <c r="P756" s="1">
        <f>AD756</f>
        <v>0</v>
      </c>
      <c r="Q756" s="1">
        <f>AF756</f>
        <v>0</v>
      </c>
      <c r="R756" s="1">
        <v>0</v>
      </c>
      <c r="S756" s="31"/>
      <c r="T756" s="1">
        <f>SUM(U756,V756,X756,Y756,Z756,AA756,AB756)</f>
        <v>68</v>
      </c>
      <c r="U756" s="1">
        <f>SUM(AI756,BE756)</f>
        <v>0</v>
      </c>
      <c r="V756" s="1">
        <f>SUM(AL756,AM756,AN756,AO756,AQ756,AR756,AS756,AT756,AU756,AV756,AW756,AP756,AX756,AY756,AZ756,BA756,BB756,BC756,BF756,BG756,BH756,BD756)</f>
        <v>68</v>
      </c>
      <c r="W756" s="1">
        <f>COUNT(AL756,AM756,AN756,AO756,AQ756,AR756,AS756,AT756,AU756,AV756,AW756,AP756,AX756,AY756,AZ756,BA756,BB756,BC756,BF756,BG756,BH756)</f>
        <v>1</v>
      </c>
      <c r="X756" s="1">
        <f>SUM(BI756,BJ756)</f>
        <v>0</v>
      </c>
      <c r="Y756" s="1">
        <v>0</v>
      </c>
      <c r="Z756" s="1">
        <v>0</v>
      </c>
      <c r="AA756" s="1">
        <f>AK756</f>
        <v>0</v>
      </c>
      <c r="AB756" s="1">
        <f>AJ756</f>
        <v>0</v>
      </c>
      <c r="AC756" s="31"/>
      <c r="AH756" s="28"/>
      <c r="BB756" s="16">
        <v>68</v>
      </c>
      <c r="BK756" s="109"/>
    </row>
    <row r="757" spans="1:63" s="16" customFormat="1" x14ac:dyDescent="0.35">
      <c r="A757" s="124" t="s">
        <v>263</v>
      </c>
      <c r="B757" s="124" t="s">
        <v>187</v>
      </c>
      <c r="C757" s="124" t="s">
        <v>1782</v>
      </c>
      <c r="D757" s="124" t="s">
        <v>3711</v>
      </c>
      <c r="E757" s="124" t="s">
        <v>28</v>
      </c>
      <c r="F757" s="124">
        <v>999925870</v>
      </c>
      <c r="G757" s="122">
        <f>(J757+T757)-H757</f>
        <v>68</v>
      </c>
      <c r="H757" s="124"/>
      <c r="I757" s="28"/>
      <c r="J757" s="1">
        <f>SUM(K757,L757,N757,O757,P757,Q757)</f>
        <v>0</v>
      </c>
      <c r="K757" s="1">
        <f>SUM(AE757,AG757)</f>
        <v>0</v>
      </c>
      <c r="L757" s="1">
        <v>0</v>
      </c>
      <c r="M757" s="1">
        <v>0</v>
      </c>
      <c r="N757" s="1">
        <v>0</v>
      </c>
      <c r="O757" s="1"/>
      <c r="P757" s="1">
        <f>AD757</f>
        <v>0</v>
      </c>
      <c r="Q757" s="1">
        <f>AF757</f>
        <v>0</v>
      </c>
      <c r="R757" s="1">
        <v>0</v>
      </c>
      <c r="S757" s="28"/>
      <c r="T757" s="1">
        <f>SUM(U757,V757,X757,Y757,Z757,AA757,AB757)</f>
        <v>68</v>
      </c>
      <c r="U757" s="1">
        <f>SUM(AI757,BE757)</f>
        <v>0</v>
      </c>
      <c r="V757" s="1">
        <f>SUM(AL757,AM757,AN757,AO757,AQ757,AR757,AS757,AT757,AU757,AV757,AW757,AP757,AX757,AY757,AZ757,BA757,BB757,BC757,BF757,BG757,BH757,BD757)</f>
        <v>0</v>
      </c>
      <c r="W757" s="1">
        <f>COUNT(AL757,AM757,AN757,AO757,AQ757,AR757,AS757,AT757,AU757,AV757,AW757,AP757,AX757,AY757,AZ757,BA757,BB757,BC757,BF757,BG757,BH757)</f>
        <v>0</v>
      </c>
      <c r="X757" s="1">
        <f>SUM(BI757,BJ757)</f>
        <v>68</v>
      </c>
      <c r="Y757" s="1">
        <v>0</v>
      </c>
      <c r="Z757" s="1">
        <v>0</v>
      </c>
      <c r="AA757" s="1">
        <f>AK757</f>
        <v>0</v>
      </c>
      <c r="AB757" s="1">
        <f>AJ757</f>
        <v>0</v>
      </c>
      <c r="AC757" s="28"/>
      <c r="AH757" s="28"/>
      <c r="BI757" s="16">
        <v>68</v>
      </c>
      <c r="BK757" s="109"/>
    </row>
    <row r="758" spans="1:63" s="16" customFormat="1" x14ac:dyDescent="0.35">
      <c r="A758" s="123" t="s">
        <v>263</v>
      </c>
      <c r="B758" s="123" t="s">
        <v>187</v>
      </c>
      <c r="C758" s="124" t="s">
        <v>2824</v>
      </c>
      <c r="D758" s="124" t="s">
        <v>2825</v>
      </c>
      <c r="E758" s="124" t="s">
        <v>28</v>
      </c>
      <c r="F758" s="123">
        <v>999931181</v>
      </c>
      <c r="G758" s="122">
        <f>(J758+T758)-H758</f>
        <v>68</v>
      </c>
      <c r="H758" s="124"/>
      <c r="I758" s="28"/>
      <c r="J758" s="1">
        <f>SUM(K758,L758,N758,O758,P758,Q758)</f>
        <v>0</v>
      </c>
      <c r="K758" s="1">
        <f>SUM(AE758,AG758)</f>
        <v>0</v>
      </c>
      <c r="L758" s="1">
        <v>0</v>
      </c>
      <c r="M758" s="1">
        <v>0</v>
      </c>
      <c r="N758" s="1">
        <v>0</v>
      </c>
      <c r="O758" s="1"/>
      <c r="P758" s="1">
        <f>AD758</f>
        <v>0</v>
      </c>
      <c r="Q758" s="1">
        <f>AF758</f>
        <v>0</v>
      </c>
      <c r="R758" s="1">
        <v>0</v>
      </c>
      <c r="S758" s="31"/>
      <c r="T758" s="1">
        <f>SUM(U758,V758,X758,Y758,Z758,AA758,AB758)</f>
        <v>68</v>
      </c>
      <c r="U758" s="1">
        <f>SUM(AI758,BE758)</f>
        <v>0</v>
      </c>
      <c r="V758" s="1">
        <f>SUM(AL758,AM758,AN758,AO758,AQ758,AR758,AS758,AT758,AU758,AV758,AW758,AP758,AX758,AY758,AZ758,BA758,BB758,BC758,BF758,BG758,BH758,BD758)</f>
        <v>68</v>
      </c>
      <c r="W758" s="1">
        <f>COUNT(AL758,AM758,AN758,AO758,AQ758,AR758,AS758,AT758,AU758,AV758,AW758,AP758,AX758,AY758,AZ758,BA758,BB758,BC758,BF758,BG758,BH758)</f>
        <v>1</v>
      </c>
      <c r="X758" s="1">
        <f>SUM(BI758,BJ758)</f>
        <v>0</v>
      </c>
      <c r="Y758" s="1">
        <v>0</v>
      </c>
      <c r="Z758" s="1">
        <v>0</v>
      </c>
      <c r="AA758" s="1">
        <f>AK758</f>
        <v>0</v>
      </c>
      <c r="AB758" s="1">
        <f>AJ758</f>
        <v>0</v>
      </c>
      <c r="AC758" s="31"/>
      <c r="AH758" s="28"/>
      <c r="AT758" s="16">
        <v>68</v>
      </c>
      <c r="BK758" s="109"/>
    </row>
    <row r="759" spans="1:63" s="16" customFormat="1" x14ac:dyDescent="0.3">
      <c r="A759" s="124" t="s">
        <v>263</v>
      </c>
      <c r="B759" s="124" t="s">
        <v>187</v>
      </c>
      <c r="C759" s="124" t="s">
        <v>70</v>
      </c>
      <c r="D759" s="124" t="s">
        <v>3906</v>
      </c>
      <c r="E759" s="124" t="s">
        <v>28</v>
      </c>
      <c r="F759" s="124">
        <v>999932337</v>
      </c>
      <c r="G759" s="122">
        <f>(J759+T759)-H759</f>
        <v>68</v>
      </c>
      <c r="H759" s="124"/>
      <c r="J759" s="1">
        <f>SUM(K759,L759,N759,O759,P759,Q759)</f>
        <v>0</v>
      </c>
      <c r="K759" s="1">
        <f>SUM(AE759,AG759)</f>
        <v>0</v>
      </c>
      <c r="L759" s="1">
        <v>0</v>
      </c>
      <c r="M759" s="1">
        <v>0</v>
      </c>
      <c r="N759" s="1">
        <v>0</v>
      </c>
      <c r="O759" s="1"/>
      <c r="P759" s="1">
        <f>AD759</f>
        <v>0</v>
      </c>
      <c r="Q759" s="1">
        <f>AF759</f>
        <v>0</v>
      </c>
      <c r="R759" s="1">
        <v>0</v>
      </c>
      <c r="T759" s="1">
        <f>SUM(U759,V759,X759,Y759,Z759,AA759,AB759)</f>
        <v>68</v>
      </c>
      <c r="U759" s="1">
        <f>SUM(AI759,BE759)</f>
        <v>0</v>
      </c>
      <c r="V759" s="1">
        <f>SUM(AL759,AM759,AN759,AO759,AQ759,AR759,AS759,AT759,AU759,AV759,AW759,AP759,AX759,AY759,AZ759,BA759,BB759,BC759,BF759,BG759,BH759,BD759)</f>
        <v>68</v>
      </c>
      <c r="W759" s="1">
        <f>COUNT(AL759,AM759,AN759,AO759,AQ759,AR759,AS759,AT759,AU759,AV759,AW759,AP759,AX759,AY759,AZ759,BA759,BB759,BC759,BF759,BG759,BH759)</f>
        <v>0</v>
      </c>
      <c r="X759" s="1">
        <f>SUM(BI759,BJ759)</f>
        <v>0</v>
      </c>
      <c r="Y759" s="1">
        <v>0</v>
      </c>
      <c r="Z759" s="1">
        <v>0</v>
      </c>
      <c r="AA759" s="1">
        <f>AK759</f>
        <v>0</v>
      </c>
      <c r="AB759" s="1">
        <f>AJ759</f>
        <v>0</v>
      </c>
      <c r="BD759" s="16">
        <v>68</v>
      </c>
      <c r="BK759" s="120"/>
    </row>
    <row r="760" spans="1:63" s="16" customFormat="1" x14ac:dyDescent="0.3">
      <c r="A760" s="124" t="s">
        <v>263</v>
      </c>
      <c r="B760" s="124" t="s">
        <v>187</v>
      </c>
      <c r="C760" s="124" t="s">
        <v>1538</v>
      </c>
      <c r="D760" s="124" t="s">
        <v>890</v>
      </c>
      <c r="E760" s="124" t="s">
        <v>28</v>
      </c>
      <c r="F760" s="124">
        <v>999923588</v>
      </c>
      <c r="G760" s="122">
        <f>(J760+T760)-H760</f>
        <v>68</v>
      </c>
      <c r="H760" s="124"/>
      <c r="J760" s="1">
        <f>SUM(K760,L760,N760,O760,P760,Q760)</f>
        <v>0</v>
      </c>
      <c r="K760" s="1">
        <f>SUM(AE760,AG760)</f>
        <v>0</v>
      </c>
      <c r="L760" s="1">
        <v>0</v>
      </c>
      <c r="M760" s="1">
        <v>0</v>
      </c>
      <c r="N760" s="1">
        <v>0</v>
      </c>
      <c r="O760" s="1"/>
      <c r="P760" s="1">
        <f>AD760</f>
        <v>0</v>
      </c>
      <c r="Q760" s="1">
        <f>AF760</f>
        <v>0</v>
      </c>
      <c r="R760" s="1">
        <v>0</v>
      </c>
      <c r="T760" s="1">
        <f>SUM(U760,V760,X760,Y760,Z760,AA760,AB760)</f>
        <v>68</v>
      </c>
      <c r="U760" s="1">
        <f>SUM(AI760,BE760)</f>
        <v>0</v>
      </c>
      <c r="V760" s="1">
        <f>SUM(AL760,AM760,AN760,AO760,AQ760,AR760,AS760,AT760,AU760,AV760,AW760,AP760,AX760,AY760,AZ760,BA760,BB760,BC760,BF760,BG760,BH760,BD760)</f>
        <v>68</v>
      </c>
      <c r="W760" s="1">
        <f>COUNT(AL760,AM760,AN760,AO760,AQ760,AR760,AS760,AT760,AU760,AV760,AW760,AP760,AX760,AY760,AZ760,BA760,BB760,BC760,BF760,BG760,BH760)</f>
        <v>0</v>
      </c>
      <c r="X760" s="1">
        <f>SUM(BI760,BJ760)</f>
        <v>0</v>
      </c>
      <c r="Y760" s="1">
        <v>0</v>
      </c>
      <c r="Z760" s="1">
        <v>0</v>
      </c>
      <c r="AA760" s="1">
        <f>AK760</f>
        <v>0</v>
      </c>
      <c r="AB760" s="1">
        <f>AJ760</f>
        <v>0</v>
      </c>
      <c r="BD760" s="16">
        <v>68</v>
      </c>
      <c r="BK760" s="120"/>
    </row>
    <row r="761" spans="1:63" s="16" customFormat="1" x14ac:dyDescent="0.35">
      <c r="A761" s="123" t="s">
        <v>263</v>
      </c>
      <c r="B761" s="123" t="s">
        <v>187</v>
      </c>
      <c r="C761" s="124" t="s">
        <v>2064</v>
      </c>
      <c r="D761" s="124" t="s">
        <v>2065</v>
      </c>
      <c r="E761" s="124" t="s">
        <v>28</v>
      </c>
      <c r="F761" s="123">
        <v>999927721</v>
      </c>
      <c r="G761" s="122">
        <f>(J761+T761)-H761</f>
        <v>63</v>
      </c>
      <c r="H761" s="124"/>
      <c r="I761" s="28"/>
      <c r="J761" s="1">
        <f>SUM(K761,L761,N761,O761,P761,Q761)</f>
        <v>0</v>
      </c>
      <c r="K761" s="1">
        <f>SUM(AE761,AG761)</f>
        <v>0</v>
      </c>
      <c r="L761" s="1">
        <v>0</v>
      </c>
      <c r="M761" s="1">
        <v>0</v>
      </c>
      <c r="N761" s="1">
        <v>0</v>
      </c>
      <c r="O761" s="1"/>
      <c r="P761" s="1">
        <f>AD761</f>
        <v>0</v>
      </c>
      <c r="Q761" s="1">
        <f>AF761</f>
        <v>0</v>
      </c>
      <c r="R761" s="1">
        <v>0</v>
      </c>
      <c r="S761" s="31"/>
      <c r="T761" s="1">
        <f>SUM(U761,V761,X761,Y761,Z761,AA761,AB761)</f>
        <v>63</v>
      </c>
      <c r="U761" s="1">
        <f>SUM(AI761,BE761)</f>
        <v>0</v>
      </c>
      <c r="V761" s="1">
        <f>SUM(AL761,AM761,AN761,AO761,AQ761,AR761,AS761,AT761,AU761,AV761,AW761,AP761,AX761,AY761,AZ761,BA761,BB761,BC761,BF761,BG761,BH761,BD761)</f>
        <v>63</v>
      </c>
      <c r="W761" s="1">
        <f>COUNT(AL761,AM761,AN761,AO761,AQ761,AR761,AS761,AT761,AU761,AV761,AW761,AP761,AX761,AY761,AZ761,BA761,BB761,BC761,BF761,BG761,BH761)</f>
        <v>1</v>
      </c>
      <c r="X761" s="1">
        <f>SUM(BI761,BJ761)</f>
        <v>0</v>
      </c>
      <c r="Y761" s="1">
        <v>0</v>
      </c>
      <c r="Z761" s="1">
        <v>0</v>
      </c>
      <c r="AA761" s="1">
        <f>AK761</f>
        <v>0</v>
      </c>
      <c r="AB761" s="1">
        <f>AJ761</f>
        <v>0</v>
      </c>
      <c r="AC761" s="31"/>
      <c r="AH761" s="28"/>
      <c r="BB761" s="16">
        <v>63</v>
      </c>
      <c r="BK761" s="109"/>
    </row>
    <row r="762" spans="1:63" s="16" customFormat="1" x14ac:dyDescent="0.3">
      <c r="A762" s="124" t="s">
        <v>263</v>
      </c>
      <c r="B762" s="124" t="s">
        <v>187</v>
      </c>
      <c r="C762" s="124" t="s">
        <v>3934</v>
      </c>
      <c r="D762" s="124" t="s">
        <v>3935</v>
      </c>
      <c r="E762" s="124" t="s">
        <v>28</v>
      </c>
      <c r="F762" s="124">
        <v>999932045</v>
      </c>
      <c r="G762" s="122">
        <f>(J762+T762)-H762</f>
        <v>63</v>
      </c>
      <c r="H762" s="124"/>
      <c r="J762" s="1">
        <f>SUM(K762,L762,N762,O762,P762,Q762)</f>
        <v>0</v>
      </c>
      <c r="K762" s="1">
        <f>SUM(AE762,AG762)</f>
        <v>0</v>
      </c>
      <c r="L762" s="1">
        <v>0</v>
      </c>
      <c r="M762" s="1">
        <v>0</v>
      </c>
      <c r="N762" s="1">
        <v>0</v>
      </c>
      <c r="O762" s="1"/>
      <c r="P762" s="1">
        <f>AD762</f>
        <v>0</v>
      </c>
      <c r="Q762" s="1">
        <f>AF762</f>
        <v>0</v>
      </c>
      <c r="R762" s="1">
        <v>0</v>
      </c>
      <c r="T762" s="1">
        <f>SUM(U762,V762,X762,Y762,Z762,AA762,AB762)</f>
        <v>63</v>
      </c>
      <c r="U762" s="1">
        <f>SUM(AI762,BE762)</f>
        <v>0</v>
      </c>
      <c r="V762" s="1">
        <f>SUM(AL762,AM762,AN762,AO762,AQ762,AR762,AS762,AT762,AU762,AV762,AW762,AP762,AX762,AY762,AZ762,BA762,BB762,BC762,BF762,BG762,BH762,BD762)</f>
        <v>63</v>
      </c>
      <c r="W762" s="1">
        <f>COUNT(AL762,AM762,AN762,AO762,AQ762,AR762,AS762,AT762,AU762,AV762,AW762,AP762,AX762,AY762,AZ762,BA762,BB762,BC762,BF762,BG762,BH762)</f>
        <v>0</v>
      </c>
      <c r="X762" s="1">
        <f>SUM(BI762,BJ762)</f>
        <v>0</v>
      </c>
      <c r="Y762" s="1">
        <v>0</v>
      </c>
      <c r="Z762" s="1">
        <v>0</v>
      </c>
      <c r="AA762" s="1">
        <f>AK762</f>
        <v>0</v>
      </c>
      <c r="AB762" s="1">
        <f>AJ762</f>
        <v>0</v>
      </c>
      <c r="BD762" s="16">
        <v>63</v>
      </c>
      <c r="BK762" s="120"/>
    </row>
    <row r="763" spans="1:63" s="16" customFormat="1" x14ac:dyDescent="0.35">
      <c r="A763" s="123" t="s">
        <v>263</v>
      </c>
      <c r="B763" s="123" t="s">
        <v>187</v>
      </c>
      <c r="C763" s="124" t="s">
        <v>3173</v>
      </c>
      <c r="D763" s="124" t="s">
        <v>3174</v>
      </c>
      <c r="E763" s="124" t="s">
        <v>28</v>
      </c>
      <c r="F763" s="123">
        <v>999925560</v>
      </c>
      <c r="G763" s="122">
        <f>(J763+T763)-H763</f>
        <v>60</v>
      </c>
      <c r="H763" s="124"/>
      <c r="I763" s="28"/>
      <c r="J763" s="1">
        <f>SUM(K763,L763,N763,O763,P763,Q763)</f>
        <v>0</v>
      </c>
      <c r="K763" s="1">
        <f>SUM(AE763,AG763)</f>
        <v>0</v>
      </c>
      <c r="L763" s="1">
        <v>0</v>
      </c>
      <c r="M763" s="1">
        <v>0</v>
      </c>
      <c r="N763" s="1">
        <v>0</v>
      </c>
      <c r="O763" s="1"/>
      <c r="P763" s="1">
        <f>AD763</f>
        <v>0</v>
      </c>
      <c r="Q763" s="1">
        <f>AF763</f>
        <v>0</v>
      </c>
      <c r="R763" s="1">
        <v>0</v>
      </c>
      <c r="S763" s="28"/>
      <c r="T763" s="1">
        <f>SUM(U763,V763,X763,Y763,Z763,AA763,AB763)</f>
        <v>60</v>
      </c>
      <c r="U763" s="1">
        <f>SUM(AI763,BE763)</f>
        <v>0</v>
      </c>
      <c r="V763" s="1">
        <f>SUM(AL763,AM763,AN763,AO763,AQ763,AR763,AS763,AT763,AU763,AV763,AW763,AP763,AX763,AY763,AZ763,BA763,BB763,BC763,BF763,BG763,BH763,BD763)</f>
        <v>60</v>
      </c>
      <c r="W763" s="1">
        <f>COUNT(AL763,AM763,AN763,AO763,AQ763,AR763,AS763,AT763,AU763,AV763,AW763,AP763,AX763,AY763,AZ763,BA763,BB763,BC763,BF763,BG763,BH763)</f>
        <v>1</v>
      </c>
      <c r="X763" s="1">
        <f>SUM(BI763,BJ763)</f>
        <v>0</v>
      </c>
      <c r="Y763" s="1">
        <v>0</v>
      </c>
      <c r="Z763" s="1">
        <v>0</v>
      </c>
      <c r="AA763" s="1">
        <f>AK763</f>
        <v>0</v>
      </c>
      <c r="AB763" s="1">
        <f>AJ763</f>
        <v>0</v>
      </c>
      <c r="AC763" s="28"/>
      <c r="AH763" s="28"/>
      <c r="AX763" s="16">
        <v>60</v>
      </c>
      <c r="BK763" s="109"/>
    </row>
    <row r="764" spans="1:63" s="16" customFormat="1" x14ac:dyDescent="0.35">
      <c r="A764" s="123" t="s">
        <v>263</v>
      </c>
      <c r="B764" s="123" t="s">
        <v>187</v>
      </c>
      <c r="C764" s="124" t="s">
        <v>3612</v>
      </c>
      <c r="D764" s="124" t="s">
        <v>198</v>
      </c>
      <c r="E764" s="124" t="s">
        <v>28</v>
      </c>
      <c r="F764" s="123">
        <v>999931930</v>
      </c>
      <c r="G764" s="122">
        <f>(J764+T764)-H764</f>
        <v>60</v>
      </c>
      <c r="H764" s="124"/>
      <c r="I764" s="28"/>
      <c r="J764" s="1">
        <f>SUM(K764,L764,N764,O764,P764,Q764)</f>
        <v>0</v>
      </c>
      <c r="K764" s="1">
        <f>SUM(AE764,AG764)</f>
        <v>0</v>
      </c>
      <c r="L764" s="1">
        <v>0</v>
      </c>
      <c r="M764" s="1">
        <v>0</v>
      </c>
      <c r="N764" s="1">
        <v>0</v>
      </c>
      <c r="O764" s="1"/>
      <c r="P764" s="1">
        <f>AD764</f>
        <v>0</v>
      </c>
      <c r="Q764" s="1">
        <f>AF764</f>
        <v>0</v>
      </c>
      <c r="R764" s="1">
        <v>0</v>
      </c>
      <c r="S764" s="28"/>
      <c r="T764" s="1">
        <f>SUM(U764,V764,X764,Y764,Z764,AA764,AB764)</f>
        <v>60</v>
      </c>
      <c r="U764" s="1">
        <f>SUM(AI764,BE764)</f>
        <v>0</v>
      </c>
      <c r="V764" s="1">
        <f>SUM(AL764,AM764,AN764,AO764,AQ764,AR764,AS764,AT764,AU764,AV764,AW764,AP764,AX764,AY764,AZ764,BA764,BB764,BC764,BF764,BG764,BH764,BD764)</f>
        <v>60</v>
      </c>
      <c r="W764" s="1">
        <f>COUNT(AL764,AM764,AN764,AO764,AQ764,AR764,AS764,AT764,AU764,AV764,AW764,AP764,AX764,AY764,AZ764,BA764,BB764,BC764,BF764,BG764,BH764)</f>
        <v>1</v>
      </c>
      <c r="X764" s="1">
        <f>SUM(BI764,BJ764)</f>
        <v>0</v>
      </c>
      <c r="Y764" s="1">
        <v>0</v>
      </c>
      <c r="Z764" s="1">
        <v>0</v>
      </c>
      <c r="AA764" s="1">
        <f>AK764</f>
        <v>0</v>
      </c>
      <c r="AB764" s="1">
        <f>AJ764</f>
        <v>0</v>
      </c>
      <c r="AC764" s="28"/>
      <c r="AH764" s="28"/>
      <c r="BC764" s="16">
        <v>60</v>
      </c>
      <c r="BK764" s="109"/>
    </row>
    <row r="765" spans="1:63" s="16" customFormat="1" x14ac:dyDescent="0.35">
      <c r="A765" s="123" t="s">
        <v>263</v>
      </c>
      <c r="B765" s="123" t="s">
        <v>187</v>
      </c>
      <c r="C765" s="124" t="s">
        <v>856</v>
      </c>
      <c r="D765" s="124" t="s">
        <v>2084</v>
      </c>
      <c r="E765" s="124" t="s">
        <v>28</v>
      </c>
      <c r="F765" s="123">
        <v>999927942</v>
      </c>
      <c r="G765" s="122">
        <f>(J765+T765)-H765</f>
        <v>58</v>
      </c>
      <c r="H765" s="124"/>
      <c r="I765" s="28"/>
      <c r="J765" s="1">
        <f>SUM(K765,L765,N765,O765,P765,Q765)</f>
        <v>0</v>
      </c>
      <c r="K765" s="1">
        <f>SUM(AE765,AG765)</f>
        <v>0</v>
      </c>
      <c r="L765" s="1">
        <v>0</v>
      </c>
      <c r="M765" s="1">
        <v>0</v>
      </c>
      <c r="N765" s="1">
        <v>0</v>
      </c>
      <c r="O765" s="1"/>
      <c r="P765" s="1">
        <f>AD765</f>
        <v>0</v>
      </c>
      <c r="Q765" s="1">
        <f>AF765</f>
        <v>0</v>
      </c>
      <c r="R765" s="1">
        <v>0</v>
      </c>
      <c r="S765" s="31"/>
      <c r="T765" s="1">
        <f>SUM(U765,V765,X765,Y765,Z765,AA765,AB765)</f>
        <v>58</v>
      </c>
      <c r="U765" s="1">
        <f>SUM(AI765,BE765)</f>
        <v>0</v>
      </c>
      <c r="V765" s="1">
        <f>SUM(AL765,AM765,AN765,AO765,AQ765,AR765,AS765,AT765,AU765,AV765,AW765,AP765,AX765,AY765,AZ765,BA765,BB765,BC765,BF765,BG765,BH765,BD765)</f>
        <v>58</v>
      </c>
      <c r="W765" s="1">
        <f>COUNT(AL765,AM765,AN765,AO765,AQ765,AR765,AS765,AT765,AU765,AV765,AW765,AP765,AX765,AY765,AZ765,BA765,BB765,BC765,BF765,BG765,BH765)</f>
        <v>1</v>
      </c>
      <c r="X765" s="1">
        <f>SUM(BI765,BJ765)</f>
        <v>0</v>
      </c>
      <c r="Y765" s="1">
        <v>0</v>
      </c>
      <c r="Z765" s="1">
        <v>0</v>
      </c>
      <c r="AA765" s="1">
        <f>AK765</f>
        <v>0</v>
      </c>
      <c r="AB765" s="1">
        <f>AJ765</f>
        <v>0</v>
      </c>
      <c r="AC765" s="31"/>
      <c r="AH765" s="28"/>
      <c r="BB765" s="16">
        <v>58</v>
      </c>
      <c r="BK765" s="109"/>
    </row>
    <row r="766" spans="1:63" s="16" customFormat="1" x14ac:dyDescent="0.35">
      <c r="A766" s="123" t="s">
        <v>263</v>
      </c>
      <c r="B766" s="123" t="s">
        <v>187</v>
      </c>
      <c r="C766" s="124" t="s">
        <v>1133</v>
      </c>
      <c r="D766" s="124" t="s">
        <v>1132</v>
      </c>
      <c r="E766" s="124" t="s">
        <v>28</v>
      </c>
      <c r="F766" s="123">
        <v>999921201</v>
      </c>
      <c r="G766" s="122">
        <f>(J766+T766)-H766</f>
        <v>54.400000000000006</v>
      </c>
      <c r="H766" s="124"/>
      <c r="I766" s="28"/>
      <c r="J766" s="1">
        <f>SUM(K766,L766,N766,O766,P766,Q766)</f>
        <v>20.400000000000002</v>
      </c>
      <c r="K766" s="1">
        <f>SUM(AE766,AG766)</f>
        <v>0</v>
      </c>
      <c r="L766" s="1">
        <v>0</v>
      </c>
      <c r="M766" s="1">
        <v>0</v>
      </c>
      <c r="N766" s="1">
        <v>0</v>
      </c>
      <c r="O766" s="1"/>
      <c r="P766" s="1">
        <f>AD766</f>
        <v>20.400000000000002</v>
      </c>
      <c r="Q766" s="1">
        <f>AF766</f>
        <v>0</v>
      </c>
      <c r="R766" s="1">
        <v>0</v>
      </c>
      <c r="S766" s="28"/>
      <c r="T766" s="1">
        <f>SUM(U766,V766,X766,Y766,Z766,AA766,AB766)</f>
        <v>34</v>
      </c>
      <c r="U766" s="1">
        <f>SUM(AI766,BE766)</f>
        <v>0</v>
      </c>
      <c r="V766" s="1">
        <f>SUM(AL766,AM766,AN766,AO766,AQ766,AR766,AS766,AT766,AU766,AV766,AW766,AP766,AX766,AY766,AZ766,BA766,BB766,BC766,BF766,BG766,BH766,BD766)</f>
        <v>34</v>
      </c>
      <c r="W766" s="1">
        <f>COUNT(AL766,AM766,AN766,AO766,AQ766,AR766,AS766,AT766,AU766,AV766,AW766,AP766,AX766,AY766,AZ766,BA766,BB766,BC766,BF766,BG766,BH766)</f>
        <v>1</v>
      </c>
      <c r="X766" s="1">
        <f>SUM(BI766,BJ766)</f>
        <v>0</v>
      </c>
      <c r="Y766" s="1">
        <v>0</v>
      </c>
      <c r="Z766" s="1">
        <v>0</v>
      </c>
      <c r="AA766" s="1">
        <f>AK766</f>
        <v>0</v>
      </c>
      <c r="AB766" s="1">
        <f>AJ766</f>
        <v>0</v>
      </c>
      <c r="AC766" s="28"/>
      <c r="AD766" s="16">
        <v>20.400000000000002</v>
      </c>
      <c r="AE766" s="16">
        <v>0</v>
      </c>
      <c r="AF766" s="16">
        <v>0</v>
      </c>
      <c r="AG766" s="16">
        <v>0</v>
      </c>
      <c r="AH766" s="28"/>
      <c r="BC766" s="16">
        <v>34</v>
      </c>
      <c r="BK766" s="109"/>
    </row>
    <row r="767" spans="1:63" s="16" customFormat="1" x14ac:dyDescent="0.35">
      <c r="A767" s="123" t="s">
        <v>263</v>
      </c>
      <c r="B767" s="123" t="s">
        <v>187</v>
      </c>
      <c r="C767" s="124" t="s">
        <v>2082</v>
      </c>
      <c r="D767" s="124" t="s">
        <v>2083</v>
      </c>
      <c r="E767" s="124" t="s">
        <v>28</v>
      </c>
      <c r="F767" s="123">
        <v>999927941</v>
      </c>
      <c r="G767" s="122">
        <f>(J767+T767)-H767</f>
        <v>54</v>
      </c>
      <c r="H767" s="124"/>
      <c r="I767" s="28"/>
      <c r="J767" s="1">
        <f>SUM(K767,L767,N767,O767,P767,Q767)</f>
        <v>0</v>
      </c>
      <c r="K767" s="1">
        <f>SUM(AE767,AG767)</f>
        <v>0</v>
      </c>
      <c r="L767" s="1">
        <v>0</v>
      </c>
      <c r="M767" s="1">
        <v>0</v>
      </c>
      <c r="N767" s="1">
        <v>0</v>
      </c>
      <c r="O767" s="1"/>
      <c r="P767" s="1">
        <f>AD767</f>
        <v>0</v>
      </c>
      <c r="Q767" s="1">
        <f>AF767</f>
        <v>0</v>
      </c>
      <c r="R767" s="1">
        <v>0</v>
      </c>
      <c r="S767" s="31"/>
      <c r="T767" s="1">
        <f>SUM(U767,V767,X767,Y767,Z767,AA767,AB767)</f>
        <v>54</v>
      </c>
      <c r="U767" s="1">
        <f>SUM(AI767,BE767)</f>
        <v>0</v>
      </c>
      <c r="V767" s="1">
        <f>SUM(AL767,AM767,AN767,AO767,AQ767,AR767,AS767,AT767,AU767,AV767,AW767,AP767,AX767,AY767,AZ767,BA767,BB767,BC767,BF767,BG767,BH767,BD767)</f>
        <v>54</v>
      </c>
      <c r="W767" s="1">
        <f>COUNT(AL767,AM767,AN767,AO767,AQ767,AR767,AS767,AT767,AU767,AV767,AW767,AP767,AX767,AY767,AZ767,BA767,BB767,BC767,BF767,BG767,BH767)</f>
        <v>1</v>
      </c>
      <c r="X767" s="1">
        <f>SUM(BI767,BJ767)</f>
        <v>0</v>
      </c>
      <c r="Y767" s="1">
        <v>0</v>
      </c>
      <c r="Z767" s="1">
        <v>0</v>
      </c>
      <c r="AA767" s="1">
        <f>AK767</f>
        <v>0</v>
      </c>
      <c r="AB767" s="1">
        <f>AJ767</f>
        <v>0</v>
      </c>
      <c r="AC767" s="31"/>
      <c r="AH767" s="28"/>
      <c r="BB767" s="16">
        <v>54</v>
      </c>
      <c r="BK767" s="109"/>
    </row>
    <row r="768" spans="1:63" s="16" customFormat="1" x14ac:dyDescent="0.35">
      <c r="A768" s="123" t="s">
        <v>263</v>
      </c>
      <c r="B768" s="123" t="s">
        <v>187</v>
      </c>
      <c r="C768" s="124" t="s">
        <v>1272</v>
      </c>
      <c r="D768" s="124" t="s">
        <v>1273</v>
      </c>
      <c r="E768" s="124" t="s">
        <v>28</v>
      </c>
      <c r="F768" s="123">
        <v>999922227</v>
      </c>
      <c r="G768" s="122">
        <f>(J768+T768)-H768</f>
        <v>51</v>
      </c>
      <c r="H768" s="124"/>
      <c r="I768" s="28"/>
      <c r="J768" s="1">
        <f>SUM(K768,L768,N768,O768,P768,Q768)</f>
        <v>0</v>
      </c>
      <c r="K768" s="1">
        <f>SUM(AE768,AG768)</f>
        <v>0</v>
      </c>
      <c r="L768" s="1">
        <v>0</v>
      </c>
      <c r="M768" s="1">
        <v>0</v>
      </c>
      <c r="N768" s="1">
        <v>0</v>
      </c>
      <c r="O768" s="1"/>
      <c r="P768" s="1">
        <f>AD768</f>
        <v>0</v>
      </c>
      <c r="Q768" s="1">
        <f>AF768</f>
        <v>0</v>
      </c>
      <c r="R768" s="1">
        <v>0</v>
      </c>
      <c r="S768" s="31"/>
      <c r="T768" s="1">
        <f>SUM(U768,V768,X768,Y768,Z768,AA768,AB768)</f>
        <v>51</v>
      </c>
      <c r="U768" s="1">
        <f>SUM(AI768,BE768)</f>
        <v>0</v>
      </c>
      <c r="V768" s="1">
        <f>SUM(AL768,AM768,AN768,AO768,AQ768,AR768,AS768,AT768,AU768,AV768,AW768,AP768,AX768,AY768,AZ768,BA768,BB768,BC768,BF768,BG768,BH768,BD768)</f>
        <v>51</v>
      </c>
      <c r="W768" s="1">
        <f>COUNT(AL768,AM768,AN768,AO768,AQ768,AR768,AS768,AT768,AU768,AV768,AW768,AP768,AX768,AY768,AZ768,BA768,BB768,BC768,BF768,BG768,BH768)</f>
        <v>1</v>
      </c>
      <c r="X768" s="1">
        <f>SUM(BI768,BJ768)</f>
        <v>0</v>
      </c>
      <c r="Y768" s="1">
        <v>0</v>
      </c>
      <c r="Z768" s="1">
        <v>0</v>
      </c>
      <c r="AA768" s="1">
        <f>AK768</f>
        <v>0</v>
      </c>
      <c r="AB768" s="1">
        <f>AJ768</f>
        <v>0</v>
      </c>
      <c r="AC768" s="31"/>
      <c r="AH768" s="28"/>
      <c r="AT768" s="16">
        <v>51</v>
      </c>
      <c r="BK768" s="109"/>
    </row>
    <row r="769" spans="1:63" s="16" customFormat="1" x14ac:dyDescent="0.35">
      <c r="A769" s="123" t="s">
        <v>263</v>
      </c>
      <c r="B769" s="123" t="s">
        <v>187</v>
      </c>
      <c r="C769" s="122" t="s">
        <v>1444</v>
      </c>
      <c r="D769" s="122" t="s">
        <v>1445</v>
      </c>
      <c r="E769" s="122" t="s">
        <v>28</v>
      </c>
      <c r="F769" s="123">
        <v>999923934</v>
      </c>
      <c r="G769" s="122">
        <f>(J769+T769)-H769</f>
        <v>51</v>
      </c>
      <c r="H769" s="122"/>
      <c r="I769" s="15"/>
      <c r="J769" s="1">
        <f>SUM(K769,L769,N769,O769,P769,Q769)</f>
        <v>51</v>
      </c>
      <c r="K769" s="1">
        <f>SUM(AE769,AG769)</f>
        <v>0</v>
      </c>
      <c r="L769" s="1">
        <v>0</v>
      </c>
      <c r="M769" s="1">
        <v>0</v>
      </c>
      <c r="N769" s="1">
        <v>0</v>
      </c>
      <c r="O769" s="1"/>
      <c r="P769" s="1">
        <f>AD769</f>
        <v>51</v>
      </c>
      <c r="Q769" s="1">
        <f>AF769</f>
        <v>0</v>
      </c>
      <c r="R769" s="1">
        <v>0</v>
      </c>
      <c r="S769" s="31"/>
      <c r="T769" s="1">
        <f>SUM(U769,V769,X769,Y769,Z769,AA769,AB769)</f>
        <v>0</v>
      </c>
      <c r="U769" s="1">
        <f>SUM(AI769,BE769)</f>
        <v>0</v>
      </c>
      <c r="V769" s="1">
        <f>SUM(AL769,AM769,AN769,AO769,AQ769,AR769,AS769,AT769,AU769,AV769,AW769,AP769,AX769,AY769,AZ769,BA769,BB769,BC769,BF769,BG769,BH769,BD769)</f>
        <v>0</v>
      </c>
      <c r="W769" s="1">
        <f>COUNT(AL769,AM769,AN769,AO769,AQ769,AR769,AS769,AT769,AU769,AV769,AW769,AP769,AX769,AY769,AZ769,BA769,BB769,BC769,BF769,BG769,BH769)</f>
        <v>0</v>
      </c>
      <c r="X769" s="1">
        <f>SUM(BI769,BJ769)</f>
        <v>0</v>
      </c>
      <c r="Y769" s="1">
        <v>0</v>
      </c>
      <c r="Z769" s="1">
        <v>0</v>
      </c>
      <c r="AA769" s="1">
        <f>AK769</f>
        <v>0</v>
      </c>
      <c r="AB769" s="1">
        <f>AJ769</f>
        <v>0</v>
      </c>
      <c r="AC769" s="31"/>
      <c r="AD769" s="1">
        <v>51</v>
      </c>
      <c r="AE769" s="1"/>
      <c r="AH769" s="28"/>
      <c r="BK769" s="109"/>
    </row>
    <row r="770" spans="1:63" s="16" customFormat="1" x14ac:dyDescent="0.35">
      <c r="A770" s="123" t="s">
        <v>263</v>
      </c>
      <c r="B770" s="123" t="s">
        <v>187</v>
      </c>
      <c r="C770" s="124" t="s">
        <v>1462</v>
      </c>
      <c r="D770" s="124" t="s">
        <v>1463</v>
      </c>
      <c r="E770" s="124" t="s">
        <v>28</v>
      </c>
      <c r="F770" s="123">
        <v>999924257</v>
      </c>
      <c r="G770" s="122">
        <f>(J770+T770)-H770</f>
        <v>51</v>
      </c>
      <c r="H770" s="124"/>
      <c r="I770" s="15"/>
      <c r="J770" s="1">
        <f>SUM(K770,L770,N770,O770,P770,Q770)</f>
        <v>51</v>
      </c>
      <c r="K770" s="1">
        <f>SUM(AE770,AG770)</f>
        <v>0</v>
      </c>
      <c r="L770" s="1">
        <v>0</v>
      </c>
      <c r="M770" s="1">
        <v>0</v>
      </c>
      <c r="N770" s="1">
        <v>0</v>
      </c>
      <c r="O770" s="1"/>
      <c r="P770" s="1">
        <f>AD770</f>
        <v>51</v>
      </c>
      <c r="Q770" s="1">
        <f>AF770</f>
        <v>0</v>
      </c>
      <c r="R770" s="1">
        <v>0</v>
      </c>
      <c r="S770" s="31"/>
      <c r="T770" s="1">
        <f>SUM(U770,V770,X770,Y770,Z770,AA770,AB770)</f>
        <v>0</v>
      </c>
      <c r="U770" s="1">
        <f>SUM(AI770,BE770)</f>
        <v>0</v>
      </c>
      <c r="V770" s="1">
        <f>SUM(AL770,AM770,AN770,AO770,AQ770,AR770,AS770,AT770,AU770,AV770,AW770,AP770,AX770,AY770,AZ770,BA770,BB770,BC770,BF770,BG770,BH770,BD770)</f>
        <v>0</v>
      </c>
      <c r="W770" s="1">
        <f>COUNT(AL770,AM770,AN770,AO770,AQ770,AR770,AS770,AT770,AU770,AV770,AW770,AP770,AX770,AY770,AZ770,BA770,BB770,BC770,BF770,BG770,BH770)</f>
        <v>0</v>
      </c>
      <c r="X770" s="1">
        <f>SUM(BI770,BJ770)</f>
        <v>0</v>
      </c>
      <c r="Y770" s="1">
        <v>0</v>
      </c>
      <c r="Z770" s="1">
        <v>0</v>
      </c>
      <c r="AA770" s="1">
        <f>AK770</f>
        <v>0</v>
      </c>
      <c r="AB770" s="1">
        <f>AJ770</f>
        <v>0</v>
      </c>
      <c r="AC770" s="31"/>
      <c r="AD770" s="1">
        <v>51</v>
      </c>
      <c r="AE770" s="1"/>
      <c r="AH770" s="28"/>
      <c r="BK770" s="109"/>
    </row>
    <row r="771" spans="1:63" s="16" customFormat="1" x14ac:dyDescent="0.35">
      <c r="A771" s="123" t="s">
        <v>263</v>
      </c>
      <c r="B771" s="123" t="s">
        <v>187</v>
      </c>
      <c r="C771" s="124" t="s">
        <v>1172</v>
      </c>
      <c r="D771" s="124" t="s">
        <v>1896</v>
      </c>
      <c r="E771" s="124" t="s">
        <v>28</v>
      </c>
      <c r="F771" s="123">
        <v>999926542</v>
      </c>
      <c r="G771" s="122">
        <f>(J771+T771)-H771</f>
        <v>51</v>
      </c>
      <c r="H771" s="124"/>
      <c r="I771" s="28"/>
      <c r="J771" s="1">
        <f>SUM(K771,L771,N771,O771,P771,Q771)</f>
        <v>0</v>
      </c>
      <c r="K771" s="1">
        <f>SUM(AE771,AG771)</f>
        <v>0</v>
      </c>
      <c r="L771" s="1">
        <v>0</v>
      </c>
      <c r="M771" s="1">
        <v>0</v>
      </c>
      <c r="N771" s="1">
        <v>0</v>
      </c>
      <c r="O771" s="1"/>
      <c r="P771" s="1">
        <f>AD771</f>
        <v>0</v>
      </c>
      <c r="Q771" s="1">
        <f>AF771</f>
        <v>0</v>
      </c>
      <c r="R771" s="1">
        <v>0</v>
      </c>
      <c r="S771" s="31"/>
      <c r="T771" s="1">
        <f>SUM(U771,V771,X771,Y771,Z771,AA771,AB771)</f>
        <v>51</v>
      </c>
      <c r="U771" s="1">
        <f>SUM(AI771,BE771)</f>
        <v>0</v>
      </c>
      <c r="V771" s="1">
        <f>SUM(AL771,AM771,AN771,AO771,AQ771,AR771,AS771,AT771,AU771,AV771,AW771,AP771,AX771,AY771,AZ771,BA771,BB771,BC771,BF771,BG771,BH771,BD771)</f>
        <v>51</v>
      </c>
      <c r="W771" s="1">
        <f>COUNT(AL771,AM771,AN771,AO771,AQ771,AR771,AS771,AT771,AU771,AV771,AW771,AP771,AX771,AY771,AZ771,BA771,BB771,BC771,BF771,BG771,BH771)</f>
        <v>1</v>
      </c>
      <c r="X771" s="1">
        <f>SUM(BI771,BJ771)</f>
        <v>0</v>
      </c>
      <c r="Y771" s="1">
        <v>0</v>
      </c>
      <c r="Z771" s="1">
        <v>0</v>
      </c>
      <c r="AA771" s="1">
        <f>AK771</f>
        <v>0</v>
      </c>
      <c r="AB771" s="1">
        <f>AJ771</f>
        <v>0</v>
      </c>
      <c r="AC771" s="31"/>
      <c r="AH771" s="28"/>
      <c r="AT771" s="16">
        <v>51</v>
      </c>
      <c r="BK771" s="109"/>
    </row>
    <row r="772" spans="1:63" s="16" customFormat="1" x14ac:dyDescent="0.35">
      <c r="A772" s="123" t="s">
        <v>263</v>
      </c>
      <c r="B772" s="123" t="s">
        <v>187</v>
      </c>
      <c r="C772" s="124" t="s">
        <v>312</v>
      </c>
      <c r="D772" s="124" t="s">
        <v>2715</v>
      </c>
      <c r="E772" s="124" t="s">
        <v>28</v>
      </c>
      <c r="F772" s="123">
        <v>999931122</v>
      </c>
      <c r="G772" s="122">
        <f>(J772+T772)-H772</f>
        <v>51</v>
      </c>
      <c r="H772" s="124"/>
      <c r="I772" s="28"/>
      <c r="J772" s="1">
        <f>SUM(K772,L772,N772,O772,P772,Q772)</f>
        <v>0</v>
      </c>
      <c r="K772" s="1">
        <f>SUM(AE772,AG772)</f>
        <v>0</v>
      </c>
      <c r="L772" s="1">
        <v>0</v>
      </c>
      <c r="M772" s="1">
        <v>0</v>
      </c>
      <c r="N772" s="1">
        <v>0</v>
      </c>
      <c r="O772" s="1"/>
      <c r="P772" s="1">
        <f>AD772</f>
        <v>0</v>
      </c>
      <c r="Q772" s="1">
        <f>AF772</f>
        <v>0</v>
      </c>
      <c r="R772" s="1">
        <v>0</v>
      </c>
      <c r="S772" s="31"/>
      <c r="T772" s="1">
        <f>SUM(U772,V772,X772,Y772,Z772,AA772,AB772)</f>
        <v>51</v>
      </c>
      <c r="U772" s="1">
        <f>SUM(AI772,BE772)</f>
        <v>0</v>
      </c>
      <c r="V772" s="1">
        <f>SUM(AL772,AM772,AN772,AO772,AQ772,AR772,AS772,AT772,AU772,AV772,AW772,AP772,AX772,AY772,AZ772,BA772,BB772,BC772,BF772,BG772,BH772,BD772)</f>
        <v>51</v>
      </c>
      <c r="W772" s="1">
        <f>COUNT(AL772,AM772,AN772,AO772,AQ772,AR772,AS772,AT772,AU772,AV772,AW772,AP772,AX772,AY772,AZ772,BA772,BB772,BC772,BF772,BG772,BH772)</f>
        <v>1</v>
      </c>
      <c r="X772" s="1">
        <f>SUM(BI772,BJ772)</f>
        <v>0</v>
      </c>
      <c r="Y772" s="1">
        <v>0</v>
      </c>
      <c r="Z772" s="1">
        <v>0</v>
      </c>
      <c r="AA772" s="1">
        <f>AK772</f>
        <v>0</v>
      </c>
      <c r="AB772" s="1">
        <f>AJ772</f>
        <v>0</v>
      </c>
      <c r="AC772" s="31"/>
      <c r="AH772" s="28"/>
      <c r="AT772" s="16">
        <v>51</v>
      </c>
      <c r="BK772" s="109"/>
    </row>
    <row r="773" spans="1:63" s="16" customFormat="1" x14ac:dyDescent="0.35">
      <c r="A773" s="123" t="s">
        <v>263</v>
      </c>
      <c r="B773" s="123" t="s">
        <v>187</v>
      </c>
      <c r="C773" s="124" t="s">
        <v>2840</v>
      </c>
      <c r="D773" s="124" t="s">
        <v>2841</v>
      </c>
      <c r="E773" s="124" t="s">
        <v>28</v>
      </c>
      <c r="F773" s="123">
        <v>999931237</v>
      </c>
      <c r="G773" s="122">
        <f>(J773+T773)-H773</f>
        <v>51</v>
      </c>
      <c r="H773" s="124"/>
      <c r="I773" s="28"/>
      <c r="J773" s="1">
        <f>SUM(K773,L773,N773,O773,P773,Q773)</f>
        <v>0</v>
      </c>
      <c r="K773" s="1">
        <f>SUM(AE773,AG773)</f>
        <v>0</v>
      </c>
      <c r="L773" s="1">
        <v>0</v>
      </c>
      <c r="M773" s="1">
        <v>0</v>
      </c>
      <c r="N773" s="1">
        <v>0</v>
      </c>
      <c r="O773" s="1"/>
      <c r="P773" s="1">
        <f>AD773</f>
        <v>0</v>
      </c>
      <c r="Q773" s="1">
        <f>AF773</f>
        <v>0</v>
      </c>
      <c r="R773" s="1">
        <v>0</v>
      </c>
      <c r="S773" s="31"/>
      <c r="T773" s="1">
        <f>SUM(U773,V773,X773,Y773,Z773,AA773,AB773)</f>
        <v>51</v>
      </c>
      <c r="U773" s="1">
        <f>SUM(AI773,BE773)</f>
        <v>0</v>
      </c>
      <c r="V773" s="1">
        <f>SUM(AL773,AM773,AN773,AO773,AQ773,AR773,AS773,AT773,AU773,AV773,AW773,AP773,AX773,AY773,AZ773,BA773,BB773,BC773,BF773,BG773,BH773,BD773)</f>
        <v>51</v>
      </c>
      <c r="W773" s="1">
        <f>COUNT(AL773,AM773,AN773,AO773,AQ773,AR773,AS773,AT773,AU773,AV773,AW773,AP773,AX773,AY773,AZ773,BA773,BB773,BC773,BF773,BG773,BH773)</f>
        <v>1</v>
      </c>
      <c r="X773" s="1">
        <f>SUM(BI773,BJ773)</f>
        <v>0</v>
      </c>
      <c r="Y773" s="1">
        <v>0</v>
      </c>
      <c r="Z773" s="1">
        <v>0</v>
      </c>
      <c r="AA773" s="1">
        <f>AK773</f>
        <v>0</v>
      </c>
      <c r="AB773" s="1">
        <f>AJ773</f>
        <v>0</v>
      </c>
      <c r="AC773" s="31"/>
      <c r="AH773" s="28"/>
      <c r="AT773" s="16">
        <v>51</v>
      </c>
      <c r="BK773" s="109"/>
    </row>
    <row r="774" spans="1:63" s="16" customFormat="1" x14ac:dyDescent="0.35">
      <c r="A774" s="123" t="s">
        <v>263</v>
      </c>
      <c r="B774" s="123" t="s">
        <v>187</v>
      </c>
      <c r="C774" s="124" t="s">
        <v>282</v>
      </c>
      <c r="D774" s="124" t="s">
        <v>2505</v>
      </c>
      <c r="E774" s="124" t="s">
        <v>28</v>
      </c>
      <c r="F774" s="123">
        <v>999920678</v>
      </c>
      <c r="G774" s="122">
        <f>(J774+T774)-H774</f>
        <v>45</v>
      </c>
      <c r="H774" s="124"/>
      <c r="I774" s="28"/>
      <c r="J774" s="1">
        <f>SUM(K774,L774,N774,O774,P774,Q774)</f>
        <v>0</v>
      </c>
      <c r="K774" s="1">
        <f>SUM(AE774,AG774)</f>
        <v>0</v>
      </c>
      <c r="L774" s="1">
        <v>0</v>
      </c>
      <c r="M774" s="1">
        <v>0</v>
      </c>
      <c r="N774" s="1">
        <v>0</v>
      </c>
      <c r="O774" s="1"/>
      <c r="P774" s="1">
        <f>AD774</f>
        <v>0</v>
      </c>
      <c r="Q774" s="1">
        <f>AF774</f>
        <v>0</v>
      </c>
      <c r="R774" s="1">
        <v>0</v>
      </c>
      <c r="S774" s="31"/>
      <c r="T774" s="1">
        <f>SUM(U774,V774,X774,Y774,Z774,AA774,AB774)</f>
        <v>45</v>
      </c>
      <c r="U774" s="1">
        <f>SUM(AI774,BE774)</f>
        <v>0</v>
      </c>
      <c r="V774" s="1">
        <f>SUM(AL774,AM774,AN774,AO774,AQ774,AR774,AS774,AT774,AU774,AV774,AW774,AP774,AX774,AY774,AZ774,BA774,BB774,BC774,BF774,BG774,BH774,BD774)</f>
        <v>45</v>
      </c>
      <c r="W774" s="1">
        <f>COUNT(AL774,AM774,AN774,AO774,AQ774,AR774,AS774,AT774,AU774,AV774,AW774,AP774,AX774,AY774,AZ774,BA774,BB774,BC774,BF774,BG774,BH774)</f>
        <v>1</v>
      </c>
      <c r="X774" s="1">
        <f>SUM(BI774,BJ774)</f>
        <v>0</v>
      </c>
      <c r="Y774" s="1">
        <v>0</v>
      </c>
      <c r="Z774" s="1">
        <v>0</v>
      </c>
      <c r="AA774" s="1">
        <f>AK774</f>
        <v>0</v>
      </c>
      <c r="AB774" s="1">
        <f>AJ774</f>
        <v>0</v>
      </c>
      <c r="AC774" s="31"/>
      <c r="AH774" s="28"/>
      <c r="AQ774" s="16">
        <v>45</v>
      </c>
      <c r="BK774" s="109"/>
    </row>
    <row r="775" spans="1:63" s="16" customFormat="1" x14ac:dyDescent="0.35">
      <c r="A775" s="125" t="s">
        <v>263</v>
      </c>
      <c r="B775" s="125" t="s">
        <v>187</v>
      </c>
      <c r="C775" s="129" t="s">
        <v>1002</v>
      </c>
      <c r="D775" s="129" t="s">
        <v>3302</v>
      </c>
      <c r="E775" s="129" t="s">
        <v>28</v>
      </c>
      <c r="F775" s="123">
        <v>999923727</v>
      </c>
      <c r="G775" s="122">
        <f>(J775+T775)-H775</f>
        <v>45</v>
      </c>
      <c r="H775" s="124"/>
      <c r="I775" s="28"/>
      <c r="J775" s="1">
        <f>SUM(K775,L775,N775,O775,P775,Q775)</f>
        <v>0</v>
      </c>
      <c r="K775" s="1">
        <f>SUM(AE775,AG775)</f>
        <v>0</v>
      </c>
      <c r="L775" s="1">
        <v>0</v>
      </c>
      <c r="M775" s="1">
        <v>0</v>
      </c>
      <c r="N775" s="1">
        <v>0</v>
      </c>
      <c r="O775" s="1"/>
      <c r="P775" s="1">
        <f>AD775</f>
        <v>0</v>
      </c>
      <c r="Q775" s="1">
        <f>AF775</f>
        <v>0</v>
      </c>
      <c r="R775" s="1">
        <v>0</v>
      </c>
      <c r="S775" s="28"/>
      <c r="T775" s="1">
        <f>SUM(U775,V775,X775,Y775,Z775,AA775,AB775)</f>
        <v>45</v>
      </c>
      <c r="U775" s="1">
        <f>SUM(AI775,BE775)</f>
        <v>0</v>
      </c>
      <c r="V775" s="1">
        <f>SUM(AL775,AM775,AN775,AO775,AQ775,AR775,AS775,AT775,AU775,AV775,AW775,AP775,AX775,AY775,AZ775,BA775,BB775,BC775,BF775,BG775,BH775,BD775)</f>
        <v>45</v>
      </c>
      <c r="W775" s="1">
        <f>COUNT(AL775,AM775,AN775,AO775,AQ775,AR775,AS775,AT775,AU775,AV775,AW775,AP775,AX775,AY775,AZ775,BA775,BB775,BC775,BF775,BG775,BH775)</f>
        <v>1</v>
      </c>
      <c r="X775" s="1">
        <f>SUM(BI775,BJ775)</f>
        <v>0</v>
      </c>
      <c r="Y775" s="1">
        <v>0</v>
      </c>
      <c r="Z775" s="1">
        <v>0</v>
      </c>
      <c r="AA775" s="1">
        <f>AK775</f>
        <v>0</v>
      </c>
      <c r="AB775" s="1">
        <f>AJ775</f>
        <v>0</v>
      </c>
      <c r="AC775" s="28"/>
      <c r="AH775" s="28"/>
      <c r="AY775" s="16">
        <v>45</v>
      </c>
      <c r="BK775" s="109"/>
    </row>
    <row r="776" spans="1:63" s="16" customFormat="1" x14ac:dyDescent="0.35">
      <c r="A776" s="123" t="s">
        <v>263</v>
      </c>
      <c r="B776" s="123" t="s">
        <v>187</v>
      </c>
      <c r="C776" s="124" t="s">
        <v>691</v>
      </c>
      <c r="D776" s="124" t="s">
        <v>2930</v>
      </c>
      <c r="E776" s="124" t="s">
        <v>28</v>
      </c>
      <c r="F776" s="123">
        <v>999928915</v>
      </c>
      <c r="G776" s="122">
        <f>(J776+T776)-H776</f>
        <v>45</v>
      </c>
      <c r="H776" s="124"/>
      <c r="I776" s="28"/>
      <c r="J776" s="1">
        <f>SUM(K776,L776,N776,O776,P776,Q776)</f>
        <v>0</v>
      </c>
      <c r="K776" s="1">
        <f>SUM(AE776,AG776)</f>
        <v>0</v>
      </c>
      <c r="L776" s="1">
        <v>0</v>
      </c>
      <c r="M776" s="1">
        <v>0</v>
      </c>
      <c r="N776" s="1">
        <v>0</v>
      </c>
      <c r="O776" s="1"/>
      <c r="P776" s="1">
        <f>AD776</f>
        <v>0</v>
      </c>
      <c r="Q776" s="1">
        <f>AF776</f>
        <v>0</v>
      </c>
      <c r="R776" s="1">
        <v>0</v>
      </c>
      <c r="S776" s="31"/>
      <c r="T776" s="1">
        <f>SUM(U776,V776,X776,Y776,Z776,AA776,AB776)</f>
        <v>45</v>
      </c>
      <c r="U776" s="1">
        <f>SUM(AI776,BE776)</f>
        <v>0</v>
      </c>
      <c r="V776" s="1">
        <f>SUM(AL776,AM776,AN776,AO776,AQ776,AR776,AS776,AT776,AU776,AV776,AW776,AP776,AX776,AY776,AZ776,BA776,BB776,BC776,BF776,BG776,BH776,BD776)</f>
        <v>45</v>
      </c>
      <c r="W776" s="1">
        <f>COUNT(AL776,AM776,AN776,AO776,AQ776,AR776,AS776,AT776,AU776,AV776,AW776,AP776,AX776,AY776,AZ776,BA776,BB776,BC776,BF776,BG776,BH776)</f>
        <v>1</v>
      </c>
      <c r="X776" s="1">
        <f>SUM(BI776,BJ776)</f>
        <v>0</v>
      </c>
      <c r="Y776" s="1">
        <v>0</v>
      </c>
      <c r="Z776" s="1">
        <v>0</v>
      </c>
      <c r="AA776" s="1">
        <f>AK776</f>
        <v>0</v>
      </c>
      <c r="AB776" s="1">
        <f>AJ776</f>
        <v>0</v>
      </c>
      <c r="AC776" s="31"/>
      <c r="AH776" s="28"/>
      <c r="AU776" s="16">
        <v>45</v>
      </c>
      <c r="BK776" s="109"/>
    </row>
    <row r="777" spans="1:63" s="16" customFormat="1" x14ac:dyDescent="0.35">
      <c r="A777" s="127" t="s">
        <v>263</v>
      </c>
      <c r="B777" s="127" t="s">
        <v>187</v>
      </c>
      <c r="C777" s="128" t="s">
        <v>2458</v>
      </c>
      <c r="D777" s="128" t="s">
        <v>2459</v>
      </c>
      <c r="E777" s="128" t="s">
        <v>28</v>
      </c>
      <c r="F777" s="127">
        <v>999929176</v>
      </c>
      <c r="G777" s="122">
        <f>(J777+T777)-H777</f>
        <v>45</v>
      </c>
      <c r="H777" s="124"/>
      <c r="I777" s="28"/>
      <c r="J777" s="1">
        <f>SUM(K777,L777,N777,O777,P777,Q777)</f>
        <v>0</v>
      </c>
      <c r="K777" s="1">
        <f>SUM(AE777,AG777)</f>
        <v>0</v>
      </c>
      <c r="L777" s="1">
        <v>0</v>
      </c>
      <c r="M777" s="1">
        <v>0</v>
      </c>
      <c r="N777" s="1">
        <v>0</v>
      </c>
      <c r="O777" s="1"/>
      <c r="P777" s="1">
        <f>AD777</f>
        <v>0</v>
      </c>
      <c r="Q777" s="1">
        <f>AF777</f>
        <v>0</v>
      </c>
      <c r="R777" s="1">
        <v>0</v>
      </c>
      <c r="S777" s="31"/>
      <c r="T777" s="1">
        <f>SUM(U777,V777,X777,Y777,Z777,AA777,AB777)</f>
        <v>45</v>
      </c>
      <c r="U777" s="1">
        <f>SUM(AI777,BE777)</f>
        <v>0</v>
      </c>
      <c r="V777" s="1">
        <f>SUM(AL777,AM777,AN777,AO777,AQ777,AR777,AS777,AT777,AU777,AV777,AW777,AP777,AX777,AY777,AZ777,BA777,BB777,BC777,BF777,BG777,BH777,BD777)</f>
        <v>45</v>
      </c>
      <c r="W777" s="1">
        <f>COUNT(AL777,AM777,AN777,AO777,AQ777,AR777,AS777,AT777,AU777,AV777,AW777,AP777,AX777,AY777,AZ777,BA777,BB777,BC777,BF777,BG777,BH777)</f>
        <v>1</v>
      </c>
      <c r="X777" s="1">
        <f>SUM(BI777,BJ777)</f>
        <v>0</v>
      </c>
      <c r="Y777" s="1">
        <v>0</v>
      </c>
      <c r="Z777" s="1">
        <v>0</v>
      </c>
      <c r="AA777" s="1">
        <f>AK777</f>
        <v>0</v>
      </c>
      <c r="AB777" s="1">
        <f>AJ777</f>
        <v>0</v>
      </c>
      <c r="AC777" s="31"/>
      <c r="AH777" s="28"/>
      <c r="AO777" s="16">
        <v>45</v>
      </c>
      <c r="BK777" s="109"/>
    </row>
    <row r="778" spans="1:63" s="16" customFormat="1" x14ac:dyDescent="0.35">
      <c r="A778" s="123" t="s">
        <v>263</v>
      </c>
      <c r="B778" s="123" t="s">
        <v>187</v>
      </c>
      <c r="C778" s="124" t="s">
        <v>1169</v>
      </c>
      <c r="D778" s="124" t="s">
        <v>976</v>
      </c>
      <c r="E778" s="124" t="s">
        <v>28</v>
      </c>
      <c r="F778" s="123">
        <v>999929594</v>
      </c>
      <c r="G778" s="122">
        <f>(J778+T778)-H778</f>
        <v>45</v>
      </c>
      <c r="H778" s="124"/>
      <c r="I778" s="28"/>
      <c r="J778" s="1">
        <f>SUM(K778,L778,N778,O778,P778,Q778)</f>
        <v>0</v>
      </c>
      <c r="K778" s="1">
        <f>SUM(AE778,AG778)</f>
        <v>0</v>
      </c>
      <c r="L778" s="1">
        <v>0</v>
      </c>
      <c r="M778" s="1">
        <v>0</v>
      </c>
      <c r="N778" s="1">
        <v>0</v>
      </c>
      <c r="O778" s="1"/>
      <c r="P778" s="1">
        <f>AD778</f>
        <v>0</v>
      </c>
      <c r="Q778" s="1">
        <f>AF778</f>
        <v>0</v>
      </c>
      <c r="R778" s="1">
        <v>0</v>
      </c>
      <c r="S778" s="28"/>
      <c r="T778" s="1">
        <f>SUM(U778,V778,X778,Y778,Z778,AA778,AB778)</f>
        <v>45</v>
      </c>
      <c r="U778" s="1">
        <f>SUM(AI778,BE778)</f>
        <v>0</v>
      </c>
      <c r="V778" s="1">
        <f>SUM(AL778,AM778,AN778,AO778,AQ778,AR778,AS778,AT778,AU778,AV778,AW778,AP778,AX778,AY778,AZ778,BA778,BB778,BC778,BF778,BG778,BH778,BD778)</f>
        <v>45</v>
      </c>
      <c r="W778" s="1">
        <f>COUNT(AL778,AM778,AN778,AO778,AQ778,AR778,AS778,AT778,AU778,AV778,AW778,AP778,AX778,AY778,AZ778,BA778,BB778,BC778,BF778,BG778,BH778)</f>
        <v>1</v>
      </c>
      <c r="X778" s="1">
        <f>SUM(BI778,BJ778)</f>
        <v>0</v>
      </c>
      <c r="Y778" s="1">
        <v>0</v>
      </c>
      <c r="Z778" s="1">
        <v>0</v>
      </c>
      <c r="AA778" s="1">
        <f>AK778</f>
        <v>0</v>
      </c>
      <c r="AB778" s="1">
        <f>AJ778</f>
        <v>0</v>
      </c>
      <c r="AC778" s="28"/>
      <c r="AH778" s="28"/>
      <c r="AX778" s="16">
        <v>45</v>
      </c>
      <c r="BK778" s="109"/>
    </row>
    <row r="779" spans="1:63" s="16" customFormat="1" x14ac:dyDescent="0.35">
      <c r="A779" s="123" t="s">
        <v>263</v>
      </c>
      <c r="B779" s="123" t="s">
        <v>187</v>
      </c>
      <c r="C779" s="124" t="s">
        <v>3091</v>
      </c>
      <c r="D779" s="124" t="s">
        <v>3092</v>
      </c>
      <c r="E779" s="124" t="s">
        <v>28</v>
      </c>
      <c r="F779" s="123">
        <v>999929801</v>
      </c>
      <c r="G779" s="122">
        <f>(J779+T779)-H779</f>
        <v>45</v>
      </c>
      <c r="H779" s="124"/>
      <c r="I779" s="28"/>
      <c r="J779" s="1">
        <f>SUM(K779,L779,N779,O779,P779,Q779)</f>
        <v>0</v>
      </c>
      <c r="K779" s="1">
        <f>SUM(AE779,AG779)</f>
        <v>0</v>
      </c>
      <c r="L779" s="1">
        <v>0</v>
      </c>
      <c r="M779" s="1">
        <v>0</v>
      </c>
      <c r="N779" s="1">
        <v>0</v>
      </c>
      <c r="O779" s="1"/>
      <c r="P779" s="1">
        <f>AD779</f>
        <v>0</v>
      </c>
      <c r="Q779" s="1">
        <f>AF779</f>
        <v>0</v>
      </c>
      <c r="R779" s="1">
        <v>0</v>
      </c>
      <c r="S779" s="28"/>
      <c r="T779" s="1">
        <f>SUM(U779,V779,X779,Y779,Z779,AA779,AB779)</f>
        <v>45</v>
      </c>
      <c r="U779" s="1">
        <f>SUM(AI779,BE779)</f>
        <v>0</v>
      </c>
      <c r="V779" s="1">
        <f>SUM(AL779,AM779,AN779,AO779,AQ779,AR779,AS779,AT779,AU779,AV779,AW779,AP779,AX779,AY779,AZ779,BA779,BB779,BC779,BF779,BG779,BH779,BD779)</f>
        <v>45</v>
      </c>
      <c r="W779" s="1">
        <f>COUNT(AL779,AM779,AN779,AO779,AQ779,AR779,AS779,AT779,AU779,AV779,AW779,AP779,AX779,AY779,AZ779,BA779,BB779,BC779,BF779,BG779,BH779)</f>
        <v>1</v>
      </c>
      <c r="X779" s="1">
        <f>SUM(BI779,BJ779)</f>
        <v>0</v>
      </c>
      <c r="Y779" s="1">
        <v>0</v>
      </c>
      <c r="Z779" s="1">
        <v>0</v>
      </c>
      <c r="AA779" s="1">
        <f>AK779</f>
        <v>0</v>
      </c>
      <c r="AB779" s="1">
        <f>AJ779</f>
        <v>0</v>
      </c>
      <c r="AC779" s="28"/>
      <c r="AH779" s="28"/>
      <c r="AP779" s="16">
        <v>45</v>
      </c>
      <c r="BK779" s="109"/>
    </row>
    <row r="780" spans="1:63" s="16" customFormat="1" x14ac:dyDescent="0.35">
      <c r="A780" s="123" t="s">
        <v>263</v>
      </c>
      <c r="B780" s="123" t="s">
        <v>187</v>
      </c>
      <c r="C780" s="124" t="s">
        <v>1575</v>
      </c>
      <c r="D780" s="124" t="s">
        <v>3613</v>
      </c>
      <c r="E780" s="124" t="s">
        <v>28</v>
      </c>
      <c r="F780" s="123">
        <v>999931126</v>
      </c>
      <c r="G780" s="122">
        <f>(J780+T780)-H780</f>
        <v>45</v>
      </c>
      <c r="H780" s="124"/>
      <c r="I780" s="28"/>
      <c r="J780" s="1">
        <f>SUM(K780,L780,N780,O780,P780,Q780)</f>
        <v>0</v>
      </c>
      <c r="K780" s="1">
        <f>SUM(AE780,AG780)</f>
        <v>0</v>
      </c>
      <c r="L780" s="1">
        <v>0</v>
      </c>
      <c r="M780" s="1">
        <v>0</v>
      </c>
      <c r="N780" s="1">
        <v>0</v>
      </c>
      <c r="O780" s="1"/>
      <c r="P780" s="1">
        <f>AD780</f>
        <v>0</v>
      </c>
      <c r="Q780" s="1">
        <f>AF780</f>
        <v>0</v>
      </c>
      <c r="R780" s="1">
        <v>0</v>
      </c>
      <c r="S780" s="28"/>
      <c r="T780" s="1">
        <f>SUM(U780,V780,X780,Y780,Z780,AA780,AB780)</f>
        <v>45</v>
      </c>
      <c r="U780" s="1">
        <f>SUM(AI780,BE780)</f>
        <v>0</v>
      </c>
      <c r="V780" s="1">
        <f>SUM(AL780,AM780,AN780,AO780,AQ780,AR780,AS780,AT780,AU780,AV780,AW780,AP780,AX780,AY780,AZ780,BA780,BB780,BC780,BF780,BG780,BH780,BD780)</f>
        <v>45</v>
      </c>
      <c r="W780" s="1">
        <f>COUNT(AL780,AM780,AN780,AO780,AQ780,AR780,AS780,AT780,AU780,AV780,AW780,AP780,AX780,AY780,AZ780,BA780,BB780,BC780,BF780,BG780,BH780)</f>
        <v>1</v>
      </c>
      <c r="X780" s="1">
        <f>SUM(BI780,BJ780)</f>
        <v>0</v>
      </c>
      <c r="Y780" s="1">
        <v>0</v>
      </c>
      <c r="Z780" s="1">
        <v>0</v>
      </c>
      <c r="AA780" s="1">
        <f>AK780</f>
        <v>0</v>
      </c>
      <c r="AB780" s="1">
        <f>AJ780</f>
        <v>0</v>
      </c>
      <c r="AC780" s="28"/>
      <c r="AH780" s="28"/>
      <c r="BC780" s="16">
        <v>45</v>
      </c>
      <c r="BK780" s="109"/>
    </row>
    <row r="781" spans="1:63" s="16" customFormat="1" x14ac:dyDescent="0.35">
      <c r="A781" s="123" t="s">
        <v>263</v>
      </c>
      <c r="B781" s="123" t="s">
        <v>187</v>
      </c>
      <c r="C781" s="124" t="s">
        <v>2843</v>
      </c>
      <c r="D781" s="124" t="s">
        <v>2844</v>
      </c>
      <c r="E781" s="124" t="s">
        <v>28</v>
      </c>
      <c r="F781" s="123">
        <v>999920351</v>
      </c>
      <c r="G781" s="122">
        <f>(J781+T781)-H781</f>
        <v>38</v>
      </c>
      <c r="H781" s="124"/>
      <c r="I781" s="28"/>
      <c r="J781" s="1">
        <f>SUM(K781,L781,N781,O781,P781,Q781)</f>
        <v>0</v>
      </c>
      <c r="K781" s="1">
        <f>SUM(AE781,AG781)</f>
        <v>0</v>
      </c>
      <c r="L781" s="1">
        <v>0</v>
      </c>
      <c r="M781" s="1">
        <v>0</v>
      </c>
      <c r="N781" s="1">
        <v>0</v>
      </c>
      <c r="O781" s="1"/>
      <c r="P781" s="1">
        <f>AD781</f>
        <v>0</v>
      </c>
      <c r="Q781" s="1">
        <f>AF781</f>
        <v>0</v>
      </c>
      <c r="R781" s="1">
        <v>0</v>
      </c>
      <c r="S781" s="31"/>
      <c r="T781" s="1">
        <f>SUM(U781,V781,X781,Y781,Z781,AA781,AB781)</f>
        <v>38</v>
      </c>
      <c r="U781" s="1">
        <f>SUM(AI781,BE781)</f>
        <v>0</v>
      </c>
      <c r="V781" s="1">
        <f>SUM(AL781,AM781,AN781,AO781,AQ781,AR781,AS781,AT781,AU781,AV781,AW781,AP781,AX781,AY781,AZ781,BA781,BB781,BC781,BF781,BG781,BH781,BD781)</f>
        <v>38</v>
      </c>
      <c r="W781" s="1">
        <f>COUNT(AL781,AM781,AN781,AO781,AQ781,AR781,AS781,AT781,AU781,AV781,AW781,AP781,AX781,AY781,AZ781,BA781,BB781,BC781,BF781,BG781,BH781)</f>
        <v>1</v>
      </c>
      <c r="X781" s="1">
        <f>SUM(BI781,BJ781)</f>
        <v>0</v>
      </c>
      <c r="Y781" s="1">
        <v>0</v>
      </c>
      <c r="Z781" s="1">
        <v>0</v>
      </c>
      <c r="AA781" s="1">
        <f>AK781</f>
        <v>0</v>
      </c>
      <c r="AB781" s="1">
        <f>AJ781</f>
        <v>0</v>
      </c>
      <c r="AC781" s="31"/>
      <c r="AH781" s="28"/>
      <c r="AT781" s="16">
        <v>38</v>
      </c>
      <c r="BK781" s="109"/>
    </row>
    <row r="782" spans="1:63" s="16" customFormat="1" x14ac:dyDescent="0.35">
      <c r="A782" s="123" t="s">
        <v>263</v>
      </c>
      <c r="B782" s="123" t="s">
        <v>187</v>
      </c>
      <c r="C782" s="124" t="s">
        <v>1078</v>
      </c>
      <c r="D782" s="124" t="s">
        <v>1079</v>
      </c>
      <c r="E782" s="124" t="s">
        <v>28</v>
      </c>
      <c r="F782" s="123">
        <v>999920533</v>
      </c>
      <c r="G782" s="122">
        <f>(J782+T782)-H782</f>
        <v>38</v>
      </c>
      <c r="H782" s="124"/>
      <c r="I782" s="28"/>
      <c r="J782" s="1">
        <f>SUM(K782,L782,N782,O782,P782,Q782)</f>
        <v>0</v>
      </c>
      <c r="K782" s="1">
        <f>SUM(AE782,AG782)</f>
        <v>0</v>
      </c>
      <c r="L782" s="1">
        <v>0</v>
      </c>
      <c r="M782" s="1">
        <v>0</v>
      </c>
      <c r="N782" s="1">
        <v>0</v>
      </c>
      <c r="O782" s="1"/>
      <c r="P782" s="1">
        <f>AD782</f>
        <v>0</v>
      </c>
      <c r="Q782" s="1">
        <f>AF782</f>
        <v>0</v>
      </c>
      <c r="R782" s="1">
        <v>0</v>
      </c>
      <c r="S782" s="31"/>
      <c r="T782" s="1">
        <f>SUM(U782,V782,X782,Y782,Z782,AA782,AB782)</f>
        <v>38</v>
      </c>
      <c r="U782" s="1">
        <f>SUM(AI782,BE782)</f>
        <v>0</v>
      </c>
      <c r="V782" s="1">
        <f>SUM(AL782,AM782,AN782,AO782,AQ782,AR782,AS782,AT782,AU782,AV782,AW782,AP782,AX782,AY782,AZ782,BA782,BB782,BC782,BF782,BG782,BH782,BD782)</f>
        <v>38</v>
      </c>
      <c r="W782" s="1">
        <f>COUNT(AL782,AM782,AN782,AO782,AQ782,AR782,AS782,AT782,AU782,AV782,AW782,AP782,AX782,AY782,AZ782,BA782,BB782,BC782,BF782,BG782,BH782)</f>
        <v>1</v>
      </c>
      <c r="X782" s="1">
        <f>SUM(BI782,BJ782)</f>
        <v>0</v>
      </c>
      <c r="Y782" s="1">
        <v>0</v>
      </c>
      <c r="Z782" s="1">
        <v>0</v>
      </c>
      <c r="AA782" s="1">
        <f>AK782</f>
        <v>0</v>
      </c>
      <c r="AB782" s="1">
        <f>AJ782</f>
        <v>0</v>
      </c>
      <c r="AC782" s="31"/>
      <c r="AH782" s="28"/>
      <c r="AT782" s="16">
        <v>38</v>
      </c>
      <c r="BK782" s="109"/>
    </row>
    <row r="783" spans="1:63" s="16" customFormat="1" x14ac:dyDescent="0.35">
      <c r="A783" s="123" t="s">
        <v>263</v>
      </c>
      <c r="B783" s="123" t="s">
        <v>187</v>
      </c>
      <c r="C783" s="124" t="s">
        <v>1639</v>
      </c>
      <c r="D783" s="124" t="s">
        <v>1640</v>
      </c>
      <c r="E783" s="124" t="s">
        <v>28</v>
      </c>
      <c r="F783" s="123">
        <v>999925264</v>
      </c>
      <c r="G783" s="122">
        <f>(J783+T783)-H783</f>
        <v>38</v>
      </c>
      <c r="H783" s="124"/>
      <c r="I783" s="28"/>
      <c r="J783" s="1">
        <f>SUM(K783,L783,N783,O783,P783,Q783)</f>
        <v>0</v>
      </c>
      <c r="K783" s="1">
        <f>SUM(AE783,AG783)</f>
        <v>0</v>
      </c>
      <c r="L783" s="1">
        <v>0</v>
      </c>
      <c r="M783" s="1">
        <v>0</v>
      </c>
      <c r="N783" s="1">
        <v>0</v>
      </c>
      <c r="O783" s="1"/>
      <c r="P783" s="1">
        <f>AD783</f>
        <v>0</v>
      </c>
      <c r="Q783" s="1">
        <f>AF783</f>
        <v>0</v>
      </c>
      <c r="R783" s="1">
        <v>0</v>
      </c>
      <c r="S783" s="31"/>
      <c r="T783" s="1">
        <f>SUM(U783,V783,X783,Y783,Z783,AA783,AB783)</f>
        <v>38</v>
      </c>
      <c r="U783" s="1">
        <f>SUM(AI783,BE783)</f>
        <v>0</v>
      </c>
      <c r="V783" s="1">
        <f>SUM(AL783,AM783,AN783,AO783,AQ783,AR783,AS783,AT783,AU783,AV783,AW783,AP783,AX783,AY783,AZ783,BA783,BB783,BC783,BF783,BG783,BH783,BD783)</f>
        <v>38</v>
      </c>
      <c r="W783" s="1">
        <f>COUNT(AL783,AM783,AN783,AO783,AQ783,AR783,AS783,AT783,AU783,AV783,AW783,AP783,AX783,AY783,AZ783,BA783,BB783,BC783,BF783,BG783,BH783)</f>
        <v>1</v>
      </c>
      <c r="X783" s="1">
        <f>SUM(BI783,BJ783)</f>
        <v>0</v>
      </c>
      <c r="Y783" s="1">
        <v>0</v>
      </c>
      <c r="Z783" s="1">
        <v>0</v>
      </c>
      <c r="AA783" s="1">
        <f>AK783</f>
        <v>0</v>
      </c>
      <c r="AB783" s="1">
        <f>AJ783</f>
        <v>0</v>
      </c>
      <c r="AC783" s="31"/>
      <c r="AH783" s="28"/>
      <c r="AT783" s="16">
        <v>38</v>
      </c>
      <c r="BK783" s="109"/>
    </row>
    <row r="784" spans="1:63" s="16" customFormat="1" x14ac:dyDescent="0.35">
      <c r="A784" s="123" t="s">
        <v>263</v>
      </c>
      <c r="B784" s="123" t="s">
        <v>187</v>
      </c>
      <c r="C784" s="124" t="s">
        <v>1645</v>
      </c>
      <c r="D784" s="124" t="s">
        <v>1646</v>
      </c>
      <c r="E784" s="124" t="s">
        <v>28</v>
      </c>
      <c r="F784" s="123">
        <v>999925279</v>
      </c>
      <c r="G784" s="122">
        <f>(J784+T784)-H784</f>
        <v>38</v>
      </c>
      <c r="H784" s="124"/>
      <c r="I784" s="28"/>
      <c r="J784" s="1">
        <f>SUM(K784,L784,N784,O784,P784,Q784)</f>
        <v>0</v>
      </c>
      <c r="K784" s="1">
        <f>SUM(AE784,AG784)</f>
        <v>0</v>
      </c>
      <c r="L784" s="1">
        <v>0</v>
      </c>
      <c r="M784" s="1">
        <v>0</v>
      </c>
      <c r="N784" s="1">
        <v>0</v>
      </c>
      <c r="O784" s="1"/>
      <c r="P784" s="1">
        <f>AD784</f>
        <v>0</v>
      </c>
      <c r="Q784" s="1">
        <f>AF784</f>
        <v>0</v>
      </c>
      <c r="R784" s="1">
        <v>0</v>
      </c>
      <c r="S784" s="31"/>
      <c r="T784" s="1">
        <f>SUM(U784,V784,X784,Y784,Z784,AA784,AB784)</f>
        <v>38</v>
      </c>
      <c r="U784" s="1">
        <f>SUM(AI784,BE784)</f>
        <v>0</v>
      </c>
      <c r="V784" s="1">
        <f>SUM(AL784,AM784,AN784,AO784,AQ784,AR784,AS784,AT784,AU784,AV784,AW784,AP784,AX784,AY784,AZ784,BA784,BB784,BC784,BF784,BG784,BH784,BD784)</f>
        <v>38</v>
      </c>
      <c r="W784" s="1">
        <f>COUNT(AL784,AM784,AN784,AO784,AQ784,AR784,AS784,AT784,AU784,AV784,AW784,AP784,AX784,AY784,AZ784,BA784,BB784,BC784,BF784,BG784,BH784)</f>
        <v>1</v>
      </c>
      <c r="X784" s="1">
        <f>SUM(BI784,BJ784)</f>
        <v>0</v>
      </c>
      <c r="Y784" s="1">
        <v>0</v>
      </c>
      <c r="Z784" s="1">
        <v>0</v>
      </c>
      <c r="AA784" s="1">
        <f>AK784</f>
        <v>0</v>
      </c>
      <c r="AB784" s="1">
        <f>AJ784</f>
        <v>0</v>
      </c>
      <c r="AC784" s="31"/>
      <c r="AH784" s="28"/>
      <c r="AT784" s="16">
        <v>38</v>
      </c>
      <c r="BK784" s="109"/>
    </row>
    <row r="785" spans="1:63" s="16" customFormat="1" x14ac:dyDescent="0.35">
      <c r="A785" s="123" t="s">
        <v>263</v>
      </c>
      <c r="B785" s="123" t="s">
        <v>187</v>
      </c>
      <c r="C785" s="124" t="s">
        <v>1594</v>
      </c>
      <c r="D785" s="124" t="s">
        <v>1865</v>
      </c>
      <c r="E785" s="124" t="s">
        <v>28</v>
      </c>
      <c r="F785" s="123">
        <v>999926386</v>
      </c>
      <c r="G785" s="122">
        <f>(J785+T785)-H785</f>
        <v>38</v>
      </c>
      <c r="H785" s="124"/>
      <c r="I785" s="28"/>
      <c r="J785" s="1">
        <f>SUM(K785,L785,N785,O785,P785,Q785)</f>
        <v>0</v>
      </c>
      <c r="K785" s="1">
        <f>SUM(AE785,AG785)</f>
        <v>0</v>
      </c>
      <c r="L785" s="1">
        <v>0</v>
      </c>
      <c r="M785" s="1">
        <v>0</v>
      </c>
      <c r="N785" s="1">
        <v>0</v>
      </c>
      <c r="O785" s="1"/>
      <c r="P785" s="1">
        <f>AD785</f>
        <v>0</v>
      </c>
      <c r="Q785" s="1">
        <f>AF785</f>
        <v>0</v>
      </c>
      <c r="R785" s="1">
        <v>0</v>
      </c>
      <c r="S785" s="31"/>
      <c r="T785" s="1">
        <f>SUM(U785,V785,X785,Y785,Z785,AA785,AB785)</f>
        <v>38</v>
      </c>
      <c r="U785" s="1">
        <f>SUM(AI785,BE785)</f>
        <v>0</v>
      </c>
      <c r="V785" s="1">
        <f>SUM(AL785,AM785,AN785,AO785,AQ785,AR785,AS785,AT785,AU785,AV785,AW785,AP785,AX785,AY785,AZ785,BA785,BB785,BC785,BF785,BG785,BH785,BD785)</f>
        <v>38</v>
      </c>
      <c r="W785" s="1">
        <f>COUNT(AL785,AM785,AN785,AO785,AQ785,AR785,AS785,AT785,AU785,AV785,AW785,AP785,AX785,AY785,AZ785,BA785,BB785,BC785,BF785,BG785,BH785)</f>
        <v>1</v>
      </c>
      <c r="X785" s="1">
        <f>SUM(BI785,BJ785)</f>
        <v>0</v>
      </c>
      <c r="Y785" s="1">
        <v>0</v>
      </c>
      <c r="Z785" s="1">
        <v>0</v>
      </c>
      <c r="AA785" s="1">
        <f>AK785</f>
        <v>0</v>
      </c>
      <c r="AB785" s="1">
        <f>AJ785</f>
        <v>0</v>
      </c>
      <c r="AC785" s="31"/>
      <c r="AH785" s="28"/>
      <c r="AT785" s="16">
        <v>38</v>
      </c>
      <c r="BK785" s="109"/>
    </row>
    <row r="786" spans="1:63" s="16" customFormat="1" x14ac:dyDescent="0.35">
      <c r="A786" s="123" t="s">
        <v>263</v>
      </c>
      <c r="B786" s="123" t="s">
        <v>187</v>
      </c>
      <c r="C786" s="124" t="s">
        <v>536</v>
      </c>
      <c r="D786" s="124" t="s">
        <v>573</v>
      </c>
      <c r="E786" s="124" t="s">
        <v>28</v>
      </c>
      <c r="F786" s="123">
        <v>999928887</v>
      </c>
      <c r="G786" s="122">
        <f>(J786+T786)-H786</f>
        <v>38</v>
      </c>
      <c r="H786" s="124"/>
      <c r="I786" s="28"/>
      <c r="J786" s="1">
        <f>SUM(K786,L786,N786,O786,P786,Q786)</f>
        <v>0</v>
      </c>
      <c r="K786" s="1">
        <f>SUM(AE786,AG786)</f>
        <v>0</v>
      </c>
      <c r="L786" s="1">
        <v>0</v>
      </c>
      <c r="M786" s="1">
        <v>0</v>
      </c>
      <c r="N786" s="1">
        <v>0</v>
      </c>
      <c r="O786" s="1"/>
      <c r="P786" s="1">
        <f>AD786</f>
        <v>0</v>
      </c>
      <c r="Q786" s="1">
        <f>AF786</f>
        <v>0</v>
      </c>
      <c r="R786" s="1">
        <v>0</v>
      </c>
      <c r="S786" s="31"/>
      <c r="T786" s="1">
        <f>SUM(U786,V786,X786,Y786,Z786,AA786,AB786)</f>
        <v>38</v>
      </c>
      <c r="U786" s="1">
        <f>SUM(AI786,BE786)</f>
        <v>0</v>
      </c>
      <c r="V786" s="1">
        <f>SUM(AL786,AM786,AN786,AO786,AQ786,AR786,AS786,AT786,AU786,AV786,AW786,AP786,AX786,AY786,AZ786,BA786,BB786,BC786,BF786,BG786,BH786,BD786)</f>
        <v>38</v>
      </c>
      <c r="W786" s="1">
        <f>COUNT(AL786,AM786,AN786,AO786,AQ786,AR786,AS786,AT786,AU786,AV786,AW786,AP786,AX786,AY786,AZ786,BA786,BB786,BC786,BF786,BG786,BH786)</f>
        <v>1</v>
      </c>
      <c r="X786" s="1">
        <f>SUM(BI786,BJ786)</f>
        <v>0</v>
      </c>
      <c r="Y786" s="1">
        <v>0</v>
      </c>
      <c r="Z786" s="1">
        <v>0</v>
      </c>
      <c r="AA786" s="1">
        <f>AK786</f>
        <v>0</v>
      </c>
      <c r="AB786" s="1">
        <f>AJ786</f>
        <v>0</v>
      </c>
      <c r="AC786" s="31"/>
      <c r="AH786" s="28"/>
      <c r="AT786" s="16">
        <v>38</v>
      </c>
      <c r="BK786" s="109"/>
    </row>
    <row r="787" spans="1:63" s="16" customFormat="1" x14ac:dyDescent="0.35">
      <c r="A787" s="123" t="s">
        <v>263</v>
      </c>
      <c r="B787" s="123" t="s">
        <v>187</v>
      </c>
      <c r="C787" s="124" t="s">
        <v>2842</v>
      </c>
      <c r="D787" s="124" t="s">
        <v>330</v>
      </c>
      <c r="E787" s="124" t="s">
        <v>28</v>
      </c>
      <c r="F787" s="123">
        <v>999929309</v>
      </c>
      <c r="G787" s="122">
        <f>(J787+T787)-H787</f>
        <v>38</v>
      </c>
      <c r="H787" s="124"/>
      <c r="I787" s="28"/>
      <c r="J787" s="1">
        <f>SUM(K787,L787,N787,O787,P787,Q787)</f>
        <v>0</v>
      </c>
      <c r="K787" s="1">
        <f>SUM(AE787,AG787)</f>
        <v>0</v>
      </c>
      <c r="L787" s="1">
        <v>0</v>
      </c>
      <c r="M787" s="1">
        <v>0</v>
      </c>
      <c r="N787" s="1">
        <v>0</v>
      </c>
      <c r="O787" s="1"/>
      <c r="P787" s="1">
        <f>AD787</f>
        <v>0</v>
      </c>
      <c r="Q787" s="1">
        <f>AF787</f>
        <v>0</v>
      </c>
      <c r="R787" s="1">
        <v>0</v>
      </c>
      <c r="S787" s="31"/>
      <c r="T787" s="1">
        <f>SUM(U787,V787,X787,Y787,Z787,AA787,AB787)</f>
        <v>38</v>
      </c>
      <c r="U787" s="1">
        <f>SUM(AI787,BE787)</f>
        <v>0</v>
      </c>
      <c r="V787" s="1">
        <f>SUM(AL787,AM787,AN787,AO787,AQ787,AR787,AS787,AT787,AU787,AV787,AW787,AP787,AX787,AY787,AZ787,BA787,BB787,BC787,BF787,BG787,BH787,BD787)</f>
        <v>38</v>
      </c>
      <c r="W787" s="1">
        <f>COUNT(AL787,AM787,AN787,AO787,AQ787,AR787,AS787,AT787,AU787,AV787,AW787,AP787,AX787,AY787,AZ787,BA787,BB787,BC787,BF787,BG787,BH787)</f>
        <v>1</v>
      </c>
      <c r="X787" s="1">
        <f>SUM(BI787,BJ787)</f>
        <v>0</v>
      </c>
      <c r="Y787" s="1">
        <v>0</v>
      </c>
      <c r="Z787" s="1">
        <v>0</v>
      </c>
      <c r="AA787" s="1">
        <f>AK787</f>
        <v>0</v>
      </c>
      <c r="AB787" s="1">
        <f>AJ787</f>
        <v>0</v>
      </c>
      <c r="AC787" s="31"/>
      <c r="AH787" s="28"/>
      <c r="AT787" s="16">
        <v>38</v>
      </c>
      <c r="BK787" s="109"/>
    </row>
    <row r="788" spans="1:63" s="16" customFormat="1" x14ac:dyDescent="0.35">
      <c r="A788" s="127" t="s">
        <v>263</v>
      </c>
      <c r="B788" s="127" t="s">
        <v>187</v>
      </c>
      <c r="C788" s="128" t="s">
        <v>2460</v>
      </c>
      <c r="D788" s="128" t="s">
        <v>2461</v>
      </c>
      <c r="E788" s="128" t="s">
        <v>28</v>
      </c>
      <c r="F788" s="127">
        <v>999929863</v>
      </c>
      <c r="G788" s="122">
        <f>(J788+T788)-H788</f>
        <v>34</v>
      </c>
      <c r="H788" s="124"/>
      <c r="I788" s="28"/>
      <c r="J788" s="1">
        <f>SUM(K788,L788,N788,O788,P788,Q788)</f>
        <v>0</v>
      </c>
      <c r="K788" s="1">
        <f>SUM(AE788,AG788)</f>
        <v>0</v>
      </c>
      <c r="L788" s="1">
        <v>0</v>
      </c>
      <c r="M788" s="1">
        <v>0</v>
      </c>
      <c r="N788" s="1">
        <v>0</v>
      </c>
      <c r="O788" s="1"/>
      <c r="P788" s="1">
        <f>AD788</f>
        <v>0</v>
      </c>
      <c r="Q788" s="1">
        <f>AF788</f>
        <v>0</v>
      </c>
      <c r="R788" s="1">
        <v>0</v>
      </c>
      <c r="S788" s="31"/>
      <c r="T788" s="1">
        <f>SUM(U788,V788,X788,Y788,Z788,AA788,AB788)</f>
        <v>34</v>
      </c>
      <c r="U788" s="1">
        <f>SUM(AI788,BE788)</f>
        <v>0</v>
      </c>
      <c r="V788" s="1">
        <f>SUM(AL788,AM788,AN788,AO788,AQ788,AR788,AS788,AT788,AU788,AV788,AW788,AP788,AX788,AY788,AZ788,BA788,BB788,BC788,BF788,BG788,BH788,BD788)</f>
        <v>34</v>
      </c>
      <c r="W788" s="1">
        <f>COUNT(AL788,AM788,AN788,AO788,AQ788,AR788,AS788,AT788,AU788,AV788,AW788,AP788,AX788,AY788,AZ788,BA788,BB788,BC788,BF788,BG788,BH788)</f>
        <v>1</v>
      </c>
      <c r="X788" s="1">
        <f>SUM(BI788,BJ788)</f>
        <v>0</v>
      </c>
      <c r="Y788" s="1">
        <v>0</v>
      </c>
      <c r="Z788" s="1">
        <v>0</v>
      </c>
      <c r="AA788" s="1">
        <f>AK788</f>
        <v>0</v>
      </c>
      <c r="AB788" s="1">
        <f>AJ788</f>
        <v>0</v>
      </c>
      <c r="AC788" s="31"/>
      <c r="AH788" s="28"/>
      <c r="AO788" s="16">
        <v>34</v>
      </c>
      <c r="BK788" s="109"/>
    </row>
    <row r="789" spans="1:63" s="16" customFormat="1" x14ac:dyDescent="0.35">
      <c r="A789" s="123" t="s">
        <v>263</v>
      </c>
      <c r="B789" s="123" t="s">
        <v>187</v>
      </c>
      <c r="C789" s="124" t="s">
        <v>3093</v>
      </c>
      <c r="D789" s="124" t="s">
        <v>3094</v>
      </c>
      <c r="E789" s="124" t="s">
        <v>28</v>
      </c>
      <c r="F789" s="123">
        <v>999930304</v>
      </c>
      <c r="G789" s="122">
        <f>(J789+T789)-H789</f>
        <v>34</v>
      </c>
      <c r="H789" s="124"/>
      <c r="I789" s="28"/>
      <c r="J789" s="1">
        <f>SUM(K789,L789,N789,O789,P789,Q789)</f>
        <v>0</v>
      </c>
      <c r="K789" s="1">
        <f>SUM(AE789,AG789)</f>
        <v>0</v>
      </c>
      <c r="L789" s="1">
        <v>0</v>
      </c>
      <c r="M789" s="1">
        <v>0</v>
      </c>
      <c r="N789" s="1">
        <v>0</v>
      </c>
      <c r="O789" s="1"/>
      <c r="P789" s="1">
        <f>AD789</f>
        <v>0</v>
      </c>
      <c r="Q789" s="1">
        <f>AF789</f>
        <v>0</v>
      </c>
      <c r="R789" s="1">
        <v>0</v>
      </c>
      <c r="S789" s="28"/>
      <c r="T789" s="1">
        <f>SUM(U789,V789,X789,Y789,Z789,AA789,AB789)</f>
        <v>34</v>
      </c>
      <c r="U789" s="1">
        <f>SUM(AI789,BE789)</f>
        <v>0</v>
      </c>
      <c r="V789" s="1">
        <f>SUM(AL789,AM789,AN789,AO789,AQ789,AR789,AS789,AT789,AU789,AV789,AW789,AP789,AX789,AY789,AZ789,BA789,BB789,BC789,BF789,BG789,BH789,BD789)</f>
        <v>34</v>
      </c>
      <c r="W789" s="1">
        <f>COUNT(AL789,AM789,AN789,AO789,AQ789,AR789,AS789,AT789,AU789,AV789,AW789,AP789,AX789,AY789,AZ789,BA789,BB789,BC789,BF789,BG789,BH789)</f>
        <v>1</v>
      </c>
      <c r="X789" s="1">
        <f>SUM(BI789,BJ789)</f>
        <v>0</v>
      </c>
      <c r="Y789" s="1">
        <v>0</v>
      </c>
      <c r="Z789" s="1">
        <v>0</v>
      </c>
      <c r="AA789" s="1">
        <f>AK789</f>
        <v>0</v>
      </c>
      <c r="AB789" s="1">
        <f>AJ789</f>
        <v>0</v>
      </c>
      <c r="AC789" s="28"/>
      <c r="AH789" s="28"/>
      <c r="AP789" s="16">
        <v>34</v>
      </c>
      <c r="BK789" s="109"/>
    </row>
    <row r="790" spans="1:63" s="16" customFormat="1" x14ac:dyDescent="0.35">
      <c r="A790" s="123" t="s">
        <v>263</v>
      </c>
      <c r="B790" s="123" t="s">
        <v>187</v>
      </c>
      <c r="C790" s="124" t="s">
        <v>2931</v>
      </c>
      <c r="D790" s="124" t="s">
        <v>2903</v>
      </c>
      <c r="E790" s="124" t="s">
        <v>28</v>
      </c>
      <c r="F790" s="123">
        <v>999931036</v>
      </c>
      <c r="G790" s="122">
        <f>(J790+T790)-H790</f>
        <v>34</v>
      </c>
      <c r="H790" s="124"/>
      <c r="I790" s="28"/>
      <c r="J790" s="1">
        <f>SUM(K790,L790,N790,O790,P790,Q790)</f>
        <v>0</v>
      </c>
      <c r="K790" s="1">
        <f>SUM(AE790,AG790)</f>
        <v>0</v>
      </c>
      <c r="L790" s="1">
        <v>0</v>
      </c>
      <c r="M790" s="1">
        <v>0</v>
      </c>
      <c r="N790" s="1">
        <v>0</v>
      </c>
      <c r="O790" s="1"/>
      <c r="P790" s="1">
        <f>AD790</f>
        <v>0</v>
      </c>
      <c r="Q790" s="1">
        <f>AF790</f>
        <v>0</v>
      </c>
      <c r="R790" s="1">
        <v>0</v>
      </c>
      <c r="S790" s="31"/>
      <c r="T790" s="1">
        <f>SUM(U790,V790,X790,Y790,Z790,AA790,AB790)</f>
        <v>34</v>
      </c>
      <c r="U790" s="1">
        <f>SUM(AI790,BE790)</f>
        <v>0</v>
      </c>
      <c r="V790" s="1">
        <f>SUM(AL790,AM790,AN790,AO790,AQ790,AR790,AS790,AT790,AU790,AV790,AW790,AP790,AX790,AY790,AZ790,BA790,BB790,BC790,BF790,BG790,BH790,BD790)</f>
        <v>34</v>
      </c>
      <c r="W790" s="1">
        <f>COUNT(AL790,AM790,AN790,AO790,AQ790,AR790,AS790,AT790,AU790,AV790,AW790,AP790,AX790,AY790,AZ790,BA790,BB790,BC790,BF790,BG790,BH790)</f>
        <v>1</v>
      </c>
      <c r="X790" s="1">
        <f>SUM(BI790,BJ790)</f>
        <v>0</v>
      </c>
      <c r="Y790" s="1">
        <v>0</v>
      </c>
      <c r="Z790" s="1">
        <v>0</v>
      </c>
      <c r="AA790" s="1">
        <f>AK790</f>
        <v>0</v>
      </c>
      <c r="AB790" s="1">
        <f>AJ790</f>
        <v>0</v>
      </c>
      <c r="AC790" s="31"/>
      <c r="AH790" s="28"/>
      <c r="AU790" s="16">
        <v>34</v>
      </c>
      <c r="BK790" s="109"/>
    </row>
    <row r="791" spans="1:63" s="16" customFormat="1" x14ac:dyDescent="0.35">
      <c r="A791" s="123" t="s">
        <v>263</v>
      </c>
      <c r="B791" s="123" t="s">
        <v>187</v>
      </c>
      <c r="C791" s="124" t="s">
        <v>494</v>
      </c>
      <c r="D791" s="124" t="s">
        <v>2070</v>
      </c>
      <c r="E791" s="124" t="s">
        <v>28</v>
      </c>
      <c r="F791" s="123">
        <v>999927812</v>
      </c>
      <c r="G791" s="122">
        <f>(J791+T791)-H791</f>
        <v>30</v>
      </c>
      <c r="H791" s="124"/>
      <c r="I791" s="28"/>
      <c r="J791" s="1">
        <f>SUM(K791,L791,N791,O791,P791,Q791)</f>
        <v>0</v>
      </c>
      <c r="K791" s="1">
        <f>SUM(AE791,AG791)</f>
        <v>0</v>
      </c>
      <c r="L791" s="1">
        <v>0</v>
      </c>
      <c r="M791" s="1">
        <v>0</v>
      </c>
      <c r="N791" s="1">
        <v>0</v>
      </c>
      <c r="O791" s="1"/>
      <c r="P791" s="1">
        <f>AD791</f>
        <v>0</v>
      </c>
      <c r="Q791" s="1">
        <f>AF791</f>
        <v>0</v>
      </c>
      <c r="R791" s="1">
        <v>0</v>
      </c>
      <c r="S791" s="31"/>
      <c r="T791" s="1">
        <f>SUM(U791,V791,X791,Y791,Z791,AA791,AB791)</f>
        <v>30</v>
      </c>
      <c r="U791" s="1">
        <f>SUM(AI791,BE791)</f>
        <v>0</v>
      </c>
      <c r="V791" s="1">
        <f>SUM(AL791,AM791,AN791,AO791,AQ791,AR791,AS791,AT791,AU791,AV791,AW791,AP791,AX791,AY791,AZ791,BA791,BB791,BC791,BF791,BG791,BH791,BD791)</f>
        <v>30</v>
      </c>
      <c r="W791" s="1">
        <f>COUNT(AL791,AM791,AN791,AO791,AQ791,AR791,AS791,AT791,AU791,AV791,AW791,AP791,AX791,AY791,AZ791,BA791,BB791,BC791,BF791,BG791,BH791)</f>
        <v>1</v>
      </c>
      <c r="X791" s="1">
        <f>SUM(BI791,BJ791)</f>
        <v>0</v>
      </c>
      <c r="Y791" s="1">
        <v>0</v>
      </c>
      <c r="Z791" s="1">
        <v>0</v>
      </c>
      <c r="AA791" s="1">
        <f>AK791</f>
        <v>0</v>
      </c>
      <c r="AB791" s="1">
        <f>AJ791</f>
        <v>0</v>
      </c>
      <c r="AC791" s="31"/>
      <c r="AH791" s="28"/>
      <c r="AV791" s="16">
        <v>30</v>
      </c>
      <c r="BK791" s="109"/>
    </row>
    <row r="792" spans="1:63" s="16" customFormat="1" x14ac:dyDescent="0.35">
      <c r="A792" s="123" t="s">
        <v>263</v>
      </c>
      <c r="B792" s="123" t="s">
        <v>187</v>
      </c>
      <c r="C792" s="124" t="s">
        <v>1523</v>
      </c>
      <c r="D792" s="124" t="s">
        <v>2079</v>
      </c>
      <c r="E792" s="122" t="s">
        <v>28</v>
      </c>
      <c r="F792" s="123">
        <v>999927908</v>
      </c>
      <c r="G792" s="122">
        <f>(J792+T792)-H792</f>
        <v>30</v>
      </c>
      <c r="H792" s="124"/>
      <c r="I792" s="28"/>
      <c r="J792" s="1">
        <f>SUM(K792,L792,N792,O792,P792,Q792)</f>
        <v>0</v>
      </c>
      <c r="K792" s="1">
        <f>SUM(AE792,AG792)</f>
        <v>0</v>
      </c>
      <c r="L792" s="1">
        <v>0</v>
      </c>
      <c r="M792" s="1">
        <v>0</v>
      </c>
      <c r="N792" s="1">
        <v>0</v>
      </c>
      <c r="O792" s="1"/>
      <c r="P792" s="1">
        <f>AD792</f>
        <v>0</v>
      </c>
      <c r="Q792" s="1">
        <f>AF792</f>
        <v>0</v>
      </c>
      <c r="R792" s="1">
        <v>0</v>
      </c>
      <c r="S792" s="31"/>
      <c r="T792" s="1">
        <f>SUM(U792,V792,X792,Y792,Z792,AA792,AB792)</f>
        <v>30</v>
      </c>
      <c r="U792" s="1">
        <f>SUM(AI792,BE792)</f>
        <v>0</v>
      </c>
      <c r="V792" s="1">
        <f>SUM(AL792,AM792,AN792,AO792,AQ792,AR792,AS792,AT792,AU792,AV792,AW792,AP792,AX792,AY792,AZ792,BA792,BB792,BC792,BF792,BG792,BH792,BD792)</f>
        <v>30</v>
      </c>
      <c r="W792" s="1">
        <f>COUNT(AL792,AM792,AN792,AO792,AQ792,AR792,AS792,AT792,AU792,AV792,AW792,AP792,AX792,AY792,AZ792,BA792,BB792,BC792,BF792,BG792,BH792)</f>
        <v>1</v>
      </c>
      <c r="X792" s="1">
        <f>SUM(BI792,BJ792)</f>
        <v>0</v>
      </c>
      <c r="Y792" s="1">
        <v>0</v>
      </c>
      <c r="Z792" s="1">
        <v>0</v>
      </c>
      <c r="AA792" s="1">
        <f>AK792</f>
        <v>0</v>
      </c>
      <c r="AB792" s="1">
        <f>AJ792</f>
        <v>0</v>
      </c>
      <c r="AC792" s="31"/>
      <c r="AH792" s="28"/>
      <c r="BA792" s="16">
        <v>30</v>
      </c>
      <c r="BK792" s="109"/>
    </row>
    <row r="793" spans="1:63" s="16" customFormat="1" x14ac:dyDescent="0.35">
      <c r="A793" s="123" t="s">
        <v>263</v>
      </c>
      <c r="B793" s="123" t="s">
        <v>187</v>
      </c>
      <c r="C793" s="124" t="s">
        <v>394</v>
      </c>
      <c r="D793" s="124" t="s">
        <v>757</v>
      </c>
      <c r="E793" s="124" t="s">
        <v>28</v>
      </c>
      <c r="F793" s="123">
        <v>999929261</v>
      </c>
      <c r="G793" s="122">
        <f>(J793+T793)-H793</f>
        <v>30</v>
      </c>
      <c r="H793" s="124"/>
      <c r="I793" s="28"/>
      <c r="J793" s="1">
        <f>SUM(K793,L793,N793,O793,P793,Q793)</f>
        <v>0</v>
      </c>
      <c r="K793" s="1">
        <f>SUM(AE793,AG793)</f>
        <v>0</v>
      </c>
      <c r="L793" s="1">
        <v>0</v>
      </c>
      <c r="M793" s="1">
        <v>0</v>
      </c>
      <c r="N793" s="1">
        <v>0</v>
      </c>
      <c r="O793" s="1"/>
      <c r="P793" s="1">
        <f>AD793</f>
        <v>0</v>
      </c>
      <c r="Q793" s="1">
        <f>AF793</f>
        <v>0</v>
      </c>
      <c r="R793" s="1">
        <v>0</v>
      </c>
      <c r="S793" s="31"/>
      <c r="T793" s="1">
        <f>SUM(U793,V793,X793,Y793,Z793,AA793,AB793)</f>
        <v>30</v>
      </c>
      <c r="U793" s="1">
        <f>SUM(AI793,BE793)</f>
        <v>0</v>
      </c>
      <c r="V793" s="1">
        <f>SUM(AL793,AM793,AN793,AO793,AQ793,AR793,AS793,AT793,AU793,AV793,AW793,AP793,AX793,AY793,AZ793,BA793,BB793,BC793,BF793,BG793,BH793,BD793)</f>
        <v>30</v>
      </c>
      <c r="W793" s="1">
        <f>COUNT(AL793,AM793,AN793,AO793,AQ793,AR793,AS793,AT793,AU793,AV793,AW793,AP793,AX793,AY793,AZ793,BA793,BB793,BC793,BF793,BG793,BH793)</f>
        <v>1</v>
      </c>
      <c r="X793" s="1">
        <f>SUM(BI793,BJ793)</f>
        <v>0</v>
      </c>
      <c r="Y793" s="1">
        <v>0</v>
      </c>
      <c r="Z793" s="1">
        <v>0</v>
      </c>
      <c r="AA793" s="1">
        <f>AK793</f>
        <v>0</v>
      </c>
      <c r="AB793" s="1">
        <f>AJ793</f>
        <v>0</v>
      </c>
      <c r="AC793" s="31"/>
      <c r="AH793" s="28"/>
      <c r="AL793" s="16">
        <v>30</v>
      </c>
      <c r="BK793" s="109"/>
    </row>
    <row r="794" spans="1:63" s="16" customFormat="1" x14ac:dyDescent="0.35">
      <c r="A794" s="123" t="s">
        <v>263</v>
      </c>
      <c r="B794" s="123" t="s">
        <v>187</v>
      </c>
      <c r="C794" s="124" t="s">
        <v>33</v>
      </c>
      <c r="D794" s="124" t="s">
        <v>2365</v>
      </c>
      <c r="E794" s="124" t="s">
        <v>28</v>
      </c>
      <c r="F794" s="123">
        <v>999929344</v>
      </c>
      <c r="G794" s="122">
        <f>(J794+T794)-H794</f>
        <v>30</v>
      </c>
      <c r="H794" s="124"/>
      <c r="I794" s="28"/>
      <c r="J794" s="1">
        <f>SUM(K794,L794,N794,O794,P794,Q794)</f>
        <v>0</v>
      </c>
      <c r="K794" s="1">
        <f>SUM(AE794,AG794)</f>
        <v>0</v>
      </c>
      <c r="L794" s="1">
        <v>0</v>
      </c>
      <c r="M794" s="1">
        <v>0</v>
      </c>
      <c r="N794" s="1">
        <v>0</v>
      </c>
      <c r="O794" s="1"/>
      <c r="P794" s="1">
        <f>AD794</f>
        <v>0</v>
      </c>
      <c r="Q794" s="1">
        <f>AF794</f>
        <v>0</v>
      </c>
      <c r="R794" s="1">
        <v>0</v>
      </c>
      <c r="S794" s="31"/>
      <c r="T794" s="1">
        <f>SUM(U794,V794,X794,Y794,Z794,AA794,AB794)</f>
        <v>30</v>
      </c>
      <c r="U794" s="1">
        <f>SUM(AI794,BE794)</f>
        <v>0</v>
      </c>
      <c r="V794" s="1">
        <f>SUM(AL794,AM794,AN794,AO794,AQ794,AR794,AS794,AT794,AU794,AV794,AW794,AP794,AX794,AY794,AZ794,BA794,BB794,BC794,BF794,BG794,BH794,BD794)</f>
        <v>30</v>
      </c>
      <c r="W794" s="1">
        <f>COUNT(AL794,AM794,AN794,AO794,AQ794,AR794,AS794,AT794,AU794,AV794,AW794,AP794,AX794,AY794,AZ794,BA794,BB794,BC794,BF794,BG794,BH794)</f>
        <v>1</v>
      </c>
      <c r="X794" s="1">
        <f>SUM(BI794,BJ794)</f>
        <v>0</v>
      </c>
      <c r="Y794" s="1">
        <v>0</v>
      </c>
      <c r="Z794" s="1">
        <v>0</v>
      </c>
      <c r="AA794" s="1">
        <f>AK794</f>
        <v>0</v>
      </c>
      <c r="AB794" s="1">
        <f>AJ794</f>
        <v>0</v>
      </c>
      <c r="AC794" s="31"/>
      <c r="AH794" s="28"/>
      <c r="AM794" s="16">
        <v>30</v>
      </c>
      <c r="BK794" s="109"/>
    </row>
    <row r="795" spans="1:63" s="16" customFormat="1" x14ac:dyDescent="0.35">
      <c r="A795" s="123" t="s">
        <v>263</v>
      </c>
      <c r="B795" s="123" t="s">
        <v>187</v>
      </c>
      <c r="C795" s="124" t="s">
        <v>536</v>
      </c>
      <c r="D795" s="124" t="s">
        <v>3012</v>
      </c>
      <c r="E795" s="124" t="s">
        <v>28</v>
      </c>
      <c r="F795" s="123">
        <v>999930433</v>
      </c>
      <c r="G795" s="122">
        <f>(J795+T795)-H795</f>
        <v>30</v>
      </c>
      <c r="H795" s="124"/>
      <c r="I795" s="28"/>
      <c r="J795" s="1">
        <f>SUM(K795,L795,N795,O795,P795,Q795)</f>
        <v>0</v>
      </c>
      <c r="K795" s="1">
        <f>SUM(AE795,AG795)</f>
        <v>0</v>
      </c>
      <c r="L795" s="1">
        <v>0</v>
      </c>
      <c r="M795" s="1">
        <v>0</v>
      </c>
      <c r="N795" s="1">
        <v>0</v>
      </c>
      <c r="O795" s="1"/>
      <c r="P795" s="1">
        <f>AD795</f>
        <v>0</v>
      </c>
      <c r="Q795" s="1">
        <f>AF795</f>
        <v>0</v>
      </c>
      <c r="R795" s="1">
        <v>0</v>
      </c>
      <c r="S795" s="31"/>
      <c r="T795" s="1">
        <f>SUM(U795,V795,X795,Y795,Z795,AA795,AB795)</f>
        <v>30</v>
      </c>
      <c r="U795" s="1">
        <f>SUM(AI795,BE795)</f>
        <v>0</v>
      </c>
      <c r="V795" s="1">
        <f>SUM(AL795,AM795,AN795,AO795,AQ795,AR795,AS795,AT795,AU795,AV795,AW795,AP795,AX795,AY795,AZ795,BA795,BB795,BC795,BF795,BG795,BH795,BD795)</f>
        <v>30</v>
      </c>
      <c r="W795" s="1">
        <f>COUNT(AL795,AM795,AN795,AO795,AQ795,AR795,AS795,AT795,AU795,AV795,AW795,AP795,AX795,AY795,AZ795,BA795,BB795,BC795,BF795,BG795,BH795)</f>
        <v>1</v>
      </c>
      <c r="X795" s="1">
        <f>SUM(BI795,BJ795)</f>
        <v>0</v>
      </c>
      <c r="Y795" s="1">
        <v>0</v>
      </c>
      <c r="Z795" s="1">
        <v>0</v>
      </c>
      <c r="AA795" s="1">
        <f>AK795</f>
        <v>0</v>
      </c>
      <c r="AB795" s="1">
        <f>AJ795</f>
        <v>0</v>
      </c>
      <c r="AC795" s="31"/>
      <c r="AH795" s="28"/>
      <c r="AW795" s="16">
        <v>30</v>
      </c>
      <c r="BK795" s="109"/>
    </row>
    <row r="796" spans="1:63" s="16" customFormat="1" x14ac:dyDescent="0.35">
      <c r="A796" s="123" t="s">
        <v>263</v>
      </c>
      <c r="B796" s="123" t="s">
        <v>187</v>
      </c>
      <c r="C796" s="124" t="s">
        <v>1626</v>
      </c>
      <c r="D796" s="124" t="s">
        <v>1627</v>
      </c>
      <c r="E796" s="124" t="s">
        <v>28</v>
      </c>
      <c r="F796" s="123">
        <v>999925210</v>
      </c>
      <c r="G796" s="122">
        <f>(J796+T796)-H796</f>
        <v>28</v>
      </c>
      <c r="H796" s="124"/>
      <c r="I796" s="28"/>
      <c r="J796" s="1">
        <f>SUM(K796,L796,N796,O796,P796,Q796)</f>
        <v>0</v>
      </c>
      <c r="K796" s="1">
        <f>SUM(AE796,AG796)</f>
        <v>0</v>
      </c>
      <c r="L796" s="1">
        <v>0</v>
      </c>
      <c r="M796" s="1">
        <v>0</v>
      </c>
      <c r="N796" s="1">
        <v>0</v>
      </c>
      <c r="O796" s="1"/>
      <c r="P796" s="1">
        <f>AD796</f>
        <v>0</v>
      </c>
      <c r="Q796" s="1">
        <f>AF796</f>
        <v>0</v>
      </c>
      <c r="R796" s="1">
        <v>0</v>
      </c>
      <c r="S796" s="31"/>
      <c r="T796" s="1">
        <f>SUM(U796,V796,X796,Y796,Z796,AA796,AB796)</f>
        <v>28</v>
      </c>
      <c r="U796" s="1">
        <f>SUM(AI796,BE796)</f>
        <v>0</v>
      </c>
      <c r="V796" s="1">
        <f>SUM(AL796,AM796,AN796,AO796,AQ796,AR796,AS796,AT796,AU796,AV796,AW796,AP796,AX796,AY796,AZ796,BA796,BB796,BC796,BF796,BG796,BH796,BD796)</f>
        <v>28</v>
      </c>
      <c r="W796" s="1">
        <f>COUNT(AL796,AM796,AN796,AO796,AQ796,AR796,AS796,AT796,AU796,AV796,AW796,AP796,AX796,AY796,AZ796,BA796,BB796,BC796,BF796,BG796,BH796)</f>
        <v>1</v>
      </c>
      <c r="X796" s="1">
        <f>SUM(BI796,BJ796)</f>
        <v>0</v>
      </c>
      <c r="Y796" s="1">
        <v>0</v>
      </c>
      <c r="Z796" s="1">
        <v>0</v>
      </c>
      <c r="AA796" s="1">
        <f>AK796</f>
        <v>0</v>
      </c>
      <c r="AB796" s="1">
        <f>AJ796</f>
        <v>0</v>
      </c>
      <c r="AC796" s="31"/>
      <c r="AH796" s="28"/>
      <c r="AT796" s="16">
        <v>28</v>
      </c>
      <c r="BK796" s="109"/>
    </row>
    <row r="797" spans="1:63" s="16" customFormat="1" x14ac:dyDescent="0.35">
      <c r="A797" s="123" t="s">
        <v>263</v>
      </c>
      <c r="B797" s="123" t="s">
        <v>187</v>
      </c>
      <c r="C797" s="124" t="s">
        <v>1936</v>
      </c>
      <c r="D797" s="124" t="s">
        <v>57</v>
      </c>
      <c r="E797" s="124" t="s">
        <v>28</v>
      </c>
      <c r="F797" s="123">
        <v>999926770</v>
      </c>
      <c r="G797" s="122">
        <f>(J797+T797)-H797</f>
        <v>28</v>
      </c>
      <c r="H797" s="124"/>
      <c r="I797" s="28"/>
      <c r="J797" s="1">
        <f>SUM(K797,L797,N797,O797,P797,Q797)</f>
        <v>0</v>
      </c>
      <c r="K797" s="1">
        <f>SUM(AE797,AG797)</f>
        <v>0</v>
      </c>
      <c r="L797" s="1">
        <v>0</v>
      </c>
      <c r="M797" s="1">
        <v>0</v>
      </c>
      <c r="N797" s="1">
        <v>0</v>
      </c>
      <c r="O797" s="1"/>
      <c r="P797" s="1">
        <f>AD797</f>
        <v>0</v>
      </c>
      <c r="Q797" s="1">
        <f>AF797</f>
        <v>0</v>
      </c>
      <c r="R797" s="1">
        <v>0</v>
      </c>
      <c r="S797" s="31"/>
      <c r="T797" s="1">
        <f>SUM(U797,V797,X797,Y797,Z797,AA797,AB797)</f>
        <v>28</v>
      </c>
      <c r="U797" s="1">
        <f>SUM(AI797,BE797)</f>
        <v>0</v>
      </c>
      <c r="V797" s="1">
        <f>SUM(AL797,AM797,AN797,AO797,AQ797,AR797,AS797,AT797,AU797,AV797,AW797,AP797,AX797,AY797,AZ797,BA797,BB797,BC797,BF797,BG797,BH797,BD797)</f>
        <v>28</v>
      </c>
      <c r="W797" s="1">
        <f>COUNT(AL797,AM797,AN797,AO797,AQ797,AR797,AS797,AT797,AU797,AV797,AW797,AP797,AX797,AY797,AZ797,BA797,BB797,BC797,BF797,BG797,BH797)</f>
        <v>1</v>
      </c>
      <c r="X797" s="1">
        <f>SUM(BI797,BJ797)</f>
        <v>0</v>
      </c>
      <c r="Y797" s="1">
        <v>0</v>
      </c>
      <c r="Z797" s="1">
        <v>0</v>
      </c>
      <c r="AA797" s="1">
        <f>AK797</f>
        <v>0</v>
      </c>
      <c r="AB797" s="1">
        <f>AJ797</f>
        <v>0</v>
      </c>
      <c r="AC797" s="31"/>
      <c r="AH797" s="28"/>
      <c r="AT797" s="16">
        <v>28</v>
      </c>
      <c r="BK797" s="109"/>
    </row>
    <row r="798" spans="1:63" s="16" customFormat="1" x14ac:dyDescent="0.35">
      <c r="A798" s="123" t="s">
        <v>263</v>
      </c>
      <c r="B798" s="123" t="s">
        <v>187</v>
      </c>
      <c r="C798" s="124" t="s">
        <v>966</v>
      </c>
      <c r="D798" s="124" t="s">
        <v>2845</v>
      </c>
      <c r="E798" s="124" t="s">
        <v>28</v>
      </c>
      <c r="F798" s="123">
        <v>999931329</v>
      </c>
      <c r="G798" s="122">
        <f>(J798+T798)-H798</f>
        <v>28</v>
      </c>
      <c r="H798" s="124"/>
      <c r="I798" s="28"/>
      <c r="J798" s="1">
        <f>SUM(K798,L798,N798,O798,P798,Q798)</f>
        <v>0</v>
      </c>
      <c r="K798" s="1">
        <f>SUM(AE798,AG798)</f>
        <v>0</v>
      </c>
      <c r="L798" s="1">
        <v>0</v>
      </c>
      <c r="M798" s="1">
        <v>0</v>
      </c>
      <c r="N798" s="1">
        <v>0</v>
      </c>
      <c r="O798" s="1"/>
      <c r="P798" s="1">
        <f>AD798</f>
        <v>0</v>
      </c>
      <c r="Q798" s="1">
        <f>AF798</f>
        <v>0</v>
      </c>
      <c r="R798" s="1">
        <v>0</v>
      </c>
      <c r="S798" s="31"/>
      <c r="T798" s="1">
        <f>SUM(U798,V798,X798,Y798,Z798,AA798,AB798)</f>
        <v>28</v>
      </c>
      <c r="U798" s="1">
        <f>SUM(AI798,BE798)</f>
        <v>0</v>
      </c>
      <c r="V798" s="1">
        <f>SUM(AL798,AM798,AN798,AO798,AQ798,AR798,AS798,AT798,AU798,AV798,AW798,AP798,AX798,AY798,AZ798,BA798,BB798,BC798,BF798,BG798,BH798,BD798)</f>
        <v>28</v>
      </c>
      <c r="W798" s="1">
        <f>COUNT(AL798,AM798,AN798,AO798,AQ798,AR798,AS798,AT798,AU798,AV798,AW798,AP798,AX798,AY798,AZ798,BA798,BB798,BC798,BF798,BG798,BH798)</f>
        <v>1</v>
      </c>
      <c r="X798" s="1">
        <f>SUM(BI798,BJ798)</f>
        <v>0</v>
      </c>
      <c r="Y798" s="1">
        <v>0</v>
      </c>
      <c r="Z798" s="1">
        <v>0</v>
      </c>
      <c r="AA798" s="1">
        <f>AK798</f>
        <v>0</v>
      </c>
      <c r="AB798" s="1">
        <f>AJ798</f>
        <v>0</v>
      </c>
      <c r="AC798" s="31"/>
      <c r="AH798" s="28"/>
      <c r="AT798" s="16">
        <v>28</v>
      </c>
      <c r="BK798" s="109"/>
    </row>
    <row r="799" spans="1:63" s="16" customFormat="1" x14ac:dyDescent="0.35">
      <c r="A799" s="123" t="s">
        <v>263</v>
      </c>
      <c r="B799" s="133" t="s">
        <v>187</v>
      </c>
      <c r="C799" s="134" t="s">
        <v>1808</v>
      </c>
      <c r="D799" s="134" t="s">
        <v>1809</v>
      </c>
      <c r="E799" s="134" t="s">
        <v>28</v>
      </c>
      <c r="F799" s="133">
        <v>999926033</v>
      </c>
      <c r="G799" s="122">
        <f>(J799+T799)-H799</f>
        <v>25.5</v>
      </c>
      <c r="H799" s="122">
        <f>(K799+L799+N799+O799+P799+Q799+R799)*0.5</f>
        <v>25.5</v>
      </c>
      <c r="I799" s="15"/>
      <c r="J799" s="1">
        <f>SUM(K799,L799,N799,O799,P799,Q799)</f>
        <v>51</v>
      </c>
      <c r="K799" s="1">
        <f>SUM(AE799,AG799)</f>
        <v>0</v>
      </c>
      <c r="L799" s="1">
        <v>0</v>
      </c>
      <c r="M799" s="1">
        <v>0</v>
      </c>
      <c r="N799" s="1">
        <v>0</v>
      </c>
      <c r="O799" s="1"/>
      <c r="P799" s="1">
        <f>AD799</f>
        <v>51</v>
      </c>
      <c r="Q799" s="1">
        <f>AF799</f>
        <v>0</v>
      </c>
      <c r="R799" s="1">
        <v>0</v>
      </c>
      <c r="S799" s="31"/>
      <c r="T799" s="1">
        <f>SUM(U799,V799,X799,Y799,Z799,AA799,AB799)</f>
        <v>0</v>
      </c>
      <c r="U799" s="1">
        <f>SUM(AI799,BE799)</f>
        <v>0</v>
      </c>
      <c r="V799" s="1">
        <f>SUM(AL799,AM799,AN799,AO799,AQ799,AR799,AS799,AT799,AU799,AV799,AW799,AP799,AX799,AY799,AZ799,BA799,BB799,BC799,BF799,BG799,BH799,BD799)</f>
        <v>0</v>
      </c>
      <c r="W799" s="1">
        <f>COUNT(AL799,AM799,AN799,AO799,AQ799,AR799,AS799,AT799,AU799,AV799,AW799,AP799,AX799,AY799,AZ799,BA799,BB799,BC799,BF799,BG799,BH799)</f>
        <v>0</v>
      </c>
      <c r="X799" s="1">
        <f>SUM(BI799,BJ799)</f>
        <v>0</v>
      </c>
      <c r="Y799" s="1">
        <v>0</v>
      </c>
      <c r="Z799" s="1">
        <v>0</v>
      </c>
      <c r="AA799" s="1">
        <f>AK799</f>
        <v>0</v>
      </c>
      <c r="AB799" s="1">
        <f>AJ799</f>
        <v>0</v>
      </c>
      <c r="AC799" s="31"/>
      <c r="AD799" s="1">
        <v>51</v>
      </c>
      <c r="AE799" s="1"/>
      <c r="AH799" s="28"/>
      <c r="BK799" s="109"/>
    </row>
    <row r="800" spans="1:63" s="16" customFormat="1" x14ac:dyDescent="0.35">
      <c r="A800" s="123" t="s">
        <v>29</v>
      </c>
      <c r="B800" s="123" t="s">
        <v>30</v>
      </c>
      <c r="C800" s="124" t="s">
        <v>2128</v>
      </c>
      <c r="D800" s="124" t="s">
        <v>2129</v>
      </c>
      <c r="E800" s="124" t="s">
        <v>28</v>
      </c>
      <c r="F800" s="123">
        <v>999928201</v>
      </c>
      <c r="G800" s="122">
        <f>(J800+T800)-H800</f>
        <v>267.2</v>
      </c>
      <c r="H800" s="124"/>
      <c r="I800" s="28"/>
      <c r="J800" s="1">
        <f>SUM(K800,L800,N800,O800,P800,Q800)</f>
        <v>27.200000000000003</v>
      </c>
      <c r="K800" s="1">
        <f>SUM(AE800,AG800)</f>
        <v>0</v>
      </c>
      <c r="L800" s="1">
        <v>0</v>
      </c>
      <c r="M800" s="1">
        <v>0</v>
      </c>
      <c r="N800" s="1">
        <v>0</v>
      </c>
      <c r="O800" s="1"/>
      <c r="P800" s="1">
        <f>AD800</f>
        <v>27.200000000000003</v>
      </c>
      <c r="Q800" s="1">
        <f>AF800</f>
        <v>0</v>
      </c>
      <c r="R800" s="1">
        <v>0</v>
      </c>
      <c r="S800" s="31"/>
      <c r="T800" s="1">
        <f>SUM(U800,V800,X800,Y800,Z800,AA800,AB800)</f>
        <v>240</v>
      </c>
      <c r="U800" s="1">
        <f>SUM(AI800,BE800)</f>
        <v>0</v>
      </c>
      <c r="V800" s="1">
        <f>SUM(AL800,AM800,AN800,AO800,AQ800,AR800,AS800,AT800,AU800,AV800,AW800,AP800,AX800,AY800,AZ800,BA800,BB800,BC800,BF800,BG800,BH800,BD800)</f>
        <v>120</v>
      </c>
      <c r="W800" s="1">
        <f>COUNT(AL800,AM800,AN800,AO800,AQ800,AR800,AS800,AT800,AU800,AV800,AW800,AP800,AX800,AY800,AZ800,BA800,BB800,BC800,BF800,BG800,BH800)</f>
        <v>1</v>
      </c>
      <c r="X800" s="1">
        <f>SUM(BI800,BJ800)</f>
        <v>120</v>
      </c>
      <c r="Y800" s="1">
        <v>0</v>
      </c>
      <c r="Z800" s="1">
        <v>0</v>
      </c>
      <c r="AA800" s="1">
        <f>AK800</f>
        <v>0</v>
      </c>
      <c r="AB800" s="1">
        <f>AJ800</f>
        <v>0</v>
      </c>
      <c r="AC800" s="31"/>
      <c r="AD800" s="16">
        <v>27.200000000000003</v>
      </c>
      <c r="AE800" s="16">
        <v>0</v>
      </c>
      <c r="AF800" s="16">
        <v>0</v>
      </c>
      <c r="AG800" s="16">
        <v>0</v>
      </c>
      <c r="AH800" s="28"/>
      <c r="AW800" s="16">
        <v>120</v>
      </c>
      <c r="BJ800" s="16">
        <v>120</v>
      </c>
      <c r="BK800" s="109"/>
    </row>
    <row r="801" spans="1:63" s="16" customFormat="1" x14ac:dyDescent="0.35">
      <c r="A801" s="125" t="s">
        <v>29</v>
      </c>
      <c r="B801" s="123" t="s">
        <v>30</v>
      </c>
      <c r="C801" s="122" t="s">
        <v>668</v>
      </c>
      <c r="D801" s="122" t="s">
        <v>1350</v>
      </c>
      <c r="E801" s="122" t="s">
        <v>28</v>
      </c>
      <c r="F801" s="123">
        <v>999922958</v>
      </c>
      <c r="G801" s="122">
        <f>(J801+T801)-H801</f>
        <v>207</v>
      </c>
      <c r="H801" s="122">
        <f>(K801+L801+N801+O801+P801+Q801+R801)*0.5</f>
        <v>36</v>
      </c>
      <c r="I801" s="15"/>
      <c r="J801" s="1">
        <f>SUM(K801,L801,N801,O801,P801,Q801)</f>
        <v>72</v>
      </c>
      <c r="K801" s="1">
        <f>SUM(AE801,AG801)</f>
        <v>0</v>
      </c>
      <c r="L801" s="1">
        <v>0</v>
      </c>
      <c r="M801" s="1">
        <v>0</v>
      </c>
      <c r="N801" s="1">
        <v>0</v>
      </c>
      <c r="O801" s="1"/>
      <c r="P801" s="1">
        <f>AD801</f>
        <v>72</v>
      </c>
      <c r="Q801" s="1">
        <f>AF801</f>
        <v>0</v>
      </c>
      <c r="R801" s="1">
        <v>0</v>
      </c>
      <c r="S801" s="31"/>
      <c r="T801" s="1">
        <f>SUM(U801,V801,X801,Y801,Z801,AA801,AB801)</f>
        <v>171</v>
      </c>
      <c r="U801" s="1">
        <f>SUM(AI801,BE801)</f>
        <v>0</v>
      </c>
      <c r="V801" s="1">
        <f>SUM(AL801,AM801,AN801,AO801,AQ801,AR801,AS801,AT801,AU801,AV801,AW801,AP801,AX801,AY801,AZ801,BA801,BB801,BC801,BF801,BG801,BH801,BD801)</f>
        <v>171</v>
      </c>
      <c r="W801" s="1">
        <f>COUNT(AL801,AM801,AN801,AO801,AQ801,AR801,AS801,AT801,AU801,AV801,AW801,AP801,AX801,AY801,AZ801,BA801,BB801,BC801,BF801,BG801,BH801)</f>
        <v>2</v>
      </c>
      <c r="X801" s="1">
        <f>SUM(BI801,BJ801)</f>
        <v>0</v>
      </c>
      <c r="Y801" s="1">
        <v>0</v>
      </c>
      <c r="Z801" s="1">
        <v>0</v>
      </c>
      <c r="AA801" s="1">
        <f>AK801</f>
        <v>0</v>
      </c>
      <c r="AB801" s="1">
        <f>AJ801</f>
        <v>0</v>
      </c>
      <c r="AC801" s="31"/>
      <c r="AD801" s="1">
        <v>72</v>
      </c>
      <c r="AE801" s="1"/>
      <c r="AH801" s="28"/>
      <c r="AR801" s="16">
        <v>120</v>
      </c>
      <c r="AT801" s="16">
        <v>51</v>
      </c>
      <c r="BK801" s="109"/>
    </row>
    <row r="802" spans="1:63" s="16" customFormat="1" x14ac:dyDescent="0.35">
      <c r="A802" s="123" t="s">
        <v>29</v>
      </c>
      <c r="B802" s="123" t="s">
        <v>30</v>
      </c>
      <c r="C802" s="124" t="s">
        <v>3662</v>
      </c>
      <c r="D802" s="124" t="s">
        <v>279</v>
      </c>
      <c r="E802" s="124" t="s">
        <v>28</v>
      </c>
      <c r="F802" s="123">
        <v>999932410</v>
      </c>
      <c r="G802" s="122">
        <f>(J802+T802)-H802</f>
        <v>190</v>
      </c>
      <c r="H802" s="124"/>
      <c r="I802" s="28"/>
      <c r="J802" s="1">
        <f>SUM(K802,L802,N802,O802,P802,Q802)</f>
        <v>0</v>
      </c>
      <c r="K802" s="1">
        <f>SUM(AE802,AG802)</f>
        <v>0</v>
      </c>
      <c r="L802" s="1">
        <v>0</v>
      </c>
      <c r="M802" s="1">
        <v>0</v>
      </c>
      <c r="N802" s="1">
        <v>0</v>
      </c>
      <c r="O802" s="1"/>
      <c r="P802" s="1">
        <f>AD802</f>
        <v>0</v>
      </c>
      <c r="Q802" s="1">
        <f>AF802</f>
        <v>0</v>
      </c>
      <c r="R802" s="1">
        <v>0</v>
      </c>
      <c r="S802" s="28"/>
      <c r="T802" s="1">
        <f>SUM(U802,V802,X802,Y802,Z802,AA802,AB802)</f>
        <v>190</v>
      </c>
      <c r="U802" s="1">
        <f>SUM(AI802,BE802)</f>
        <v>0</v>
      </c>
      <c r="V802" s="1">
        <f>SUM(AL802,AM802,AN802,AO802,AQ802,AR802,AS802,AT802,AU802,AV802,AW802,AP802,AX802,AY802,AZ802,BA802,BB802,BC802,BF802,BG802,BH802,BD802)</f>
        <v>30</v>
      </c>
      <c r="W802" s="1">
        <f>COUNT(AL802,AM802,AN802,AO802,AQ802,AR802,AS802,AT802,AU802,AV802,AW802,AP802,AX802,AY802,AZ802,BA802,BB802,BC802,BF802,BG802,BH802)</f>
        <v>1</v>
      </c>
      <c r="X802" s="1">
        <f>SUM(BI802,BJ802)</f>
        <v>160</v>
      </c>
      <c r="Y802" s="1">
        <v>0</v>
      </c>
      <c r="Z802" s="1">
        <v>0</v>
      </c>
      <c r="AA802" s="1">
        <f>AK802</f>
        <v>0</v>
      </c>
      <c r="AB802" s="1">
        <f>AJ802</f>
        <v>0</v>
      </c>
      <c r="AC802" s="28"/>
      <c r="AH802" s="28"/>
      <c r="BH802" s="16">
        <v>30</v>
      </c>
      <c r="BJ802" s="16">
        <v>160</v>
      </c>
      <c r="BK802" s="109"/>
    </row>
    <row r="803" spans="1:63" s="16" customFormat="1" x14ac:dyDescent="0.35">
      <c r="A803" s="125" t="s">
        <v>29</v>
      </c>
      <c r="B803" s="123" t="s">
        <v>30</v>
      </c>
      <c r="C803" s="122" t="s">
        <v>1188</v>
      </c>
      <c r="D803" s="122" t="s">
        <v>1350</v>
      </c>
      <c r="E803" s="122" t="s">
        <v>28</v>
      </c>
      <c r="F803" s="123">
        <v>999922959</v>
      </c>
      <c r="G803" s="122">
        <f>(J803+T803)-H803</f>
        <v>180</v>
      </c>
      <c r="H803" s="122">
        <f>(K803+L803+N803+O803+P803+Q803+R803)*0.5</f>
        <v>39</v>
      </c>
      <c r="I803" s="15"/>
      <c r="J803" s="1">
        <f>SUM(K803,L803,N803,O803,P803,Q803)</f>
        <v>78</v>
      </c>
      <c r="K803" s="1">
        <f>SUM(AE803,AG803)</f>
        <v>0</v>
      </c>
      <c r="L803" s="1">
        <v>0</v>
      </c>
      <c r="M803" s="1">
        <v>0</v>
      </c>
      <c r="N803" s="1">
        <v>0</v>
      </c>
      <c r="O803" s="1"/>
      <c r="P803" s="1">
        <f>AD803</f>
        <v>78</v>
      </c>
      <c r="Q803" s="1">
        <f>AF803</f>
        <v>0</v>
      </c>
      <c r="R803" s="1">
        <v>0</v>
      </c>
      <c r="S803" s="31"/>
      <c r="T803" s="1">
        <f>SUM(U803,V803,X803,Y803,Z803,AA803,AB803)</f>
        <v>141</v>
      </c>
      <c r="U803" s="1">
        <f>SUM(AI803,BE803)</f>
        <v>0</v>
      </c>
      <c r="V803" s="1">
        <f>SUM(AL803,AM803,AN803,AO803,AQ803,AR803,AS803,AT803,AU803,AV803,AW803,AP803,AX803,AY803,AZ803,BA803,BB803,BC803,BF803,BG803,BH803,BD803)</f>
        <v>141</v>
      </c>
      <c r="W803" s="1">
        <f>COUNT(AL803,AM803,AN803,AO803,AQ803,AR803,AS803,AT803,AU803,AV803,AW803,AP803,AX803,AY803,AZ803,BA803,BB803,BC803,BF803,BG803,BH803)</f>
        <v>2</v>
      </c>
      <c r="X803" s="1">
        <f>SUM(BI803,BJ803)</f>
        <v>0</v>
      </c>
      <c r="Y803" s="1">
        <v>0</v>
      </c>
      <c r="Z803" s="1">
        <v>0</v>
      </c>
      <c r="AA803" s="1">
        <f>AK803</f>
        <v>0</v>
      </c>
      <c r="AB803" s="1">
        <f>AJ803</f>
        <v>0</v>
      </c>
      <c r="AC803" s="31"/>
      <c r="AD803" s="1">
        <v>78</v>
      </c>
      <c r="AE803" s="1"/>
      <c r="AH803" s="28"/>
      <c r="AR803" s="16">
        <v>90</v>
      </c>
      <c r="AT803" s="16">
        <v>51</v>
      </c>
      <c r="BK803" s="109"/>
    </row>
    <row r="804" spans="1:63" s="16" customFormat="1" x14ac:dyDescent="0.35">
      <c r="A804" s="123" t="s">
        <v>29</v>
      </c>
      <c r="B804" s="123" t="s">
        <v>30</v>
      </c>
      <c r="C804" s="124" t="s">
        <v>860</v>
      </c>
      <c r="D804" s="124" t="s">
        <v>2124</v>
      </c>
      <c r="E804" s="124" t="s">
        <v>28</v>
      </c>
      <c r="F804" s="123">
        <v>999928190</v>
      </c>
      <c r="G804" s="122">
        <f>(J804+T804)-H804</f>
        <v>180</v>
      </c>
      <c r="H804" s="122">
        <f>J804*0.5</f>
        <v>0</v>
      </c>
      <c r="I804" s="28"/>
      <c r="J804" s="1">
        <f>SUM(K804,L804,N804,O804,P804,Q804)</f>
        <v>0</v>
      </c>
      <c r="K804" s="1">
        <f>SUM(AE804,AG804)</f>
        <v>0</v>
      </c>
      <c r="L804" s="1">
        <v>0</v>
      </c>
      <c r="M804" s="1">
        <v>0</v>
      </c>
      <c r="N804" s="1">
        <v>0</v>
      </c>
      <c r="O804" s="1"/>
      <c r="P804" s="1">
        <f>AD804</f>
        <v>0</v>
      </c>
      <c r="Q804" s="1">
        <f>AF804</f>
        <v>0</v>
      </c>
      <c r="R804" s="1">
        <v>0</v>
      </c>
      <c r="S804" s="31"/>
      <c r="T804" s="1">
        <f>SUM(U804,V804,X804,Y804,Z804,AA804,AB804)</f>
        <v>180</v>
      </c>
      <c r="U804" s="1">
        <f>SUM(AI804,BE804)</f>
        <v>0</v>
      </c>
      <c r="V804" s="1">
        <f>SUM(AL804,AM804,AN804,AO804,AQ804,AR804,AS804,AT804,AU804,AV804,AW804,AP804,AX804,AY804,AZ804,BA804,BB804,BC804,BF804,BG804,BH804,BD804)</f>
        <v>90</v>
      </c>
      <c r="W804" s="1">
        <f>COUNT(AL804,AM804,AN804,AO804,AQ804,AR804,AS804,AT804,AU804,AV804,AW804,AP804,AX804,AY804,AZ804,BA804,BB804,BC804,BF804,BG804,BH804)</f>
        <v>1</v>
      </c>
      <c r="X804" s="1">
        <f>SUM(BI804,BJ804)</f>
        <v>90</v>
      </c>
      <c r="Y804" s="1">
        <v>0</v>
      </c>
      <c r="Z804" s="1">
        <v>0</v>
      </c>
      <c r="AA804" s="1">
        <f>AK804</f>
        <v>0</v>
      </c>
      <c r="AB804" s="1">
        <f>AJ804</f>
        <v>0</v>
      </c>
      <c r="AC804" s="31"/>
      <c r="AD804" s="16">
        <v>0</v>
      </c>
      <c r="AE804" s="16">
        <v>0</v>
      </c>
      <c r="AF804" s="16">
        <v>0</v>
      </c>
      <c r="AG804" s="16">
        <v>0</v>
      </c>
      <c r="AH804" s="28"/>
      <c r="AW804" s="16">
        <v>90</v>
      </c>
      <c r="BJ804" s="16">
        <v>90</v>
      </c>
      <c r="BK804" s="109"/>
    </row>
    <row r="805" spans="1:63" s="16" customFormat="1" x14ac:dyDescent="0.35">
      <c r="A805" s="123" t="s">
        <v>29</v>
      </c>
      <c r="B805" s="123" t="s">
        <v>30</v>
      </c>
      <c r="C805" s="124" t="s">
        <v>2321</v>
      </c>
      <c r="D805" s="124" t="s">
        <v>279</v>
      </c>
      <c r="E805" s="124" t="s">
        <v>28</v>
      </c>
      <c r="F805" s="123">
        <v>999929599</v>
      </c>
      <c r="G805" s="122">
        <f>(J805+T805)-H805</f>
        <v>180</v>
      </c>
      <c r="H805" s="124"/>
      <c r="I805" s="28"/>
      <c r="J805" s="1">
        <f>SUM(K805,L805,N805,O805,P805,Q805)</f>
        <v>0</v>
      </c>
      <c r="K805" s="1">
        <f>SUM(AE805,AG805)</f>
        <v>0</v>
      </c>
      <c r="L805" s="1">
        <v>0</v>
      </c>
      <c r="M805" s="1">
        <v>0</v>
      </c>
      <c r="N805" s="1">
        <v>0</v>
      </c>
      <c r="O805" s="1"/>
      <c r="P805" s="1">
        <f>AD805</f>
        <v>0</v>
      </c>
      <c r="Q805" s="1">
        <f>AF805</f>
        <v>0</v>
      </c>
      <c r="R805" s="1">
        <v>0</v>
      </c>
      <c r="S805" s="31"/>
      <c r="T805" s="1">
        <f>SUM(U805,V805,X805,Y805,Z805,AA805,AB805)</f>
        <v>180</v>
      </c>
      <c r="U805" s="1">
        <f>SUM(AI805,BE805)</f>
        <v>0</v>
      </c>
      <c r="V805" s="1">
        <f>SUM(AL805,AM805,AN805,AO805,AQ805,AR805,AS805,AT805,AU805,AV805,AW805,AP805,AX805,AY805,AZ805,BA805,BB805,BC805,BF805,BG805,BH805,BD805)</f>
        <v>180</v>
      </c>
      <c r="W805" s="1">
        <f>COUNT(AL805,AM805,AN805,AO805,AQ805,AR805,AS805,AT805,AU805,AV805,AW805,AP805,AX805,AY805,AZ805,BA805,BB805,BC805,BF805,BG805,BH805)</f>
        <v>2</v>
      </c>
      <c r="X805" s="1">
        <f>SUM(BI805,BJ805)</f>
        <v>0</v>
      </c>
      <c r="Y805" s="1">
        <v>0</v>
      </c>
      <c r="Z805" s="1">
        <v>0</v>
      </c>
      <c r="AA805" s="1">
        <f>AK805</f>
        <v>0</v>
      </c>
      <c r="AB805" s="1">
        <f>AJ805</f>
        <v>0</v>
      </c>
      <c r="AC805" s="31"/>
      <c r="AH805" s="28"/>
      <c r="AL805" s="16">
        <v>120</v>
      </c>
      <c r="AX805" s="16">
        <v>60</v>
      </c>
      <c r="BK805" s="109"/>
    </row>
    <row r="806" spans="1:63" s="16" customFormat="1" x14ac:dyDescent="0.35">
      <c r="A806" s="123" t="s">
        <v>29</v>
      </c>
      <c r="B806" s="123" t="s">
        <v>30</v>
      </c>
      <c r="C806" s="124" t="s">
        <v>2126</v>
      </c>
      <c r="D806" s="124" t="s">
        <v>2127</v>
      </c>
      <c r="E806" s="124" t="s">
        <v>28</v>
      </c>
      <c r="F806" s="123">
        <v>999928200</v>
      </c>
      <c r="G806" s="122">
        <f>(J806+T806)-H806</f>
        <v>172.4</v>
      </c>
      <c r="H806" s="124"/>
      <c r="I806" s="28"/>
      <c r="J806" s="1">
        <f>SUM(K806,L806,N806,O806,P806,Q806)</f>
        <v>20.400000000000002</v>
      </c>
      <c r="K806" s="1">
        <f>SUM(AE806,AG806)</f>
        <v>0</v>
      </c>
      <c r="L806" s="1">
        <v>0</v>
      </c>
      <c r="M806" s="1">
        <v>0</v>
      </c>
      <c r="N806" s="1">
        <v>0</v>
      </c>
      <c r="O806" s="1"/>
      <c r="P806" s="1">
        <f>AD806</f>
        <v>20.400000000000002</v>
      </c>
      <c r="Q806" s="1">
        <f>AF806</f>
        <v>0</v>
      </c>
      <c r="R806" s="1">
        <v>0</v>
      </c>
      <c r="S806" s="31"/>
      <c r="T806" s="1">
        <f>SUM(U806,V806,X806,Y806,Z806,AA806,AB806)</f>
        <v>152</v>
      </c>
      <c r="U806" s="1">
        <f>SUM(AI806,BE806)</f>
        <v>0</v>
      </c>
      <c r="V806" s="1">
        <f>SUM(AL806,AM806,AN806,AO806,AQ806,AR806,AS806,AT806,AU806,AV806,AW806,AP806,AX806,AY806,AZ806,BA806,BB806,BC806,BF806,BG806,BH806,BD806)</f>
        <v>68</v>
      </c>
      <c r="W806" s="1">
        <f>COUNT(AL806,AM806,AN806,AO806,AQ806,AR806,AS806,AT806,AU806,AV806,AW806,AP806,AX806,AY806,AZ806,BA806,BB806,BC806,BF806,BG806,BH806)</f>
        <v>1</v>
      </c>
      <c r="X806" s="1">
        <f>SUM(BI806,BJ806)</f>
        <v>84</v>
      </c>
      <c r="Y806" s="1">
        <v>0</v>
      </c>
      <c r="Z806" s="1">
        <v>0</v>
      </c>
      <c r="AA806" s="1">
        <f>AK806</f>
        <v>0</v>
      </c>
      <c r="AB806" s="1">
        <f>AJ806</f>
        <v>0</v>
      </c>
      <c r="AC806" s="31"/>
      <c r="AD806" s="16">
        <v>20.400000000000002</v>
      </c>
      <c r="AE806" s="16">
        <v>0</v>
      </c>
      <c r="AF806" s="16">
        <v>0</v>
      </c>
      <c r="AG806" s="16">
        <v>0</v>
      </c>
      <c r="AH806" s="28"/>
      <c r="AW806" s="16">
        <v>68</v>
      </c>
      <c r="BJ806" s="16">
        <v>84</v>
      </c>
      <c r="BK806" s="109"/>
    </row>
    <row r="807" spans="1:63" s="16" customFormat="1" x14ac:dyDescent="0.35">
      <c r="A807" s="123" t="s">
        <v>29</v>
      </c>
      <c r="B807" s="123" t="s">
        <v>30</v>
      </c>
      <c r="C807" s="124" t="s">
        <v>325</v>
      </c>
      <c r="D807" s="124" t="s">
        <v>2125</v>
      </c>
      <c r="E807" s="124" t="s">
        <v>28</v>
      </c>
      <c r="F807" s="123">
        <v>999928196</v>
      </c>
      <c r="G807" s="122">
        <f>(J807+T807)-H807</f>
        <v>158</v>
      </c>
      <c r="H807" s="124"/>
      <c r="I807" s="28"/>
      <c r="J807" s="1">
        <f>SUM(K807,L807,N807,O807,P807,Q807)</f>
        <v>0</v>
      </c>
      <c r="K807" s="1">
        <f>SUM(AE807,AG807)</f>
        <v>0</v>
      </c>
      <c r="L807" s="1">
        <v>0</v>
      </c>
      <c r="M807" s="1">
        <v>0</v>
      </c>
      <c r="N807" s="1">
        <v>0</v>
      </c>
      <c r="O807" s="1"/>
      <c r="P807" s="1">
        <f>AD807</f>
        <v>0</v>
      </c>
      <c r="Q807" s="1">
        <f>AF807</f>
        <v>0</v>
      </c>
      <c r="R807" s="1">
        <v>0</v>
      </c>
      <c r="S807" s="31"/>
      <c r="T807" s="1">
        <f>SUM(U807,V807,X807,Y807,Z807,AA807,AB807)</f>
        <v>158</v>
      </c>
      <c r="U807" s="1">
        <f>SUM(AI807,BE807)</f>
        <v>0</v>
      </c>
      <c r="V807" s="1">
        <f>SUM(AL807,AM807,AN807,AO807,AQ807,AR807,AS807,AT807,AU807,AV807,AW807,AP807,AX807,AY807,AZ807,BA807,BB807,BC807,BF807,BG807,BH807,BD807)</f>
        <v>68</v>
      </c>
      <c r="W807" s="1">
        <f>COUNT(AL807,AM807,AN807,AO807,AQ807,AR807,AS807,AT807,AU807,AV807,AW807,AP807,AX807,AY807,AZ807,BA807,BB807,BC807,BF807,BG807,BH807)</f>
        <v>1</v>
      </c>
      <c r="X807" s="1">
        <f>SUM(BI807,BJ807)</f>
        <v>90</v>
      </c>
      <c r="Y807" s="1">
        <v>0</v>
      </c>
      <c r="Z807" s="1">
        <v>0</v>
      </c>
      <c r="AA807" s="1">
        <f>AK807</f>
        <v>0</v>
      </c>
      <c r="AB807" s="1">
        <f>AJ807</f>
        <v>0</v>
      </c>
      <c r="AC807" s="31"/>
      <c r="AD807" s="16">
        <v>0</v>
      </c>
      <c r="AE807" s="16">
        <v>0</v>
      </c>
      <c r="AF807" s="16">
        <v>0</v>
      </c>
      <c r="AG807" s="16">
        <v>0</v>
      </c>
      <c r="AH807" s="28"/>
      <c r="AW807" s="16">
        <v>68</v>
      </c>
      <c r="BJ807" s="16">
        <v>90</v>
      </c>
      <c r="BK807" s="109"/>
    </row>
    <row r="808" spans="1:63" s="16" customFormat="1" x14ac:dyDescent="0.35">
      <c r="A808" s="133" t="s">
        <v>29</v>
      </c>
      <c r="B808" s="133" t="s">
        <v>30</v>
      </c>
      <c r="C808" s="134" t="s">
        <v>1789</v>
      </c>
      <c r="D808" s="134" t="s">
        <v>1790</v>
      </c>
      <c r="E808" s="134" t="s">
        <v>28</v>
      </c>
      <c r="F808" s="133">
        <v>999925941</v>
      </c>
      <c r="G808" s="122">
        <f>(J808+T808)-H808</f>
        <v>143</v>
      </c>
      <c r="H808" s="122"/>
      <c r="I808" s="15"/>
      <c r="J808" s="1">
        <f>SUM(K808,L808,N808,O808,P808,Q808)</f>
        <v>143</v>
      </c>
      <c r="K808" s="1">
        <f>SUM(AE808,AG808)</f>
        <v>0</v>
      </c>
      <c r="L808" s="1">
        <v>0</v>
      </c>
      <c r="M808" s="1">
        <v>0</v>
      </c>
      <c r="N808" s="1">
        <v>0</v>
      </c>
      <c r="O808" s="1"/>
      <c r="P808" s="1">
        <f>AD808</f>
        <v>68</v>
      </c>
      <c r="Q808" s="1">
        <f>AF808</f>
        <v>75</v>
      </c>
      <c r="R808" s="1">
        <v>0</v>
      </c>
      <c r="S808" s="31"/>
      <c r="T808" s="1">
        <f>SUM(U808,V808,X808,Y808,Z808,AA808,AB808)</f>
        <v>0</v>
      </c>
      <c r="U808" s="1">
        <f>SUM(AI808,BE808)</f>
        <v>0</v>
      </c>
      <c r="V808" s="1">
        <f>SUM(AL808,AM808,AN808,AO808,AQ808,AR808,AS808,AT808,AU808,AV808,AW808,AP808,AX808,AY808,AZ808,BA808,BB808,BC808,BF808,BG808,BH808,BD808)</f>
        <v>0</v>
      </c>
      <c r="W808" s="1">
        <f>COUNT(AL808,AM808,AN808,AO808,AQ808,AR808,AS808,AT808,AU808,AV808,AW808,AP808,AX808,AY808,AZ808,BA808,BB808,BC808,BF808,BG808,BH808)</f>
        <v>0</v>
      </c>
      <c r="X808" s="1">
        <f>SUM(BI808,BJ808)</f>
        <v>0</v>
      </c>
      <c r="Y808" s="1">
        <v>0</v>
      </c>
      <c r="Z808" s="1">
        <v>0</v>
      </c>
      <c r="AA808" s="1">
        <f>AK808</f>
        <v>0</v>
      </c>
      <c r="AB808" s="1">
        <f>AJ808</f>
        <v>0</v>
      </c>
      <c r="AC808" s="31"/>
      <c r="AD808" s="1">
        <v>68</v>
      </c>
      <c r="AE808" s="1"/>
      <c r="AF808" s="16">
        <v>75</v>
      </c>
      <c r="AH808" s="28"/>
      <c r="BK808" s="109"/>
    </row>
    <row r="809" spans="1:63" s="16" customFormat="1" x14ac:dyDescent="0.35">
      <c r="A809" s="127" t="s">
        <v>29</v>
      </c>
      <c r="B809" s="127" t="s">
        <v>30</v>
      </c>
      <c r="C809" s="128" t="s">
        <v>2425</v>
      </c>
      <c r="D809" s="128" t="s">
        <v>1623</v>
      </c>
      <c r="E809" s="128" t="s">
        <v>28</v>
      </c>
      <c r="F809" s="127">
        <v>999925195</v>
      </c>
      <c r="G809" s="122">
        <f>(J809+T809)-H809</f>
        <v>140</v>
      </c>
      <c r="H809" s="124"/>
      <c r="I809" s="28"/>
      <c r="J809" s="1">
        <f>SUM(K809,L809,N809,O809,P809,Q809)</f>
        <v>0</v>
      </c>
      <c r="K809" s="1">
        <f>SUM(AE809,AG809)</f>
        <v>0</v>
      </c>
      <c r="L809" s="1">
        <v>0</v>
      </c>
      <c r="M809" s="1">
        <v>0</v>
      </c>
      <c r="N809" s="1">
        <v>0</v>
      </c>
      <c r="O809" s="1"/>
      <c r="P809" s="1">
        <f>AD809</f>
        <v>0</v>
      </c>
      <c r="Q809" s="1">
        <f>AF809</f>
        <v>0</v>
      </c>
      <c r="R809" s="1">
        <v>0</v>
      </c>
      <c r="S809" s="31"/>
      <c r="T809" s="1">
        <f>SUM(U809,V809,X809,Y809,Z809,AA809,AB809)</f>
        <v>140</v>
      </c>
      <c r="U809" s="1">
        <f>SUM(AI809,BE809)</f>
        <v>0</v>
      </c>
      <c r="V809" s="1">
        <f>SUM(AL809,AM809,AN809,AO809,AQ809,AR809,AS809,AT809,AU809,AV809,AW809,AP809,AX809,AY809,AZ809,BA809,BB809,BC809,BF809,BG809,BH809,BD809)</f>
        <v>60</v>
      </c>
      <c r="W809" s="1">
        <f>COUNT(AL809,AM809,AN809,AO809,AQ809,AR809,AS809,AT809,AU809,AV809,AW809,AP809,AX809,AY809,AZ809,BA809,BB809,BC809,BF809,BG809,BH809)</f>
        <v>2</v>
      </c>
      <c r="X809" s="1">
        <f>SUM(BI809,BJ809)</f>
        <v>80</v>
      </c>
      <c r="Y809" s="1">
        <v>0</v>
      </c>
      <c r="Z809" s="1">
        <v>0</v>
      </c>
      <c r="AA809" s="1">
        <f>AK809</f>
        <v>0</v>
      </c>
      <c r="AB809" s="1">
        <f>AJ809</f>
        <v>0</v>
      </c>
      <c r="AC809" s="31"/>
      <c r="AH809" s="28"/>
      <c r="AO809" s="16">
        <v>30</v>
      </c>
      <c r="AS809" s="16">
        <v>30</v>
      </c>
      <c r="BI809" s="16">
        <v>80</v>
      </c>
      <c r="BK809" s="109"/>
    </row>
    <row r="810" spans="1:63" s="16" customFormat="1" x14ac:dyDescent="0.35">
      <c r="A810" s="123" t="s">
        <v>29</v>
      </c>
      <c r="B810" s="123" t="s">
        <v>30</v>
      </c>
      <c r="C810" s="124" t="s">
        <v>1681</v>
      </c>
      <c r="D810" s="124" t="s">
        <v>114</v>
      </c>
      <c r="E810" s="124" t="s">
        <v>28</v>
      </c>
      <c r="F810" s="123">
        <v>999925371</v>
      </c>
      <c r="G810" s="122">
        <f>(J810+T810)-H810</f>
        <v>138</v>
      </c>
      <c r="H810" s="124"/>
      <c r="I810" s="28"/>
      <c r="J810" s="1">
        <f>SUM(K810,L810,N810,O810,P810,Q810)</f>
        <v>48</v>
      </c>
      <c r="K810" s="1">
        <f>SUM(AE810,AG810)</f>
        <v>0</v>
      </c>
      <c r="L810" s="1">
        <v>0</v>
      </c>
      <c r="M810" s="1">
        <v>0</v>
      </c>
      <c r="N810" s="1">
        <v>0</v>
      </c>
      <c r="O810" s="1"/>
      <c r="P810" s="1">
        <f>AD810</f>
        <v>48</v>
      </c>
      <c r="Q810" s="1">
        <f>AF810</f>
        <v>0</v>
      </c>
      <c r="R810" s="1">
        <v>0</v>
      </c>
      <c r="S810" s="31"/>
      <c r="T810" s="1">
        <f>SUM(U810,V810,X810,Y810,Z810,AA810,AB810)</f>
        <v>90</v>
      </c>
      <c r="U810" s="1">
        <f>SUM(AI810,BE810)</f>
        <v>0</v>
      </c>
      <c r="V810" s="1">
        <f>SUM(AL810,AM810,AN810,AO810,AQ810,AR810,AS810,AT810,AU810,AV810,AW810,AP810,AX810,AY810,AZ810,BA810,BB810,BC810,BF810,BG810,BH810,BD810)</f>
        <v>90</v>
      </c>
      <c r="W810" s="1">
        <f>COUNT(AL810,AM810,AN810,AO810,AQ810,AR810,AS810,AT810,AU810,AV810,AW810,AP810,AX810,AY810,AZ810,BA810,BB810,BC810,BF810,BG810,BH810)</f>
        <v>1</v>
      </c>
      <c r="X810" s="1">
        <f>SUM(BI810,BJ810)</f>
        <v>0</v>
      </c>
      <c r="Y810" s="1">
        <v>0</v>
      </c>
      <c r="Z810" s="1">
        <v>0</v>
      </c>
      <c r="AA810" s="1">
        <f>AK810</f>
        <v>0</v>
      </c>
      <c r="AB810" s="1">
        <f>AJ810</f>
        <v>0</v>
      </c>
      <c r="AC810" s="31"/>
      <c r="AD810" s="16">
        <v>48</v>
      </c>
      <c r="AE810" s="16">
        <v>0</v>
      </c>
      <c r="AF810" s="16">
        <v>0</v>
      </c>
      <c r="AG810" s="16">
        <v>0</v>
      </c>
      <c r="AH810" s="28"/>
      <c r="AT810" s="16">
        <v>90</v>
      </c>
      <c r="BK810" s="109"/>
    </row>
    <row r="811" spans="1:63" s="16" customFormat="1" x14ac:dyDescent="0.35">
      <c r="A811" s="123" t="s">
        <v>29</v>
      </c>
      <c r="B811" s="123" t="s">
        <v>30</v>
      </c>
      <c r="C811" s="124" t="s">
        <v>536</v>
      </c>
      <c r="D811" s="124" t="s">
        <v>2614</v>
      </c>
      <c r="E811" s="124" t="s">
        <v>28</v>
      </c>
      <c r="F811" s="123">
        <v>999924731</v>
      </c>
      <c r="G811" s="122">
        <f>(J811+T811)-H811</f>
        <v>136</v>
      </c>
      <c r="H811" s="124"/>
      <c r="I811" s="28"/>
      <c r="J811" s="1">
        <f>SUM(K811,L811,N811,O811,P811,Q811)</f>
        <v>0</v>
      </c>
      <c r="K811" s="1">
        <f>SUM(AE811,AG811)</f>
        <v>0</v>
      </c>
      <c r="L811" s="1">
        <v>0</v>
      </c>
      <c r="M811" s="1">
        <v>0</v>
      </c>
      <c r="N811" s="1">
        <v>0</v>
      </c>
      <c r="O811" s="1"/>
      <c r="P811" s="1">
        <f>AD811</f>
        <v>0</v>
      </c>
      <c r="Q811" s="1">
        <f>AF811</f>
        <v>0</v>
      </c>
      <c r="R811" s="1">
        <v>0</v>
      </c>
      <c r="S811" s="31"/>
      <c r="T811" s="1">
        <f>SUM(U811,V811,X811,Y811,Z811,AA811,AB811)</f>
        <v>136</v>
      </c>
      <c r="U811" s="1">
        <f>SUM(AI811,BE811)</f>
        <v>0</v>
      </c>
      <c r="V811" s="1">
        <f>SUM(AL811,AM811,AN811,AO811,AQ811,AR811,AS811,AT811,AU811,AV811,AW811,AP811,AX811,AY811,AZ811,BA811,BB811,BC811,BF811,BG811,BH811,BD811)</f>
        <v>136</v>
      </c>
      <c r="W811" s="1">
        <f>COUNT(AL811,AM811,AN811,AO811,AQ811,AR811,AS811,AT811,AU811,AV811,AW811,AP811,AX811,AY811,AZ811,BA811,BB811,BC811,BF811,BG811,BH811)</f>
        <v>2</v>
      </c>
      <c r="X811" s="1">
        <f>SUM(BI811,BJ811)</f>
        <v>0</v>
      </c>
      <c r="Y811" s="1">
        <v>0</v>
      </c>
      <c r="Z811" s="1">
        <v>0</v>
      </c>
      <c r="AA811" s="1">
        <f>AK811</f>
        <v>0</v>
      </c>
      <c r="AB811" s="1">
        <f>AJ811</f>
        <v>0</v>
      </c>
      <c r="AC811" s="31"/>
      <c r="AH811" s="28"/>
      <c r="AR811" s="16">
        <v>68</v>
      </c>
      <c r="AT811" s="16">
        <v>68</v>
      </c>
      <c r="BK811" s="109"/>
    </row>
    <row r="812" spans="1:63" s="16" customFormat="1" x14ac:dyDescent="0.35">
      <c r="A812" s="123" t="s">
        <v>29</v>
      </c>
      <c r="B812" s="123" t="s">
        <v>30</v>
      </c>
      <c r="C812" s="124" t="s">
        <v>294</v>
      </c>
      <c r="D812" s="124" t="s">
        <v>497</v>
      </c>
      <c r="E812" s="124" t="s">
        <v>28</v>
      </c>
      <c r="F812" s="123">
        <v>999927352</v>
      </c>
      <c r="G812" s="122">
        <f>(J812+T812)-H812</f>
        <v>135</v>
      </c>
      <c r="H812" s="124"/>
      <c r="I812" s="28"/>
      <c r="J812" s="1">
        <f>SUM(K812,L812,N812,O812,P812,Q812)</f>
        <v>0</v>
      </c>
      <c r="K812" s="1">
        <f>SUM(AE812,AG812)</f>
        <v>0</v>
      </c>
      <c r="L812" s="1">
        <v>0</v>
      </c>
      <c r="M812" s="1">
        <v>0</v>
      </c>
      <c r="N812" s="1">
        <v>0</v>
      </c>
      <c r="O812" s="1"/>
      <c r="P812" s="1">
        <f>AD812</f>
        <v>0</v>
      </c>
      <c r="Q812" s="1">
        <f>AF812</f>
        <v>0</v>
      </c>
      <c r="R812" s="1">
        <v>0</v>
      </c>
      <c r="S812" s="28"/>
      <c r="T812" s="1">
        <f>SUM(U812,V812,X812,Y812,Z812,AA812,AB812)</f>
        <v>135</v>
      </c>
      <c r="U812" s="1">
        <f>SUM(AI812,BE812)</f>
        <v>0</v>
      </c>
      <c r="V812" s="1">
        <f>SUM(AL812,AM812,AN812,AO812,AQ812,AR812,AS812,AT812,AU812,AV812,AW812,AP812,AX812,AY812,AZ812,BA812,BB812,BC812,BF812,BG812,BH812,BD812)</f>
        <v>135</v>
      </c>
      <c r="W812" s="1">
        <f>COUNT(AL812,AM812,AN812,AO812,AQ812,AR812,AS812,AT812,AU812,AV812,AW812,AP812,AX812,AY812,AZ812,BA812,BB812,BC812,BF812,BG812,BH812)</f>
        <v>1</v>
      </c>
      <c r="X812" s="1">
        <f>SUM(BI812,BJ812)</f>
        <v>0</v>
      </c>
      <c r="Y812" s="1">
        <v>0</v>
      </c>
      <c r="Z812" s="1">
        <v>0</v>
      </c>
      <c r="AA812" s="1">
        <f>AK812</f>
        <v>0</v>
      </c>
      <c r="AB812" s="1">
        <f>AJ812</f>
        <v>0</v>
      </c>
      <c r="AC812" s="28"/>
      <c r="AH812" s="28"/>
      <c r="AX812" s="16">
        <v>45</v>
      </c>
      <c r="BD812" s="16">
        <v>90</v>
      </c>
      <c r="BK812" s="109"/>
    </row>
    <row r="813" spans="1:63" s="16" customFormat="1" x14ac:dyDescent="0.35">
      <c r="A813" s="123" t="s">
        <v>29</v>
      </c>
      <c r="B813" s="123" t="s">
        <v>30</v>
      </c>
      <c r="C813" s="124" t="s">
        <v>1908</v>
      </c>
      <c r="D813" s="124" t="s">
        <v>1895</v>
      </c>
      <c r="E813" s="124" t="s">
        <v>28</v>
      </c>
      <c r="F813" s="123">
        <v>999926645</v>
      </c>
      <c r="G813" s="122">
        <f>(J813+T813)-H813</f>
        <v>120</v>
      </c>
      <c r="H813" s="124"/>
      <c r="I813" s="28"/>
      <c r="J813" s="1">
        <f>SUM(K813,L813,N813,O813,P813,Q813)</f>
        <v>0</v>
      </c>
      <c r="K813" s="1">
        <f>SUM(AE813,AG813)</f>
        <v>0</v>
      </c>
      <c r="L813" s="1">
        <v>0</v>
      </c>
      <c r="M813" s="1">
        <v>0</v>
      </c>
      <c r="N813" s="1">
        <v>0</v>
      </c>
      <c r="O813" s="1"/>
      <c r="P813" s="1">
        <f>AD813</f>
        <v>0</v>
      </c>
      <c r="Q813" s="1">
        <f>AF813</f>
        <v>0</v>
      </c>
      <c r="R813" s="1">
        <v>0</v>
      </c>
      <c r="S813" s="31"/>
      <c r="T813" s="1">
        <f>SUM(U813,V813,X813,Y813,Z813,AA813,AB813)</f>
        <v>120</v>
      </c>
      <c r="U813" s="1">
        <f>SUM(AI813,BE813)</f>
        <v>0</v>
      </c>
      <c r="V813" s="1">
        <f>SUM(AL813,AM813,AN813,AO813,AQ813,AR813,AS813,AT813,AU813,AV813,AW813,AP813,AX813,AY813,AZ813,BA813,BB813,BC813,BF813,BG813,BH813,BD813)</f>
        <v>120</v>
      </c>
      <c r="W813" s="1">
        <f>COUNT(AL813,AM813,AN813,AO813,AQ813,AR813,AS813,AT813,AU813,AV813,AW813,AP813,AX813,AY813,AZ813,BA813,BB813,BC813,BF813,BG813,BH813)</f>
        <v>1</v>
      </c>
      <c r="X813" s="1">
        <f>SUM(BI813,BJ813)</f>
        <v>0</v>
      </c>
      <c r="Y813" s="1">
        <v>0</v>
      </c>
      <c r="Z813" s="1">
        <v>0</v>
      </c>
      <c r="AA813" s="1">
        <f>AK813</f>
        <v>0</v>
      </c>
      <c r="AB813" s="1">
        <f>AJ813</f>
        <v>0</v>
      </c>
      <c r="AC813" s="31"/>
      <c r="AD813" s="16">
        <v>0</v>
      </c>
      <c r="AE813" s="16">
        <v>0</v>
      </c>
      <c r="AF813" s="16">
        <v>0</v>
      </c>
      <c r="AG813" s="16">
        <v>0</v>
      </c>
      <c r="AH813" s="28"/>
      <c r="AT813" s="16">
        <v>120</v>
      </c>
      <c r="BK813" s="109"/>
    </row>
    <row r="814" spans="1:63" s="16" customFormat="1" x14ac:dyDescent="0.35">
      <c r="A814" s="123" t="s">
        <v>29</v>
      </c>
      <c r="B814" s="123" t="s">
        <v>30</v>
      </c>
      <c r="C814" s="124" t="s">
        <v>417</v>
      </c>
      <c r="D814" s="124" t="s">
        <v>2987</v>
      </c>
      <c r="E814" s="124" t="s">
        <v>28</v>
      </c>
      <c r="F814" s="123">
        <v>999927862</v>
      </c>
      <c r="G814" s="122">
        <f>(J814+T814)-H814</f>
        <v>120</v>
      </c>
      <c r="H814" s="124"/>
      <c r="I814" s="28"/>
      <c r="J814" s="1">
        <f>SUM(K814,L814,N814,O814,P814,Q814)</f>
        <v>0</v>
      </c>
      <c r="K814" s="1">
        <f>SUM(AE814,AG814)</f>
        <v>0</v>
      </c>
      <c r="L814" s="1">
        <v>0</v>
      </c>
      <c r="M814" s="1">
        <v>0</v>
      </c>
      <c r="N814" s="1">
        <v>0</v>
      </c>
      <c r="O814" s="1"/>
      <c r="P814" s="1">
        <f>AD814</f>
        <v>0</v>
      </c>
      <c r="Q814" s="1">
        <f>AF814</f>
        <v>0</v>
      </c>
      <c r="R814" s="1">
        <v>0</v>
      </c>
      <c r="S814" s="31"/>
      <c r="T814" s="1">
        <f>SUM(U814,V814,X814,Y814,Z814,AA814,AB814)</f>
        <v>120</v>
      </c>
      <c r="U814" s="1">
        <f>SUM(AI814,BE814)</f>
        <v>0</v>
      </c>
      <c r="V814" s="1">
        <f>SUM(AL814,AM814,AN814,AO814,AQ814,AR814,AS814,AT814,AU814,AV814,AW814,AP814,AX814,AY814,AZ814,BA814,BB814,BC814,BF814,BG814,BH814,BD814)</f>
        <v>120</v>
      </c>
      <c r="W814" s="1">
        <f>COUNT(AL814,AM814,AN814,AO814,AQ814,AR814,AS814,AT814,AU814,AV814,AW814,AP814,AX814,AY814,AZ814,BA814,BB814,BC814,BF814,BG814,BH814)</f>
        <v>1</v>
      </c>
      <c r="X814" s="1">
        <f>SUM(BI814,BJ814)</f>
        <v>0</v>
      </c>
      <c r="Y814" s="1">
        <v>0</v>
      </c>
      <c r="Z814" s="1">
        <v>0</v>
      </c>
      <c r="AA814" s="1">
        <f>AK814</f>
        <v>0</v>
      </c>
      <c r="AB814" s="1">
        <f>AJ814</f>
        <v>0</v>
      </c>
      <c r="AC814" s="31"/>
      <c r="AH814" s="28"/>
      <c r="AV814" s="16">
        <v>120</v>
      </c>
      <c r="BK814" s="109"/>
    </row>
    <row r="815" spans="1:63" s="16" customFormat="1" x14ac:dyDescent="0.3">
      <c r="A815" s="124" t="s">
        <v>29</v>
      </c>
      <c r="B815" s="124" t="s">
        <v>30</v>
      </c>
      <c r="C815" s="124" t="s">
        <v>1837</v>
      </c>
      <c r="D815" s="124" t="s">
        <v>1838</v>
      </c>
      <c r="E815" s="124" t="s">
        <v>28</v>
      </c>
      <c r="F815" s="124">
        <v>999926154</v>
      </c>
      <c r="G815" s="122">
        <f>(J815+T815)-H815</f>
        <v>120</v>
      </c>
      <c r="H815" s="124"/>
      <c r="J815" s="1">
        <f>SUM(K815,L815,N815,O815,P815,Q815)</f>
        <v>0</v>
      </c>
      <c r="K815" s="1">
        <f>SUM(AE815,AG815)</f>
        <v>0</v>
      </c>
      <c r="L815" s="1">
        <v>0</v>
      </c>
      <c r="M815" s="1">
        <v>0</v>
      </c>
      <c r="N815" s="1">
        <v>0</v>
      </c>
      <c r="O815" s="1"/>
      <c r="P815" s="1">
        <f>AD815</f>
        <v>0</v>
      </c>
      <c r="Q815" s="1">
        <f>AF815</f>
        <v>0</v>
      </c>
      <c r="R815" s="1">
        <v>0</v>
      </c>
      <c r="T815" s="1">
        <f>SUM(U815,V815,X815,Y815,Z815,AA815,AB815)</f>
        <v>120</v>
      </c>
      <c r="U815" s="1">
        <f>SUM(AI815,BE815)</f>
        <v>0</v>
      </c>
      <c r="V815" s="1">
        <f>SUM(AL815,AM815,AN815,AO815,AQ815,AR815,AS815,AT815,AU815,AV815,AW815,AP815,AX815,AY815,AZ815,BA815,BB815,BC815,BF815,BG815,BH815,BD815)</f>
        <v>120</v>
      </c>
      <c r="W815" s="1">
        <f>COUNT(AL815,AM815,AN815,AO815,AQ815,AR815,AS815,AT815,AU815,AV815,AW815,AP815,AX815,AY815,AZ815,BA815,BB815,BC815,BF815,BG815,BH815)</f>
        <v>0</v>
      </c>
      <c r="X815" s="1">
        <f>SUM(BI815,BJ815)</f>
        <v>0</v>
      </c>
      <c r="Y815" s="1">
        <v>0</v>
      </c>
      <c r="Z815" s="1">
        <v>0</v>
      </c>
      <c r="AA815" s="1">
        <f>AK815</f>
        <v>0</v>
      </c>
      <c r="AB815" s="1">
        <f>AJ815</f>
        <v>0</v>
      </c>
      <c r="BD815" s="16">
        <v>120</v>
      </c>
      <c r="BK815" s="120"/>
    </row>
    <row r="816" spans="1:63" s="16" customFormat="1" x14ac:dyDescent="0.35">
      <c r="A816" s="123" t="s">
        <v>29</v>
      </c>
      <c r="B816" s="123" t="s">
        <v>30</v>
      </c>
      <c r="C816" s="124" t="s">
        <v>2833</v>
      </c>
      <c r="D816" s="124" t="s">
        <v>152</v>
      </c>
      <c r="E816" s="124" t="s">
        <v>28</v>
      </c>
      <c r="F816" s="123">
        <v>999929208</v>
      </c>
      <c r="G816" s="122">
        <f>(J816+T816)-H816</f>
        <v>111</v>
      </c>
      <c r="H816" s="124"/>
      <c r="I816" s="28"/>
      <c r="J816" s="1">
        <f>SUM(K816,L816,N816,O816,P816,Q816)</f>
        <v>0</v>
      </c>
      <c r="K816" s="1">
        <f>SUM(AE816,AG816)</f>
        <v>0</v>
      </c>
      <c r="L816" s="1">
        <v>0</v>
      </c>
      <c r="M816" s="1">
        <v>0</v>
      </c>
      <c r="N816" s="1">
        <v>0</v>
      </c>
      <c r="O816" s="1"/>
      <c r="P816" s="1">
        <f>AD816</f>
        <v>0</v>
      </c>
      <c r="Q816" s="1">
        <f>AF816</f>
        <v>0</v>
      </c>
      <c r="R816" s="1">
        <v>0</v>
      </c>
      <c r="S816" s="31"/>
      <c r="T816" s="1">
        <f>SUM(U816,V816,X816,Y816,Z816,AA816,AB816)</f>
        <v>111</v>
      </c>
      <c r="U816" s="1">
        <f>SUM(AI816,BE816)</f>
        <v>0</v>
      </c>
      <c r="V816" s="1">
        <f>SUM(AL816,AM816,AN816,AO816,AQ816,AR816,AS816,AT816,AU816,AV816,AW816,AP816,AX816,AY816,AZ816,BA816,BB816,BC816,BF816,BG816,BH816,BD816)</f>
        <v>51</v>
      </c>
      <c r="W816" s="1">
        <f>COUNT(AL816,AM816,AN816,AO816,AQ816,AR816,AS816,AT816,AU816,AV816,AW816,AP816,AX816,AY816,AZ816,BA816,BB816,BC816,BF816,BG816,BH816)</f>
        <v>1</v>
      </c>
      <c r="X816" s="1">
        <f>SUM(BI816,BJ816)</f>
        <v>60</v>
      </c>
      <c r="Y816" s="1">
        <v>0</v>
      </c>
      <c r="Z816" s="1">
        <v>0</v>
      </c>
      <c r="AA816" s="1">
        <f>AK816</f>
        <v>0</v>
      </c>
      <c r="AB816" s="1">
        <f>AJ816</f>
        <v>0</v>
      </c>
      <c r="AC816" s="31"/>
      <c r="AH816" s="28"/>
      <c r="AT816" s="16">
        <v>51</v>
      </c>
      <c r="BI816" s="16">
        <v>60</v>
      </c>
      <c r="BK816" s="109"/>
    </row>
    <row r="817" spans="1:63" s="16" customFormat="1" x14ac:dyDescent="0.35">
      <c r="A817" s="123" t="s">
        <v>29</v>
      </c>
      <c r="B817" s="123" t="s">
        <v>30</v>
      </c>
      <c r="C817" s="124" t="s">
        <v>1849</v>
      </c>
      <c r="D817" s="124" t="s">
        <v>1850</v>
      </c>
      <c r="E817" s="124" t="s">
        <v>28</v>
      </c>
      <c r="F817" s="123">
        <v>999926218</v>
      </c>
      <c r="G817" s="122">
        <f>(J817+T817)-H817</f>
        <v>90</v>
      </c>
      <c r="H817" s="124"/>
      <c r="I817" s="28"/>
      <c r="J817" s="1">
        <f>SUM(K817,L817,N817,O817,P817,Q817)</f>
        <v>0</v>
      </c>
      <c r="K817" s="1">
        <f>SUM(AE817,AG817)</f>
        <v>0</v>
      </c>
      <c r="L817" s="1">
        <v>0</v>
      </c>
      <c r="M817" s="1">
        <v>0</v>
      </c>
      <c r="N817" s="1">
        <v>0</v>
      </c>
      <c r="O817" s="1"/>
      <c r="P817" s="1">
        <f>AD817</f>
        <v>0</v>
      </c>
      <c r="Q817" s="1">
        <f>AF817</f>
        <v>0</v>
      </c>
      <c r="R817" s="1">
        <v>0</v>
      </c>
      <c r="S817" s="31"/>
      <c r="T817" s="1">
        <f>SUM(U817,V817,X817,Y817,Z817,AA817,AB817)</f>
        <v>90</v>
      </c>
      <c r="U817" s="1">
        <f>SUM(AI817,BE817)</f>
        <v>0</v>
      </c>
      <c r="V817" s="1">
        <f>SUM(AL817,AM817,AN817,AO817,AQ817,AR817,AS817,AT817,AU817,AV817,AW817,AP817,AX817,AY817,AZ817,BA817,BB817,BC817,BF817,BG817,BH817,BD817)</f>
        <v>90</v>
      </c>
      <c r="W817" s="1">
        <f>COUNT(AL817,AM817,AN817,AO817,AQ817,AR817,AS817,AT817,AU817,AV817,AW817,AP817,AX817,AY817,AZ817,BA817,BB817,BC817,BF817,BG817,BH817)</f>
        <v>1</v>
      </c>
      <c r="X817" s="1">
        <f>SUM(BI817,BJ817)</f>
        <v>0</v>
      </c>
      <c r="Y817" s="1">
        <v>0</v>
      </c>
      <c r="Z817" s="1">
        <v>0</v>
      </c>
      <c r="AA817" s="1">
        <f>AK817</f>
        <v>0</v>
      </c>
      <c r="AB817" s="1">
        <f>AJ817</f>
        <v>0</v>
      </c>
      <c r="AC817" s="31"/>
      <c r="AH817" s="28"/>
      <c r="AL817" s="16">
        <v>90</v>
      </c>
      <c r="BK817" s="109"/>
    </row>
    <row r="818" spans="1:63" s="16" customFormat="1" x14ac:dyDescent="0.35">
      <c r="A818" s="123" t="s">
        <v>29</v>
      </c>
      <c r="B818" s="123" t="s">
        <v>30</v>
      </c>
      <c r="C818" s="124" t="s">
        <v>120</v>
      </c>
      <c r="D818" s="124" t="s">
        <v>2987</v>
      </c>
      <c r="E818" s="124" t="s">
        <v>28</v>
      </c>
      <c r="F818" s="123">
        <v>999927863</v>
      </c>
      <c r="G818" s="122">
        <f>(J818+T818)-H818</f>
        <v>90</v>
      </c>
      <c r="H818" s="124"/>
      <c r="I818" s="28"/>
      <c r="J818" s="1">
        <f>SUM(K818,L818,N818,O818,P818,Q818)</f>
        <v>0</v>
      </c>
      <c r="K818" s="1">
        <f>SUM(AE818,AG818)</f>
        <v>0</v>
      </c>
      <c r="L818" s="1">
        <v>0</v>
      </c>
      <c r="M818" s="1">
        <v>0</v>
      </c>
      <c r="N818" s="1">
        <v>0</v>
      </c>
      <c r="O818" s="1"/>
      <c r="P818" s="1">
        <f>AD818</f>
        <v>0</v>
      </c>
      <c r="Q818" s="1">
        <f>AF818</f>
        <v>0</v>
      </c>
      <c r="R818" s="1">
        <v>0</v>
      </c>
      <c r="S818" s="31"/>
      <c r="T818" s="1">
        <f>SUM(U818,V818,X818,Y818,Z818,AA818,AB818)</f>
        <v>90</v>
      </c>
      <c r="U818" s="1">
        <f>SUM(AI818,BE818)</f>
        <v>0</v>
      </c>
      <c r="V818" s="1">
        <f>SUM(AL818,AM818,AN818,AO818,AQ818,AR818,AS818,AT818,AU818,AV818,AW818,AP818,AX818,AY818,AZ818,BA818,BB818,BC818,BF818,BG818,BH818,BD818)</f>
        <v>90</v>
      </c>
      <c r="W818" s="1">
        <f>COUNT(AL818,AM818,AN818,AO818,AQ818,AR818,AS818,AT818,AU818,AV818,AW818,AP818,AX818,AY818,AZ818,BA818,BB818,BC818,BF818,BG818,BH818)</f>
        <v>1</v>
      </c>
      <c r="X818" s="1">
        <f>SUM(BI818,BJ818)</f>
        <v>0</v>
      </c>
      <c r="Y818" s="1">
        <v>0</v>
      </c>
      <c r="Z818" s="1">
        <v>0</v>
      </c>
      <c r="AA818" s="1">
        <f>AK818</f>
        <v>0</v>
      </c>
      <c r="AB818" s="1">
        <f>AJ818</f>
        <v>0</v>
      </c>
      <c r="AC818" s="31"/>
      <c r="AH818" s="28"/>
      <c r="AV818" s="16">
        <v>90</v>
      </c>
      <c r="BK818" s="109"/>
    </row>
    <row r="819" spans="1:63" s="16" customFormat="1" x14ac:dyDescent="0.3">
      <c r="A819" s="124" t="s">
        <v>29</v>
      </c>
      <c r="B819" s="124" t="s">
        <v>30</v>
      </c>
      <c r="C819" s="124" t="s">
        <v>93</v>
      </c>
      <c r="D819" s="124" t="s">
        <v>1023</v>
      </c>
      <c r="E819" s="124" t="s">
        <v>28</v>
      </c>
      <c r="F819" s="124">
        <v>999932277</v>
      </c>
      <c r="G819" s="122">
        <f>(J819+T819)-H819</f>
        <v>90</v>
      </c>
      <c r="H819" s="124"/>
      <c r="J819" s="1">
        <f>SUM(K819,L819,N819,O819,P819,Q819)</f>
        <v>0</v>
      </c>
      <c r="K819" s="1">
        <f>SUM(AE819,AG819)</f>
        <v>0</v>
      </c>
      <c r="L819" s="1">
        <v>0</v>
      </c>
      <c r="M819" s="1">
        <v>0</v>
      </c>
      <c r="N819" s="1">
        <v>0</v>
      </c>
      <c r="O819" s="1"/>
      <c r="P819" s="1">
        <f>AD819</f>
        <v>0</v>
      </c>
      <c r="Q819" s="1">
        <f>AF819</f>
        <v>0</v>
      </c>
      <c r="R819" s="1">
        <v>0</v>
      </c>
      <c r="T819" s="1">
        <f>SUM(U819,V819,X819,Y819,Z819,AA819,AB819)</f>
        <v>90</v>
      </c>
      <c r="U819" s="1">
        <f>SUM(AI819,BE819)</f>
        <v>0</v>
      </c>
      <c r="V819" s="1">
        <f>SUM(AL819,AM819,AN819,AO819,AQ819,AR819,AS819,AT819,AU819,AV819,AW819,AP819,AX819,AY819,AZ819,BA819,BB819,BC819,BF819,BG819,BH819,BD819)</f>
        <v>90</v>
      </c>
      <c r="W819" s="1">
        <f>COUNT(AL819,AM819,AN819,AO819,AQ819,AR819,AS819,AT819,AU819,AV819,AW819,AP819,AX819,AY819,AZ819,BA819,BB819,BC819,BF819,BG819,BH819)</f>
        <v>0</v>
      </c>
      <c r="X819" s="1">
        <f>SUM(BI819,BJ819)</f>
        <v>0</v>
      </c>
      <c r="Y819" s="1">
        <v>0</v>
      </c>
      <c r="Z819" s="1">
        <v>0</v>
      </c>
      <c r="AA819" s="1">
        <f>AK819</f>
        <v>0</v>
      </c>
      <c r="AB819" s="1">
        <f>AJ819</f>
        <v>0</v>
      </c>
      <c r="BD819" s="16">
        <v>90</v>
      </c>
      <c r="BK819" s="120"/>
    </row>
    <row r="820" spans="1:63" s="16" customFormat="1" x14ac:dyDescent="0.35">
      <c r="A820" s="123" t="s">
        <v>29</v>
      </c>
      <c r="B820" s="123" t="s">
        <v>30</v>
      </c>
      <c r="C820" s="124" t="s">
        <v>1563</v>
      </c>
      <c r="D820" s="124" t="s">
        <v>1564</v>
      </c>
      <c r="E820" s="124" t="s">
        <v>28</v>
      </c>
      <c r="F820" s="123">
        <v>999924852</v>
      </c>
      <c r="G820" s="122">
        <f>(J820+T820)-H820</f>
        <v>88.4</v>
      </c>
      <c r="H820" s="124"/>
      <c r="I820" s="28"/>
      <c r="J820" s="1">
        <f>SUM(K820,L820,N820,O820,P820,Q820)</f>
        <v>20.400000000000002</v>
      </c>
      <c r="K820" s="1">
        <f>SUM(AE820,AG820)</f>
        <v>0</v>
      </c>
      <c r="L820" s="1">
        <v>0</v>
      </c>
      <c r="M820" s="1">
        <v>0</v>
      </c>
      <c r="N820" s="1">
        <v>0</v>
      </c>
      <c r="O820" s="1"/>
      <c r="P820" s="1">
        <f>AD820</f>
        <v>20.400000000000002</v>
      </c>
      <c r="Q820" s="1">
        <f>AF820</f>
        <v>0</v>
      </c>
      <c r="R820" s="1">
        <v>0</v>
      </c>
      <c r="S820" s="31"/>
      <c r="T820" s="1">
        <f>SUM(U820,V820,X820,Y820,Z820,AA820,AB820)</f>
        <v>68</v>
      </c>
      <c r="U820" s="1">
        <f>SUM(AI820,BE820)</f>
        <v>0</v>
      </c>
      <c r="V820" s="1">
        <f>SUM(AL820,AM820,AN820,AO820,AQ820,AR820,AS820,AT820,AU820,AV820,AW820,AP820,AX820,AY820,AZ820,BA820,BB820,BC820,BF820,BG820,BH820,BD820)</f>
        <v>68</v>
      </c>
      <c r="W820" s="1">
        <f>COUNT(AL820,AM820,AN820,AO820,AQ820,AR820,AS820,AT820,AU820,AV820,AW820,AP820,AX820,AY820,AZ820,BA820,BB820,BC820,BF820,BG820,BH820)</f>
        <v>1</v>
      </c>
      <c r="X820" s="1">
        <f>SUM(BI820,BJ820)</f>
        <v>0</v>
      </c>
      <c r="Y820" s="1">
        <v>0</v>
      </c>
      <c r="Z820" s="1">
        <v>0</v>
      </c>
      <c r="AA820" s="1">
        <f>AK820</f>
        <v>0</v>
      </c>
      <c r="AB820" s="1">
        <f>AJ820</f>
        <v>0</v>
      </c>
      <c r="AC820" s="31"/>
      <c r="AD820" s="16">
        <v>20.400000000000002</v>
      </c>
      <c r="AE820" s="16">
        <v>0</v>
      </c>
      <c r="AF820" s="16">
        <v>0</v>
      </c>
      <c r="AG820" s="16">
        <v>0</v>
      </c>
      <c r="AH820" s="28"/>
      <c r="AL820" s="16">
        <v>68</v>
      </c>
      <c r="BK820" s="109"/>
    </row>
    <row r="821" spans="1:63" s="16" customFormat="1" x14ac:dyDescent="0.35">
      <c r="A821" s="125" t="s">
        <v>29</v>
      </c>
      <c r="B821" s="123" t="s">
        <v>30</v>
      </c>
      <c r="C821" s="124" t="s">
        <v>1413</v>
      </c>
      <c r="D821" s="124" t="s">
        <v>1414</v>
      </c>
      <c r="E821" s="124" t="s">
        <v>28</v>
      </c>
      <c r="F821" s="123">
        <v>999923699</v>
      </c>
      <c r="G821" s="122">
        <f>(J821+T821)-H821</f>
        <v>79.5</v>
      </c>
      <c r="H821" s="122">
        <f>(K821+L821+N821+O821+P821+Q821+R821)*0.5</f>
        <v>79.5</v>
      </c>
      <c r="I821" s="15"/>
      <c r="J821" s="1">
        <f>SUM(K821,L821,N821,O821,P821,Q821)</f>
        <v>159</v>
      </c>
      <c r="K821" s="1">
        <f>SUM(AE821,AG821)</f>
        <v>0</v>
      </c>
      <c r="L821" s="1">
        <v>0</v>
      </c>
      <c r="M821" s="1">
        <v>0</v>
      </c>
      <c r="N821" s="1">
        <v>0</v>
      </c>
      <c r="O821" s="1"/>
      <c r="P821" s="1">
        <f>AD821</f>
        <v>84</v>
      </c>
      <c r="Q821" s="1">
        <f>AF821</f>
        <v>75</v>
      </c>
      <c r="R821" s="1">
        <v>0</v>
      </c>
      <c r="S821" s="31"/>
      <c r="T821" s="1">
        <f>SUM(U821,V821,X821,Y821,Z821,AA821,AB821)</f>
        <v>0</v>
      </c>
      <c r="U821" s="1">
        <f>SUM(AI821,BE821)</f>
        <v>0</v>
      </c>
      <c r="V821" s="1">
        <f>SUM(AL821,AM821,AN821,AO821,AQ821,AR821,AS821,AT821,AU821,AV821,AW821,AP821,AX821,AY821,AZ821,BA821,BB821,BC821,BF821,BG821,BH821,BD821)</f>
        <v>0</v>
      </c>
      <c r="W821" s="1">
        <f>COUNT(AL821,AM821,AN821,AO821,AQ821,AR821,AS821,AT821,AU821,AV821,AW821,AP821,AX821,AY821,AZ821,BA821,BB821,BC821,BF821,BG821,BH821)</f>
        <v>0</v>
      </c>
      <c r="X821" s="1">
        <f>SUM(BI821,BJ821)</f>
        <v>0</v>
      </c>
      <c r="Y821" s="1">
        <v>0</v>
      </c>
      <c r="Z821" s="1">
        <v>0</v>
      </c>
      <c r="AA821" s="1">
        <f>AK821</f>
        <v>0</v>
      </c>
      <c r="AB821" s="1">
        <f>AJ821</f>
        <v>0</v>
      </c>
      <c r="AC821" s="31"/>
      <c r="AD821" s="1">
        <v>84</v>
      </c>
      <c r="AE821" s="1"/>
      <c r="AF821" s="16">
        <v>75</v>
      </c>
      <c r="AH821" s="28"/>
      <c r="BK821" s="109"/>
    </row>
    <row r="822" spans="1:63" s="16" customFormat="1" x14ac:dyDescent="0.35">
      <c r="A822" s="125" t="s">
        <v>29</v>
      </c>
      <c r="B822" s="123" t="s">
        <v>30</v>
      </c>
      <c r="C822" s="135" t="s">
        <v>1810</v>
      </c>
      <c r="D822" s="135" t="s">
        <v>1811</v>
      </c>
      <c r="E822" s="123" t="s">
        <v>28</v>
      </c>
      <c r="F822" s="123">
        <v>999926036</v>
      </c>
      <c r="G822" s="122">
        <f>(J822+T822)-H822</f>
        <v>75</v>
      </c>
      <c r="H822" s="122">
        <f>(K822+L822+N822+O822+P822+Q822+R822)*0.5</f>
        <v>45</v>
      </c>
      <c r="I822" s="15"/>
      <c r="J822" s="1">
        <f>SUM(K822,L822,N822,O822,P822,Q822)</f>
        <v>90</v>
      </c>
      <c r="K822" s="1">
        <f>SUM(AE822,AG822)</f>
        <v>0</v>
      </c>
      <c r="L822" s="1">
        <v>0</v>
      </c>
      <c r="M822" s="1">
        <v>0</v>
      </c>
      <c r="N822" s="1">
        <v>0</v>
      </c>
      <c r="O822" s="1"/>
      <c r="P822" s="1">
        <f>AD822</f>
        <v>90</v>
      </c>
      <c r="Q822" s="1">
        <f>AF822</f>
        <v>0</v>
      </c>
      <c r="R822" s="1">
        <v>0</v>
      </c>
      <c r="S822" s="31"/>
      <c r="T822" s="1">
        <f>SUM(U822,V822,X822,Y822,Z822,AA822,AB822)</f>
        <v>30</v>
      </c>
      <c r="U822" s="1">
        <f>SUM(AI822,BE822)</f>
        <v>0</v>
      </c>
      <c r="V822" s="1">
        <f>SUM(AL822,AM822,AN822,AO822,AQ822,AR822,AS822,AT822,AU822,AV822,AW822,AP822,AX822,AY822,AZ822,BA822,BB822,BC822,BF822,BG822,BH822,BD822)</f>
        <v>30</v>
      </c>
      <c r="W822" s="1">
        <f>COUNT(AL822,AM822,AN822,AO822,AQ822,AR822,AS822,AT822,AU822,AV822,AW822,AP822,AX822,AY822,AZ822,BA822,BB822,BC822,BF822,BG822,BH822)</f>
        <v>1</v>
      </c>
      <c r="X822" s="1">
        <f>SUM(BI822,BJ822)</f>
        <v>0</v>
      </c>
      <c r="Y822" s="1">
        <v>0</v>
      </c>
      <c r="Z822" s="1">
        <v>0</v>
      </c>
      <c r="AA822" s="1">
        <f>AK822</f>
        <v>0</v>
      </c>
      <c r="AB822" s="1">
        <f>AJ822</f>
        <v>0</v>
      </c>
      <c r="AC822" s="31"/>
      <c r="AD822" s="1">
        <v>90</v>
      </c>
      <c r="AE822" s="1"/>
      <c r="AH822" s="28"/>
      <c r="AY822" s="16">
        <v>30</v>
      </c>
      <c r="BK822" s="109"/>
    </row>
    <row r="823" spans="1:63" s="16" customFormat="1" x14ac:dyDescent="0.35">
      <c r="A823" s="123" t="s">
        <v>29</v>
      </c>
      <c r="B823" s="123" t="s">
        <v>30</v>
      </c>
      <c r="C823" s="124" t="s">
        <v>2832</v>
      </c>
      <c r="D823" s="124" t="s">
        <v>2705</v>
      </c>
      <c r="E823" s="124" t="s">
        <v>28</v>
      </c>
      <c r="F823" s="123">
        <v>999909455</v>
      </c>
      <c r="G823" s="122">
        <f>(J823+T823)-H823</f>
        <v>68</v>
      </c>
      <c r="H823" s="124"/>
      <c r="I823" s="28"/>
      <c r="J823" s="1">
        <f>SUM(K823,L823,N823,O823,P823,Q823)</f>
        <v>0</v>
      </c>
      <c r="K823" s="1">
        <f>SUM(AE823,AG823)</f>
        <v>0</v>
      </c>
      <c r="L823" s="1">
        <v>0</v>
      </c>
      <c r="M823" s="1">
        <v>0</v>
      </c>
      <c r="N823" s="1">
        <v>0</v>
      </c>
      <c r="O823" s="1"/>
      <c r="P823" s="1">
        <f>AD823</f>
        <v>0</v>
      </c>
      <c r="Q823" s="1">
        <f>AF823</f>
        <v>0</v>
      </c>
      <c r="R823" s="1">
        <v>0</v>
      </c>
      <c r="S823" s="31"/>
      <c r="T823" s="1">
        <f>SUM(U823,V823,X823,Y823,Z823,AA823,AB823)</f>
        <v>68</v>
      </c>
      <c r="U823" s="1">
        <f>SUM(AI823,BE823)</f>
        <v>0</v>
      </c>
      <c r="V823" s="1">
        <f>SUM(AL823,AM823,AN823,AO823,AQ823,AR823,AS823,AT823,AU823,AV823,AW823,AP823,AX823,AY823,AZ823,BA823,BB823,BC823,BF823,BG823,BH823,BD823)</f>
        <v>68</v>
      </c>
      <c r="W823" s="1">
        <f>COUNT(AL823,AM823,AN823,AO823,AQ823,AR823,AS823,AT823,AU823,AV823,AW823,AP823,AX823,AY823,AZ823,BA823,BB823,BC823,BF823,BG823,BH823)</f>
        <v>1</v>
      </c>
      <c r="X823" s="1">
        <f>SUM(BI823,BJ823)</f>
        <v>0</v>
      </c>
      <c r="Y823" s="1">
        <v>0</v>
      </c>
      <c r="Z823" s="1">
        <v>0</v>
      </c>
      <c r="AA823" s="1">
        <f>AK823</f>
        <v>0</v>
      </c>
      <c r="AB823" s="1">
        <f>AJ823</f>
        <v>0</v>
      </c>
      <c r="AC823" s="31"/>
      <c r="AH823" s="28"/>
      <c r="AT823" s="16">
        <v>68</v>
      </c>
      <c r="BK823" s="109"/>
    </row>
    <row r="824" spans="1:63" s="16" customFormat="1" x14ac:dyDescent="0.35">
      <c r="A824" s="123" t="s">
        <v>29</v>
      </c>
      <c r="B824" s="123" t="s">
        <v>30</v>
      </c>
      <c r="C824" s="124" t="s">
        <v>408</v>
      </c>
      <c r="D824" s="124" t="s">
        <v>1439</v>
      </c>
      <c r="E824" s="124" t="s">
        <v>28</v>
      </c>
      <c r="F824" s="123">
        <v>999923886</v>
      </c>
      <c r="G824" s="122">
        <f>(J824+T824)-H824</f>
        <v>68</v>
      </c>
      <c r="H824" s="124"/>
      <c r="I824" s="28"/>
      <c r="J824" s="1">
        <f>SUM(K824,L824,N824,O824,P824,Q824)</f>
        <v>0</v>
      </c>
      <c r="K824" s="1">
        <f>SUM(AE824,AG824)</f>
        <v>0</v>
      </c>
      <c r="L824" s="1">
        <v>0</v>
      </c>
      <c r="M824" s="1">
        <v>0</v>
      </c>
      <c r="N824" s="1">
        <v>0</v>
      </c>
      <c r="O824" s="1"/>
      <c r="P824" s="1">
        <f>AD824</f>
        <v>0</v>
      </c>
      <c r="Q824" s="1">
        <f>AF824</f>
        <v>0</v>
      </c>
      <c r="R824" s="1">
        <v>0</v>
      </c>
      <c r="S824" s="31"/>
      <c r="T824" s="1">
        <f>SUM(U824,V824,X824,Y824,Z824,AA824,AB824)</f>
        <v>68</v>
      </c>
      <c r="U824" s="1">
        <f>SUM(AI824,BE824)</f>
        <v>0</v>
      </c>
      <c r="V824" s="1">
        <f>SUM(AL824,AM824,AN824,AO824,AQ824,AR824,AS824,AT824,AU824,AV824,AW824,AP824,AX824,AY824,AZ824,BA824,BB824,BC824,BF824,BG824,BH824,BD824)</f>
        <v>68</v>
      </c>
      <c r="W824" s="1">
        <f>COUNT(AL824,AM824,AN824,AO824,AQ824,AR824,AS824,AT824,AU824,AV824,AW824,AP824,AX824,AY824,AZ824,BA824,BB824,BC824,BF824,BG824,BH824)</f>
        <v>1</v>
      </c>
      <c r="X824" s="1">
        <f>SUM(BI824,BJ824)</f>
        <v>0</v>
      </c>
      <c r="Y824" s="1">
        <v>0</v>
      </c>
      <c r="Z824" s="1">
        <v>0</v>
      </c>
      <c r="AA824" s="1">
        <f>AK824</f>
        <v>0</v>
      </c>
      <c r="AB824" s="1">
        <f>AJ824</f>
        <v>0</v>
      </c>
      <c r="AC824" s="31"/>
      <c r="AH824" s="28"/>
      <c r="AV824" s="16">
        <v>68</v>
      </c>
      <c r="BK824" s="109"/>
    </row>
    <row r="825" spans="1:63" s="16" customFormat="1" x14ac:dyDescent="0.35">
      <c r="A825" s="123" t="s">
        <v>29</v>
      </c>
      <c r="B825" s="123" t="s">
        <v>30</v>
      </c>
      <c r="C825" s="124" t="s">
        <v>1604</v>
      </c>
      <c r="D825" s="124" t="s">
        <v>1605</v>
      </c>
      <c r="E825" s="124" t="s">
        <v>28</v>
      </c>
      <c r="F825" s="123">
        <v>999925098</v>
      </c>
      <c r="G825" s="122">
        <f>(J825+T825)-H825</f>
        <v>68</v>
      </c>
      <c r="H825" s="124"/>
      <c r="I825" s="28"/>
      <c r="J825" s="1">
        <f>SUM(K825,L825,N825,O825,P825,Q825)</f>
        <v>0</v>
      </c>
      <c r="K825" s="1">
        <f>SUM(AE825,AG825)</f>
        <v>0</v>
      </c>
      <c r="L825" s="1">
        <v>0</v>
      </c>
      <c r="M825" s="1">
        <v>0</v>
      </c>
      <c r="N825" s="1">
        <v>0</v>
      </c>
      <c r="O825" s="1"/>
      <c r="P825" s="1">
        <f>AD825</f>
        <v>0</v>
      </c>
      <c r="Q825" s="1">
        <f>AF825</f>
        <v>0</v>
      </c>
      <c r="R825" s="1">
        <v>0</v>
      </c>
      <c r="S825" s="31"/>
      <c r="T825" s="1">
        <f>SUM(U825,V825,X825,Y825,Z825,AA825,AB825)</f>
        <v>68</v>
      </c>
      <c r="U825" s="1">
        <f>SUM(AI825,BE825)</f>
        <v>0</v>
      </c>
      <c r="V825" s="1">
        <f>SUM(AL825,AM825,AN825,AO825,AQ825,AR825,AS825,AT825,AU825,AV825,AW825,AP825,AX825,AY825,AZ825,BA825,BB825,BC825,BF825,BG825,BH825,BD825)</f>
        <v>68</v>
      </c>
      <c r="W825" s="1">
        <f>COUNT(AL825,AM825,AN825,AO825,AQ825,AR825,AS825,AT825,AU825,AV825,AW825,AP825,AX825,AY825,AZ825,BA825,BB825,BC825,BF825,BG825,BH825)</f>
        <v>1</v>
      </c>
      <c r="X825" s="1">
        <f>SUM(BI825,BJ825)</f>
        <v>0</v>
      </c>
      <c r="Y825" s="1">
        <v>0</v>
      </c>
      <c r="Z825" s="1">
        <v>0</v>
      </c>
      <c r="AA825" s="1">
        <f>AK825</f>
        <v>0</v>
      </c>
      <c r="AB825" s="1">
        <f>AJ825</f>
        <v>0</v>
      </c>
      <c r="AC825" s="31"/>
      <c r="AH825" s="28"/>
      <c r="AL825" s="16">
        <v>68</v>
      </c>
      <c r="BK825" s="109"/>
    </row>
    <row r="826" spans="1:63" s="16" customFormat="1" x14ac:dyDescent="0.35">
      <c r="A826" s="123" t="s">
        <v>29</v>
      </c>
      <c r="B826" s="123" t="s">
        <v>30</v>
      </c>
      <c r="C826" s="124" t="s">
        <v>2613</v>
      </c>
      <c r="D826" s="124" t="s">
        <v>2561</v>
      </c>
      <c r="E826" s="124" t="s">
        <v>28</v>
      </c>
      <c r="F826" s="123">
        <v>999928618</v>
      </c>
      <c r="G826" s="122">
        <f>(J826+T826)-H826</f>
        <v>68</v>
      </c>
      <c r="H826" s="124"/>
      <c r="I826" s="28"/>
      <c r="J826" s="1">
        <f>SUM(K826,L826,N826,O826,P826,Q826)</f>
        <v>0</v>
      </c>
      <c r="K826" s="1">
        <f>SUM(AE826,AG826)</f>
        <v>0</v>
      </c>
      <c r="L826" s="1">
        <v>0</v>
      </c>
      <c r="M826" s="1">
        <v>0</v>
      </c>
      <c r="N826" s="1">
        <v>0</v>
      </c>
      <c r="O826" s="1"/>
      <c r="P826" s="1">
        <f>AD826</f>
        <v>0</v>
      </c>
      <c r="Q826" s="1">
        <f>AF826</f>
        <v>0</v>
      </c>
      <c r="R826" s="1">
        <v>0</v>
      </c>
      <c r="S826" s="31"/>
      <c r="T826" s="1">
        <f>SUM(U826,V826,X826,Y826,Z826,AA826,AB826)</f>
        <v>68</v>
      </c>
      <c r="U826" s="1">
        <f>SUM(AI826,BE826)</f>
        <v>0</v>
      </c>
      <c r="V826" s="1">
        <f>SUM(AL826,AM826,AN826,AO826,AQ826,AR826,AS826,AT826,AU826,AV826,AW826,AP826,AX826,AY826,AZ826,BA826,BB826,BC826,BF826,BG826,BH826,BD826)</f>
        <v>68</v>
      </c>
      <c r="W826" s="1">
        <f>COUNT(AL826,AM826,AN826,AO826,AQ826,AR826,AS826,AT826,AU826,AV826,AW826,AP826,AX826,AY826,AZ826,BA826,BB826,BC826,BF826,BG826,BH826)</f>
        <v>1</v>
      </c>
      <c r="X826" s="1">
        <f>SUM(BI826,BJ826)</f>
        <v>0</v>
      </c>
      <c r="Y826" s="1">
        <v>0</v>
      </c>
      <c r="Z826" s="1">
        <v>0</v>
      </c>
      <c r="AA826" s="1">
        <f>AK826</f>
        <v>0</v>
      </c>
      <c r="AB826" s="1">
        <f>AJ826</f>
        <v>0</v>
      </c>
      <c r="AC826" s="31"/>
      <c r="AH826" s="28"/>
      <c r="AR826" s="16">
        <v>68</v>
      </c>
      <c r="BK826" s="109"/>
    </row>
    <row r="827" spans="1:63" s="16" customFormat="1" x14ac:dyDescent="0.35">
      <c r="A827" s="123" t="s">
        <v>29</v>
      </c>
      <c r="B827" s="123" t="s">
        <v>30</v>
      </c>
      <c r="C827" s="124" t="s">
        <v>2988</v>
      </c>
      <c r="D827" s="124" t="s">
        <v>2989</v>
      </c>
      <c r="E827" s="124" t="s">
        <v>28</v>
      </c>
      <c r="F827" s="123">
        <v>999931106</v>
      </c>
      <c r="G827" s="122">
        <f>(J827+T827)-H827</f>
        <v>68</v>
      </c>
      <c r="H827" s="124"/>
      <c r="I827" s="28"/>
      <c r="J827" s="1">
        <f>SUM(K827,L827,N827,O827,P827,Q827)</f>
        <v>0</v>
      </c>
      <c r="K827" s="1">
        <f>SUM(AE827,AG827)</f>
        <v>0</v>
      </c>
      <c r="L827" s="1">
        <v>0</v>
      </c>
      <c r="M827" s="1">
        <v>0</v>
      </c>
      <c r="N827" s="1">
        <v>0</v>
      </c>
      <c r="O827" s="1"/>
      <c r="P827" s="1">
        <f>AD827</f>
        <v>0</v>
      </c>
      <c r="Q827" s="1">
        <f>AF827</f>
        <v>0</v>
      </c>
      <c r="R827" s="1">
        <v>0</v>
      </c>
      <c r="S827" s="31"/>
      <c r="T827" s="1">
        <f>SUM(U827,V827,X827,Y827,Z827,AA827,AB827)</f>
        <v>68</v>
      </c>
      <c r="U827" s="1">
        <f>SUM(AI827,BE827)</f>
        <v>0</v>
      </c>
      <c r="V827" s="1">
        <f>SUM(AL827,AM827,AN827,AO827,AQ827,AR827,AS827,AT827,AU827,AV827,AW827,AP827,AX827,AY827,AZ827,BA827,BB827,BC827,BF827,BG827,BH827,BD827)</f>
        <v>68</v>
      </c>
      <c r="W827" s="1">
        <f>COUNT(AL827,AM827,AN827,AO827,AQ827,AR827,AS827,AT827,AU827,AV827,AW827,AP827,AX827,AY827,AZ827,BA827,BB827,BC827,BF827,BG827,BH827)</f>
        <v>1</v>
      </c>
      <c r="X827" s="1">
        <f>SUM(BI827,BJ827)</f>
        <v>0</v>
      </c>
      <c r="Y827" s="1">
        <v>0</v>
      </c>
      <c r="Z827" s="1">
        <v>0</v>
      </c>
      <c r="AA827" s="1">
        <f>AK827</f>
        <v>0</v>
      </c>
      <c r="AB827" s="1">
        <f>AJ827</f>
        <v>0</v>
      </c>
      <c r="AC827" s="31"/>
      <c r="AH827" s="28"/>
      <c r="AV827" s="16">
        <v>68</v>
      </c>
      <c r="BK827" s="109"/>
    </row>
    <row r="828" spans="1:63" s="16" customFormat="1" x14ac:dyDescent="0.3">
      <c r="A828" s="124" t="s">
        <v>29</v>
      </c>
      <c r="B828" s="124" t="s">
        <v>30</v>
      </c>
      <c r="C828" s="124" t="s">
        <v>1914</v>
      </c>
      <c r="D828" s="124" t="s">
        <v>954</v>
      </c>
      <c r="E828" s="124" t="s">
        <v>28</v>
      </c>
      <c r="F828" s="124">
        <v>999932243</v>
      </c>
      <c r="G828" s="122">
        <f>(J828+T828)-H828</f>
        <v>68</v>
      </c>
      <c r="H828" s="124"/>
      <c r="J828" s="1">
        <f>SUM(K828,L828,N828,O828,P828,Q828)</f>
        <v>0</v>
      </c>
      <c r="K828" s="1">
        <f>SUM(AE828,AG828)</f>
        <v>0</v>
      </c>
      <c r="L828" s="1">
        <v>0</v>
      </c>
      <c r="M828" s="1">
        <v>0</v>
      </c>
      <c r="N828" s="1">
        <v>0</v>
      </c>
      <c r="O828" s="1"/>
      <c r="P828" s="1">
        <f>AD828</f>
        <v>0</v>
      </c>
      <c r="Q828" s="1">
        <f>AF828</f>
        <v>0</v>
      </c>
      <c r="R828" s="1">
        <v>0</v>
      </c>
      <c r="T828" s="1">
        <f>SUM(U828,V828,X828,Y828,Z828,AA828,AB828)</f>
        <v>68</v>
      </c>
      <c r="U828" s="1">
        <f>SUM(AI828,BE828)</f>
        <v>0</v>
      </c>
      <c r="V828" s="1">
        <f>SUM(AL828,AM828,AN828,AO828,AQ828,AR828,AS828,AT828,AU828,AV828,AW828,AP828,AX828,AY828,AZ828,BA828,BB828,BC828,BF828,BG828,BH828,BD828)</f>
        <v>68</v>
      </c>
      <c r="W828" s="1">
        <f>COUNT(AL828,AM828,AN828,AO828,AQ828,AR828,AS828,AT828,AU828,AV828,AW828,AP828,AX828,AY828,AZ828,BA828,BB828,BC828,BF828,BG828,BH828)</f>
        <v>0</v>
      </c>
      <c r="X828" s="1">
        <f>SUM(BI828,BJ828)</f>
        <v>0</v>
      </c>
      <c r="Y828" s="1">
        <v>0</v>
      </c>
      <c r="Z828" s="1">
        <v>0</v>
      </c>
      <c r="AA828" s="1">
        <f>AK828</f>
        <v>0</v>
      </c>
      <c r="AB828" s="1">
        <f>AJ828</f>
        <v>0</v>
      </c>
      <c r="BD828" s="16">
        <v>68</v>
      </c>
      <c r="BK828" s="120"/>
    </row>
    <row r="829" spans="1:63" s="16" customFormat="1" x14ac:dyDescent="0.35">
      <c r="A829" s="125" t="s">
        <v>29</v>
      </c>
      <c r="B829" s="123" t="s">
        <v>30</v>
      </c>
      <c r="C829" s="124" t="s">
        <v>1259</v>
      </c>
      <c r="D829" s="124" t="s">
        <v>1260</v>
      </c>
      <c r="E829" s="124" t="s">
        <v>28</v>
      </c>
      <c r="F829" s="123">
        <v>999922019</v>
      </c>
      <c r="G829" s="122">
        <f>(J829+T829)-H829</f>
        <v>64</v>
      </c>
      <c r="H829" s="122">
        <f>(K829+L829+N829+O829+P829+Q829+R829)*0.5</f>
        <v>34</v>
      </c>
      <c r="I829" s="15"/>
      <c r="J829" s="1">
        <f>SUM(K829,L829,N829,O829,P829,Q829)</f>
        <v>68</v>
      </c>
      <c r="K829" s="1">
        <f>SUM(AE829,AG829)</f>
        <v>0</v>
      </c>
      <c r="L829" s="1">
        <v>0</v>
      </c>
      <c r="M829" s="1">
        <v>0</v>
      </c>
      <c r="N829" s="1">
        <v>0</v>
      </c>
      <c r="O829" s="1"/>
      <c r="P829" s="1">
        <f>AD829</f>
        <v>68</v>
      </c>
      <c r="Q829" s="1">
        <f>AF829</f>
        <v>0</v>
      </c>
      <c r="R829" s="1">
        <v>0</v>
      </c>
      <c r="S829" s="31"/>
      <c r="T829" s="1">
        <f>SUM(U829,V829,X829,Y829,Z829,AA829,AB829)</f>
        <v>30</v>
      </c>
      <c r="U829" s="1">
        <f>SUM(AI829,BE829)</f>
        <v>0</v>
      </c>
      <c r="V829" s="1">
        <f>SUM(AL829,AM829,AN829,AO829,AQ829,AR829,AS829,AT829,AU829,AV829,AW829,AP829,AX829,AY829,AZ829,BA829,BB829,BC829,BF829,BG829,BH829,BD829)</f>
        <v>30</v>
      </c>
      <c r="W829" s="1">
        <f>COUNT(AL829,AM829,AN829,AO829,AQ829,AR829,AS829,AT829,AU829,AV829,AW829,AP829,AX829,AY829,AZ829,BA829,BB829,BC829,BF829,BG829,BH829)</f>
        <v>1</v>
      </c>
      <c r="X829" s="1">
        <f>SUM(BI829,BJ829)</f>
        <v>0</v>
      </c>
      <c r="Y829" s="1">
        <v>0</v>
      </c>
      <c r="Z829" s="1">
        <v>0</v>
      </c>
      <c r="AA829" s="1">
        <f>AK829</f>
        <v>0</v>
      </c>
      <c r="AB829" s="1">
        <f>AJ829</f>
        <v>0</v>
      </c>
      <c r="AC829" s="31"/>
      <c r="AD829" s="1">
        <v>68</v>
      </c>
      <c r="AE829" s="1"/>
      <c r="AH829" s="28"/>
      <c r="AP829" s="16">
        <v>30</v>
      </c>
      <c r="BK829" s="109"/>
    </row>
    <row r="830" spans="1:63" s="16" customFormat="1" x14ac:dyDescent="0.35">
      <c r="A830" s="123" t="s">
        <v>29</v>
      </c>
      <c r="B830" s="123" t="s">
        <v>30</v>
      </c>
      <c r="C830" s="124" t="s">
        <v>606</v>
      </c>
      <c r="D830" s="124" t="s">
        <v>1970</v>
      </c>
      <c r="E830" s="124" t="s">
        <v>28</v>
      </c>
      <c r="F830" s="123">
        <v>999926932</v>
      </c>
      <c r="G830" s="122">
        <f>(J830+T830)-H830</f>
        <v>63</v>
      </c>
      <c r="H830" s="124"/>
      <c r="I830" s="28"/>
      <c r="J830" s="1">
        <f>SUM(K830,L830,N830,O830,P830,Q830)</f>
        <v>0</v>
      </c>
      <c r="K830" s="1">
        <f>SUM(AE830,AG830)</f>
        <v>0</v>
      </c>
      <c r="L830" s="1">
        <v>0</v>
      </c>
      <c r="M830" s="1">
        <v>0</v>
      </c>
      <c r="N830" s="1">
        <v>0</v>
      </c>
      <c r="O830" s="1"/>
      <c r="P830" s="1">
        <f>AD830</f>
        <v>0</v>
      </c>
      <c r="Q830" s="1">
        <f>AF830</f>
        <v>0</v>
      </c>
      <c r="R830" s="1">
        <v>0</v>
      </c>
      <c r="S830" s="31"/>
      <c r="T830" s="1">
        <f>SUM(U830,V830,X830,Y830,Z830,AA830,AB830)</f>
        <v>63</v>
      </c>
      <c r="U830" s="1">
        <f>SUM(AI830,BE830)</f>
        <v>0</v>
      </c>
      <c r="V830" s="1">
        <f>SUM(AL830,AM830,AN830,AO830,AQ830,AR830,AS830,AT830,AU830,AV830,AW830,AP830,AX830,AY830,AZ830,BA830,BB830,BC830,BF830,BG830,BH830,BD830)</f>
        <v>63</v>
      </c>
      <c r="W830" s="1">
        <f>COUNT(AL830,AM830,AN830,AO830,AQ830,AR830,AS830,AT830,AU830,AV830,AW830,AP830,AX830,AY830,AZ830,BA830,BB830,BC830,BF830,BG830,BH830)</f>
        <v>1</v>
      </c>
      <c r="X830" s="1">
        <f>SUM(BI830,BJ830)</f>
        <v>0</v>
      </c>
      <c r="Y830" s="1">
        <v>0</v>
      </c>
      <c r="Z830" s="1">
        <v>0</v>
      </c>
      <c r="AA830" s="1">
        <f>AK830</f>
        <v>0</v>
      </c>
      <c r="AB830" s="1">
        <f>AJ830</f>
        <v>0</v>
      </c>
      <c r="AC830" s="31"/>
      <c r="AH830" s="28"/>
      <c r="BB830" s="16">
        <v>63</v>
      </c>
      <c r="BK830" s="109"/>
    </row>
    <row r="831" spans="1:63" s="16" customFormat="1" x14ac:dyDescent="0.3">
      <c r="A831" s="124" t="s">
        <v>29</v>
      </c>
      <c r="B831" s="124" t="s">
        <v>30</v>
      </c>
      <c r="C831" s="124" t="s">
        <v>3953</v>
      </c>
      <c r="D831" s="124" t="s">
        <v>3954</v>
      </c>
      <c r="E831" s="124" t="s">
        <v>28</v>
      </c>
      <c r="F831" s="124">
        <v>999931961</v>
      </c>
      <c r="G831" s="122">
        <f>(J831+T831)-H831</f>
        <v>63</v>
      </c>
      <c r="H831" s="124"/>
      <c r="J831" s="1">
        <f>SUM(K831,L831,N831,O831,P831,Q831)</f>
        <v>0</v>
      </c>
      <c r="K831" s="1">
        <f>SUM(AE831,AG831)</f>
        <v>0</v>
      </c>
      <c r="L831" s="1">
        <v>0</v>
      </c>
      <c r="M831" s="1">
        <v>0</v>
      </c>
      <c r="N831" s="1">
        <v>0</v>
      </c>
      <c r="O831" s="1"/>
      <c r="P831" s="1">
        <f>AD831</f>
        <v>0</v>
      </c>
      <c r="Q831" s="1">
        <f>AF831</f>
        <v>0</v>
      </c>
      <c r="R831" s="1">
        <v>0</v>
      </c>
      <c r="T831" s="1">
        <f>SUM(U831,V831,X831,Y831,Z831,AA831,AB831)</f>
        <v>63</v>
      </c>
      <c r="U831" s="1">
        <f>SUM(AI831,BE831)</f>
        <v>0</v>
      </c>
      <c r="V831" s="1">
        <f>SUM(AL831,AM831,AN831,AO831,AQ831,AR831,AS831,AT831,AU831,AV831,AW831,AP831,AX831,AY831,AZ831,BA831,BB831,BC831,BF831,BG831,BH831,BD831)</f>
        <v>63</v>
      </c>
      <c r="W831" s="1">
        <f>COUNT(AL831,AM831,AN831,AO831,AQ831,AR831,AS831,AT831,AU831,AV831,AW831,AP831,AX831,AY831,AZ831,BA831,BB831,BC831,BF831,BG831,BH831)</f>
        <v>0</v>
      </c>
      <c r="X831" s="1">
        <f>SUM(BI831,BJ831)</f>
        <v>0</v>
      </c>
      <c r="Y831" s="1">
        <v>0</v>
      </c>
      <c r="Z831" s="1">
        <v>0</v>
      </c>
      <c r="AA831" s="1">
        <f>AK831</f>
        <v>0</v>
      </c>
      <c r="AB831" s="1">
        <f>AJ831</f>
        <v>0</v>
      </c>
      <c r="BD831" s="16">
        <v>63</v>
      </c>
      <c r="BK831" s="120"/>
    </row>
    <row r="832" spans="1:63" s="16" customFormat="1" x14ac:dyDescent="0.35">
      <c r="A832" s="123" t="s">
        <v>29</v>
      </c>
      <c r="B832" s="123" t="s">
        <v>30</v>
      </c>
      <c r="C832" s="124" t="s">
        <v>1358</v>
      </c>
      <c r="D832" s="124" t="s">
        <v>1360</v>
      </c>
      <c r="E832" s="124" t="s">
        <v>28</v>
      </c>
      <c r="F832" s="123">
        <v>999923017</v>
      </c>
      <c r="G832" s="122">
        <f>(J832+T832)-H832</f>
        <v>62</v>
      </c>
      <c r="H832" s="122">
        <f>J832*0.5</f>
        <v>24</v>
      </c>
      <c r="I832" s="28"/>
      <c r="J832" s="1">
        <f>SUM(K832,L832,N832,O832,P832,Q832)</f>
        <v>48</v>
      </c>
      <c r="K832" s="1">
        <f>SUM(AE832,AG832)</f>
        <v>0</v>
      </c>
      <c r="L832" s="1">
        <v>0</v>
      </c>
      <c r="M832" s="1">
        <v>0</v>
      </c>
      <c r="N832" s="1">
        <v>0</v>
      </c>
      <c r="O832" s="1"/>
      <c r="P832" s="1">
        <f>AD832</f>
        <v>48</v>
      </c>
      <c r="Q832" s="1">
        <f>AF832</f>
        <v>0</v>
      </c>
      <c r="R832" s="1">
        <v>0</v>
      </c>
      <c r="S832" s="31"/>
      <c r="T832" s="1">
        <f>SUM(U832,V832,X832,Y832,Z832,AA832,AB832)</f>
        <v>38</v>
      </c>
      <c r="U832" s="1">
        <f>SUM(AI832,BE832)</f>
        <v>0</v>
      </c>
      <c r="V832" s="1">
        <f>SUM(AL832,AM832,AN832,AO832,AQ832,AR832,AS832,AT832,AU832,AV832,AW832,AP832,AX832,AY832,AZ832,BA832,BB832,BC832,BF832,BG832,BH832,BD832)</f>
        <v>38</v>
      </c>
      <c r="W832" s="1">
        <f>COUNT(AL832,AM832,AN832,AO832,AQ832,AR832,AS832,AT832,AU832,AV832,AW832,AP832,AX832,AY832,AZ832,BA832,BB832,BC832,BF832,BG832,BH832)</f>
        <v>1</v>
      </c>
      <c r="X832" s="1">
        <f>SUM(BI832,BJ832)</f>
        <v>0</v>
      </c>
      <c r="Y832" s="1">
        <v>0</v>
      </c>
      <c r="Z832" s="1">
        <v>0</v>
      </c>
      <c r="AA832" s="1">
        <f>AK832</f>
        <v>0</v>
      </c>
      <c r="AB832" s="1">
        <f>AJ832</f>
        <v>0</v>
      </c>
      <c r="AC832" s="31"/>
      <c r="AD832" s="16">
        <v>48</v>
      </c>
      <c r="AE832" s="16">
        <v>0</v>
      </c>
      <c r="AF832" s="16">
        <v>0</v>
      </c>
      <c r="AG832" s="16">
        <v>0</v>
      </c>
      <c r="AH832" s="28"/>
      <c r="AT832" s="16">
        <v>38</v>
      </c>
      <c r="BK832" s="109"/>
    </row>
    <row r="833" spans="1:63" s="16" customFormat="1" x14ac:dyDescent="0.35">
      <c r="A833" s="123" t="s">
        <v>29</v>
      </c>
      <c r="B833" s="123" t="s">
        <v>30</v>
      </c>
      <c r="C833" s="124" t="s">
        <v>149</v>
      </c>
      <c r="D833" s="124" t="s">
        <v>3648</v>
      </c>
      <c r="E833" s="124" t="s">
        <v>28</v>
      </c>
      <c r="F833" s="123">
        <v>999931863</v>
      </c>
      <c r="G833" s="122">
        <f>(J833+T833)-H833</f>
        <v>60</v>
      </c>
      <c r="H833" s="124"/>
      <c r="I833" s="28"/>
      <c r="J833" s="1">
        <f>SUM(K833,L833,N833,O833,P833,Q833)</f>
        <v>0</v>
      </c>
      <c r="K833" s="1">
        <f>SUM(AE833,AG833)</f>
        <v>0</v>
      </c>
      <c r="L833" s="1">
        <v>0</v>
      </c>
      <c r="M833" s="1">
        <v>0</v>
      </c>
      <c r="N833" s="1">
        <v>0</v>
      </c>
      <c r="O833" s="1"/>
      <c r="P833" s="1">
        <f>AD833</f>
        <v>0</v>
      </c>
      <c r="Q833" s="1">
        <f>AF833</f>
        <v>0</v>
      </c>
      <c r="R833" s="1">
        <v>0</v>
      </c>
      <c r="S833" s="28"/>
      <c r="T833" s="1">
        <f>SUM(U833,V833,X833,Y833,Z833,AA833,AB833)</f>
        <v>60</v>
      </c>
      <c r="U833" s="1">
        <f>SUM(AI833,BE833)</f>
        <v>0</v>
      </c>
      <c r="V833" s="1">
        <f>SUM(AL833,AM833,AN833,AO833,AQ833,AR833,AS833,AT833,AU833,AV833,AW833,AP833,AX833,AY833,AZ833,BA833,BB833,BC833,BF833,BG833,BH833,BD833)</f>
        <v>60</v>
      </c>
      <c r="W833" s="1">
        <f>COUNT(AL833,AM833,AN833,AO833,AQ833,AR833,AS833,AT833,AU833,AV833,AW833,AP833,AX833,AY833,AZ833,BA833,BB833,BC833,BF833,BG833,BH833)</f>
        <v>1</v>
      </c>
      <c r="X833" s="1">
        <f>SUM(BI833,BJ833)</f>
        <v>0</v>
      </c>
      <c r="Y833" s="1">
        <v>0</v>
      </c>
      <c r="Z833" s="1">
        <v>0</v>
      </c>
      <c r="AA833" s="1">
        <f>AK833</f>
        <v>0</v>
      </c>
      <c r="AB833" s="1">
        <f>AJ833</f>
        <v>0</v>
      </c>
      <c r="AC833" s="28"/>
      <c r="AH833" s="28"/>
      <c r="BF833" s="16">
        <v>60</v>
      </c>
      <c r="BK833" s="109"/>
    </row>
    <row r="834" spans="1:63" s="16" customFormat="1" x14ac:dyDescent="0.35">
      <c r="A834" s="123" t="s">
        <v>29</v>
      </c>
      <c r="B834" s="123" t="s">
        <v>30</v>
      </c>
      <c r="C834" s="124" t="s">
        <v>1379</v>
      </c>
      <c r="D834" s="124" t="s">
        <v>1944</v>
      </c>
      <c r="E834" s="124" t="s">
        <v>28</v>
      </c>
      <c r="F834" s="123">
        <v>999926805</v>
      </c>
      <c r="G834" s="122">
        <f>(J834+T834)-H834</f>
        <v>58.400000000000006</v>
      </c>
      <c r="H834" s="124"/>
      <c r="I834" s="28"/>
      <c r="J834" s="1">
        <f>SUM(K834,L834,N834,O834,P834,Q834)</f>
        <v>20.400000000000002</v>
      </c>
      <c r="K834" s="1">
        <f>SUM(AE834,AG834)</f>
        <v>0</v>
      </c>
      <c r="L834" s="1">
        <v>0</v>
      </c>
      <c r="M834" s="1">
        <v>0</v>
      </c>
      <c r="N834" s="1">
        <v>0</v>
      </c>
      <c r="O834" s="1"/>
      <c r="P834" s="1">
        <f>AD834</f>
        <v>20.400000000000002</v>
      </c>
      <c r="Q834" s="1">
        <f>AF834</f>
        <v>0</v>
      </c>
      <c r="R834" s="1">
        <v>0</v>
      </c>
      <c r="S834" s="31"/>
      <c r="T834" s="1">
        <f>SUM(U834,V834,X834,Y834,Z834,AA834,AB834)</f>
        <v>38</v>
      </c>
      <c r="U834" s="1">
        <f>SUM(AI834,BE834)</f>
        <v>0</v>
      </c>
      <c r="V834" s="1">
        <f>SUM(AL834,AM834,AN834,AO834,AQ834,AR834,AS834,AT834,AU834,AV834,AW834,AP834,AX834,AY834,AZ834,BA834,BB834,BC834,BF834,BG834,BH834,BD834)</f>
        <v>38</v>
      </c>
      <c r="W834" s="1">
        <f>COUNT(AL834,AM834,AN834,AO834,AQ834,AR834,AS834,AT834,AU834,AV834,AW834,AP834,AX834,AY834,AZ834,BA834,BB834,BC834,BF834,BG834,BH834)</f>
        <v>1</v>
      </c>
      <c r="X834" s="1">
        <f>SUM(BI834,BJ834)</f>
        <v>0</v>
      </c>
      <c r="Y834" s="1">
        <v>0</v>
      </c>
      <c r="Z834" s="1">
        <v>0</v>
      </c>
      <c r="AA834" s="1">
        <f>AK834</f>
        <v>0</v>
      </c>
      <c r="AB834" s="1">
        <f>AJ834</f>
        <v>0</v>
      </c>
      <c r="AC834" s="31"/>
      <c r="AD834" s="16">
        <v>20.400000000000002</v>
      </c>
      <c r="AE834" s="16">
        <v>0</v>
      </c>
      <c r="AF834" s="16">
        <v>0</v>
      </c>
      <c r="AG834" s="16">
        <v>0</v>
      </c>
      <c r="AH834" s="28"/>
      <c r="AT834" s="16">
        <v>38</v>
      </c>
      <c r="BK834" s="109"/>
    </row>
    <row r="835" spans="1:63" s="16" customFormat="1" x14ac:dyDescent="0.3">
      <c r="A835" s="124" t="s">
        <v>29</v>
      </c>
      <c r="B835" s="124" t="s">
        <v>30</v>
      </c>
      <c r="C835" s="124" t="s">
        <v>575</v>
      </c>
      <c r="D835" s="124" t="s">
        <v>3955</v>
      </c>
      <c r="E835" s="124" t="s">
        <v>28</v>
      </c>
      <c r="F835" s="124">
        <v>999932308</v>
      </c>
      <c r="G835" s="122">
        <f>(J835+T835)-H835</f>
        <v>58</v>
      </c>
      <c r="H835" s="124"/>
      <c r="J835" s="1">
        <f>SUM(K835,L835,N835,O835,P835,Q835)</f>
        <v>0</v>
      </c>
      <c r="K835" s="1">
        <f>SUM(AE835,AG835)</f>
        <v>0</v>
      </c>
      <c r="L835" s="1">
        <v>0</v>
      </c>
      <c r="M835" s="1">
        <v>0</v>
      </c>
      <c r="N835" s="1">
        <v>0</v>
      </c>
      <c r="O835" s="1"/>
      <c r="P835" s="1">
        <f>AD835</f>
        <v>0</v>
      </c>
      <c r="Q835" s="1">
        <f>AF835</f>
        <v>0</v>
      </c>
      <c r="R835" s="1">
        <v>0</v>
      </c>
      <c r="T835" s="1">
        <f>SUM(U835,V835,X835,Y835,Z835,AA835,AB835)</f>
        <v>58</v>
      </c>
      <c r="U835" s="1">
        <f>SUM(AI835,BE835)</f>
        <v>0</v>
      </c>
      <c r="V835" s="1">
        <f>SUM(AL835,AM835,AN835,AO835,AQ835,AR835,AS835,AT835,AU835,AV835,AW835,AP835,AX835,AY835,AZ835,BA835,BB835,BC835,BF835,BG835,BH835,BD835)</f>
        <v>58</v>
      </c>
      <c r="W835" s="1">
        <f>COUNT(AL835,AM835,AN835,AO835,AQ835,AR835,AS835,AT835,AU835,AV835,AW835,AP835,AX835,AY835,AZ835,BA835,BB835,BC835,BF835,BG835,BH835)</f>
        <v>0</v>
      </c>
      <c r="X835" s="1">
        <f>SUM(BI835,BJ835)</f>
        <v>0</v>
      </c>
      <c r="Y835" s="1">
        <v>0</v>
      </c>
      <c r="Z835" s="1">
        <v>0</v>
      </c>
      <c r="AA835" s="1">
        <f>AK835</f>
        <v>0</v>
      </c>
      <c r="AB835" s="1">
        <f>AJ835</f>
        <v>0</v>
      </c>
      <c r="BD835" s="16">
        <v>58</v>
      </c>
      <c r="BK835" s="120"/>
    </row>
    <row r="836" spans="1:63" s="16" customFormat="1" x14ac:dyDescent="0.35">
      <c r="A836" s="123" t="s">
        <v>29</v>
      </c>
      <c r="B836" s="123" t="s">
        <v>30</v>
      </c>
      <c r="C836" s="124" t="s">
        <v>725</v>
      </c>
      <c r="D836" s="124" t="s">
        <v>1228</v>
      </c>
      <c r="E836" s="124" t="s">
        <v>28</v>
      </c>
      <c r="F836" s="123">
        <v>999921791</v>
      </c>
      <c r="G836" s="122">
        <f>(J836+T836)-H836</f>
        <v>51</v>
      </c>
      <c r="H836" s="122"/>
      <c r="I836" s="15"/>
      <c r="J836" s="1">
        <f>SUM(K836,L836,N836,O836,P836,Q836)</f>
        <v>51</v>
      </c>
      <c r="K836" s="1">
        <f>SUM(AE836,AG836)</f>
        <v>0</v>
      </c>
      <c r="L836" s="1">
        <v>0</v>
      </c>
      <c r="M836" s="1">
        <v>0</v>
      </c>
      <c r="N836" s="1">
        <v>0</v>
      </c>
      <c r="O836" s="1"/>
      <c r="P836" s="1">
        <f>AD836</f>
        <v>51</v>
      </c>
      <c r="Q836" s="1">
        <f>AF836</f>
        <v>0</v>
      </c>
      <c r="R836" s="1">
        <v>0</v>
      </c>
      <c r="S836" s="31"/>
      <c r="T836" s="1">
        <f>SUM(U836,V836,X836,Y836,Z836,AA836,AB836)</f>
        <v>0</v>
      </c>
      <c r="U836" s="1">
        <f>SUM(AI836,BE836)</f>
        <v>0</v>
      </c>
      <c r="V836" s="1">
        <f>SUM(AL836,AM836,AN836,AO836,AQ836,AR836,AS836,AT836,AU836,AV836,AW836,AP836,AX836,AY836,AZ836,BA836,BB836,BC836,BF836,BG836,BH836,BD836)</f>
        <v>0</v>
      </c>
      <c r="W836" s="1">
        <f>COUNT(AL836,AM836,AN836,AO836,AQ836,AR836,AS836,AT836,AU836,AV836,AW836,AP836,AX836,AY836,AZ836,BA836,BB836,BC836,BF836,BG836,BH836)</f>
        <v>0</v>
      </c>
      <c r="X836" s="1">
        <f>SUM(BI836,BJ836)</f>
        <v>0</v>
      </c>
      <c r="Y836" s="1">
        <v>0</v>
      </c>
      <c r="Z836" s="1">
        <v>0</v>
      </c>
      <c r="AA836" s="1">
        <f>AK836</f>
        <v>0</v>
      </c>
      <c r="AB836" s="1">
        <f>AJ836</f>
        <v>0</v>
      </c>
      <c r="AC836" s="31"/>
      <c r="AD836" s="1">
        <v>51</v>
      </c>
      <c r="AE836" s="1"/>
      <c r="AH836" s="28"/>
      <c r="BK836" s="109"/>
    </row>
    <row r="837" spans="1:63" s="16" customFormat="1" x14ac:dyDescent="0.35">
      <c r="A837" s="123" t="s">
        <v>29</v>
      </c>
      <c r="B837" s="123" t="s">
        <v>30</v>
      </c>
      <c r="C837" s="122" t="s">
        <v>1932</v>
      </c>
      <c r="D837" s="122" t="s">
        <v>1933</v>
      </c>
      <c r="E837" s="122" t="s">
        <v>28</v>
      </c>
      <c r="F837" s="123">
        <v>999926761</v>
      </c>
      <c r="G837" s="122">
        <f>(J837+T837)-H837</f>
        <v>51</v>
      </c>
      <c r="H837" s="122"/>
      <c r="I837" s="15"/>
      <c r="J837" s="1">
        <f>SUM(K837,L837,N837,O837,P837,Q837)</f>
        <v>51</v>
      </c>
      <c r="K837" s="1">
        <f>SUM(AE837,AG837)</f>
        <v>0</v>
      </c>
      <c r="L837" s="1">
        <v>0</v>
      </c>
      <c r="M837" s="1">
        <v>0</v>
      </c>
      <c r="N837" s="1">
        <v>0</v>
      </c>
      <c r="O837" s="1"/>
      <c r="P837" s="1">
        <f>AD837</f>
        <v>51</v>
      </c>
      <c r="Q837" s="1">
        <f>AF837</f>
        <v>0</v>
      </c>
      <c r="R837" s="1">
        <v>0</v>
      </c>
      <c r="S837" s="31"/>
      <c r="T837" s="1">
        <f>SUM(U837,V837,X837,Y837,Z837,AA837,AB837)</f>
        <v>0</v>
      </c>
      <c r="U837" s="1">
        <f>SUM(AI837,BE837)</f>
        <v>0</v>
      </c>
      <c r="V837" s="1">
        <f>SUM(AL837,AM837,AN837,AO837,AQ837,AR837,AS837,AT837,AU837,AV837,AW837,AP837,AX837,AY837,AZ837,BA837,BB837,BC837,BF837,BG837,BH837,BD837)</f>
        <v>0</v>
      </c>
      <c r="W837" s="1">
        <f>COUNT(AL837,AM837,AN837,AO837,AQ837,AR837,AS837,AT837,AU837,AV837,AW837,AP837,AX837,AY837,AZ837,BA837,BB837,BC837,BF837,BG837,BH837)</f>
        <v>0</v>
      </c>
      <c r="X837" s="1">
        <f>SUM(BI837,BJ837)</f>
        <v>0</v>
      </c>
      <c r="Y837" s="1">
        <v>0</v>
      </c>
      <c r="Z837" s="1">
        <v>0</v>
      </c>
      <c r="AA837" s="1">
        <f>AK837</f>
        <v>0</v>
      </c>
      <c r="AB837" s="1">
        <f>AJ837</f>
        <v>0</v>
      </c>
      <c r="AC837" s="31"/>
      <c r="AD837" s="1">
        <v>51</v>
      </c>
      <c r="AE837" s="1"/>
      <c r="AH837" s="28"/>
      <c r="BK837" s="109"/>
    </row>
    <row r="838" spans="1:63" s="16" customFormat="1" x14ac:dyDescent="0.35">
      <c r="A838" s="123" t="s">
        <v>29</v>
      </c>
      <c r="B838" s="123" t="s">
        <v>30</v>
      </c>
      <c r="C838" s="124" t="s">
        <v>2834</v>
      </c>
      <c r="D838" s="124" t="s">
        <v>1362</v>
      </c>
      <c r="E838" s="124" t="s">
        <v>28</v>
      </c>
      <c r="F838" s="123">
        <v>999929073</v>
      </c>
      <c r="G838" s="122">
        <f>(J838+T838)-H838</f>
        <v>51</v>
      </c>
      <c r="H838" s="124"/>
      <c r="I838" s="28"/>
      <c r="J838" s="1">
        <f>SUM(K838,L838,N838,O838,P838,Q838)</f>
        <v>0</v>
      </c>
      <c r="K838" s="1">
        <f>SUM(AE838,AG838)</f>
        <v>0</v>
      </c>
      <c r="L838" s="1">
        <v>0</v>
      </c>
      <c r="M838" s="1">
        <v>0</v>
      </c>
      <c r="N838" s="1">
        <v>0</v>
      </c>
      <c r="O838" s="1"/>
      <c r="P838" s="1">
        <f>AD838</f>
        <v>0</v>
      </c>
      <c r="Q838" s="1">
        <f>AF838</f>
        <v>0</v>
      </c>
      <c r="R838" s="1">
        <v>0</v>
      </c>
      <c r="S838" s="31"/>
      <c r="T838" s="1">
        <f>SUM(U838,V838,X838,Y838,Z838,AA838,AB838)</f>
        <v>51</v>
      </c>
      <c r="U838" s="1">
        <f>SUM(AI838,BE838)</f>
        <v>0</v>
      </c>
      <c r="V838" s="1">
        <f>SUM(AL838,AM838,AN838,AO838,AQ838,AR838,AS838,AT838,AU838,AV838,AW838,AP838,AX838,AY838,AZ838,BA838,BB838,BC838,BF838,BG838,BH838,BD838)</f>
        <v>51</v>
      </c>
      <c r="W838" s="1">
        <f>COUNT(AL838,AM838,AN838,AO838,AQ838,AR838,AS838,AT838,AU838,AV838,AW838,AP838,AX838,AY838,AZ838,BA838,BB838,BC838,BF838,BG838,BH838)</f>
        <v>1</v>
      </c>
      <c r="X838" s="1">
        <f>SUM(BI838,BJ838)</f>
        <v>0</v>
      </c>
      <c r="Y838" s="1">
        <v>0</v>
      </c>
      <c r="Z838" s="1">
        <v>0</v>
      </c>
      <c r="AA838" s="1">
        <f>AK838</f>
        <v>0</v>
      </c>
      <c r="AB838" s="1">
        <f>AJ838</f>
        <v>0</v>
      </c>
      <c r="AC838" s="31"/>
      <c r="AH838" s="28"/>
      <c r="AT838" s="16">
        <v>51</v>
      </c>
      <c r="BK838" s="109"/>
    </row>
    <row r="839" spans="1:63" s="16" customFormat="1" x14ac:dyDescent="0.35">
      <c r="A839" s="123" t="s">
        <v>29</v>
      </c>
      <c r="B839" s="123" t="s">
        <v>30</v>
      </c>
      <c r="C839" s="124" t="s">
        <v>182</v>
      </c>
      <c r="D839" s="124" t="s">
        <v>1197</v>
      </c>
      <c r="E839" s="124" t="s">
        <v>28</v>
      </c>
      <c r="F839" s="123">
        <v>999925960</v>
      </c>
      <c r="G839" s="122">
        <f>(J839+T839)-H839</f>
        <v>50.400000000000006</v>
      </c>
      <c r="H839" s="124"/>
      <c r="I839" s="28"/>
      <c r="J839" s="1">
        <f>SUM(K839,L839,N839,O839,P839,Q839)</f>
        <v>20.400000000000002</v>
      </c>
      <c r="K839" s="1">
        <f>SUM(AE839,AG839)</f>
        <v>0</v>
      </c>
      <c r="L839" s="1">
        <v>0</v>
      </c>
      <c r="M839" s="1">
        <v>0</v>
      </c>
      <c r="N839" s="1">
        <v>0</v>
      </c>
      <c r="O839" s="1"/>
      <c r="P839" s="1">
        <f>AD839</f>
        <v>20.400000000000002</v>
      </c>
      <c r="Q839" s="1">
        <f>AF839</f>
        <v>0</v>
      </c>
      <c r="R839" s="1">
        <v>0</v>
      </c>
      <c r="S839" s="31"/>
      <c r="T839" s="1">
        <f>SUM(U839,V839,X839,Y839,Z839,AA839,AB839)</f>
        <v>30</v>
      </c>
      <c r="U839" s="1">
        <f>SUM(AI839,BE839)</f>
        <v>0</v>
      </c>
      <c r="V839" s="1">
        <f>SUM(AL839,AM839,AN839,AO839,AQ839,AR839,AS839,AT839,AU839,AV839,AW839,AP839,AX839,AY839,AZ839,BA839,BB839,BC839,BF839,BG839,BH839,BD839)</f>
        <v>30</v>
      </c>
      <c r="W839" s="1">
        <f>COUNT(AL839,AM839,AN839,AO839,AQ839,AR839,AS839,AT839,AU839,AV839,AW839,AP839,AX839,AY839,AZ839,BA839,BB839,BC839,BF839,BG839,BH839)</f>
        <v>1</v>
      </c>
      <c r="X839" s="1">
        <f>SUM(BI839,BJ839)</f>
        <v>0</v>
      </c>
      <c r="Y839" s="1">
        <v>0</v>
      </c>
      <c r="Z839" s="1">
        <v>0</v>
      </c>
      <c r="AA839" s="1">
        <f>AK839</f>
        <v>0</v>
      </c>
      <c r="AB839" s="1">
        <f>AJ839</f>
        <v>0</v>
      </c>
      <c r="AC839" s="31"/>
      <c r="AD839" s="16">
        <v>20.400000000000002</v>
      </c>
      <c r="AE839" s="16">
        <v>0</v>
      </c>
      <c r="AF839" s="16">
        <v>0</v>
      </c>
      <c r="AG839" s="16">
        <v>0</v>
      </c>
      <c r="AH839" s="28"/>
      <c r="AM839" s="16">
        <v>30</v>
      </c>
      <c r="BK839" s="109"/>
    </row>
    <row r="840" spans="1:63" s="16" customFormat="1" x14ac:dyDescent="0.35">
      <c r="A840" s="123" t="s">
        <v>29</v>
      </c>
      <c r="B840" s="123" t="s">
        <v>30</v>
      </c>
      <c r="C840" s="123" t="s">
        <v>701</v>
      </c>
      <c r="D840" s="123" t="s">
        <v>277</v>
      </c>
      <c r="E840" s="123" t="s">
        <v>28</v>
      </c>
      <c r="F840" s="123">
        <v>999931787</v>
      </c>
      <c r="G840" s="122">
        <f>(J840+T840)-H840</f>
        <v>45</v>
      </c>
      <c r="H840" s="124"/>
      <c r="I840" s="28"/>
      <c r="J840" s="1">
        <f>SUM(K840,L840,N840,O840,P840,Q840)</f>
        <v>0</v>
      </c>
      <c r="K840" s="1">
        <f>SUM(AE840,AG840)</f>
        <v>0</v>
      </c>
      <c r="L840" s="1">
        <v>0</v>
      </c>
      <c r="M840" s="1">
        <v>0</v>
      </c>
      <c r="N840" s="1">
        <v>0</v>
      </c>
      <c r="O840" s="1"/>
      <c r="P840" s="1">
        <f>AD840</f>
        <v>0</v>
      </c>
      <c r="Q840" s="1">
        <f>AF840</f>
        <v>0</v>
      </c>
      <c r="R840" s="1">
        <v>0</v>
      </c>
      <c r="S840" s="28"/>
      <c r="T840" s="1">
        <f>SUM(U840,V840,X840,Y840,Z840,AA840,AB840)</f>
        <v>45</v>
      </c>
      <c r="U840" s="1">
        <f>SUM(AI840,BE840)</f>
        <v>0</v>
      </c>
      <c r="V840" s="1">
        <f>SUM(AL840,AM840,AN840,AO840,AQ840,AR840,AS840,AT840,AU840,AV840,AW840,AP840,AX840,AY840,AZ840,BA840,BB840,BC840,BF840,BG840,BH840,BD840)</f>
        <v>45</v>
      </c>
      <c r="W840" s="1">
        <f>COUNT(AL840,AM840,AN840,AO840,AQ840,AR840,AS840,AT840,AU840,AV840,AW840,AP840,AX840,AY840,AZ840,BA840,BB840,BC840,BF840,BG840,BH840)</f>
        <v>1</v>
      </c>
      <c r="X840" s="1">
        <f>SUM(BI840,BJ840)</f>
        <v>0</v>
      </c>
      <c r="Y840" s="1">
        <v>0</v>
      </c>
      <c r="Z840" s="1">
        <v>0</v>
      </c>
      <c r="AA840" s="1">
        <f>AK840</f>
        <v>0</v>
      </c>
      <c r="AB840" s="1">
        <f>AJ840</f>
        <v>0</v>
      </c>
      <c r="AC840" s="28"/>
      <c r="AH840" s="28"/>
      <c r="BF840" s="16">
        <v>45</v>
      </c>
      <c r="BK840" s="109"/>
    </row>
    <row r="841" spans="1:63" s="16" customFormat="1" x14ac:dyDescent="0.35">
      <c r="A841" s="124" t="s">
        <v>29</v>
      </c>
      <c r="B841" s="124" t="s">
        <v>30</v>
      </c>
      <c r="C841" s="124" t="s">
        <v>3714</v>
      </c>
      <c r="D841" s="124" t="s">
        <v>3715</v>
      </c>
      <c r="E841" s="124" t="s">
        <v>28</v>
      </c>
      <c r="F841" s="124">
        <v>999932222</v>
      </c>
      <c r="G841" s="122">
        <f>(J841+T841)-H841</f>
        <v>45</v>
      </c>
      <c r="H841" s="124"/>
      <c r="I841" s="28"/>
      <c r="J841" s="1">
        <f>SUM(K841,L841,N841,O841,P841,Q841)</f>
        <v>0</v>
      </c>
      <c r="K841" s="1">
        <f>SUM(AE841,AG841)</f>
        <v>0</v>
      </c>
      <c r="L841" s="1">
        <v>0</v>
      </c>
      <c r="M841" s="1">
        <v>0</v>
      </c>
      <c r="N841" s="1">
        <v>0</v>
      </c>
      <c r="O841" s="1"/>
      <c r="P841" s="1">
        <f>AD841</f>
        <v>0</v>
      </c>
      <c r="Q841" s="1">
        <f>AF841</f>
        <v>0</v>
      </c>
      <c r="R841" s="1">
        <v>0</v>
      </c>
      <c r="S841" s="28"/>
      <c r="T841" s="1">
        <f>SUM(U841,V841,X841,Y841,Z841,AA841,AB841)</f>
        <v>45</v>
      </c>
      <c r="U841" s="1">
        <f>SUM(AI841,BE841)</f>
        <v>0</v>
      </c>
      <c r="V841" s="1">
        <f>SUM(AL841,AM841,AN841,AO841,AQ841,AR841,AS841,AT841,AU841,AV841,AW841,AP841,AX841,AY841,AZ841,BA841,BB841,BC841,BF841,BG841,BH841,BD841)</f>
        <v>0</v>
      </c>
      <c r="W841" s="1">
        <f>COUNT(AL841,AM841,AN841,AO841,AQ841,AR841,AS841,AT841,AU841,AV841,AW841,AP841,AX841,AY841,AZ841,BA841,BB841,BC841,BF841,BG841,BH841)</f>
        <v>0</v>
      </c>
      <c r="X841" s="1">
        <f>SUM(BI841,BJ841)</f>
        <v>45</v>
      </c>
      <c r="Y841" s="1">
        <v>0</v>
      </c>
      <c r="Z841" s="1">
        <v>0</v>
      </c>
      <c r="AA841" s="1">
        <f>AK841</f>
        <v>0</v>
      </c>
      <c r="AB841" s="1">
        <f>AJ841</f>
        <v>0</v>
      </c>
      <c r="AC841" s="28"/>
      <c r="AH841" s="28"/>
      <c r="BI841" s="16">
        <v>45</v>
      </c>
      <c r="BK841" s="109"/>
    </row>
    <row r="842" spans="1:63" s="16" customFormat="1" x14ac:dyDescent="0.35">
      <c r="A842" s="123" t="s">
        <v>29</v>
      </c>
      <c r="B842" s="123" t="s">
        <v>30</v>
      </c>
      <c r="C842" s="124" t="s">
        <v>2835</v>
      </c>
      <c r="D842" s="124" t="s">
        <v>2206</v>
      </c>
      <c r="E842" s="124" t="s">
        <v>28</v>
      </c>
      <c r="F842" s="123">
        <v>999921572</v>
      </c>
      <c r="G842" s="122">
        <f>(J842+T842)-H842</f>
        <v>38</v>
      </c>
      <c r="H842" s="124"/>
      <c r="I842" s="28"/>
      <c r="J842" s="1">
        <f>SUM(K842,L842,N842,O842,P842,Q842)</f>
        <v>0</v>
      </c>
      <c r="K842" s="1">
        <f>SUM(AE842,AG842)</f>
        <v>0</v>
      </c>
      <c r="L842" s="1">
        <v>0</v>
      </c>
      <c r="M842" s="1">
        <v>0</v>
      </c>
      <c r="N842" s="1">
        <v>0</v>
      </c>
      <c r="O842" s="1"/>
      <c r="P842" s="1">
        <f>AD842</f>
        <v>0</v>
      </c>
      <c r="Q842" s="1">
        <f>AF842</f>
        <v>0</v>
      </c>
      <c r="R842" s="1">
        <v>0</v>
      </c>
      <c r="S842" s="31"/>
      <c r="T842" s="1">
        <f>SUM(U842,V842,X842,Y842,Z842,AA842,AB842)</f>
        <v>38</v>
      </c>
      <c r="U842" s="1">
        <f>SUM(AI842,BE842)</f>
        <v>0</v>
      </c>
      <c r="V842" s="1">
        <f>SUM(AL842,AM842,AN842,AO842,AQ842,AR842,AS842,AT842,AU842,AV842,AW842,AP842,AX842,AY842,AZ842,BA842,BB842,BC842,BF842,BG842,BH842,BD842)</f>
        <v>38</v>
      </c>
      <c r="W842" s="1">
        <f>COUNT(AL842,AM842,AN842,AO842,AQ842,AR842,AS842,AT842,AU842,AV842,AW842,AP842,AX842,AY842,AZ842,BA842,BB842,BC842,BF842,BG842,BH842)</f>
        <v>1</v>
      </c>
      <c r="X842" s="1">
        <f>SUM(BI842,BJ842)</f>
        <v>0</v>
      </c>
      <c r="Y842" s="1">
        <v>0</v>
      </c>
      <c r="Z842" s="1">
        <v>0</v>
      </c>
      <c r="AA842" s="1">
        <f>AK842</f>
        <v>0</v>
      </c>
      <c r="AB842" s="1">
        <f>AJ842</f>
        <v>0</v>
      </c>
      <c r="AC842" s="31"/>
      <c r="AH842" s="28"/>
      <c r="AT842" s="16">
        <v>38</v>
      </c>
      <c r="BK842" s="109"/>
    </row>
    <row r="843" spans="1:63" s="16" customFormat="1" x14ac:dyDescent="0.35">
      <c r="A843" s="123" t="s">
        <v>29</v>
      </c>
      <c r="B843" s="123" t="s">
        <v>30</v>
      </c>
      <c r="C843" s="124" t="s">
        <v>1864</v>
      </c>
      <c r="D843" s="124" t="s">
        <v>1865</v>
      </c>
      <c r="E843" s="124" t="s">
        <v>28</v>
      </c>
      <c r="F843" s="123">
        <v>999926383</v>
      </c>
      <c r="G843" s="122">
        <f>(J843+T843)-H843</f>
        <v>38</v>
      </c>
      <c r="H843" s="124"/>
      <c r="I843" s="28"/>
      <c r="J843" s="1">
        <f>SUM(K843,L843,N843,O843,P843,Q843)</f>
        <v>0</v>
      </c>
      <c r="K843" s="1">
        <f>SUM(AE843,AG843)</f>
        <v>0</v>
      </c>
      <c r="L843" s="1">
        <v>0</v>
      </c>
      <c r="M843" s="1">
        <v>0</v>
      </c>
      <c r="N843" s="1">
        <v>0</v>
      </c>
      <c r="O843" s="1"/>
      <c r="P843" s="1">
        <f>AD843</f>
        <v>0</v>
      </c>
      <c r="Q843" s="1">
        <f>AF843</f>
        <v>0</v>
      </c>
      <c r="R843" s="1">
        <v>0</v>
      </c>
      <c r="S843" s="31"/>
      <c r="T843" s="1">
        <f>SUM(U843,V843,X843,Y843,Z843,AA843,AB843)</f>
        <v>38</v>
      </c>
      <c r="U843" s="1">
        <f>SUM(AI843,BE843)</f>
        <v>0</v>
      </c>
      <c r="V843" s="1">
        <f>SUM(AL843,AM843,AN843,AO843,AQ843,AR843,AS843,AT843,AU843,AV843,AW843,AP843,AX843,AY843,AZ843,BA843,BB843,BC843,BF843,BG843,BH843,BD843)</f>
        <v>38</v>
      </c>
      <c r="W843" s="1">
        <f>COUNT(AL843,AM843,AN843,AO843,AQ843,AR843,AS843,AT843,AU843,AV843,AW843,AP843,AX843,AY843,AZ843,BA843,BB843,BC843,BF843,BG843,BH843)</f>
        <v>1</v>
      </c>
      <c r="X843" s="1">
        <f>SUM(BI843,BJ843)</f>
        <v>0</v>
      </c>
      <c r="Y843" s="1">
        <v>0</v>
      </c>
      <c r="Z843" s="1">
        <v>0</v>
      </c>
      <c r="AA843" s="1">
        <f>AK843</f>
        <v>0</v>
      </c>
      <c r="AB843" s="1">
        <f>AJ843</f>
        <v>0</v>
      </c>
      <c r="AC843" s="31"/>
      <c r="AH843" s="28"/>
      <c r="AT843" s="16">
        <v>38</v>
      </c>
      <c r="BK843" s="109"/>
    </row>
    <row r="844" spans="1:63" s="16" customFormat="1" x14ac:dyDescent="0.35">
      <c r="A844" s="123" t="s">
        <v>29</v>
      </c>
      <c r="B844" s="123" t="s">
        <v>30</v>
      </c>
      <c r="C844" s="124" t="s">
        <v>1146</v>
      </c>
      <c r="D844" s="124" t="s">
        <v>2010</v>
      </c>
      <c r="E844" s="124" t="s">
        <v>28</v>
      </c>
      <c r="F844" s="123">
        <v>999927267</v>
      </c>
      <c r="G844" s="122">
        <f>(J844+T844)-H844</f>
        <v>38</v>
      </c>
      <c r="H844" s="124"/>
      <c r="I844" s="28"/>
      <c r="J844" s="1">
        <f>SUM(K844,L844,N844,O844,P844,Q844)</f>
        <v>0</v>
      </c>
      <c r="K844" s="1">
        <f>SUM(AE844,AG844)</f>
        <v>0</v>
      </c>
      <c r="L844" s="1">
        <v>0</v>
      </c>
      <c r="M844" s="1">
        <v>0</v>
      </c>
      <c r="N844" s="1">
        <v>0</v>
      </c>
      <c r="O844" s="1"/>
      <c r="P844" s="1">
        <f>AD844</f>
        <v>0</v>
      </c>
      <c r="Q844" s="1">
        <f>AF844</f>
        <v>0</v>
      </c>
      <c r="R844" s="1">
        <v>0</v>
      </c>
      <c r="S844" s="31"/>
      <c r="T844" s="1">
        <f>SUM(U844,V844,X844,Y844,Z844,AA844,AB844)</f>
        <v>38</v>
      </c>
      <c r="U844" s="1">
        <f>SUM(AI844,BE844)</f>
        <v>0</v>
      </c>
      <c r="V844" s="1">
        <f>SUM(AL844,AM844,AN844,AO844,AQ844,AR844,AS844,AT844,AU844,AV844,AW844,AP844,AX844,AY844,AZ844,BA844,BB844,BC844,BF844,BG844,BH844,BD844)</f>
        <v>38</v>
      </c>
      <c r="W844" s="1">
        <f>COUNT(AL844,AM844,AN844,AO844,AQ844,AR844,AS844,AT844,AU844,AV844,AW844,AP844,AX844,AY844,AZ844,BA844,BB844,BC844,BF844,BG844,BH844)</f>
        <v>1</v>
      </c>
      <c r="X844" s="1">
        <f>SUM(BI844,BJ844)</f>
        <v>0</v>
      </c>
      <c r="Y844" s="1">
        <v>0</v>
      </c>
      <c r="Z844" s="1">
        <v>0</v>
      </c>
      <c r="AA844" s="1">
        <f>AK844</f>
        <v>0</v>
      </c>
      <c r="AB844" s="1">
        <f>AJ844</f>
        <v>0</v>
      </c>
      <c r="AC844" s="31"/>
      <c r="AH844" s="28"/>
      <c r="AT844" s="16">
        <v>38</v>
      </c>
      <c r="BK844" s="109"/>
    </row>
    <row r="845" spans="1:63" s="16" customFormat="1" x14ac:dyDescent="0.35">
      <c r="A845" s="123" t="s">
        <v>29</v>
      </c>
      <c r="B845" s="123" t="s">
        <v>30</v>
      </c>
      <c r="C845" s="124" t="s">
        <v>157</v>
      </c>
      <c r="D845" s="124" t="s">
        <v>1117</v>
      </c>
      <c r="E845" s="124" t="s">
        <v>28</v>
      </c>
      <c r="F845" s="123">
        <v>999927326</v>
      </c>
      <c r="G845" s="122">
        <f>(J845+T845)-H845</f>
        <v>34</v>
      </c>
      <c r="H845" s="124"/>
      <c r="I845" s="28"/>
      <c r="J845" s="1">
        <f>SUM(K845,L845,N845,O845,P845,Q845)</f>
        <v>0</v>
      </c>
      <c r="K845" s="1">
        <f>SUM(AE845,AG845)</f>
        <v>0</v>
      </c>
      <c r="L845" s="1">
        <v>0</v>
      </c>
      <c r="M845" s="1">
        <v>0</v>
      </c>
      <c r="N845" s="1">
        <v>0</v>
      </c>
      <c r="O845" s="1"/>
      <c r="P845" s="1">
        <f>AD845</f>
        <v>0</v>
      </c>
      <c r="Q845" s="1">
        <f>AF845</f>
        <v>0</v>
      </c>
      <c r="R845" s="1">
        <v>0</v>
      </c>
      <c r="S845" s="28"/>
      <c r="T845" s="1">
        <f>SUM(U845,V845,X845,Y845,Z845,AA845,AB845)</f>
        <v>34</v>
      </c>
      <c r="U845" s="1">
        <f>SUM(AI845,BE845)</f>
        <v>0</v>
      </c>
      <c r="V845" s="1">
        <f>SUM(AL845,AM845,AN845,AO845,AQ845,AR845,AS845,AT845,AU845,AV845,AW845,AP845,AX845,AY845,AZ845,BA845,BB845,BC845,BF845,BG845,BH845,BD845)</f>
        <v>34</v>
      </c>
      <c r="W845" s="1">
        <f>COUNT(AL845,AM845,AN845,AO845,AQ845,AR845,AS845,AT845,AU845,AV845,AW845,AP845,AX845,AY845,AZ845,BA845,BB845,BC845,BF845,BG845,BH845)</f>
        <v>1</v>
      </c>
      <c r="X845" s="1">
        <f>SUM(BI845,BJ845)</f>
        <v>0</v>
      </c>
      <c r="Y845" s="1">
        <v>0</v>
      </c>
      <c r="Z845" s="1">
        <v>0</v>
      </c>
      <c r="AA845" s="1">
        <f>AK845</f>
        <v>0</v>
      </c>
      <c r="AB845" s="1">
        <f>AJ845</f>
        <v>0</v>
      </c>
      <c r="AC845" s="28"/>
      <c r="AH845" s="28"/>
      <c r="AX845" s="16">
        <v>34</v>
      </c>
      <c r="BK845" s="109"/>
    </row>
    <row r="846" spans="1:63" s="16" customFormat="1" x14ac:dyDescent="0.35">
      <c r="A846" s="123" t="s">
        <v>29</v>
      </c>
      <c r="B846" s="123" t="s">
        <v>30</v>
      </c>
      <c r="C846" s="124" t="s">
        <v>3457</v>
      </c>
      <c r="D846" s="124" t="s">
        <v>3458</v>
      </c>
      <c r="E846" s="124" t="s">
        <v>28</v>
      </c>
      <c r="F846" s="123">
        <v>999923187</v>
      </c>
      <c r="G846" s="122">
        <f>(J846+T846)-H846</f>
        <v>30</v>
      </c>
      <c r="H846" s="124"/>
      <c r="I846" s="28"/>
      <c r="J846" s="1">
        <f>SUM(K846,L846,N846,O846,P846,Q846)</f>
        <v>0</v>
      </c>
      <c r="K846" s="1">
        <f>SUM(AE846,AG846)</f>
        <v>0</v>
      </c>
      <c r="L846" s="1">
        <v>0</v>
      </c>
      <c r="M846" s="1">
        <v>0</v>
      </c>
      <c r="N846" s="1">
        <v>0</v>
      </c>
      <c r="O846" s="1"/>
      <c r="P846" s="1">
        <f>AD846</f>
        <v>0</v>
      </c>
      <c r="Q846" s="1">
        <f>AF846</f>
        <v>0</v>
      </c>
      <c r="R846" s="1">
        <v>0</v>
      </c>
      <c r="S846" s="31"/>
      <c r="T846" s="1">
        <f>SUM(U846,V846,X846,Y846,Z846,AA846,AB846)</f>
        <v>30</v>
      </c>
      <c r="U846" s="1">
        <f>SUM(AI846,BE846)</f>
        <v>0</v>
      </c>
      <c r="V846" s="1">
        <f>SUM(AL846,AM846,AN846,AO846,AQ846,AR846,AS846,AT846,AU846,AV846,AW846,AP846,AX846,AY846,AZ846,BA846,BB846,BC846,BF846,BG846,BH846,BD846)</f>
        <v>30</v>
      </c>
      <c r="W846" s="1">
        <f>COUNT(AL846,AM846,AN846,AO846,AQ846,AR846,AS846,AT846,AU846,AV846,AW846,AP846,AX846,AY846,AZ846,BA846,BB846,BC846,BF846,BG846,BH846)</f>
        <v>1</v>
      </c>
      <c r="X846" s="1">
        <f>SUM(BI846,BJ846)</f>
        <v>0</v>
      </c>
      <c r="Y846" s="1">
        <v>0</v>
      </c>
      <c r="Z846" s="1">
        <v>0</v>
      </c>
      <c r="AA846" s="1">
        <f>AK846</f>
        <v>0</v>
      </c>
      <c r="AB846" s="1">
        <f>AJ846</f>
        <v>0</v>
      </c>
      <c r="AC846" s="31"/>
      <c r="AH846" s="28"/>
      <c r="BB846" s="16">
        <v>30</v>
      </c>
      <c r="BK846" s="109"/>
    </row>
    <row r="847" spans="1:63" s="16" customFormat="1" x14ac:dyDescent="0.35">
      <c r="A847" s="123" t="s">
        <v>29</v>
      </c>
      <c r="B847" s="123" t="s">
        <v>30</v>
      </c>
      <c r="C847" s="124" t="s">
        <v>1506</v>
      </c>
      <c r="D847" s="124" t="s">
        <v>2066</v>
      </c>
      <c r="E847" s="124" t="s">
        <v>28</v>
      </c>
      <c r="F847" s="123">
        <v>999927753</v>
      </c>
      <c r="G847" s="122">
        <f>(J847+T847)-H847</f>
        <v>30</v>
      </c>
      <c r="H847" s="124"/>
      <c r="I847" s="28"/>
      <c r="J847" s="1">
        <f>SUM(K847,L847,N847,O847,P847,Q847)</f>
        <v>0</v>
      </c>
      <c r="K847" s="1">
        <f>SUM(AE847,AG847)</f>
        <v>0</v>
      </c>
      <c r="L847" s="1">
        <v>0</v>
      </c>
      <c r="M847" s="1">
        <v>0</v>
      </c>
      <c r="N847" s="1">
        <v>0</v>
      </c>
      <c r="O847" s="1"/>
      <c r="P847" s="1">
        <f>AD847</f>
        <v>0</v>
      </c>
      <c r="Q847" s="1">
        <f>AF847</f>
        <v>0</v>
      </c>
      <c r="R847" s="1">
        <v>0</v>
      </c>
      <c r="S847" s="31"/>
      <c r="T847" s="1">
        <f>SUM(U847,V847,X847,Y847,Z847,AA847,AB847)</f>
        <v>30</v>
      </c>
      <c r="U847" s="1">
        <f>SUM(AI847,BE847)</f>
        <v>0</v>
      </c>
      <c r="V847" s="1">
        <f>SUM(AL847,AM847,AN847,AO847,AQ847,AR847,AS847,AT847,AU847,AV847,AW847,AP847,AX847,AY847,AZ847,BA847,BB847,BC847,BF847,BG847,BH847,BD847)</f>
        <v>30</v>
      </c>
      <c r="W847" s="1">
        <f>COUNT(AL847,AM847,AN847,AO847,AQ847,AR847,AS847,AT847,AU847,AV847,AW847,AP847,AX847,AY847,AZ847,BA847,BB847,BC847,BF847,BG847,BH847)</f>
        <v>1</v>
      </c>
      <c r="X847" s="1">
        <f>SUM(BI847,BJ847)</f>
        <v>0</v>
      </c>
      <c r="Y847" s="1">
        <v>0</v>
      </c>
      <c r="Z847" s="1">
        <v>0</v>
      </c>
      <c r="AA847" s="1">
        <f>AK847</f>
        <v>0</v>
      </c>
      <c r="AB847" s="1">
        <f>AJ847</f>
        <v>0</v>
      </c>
      <c r="AC847" s="31"/>
      <c r="AH847" s="28"/>
      <c r="AU847" s="16">
        <v>30</v>
      </c>
      <c r="BK847" s="109"/>
    </row>
    <row r="848" spans="1:63" s="16" customFormat="1" x14ac:dyDescent="0.35">
      <c r="A848" s="125" t="s">
        <v>29</v>
      </c>
      <c r="B848" s="123" t="s">
        <v>30</v>
      </c>
      <c r="C848" s="122" t="s">
        <v>809</v>
      </c>
      <c r="D848" s="122" t="s">
        <v>810</v>
      </c>
      <c r="E848" s="122" t="s">
        <v>28</v>
      </c>
      <c r="F848" s="123">
        <v>999916885</v>
      </c>
      <c r="G848" s="122">
        <f>(J848+T848)-H848</f>
        <v>25.5</v>
      </c>
      <c r="H848" s="122">
        <f>(K848+L848+N848+O848+P848+Q848+R848)*0.5</f>
        <v>25.5</v>
      </c>
      <c r="I848" s="15"/>
      <c r="J848" s="1">
        <f>SUM(K848,L848,N848,O848,P848,Q848)</f>
        <v>51</v>
      </c>
      <c r="K848" s="1">
        <f>SUM(AE848,AG848)</f>
        <v>0</v>
      </c>
      <c r="L848" s="1">
        <v>0</v>
      </c>
      <c r="M848" s="1">
        <v>0</v>
      </c>
      <c r="N848" s="1">
        <v>0</v>
      </c>
      <c r="O848" s="1"/>
      <c r="P848" s="1">
        <f>AD848</f>
        <v>51</v>
      </c>
      <c r="Q848" s="1">
        <f>AF848</f>
        <v>0</v>
      </c>
      <c r="R848" s="1">
        <v>0</v>
      </c>
      <c r="S848" s="31"/>
      <c r="T848" s="1">
        <f>SUM(U848,V848,X848,Y848,Z848,AA848,AB848)</f>
        <v>0</v>
      </c>
      <c r="U848" s="1">
        <f>SUM(AI848,BE848)</f>
        <v>0</v>
      </c>
      <c r="V848" s="1">
        <f>SUM(AL848,AM848,AN848,AO848,AQ848,AR848,AS848,AT848,AU848,AV848,AW848,AP848,AX848,AY848,AZ848,BA848,BB848,BC848,BF848,BG848,BH848,BD848)</f>
        <v>0</v>
      </c>
      <c r="W848" s="1">
        <f>COUNT(AL848,AM848,AN848,AO848,AQ848,AR848,AS848,AT848,AU848,AV848,AW848,AP848,AX848,AY848,AZ848,BA848,BB848,BC848,BF848,BG848,BH848)</f>
        <v>0</v>
      </c>
      <c r="X848" s="1">
        <f>SUM(BI848,BJ848)</f>
        <v>0</v>
      </c>
      <c r="Y848" s="1">
        <v>0</v>
      </c>
      <c r="Z848" s="1">
        <v>0</v>
      </c>
      <c r="AA848" s="1">
        <f>AK848</f>
        <v>0</v>
      </c>
      <c r="AB848" s="1">
        <f>AJ848</f>
        <v>0</v>
      </c>
      <c r="AC848" s="31"/>
      <c r="AD848" s="1">
        <v>51</v>
      </c>
      <c r="AE848" s="1"/>
      <c r="AH848" s="28"/>
      <c r="BK848" s="109"/>
    </row>
    <row r="849" spans="1:63" s="16" customFormat="1" x14ac:dyDescent="0.35">
      <c r="A849" s="125" t="s">
        <v>29</v>
      </c>
      <c r="B849" s="123" t="s">
        <v>30</v>
      </c>
      <c r="C849" s="122" t="s">
        <v>1524</v>
      </c>
      <c r="D849" s="122" t="s">
        <v>1525</v>
      </c>
      <c r="E849" s="122" t="s">
        <v>28</v>
      </c>
      <c r="F849" s="123">
        <v>999924634</v>
      </c>
      <c r="G849" s="122">
        <f>(J849+T849)-H849</f>
        <v>25.5</v>
      </c>
      <c r="H849" s="122">
        <f>(K849+L849+N849+O849+P849+Q849+R849)*0.5</f>
        <v>25.5</v>
      </c>
      <c r="I849" s="15"/>
      <c r="J849" s="1">
        <f>SUM(K849,L849,N849,O849,P849,Q849)</f>
        <v>51</v>
      </c>
      <c r="K849" s="1">
        <f>SUM(AE849,AG849)</f>
        <v>0</v>
      </c>
      <c r="L849" s="1">
        <v>0</v>
      </c>
      <c r="M849" s="1">
        <v>0</v>
      </c>
      <c r="N849" s="1">
        <v>0</v>
      </c>
      <c r="O849" s="1"/>
      <c r="P849" s="1">
        <f>AD849</f>
        <v>51</v>
      </c>
      <c r="Q849" s="1">
        <f>AF849</f>
        <v>0</v>
      </c>
      <c r="R849" s="1">
        <v>0</v>
      </c>
      <c r="S849" s="31"/>
      <c r="T849" s="1">
        <f>SUM(U849,V849,X849,Y849,Z849,AA849,AB849)</f>
        <v>0</v>
      </c>
      <c r="U849" s="1">
        <f>SUM(AI849,BE849)</f>
        <v>0</v>
      </c>
      <c r="V849" s="1">
        <f>SUM(AL849,AM849,AN849,AO849,AQ849,AR849,AS849,AT849,AU849,AV849,AW849,AP849,AX849,AY849,AZ849,BA849,BB849,BC849,BF849,BG849,BH849,BD849)</f>
        <v>0</v>
      </c>
      <c r="W849" s="1">
        <f>COUNT(AL849,AM849,AN849,AO849,AQ849,AR849,AS849,AT849,AU849,AV849,AW849,AP849,AX849,AY849,AZ849,BA849,BB849,BC849,BF849,BG849,BH849)</f>
        <v>0</v>
      </c>
      <c r="X849" s="1">
        <f>SUM(BI849,BJ849)</f>
        <v>0</v>
      </c>
      <c r="Y849" s="1">
        <v>0</v>
      </c>
      <c r="Z849" s="1">
        <v>0</v>
      </c>
      <c r="AA849" s="1">
        <f>AK849</f>
        <v>0</v>
      </c>
      <c r="AB849" s="1">
        <f>AJ849</f>
        <v>0</v>
      </c>
      <c r="AC849" s="31"/>
      <c r="AD849" s="1">
        <v>51</v>
      </c>
      <c r="AE849" s="1"/>
      <c r="AH849" s="28"/>
      <c r="BK849" s="109"/>
    </row>
    <row r="850" spans="1:63" s="16" customFormat="1" x14ac:dyDescent="0.35">
      <c r="A850" s="125" t="s">
        <v>29</v>
      </c>
      <c r="B850" s="123" t="s">
        <v>30</v>
      </c>
      <c r="C850" s="122" t="s">
        <v>1207</v>
      </c>
      <c r="D850" s="122" t="s">
        <v>1589</v>
      </c>
      <c r="E850" s="122" t="s">
        <v>28</v>
      </c>
      <c r="F850" s="123">
        <v>999925043</v>
      </c>
      <c r="G850" s="122">
        <f>(J850+T850)-H850</f>
        <v>25.5</v>
      </c>
      <c r="H850" s="122">
        <f>(K850+L850+N850+O850+P850+Q850+R850)*0.5</f>
        <v>25.5</v>
      </c>
      <c r="I850" s="15"/>
      <c r="J850" s="1">
        <f>SUM(K850,L850,N850,O850,P850,Q850)</f>
        <v>51</v>
      </c>
      <c r="K850" s="1">
        <f>SUM(AE850,AG850)</f>
        <v>0</v>
      </c>
      <c r="L850" s="1">
        <v>0</v>
      </c>
      <c r="M850" s="1">
        <v>0</v>
      </c>
      <c r="N850" s="1">
        <v>0</v>
      </c>
      <c r="O850" s="1"/>
      <c r="P850" s="1">
        <f>AD850</f>
        <v>51</v>
      </c>
      <c r="Q850" s="1">
        <f>AF850</f>
        <v>0</v>
      </c>
      <c r="R850" s="1">
        <v>0</v>
      </c>
      <c r="S850" s="31"/>
      <c r="T850" s="1">
        <f>SUM(U850,V850,X850,Y850,Z850,AA850,AB850)</f>
        <v>0</v>
      </c>
      <c r="U850" s="1">
        <f>SUM(AI850,BE850)</f>
        <v>0</v>
      </c>
      <c r="V850" s="1">
        <f>SUM(AL850,AM850,AN850,AO850,AQ850,AR850,AS850,AT850,AU850,AV850,AW850,AP850,AX850,AY850,AZ850,BA850,BB850,BC850,BF850,BG850,BH850,BD850)</f>
        <v>0</v>
      </c>
      <c r="W850" s="1">
        <f>COUNT(AL850,AM850,AN850,AO850,AQ850,AR850,AS850,AT850,AU850,AV850,AW850,AP850,AX850,AY850,AZ850,BA850,BB850,BC850,BF850,BG850,BH850)</f>
        <v>0</v>
      </c>
      <c r="X850" s="1">
        <f>SUM(BI850,BJ850)</f>
        <v>0</v>
      </c>
      <c r="Y850" s="1">
        <v>0</v>
      </c>
      <c r="Z850" s="1">
        <v>0</v>
      </c>
      <c r="AA850" s="1">
        <f>AK850</f>
        <v>0</v>
      </c>
      <c r="AB850" s="1">
        <f>AJ850</f>
        <v>0</v>
      </c>
      <c r="AC850" s="31"/>
      <c r="AD850" s="1">
        <v>51</v>
      </c>
      <c r="AE850" s="1"/>
      <c r="AH850" s="28"/>
      <c r="BK850" s="109"/>
    </row>
    <row r="851" spans="1:63" s="16" customFormat="1" x14ac:dyDescent="0.35">
      <c r="A851" s="125" t="s">
        <v>29</v>
      </c>
      <c r="B851" s="133" t="s">
        <v>30</v>
      </c>
      <c r="C851" s="134" t="s">
        <v>1859</v>
      </c>
      <c r="D851" s="134" t="s">
        <v>55</v>
      </c>
      <c r="E851" s="134" t="s">
        <v>28</v>
      </c>
      <c r="F851" s="133">
        <v>999926333</v>
      </c>
      <c r="G851" s="122">
        <f>(J851+T851)-H851</f>
        <v>25.5</v>
      </c>
      <c r="H851" s="122">
        <f>(K851+L851+N851+O851+P851+Q851+R851)*0.5</f>
        <v>25.5</v>
      </c>
      <c r="I851" s="15"/>
      <c r="J851" s="1">
        <f>SUM(K851,L851,N851,O851,P851,Q851)</f>
        <v>51</v>
      </c>
      <c r="K851" s="1">
        <f>SUM(AE851,AG851)</f>
        <v>0</v>
      </c>
      <c r="L851" s="1">
        <v>0</v>
      </c>
      <c r="M851" s="1">
        <v>0</v>
      </c>
      <c r="N851" s="1">
        <v>0</v>
      </c>
      <c r="O851" s="1"/>
      <c r="P851" s="1">
        <f>AD851</f>
        <v>51</v>
      </c>
      <c r="Q851" s="1">
        <f>AF851</f>
        <v>0</v>
      </c>
      <c r="R851" s="1">
        <v>0</v>
      </c>
      <c r="S851" s="31"/>
      <c r="T851" s="1">
        <f>SUM(U851,V851,X851,Y851,Z851,AA851,AB851)</f>
        <v>0</v>
      </c>
      <c r="U851" s="1">
        <f>SUM(AI851,BE851)</f>
        <v>0</v>
      </c>
      <c r="V851" s="1">
        <f>SUM(AL851,AM851,AN851,AO851,AQ851,AR851,AS851,AT851,AU851,AV851,AW851,AP851,AX851,AY851,AZ851,BA851,BB851,BC851,BF851,BG851,BH851,BD851)</f>
        <v>0</v>
      </c>
      <c r="W851" s="1">
        <f>COUNT(AL851,AM851,AN851,AO851,AQ851,AR851,AS851,AT851,AU851,AV851,AW851,AP851,AX851,AY851,AZ851,BA851,BB851,BC851,BF851,BG851,BH851)</f>
        <v>0</v>
      </c>
      <c r="X851" s="1">
        <f>SUM(BI851,BJ851)</f>
        <v>0</v>
      </c>
      <c r="Y851" s="1">
        <v>0</v>
      </c>
      <c r="Z851" s="1">
        <v>0</v>
      </c>
      <c r="AA851" s="1">
        <f>AK851</f>
        <v>0</v>
      </c>
      <c r="AB851" s="1">
        <f>AJ851</f>
        <v>0</v>
      </c>
      <c r="AC851" s="31"/>
      <c r="AD851" s="1">
        <v>51</v>
      </c>
      <c r="AE851" s="1"/>
      <c r="AH851" s="28"/>
      <c r="BK851" s="109"/>
    </row>
    <row r="852" spans="1:63" s="16" customFormat="1" x14ac:dyDescent="0.35">
      <c r="A852" s="123" t="s">
        <v>659</v>
      </c>
      <c r="B852" s="123" t="s">
        <v>30</v>
      </c>
      <c r="C852" s="122" t="s">
        <v>78</v>
      </c>
      <c r="D852" s="122" t="s">
        <v>983</v>
      </c>
      <c r="E852" s="122" t="s">
        <v>28</v>
      </c>
      <c r="F852" s="123">
        <v>999924751</v>
      </c>
      <c r="G852" s="122">
        <f>(J852+T852)-H852</f>
        <v>90</v>
      </c>
      <c r="H852" s="122"/>
      <c r="I852" s="15"/>
      <c r="J852" s="1">
        <f>SUM(K852,L852,N852,O852,P852,Q852)</f>
        <v>90</v>
      </c>
      <c r="K852" s="1">
        <f>SUM(AE852,AG852)</f>
        <v>0</v>
      </c>
      <c r="L852" s="1">
        <v>0</v>
      </c>
      <c r="M852" s="1">
        <v>0</v>
      </c>
      <c r="N852" s="1">
        <v>0</v>
      </c>
      <c r="O852" s="1"/>
      <c r="P852" s="1">
        <f>AD852</f>
        <v>90</v>
      </c>
      <c r="Q852" s="1">
        <f>AF852</f>
        <v>0</v>
      </c>
      <c r="R852" s="1">
        <v>0</v>
      </c>
      <c r="S852" s="31"/>
      <c r="T852" s="1">
        <f>SUM(U852,V852,X852,Y852,Z852,AA852,AB852)</f>
        <v>0</v>
      </c>
      <c r="U852" s="1">
        <f>SUM(AI852,BE852)</f>
        <v>0</v>
      </c>
      <c r="V852" s="1">
        <f>SUM(AL852,AM852,AN852,AO852,AQ852,AR852,AS852,AT852,AU852,AV852,AW852,AP852,AX852,AY852,AZ852,BA852,BB852,BC852,BF852,BG852,BH852,BD852)</f>
        <v>0</v>
      </c>
      <c r="W852" s="1">
        <f>COUNT(AL852,AM852,AN852,AO852,AQ852,AR852,AS852,AT852,AU852,AV852,AW852,AP852,AX852,AY852,AZ852,BA852,BB852,BC852,BF852,BG852,BH852)</f>
        <v>0</v>
      </c>
      <c r="X852" s="1">
        <f>SUM(BI852,BJ852)</f>
        <v>0</v>
      </c>
      <c r="Y852" s="1">
        <v>0</v>
      </c>
      <c r="Z852" s="1">
        <v>0</v>
      </c>
      <c r="AA852" s="1">
        <f>AK852</f>
        <v>0</v>
      </c>
      <c r="AB852" s="1">
        <f>AJ852</f>
        <v>0</v>
      </c>
      <c r="AC852" s="31"/>
      <c r="AD852" s="1">
        <v>90</v>
      </c>
      <c r="AE852" s="1"/>
      <c r="AH852" s="28"/>
      <c r="BK852" s="109"/>
    </row>
    <row r="853" spans="1:63" s="16" customFormat="1" x14ac:dyDescent="0.35">
      <c r="A853" s="123" t="s">
        <v>659</v>
      </c>
      <c r="B853" s="123" t="s">
        <v>30</v>
      </c>
      <c r="C853" s="124" t="s">
        <v>1463</v>
      </c>
      <c r="D853" s="124" t="s">
        <v>2366</v>
      </c>
      <c r="E853" s="124" t="s">
        <v>28</v>
      </c>
      <c r="F853" s="123">
        <v>999925561</v>
      </c>
      <c r="G853" s="122">
        <f>(J853+T853)-H853</f>
        <v>60</v>
      </c>
      <c r="H853" s="124"/>
      <c r="I853" s="28"/>
      <c r="J853" s="1">
        <f>SUM(K853,L853,N853,O853,P853,Q853)</f>
        <v>0</v>
      </c>
      <c r="K853" s="1">
        <f>SUM(AE853,AG853)</f>
        <v>0</v>
      </c>
      <c r="L853" s="1">
        <v>0</v>
      </c>
      <c r="M853" s="1">
        <v>0</v>
      </c>
      <c r="N853" s="1">
        <v>0</v>
      </c>
      <c r="O853" s="1"/>
      <c r="P853" s="1">
        <f>AD853</f>
        <v>0</v>
      </c>
      <c r="Q853" s="1">
        <f>AF853</f>
        <v>0</v>
      </c>
      <c r="R853" s="1">
        <v>0</v>
      </c>
      <c r="S853" s="31"/>
      <c r="T853" s="1">
        <f>SUM(U853,V853,X853,Y853,Z853,AA853,AB853)</f>
        <v>60</v>
      </c>
      <c r="U853" s="1">
        <f>SUM(AI853,BE853)</f>
        <v>0</v>
      </c>
      <c r="V853" s="1">
        <f>SUM(AL853,AM853,AN853,AO853,AQ853,AR853,AS853,AT853,AU853,AV853,AW853,AP853,AX853,AY853,AZ853,BA853,BB853,BC853,BF853,BG853,BH853,BD853)</f>
        <v>60</v>
      </c>
      <c r="W853" s="1">
        <f>COUNT(AL853,AM853,AN853,AO853,AQ853,AR853,AS853,AT853,AU853,AV853,AW853,AP853,AX853,AY853,AZ853,BA853,BB853,BC853,BF853,BG853,BH853)</f>
        <v>1</v>
      </c>
      <c r="X853" s="1">
        <f>SUM(BI853,BJ853)</f>
        <v>0</v>
      </c>
      <c r="Y853" s="1">
        <v>0</v>
      </c>
      <c r="Z853" s="1">
        <v>0</v>
      </c>
      <c r="AA853" s="1">
        <f>AK853</f>
        <v>0</v>
      </c>
      <c r="AB853" s="1">
        <f>AJ853</f>
        <v>0</v>
      </c>
      <c r="AC853" s="31"/>
      <c r="AH853" s="28"/>
      <c r="AM853" s="16">
        <v>60</v>
      </c>
      <c r="BK853" s="109"/>
    </row>
    <row r="854" spans="1:63" s="16" customFormat="1" x14ac:dyDescent="0.35">
      <c r="A854" s="123" t="s">
        <v>659</v>
      </c>
      <c r="B854" s="123" t="s">
        <v>30</v>
      </c>
      <c r="C854" s="124" t="s">
        <v>2817</v>
      </c>
      <c r="D854" s="124" t="s">
        <v>2698</v>
      </c>
      <c r="E854" s="124" t="s">
        <v>28</v>
      </c>
      <c r="F854" s="123">
        <v>999929832</v>
      </c>
      <c r="G854" s="122">
        <f>(J854+T854)-H854</f>
        <v>60</v>
      </c>
      <c r="H854" s="124"/>
      <c r="I854" s="28"/>
      <c r="J854" s="1">
        <f>SUM(K854,L854,N854,O854,P854,Q854)</f>
        <v>0</v>
      </c>
      <c r="K854" s="1">
        <f>SUM(AE854,AG854)</f>
        <v>0</v>
      </c>
      <c r="L854" s="1">
        <v>0</v>
      </c>
      <c r="M854" s="1">
        <v>0</v>
      </c>
      <c r="N854" s="1">
        <v>0</v>
      </c>
      <c r="O854" s="1"/>
      <c r="P854" s="1">
        <f>AD854</f>
        <v>0</v>
      </c>
      <c r="Q854" s="1">
        <f>AF854</f>
        <v>0</v>
      </c>
      <c r="R854" s="1">
        <v>0</v>
      </c>
      <c r="S854" s="31"/>
      <c r="T854" s="1">
        <f>SUM(U854,V854,X854,Y854,Z854,AA854,AB854)</f>
        <v>60</v>
      </c>
      <c r="U854" s="1">
        <f>SUM(AI854,BE854)</f>
        <v>0</v>
      </c>
      <c r="V854" s="1">
        <f>SUM(AL854,AM854,AN854,AO854,AQ854,AR854,AS854,AT854,AU854,AV854,AW854,AP854,AX854,AY854,AZ854,BA854,BB854,BC854,BF854,BG854,BH854,BD854)</f>
        <v>60</v>
      </c>
      <c r="W854" s="1">
        <f>COUNT(AL854,AM854,AN854,AO854,AQ854,AR854,AS854,AT854,AU854,AV854,AW854,AP854,AX854,AY854,AZ854,BA854,BB854,BC854,BF854,BG854,BH854)</f>
        <v>1</v>
      </c>
      <c r="X854" s="1">
        <f>SUM(BI854,BJ854)</f>
        <v>0</v>
      </c>
      <c r="Y854" s="1">
        <v>0</v>
      </c>
      <c r="Z854" s="1">
        <v>0</v>
      </c>
      <c r="AA854" s="1">
        <f>AK854</f>
        <v>0</v>
      </c>
      <c r="AB854" s="1">
        <f>AJ854</f>
        <v>0</v>
      </c>
      <c r="AC854" s="31"/>
      <c r="AH854" s="28"/>
      <c r="AT854" s="16">
        <v>60</v>
      </c>
      <c r="BK854" s="109"/>
    </row>
    <row r="855" spans="1:63" s="16" customFormat="1" x14ac:dyDescent="0.35">
      <c r="A855" s="123" t="s">
        <v>659</v>
      </c>
      <c r="B855" s="123" t="s">
        <v>30</v>
      </c>
      <c r="C855" s="124" t="s">
        <v>731</v>
      </c>
      <c r="D855" s="124" t="s">
        <v>3174</v>
      </c>
      <c r="E855" s="124" t="s">
        <v>28</v>
      </c>
      <c r="F855" s="123">
        <v>999930137</v>
      </c>
      <c r="G855" s="122">
        <f>(J855+T855)-H855</f>
        <v>60</v>
      </c>
      <c r="H855" s="124"/>
      <c r="I855" s="28"/>
      <c r="J855" s="1">
        <f>SUM(K855,L855,N855,O855,P855,Q855)</f>
        <v>0</v>
      </c>
      <c r="K855" s="1">
        <f>SUM(AE855,AG855)</f>
        <v>0</v>
      </c>
      <c r="L855" s="1">
        <v>0</v>
      </c>
      <c r="M855" s="1">
        <v>0</v>
      </c>
      <c r="N855" s="1">
        <v>0</v>
      </c>
      <c r="O855" s="1"/>
      <c r="P855" s="1">
        <f>AD855</f>
        <v>0</v>
      </c>
      <c r="Q855" s="1">
        <f>AF855</f>
        <v>0</v>
      </c>
      <c r="R855" s="1">
        <v>0</v>
      </c>
      <c r="S855" s="28"/>
      <c r="T855" s="1">
        <f>SUM(U855,V855,X855,Y855,Z855,AA855,AB855)</f>
        <v>60</v>
      </c>
      <c r="U855" s="1">
        <f>SUM(AI855,BE855)</f>
        <v>0</v>
      </c>
      <c r="V855" s="1">
        <f>SUM(AL855,AM855,AN855,AO855,AQ855,AR855,AS855,AT855,AU855,AV855,AW855,AP855,AX855,AY855,AZ855,BA855,BB855,BC855,BF855,BG855,BH855,BD855)</f>
        <v>60</v>
      </c>
      <c r="W855" s="1">
        <f>COUNT(AL855,AM855,AN855,AO855,AQ855,AR855,AS855,AT855,AU855,AV855,AW855,AP855,AX855,AY855,AZ855,BA855,BB855,BC855,BF855,BG855,BH855)</f>
        <v>1</v>
      </c>
      <c r="X855" s="1">
        <f>SUM(BI855,BJ855)</f>
        <v>0</v>
      </c>
      <c r="Y855" s="1">
        <v>0</v>
      </c>
      <c r="Z855" s="1">
        <v>0</v>
      </c>
      <c r="AA855" s="1">
        <f>AK855</f>
        <v>0</v>
      </c>
      <c r="AB855" s="1">
        <f>AJ855</f>
        <v>0</v>
      </c>
      <c r="AC855" s="28"/>
      <c r="AH855" s="28"/>
      <c r="AX855" s="16">
        <v>60</v>
      </c>
      <c r="BK855" s="109"/>
    </row>
    <row r="856" spans="1:63" s="16" customFormat="1" x14ac:dyDescent="0.35">
      <c r="A856" s="123" t="s">
        <v>659</v>
      </c>
      <c r="B856" s="123" t="s">
        <v>30</v>
      </c>
      <c r="C856" s="124" t="s">
        <v>230</v>
      </c>
      <c r="D856" s="124" t="s">
        <v>1688</v>
      </c>
      <c r="E856" s="124" t="s">
        <v>28</v>
      </c>
      <c r="F856" s="123">
        <v>999928913</v>
      </c>
      <c r="G856" s="122">
        <f>(J856+T856)-H856</f>
        <v>45</v>
      </c>
      <c r="H856" s="124"/>
      <c r="I856" s="28"/>
      <c r="J856" s="1">
        <f>SUM(K856,L856,N856,O856,P856,Q856)</f>
        <v>0</v>
      </c>
      <c r="K856" s="1">
        <f>SUM(AE856,AG856)</f>
        <v>0</v>
      </c>
      <c r="L856" s="1">
        <v>0</v>
      </c>
      <c r="M856" s="1">
        <v>0</v>
      </c>
      <c r="N856" s="1">
        <v>0</v>
      </c>
      <c r="O856" s="1"/>
      <c r="P856" s="1">
        <f>AD856</f>
        <v>0</v>
      </c>
      <c r="Q856" s="1">
        <f>AF856</f>
        <v>0</v>
      </c>
      <c r="R856" s="1">
        <v>0</v>
      </c>
      <c r="S856" s="31"/>
      <c r="T856" s="1">
        <f>SUM(U856,V856,X856,Y856,Z856,AA856,AB856)</f>
        <v>45</v>
      </c>
      <c r="U856" s="1">
        <f>SUM(AI856,BE856)</f>
        <v>0</v>
      </c>
      <c r="V856" s="1">
        <f>SUM(AL856,AM856,AN856,AO856,AQ856,AR856,AS856,AT856,AU856,AV856,AW856,AP856,AX856,AY856,AZ856,BA856,BB856,BC856,BF856,BG856,BH856,BD856)</f>
        <v>45</v>
      </c>
      <c r="W856" s="1">
        <f>COUNT(AL856,AM856,AN856,AO856,AQ856,AR856,AS856,AT856,AU856,AV856,AW856,AP856,AX856,AY856,AZ856,BA856,BB856,BC856,BF856,BG856,BH856)</f>
        <v>1</v>
      </c>
      <c r="X856" s="1">
        <f>SUM(BI856,BJ856)</f>
        <v>0</v>
      </c>
      <c r="Y856" s="1">
        <v>0</v>
      </c>
      <c r="Z856" s="1">
        <v>0</v>
      </c>
      <c r="AA856" s="1">
        <f>AK856</f>
        <v>0</v>
      </c>
      <c r="AB856" s="1">
        <f>AJ856</f>
        <v>0</v>
      </c>
      <c r="AC856" s="31"/>
      <c r="AH856" s="28"/>
      <c r="AM856" s="16">
        <v>45</v>
      </c>
      <c r="BK856" s="109"/>
    </row>
    <row r="857" spans="1:63" s="16" customFormat="1" x14ac:dyDescent="0.35">
      <c r="A857" s="123" t="s">
        <v>659</v>
      </c>
      <c r="B857" s="123" t="s">
        <v>30</v>
      </c>
      <c r="C857" s="124" t="s">
        <v>670</v>
      </c>
      <c r="D857" s="124" t="s">
        <v>573</v>
      </c>
      <c r="E857" s="124" t="s">
        <v>28</v>
      </c>
      <c r="F857" s="123">
        <v>999929007</v>
      </c>
      <c r="G857" s="122">
        <f>(J857+T857)-H857</f>
        <v>45</v>
      </c>
      <c r="H857" s="124"/>
      <c r="I857" s="28"/>
      <c r="J857" s="1">
        <f>SUM(K857,L857,N857,O857,P857,Q857)</f>
        <v>0</v>
      </c>
      <c r="K857" s="1">
        <f>SUM(AE857,AG857)</f>
        <v>0</v>
      </c>
      <c r="L857" s="1">
        <v>0</v>
      </c>
      <c r="M857" s="1">
        <v>0</v>
      </c>
      <c r="N857" s="1">
        <v>0</v>
      </c>
      <c r="O857" s="1"/>
      <c r="P857" s="1">
        <f>AD857</f>
        <v>0</v>
      </c>
      <c r="Q857" s="1">
        <f>AF857</f>
        <v>0</v>
      </c>
      <c r="R857" s="1">
        <v>0</v>
      </c>
      <c r="S857" s="31"/>
      <c r="T857" s="1">
        <f>SUM(U857,V857,X857,Y857,Z857,AA857,AB857)</f>
        <v>45</v>
      </c>
      <c r="U857" s="1">
        <f>SUM(AI857,BE857)</f>
        <v>0</v>
      </c>
      <c r="V857" s="1">
        <f>SUM(AL857,AM857,AN857,AO857,AQ857,AR857,AS857,AT857,AU857,AV857,AW857,AP857,AX857,AY857,AZ857,BA857,BB857,BC857,BF857,BG857,BH857,BD857)</f>
        <v>45</v>
      </c>
      <c r="W857" s="1">
        <f>COUNT(AL857,AM857,AN857,AO857,AQ857,AR857,AS857,AT857,AU857,AV857,AW857,AP857,AX857,AY857,AZ857,BA857,BB857,BC857,BF857,BG857,BH857)</f>
        <v>1</v>
      </c>
      <c r="X857" s="1">
        <f>SUM(BI857,BJ857)</f>
        <v>0</v>
      </c>
      <c r="Y857" s="1">
        <v>0</v>
      </c>
      <c r="Z857" s="1">
        <v>0</v>
      </c>
      <c r="AA857" s="1">
        <f>AK857</f>
        <v>0</v>
      </c>
      <c r="AB857" s="1">
        <f>AJ857</f>
        <v>0</v>
      </c>
      <c r="AC857" s="31"/>
      <c r="AH857" s="28"/>
      <c r="AT857" s="16">
        <v>45</v>
      </c>
      <c r="BK857" s="109"/>
    </row>
    <row r="858" spans="1:63" s="16" customFormat="1" x14ac:dyDescent="0.35">
      <c r="A858" s="123" t="s">
        <v>659</v>
      </c>
      <c r="B858" s="123" t="s">
        <v>30</v>
      </c>
      <c r="C858" s="124" t="s">
        <v>899</v>
      </c>
      <c r="D858" s="124" t="s">
        <v>277</v>
      </c>
      <c r="E858" s="124" t="s">
        <v>28</v>
      </c>
      <c r="F858" s="123">
        <v>999931020</v>
      </c>
      <c r="G858" s="122">
        <f>(J858+T858)-H858</f>
        <v>45</v>
      </c>
      <c r="H858" s="124"/>
      <c r="I858" s="28"/>
      <c r="J858" s="1">
        <f>SUM(K858,L858,N858,O858,P858,Q858)</f>
        <v>0</v>
      </c>
      <c r="K858" s="1">
        <f>SUM(AE858,AG858)</f>
        <v>0</v>
      </c>
      <c r="L858" s="1">
        <v>0</v>
      </c>
      <c r="M858" s="1">
        <v>0</v>
      </c>
      <c r="N858" s="1">
        <v>0</v>
      </c>
      <c r="O858" s="1"/>
      <c r="P858" s="1">
        <f>AD858</f>
        <v>0</v>
      </c>
      <c r="Q858" s="1">
        <f>AF858</f>
        <v>0</v>
      </c>
      <c r="R858" s="1">
        <v>0</v>
      </c>
      <c r="S858" s="28"/>
      <c r="T858" s="1">
        <f>SUM(U858,V858,X858,Y858,Z858,AA858,AB858)</f>
        <v>45</v>
      </c>
      <c r="U858" s="1">
        <f>SUM(AI858,BE858)</f>
        <v>0</v>
      </c>
      <c r="V858" s="1">
        <f>SUM(AL858,AM858,AN858,AO858,AQ858,AR858,AS858,AT858,AU858,AV858,AW858,AP858,AX858,AY858,AZ858,BA858,BB858,BC858,BF858,BG858,BH858,BD858)</f>
        <v>45</v>
      </c>
      <c r="W858" s="1">
        <f>COUNT(AL858,AM858,AN858,AO858,AQ858,AR858,AS858,AT858,AU858,AV858,AW858,AP858,AX858,AY858,AZ858,BA858,BB858,BC858,BF858,BG858,BH858)</f>
        <v>1</v>
      </c>
      <c r="X858" s="1">
        <f>SUM(BI858,BJ858)</f>
        <v>0</v>
      </c>
      <c r="Y858" s="1">
        <v>0</v>
      </c>
      <c r="Z858" s="1">
        <v>0</v>
      </c>
      <c r="AA858" s="1">
        <f>AK858</f>
        <v>0</v>
      </c>
      <c r="AB858" s="1">
        <f>AJ858</f>
        <v>0</v>
      </c>
      <c r="AC858" s="28"/>
      <c r="AH858" s="28"/>
      <c r="AX858" s="16">
        <v>45</v>
      </c>
      <c r="BK858" s="109"/>
    </row>
    <row r="859" spans="1:63" s="16" customFormat="1" x14ac:dyDescent="0.35">
      <c r="A859" s="125" t="s">
        <v>659</v>
      </c>
      <c r="B859" s="125" t="s">
        <v>30</v>
      </c>
      <c r="C859" s="129" t="s">
        <v>1142</v>
      </c>
      <c r="D859" s="129" t="s">
        <v>3324</v>
      </c>
      <c r="E859" s="129" t="s">
        <v>28</v>
      </c>
      <c r="F859" s="123">
        <v>999927330</v>
      </c>
      <c r="G859" s="122">
        <f>(J859+T859)-H859</f>
        <v>30</v>
      </c>
      <c r="H859" s="124"/>
      <c r="I859" s="28"/>
      <c r="J859" s="1">
        <f>SUM(K859,L859,N859,O859,P859,Q859)</f>
        <v>0</v>
      </c>
      <c r="K859" s="1">
        <f>SUM(AE859,AG859)</f>
        <v>0</v>
      </c>
      <c r="L859" s="1">
        <v>0</v>
      </c>
      <c r="M859" s="1">
        <v>0</v>
      </c>
      <c r="N859" s="1">
        <v>0</v>
      </c>
      <c r="O859" s="1"/>
      <c r="P859" s="1">
        <f>AD859</f>
        <v>0</v>
      </c>
      <c r="Q859" s="1">
        <f>AF859</f>
        <v>0</v>
      </c>
      <c r="R859" s="1">
        <v>0</v>
      </c>
      <c r="S859" s="28"/>
      <c r="T859" s="1">
        <f>SUM(U859,V859,X859,Y859,Z859,AA859,AB859)</f>
        <v>30</v>
      </c>
      <c r="U859" s="1">
        <f>SUM(AI859,BE859)</f>
        <v>0</v>
      </c>
      <c r="V859" s="1">
        <f>SUM(AL859,AM859,AN859,AO859,AQ859,AR859,AS859,AT859,AU859,AV859,AW859,AP859,AX859,AY859,AZ859,BA859,BB859,BC859,BF859,BG859,BH859,BD859)</f>
        <v>30</v>
      </c>
      <c r="W859" s="1">
        <f>COUNT(AL859,AM859,AN859,AO859,AQ859,AR859,AS859,AT859,AU859,AV859,AW859,AP859,AX859,AY859,AZ859,BA859,BB859,BC859,BF859,BG859,BH859)</f>
        <v>1</v>
      </c>
      <c r="X859" s="1">
        <f>SUM(BI859,BJ859)</f>
        <v>0</v>
      </c>
      <c r="Y859" s="1">
        <v>0</v>
      </c>
      <c r="Z859" s="1">
        <v>0</v>
      </c>
      <c r="AA859" s="1">
        <f>AK859</f>
        <v>0</v>
      </c>
      <c r="AB859" s="1">
        <f>AJ859</f>
        <v>0</v>
      </c>
      <c r="AC859" s="28"/>
      <c r="AH859" s="28"/>
      <c r="AY859" s="16">
        <v>30</v>
      </c>
      <c r="BK859" s="109"/>
    </row>
    <row r="860" spans="1:63" s="16" customFormat="1" x14ac:dyDescent="0.35">
      <c r="A860" s="123" t="s">
        <v>659</v>
      </c>
      <c r="B860" s="123" t="s">
        <v>30</v>
      </c>
      <c r="C860" s="124" t="s">
        <v>2904</v>
      </c>
      <c r="D860" s="124" t="s">
        <v>2905</v>
      </c>
      <c r="E860" s="124" t="s">
        <v>28</v>
      </c>
      <c r="F860" s="123">
        <v>999931476</v>
      </c>
      <c r="G860" s="122">
        <f>(J860+T860)-H860</f>
        <v>30</v>
      </c>
      <c r="H860" s="124"/>
      <c r="I860" s="28"/>
      <c r="J860" s="1">
        <f>SUM(K860,L860,N860,O860,P860,Q860)</f>
        <v>0</v>
      </c>
      <c r="K860" s="1">
        <f>SUM(AE860,AG860)</f>
        <v>0</v>
      </c>
      <c r="L860" s="1">
        <v>0</v>
      </c>
      <c r="M860" s="1">
        <v>0</v>
      </c>
      <c r="N860" s="1">
        <v>0</v>
      </c>
      <c r="O860" s="1"/>
      <c r="P860" s="1">
        <f>AD860</f>
        <v>0</v>
      </c>
      <c r="Q860" s="1">
        <f>AF860</f>
        <v>0</v>
      </c>
      <c r="R860" s="1">
        <v>0</v>
      </c>
      <c r="S860" s="31"/>
      <c r="T860" s="1">
        <f>SUM(U860,V860,X860,Y860,Z860,AA860,AB860)</f>
        <v>30</v>
      </c>
      <c r="U860" s="1">
        <f>SUM(AI860,BE860)</f>
        <v>0</v>
      </c>
      <c r="V860" s="1">
        <f>SUM(AL860,AM860,AN860,AO860,AQ860,AR860,AS860,AT860,AU860,AV860,AW860,AP860,AX860,AY860,AZ860,BA860,BB860,BC860,BF860,BG860,BH860,BD860)</f>
        <v>30</v>
      </c>
      <c r="W860" s="1">
        <f>COUNT(AL860,AM860,AN860,AO860,AQ860,AR860,AS860,AT860,AU860,AV860,AW860,AP860,AX860,AY860,AZ860,BA860,BB860,BC860,BF860,BG860,BH860)</f>
        <v>1</v>
      </c>
      <c r="X860" s="1">
        <f>SUM(BI860,BJ860)</f>
        <v>0</v>
      </c>
      <c r="Y860" s="1">
        <v>0</v>
      </c>
      <c r="Z860" s="1">
        <v>0</v>
      </c>
      <c r="AA860" s="1">
        <f>AK860</f>
        <v>0</v>
      </c>
      <c r="AB860" s="1">
        <f>AJ860</f>
        <v>0</v>
      </c>
      <c r="AC860" s="31"/>
      <c r="AH860" s="28"/>
      <c r="AU860" s="16">
        <v>30</v>
      </c>
      <c r="BK860" s="109"/>
    </row>
    <row r="861" spans="1:63" s="16" customFormat="1" x14ac:dyDescent="0.35">
      <c r="A861" s="123" t="s">
        <v>659</v>
      </c>
      <c r="B861" s="123" t="s">
        <v>30</v>
      </c>
      <c r="C861" s="123" t="s">
        <v>282</v>
      </c>
      <c r="D861" s="123" t="s">
        <v>3649</v>
      </c>
      <c r="E861" s="123" t="s">
        <v>28</v>
      </c>
      <c r="F861" s="123">
        <v>999932332</v>
      </c>
      <c r="G861" s="122">
        <f>(J861+T861)-H861</f>
        <v>30</v>
      </c>
      <c r="H861" s="124"/>
      <c r="I861" s="28"/>
      <c r="J861" s="1">
        <f>SUM(K861,L861,N861,O861,P861,Q861)</f>
        <v>0</v>
      </c>
      <c r="K861" s="1">
        <f>SUM(AE861,AG861)</f>
        <v>0</v>
      </c>
      <c r="L861" s="1">
        <v>0</v>
      </c>
      <c r="M861" s="1">
        <v>0</v>
      </c>
      <c r="N861" s="1">
        <v>0</v>
      </c>
      <c r="O861" s="1"/>
      <c r="P861" s="1">
        <f>AD861</f>
        <v>0</v>
      </c>
      <c r="Q861" s="1">
        <f>AF861</f>
        <v>0</v>
      </c>
      <c r="R861" s="1">
        <v>0</v>
      </c>
      <c r="S861" s="28"/>
      <c r="T861" s="1">
        <f>SUM(U861,V861,X861,Y861,Z861,AA861,AB861)</f>
        <v>30</v>
      </c>
      <c r="U861" s="1">
        <f>SUM(AI861,BE861)</f>
        <v>0</v>
      </c>
      <c r="V861" s="1">
        <f>SUM(AL861,AM861,AN861,AO861,AQ861,AR861,AS861,AT861,AU861,AV861,AW861,AP861,AX861,AY861,AZ861,BA861,BB861,BC861,BF861,BG861,BH861,BD861)</f>
        <v>30</v>
      </c>
      <c r="W861" s="1">
        <f>COUNT(AL861,AM861,AN861,AO861,AQ861,AR861,AS861,AT861,AU861,AV861,AW861,AP861,AX861,AY861,AZ861,BA861,BB861,BC861,BF861,BG861,BH861)</f>
        <v>1</v>
      </c>
      <c r="X861" s="1">
        <f>SUM(BI861,BJ861)</f>
        <v>0</v>
      </c>
      <c r="Y861" s="1">
        <v>0</v>
      </c>
      <c r="Z861" s="1">
        <v>0</v>
      </c>
      <c r="AA861" s="1">
        <f>AK861</f>
        <v>0</v>
      </c>
      <c r="AB861" s="1">
        <f>AJ861</f>
        <v>0</v>
      </c>
      <c r="AC861" s="28"/>
      <c r="AH861" s="28"/>
      <c r="BF861" s="16">
        <v>30</v>
      </c>
      <c r="BK861" s="109"/>
    </row>
    <row r="862" spans="1:63" s="16" customFormat="1" x14ac:dyDescent="0.35">
      <c r="A862" s="123" t="s">
        <v>125</v>
      </c>
      <c r="B862" s="123" t="s">
        <v>30</v>
      </c>
      <c r="C862" s="124" t="s">
        <v>1954</v>
      </c>
      <c r="D862" s="124" t="s">
        <v>1955</v>
      </c>
      <c r="E862" s="124" t="s">
        <v>28</v>
      </c>
      <c r="F862" s="123">
        <v>999926885</v>
      </c>
      <c r="G862" s="122">
        <f>(J862+T862)-H862</f>
        <v>78.599999999999994</v>
      </c>
      <c r="H862" s="124"/>
      <c r="I862" s="28"/>
      <c r="J862" s="1">
        <f>SUM(K862,L862,N862,O862,P862,Q862)</f>
        <v>33.6</v>
      </c>
      <c r="K862" s="1">
        <f>SUM(AE862,AG862)</f>
        <v>0</v>
      </c>
      <c r="L862" s="1">
        <v>0</v>
      </c>
      <c r="M862" s="1">
        <v>0</v>
      </c>
      <c r="N862" s="1">
        <v>0</v>
      </c>
      <c r="O862" s="1"/>
      <c r="P862" s="1">
        <f>AD862</f>
        <v>33.6</v>
      </c>
      <c r="Q862" s="1">
        <f>AF862</f>
        <v>0</v>
      </c>
      <c r="R862" s="1">
        <v>0</v>
      </c>
      <c r="S862" s="31"/>
      <c r="T862" s="1">
        <f>SUM(U862,V862,X862,Y862,Z862,AA862,AB862)</f>
        <v>45</v>
      </c>
      <c r="U862" s="1">
        <f>SUM(AI862,BE862)</f>
        <v>0</v>
      </c>
      <c r="V862" s="1">
        <f>SUM(AL862,AM862,AN862,AO862,AQ862,AR862,AS862,AT862,AU862,AV862,AW862,AP862,AX862,AY862,AZ862,BA862,BB862,BC862,BF862,BG862,BH862,BD862)</f>
        <v>45</v>
      </c>
      <c r="W862" s="1">
        <f>COUNT(AL862,AM862,AN862,AO862,AQ862,AR862,AS862,AT862,AU862,AV862,AW862,AP862,AX862,AY862,AZ862,BA862,BB862,BC862,BF862,BG862,BH862)</f>
        <v>1</v>
      </c>
      <c r="X862" s="1">
        <f>SUM(BI862,BJ862)</f>
        <v>0</v>
      </c>
      <c r="Y862" s="1">
        <v>0</v>
      </c>
      <c r="Z862" s="1">
        <v>0</v>
      </c>
      <c r="AA862" s="1">
        <f>AK862</f>
        <v>0</v>
      </c>
      <c r="AB862" s="1">
        <f>AJ862</f>
        <v>0</v>
      </c>
      <c r="AC862" s="31"/>
      <c r="AD862" s="16">
        <v>33.6</v>
      </c>
      <c r="AE862" s="16">
        <v>0</v>
      </c>
      <c r="AF862" s="16">
        <v>0</v>
      </c>
      <c r="AG862" s="16">
        <v>0</v>
      </c>
      <c r="AH862" s="28"/>
      <c r="AT862" s="16">
        <v>45</v>
      </c>
      <c r="BK862" s="109"/>
    </row>
    <row r="863" spans="1:63" s="16" customFormat="1" x14ac:dyDescent="0.35">
      <c r="A863" s="123" t="s">
        <v>125</v>
      </c>
      <c r="B863" s="123" t="s">
        <v>30</v>
      </c>
      <c r="C863" s="124" t="s">
        <v>1131</v>
      </c>
      <c r="D863" s="124" t="s">
        <v>1132</v>
      </c>
      <c r="E863" s="124" t="s">
        <v>28</v>
      </c>
      <c r="F863" s="123">
        <v>999921200</v>
      </c>
      <c r="G863" s="122">
        <f>(J863+T863)-H863</f>
        <v>60</v>
      </c>
      <c r="H863" s="122"/>
      <c r="I863" s="15"/>
      <c r="J863" s="1">
        <f>SUM(K863,L863,N863,O863,P863,Q863)</f>
        <v>60</v>
      </c>
      <c r="K863" s="1">
        <f>SUM(AE863,AG863)</f>
        <v>0</v>
      </c>
      <c r="L863" s="1">
        <v>0</v>
      </c>
      <c r="M863" s="1">
        <v>0</v>
      </c>
      <c r="N863" s="1">
        <v>0</v>
      </c>
      <c r="O863" s="1"/>
      <c r="P863" s="1">
        <f>AD863</f>
        <v>60</v>
      </c>
      <c r="Q863" s="1">
        <f>AF863</f>
        <v>0</v>
      </c>
      <c r="R863" s="1">
        <v>0</v>
      </c>
      <c r="S863" s="31"/>
      <c r="T863" s="1">
        <f>SUM(U863,V863,X863,Y863,Z863,AA863,AB863)</f>
        <v>0</v>
      </c>
      <c r="U863" s="1">
        <f>SUM(AI863,BE863)</f>
        <v>0</v>
      </c>
      <c r="V863" s="1">
        <f>SUM(AL863,AM863,AN863,AO863,AQ863,AR863,AS863,AT863,AU863,AV863,AW863,AP863,AX863,AY863,AZ863,BA863,BB863,BC863,BF863,BG863,BH863,BD863)</f>
        <v>0</v>
      </c>
      <c r="W863" s="1">
        <f>COUNT(AL863,AM863,AN863,AO863,AQ863,AR863,AS863,AT863,AU863,AV863,AW863,AP863,AX863,AY863,AZ863,BA863,BB863,BC863,BF863,BG863,BH863)</f>
        <v>0</v>
      </c>
      <c r="X863" s="1">
        <f>SUM(BI863,BJ863)</f>
        <v>0</v>
      </c>
      <c r="Y863" s="1">
        <v>0</v>
      </c>
      <c r="Z863" s="1">
        <v>0</v>
      </c>
      <c r="AA863" s="1">
        <f>AK863</f>
        <v>0</v>
      </c>
      <c r="AB863" s="1">
        <f>AJ863</f>
        <v>0</v>
      </c>
      <c r="AC863" s="31"/>
      <c r="AD863" s="1">
        <v>60</v>
      </c>
      <c r="AE863" s="1"/>
      <c r="AH863" s="28"/>
      <c r="BK863" s="109"/>
    </row>
    <row r="864" spans="1:63" s="16" customFormat="1" x14ac:dyDescent="0.35">
      <c r="A864" s="123" t="s">
        <v>125</v>
      </c>
      <c r="B864" s="123" t="s">
        <v>30</v>
      </c>
      <c r="C864" s="124" t="s">
        <v>2836</v>
      </c>
      <c r="D864" s="124" t="s">
        <v>152</v>
      </c>
      <c r="E864" s="124" t="s">
        <v>28</v>
      </c>
      <c r="F864" s="123">
        <v>999929222</v>
      </c>
      <c r="G864" s="122">
        <f>(J864+T864)-H864</f>
        <v>60</v>
      </c>
      <c r="H864" s="124"/>
      <c r="I864" s="28"/>
      <c r="J864" s="1">
        <f>SUM(K864,L864,N864,O864,P864,Q864)</f>
        <v>0</v>
      </c>
      <c r="K864" s="1">
        <f>SUM(AE864,AG864)</f>
        <v>0</v>
      </c>
      <c r="L864" s="1">
        <v>0</v>
      </c>
      <c r="M864" s="1">
        <v>0</v>
      </c>
      <c r="N864" s="1">
        <v>0</v>
      </c>
      <c r="O864" s="1"/>
      <c r="P864" s="1">
        <f>AD864</f>
        <v>0</v>
      </c>
      <c r="Q864" s="1">
        <f>AF864</f>
        <v>0</v>
      </c>
      <c r="R864" s="1">
        <v>0</v>
      </c>
      <c r="S864" s="31"/>
      <c r="T864" s="1">
        <f>SUM(U864,V864,X864,Y864,Z864,AA864,AB864)</f>
        <v>60</v>
      </c>
      <c r="U864" s="1">
        <f>SUM(AI864,BE864)</f>
        <v>0</v>
      </c>
      <c r="V864" s="1">
        <f>SUM(AL864,AM864,AN864,AO864,AQ864,AR864,AS864,AT864,AU864,AV864,AW864,AP864,AX864,AY864,AZ864,BA864,BB864,BC864,BF864,BG864,BH864,BD864)</f>
        <v>60</v>
      </c>
      <c r="W864" s="1">
        <f>COUNT(AL864,AM864,AN864,AO864,AQ864,AR864,AS864,AT864,AU864,AV864,AW864,AP864,AX864,AY864,AZ864,BA864,BB864,BC864,BF864,BG864,BH864)</f>
        <v>1</v>
      </c>
      <c r="X864" s="1">
        <f>SUM(BI864,BJ864)</f>
        <v>0</v>
      </c>
      <c r="Y864" s="1">
        <v>0</v>
      </c>
      <c r="Z864" s="1">
        <v>0</v>
      </c>
      <c r="AA864" s="1">
        <f>AK864</f>
        <v>0</v>
      </c>
      <c r="AB864" s="1">
        <f>AJ864</f>
        <v>0</v>
      </c>
      <c r="AC864" s="31"/>
      <c r="AH864" s="28"/>
      <c r="AT864" s="16">
        <v>60</v>
      </c>
      <c r="BK864" s="109"/>
    </row>
    <row r="865" spans="1:63" s="16" customFormat="1" x14ac:dyDescent="0.35">
      <c r="A865" s="123" t="s">
        <v>125</v>
      </c>
      <c r="B865" s="123" t="s">
        <v>30</v>
      </c>
      <c r="C865" s="124" t="s">
        <v>2333</v>
      </c>
      <c r="D865" s="124" t="s">
        <v>1346</v>
      </c>
      <c r="E865" s="124" t="s">
        <v>28</v>
      </c>
      <c r="F865" s="123">
        <v>999929554</v>
      </c>
      <c r="G865" s="122">
        <f>(J865+T865)-H865</f>
        <v>60</v>
      </c>
      <c r="H865" s="124"/>
      <c r="I865" s="28"/>
      <c r="J865" s="1">
        <f>SUM(K865,L865,N865,O865,P865,Q865)</f>
        <v>0</v>
      </c>
      <c r="K865" s="1">
        <f>SUM(AE865,AG865)</f>
        <v>0</v>
      </c>
      <c r="L865" s="1">
        <v>0</v>
      </c>
      <c r="M865" s="1">
        <v>0</v>
      </c>
      <c r="N865" s="1">
        <v>0</v>
      </c>
      <c r="O865" s="1"/>
      <c r="P865" s="1">
        <f>AD865</f>
        <v>0</v>
      </c>
      <c r="Q865" s="1">
        <f>AF865</f>
        <v>0</v>
      </c>
      <c r="R865" s="1">
        <v>0</v>
      </c>
      <c r="S865" s="31"/>
      <c r="T865" s="1">
        <f>SUM(U865,V865,X865,Y865,Z865,AA865,AB865)</f>
        <v>60</v>
      </c>
      <c r="U865" s="1">
        <f>SUM(AI865,BE865)</f>
        <v>0</v>
      </c>
      <c r="V865" s="1">
        <f>SUM(AL865,AM865,AN865,AO865,AQ865,AR865,AS865,AT865,AU865,AV865,AW865,AP865,AX865,AY865,AZ865,BA865,BB865,BC865,BF865,BG865,BH865,BD865)</f>
        <v>60</v>
      </c>
      <c r="W865" s="1">
        <f>COUNT(AL865,AM865,AN865,AO865,AQ865,AR865,AS865,AT865,AU865,AV865,AW865,AP865,AX865,AY865,AZ865,BA865,BB865,BC865,BF865,BG865,BH865)</f>
        <v>2</v>
      </c>
      <c r="X865" s="1">
        <f>SUM(BI865,BJ865)</f>
        <v>0</v>
      </c>
      <c r="Y865" s="1">
        <v>0</v>
      </c>
      <c r="Z865" s="1">
        <v>0</v>
      </c>
      <c r="AA865" s="1">
        <f>AK865</f>
        <v>0</v>
      </c>
      <c r="AB865" s="1">
        <f>AJ865</f>
        <v>0</v>
      </c>
      <c r="AC865" s="31"/>
      <c r="AH865" s="28"/>
      <c r="AL865" s="16">
        <v>30</v>
      </c>
      <c r="AX865" s="16">
        <v>30</v>
      </c>
      <c r="BK865" s="109"/>
    </row>
    <row r="866" spans="1:63" s="16" customFormat="1" x14ac:dyDescent="0.35">
      <c r="A866" s="123" t="s">
        <v>125</v>
      </c>
      <c r="B866" s="123" t="s">
        <v>30</v>
      </c>
      <c r="C866" s="124" t="s">
        <v>3438</v>
      </c>
      <c r="D866" s="124" t="s">
        <v>3666</v>
      </c>
      <c r="E866" s="124" t="s">
        <v>28</v>
      </c>
      <c r="F866" s="123">
        <v>999929917</v>
      </c>
      <c r="G866" s="122">
        <f>(J866+T866)-H866</f>
        <v>60</v>
      </c>
      <c r="H866" s="124"/>
      <c r="I866" s="28"/>
      <c r="J866" s="1">
        <f>SUM(K866,L866,N866,O866,P866,Q866)</f>
        <v>0</v>
      </c>
      <c r="K866" s="1">
        <f>SUM(AE866,AG866)</f>
        <v>0</v>
      </c>
      <c r="L866" s="1">
        <v>0</v>
      </c>
      <c r="M866" s="1">
        <v>0</v>
      </c>
      <c r="N866" s="1">
        <v>0</v>
      </c>
      <c r="O866" s="1"/>
      <c r="P866" s="1">
        <f>AD866</f>
        <v>0</v>
      </c>
      <c r="Q866" s="1">
        <f>AF866</f>
        <v>0</v>
      </c>
      <c r="R866" s="1">
        <v>0</v>
      </c>
      <c r="S866" s="28"/>
      <c r="T866" s="1">
        <f>SUM(U866,V866,X866,Y866,Z866,AA866,AB866)</f>
        <v>60</v>
      </c>
      <c r="U866" s="1">
        <f>SUM(AI866,BE866)</f>
        <v>0</v>
      </c>
      <c r="V866" s="1">
        <f>SUM(AL866,AM866,AN866,AO866,AQ866,AR866,AS866,AT866,AU866,AV866,AW866,AP866,AX866,AY866,AZ866,BA866,BB866,BC866,BF866,BG866,BH866,BD866)</f>
        <v>60</v>
      </c>
      <c r="W866" s="1">
        <f>COUNT(AL866,AM866,AN866,AO866,AQ866,AR866,AS866,AT866,AU866,AV866,AW866,AP866,AX866,AY866,AZ866,BA866,BB866,BC866,BF866,BG866,BH866)</f>
        <v>1</v>
      </c>
      <c r="X866" s="1">
        <f>SUM(BI866,BJ866)</f>
        <v>0</v>
      </c>
      <c r="Y866" s="1">
        <v>0</v>
      </c>
      <c r="Z866" s="1">
        <v>0</v>
      </c>
      <c r="AA866" s="1">
        <f>AK866</f>
        <v>0</v>
      </c>
      <c r="AB866" s="1">
        <f>AJ866</f>
        <v>0</v>
      </c>
      <c r="AC866" s="28"/>
      <c r="AH866" s="28"/>
      <c r="BH866" s="16">
        <v>60</v>
      </c>
      <c r="BK866" s="109"/>
    </row>
    <row r="867" spans="1:63" s="16" customFormat="1" x14ac:dyDescent="0.35">
      <c r="A867" s="123" t="s">
        <v>125</v>
      </c>
      <c r="B867" s="123" t="s">
        <v>30</v>
      </c>
      <c r="C867" s="122" t="s">
        <v>967</v>
      </c>
      <c r="D867" s="122" t="s">
        <v>1345</v>
      </c>
      <c r="E867" s="122" t="s">
        <v>28</v>
      </c>
      <c r="F867" s="123">
        <v>999922830</v>
      </c>
      <c r="G867" s="122">
        <f>(J867+T867)-H867</f>
        <v>45</v>
      </c>
      <c r="H867" s="122"/>
      <c r="I867" s="15"/>
      <c r="J867" s="1">
        <f>SUM(K867,L867,N867,O867,P867,Q867)</f>
        <v>45</v>
      </c>
      <c r="K867" s="1">
        <f>SUM(AE867,AG867)</f>
        <v>0</v>
      </c>
      <c r="L867" s="1">
        <v>0</v>
      </c>
      <c r="M867" s="1">
        <v>0</v>
      </c>
      <c r="N867" s="1">
        <v>0</v>
      </c>
      <c r="O867" s="1"/>
      <c r="P867" s="1">
        <f>AD867</f>
        <v>45</v>
      </c>
      <c r="Q867" s="1">
        <f>AF867</f>
        <v>0</v>
      </c>
      <c r="R867" s="1">
        <v>0</v>
      </c>
      <c r="S867" s="31"/>
      <c r="T867" s="1">
        <f>SUM(U867,V867,X867,Y867,Z867,AA867,AB867)</f>
        <v>0</v>
      </c>
      <c r="U867" s="1">
        <f>SUM(AI867,BE867)</f>
        <v>0</v>
      </c>
      <c r="V867" s="1">
        <f>SUM(AL867,AM867,AN867,AO867,AQ867,AR867,AS867,AT867,AU867,AV867,AW867,AP867,AX867,AY867,AZ867,BA867,BB867,BC867,BF867,BG867,BH867,BD867)</f>
        <v>0</v>
      </c>
      <c r="W867" s="1">
        <f>COUNT(AL867,AM867,AN867,AO867,AQ867,AR867,AS867,AT867,AU867,AV867,AW867,AP867,AX867,AY867,AZ867,BA867,BB867,BC867,BF867,BG867,BH867)</f>
        <v>0</v>
      </c>
      <c r="X867" s="1">
        <f>SUM(BI867,BJ867)</f>
        <v>0</v>
      </c>
      <c r="Y867" s="1">
        <v>0</v>
      </c>
      <c r="Z867" s="1">
        <v>0</v>
      </c>
      <c r="AA867" s="1">
        <f>AK867</f>
        <v>0</v>
      </c>
      <c r="AB867" s="1">
        <f>AJ867</f>
        <v>0</v>
      </c>
      <c r="AC867" s="31"/>
      <c r="AD867" s="1">
        <v>45</v>
      </c>
      <c r="AE867" s="1"/>
      <c r="AH867" s="28"/>
      <c r="BK867" s="109"/>
    </row>
    <row r="868" spans="1:63" s="16" customFormat="1" x14ac:dyDescent="0.35">
      <c r="A868" s="123" t="s">
        <v>125</v>
      </c>
      <c r="B868" s="123" t="s">
        <v>30</v>
      </c>
      <c r="C868" s="124" t="s">
        <v>1209</v>
      </c>
      <c r="D868" s="124" t="s">
        <v>3013</v>
      </c>
      <c r="E868" s="124" t="s">
        <v>28</v>
      </c>
      <c r="F868" s="123">
        <v>999929903</v>
      </c>
      <c r="G868" s="122">
        <f>(J868+T868)-H868</f>
        <v>30</v>
      </c>
      <c r="H868" s="124"/>
      <c r="I868" s="28"/>
      <c r="J868" s="1">
        <f>SUM(K868,L868,N868,O868,P868,Q868)</f>
        <v>0</v>
      </c>
      <c r="K868" s="1">
        <f>SUM(AE868,AG868)</f>
        <v>0</v>
      </c>
      <c r="L868" s="1">
        <v>0</v>
      </c>
      <c r="M868" s="1">
        <v>0</v>
      </c>
      <c r="N868" s="1">
        <v>0</v>
      </c>
      <c r="O868" s="1"/>
      <c r="P868" s="1">
        <f>AD868</f>
        <v>0</v>
      </c>
      <c r="Q868" s="1">
        <f>AF868</f>
        <v>0</v>
      </c>
      <c r="R868" s="1">
        <v>0</v>
      </c>
      <c r="S868" s="31"/>
      <c r="T868" s="1">
        <f>SUM(U868,V868,X868,Y868,Z868,AA868,AB868)</f>
        <v>30</v>
      </c>
      <c r="U868" s="1">
        <f>SUM(AI868,BE868)</f>
        <v>0</v>
      </c>
      <c r="V868" s="1">
        <f>SUM(AL868,AM868,AN868,AO868,AQ868,AR868,AS868,AT868,AU868,AV868,AW868,AP868,AX868,AY868,AZ868,BA868,BB868,BC868,BF868,BG868,BH868,BD868)</f>
        <v>30</v>
      </c>
      <c r="W868" s="1">
        <f>COUNT(AL868,AM868,AN868,AO868,AQ868,AR868,AS868,AT868,AU868,AV868,AW868,AP868,AX868,AY868,AZ868,BA868,BB868,BC868,BF868,BG868,BH868)</f>
        <v>1</v>
      </c>
      <c r="X868" s="1">
        <f>SUM(BI868,BJ868)</f>
        <v>0</v>
      </c>
      <c r="Y868" s="1">
        <v>0</v>
      </c>
      <c r="Z868" s="1">
        <v>0</v>
      </c>
      <c r="AA868" s="1">
        <f>AK868</f>
        <v>0</v>
      </c>
      <c r="AB868" s="1">
        <f>AJ868</f>
        <v>0</v>
      </c>
      <c r="AC868" s="31"/>
      <c r="AH868" s="28"/>
      <c r="AW868" s="16">
        <v>30</v>
      </c>
      <c r="BK868" s="109"/>
    </row>
    <row r="869" spans="1:63" s="16" customFormat="1" x14ac:dyDescent="0.35">
      <c r="A869" s="123" t="s">
        <v>125</v>
      </c>
      <c r="B869" s="123" t="s">
        <v>30</v>
      </c>
      <c r="C869" s="124" t="s">
        <v>500</v>
      </c>
      <c r="D869" s="124" t="s">
        <v>2913</v>
      </c>
      <c r="E869" s="124" t="s">
        <v>28</v>
      </c>
      <c r="F869" s="123">
        <v>999931319</v>
      </c>
      <c r="G869" s="122">
        <f>(J869+T869)-H869</f>
        <v>30</v>
      </c>
      <c r="H869" s="124"/>
      <c r="I869" s="28"/>
      <c r="J869" s="1">
        <f>SUM(K869,L869,N869,O869,P869,Q869)</f>
        <v>0</v>
      </c>
      <c r="K869" s="1">
        <f>SUM(AE869,AG869)</f>
        <v>0</v>
      </c>
      <c r="L869" s="1">
        <v>0</v>
      </c>
      <c r="M869" s="1">
        <v>0</v>
      </c>
      <c r="N869" s="1">
        <v>0</v>
      </c>
      <c r="O869" s="1"/>
      <c r="P869" s="1">
        <f>AD869</f>
        <v>0</v>
      </c>
      <c r="Q869" s="1">
        <f>AF869</f>
        <v>0</v>
      </c>
      <c r="R869" s="1">
        <v>0</v>
      </c>
      <c r="S869" s="31"/>
      <c r="T869" s="1">
        <f>SUM(U869,V869,X869,Y869,Z869,AA869,AB869)</f>
        <v>30</v>
      </c>
      <c r="U869" s="1">
        <f>SUM(AI869,BE869)</f>
        <v>0</v>
      </c>
      <c r="V869" s="1">
        <f>SUM(AL869,AM869,AN869,AO869,AQ869,AR869,AS869,AT869,AU869,AV869,AW869,AP869,AX869,AY869,AZ869,BA869,BB869,BC869,BF869,BG869,BH869,BD869)</f>
        <v>30</v>
      </c>
      <c r="W869" s="1">
        <f>COUNT(AL869,AM869,AN869,AO869,AQ869,AR869,AS869,AT869,AU869,AV869,AW869,AP869,AX869,AY869,AZ869,BA869,BB869,BC869,BF869,BG869,BH869)</f>
        <v>1</v>
      </c>
      <c r="X869" s="1">
        <f>SUM(BI869,BJ869)</f>
        <v>0</v>
      </c>
      <c r="Y869" s="1">
        <v>0</v>
      </c>
      <c r="Z869" s="1">
        <v>0</v>
      </c>
      <c r="AA869" s="1">
        <f>AK869</f>
        <v>0</v>
      </c>
      <c r="AB869" s="1">
        <f>AJ869</f>
        <v>0</v>
      </c>
      <c r="AC869" s="31"/>
      <c r="AH869" s="28"/>
      <c r="AU869" s="16">
        <v>30</v>
      </c>
      <c r="BK869" s="109"/>
    </row>
    <row r="870" spans="1:63" s="16" customFormat="1" x14ac:dyDescent="0.3">
      <c r="A870" s="124" t="s">
        <v>125</v>
      </c>
      <c r="B870" s="124" t="s">
        <v>30</v>
      </c>
      <c r="C870" s="124" t="s">
        <v>3960</v>
      </c>
      <c r="D870" s="124" t="s">
        <v>3961</v>
      </c>
      <c r="E870" s="124" t="s">
        <v>28</v>
      </c>
      <c r="F870" s="124">
        <v>999931210</v>
      </c>
      <c r="G870" s="122">
        <f>(J870+T870)-H870</f>
        <v>30</v>
      </c>
      <c r="H870" s="124"/>
      <c r="J870" s="1">
        <f>SUM(K870,L870,N870,O870,P870,Q870)</f>
        <v>0</v>
      </c>
      <c r="K870" s="1">
        <f>SUM(AE870,AG870)</f>
        <v>0</v>
      </c>
      <c r="L870" s="1">
        <v>0</v>
      </c>
      <c r="M870" s="1">
        <v>0</v>
      </c>
      <c r="N870" s="1">
        <v>0</v>
      </c>
      <c r="O870" s="1"/>
      <c r="P870" s="1">
        <f>AD870</f>
        <v>0</v>
      </c>
      <c r="Q870" s="1">
        <f>AF870</f>
        <v>0</v>
      </c>
      <c r="R870" s="1">
        <v>0</v>
      </c>
      <c r="T870" s="1">
        <f>SUM(U870,V870,X870,Y870,Z870,AA870,AB870)</f>
        <v>30</v>
      </c>
      <c r="U870" s="1">
        <f>SUM(AI870,BE870)</f>
        <v>0</v>
      </c>
      <c r="V870" s="1">
        <f>SUM(AL870,AM870,AN870,AO870,AQ870,AR870,AS870,AT870,AU870,AV870,AW870,AP870,AX870,AY870,AZ870,BA870,BB870,BC870,BF870,BG870,BH870,BD870)</f>
        <v>30</v>
      </c>
      <c r="W870" s="1">
        <f>COUNT(AL870,AM870,AN870,AO870,AQ870,AR870,AS870,AT870,AU870,AV870,AW870,AP870,AX870,AY870,AZ870,BA870,BB870,BC870,BF870,BG870,BH870)</f>
        <v>0</v>
      </c>
      <c r="X870" s="1">
        <f>SUM(BI870,BJ870)</f>
        <v>0</v>
      </c>
      <c r="Y870" s="1">
        <v>0</v>
      </c>
      <c r="Z870" s="1">
        <v>0</v>
      </c>
      <c r="AA870" s="1">
        <f>AK870</f>
        <v>0</v>
      </c>
      <c r="AB870" s="1">
        <f>AJ870</f>
        <v>0</v>
      </c>
      <c r="BD870" s="16">
        <v>30</v>
      </c>
      <c r="BK870" s="120"/>
    </row>
    <row r="871" spans="1:63" s="16" customFormat="1" x14ac:dyDescent="0.35">
      <c r="A871" s="123" t="s">
        <v>31</v>
      </c>
      <c r="B871" s="123" t="s">
        <v>30</v>
      </c>
      <c r="C871" s="122" t="s">
        <v>1831</v>
      </c>
      <c r="D871" s="122" t="s">
        <v>1832</v>
      </c>
      <c r="E871" s="122" t="s">
        <v>28</v>
      </c>
      <c r="F871" s="123">
        <v>999926131</v>
      </c>
      <c r="G871" s="122">
        <f>(J871+T871)-H871</f>
        <v>458</v>
      </c>
      <c r="H871" s="122"/>
      <c r="I871" s="15"/>
      <c r="J871" s="1">
        <f>SUM(K871,L871,N871,O871,P871,Q871)</f>
        <v>88</v>
      </c>
      <c r="K871" s="1">
        <f>SUM(AE871,AG871)</f>
        <v>0</v>
      </c>
      <c r="L871" s="1">
        <v>0</v>
      </c>
      <c r="M871" s="1">
        <v>0</v>
      </c>
      <c r="N871" s="1">
        <v>0</v>
      </c>
      <c r="O871" s="1"/>
      <c r="P871" s="1">
        <f>AD871</f>
        <v>48</v>
      </c>
      <c r="Q871" s="1">
        <f>AF871</f>
        <v>40</v>
      </c>
      <c r="R871" s="1">
        <v>0</v>
      </c>
      <c r="S871" s="31"/>
      <c r="T871" s="1">
        <f>SUM(U871,V871,X871,Y871,Z871,AA871,AB871)</f>
        <v>370</v>
      </c>
      <c r="U871" s="1">
        <f>SUM(AI871,BE871)</f>
        <v>0</v>
      </c>
      <c r="V871" s="1">
        <f>SUM(AL871,AM871,AN871,AO871,AQ871,AR871,AS871,AT871,AU871,AV871,AW871,AP871,AX871,AY871,AZ871,BA871,BB871,BC871,BF871,BG871,BH871,BD871)</f>
        <v>210</v>
      </c>
      <c r="W871" s="1">
        <f>COUNT(AL871,AM871,AN871,AO871,AQ871,AR871,AS871,AT871,AU871,AV871,AW871,AP871,AX871,AY871,AZ871,BA871,BB871,BC871,BF871,BG871,BH871)</f>
        <v>2</v>
      </c>
      <c r="X871" s="1">
        <f>SUM(BI871,BJ871)</f>
        <v>160</v>
      </c>
      <c r="Y871" s="1">
        <v>0</v>
      </c>
      <c r="Z871" s="1">
        <v>0</v>
      </c>
      <c r="AA871" s="1">
        <f>AK871</f>
        <v>0</v>
      </c>
      <c r="AB871" s="1">
        <f>AJ871</f>
        <v>0</v>
      </c>
      <c r="AC871" s="31"/>
      <c r="AD871" s="1">
        <v>48</v>
      </c>
      <c r="AE871" s="1"/>
      <c r="AF871" s="16">
        <v>40</v>
      </c>
      <c r="AH871" s="28"/>
      <c r="AO871" s="16">
        <v>120</v>
      </c>
      <c r="AS871" s="16">
        <v>90</v>
      </c>
      <c r="BI871" s="16">
        <v>160</v>
      </c>
      <c r="BK871" s="109"/>
    </row>
    <row r="872" spans="1:63" s="16" customFormat="1" x14ac:dyDescent="0.35">
      <c r="A872" s="127" t="s">
        <v>31</v>
      </c>
      <c r="B872" s="127" t="s">
        <v>30</v>
      </c>
      <c r="C872" s="128" t="s">
        <v>1598</v>
      </c>
      <c r="D872" s="128" t="s">
        <v>1599</v>
      </c>
      <c r="E872" s="128" t="s">
        <v>28</v>
      </c>
      <c r="F872" s="127">
        <v>999925064</v>
      </c>
      <c r="G872" s="122">
        <f>(J872+T872)-H872</f>
        <v>362</v>
      </c>
      <c r="H872" s="122">
        <f>J872*0.5</f>
        <v>32</v>
      </c>
      <c r="I872" s="28"/>
      <c r="J872" s="1">
        <f>SUM(K872,L872,N872,O872,P872,Q872)</f>
        <v>64</v>
      </c>
      <c r="K872" s="1">
        <f>SUM(AE872,AG872)</f>
        <v>0</v>
      </c>
      <c r="L872" s="1">
        <v>0</v>
      </c>
      <c r="M872" s="1">
        <v>0</v>
      </c>
      <c r="N872" s="1">
        <v>0</v>
      </c>
      <c r="O872" s="1"/>
      <c r="P872" s="1">
        <f>AD872</f>
        <v>64</v>
      </c>
      <c r="Q872" s="1">
        <f>AF872</f>
        <v>0</v>
      </c>
      <c r="R872" s="1">
        <v>0</v>
      </c>
      <c r="S872" s="31"/>
      <c r="T872" s="1">
        <f>SUM(U872,V872,X872,Y872,Z872,AA872,AB872)</f>
        <v>330</v>
      </c>
      <c r="U872" s="1">
        <f>SUM(AI872,BE872)</f>
        <v>0</v>
      </c>
      <c r="V872" s="1">
        <f>SUM(AL872,AM872,AN872,AO872,AQ872,AR872,AS872,AT872,AU872,AV872,AW872,AP872,AX872,AY872,AZ872,BA872,BB872,BC872,BF872,BG872,BH872,BD872)</f>
        <v>210</v>
      </c>
      <c r="W872" s="1">
        <f>COUNT(AL872,AM872,AN872,AO872,AQ872,AR872,AS872,AT872,AU872,AV872,AW872,AP872,AX872,AY872,AZ872,BA872,BB872,BC872,BF872,BG872,BH872)</f>
        <v>2</v>
      </c>
      <c r="X872" s="1">
        <f>SUM(BI872,BJ872)</f>
        <v>120</v>
      </c>
      <c r="Y872" s="1">
        <v>0</v>
      </c>
      <c r="Z872" s="1">
        <v>0</v>
      </c>
      <c r="AA872" s="1">
        <f>AK872</f>
        <v>0</v>
      </c>
      <c r="AB872" s="1">
        <f>AJ872</f>
        <v>0</v>
      </c>
      <c r="AC872" s="31"/>
      <c r="AD872" s="16">
        <v>64</v>
      </c>
      <c r="AE872" s="16">
        <v>0</v>
      </c>
      <c r="AF872" s="16">
        <v>0</v>
      </c>
      <c r="AG872" s="16">
        <v>0</v>
      </c>
      <c r="AH872" s="28"/>
      <c r="AO872" s="16">
        <v>90</v>
      </c>
      <c r="AS872" s="16">
        <v>120</v>
      </c>
      <c r="BI872" s="16">
        <v>120</v>
      </c>
      <c r="BK872" s="109"/>
    </row>
    <row r="873" spans="1:63" s="16" customFormat="1" x14ac:dyDescent="0.35">
      <c r="A873" s="123" t="s">
        <v>31</v>
      </c>
      <c r="B873" s="123" t="s">
        <v>30</v>
      </c>
      <c r="C873" s="124" t="s">
        <v>465</v>
      </c>
      <c r="D873" s="124" t="s">
        <v>1487</v>
      </c>
      <c r="E873" s="124" t="s">
        <v>28</v>
      </c>
      <c r="F873" s="123">
        <v>999924401</v>
      </c>
      <c r="G873" s="122">
        <f>(J873+T873)-H873</f>
        <v>318</v>
      </c>
      <c r="H873" s="122">
        <f>(K873+L873+N873+O873+P873+Q873+R873)*0.5</f>
        <v>18</v>
      </c>
      <c r="I873" s="28"/>
      <c r="J873" s="1">
        <f>SUM(K873,L873,N873,O873,P873,Q873)</f>
        <v>36</v>
      </c>
      <c r="K873" s="1">
        <f>SUM(AE873,AG873)</f>
        <v>0</v>
      </c>
      <c r="L873" s="1">
        <v>0</v>
      </c>
      <c r="M873" s="1">
        <v>0</v>
      </c>
      <c r="N873" s="1">
        <v>0</v>
      </c>
      <c r="O873" s="1"/>
      <c r="P873" s="1">
        <f>AD873</f>
        <v>36</v>
      </c>
      <c r="Q873" s="1">
        <f>AF873</f>
        <v>0</v>
      </c>
      <c r="R873" s="1">
        <v>0</v>
      </c>
      <c r="S873" s="28"/>
      <c r="T873" s="1">
        <f>SUM(U873,V873,X873,Y873,Z873,AA873,AB873)</f>
        <v>300</v>
      </c>
      <c r="U873" s="1">
        <f>SUM(AI873,BE873)</f>
        <v>0</v>
      </c>
      <c r="V873" s="1">
        <f>SUM(AL873,AM873,AN873,AO873,AQ873,AR873,AS873,AT873,AU873,AV873,AW873,AP873,AX873,AY873,AZ873,BA873,BB873,BC873,BF873,BG873,BH873,BD873)</f>
        <v>240</v>
      </c>
      <c r="W873" s="1">
        <f>COUNT(AL873,AM873,AN873,AO873,AQ873,AR873,AS873,AT873,AU873,AV873,AW873,AP873,AX873,AY873,AZ873,BA873,BB873,BC873,BF873,BG873,BH873)</f>
        <v>2</v>
      </c>
      <c r="X873" s="1">
        <f>SUM(BI873,BJ873)</f>
        <v>60</v>
      </c>
      <c r="Y873" s="1">
        <v>0</v>
      </c>
      <c r="Z873" s="1">
        <v>0</v>
      </c>
      <c r="AA873" s="1">
        <f>AK873</f>
        <v>0</v>
      </c>
      <c r="AB873" s="1">
        <f>AJ873</f>
        <v>0</v>
      </c>
      <c r="AC873" s="28"/>
      <c r="AD873" s="16">
        <v>36</v>
      </c>
      <c r="AE873" s="16">
        <v>0</v>
      </c>
      <c r="AF873" s="16">
        <v>0</v>
      </c>
      <c r="AG873" s="16">
        <v>0</v>
      </c>
      <c r="AH873" s="28"/>
      <c r="AX873" s="16">
        <v>120</v>
      </c>
      <c r="BB873" s="16">
        <v>120</v>
      </c>
      <c r="BJ873" s="16">
        <v>60</v>
      </c>
      <c r="BK873" s="109"/>
    </row>
    <row r="874" spans="1:63" s="16" customFormat="1" x14ac:dyDescent="0.35">
      <c r="A874" s="123" t="s">
        <v>31</v>
      </c>
      <c r="B874" s="123" t="s">
        <v>30</v>
      </c>
      <c r="C874" s="124" t="s">
        <v>1189</v>
      </c>
      <c r="D874" s="124" t="s">
        <v>742</v>
      </c>
      <c r="E874" s="124" t="s">
        <v>28</v>
      </c>
      <c r="F874" s="123">
        <v>999921559</v>
      </c>
      <c r="G874" s="122">
        <f>(J874+T874)-H874</f>
        <v>218.6</v>
      </c>
      <c r="H874" s="122">
        <f>J874*0.5</f>
        <v>15.600000000000001</v>
      </c>
      <c r="I874" s="28"/>
      <c r="J874" s="1">
        <f>SUM(K874,L874,N874,O874,P874,Q874)</f>
        <v>31.200000000000003</v>
      </c>
      <c r="K874" s="1">
        <f>SUM(AE874,AG874)</f>
        <v>0</v>
      </c>
      <c r="L874" s="1">
        <v>0</v>
      </c>
      <c r="M874" s="1">
        <v>0</v>
      </c>
      <c r="N874" s="1">
        <v>0</v>
      </c>
      <c r="O874" s="1"/>
      <c r="P874" s="1">
        <f>AD874</f>
        <v>31.200000000000003</v>
      </c>
      <c r="Q874" s="1">
        <f>AF874</f>
        <v>0</v>
      </c>
      <c r="R874" s="1">
        <v>0</v>
      </c>
      <c r="S874" s="31"/>
      <c r="T874" s="1">
        <f>SUM(U874,V874,X874,Y874,Z874,AA874,AB874)</f>
        <v>203</v>
      </c>
      <c r="U874" s="1">
        <f>SUM(AI874,BE874)</f>
        <v>0</v>
      </c>
      <c r="V874" s="1">
        <f>SUM(AL874,AM874,AN874,AO874,AQ874,AR874,AS874,AT874,AU874,AV874,AW874,AP874,AX874,AY874,AZ874,BA874,BB874,BC874,BF874,BG874,BH874,BD874)</f>
        <v>113</v>
      </c>
      <c r="W874" s="1">
        <f>COUNT(AL874,AM874,AN874,AO874,AQ874,AR874,AS874,AT874,AU874,AV874,AW874,AP874,AX874,AY874,AZ874,BA874,BB874,BC874,BF874,BG874,BH874)</f>
        <v>2</v>
      </c>
      <c r="X874" s="1">
        <f>SUM(BI874,BJ874)</f>
        <v>90</v>
      </c>
      <c r="Y874" s="1">
        <v>0</v>
      </c>
      <c r="Z874" s="1">
        <v>0</v>
      </c>
      <c r="AA874" s="1">
        <f>AK874</f>
        <v>0</v>
      </c>
      <c r="AB874" s="1">
        <f>AJ874</f>
        <v>0</v>
      </c>
      <c r="AC874" s="31"/>
      <c r="AD874" s="16">
        <v>31.200000000000003</v>
      </c>
      <c r="AE874" s="16">
        <v>0</v>
      </c>
      <c r="AF874" s="16">
        <v>0</v>
      </c>
      <c r="AG874" s="16">
        <v>0</v>
      </c>
      <c r="AH874" s="28"/>
      <c r="AR874" s="16">
        <v>45</v>
      </c>
      <c r="AT874" s="16">
        <v>68</v>
      </c>
      <c r="BI874" s="16">
        <v>90</v>
      </c>
      <c r="BK874" s="109"/>
    </row>
    <row r="875" spans="1:63" s="16" customFormat="1" x14ac:dyDescent="0.35">
      <c r="A875" s="123" t="s">
        <v>31</v>
      </c>
      <c r="B875" s="123" t="s">
        <v>30</v>
      </c>
      <c r="C875" s="124" t="s">
        <v>282</v>
      </c>
      <c r="D875" s="124" t="s">
        <v>2029</v>
      </c>
      <c r="E875" s="124" t="s">
        <v>28</v>
      </c>
      <c r="F875" s="123">
        <v>999927377</v>
      </c>
      <c r="G875" s="122">
        <f>(J875+T875)-H875</f>
        <v>218</v>
      </c>
      <c r="H875" s="124"/>
      <c r="I875" s="28"/>
      <c r="J875" s="1">
        <f>SUM(K875,L875,N875,O875,P875,Q875)</f>
        <v>0</v>
      </c>
      <c r="K875" s="1">
        <f>SUM(AE875,AG875)</f>
        <v>0</v>
      </c>
      <c r="L875" s="1">
        <v>0</v>
      </c>
      <c r="M875" s="1">
        <v>0</v>
      </c>
      <c r="N875" s="1">
        <v>0</v>
      </c>
      <c r="O875" s="1"/>
      <c r="P875" s="1">
        <f>AD875</f>
        <v>0</v>
      </c>
      <c r="Q875" s="1">
        <f>AF875</f>
        <v>0</v>
      </c>
      <c r="R875" s="1">
        <v>0</v>
      </c>
      <c r="S875" s="28"/>
      <c r="T875" s="1">
        <f>SUM(U875,V875,X875,Y875,Z875,AA875,AB875)</f>
        <v>218</v>
      </c>
      <c r="U875" s="1">
        <f>SUM(AI875,BE875)</f>
        <v>0</v>
      </c>
      <c r="V875" s="1">
        <f>SUM(AL875,AM875,AN875,AO875,AQ875,AR875,AS875,AT875,AU875,AV875,AW875,AP875,AX875,AY875,AZ875,BA875,BB875,BC875,BF875,BG875,BH875,BD875)</f>
        <v>138</v>
      </c>
      <c r="W875" s="1">
        <f>COUNT(AL875,AM875,AN875,AO875,AQ875,AR875,AS875,AT875,AU875,AV875,AW875,AP875,AX875,AY875,AZ875,BA875,BB875,BC875,BF875,BG875,BH875)</f>
        <v>2</v>
      </c>
      <c r="X875" s="1">
        <f>SUM(BI875,BJ875)</f>
        <v>80</v>
      </c>
      <c r="Y875" s="1">
        <v>0</v>
      </c>
      <c r="Z875" s="1">
        <v>0</v>
      </c>
      <c r="AA875" s="1">
        <f>AK875</f>
        <v>0</v>
      </c>
      <c r="AB875" s="1">
        <f>AJ875</f>
        <v>0</v>
      </c>
      <c r="AC875" s="28"/>
      <c r="AH875" s="28"/>
      <c r="AL875" s="16">
        <v>48</v>
      </c>
      <c r="AX875" s="16">
        <v>90</v>
      </c>
      <c r="BJ875" s="16">
        <v>80</v>
      </c>
      <c r="BK875" s="109"/>
    </row>
    <row r="876" spans="1:63" s="16" customFormat="1" x14ac:dyDescent="0.35">
      <c r="A876" s="123" t="s">
        <v>31</v>
      </c>
      <c r="B876" s="123" t="s">
        <v>30</v>
      </c>
      <c r="C876" s="124" t="s">
        <v>1430</v>
      </c>
      <c r="D876" s="124" t="s">
        <v>85</v>
      </c>
      <c r="E876" s="124" t="s">
        <v>28</v>
      </c>
      <c r="F876" s="123">
        <v>999926431</v>
      </c>
      <c r="G876" s="122">
        <f>(J876+T876)-H876</f>
        <v>180</v>
      </c>
      <c r="H876" s="124"/>
      <c r="I876" s="28"/>
      <c r="J876" s="1">
        <f>SUM(K876,L876,N876,O876,P876,Q876)</f>
        <v>0</v>
      </c>
      <c r="K876" s="1">
        <f>SUM(AE876,AG876)</f>
        <v>0</v>
      </c>
      <c r="L876" s="1">
        <v>0</v>
      </c>
      <c r="M876" s="1">
        <v>0</v>
      </c>
      <c r="N876" s="1">
        <v>0</v>
      </c>
      <c r="O876" s="1"/>
      <c r="P876" s="1">
        <f>AD876</f>
        <v>0</v>
      </c>
      <c r="Q876" s="1">
        <f>AF876</f>
        <v>0</v>
      </c>
      <c r="R876" s="1">
        <v>0</v>
      </c>
      <c r="S876" s="31"/>
      <c r="T876" s="1">
        <f>SUM(U876,V876,X876,Y876,Z876,AA876,AB876)</f>
        <v>180</v>
      </c>
      <c r="U876" s="1">
        <f>SUM(AI876,BE876)</f>
        <v>0</v>
      </c>
      <c r="V876" s="1">
        <f>SUM(AL876,AM876,AN876,AO876,AQ876,AR876,AS876,AT876,AU876,AV876,AW876,AP876,AX876,AY876,AZ876,BA876,BB876,BC876,BF876,BG876,BH876,BD876)</f>
        <v>180</v>
      </c>
      <c r="W876" s="1">
        <f>COUNT(AL876,AM876,AN876,AO876,AQ876,AR876,AS876,AT876,AU876,AV876,AW876,AP876,AX876,AY876,AZ876,BA876,BB876,BC876,BF876,BG876,BH876)</f>
        <v>2</v>
      </c>
      <c r="X876" s="1">
        <f>SUM(BI876,BJ876)</f>
        <v>0</v>
      </c>
      <c r="Y876" s="1">
        <v>0</v>
      </c>
      <c r="Z876" s="1">
        <v>0</v>
      </c>
      <c r="AA876" s="1">
        <f>AK876</f>
        <v>0</v>
      </c>
      <c r="AB876" s="1">
        <f>AJ876</f>
        <v>0</v>
      </c>
      <c r="AC876" s="31"/>
      <c r="AH876" s="28"/>
      <c r="AR876" s="16">
        <v>60</v>
      </c>
      <c r="AT876" s="16">
        <v>120</v>
      </c>
      <c r="BK876" s="109"/>
    </row>
    <row r="877" spans="1:63" s="16" customFormat="1" x14ac:dyDescent="0.35">
      <c r="A877" s="127" t="s">
        <v>31</v>
      </c>
      <c r="B877" s="127" t="s">
        <v>30</v>
      </c>
      <c r="C877" s="128" t="s">
        <v>2462</v>
      </c>
      <c r="D877" s="128" t="s">
        <v>1120</v>
      </c>
      <c r="E877" s="128" t="s">
        <v>28</v>
      </c>
      <c r="F877" s="127">
        <v>999921149</v>
      </c>
      <c r="G877" s="122">
        <f>(J877+T877)-H877</f>
        <v>158</v>
      </c>
      <c r="H877" s="124"/>
      <c r="I877" s="28"/>
      <c r="J877" s="1">
        <f>SUM(K877,L877,N877,O877,P877,Q877)</f>
        <v>0</v>
      </c>
      <c r="K877" s="1">
        <f>SUM(AE877,AG877)</f>
        <v>0</v>
      </c>
      <c r="L877" s="1">
        <v>0</v>
      </c>
      <c r="M877" s="1">
        <v>0</v>
      </c>
      <c r="N877" s="1">
        <v>0</v>
      </c>
      <c r="O877" s="1"/>
      <c r="P877" s="1">
        <f>AD877</f>
        <v>0</v>
      </c>
      <c r="Q877" s="1">
        <f>AF877</f>
        <v>0</v>
      </c>
      <c r="R877" s="1">
        <v>0</v>
      </c>
      <c r="S877" s="31"/>
      <c r="T877" s="1">
        <f>SUM(U877,V877,X877,Y877,Z877,AA877,AB877)</f>
        <v>158</v>
      </c>
      <c r="U877" s="1">
        <f>SUM(AI877,BE877)</f>
        <v>0</v>
      </c>
      <c r="V877" s="1">
        <f>SUM(AL877,AM877,AN877,AO877,AQ877,AR877,AS877,AT877,AU877,AV877,AW877,AP877,AX877,AY877,AZ877,BA877,BB877,BC877,BF877,BG877,BH877,BD877)</f>
        <v>68</v>
      </c>
      <c r="W877" s="1">
        <f>COUNT(AL877,AM877,AN877,AO877,AQ877,AR877,AS877,AT877,AU877,AV877,AW877,AP877,AX877,AY877,AZ877,BA877,BB877,BC877,BF877,BG877,BH877)</f>
        <v>1</v>
      </c>
      <c r="X877" s="1">
        <f>SUM(BI877,BJ877)</f>
        <v>90</v>
      </c>
      <c r="Y877" s="1">
        <v>0</v>
      </c>
      <c r="Z877" s="1">
        <v>0</v>
      </c>
      <c r="AA877" s="1">
        <f>AK877</f>
        <v>0</v>
      </c>
      <c r="AB877" s="1">
        <f>AJ877</f>
        <v>0</v>
      </c>
      <c r="AC877" s="31"/>
      <c r="AH877" s="28"/>
      <c r="AO877" s="16">
        <v>68</v>
      </c>
      <c r="BI877" s="16">
        <v>90</v>
      </c>
      <c r="BK877" s="109"/>
    </row>
    <row r="878" spans="1:63" s="16" customFormat="1" x14ac:dyDescent="0.35">
      <c r="A878" s="123" t="s">
        <v>31</v>
      </c>
      <c r="B878" s="123" t="s">
        <v>30</v>
      </c>
      <c r="C878" s="124" t="s">
        <v>2116</v>
      </c>
      <c r="D878" s="124" t="s">
        <v>1997</v>
      </c>
      <c r="E878" s="124" t="s">
        <v>28</v>
      </c>
      <c r="F878" s="123">
        <v>999928155</v>
      </c>
      <c r="G878" s="122">
        <f>(J878+T878)-H878</f>
        <v>158</v>
      </c>
      <c r="H878" s="124"/>
      <c r="I878" s="28"/>
      <c r="J878" s="1">
        <f>SUM(K878,L878,N878,O878,P878,Q878)</f>
        <v>0</v>
      </c>
      <c r="K878" s="1">
        <f>SUM(AE878,AG878)</f>
        <v>0</v>
      </c>
      <c r="L878" s="1">
        <v>0</v>
      </c>
      <c r="M878" s="1">
        <v>0</v>
      </c>
      <c r="N878" s="1">
        <v>0</v>
      </c>
      <c r="O878" s="1"/>
      <c r="P878" s="1">
        <f>AD878</f>
        <v>0</v>
      </c>
      <c r="Q878" s="1">
        <f>AF878</f>
        <v>0</v>
      </c>
      <c r="R878" s="1">
        <v>0</v>
      </c>
      <c r="S878" s="28"/>
      <c r="T878" s="1">
        <f>SUM(U878,V878,X878,Y878,Z878,AA878,AB878)</f>
        <v>158</v>
      </c>
      <c r="U878" s="1">
        <f>SUM(AI878,BE878)</f>
        <v>0</v>
      </c>
      <c r="V878" s="1">
        <f>SUM(AL878,AM878,AN878,AO878,AQ878,AR878,AS878,AT878,AU878,AV878,AW878,AP878,AX878,AY878,AZ878,BA878,BB878,BC878,BF878,BG878,BH878,BD878)</f>
        <v>158</v>
      </c>
      <c r="W878" s="1">
        <f>COUNT(AL878,AM878,AN878,AO878,AQ878,AR878,AS878,AT878,AU878,AV878,AW878,AP878,AX878,AY878,AZ878,BA878,BB878,BC878,BF878,BG878,BH878)</f>
        <v>2</v>
      </c>
      <c r="X878" s="1">
        <f>SUM(BI878,BJ878)</f>
        <v>0</v>
      </c>
      <c r="Y878" s="1">
        <v>0</v>
      </c>
      <c r="Z878" s="1">
        <v>0</v>
      </c>
      <c r="AA878" s="1">
        <f>AK878</f>
        <v>0</v>
      </c>
      <c r="AB878" s="1">
        <f>AJ878</f>
        <v>0</v>
      </c>
      <c r="AC878" s="28"/>
      <c r="AH878" s="28"/>
      <c r="AX878" s="16">
        <v>68</v>
      </c>
      <c r="BB878" s="16">
        <v>90</v>
      </c>
      <c r="BK878" s="109"/>
    </row>
    <row r="879" spans="1:63" s="16" customFormat="1" x14ac:dyDescent="0.35">
      <c r="A879" s="123" t="s">
        <v>31</v>
      </c>
      <c r="B879" s="123" t="s">
        <v>30</v>
      </c>
      <c r="C879" s="124" t="s">
        <v>239</v>
      </c>
      <c r="D879" s="124" t="s">
        <v>1554</v>
      </c>
      <c r="E879" s="124" t="s">
        <v>28</v>
      </c>
      <c r="F879" s="123">
        <v>999924824</v>
      </c>
      <c r="G879" s="122">
        <f>(J879+T879)-H879</f>
        <v>142</v>
      </c>
      <c r="H879" s="122"/>
      <c r="I879" s="15"/>
      <c r="J879" s="1">
        <f>SUM(K879,L879,N879,O879,P879,Q879)</f>
        <v>0</v>
      </c>
      <c r="K879" s="1">
        <f>SUM(AE879,AG879)</f>
        <v>0</v>
      </c>
      <c r="L879" s="1">
        <v>0</v>
      </c>
      <c r="M879" s="1">
        <v>0</v>
      </c>
      <c r="N879" s="1">
        <v>0</v>
      </c>
      <c r="O879" s="1"/>
      <c r="P879" s="1">
        <f>AD879</f>
        <v>0</v>
      </c>
      <c r="Q879" s="1">
        <f>AF879</f>
        <v>0</v>
      </c>
      <c r="R879" s="1">
        <v>0</v>
      </c>
      <c r="S879" s="31"/>
      <c r="T879" s="1">
        <f>SUM(U879,V879,X879,Y879,Z879,AA879,AB879)</f>
        <v>142</v>
      </c>
      <c r="U879" s="1">
        <f>SUM(AI879,BE879)</f>
        <v>20</v>
      </c>
      <c r="V879" s="1">
        <f>SUM(AL879,AM879,AN879,AO879,AQ879,AR879,AS879,AT879,AU879,AV879,AW879,AP879,AX879,AY879,AZ879,BA879,BB879,BC879,BF879,BG879,BH879,BD879)</f>
        <v>122</v>
      </c>
      <c r="W879" s="1">
        <f>COUNT(AL879,AM879,AN879,AO879,AQ879,AR879,AS879,AT879,AU879,AV879,AW879,AP879,AX879,AY879,AZ879,BA879,BB879,BC879,BF879,BG879,BH879)</f>
        <v>2</v>
      </c>
      <c r="X879" s="1">
        <f>SUM(BI879,BJ879)</f>
        <v>0</v>
      </c>
      <c r="Y879" s="1">
        <v>0</v>
      </c>
      <c r="Z879" s="1">
        <v>0</v>
      </c>
      <c r="AA879" s="1">
        <f>AK879</f>
        <v>0</v>
      </c>
      <c r="AB879" s="1">
        <f>AJ879</f>
        <v>0</v>
      </c>
      <c r="AC879" s="31"/>
      <c r="AD879" s="1"/>
      <c r="AE879" s="1"/>
      <c r="AH879" s="28"/>
      <c r="AI879" s="16">
        <v>20</v>
      </c>
      <c r="AX879" s="16">
        <v>68</v>
      </c>
      <c r="BB879" s="16">
        <v>54</v>
      </c>
      <c r="BK879" s="109"/>
    </row>
    <row r="880" spans="1:63" s="16" customFormat="1" x14ac:dyDescent="0.35">
      <c r="A880" s="123" t="s">
        <v>31</v>
      </c>
      <c r="B880" s="123" t="s">
        <v>30</v>
      </c>
      <c r="C880" s="122" t="s">
        <v>1614</v>
      </c>
      <c r="D880" s="122" t="s">
        <v>1615</v>
      </c>
      <c r="E880" s="122" t="s">
        <v>28</v>
      </c>
      <c r="F880" s="123">
        <v>999925179</v>
      </c>
      <c r="G880" s="122">
        <f>(J880+T880)-H880</f>
        <v>127.5</v>
      </c>
      <c r="H880" s="122"/>
      <c r="I880" s="15"/>
      <c r="J880" s="1">
        <f>SUM(K880,L880,N880,O880,P880,Q880)</f>
        <v>37.5</v>
      </c>
      <c r="K880" s="1">
        <f>SUM(AE880,AG880)</f>
        <v>37.5</v>
      </c>
      <c r="L880" s="1">
        <v>0</v>
      </c>
      <c r="M880" s="1">
        <v>0</v>
      </c>
      <c r="N880" s="1">
        <v>0</v>
      </c>
      <c r="O880" s="1"/>
      <c r="P880" s="1">
        <f>AD880</f>
        <v>0</v>
      </c>
      <c r="Q880" s="1">
        <f>AF880</f>
        <v>0</v>
      </c>
      <c r="R880" s="1">
        <v>0</v>
      </c>
      <c r="S880" s="31"/>
      <c r="T880" s="1">
        <f>SUM(U880,V880,X880,Y880,Z880,AA880,AB880)</f>
        <v>90</v>
      </c>
      <c r="U880" s="1">
        <f>SUM(AI880,BE880)</f>
        <v>0</v>
      </c>
      <c r="V880" s="1">
        <f>SUM(AL880,AM880,AN880,AO880,AQ880,AR880,AS880,AT880,AU880,AV880,AW880,AP880,AX880,AY880,AZ880,BA880,BB880,BC880,BF880,BG880,BH880,BD880)</f>
        <v>90</v>
      </c>
      <c r="W880" s="1">
        <f>COUNT(AL880,AM880,AN880,AO880,AQ880,AR880,AS880,AT880,AU880,AV880,AW880,AP880,AX880,AY880,AZ880,BA880,BB880,BC880,BF880,BG880,BH880)</f>
        <v>1</v>
      </c>
      <c r="X880" s="1">
        <f>SUM(BI880,BJ880)</f>
        <v>0</v>
      </c>
      <c r="Y880" s="1">
        <v>0</v>
      </c>
      <c r="Z880" s="1">
        <v>0</v>
      </c>
      <c r="AA880" s="1">
        <f>AK880</f>
        <v>0</v>
      </c>
      <c r="AB880" s="1">
        <f>AJ880</f>
        <v>0</v>
      </c>
      <c r="AC880" s="31"/>
      <c r="AD880" s="1"/>
      <c r="AE880" s="1">
        <v>37.5</v>
      </c>
      <c r="AH880" s="28"/>
      <c r="BC880" s="16">
        <v>90</v>
      </c>
      <c r="BK880" s="109"/>
    </row>
    <row r="881" spans="1:63" s="16" customFormat="1" x14ac:dyDescent="0.35">
      <c r="A881" s="125" t="s">
        <v>31</v>
      </c>
      <c r="B881" s="125" t="s">
        <v>30</v>
      </c>
      <c r="C881" s="129" t="s">
        <v>670</v>
      </c>
      <c r="D881" s="129" t="s">
        <v>1867</v>
      </c>
      <c r="E881" s="129" t="s">
        <v>28</v>
      </c>
      <c r="F881" s="123">
        <v>999926392</v>
      </c>
      <c r="G881" s="122">
        <f>(J881+T881)-H881</f>
        <v>121.2</v>
      </c>
      <c r="H881" s="124"/>
      <c r="I881" s="28"/>
      <c r="J881" s="1">
        <f>SUM(K881,L881,N881,O881,P881,Q881)</f>
        <v>31.200000000000003</v>
      </c>
      <c r="K881" s="1">
        <f>SUM(AE881,AG881)</f>
        <v>0</v>
      </c>
      <c r="L881" s="1">
        <v>0</v>
      </c>
      <c r="M881" s="1">
        <v>0</v>
      </c>
      <c r="N881" s="1">
        <v>0</v>
      </c>
      <c r="O881" s="1"/>
      <c r="P881" s="1">
        <f>AD881</f>
        <v>31.200000000000003</v>
      </c>
      <c r="Q881" s="1">
        <f>AF881</f>
        <v>0</v>
      </c>
      <c r="R881" s="1">
        <v>0</v>
      </c>
      <c r="S881" s="28"/>
      <c r="T881" s="1">
        <f>SUM(U881,V881,X881,Y881,Z881,AA881,AB881)</f>
        <v>90</v>
      </c>
      <c r="U881" s="1">
        <f>SUM(AI881,BE881)</f>
        <v>0</v>
      </c>
      <c r="V881" s="1">
        <f>SUM(AL881,AM881,AN881,AO881,AQ881,AR881,AS881,AT881,AU881,AV881,AW881,AP881,AX881,AY881,AZ881,BA881,BB881,BC881,BF881,BG881,BH881,BD881)</f>
        <v>90</v>
      </c>
      <c r="W881" s="1">
        <f>COUNT(AL881,AM881,AN881,AO881,AQ881,AR881,AS881,AT881,AU881,AV881,AW881,AP881,AX881,AY881,AZ881,BA881,BB881,BC881,BF881,BG881,BH881)</f>
        <v>1</v>
      </c>
      <c r="X881" s="1">
        <f>SUM(BI881,BJ881)</f>
        <v>0</v>
      </c>
      <c r="Y881" s="1">
        <v>0</v>
      </c>
      <c r="Z881" s="1">
        <v>0</v>
      </c>
      <c r="AA881" s="1">
        <f>AK881</f>
        <v>0</v>
      </c>
      <c r="AB881" s="1">
        <f>AJ881</f>
        <v>0</v>
      </c>
      <c r="AC881" s="28"/>
      <c r="AD881" s="16">
        <v>31.200000000000003</v>
      </c>
      <c r="AE881" s="16">
        <v>0</v>
      </c>
      <c r="AF881" s="16">
        <v>0</v>
      </c>
      <c r="AG881" s="16">
        <v>0</v>
      </c>
      <c r="AH881" s="28"/>
      <c r="AY881" s="16">
        <v>90</v>
      </c>
      <c r="BK881" s="109"/>
    </row>
    <row r="882" spans="1:63" s="16" customFormat="1" x14ac:dyDescent="0.35">
      <c r="A882" s="125" t="s">
        <v>31</v>
      </c>
      <c r="B882" s="125" t="s">
        <v>30</v>
      </c>
      <c r="C882" s="129" t="s">
        <v>182</v>
      </c>
      <c r="D882" s="129" t="s">
        <v>117</v>
      </c>
      <c r="E882" s="129" t="s">
        <v>28</v>
      </c>
      <c r="F882" s="123">
        <v>999929005</v>
      </c>
      <c r="G882" s="122">
        <f>(J882+T882)-H882</f>
        <v>120</v>
      </c>
      <c r="H882" s="124"/>
      <c r="I882" s="28"/>
      <c r="J882" s="1">
        <f>SUM(K882,L882,N882,O882,P882,Q882)</f>
        <v>0</v>
      </c>
      <c r="K882" s="1">
        <f>SUM(AE882,AG882)</f>
        <v>0</v>
      </c>
      <c r="L882" s="1">
        <v>0</v>
      </c>
      <c r="M882" s="1">
        <v>0</v>
      </c>
      <c r="N882" s="1">
        <v>0</v>
      </c>
      <c r="O882" s="1"/>
      <c r="P882" s="1">
        <f>AD882</f>
        <v>0</v>
      </c>
      <c r="Q882" s="1">
        <f>AF882</f>
        <v>0</v>
      </c>
      <c r="R882" s="1">
        <v>0</v>
      </c>
      <c r="S882" s="28"/>
      <c r="T882" s="1">
        <f>SUM(U882,V882,X882,Y882,Z882,AA882,AB882)</f>
        <v>120</v>
      </c>
      <c r="U882" s="1">
        <f>SUM(AI882,BE882)</f>
        <v>0</v>
      </c>
      <c r="V882" s="1">
        <f>SUM(AL882,AM882,AN882,AO882,AQ882,AR882,AS882,AT882,AU882,AV882,AW882,AP882,AX882,AY882,AZ882,BA882,BB882,BC882,BF882,BG882,BH882,BD882)</f>
        <v>120</v>
      </c>
      <c r="W882" s="1">
        <f>COUNT(AL882,AM882,AN882,AO882,AQ882,AR882,AS882,AT882,AU882,AV882,AW882,AP882,AX882,AY882,AZ882,BA882,BB882,BC882,BF882,BG882,BH882)</f>
        <v>1</v>
      </c>
      <c r="X882" s="1">
        <f>SUM(BI882,BJ882)</f>
        <v>0</v>
      </c>
      <c r="Y882" s="1">
        <v>0</v>
      </c>
      <c r="Z882" s="1">
        <v>0</v>
      </c>
      <c r="AA882" s="1">
        <f>AK882</f>
        <v>0</v>
      </c>
      <c r="AB882" s="1">
        <f>AJ882</f>
        <v>0</v>
      </c>
      <c r="AC882" s="28"/>
      <c r="AH882" s="28"/>
      <c r="AY882" s="16">
        <v>120</v>
      </c>
      <c r="BK882" s="109"/>
    </row>
    <row r="883" spans="1:63" s="16" customFormat="1" x14ac:dyDescent="0.3">
      <c r="A883" s="124" t="s">
        <v>31</v>
      </c>
      <c r="B883" s="124" t="s">
        <v>30</v>
      </c>
      <c r="C883" s="124" t="s">
        <v>3917</v>
      </c>
      <c r="D883" s="124" t="s">
        <v>3918</v>
      </c>
      <c r="E883" s="124" t="s">
        <v>28</v>
      </c>
      <c r="F883" s="124">
        <v>999932107</v>
      </c>
      <c r="G883" s="122">
        <f>(J883+T883)-H883</f>
        <v>120</v>
      </c>
      <c r="H883" s="124"/>
      <c r="J883" s="1">
        <f>SUM(K883,L883,N883,O883,P883,Q883)</f>
        <v>0</v>
      </c>
      <c r="K883" s="1">
        <f>SUM(AE883,AG883)</f>
        <v>0</v>
      </c>
      <c r="L883" s="1">
        <v>0</v>
      </c>
      <c r="M883" s="1">
        <v>0</v>
      </c>
      <c r="N883" s="1">
        <v>0</v>
      </c>
      <c r="O883" s="1"/>
      <c r="P883" s="1">
        <f>AD883</f>
        <v>0</v>
      </c>
      <c r="Q883" s="1">
        <f>AF883</f>
        <v>0</v>
      </c>
      <c r="R883" s="1">
        <v>0</v>
      </c>
      <c r="T883" s="1">
        <f>SUM(U883,V883,X883,Y883,Z883,AA883,AB883)</f>
        <v>120</v>
      </c>
      <c r="U883" s="1">
        <f>SUM(AI883,BE883)</f>
        <v>0</v>
      </c>
      <c r="V883" s="1">
        <f>SUM(AL883,AM883,AN883,AO883,AQ883,AR883,AS883,AT883,AU883,AV883,AW883,AP883,AX883,AY883,AZ883,BA883,BB883,BC883,BF883,BG883,BH883,BD883)</f>
        <v>120</v>
      </c>
      <c r="W883" s="1">
        <f>COUNT(AL883,AM883,AN883,AO883,AQ883,AR883,AS883,AT883,AU883,AV883,AW883,AP883,AX883,AY883,AZ883,BA883,BB883,BC883,BF883,BG883,BH883)</f>
        <v>0</v>
      </c>
      <c r="X883" s="1">
        <f>SUM(BI883,BJ883)</f>
        <v>0</v>
      </c>
      <c r="Y883" s="1">
        <v>0</v>
      </c>
      <c r="Z883" s="1">
        <v>0</v>
      </c>
      <c r="AA883" s="1">
        <f>AK883</f>
        <v>0</v>
      </c>
      <c r="AB883" s="1">
        <f>AJ883</f>
        <v>0</v>
      </c>
      <c r="BD883" s="16">
        <v>120</v>
      </c>
      <c r="BK883" s="120"/>
    </row>
    <row r="884" spans="1:63" s="16" customFormat="1" x14ac:dyDescent="0.35">
      <c r="A884" s="123" t="s">
        <v>31</v>
      </c>
      <c r="B884" s="123" t="s">
        <v>30</v>
      </c>
      <c r="C884" s="124" t="s">
        <v>1209</v>
      </c>
      <c r="D884" s="124" t="s">
        <v>3459</v>
      </c>
      <c r="E884" s="124" t="s">
        <v>28</v>
      </c>
      <c r="F884" s="123">
        <v>999931515</v>
      </c>
      <c r="G884" s="122">
        <f>(J884+T884)-H884</f>
        <v>111</v>
      </c>
      <c r="H884" s="124"/>
      <c r="I884" s="28"/>
      <c r="J884" s="1">
        <f>SUM(K884,L884,N884,O884,P884,Q884)</f>
        <v>0</v>
      </c>
      <c r="K884" s="1">
        <f>SUM(AE884,AG884)</f>
        <v>0</v>
      </c>
      <c r="L884" s="1">
        <v>0</v>
      </c>
      <c r="M884" s="1">
        <v>0</v>
      </c>
      <c r="N884" s="1">
        <v>0</v>
      </c>
      <c r="O884" s="1"/>
      <c r="P884" s="1">
        <f>AD884</f>
        <v>0</v>
      </c>
      <c r="Q884" s="1">
        <f>AF884</f>
        <v>0</v>
      </c>
      <c r="R884" s="1">
        <v>0</v>
      </c>
      <c r="S884" s="31"/>
      <c r="T884" s="1">
        <f>SUM(U884,V884,X884,Y884,Z884,AA884,AB884)</f>
        <v>111</v>
      </c>
      <c r="U884" s="1">
        <f>SUM(AI884,BE884)</f>
        <v>0</v>
      </c>
      <c r="V884" s="1">
        <f>SUM(AL884,AM884,AN884,AO884,AQ884,AR884,AS884,AT884,AU884,AV884,AW884,AP884,AX884,AY884,AZ884,BA884,BB884,BC884,BF884,BG884,BH884,BD884)</f>
        <v>111</v>
      </c>
      <c r="W884" s="1">
        <f>COUNT(AL884,AM884,AN884,AO884,AQ884,AR884,AS884,AT884,AU884,AV884,AW884,AP884,AX884,AY884,AZ884,BA884,BB884,BC884,BF884,BG884,BH884)</f>
        <v>2</v>
      </c>
      <c r="X884" s="1">
        <f>SUM(BI884,BJ884)</f>
        <v>0</v>
      </c>
      <c r="Y884" s="1">
        <v>0</v>
      </c>
      <c r="Z884" s="1">
        <v>0</v>
      </c>
      <c r="AA884" s="1">
        <f>AK884</f>
        <v>0</v>
      </c>
      <c r="AB884" s="1">
        <f>AJ884</f>
        <v>0</v>
      </c>
      <c r="AC884" s="31"/>
      <c r="AH884" s="28"/>
      <c r="BB884" s="16">
        <v>51</v>
      </c>
      <c r="BF884" s="16">
        <v>60</v>
      </c>
      <c r="BK884" s="109"/>
    </row>
    <row r="885" spans="1:63" s="16" customFormat="1" x14ac:dyDescent="0.35">
      <c r="A885" s="123" t="s">
        <v>31</v>
      </c>
      <c r="B885" s="123" t="s">
        <v>30</v>
      </c>
      <c r="C885" s="124" t="s">
        <v>230</v>
      </c>
      <c r="D885" s="124" t="s">
        <v>2117</v>
      </c>
      <c r="E885" s="124" t="s">
        <v>28</v>
      </c>
      <c r="F885" s="123">
        <v>999929808</v>
      </c>
      <c r="G885" s="122">
        <f>(J885+T885)-H885</f>
        <v>108</v>
      </c>
      <c r="H885" s="124"/>
      <c r="I885" s="28"/>
      <c r="J885" s="1">
        <f>SUM(K885,L885,N885,O885,P885,Q885)</f>
        <v>0</v>
      </c>
      <c r="K885" s="1">
        <f>SUM(AE885,AG885)</f>
        <v>0</v>
      </c>
      <c r="L885" s="1">
        <v>0</v>
      </c>
      <c r="M885" s="1">
        <v>0</v>
      </c>
      <c r="N885" s="1">
        <v>0</v>
      </c>
      <c r="O885" s="1"/>
      <c r="P885" s="1">
        <f>AD885</f>
        <v>0</v>
      </c>
      <c r="Q885" s="1">
        <f>AF885</f>
        <v>0</v>
      </c>
      <c r="R885" s="1">
        <v>0</v>
      </c>
      <c r="S885" s="31"/>
      <c r="T885" s="1">
        <f>SUM(U885,V885,X885,Y885,Z885,AA885,AB885)</f>
        <v>108</v>
      </c>
      <c r="U885" s="1">
        <f>SUM(AI885,BE885)</f>
        <v>0</v>
      </c>
      <c r="V885" s="1">
        <f>SUM(AL885,AM885,AN885,AO885,AQ885,AR885,AS885,AT885,AU885,AV885,AW885,AP885,AX885,AY885,AZ885,BA885,BB885,BC885,BF885,BG885,BH885,BD885)</f>
        <v>108</v>
      </c>
      <c r="W885" s="1">
        <f>COUNT(AL885,AM885,AN885,AO885,AQ885,AR885,AS885,AT885,AU885,AV885,AW885,AP885,AX885,AY885,AZ885,BA885,BB885,BC885,BF885,BG885,BH885)</f>
        <v>2</v>
      </c>
      <c r="X885" s="1">
        <f>SUM(BI885,BJ885)</f>
        <v>0</v>
      </c>
      <c r="Y885" s="1">
        <v>0</v>
      </c>
      <c r="Z885" s="1">
        <v>0</v>
      </c>
      <c r="AA885" s="1">
        <f>AK885</f>
        <v>0</v>
      </c>
      <c r="AB885" s="1">
        <f>AJ885</f>
        <v>0</v>
      </c>
      <c r="AC885" s="31"/>
      <c r="AH885" s="28"/>
      <c r="AL885" s="16">
        <v>45</v>
      </c>
      <c r="BB885" s="16">
        <v>63</v>
      </c>
      <c r="BK885" s="109"/>
    </row>
    <row r="886" spans="1:63" s="16" customFormat="1" x14ac:dyDescent="0.35">
      <c r="A886" s="123" t="s">
        <v>31</v>
      </c>
      <c r="B886" s="123" t="s">
        <v>30</v>
      </c>
      <c r="C886" s="124" t="s">
        <v>899</v>
      </c>
      <c r="D886" s="124" t="s">
        <v>1958</v>
      </c>
      <c r="E886" s="124" t="s">
        <v>28</v>
      </c>
      <c r="F886" s="123">
        <v>999926893</v>
      </c>
      <c r="G886" s="122">
        <f>(J886+T886)-H886</f>
        <v>90</v>
      </c>
      <c r="H886" s="124"/>
      <c r="I886" s="28"/>
      <c r="J886" s="1">
        <f>SUM(K886,L886,N886,O886,P886,Q886)</f>
        <v>0</v>
      </c>
      <c r="K886" s="1">
        <f>SUM(AE886,AG886)</f>
        <v>0</v>
      </c>
      <c r="L886" s="1">
        <v>0</v>
      </c>
      <c r="M886" s="1">
        <v>0</v>
      </c>
      <c r="N886" s="1">
        <v>0</v>
      </c>
      <c r="O886" s="1"/>
      <c r="P886" s="1">
        <f>AD886</f>
        <v>0</v>
      </c>
      <c r="Q886" s="1">
        <f>AF886</f>
        <v>0</v>
      </c>
      <c r="R886" s="1">
        <v>0</v>
      </c>
      <c r="S886" s="31"/>
      <c r="T886" s="1">
        <f>SUM(U886,V886,X886,Y886,Z886,AA886,AB886)</f>
        <v>90</v>
      </c>
      <c r="U886" s="1">
        <f>SUM(AI886,BE886)</f>
        <v>0</v>
      </c>
      <c r="V886" s="1">
        <f>SUM(AL886,AM886,AN886,AO886,AQ886,AR886,AS886,AT886,AU886,AV886,AW886,AP886,AX886,AY886,AZ886,BA886,BB886,BC886,BF886,BG886,BH886,BD886)</f>
        <v>90</v>
      </c>
      <c r="W886" s="1">
        <f>COUNT(AL886,AM886,AN886,AO886,AQ886,AR886,AS886,AT886,AU886,AV886,AW886,AP886,AX886,AY886,AZ886,BA886,BB886,BC886,BF886,BG886,BH886)</f>
        <v>1</v>
      </c>
      <c r="X886" s="1">
        <f>SUM(BI886,BJ886)</f>
        <v>0</v>
      </c>
      <c r="Y886" s="1">
        <v>0</v>
      </c>
      <c r="Z886" s="1">
        <v>0</v>
      </c>
      <c r="AA886" s="1">
        <f>AK886</f>
        <v>0</v>
      </c>
      <c r="AB886" s="1">
        <f>AJ886</f>
        <v>0</v>
      </c>
      <c r="AC886" s="31"/>
      <c r="AH886" s="28"/>
      <c r="AT886" s="16">
        <v>90</v>
      </c>
      <c r="BK886" s="109"/>
    </row>
    <row r="887" spans="1:63" s="16" customFormat="1" x14ac:dyDescent="0.3">
      <c r="A887" s="124" t="s">
        <v>31</v>
      </c>
      <c r="B887" s="124" t="s">
        <v>30</v>
      </c>
      <c r="C887" s="124" t="s">
        <v>3919</v>
      </c>
      <c r="D887" s="124" t="s">
        <v>3920</v>
      </c>
      <c r="E887" s="124" t="s">
        <v>28</v>
      </c>
      <c r="F887" s="124">
        <v>999932062</v>
      </c>
      <c r="G887" s="122">
        <f>(J887+T887)-H887</f>
        <v>90</v>
      </c>
      <c r="H887" s="124"/>
      <c r="J887" s="1">
        <f>SUM(K887,L887,N887,O887,P887,Q887)</f>
        <v>0</v>
      </c>
      <c r="K887" s="1">
        <f>SUM(AE887,AG887)</f>
        <v>0</v>
      </c>
      <c r="L887" s="1">
        <v>0</v>
      </c>
      <c r="M887" s="1">
        <v>0</v>
      </c>
      <c r="N887" s="1">
        <v>0</v>
      </c>
      <c r="O887" s="1"/>
      <c r="P887" s="1">
        <f>AD887</f>
        <v>0</v>
      </c>
      <c r="Q887" s="1">
        <f>AF887</f>
        <v>0</v>
      </c>
      <c r="R887" s="1">
        <v>0</v>
      </c>
      <c r="T887" s="1">
        <f>SUM(U887,V887,X887,Y887,Z887,AA887,AB887)</f>
        <v>90</v>
      </c>
      <c r="U887" s="1">
        <f>SUM(AI887,BE887)</f>
        <v>0</v>
      </c>
      <c r="V887" s="1">
        <f>SUM(AL887,AM887,AN887,AO887,AQ887,AR887,AS887,AT887,AU887,AV887,AW887,AP887,AX887,AY887,AZ887,BA887,BB887,BC887,BF887,BG887,BH887,BD887)</f>
        <v>90</v>
      </c>
      <c r="W887" s="1">
        <f>COUNT(AL887,AM887,AN887,AO887,AQ887,AR887,AS887,AT887,AU887,AV887,AW887,AP887,AX887,AY887,AZ887,BA887,BB887,BC887,BF887,BG887,BH887)</f>
        <v>0</v>
      </c>
      <c r="X887" s="1">
        <f>SUM(BI887,BJ887)</f>
        <v>0</v>
      </c>
      <c r="Y887" s="1">
        <v>0</v>
      </c>
      <c r="Z887" s="1">
        <v>0</v>
      </c>
      <c r="AA887" s="1">
        <f>AK887</f>
        <v>0</v>
      </c>
      <c r="AB887" s="1">
        <f>AJ887</f>
        <v>0</v>
      </c>
      <c r="BD887" s="16">
        <v>90</v>
      </c>
      <c r="BK887" s="120"/>
    </row>
    <row r="888" spans="1:63" s="16" customFormat="1" x14ac:dyDescent="0.35">
      <c r="A888" s="123" t="s">
        <v>31</v>
      </c>
      <c r="B888" s="123" t="s">
        <v>30</v>
      </c>
      <c r="C888" s="124" t="s">
        <v>1735</v>
      </c>
      <c r="D888" s="124" t="s">
        <v>1736</v>
      </c>
      <c r="E888" s="124" t="s">
        <v>28</v>
      </c>
      <c r="F888" s="123">
        <v>999925657</v>
      </c>
      <c r="G888" s="122">
        <f>(J888+T888)-H888</f>
        <v>68</v>
      </c>
      <c r="H888" s="124"/>
      <c r="I888" s="28"/>
      <c r="J888" s="1">
        <f>SUM(K888,L888,N888,O888,P888,Q888)</f>
        <v>0</v>
      </c>
      <c r="K888" s="1">
        <f>SUM(AE888,AG888)</f>
        <v>0</v>
      </c>
      <c r="L888" s="1">
        <v>0</v>
      </c>
      <c r="M888" s="1">
        <v>0</v>
      </c>
      <c r="N888" s="1">
        <v>0</v>
      </c>
      <c r="O888" s="1"/>
      <c r="P888" s="1">
        <f>AD888</f>
        <v>0</v>
      </c>
      <c r="Q888" s="1">
        <f>AF888</f>
        <v>0</v>
      </c>
      <c r="R888" s="1">
        <v>0</v>
      </c>
      <c r="S888" s="31"/>
      <c r="T888" s="1">
        <f>SUM(U888,V888,X888,Y888,Z888,AA888,AB888)</f>
        <v>68</v>
      </c>
      <c r="U888" s="1">
        <f>SUM(AI888,BE888)</f>
        <v>0</v>
      </c>
      <c r="V888" s="1">
        <f>SUM(AL888,AM888,AN888,AO888,AQ888,AR888,AS888,AT888,AU888,AV888,AW888,AP888,AX888,AY888,AZ888,BA888,BB888,BC888,BF888,BG888,BH888,BD888)</f>
        <v>68</v>
      </c>
      <c r="W888" s="1">
        <f>COUNT(AL888,AM888,AN888,AO888,AQ888,AR888,AS888,AT888,AU888,AV888,AW888,AP888,AX888,AY888,AZ888,BA888,BB888,BC888,BF888,BG888,BH888)</f>
        <v>1</v>
      </c>
      <c r="X888" s="1">
        <f>SUM(BI888,BJ888)</f>
        <v>0</v>
      </c>
      <c r="Y888" s="1">
        <v>0</v>
      </c>
      <c r="Z888" s="1">
        <v>0</v>
      </c>
      <c r="AA888" s="1">
        <f>AK888</f>
        <v>0</v>
      </c>
      <c r="AB888" s="1">
        <f>AJ888</f>
        <v>0</v>
      </c>
      <c r="AC888" s="31"/>
      <c r="AH888" s="28"/>
      <c r="BB888" s="16">
        <v>68</v>
      </c>
      <c r="BK888" s="109"/>
    </row>
    <row r="889" spans="1:63" s="16" customFormat="1" x14ac:dyDescent="0.35">
      <c r="A889" s="125" t="s">
        <v>31</v>
      </c>
      <c r="B889" s="125" t="s">
        <v>30</v>
      </c>
      <c r="C889" s="129" t="s">
        <v>3311</v>
      </c>
      <c r="D889" s="129" t="s">
        <v>3312</v>
      </c>
      <c r="E889" s="129" t="s">
        <v>28</v>
      </c>
      <c r="F889" s="123">
        <v>999926840</v>
      </c>
      <c r="G889" s="122">
        <f>(J889+T889)-H889</f>
        <v>68</v>
      </c>
      <c r="H889" s="124"/>
      <c r="I889" s="28"/>
      <c r="J889" s="1">
        <f>SUM(K889,L889,N889,O889,P889,Q889)</f>
        <v>0</v>
      </c>
      <c r="K889" s="1">
        <f>SUM(AE889,AG889)</f>
        <v>0</v>
      </c>
      <c r="L889" s="1">
        <v>0</v>
      </c>
      <c r="M889" s="1">
        <v>0</v>
      </c>
      <c r="N889" s="1">
        <v>0</v>
      </c>
      <c r="O889" s="1"/>
      <c r="P889" s="1">
        <f>AD889</f>
        <v>0</v>
      </c>
      <c r="Q889" s="1">
        <f>AF889</f>
        <v>0</v>
      </c>
      <c r="R889" s="1">
        <v>0</v>
      </c>
      <c r="S889" s="28"/>
      <c r="T889" s="1">
        <f>SUM(U889,V889,X889,Y889,Z889,AA889,AB889)</f>
        <v>68</v>
      </c>
      <c r="U889" s="1">
        <f>SUM(AI889,BE889)</f>
        <v>0</v>
      </c>
      <c r="V889" s="1">
        <f>SUM(AL889,AM889,AN889,AO889,AQ889,AR889,AS889,AT889,AU889,AV889,AW889,AP889,AX889,AY889,AZ889,BA889,BB889,BC889,BF889,BG889,BH889,BD889)</f>
        <v>68</v>
      </c>
      <c r="W889" s="1">
        <f>COUNT(AL889,AM889,AN889,AO889,AQ889,AR889,AS889,AT889,AU889,AV889,AW889,AP889,AX889,AY889,AZ889,BA889,BB889,BC889,BF889,BG889,BH889)</f>
        <v>1</v>
      </c>
      <c r="X889" s="1">
        <f>SUM(BI889,BJ889)</f>
        <v>0</v>
      </c>
      <c r="Y889" s="1">
        <v>0</v>
      </c>
      <c r="Z889" s="1">
        <v>0</v>
      </c>
      <c r="AA889" s="1">
        <f>AK889</f>
        <v>0</v>
      </c>
      <c r="AB889" s="1">
        <f>AJ889</f>
        <v>0</v>
      </c>
      <c r="AC889" s="28"/>
      <c r="AH889" s="28"/>
      <c r="AY889" s="16">
        <v>68</v>
      </c>
      <c r="BK889" s="109"/>
    </row>
    <row r="890" spans="1:63" s="16" customFormat="1" x14ac:dyDescent="0.35">
      <c r="A890" s="123" t="s">
        <v>31</v>
      </c>
      <c r="B890" s="123" t="s">
        <v>30</v>
      </c>
      <c r="C890" s="124" t="s">
        <v>2013</v>
      </c>
      <c r="D890" s="124" t="s">
        <v>681</v>
      </c>
      <c r="E890" s="124" t="s">
        <v>28</v>
      </c>
      <c r="F890" s="123">
        <v>999927280</v>
      </c>
      <c r="G890" s="122">
        <f>(J890+T890)-H890</f>
        <v>68</v>
      </c>
      <c r="H890" s="124"/>
      <c r="I890" s="28"/>
      <c r="J890" s="1">
        <f>SUM(K890,L890,N890,O890,P890,Q890)</f>
        <v>0</v>
      </c>
      <c r="K890" s="1">
        <f>SUM(AE890,AG890)</f>
        <v>0</v>
      </c>
      <c r="L890" s="1">
        <v>0</v>
      </c>
      <c r="M890" s="1">
        <v>0</v>
      </c>
      <c r="N890" s="1">
        <v>0</v>
      </c>
      <c r="O890" s="1"/>
      <c r="P890" s="1">
        <f>AD890</f>
        <v>0</v>
      </c>
      <c r="Q890" s="1">
        <f>AF890</f>
        <v>0</v>
      </c>
      <c r="R890" s="1">
        <v>0</v>
      </c>
      <c r="S890" s="31"/>
      <c r="T890" s="1">
        <f>SUM(U890,V890,X890,Y890,Z890,AA890,AB890)</f>
        <v>68</v>
      </c>
      <c r="U890" s="1">
        <f>SUM(AI890,BE890)</f>
        <v>0</v>
      </c>
      <c r="V890" s="1">
        <f>SUM(AL890,AM890,AN890,AO890,AQ890,AR890,AS890,AT890,AU890,AV890,AW890,AP890,AX890,AY890,AZ890,BA890,BB890,BC890,BF890,BG890,BH890,BD890)</f>
        <v>68</v>
      </c>
      <c r="W890" s="1">
        <f>COUNT(AL890,AM890,AN890,AO890,AQ890,AR890,AS890,AT890,AU890,AV890,AW890,AP890,AX890,AY890,AZ890,BA890,BB890,BC890,BF890,BG890,BH890)</f>
        <v>1</v>
      </c>
      <c r="X890" s="1">
        <f>SUM(BI890,BJ890)</f>
        <v>0</v>
      </c>
      <c r="Y890" s="1">
        <v>0</v>
      </c>
      <c r="Z890" s="1">
        <v>0</v>
      </c>
      <c r="AA890" s="1">
        <f>AK890</f>
        <v>0</v>
      </c>
      <c r="AB890" s="1">
        <f>AJ890</f>
        <v>0</v>
      </c>
      <c r="AC890" s="31"/>
      <c r="AH890" s="28"/>
      <c r="BB890" s="16">
        <v>68</v>
      </c>
      <c r="BK890" s="109"/>
    </row>
    <row r="891" spans="1:63" s="16" customFormat="1" x14ac:dyDescent="0.35">
      <c r="A891" s="125" t="s">
        <v>31</v>
      </c>
      <c r="B891" s="125" t="s">
        <v>30</v>
      </c>
      <c r="C891" s="129" t="s">
        <v>3309</v>
      </c>
      <c r="D891" s="129" t="s">
        <v>3310</v>
      </c>
      <c r="E891" s="129" t="s">
        <v>28</v>
      </c>
      <c r="F891" s="123">
        <v>999929866</v>
      </c>
      <c r="G891" s="122">
        <f>(J891+T891)-H891</f>
        <v>68</v>
      </c>
      <c r="H891" s="124"/>
      <c r="I891" s="28"/>
      <c r="J891" s="1">
        <f>SUM(K891,L891,N891,O891,P891,Q891)</f>
        <v>0</v>
      </c>
      <c r="K891" s="1">
        <f>SUM(AE891,AG891)</f>
        <v>0</v>
      </c>
      <c r="L891" s="1">
        <v>0</v>
      </c>
      <c r="M891" s="1">
        <v>0</v>
      </c>
      <c r="N891" s="1">
        <v>0</v>
      </c>
      <c r="O891" s="1"/>
      <c r="P891" s="1">
        <f>AD891</f>
        <v>0</v>
      </c>
      <c r="Q891" s="1">
        <f>AF891</f>
        <v>0</v>
      </c>
      <c r="R891" s="1">
        <v>0</v>
      </c>
      <c r="S891" s="28"/>
      <c r="T891" s="1">
        <f>SUM(U891,V891,X891,Y891,Z891,AA891,AB891)</f>
        <v>68</v>
      </c>
      <c r="U891" s="1">
        <f>SUM(AI891,BE891)</f>
        <v>0</v>
      </c>
      <c r="V891" s="1">
        <f>SUM(AL891,AM891,AN891,AO891,AQ891,AR891,AS891,AT891,AU891,AV891,AW891,AP891,AX891,AY891,AZ891,BA891,BB891,BC891,BF891,BG891,BH891,BD891)</f>
        <v>68</v>
      </c>
      <c r="W891" s="1">
        <f>COUNT(AL891,AM891,AN891,AO891,AQ891,AR891,AS891,AT891,AU891,AV891,AW891,AP891,AX891,AY891,AZ891,BA891,BB891,BC891,BF891,BG891,BH891)</f>
        <v>1</v>
      </c>
      <c r="X891" s="1">
        <f>SUM(BI891,BJ891)</f>
        <v>0</v>
      </c>
      <c r="Y891" s="1">
        <v>0</v>
      </c>
      <c r="Z891" s="1">
        <v>0</v>
      </c>
      <c r="AA891" s="1">
        <f>AK891</f>
        <v>0</v>
      </c>
      <c r="AB891" s="1">
        <f>AJ891</f>
        <v>0</v>
      </c>
      <c r="AC891" s="28"/>
      <c r="AH891" s="28"/>
      <c r="AY891" s="16">
        <v>68</v>
      </c>
      <c r="BK891" s="109"/>
    </row>
    <row r="892" spans="1:63" s="16" customFormat="1" x14ac:dyDescent="0.35">
      <c r="A892" s="127" t="s">
        <v>31</v>
      </c>
      <c r="B892" s="127" t="s">
        <v>30</v>
      </c>
      <c r="C892" s="128" t="s">
        <v>1497</v>
      </c>
      <c r="D892" s="128" t="s">
        <v>1254</v>
      </c>
      <c r="E892" s="128" t="s">
        <v>28</v>
      </c>
      <c r="F892" s="127">
        <v>999930366</v>
      </c>
      <c r="G892" s="122">
        <f>(J892+T892)-H892</f>
        <v>68</v>
      </c>
      <c r="H892" s="124"/>
      <c r="I892" s="28"/>
      <c r="J892" s="1">
        <f>SUM(K892,L892,N892,O892,P892,Q892)</f>
        <v>0</v>
      </c>
      <c r="K892" s="1">
        <f>SUM(AE892,AG892)</f>
        <v>0</v>
      </c>
      <c r="L892" s="1">
        <v>0</v>
      </c>
      <c r="M892" s="1">
        <v>0</v>
      </c>
      <c r="N892" s="1">
        <v>0</v>
      </c>
      <c r="O892" s="1"/>
      <c r="P892" s="1">
        <f>AD892</f>
        <v>0</v>
      </c>
      <c r="Q892" s="1">
        <f>AF892</f>
        <v>0</v>
      </c>
      <c r="R892" s="1">
        <v>0</v>
      </c>
      <c r="S892" s="31"/>
      <c r="T892" s="1">
        <f>SUM(U892,V892,X892,Y892,Z892,AA892,AB892)</f>
        <v>68</v>
      </c>
      <c r="U892" s="1">
        <f>SUM(AI892,BE892)</f>
        <v>0</v>
      </c>
      <c r="V892" s="1">
        <f>SUM(AL892,AM892,AN892,AO892,AQ892,AR892,AS892,AT892,AU892,AV892,AW892,AP892,AX892,AY892,AZ892,BA892,BB892,BC892,BF892,BG892,BH892,BD892)</f>
        <v>68</v>
      </c>
      <c r="W892" s="1">
        <f>COUNT(AL892,AM892,AN892,AO892,AQ892,AR892,AS892,AT892,AU892,AV892,AW892,AP892,AX892,AY892,AZ892,BA892,BB892,BC892,BF892,BG892,BH892)</f>
        <v>1</v>
      </c>
      <c r="X892" s="1">
        <f>SUM(BI892,BJ892)</f>
        <v>0</v>
      </c>
      <c r="Y892" s="1">
        <v>0</v>
      </c>
      <c r="Z892" s="1">
        <v>0</v>
      </c>
      <c r="AA892" s="1">
        <f>AK892</f>
        <v>0</v>
      </c>
      <c r="AB892" s="1">
        <f>AJ892</f>
        <v>0</v>
      </c>
      <c r="AC892" s="31"/>
      <c r="AH892" s="28"/>
      <c r="AO892" s="16">
        <v>68</v>
      </c>
      <c r="BK892" s="109"/>
    </row>
    <row r="893" spans="1:63" s="16" customFormat="1" x14ac:dyDescent="0.35">
      <c r="A893" s="123" t="s">
        <v>31</v>
      </c>
      <c r="B893" s="123" t="s">
        <v>30</v>
      </c>
      <c r="C893" s="124" t="s">
        <v>2105</v>
      </c>
      <c r="D893" s="124" t="s">
        <v>2625</v>
      </c>
      <c r="E893" s="124" t="s">
        <v>28</v>
      </c>
      <c r="F893" s="123">
        <v>999930547</v>
      </c>
      <c r="G893" s="122">
        <f>(J893+T893)-H893</f>
        <v>68</v>
      </c>
      <c r="H893" s="124"/>
      <c r="I893" s="28"/>
      <c r="J893" s="1">
        <f>SUM(K893,L893,N893,O893,P893,Q893)</f>
        <v>0</v>
      </c>
      <c r="K893" s="1">
        <f>SUM(AE893,AG893)</f>
        <v>0</v>
      </c>
      <c r="L893" s="1">
        <v>0</v>
      </c>
      <c r="M893" s="1">
        <v>0</v>
      </c>
      <c r="N893" s="1">
        <v>0</v>
      </c>
      <c r="O893" s="1"/>
      <c r="P893" s="1">
        <f>AD893</f>
        <v>0</v>
      </c>
      <c r="Q893" s="1">
        <f>AF893</f>
        <v>0</v>
      </c>
      <c r="R893" s="1">
        <v>0</v>
      </c>
      <c r="S893" s="31"/>
      <c r="T893" s="1">
        <f>SUM(U893,V893,X893,Y893,Z893,AA893,AB893)</f>
        <v>68</v>
      </c>
      <c r="U893" s="1">
        <f>SUM(AI893,BE893)</f>
        <v>0</v>
      </c>
      <c r="V893" s="1">
        <f>SUM(AL893,AM893,AN893,AO893,AQ893,AR893,AS893,AT893,AU893,AV893,AW893,AP893,AX893,AY893,AZ893,BA893,BB893,BC893,BF893,BG893,BH893,BD893)</f>
        <v>68</v>
      </c>
      <c r="W893" s="1">
        <f>COUNT(AL893,AM893,AN893,AO893,AQ893,AR893,AS893,AT893,AU893,AV893,AW893,AP893,AX893,AY893,AZ893,BA893,BB893,BC893,BF893,BG893,BH893)</f>
        <v>1</v>
      </c>
      <c r="X893" s="1">
        <f>SUM(BI893,BJ893)</f>
        <v>0</v>
      </c>
      <c r="Y893" s="1">
        <v>0</v>
      </c>
      <c r="Z893" s="1">
        <v>0</v>
      </c>
      <c r="AA893" s="1">
        <f>AK893</f>
        <v>0</v>
      </c>
      <c r="AB893" s="1">
        <f>AJ893</f>
        <v>0</v>
      </c>
      <c r="AC893" s="31"/>
      <c r="AH893" s="28"/>
      <c r="AS893" s="16">
        <v>68</v>
      </c>
      <c r="BK893" s="109"/>
    </row>
    <row r="894" spans="1:63" s="16" customFormat="1" x14ac:dyDescent="0.35">
      <c r="A894" s="123" t="s">
        <v>31</v>
      </c>
      <c r="B894" s="123" t="s">
        <v>30</v>
      </c>
      <c r="C894" s="124" t="s">
        <v>1821</v>
      </c>
      <c r="D894" s="124" t="s">
        <v>2624</v>
      </c>
      <c r="E894" s="124" t="s">
        <v>28</v>
      </c>
      <c r="F894" s="123">
        <v>999931041</v>
      </c>
      <c r="G894" s="122">
        <f>(J894+T894)-H894</f>
        <v>68</v>
      </c>
      <c r="H894" s="124"/>
      <c r="I894" s="28"/>
      <c r="J894" s="1">
        <f>SUM(K894,L894,N894,O894,P894,Q894)</f>
        <v>0</v>
      </c>
      <c r="K894" s="1">
        <f>SUM(AE894,AG894)</f>
        <v>0</v>
      </c>
      <c r="L894" s="1">
        <v>0</v>
      </c>
      <c r="M894" s="1">
        <v>0</v>
      </c>
      <c r="N894" s="1">
        <v>0</v>
      </c>
      <c r="O894" s="1"/>
      <c r="P894" s="1">
        <f>AD894</f>
        <v>0</v>
      </c>
      <c r="Q894" s="1">
        <f>AF894</f>
        <v>0</v>
      </c>
      <c r="R894" s="1">
        <v>0</v>
      </c>
      <c r="S894" s="31"/>
      <c r="T894" s="1">
        <f>SUM(U894,V894,X894,Y894,Z894,AA894,AB894)</f>
        <v>68</v>
      </c>
      <c r="U894" s="1">
        <f>SUM(AI894,BE894)</f>
        <v>0</v>
      </c>
      <c r="V894" s="1">
        <f>SUM(AL894,AM894,AN894,AO894,AQ894,AR894,AS894,AT894,AU894,AV894,AW894,AP894,AX894,AY894,AZ894,BA894,BB894,BC894,BF894,BG894,BH894,BD894)</f>
        <v>68</v>
      </c>
      <c r="W894" s="1">
        <f>COUNT(AL894,AM894,AN894,AO894,AQ894,AR894,AS894,AT894,AU894,AV894,AW894,AP894,AX894,AY894,AZ894,BA894,BB894,BC894,BF894,BG894,BH894)</f>
        <v>1</v>
      </c>
      <c r="X894" s="1">
        <f>SUM(BI894,BJ894)</f>
        <v>0</v>
      </c>
      <c r="Y894" s="1">
        <v>0</v>
      </c>
      <c r="Z894" s="1">
        <v>0</v>
      </c>
      <c r="AA894" s="1">
        <f>AK894</f>
        <v>0</v>
      </c>
      <c r="AB894" s="1">
        <f>AJ894</f>
        <v>0</v>
      </c>
      <c r="AC894" s="31"/>
      <c r="AH894" s="28"/>
      <c r="AS894" s="16">
        <v>68</v>
      </c>
      <c r="BK894" s="109"/>
    </row>
    <row r="895" spans="1:63" s="16" customFormat="1" x14ac:dyDescent="0.35">
      <c r="A895" s="123" t="s">
        <v>31</v>
      </c>
      <c r="B895" s="123" t="s">
        <v>30</v>
      </c>
      <c r="C895" s="124" t="s">
        <v>541</v>
      </c>
      <c r="D895" s="124" t="s">
        <v>152</v>
      </c>
      <c r="E895" s="124" t="s">
        <v>28</v>
      </c>
      <c r="F895" s="123">
        <v>999931455</v>
      </c>
      <c r="G895" s="122">
        <f>(J895+T895)-H895</f>
        <v>68</v>
      </c>
      <c r="H895" s="124"/>
      <c r="I895" s="28"/>
      <c r="J895" s="1">
        <f>SUM(K895,L895,N895,O895,P895,Q895)</f>
        <v>0</v>
      </c>
      <c r="K895" s="1">
        <f>SUM(AE895,AG895)</f>
        <v>0</v>
      </c>
      <c r="L895" s="1">
        <v>0</v>
      </c>
      <c r="M895" s="1">
        <v>0</v>
      </c>
      <c r="N895" s="1">
        <v>0</v>
      </c>
      <c r="O895" s="1"/>
      <c r="P895" s="1">
        <f>AD895</f>
        <v>0</v>
      </c>
      <c r="Q895" s="1">
        <f>AF895</f>
        <v>0</v>
      </c>
      <c r="R895" s="1">
        <v>0</v>
      </c>
      <c r="S895" s="31"/>
      <c r="T895" s="1">
        <f>SUM(U895,V895,X895,Y895,Z895,AA895,AB895)</f>
        <v>68</v>
      </c>
      <c r="U895" s="1">
        <f>SUM(AI895,BE895)</f>
        <v>0</v>
      </c>
      <c r="V895" s="1">
        <f>SUM(AL895,AM895,AN895,AO895,AQ895,AR895,AS895,AT895,AU895,AV895,AW895,AP895,AX895,AY895,AZ895,BA895,BB895,BC895,BF895,BG895,BH895,BD895)</f>
        <v>68</v>
      </c>
      <c r="W895" s="1">
        <f>COUNT(AL895,AM895,AN895,AO895,AQ895,AR895,AS895,AT895,AU895,AV895,AW895,AP895,AX895,AY895,AZ895,BA895,BB895,BC895,BF895,BG895,BH895)</f>
        <v>1</v>
      </c>
      <c r="X895" s="1">
        <f>SUM(BI895,BJ895)</f>
        <v>0</v>
      </c>
      <c r="Y895" s="1">
        <v>0</v>
      </c>
      <c r="Z895" s="1">
        <v>0</v>
      </c>
      <c r="AA895" s="1">
        <f>AK895</f>
        <v>0</v>
      </c>
      <c r="AB895" s="1">
        <f>AJ895</f>
        <v>0</v>
      </c>
      <c r="AC895" s="31"/>
      <c r="AH895" s="28"/>
      <c r="AT895" s="16">
        <v>68</v>
      </c>
      <c r="BK895" s="109"/>
    </row>
    <row r="896" spans="1:63" s="16" customFormat="1" x14ac:dyDescent="0.3">
      <c r="A896" s="124" t="s">
        <v>31</v>
      </c>
      <c r="B896" s="124" t="s">
        <v>30</v>
      </c>
      <c r="C896" s="124" t="s">
        <v>70</v>
      </c>
      <c r="D896" s="124" t="s">
        <v>3921</v>
      </c>
      <c r="E896" s="124" t="s">
        <v>28</v>
      </c>
      <c r="F896" s="124">
        <v>999932279</v>
      </c>
      <c r="G896" s="122">
        <f>(J896+T896)-H896</f>
        <v>68</v>
      </c>
      <c r="H896" s="124"/>
      <c r="J896" s="1">
        <f>SUM(K896,L896,N896,O896,P896,Q896)</f>
        <v>0</v>
      </c>
      <c r="K896" s="1">
        <f>SUM(AE896,AG896)</f>
        <v>0</v>
      </c>
      <c r="L896" s="1">
        <v>0</v>
      </c>
      <c r="M896" s="1">
        <v>0</v>
      </c>
      <c r="N896" s="1">
        <v>0</v>
      </c>
      <c r="O896" s="1"/>
      <c r="P896" s="1">
        <f>AD896</f>
        <v>0</v>
      </c>
      <c r="Q896" s="1">
        <f>AF896</f>
        <v>0</v>
      </c>
      <c r="R896" s="1">
        <v>0</v>
      </c>
      <c r="T896" s="1">
        <f>SUM(U896,V896,X896,Y896,Z896,AA896,AB896)</f>
        <v>68</v>
      </c>
      <c r="U896" s="1">
        <f>SUM(AI896,BE896)</f>
        <v>0</v>
      </c>
      <c r="V896" s="1">
        <f>SUM(AL896,AM896,AN896,AO896,AQ896,AR896,AS896,AT896,AU896,AV896,AW896,AP896,AX896,AY896,AZ896,BA896,BB896,BC896,BF896,BG896,BH896,BD896)</f>
        <v>68</v>
      </c>
      <c r="W896" s="1">
        <f>COUNT(AL896,AM896,AN896,AO896,AQ896,AR896,AS896,AT896,AU896,AV896,AW896,AP896,AX896,AY896,AZ896,BA896,BB896,BC896,BF896,BG896,BH896)</f>
        <v>0</v>
      </c>
      <c r="X896" s="1">
        <f>SUM(BI896,BJ896)</f>
        <v>0</v>
      </c>
      <c r="Y896" s="1">
        <v>0</v>
      </c>
      <c r="Z896" s="1">
        <v>0</v>
      </c>
      <c r="AA896" s="1">
        <f>AK896</f>
        <v>0</v>
      </c>
      <c r="AB896" s="1">
        <f>AJ896</f>
        <v>0</v>
      </c>
      <c r="BD896" s="16">
        <v>68</v>
      </c>
      <c r="BK896" s="120"/>
    </row>
    <row r="897" spans="1:63" s="16" customFormat="1" x14ac:dyDescent="0.3">
      <c r="A897" s="124" t="s">
        <v>31</v>
      </c>
      <c r="B897" s="124" t="s">
        <v>30</v>
      </c>
      <c r="C897" s="124" t="s">
        <v>1146</v>
      </c>
      <c r="D897" s="124" t="s">
        <v>3922</v>
      </c>
      <c r="E897" s="124" t="s">
        <v>28</v>
      </c>
      <c r="F897" s="124">
        <v>999926348</v>
      </c>
      <c r="G897" s="122">
        <f>(J897+T897)-H897</f>
        <v>68</v>
      </c>
      <c r="H897" s="124"/>
      <c r="J897" s="1">
        <f>SUM(K897,L897,N897,O897,P897,Q897)</f>
        <v>0</v>
      </c>
      <c r="K897" s="1">
        <f>SUM(AE897,AG897)</f>
        <v>0</v>
      </c>
      <c r="L897" s="1">
        <v>0</v>
      </c>
      <c r="M897" s="1">
        <v>0</v>
      </c>
      <c r="N897" s="1">
        <v>0</v>
      </c>
      <c r="O897" s="1"/>
      <c r="P897" s="1">
        <f>AD897</f>
        <v>0</v>
      </c>
      <c r="Q897" s="1">
        <f>AF897</f>
        <v>0</v>
      </c>
      <c r="R897" s="1">
        <v>0</v>
      </c>
      <c r="T897" s="1">
        <f>SUM(U897,V897,X897,Y897,Z897,AA897,AB897)</f>
        <v>68</v>
      </c>
      <c r="U897" s="1">
        <f>SUM(AI897,BE897)</f>
        <v>0</v>
      </c>
      <c r="V897" s="1">
        <f>SUM(AL897,AM897,AN897,AO897,AQ897,AR897,AS897,AT897,AU897,AV897,AW897,AP897,AX897,AY897,AZ897,BA897,BB897,BC897,BF897,BG897,BH897,BD897)</f>
        <v>68</v>
      </c>
      <c r="W897" s="1">
        <f>COUNT(AL897,AM897,AN897,AO897,AQ897,AR897,AS897,AT897,AU897,AV897,AW897,AP897,AX897,AY897,AZ897,BA897,BB897,BC897,BF897,BG897,BH897)</f>
        <v>0</v>
      </c>
      <c r="X897" s="1">
        <f>SUM(BI897,BJ897)</f>
        <v>0</v>
      </c>
      <c r="Y897" s="1">
        <v>0</v>
      </c>
      <c r="Z897" s="1">
        <v>0</v>
      </c>
      <c r="AA897" s="1">
        <f>AK897</f>
        <v>0</v>
      </c>
      <c r="AB897" s="1">
        <f>AJ897</f>
        <v>0</v>
      </c>
      <c r="BD897" s="16">
        <v>68</v>
      </c>
      <c r="BK897" s="120"/>
    </row>
    <row r="898" spans="1:63" s="16" customFormat="1" x14ac:dyDescent="0.35">
      <c r="A898" s="123" t="s">
        <v>31</v>
      </c>
      <c r="B898" s="123" t="s">
        <v>30</v>
      </c>
      <c r="C898" s="124" t="s">
        <v>2123</v>
      </c>
      <c r="D898" s="124" t="s">
        <v>801</v>
      </c>
      <c r="E898" s="124" t="s">
        <v>28</v>
      </c>
      <c r="F898" s="123">
        <v>999928183</v>
      </c>
      <c r="G898" s="122">
        <f>(J898+T898)-H898</f>
        <v>66</v>
      </c>
      <c r="H898" s="124"/>
      <c r="I898" s="28"/>
      <c r="J898" s="1">
        <f>SUM(K898,L898,N898,O898,P898,Q898)</f>
        <v>36</v>
      </c>
      <c r="K898" s="1">
        <f>SUM(AE898,AG898)</f>
        <v>0</v>
      </c>
      <c r="L898" s="1">
        <v>0</v>
      </c>
      <c r="M898" s="1">
        <v>0</v>
      </c>
      <c r="N898" s="1">
        <v>0</v>
      </c>
      <c r="O898" s="1"/>
      <c r="P898" s="1">
        <f>AD898</f>
        <v>36</v>
      </c>
      <c r="Q898" s="1">
        <f>AF898</f>
        <v>0</v>
      </c>
      <c r="R898" s="1">
        <v>0</v>
      </c>
      <c r="S898" s="28"/>
      <c r="T898" s="1">
        <f>SUM(U898,V898,X898,Y898,Z898,AA898,AB898)</f>
        <v>30</v>
      </c>
      <c r="U898" s="1">
        <f>SUM(AI898,BE898)</f>
        <v>0</v>
      </c>
      <c r="V898" s="1">
        <f>SUM(AL898,AM898,AN898,AO898,AQ898,AR898,AS898,AT898,AU898,AV898,AW898,AP898,AX898,AY898,AZ898,BA898,BB898,BC898,BF898,BG898,BH898,BD898)</f>
        <v>30</v>
      </c>
      <c r="W898" s="1">
        <f>COUNT(AL898,AM898,AN898,AO898,AQ898,AR898,AS898,AT898,AU898,AV898,AW898,AP898,AX898,AY898,AZ898,BA898,BB898,BC898,BF898,BG898,BH898)</f>
        <v>1</v>
      </c>
      <c r="X898" s="1">
        <f>SUM(BI898,BJ898)</f>
        <v>0</v>
      </c>
      <c r="Y898" s="1">
        <v>0</v>
      </c>
      <c r="Z898" s="1">
        <v>0</v>
      </c>
      <c r="AA898" s="1">
        <f>AK898</f>
        <v>0</v>
      </c>
      <c r="AB898" s="1">
        <f>AJ898</f>
        <v>0</v>
      </c>
      <c r="AC898" s="28"/>
      <c r="AD898" s="16">
        <v>36</v>
      </c>
      <c r="AE898" s="16">
        <v>0</v>
      </c>
      <c r="AF898" s="16">
        <v>0</v>
      </c>
      <c r="AG898" s="16">
        <v>0</v>
      </c>
      <c r="AH898" s="28"/>
      <c r="BH898" s="16">
        <v>30</v>
      </c>
      <c r="BK898" s="109"/>
    </row>
    <row r="899" spans="1:63" s="16" customFormat="1" x14ac:dyDescent="0.35">
      <c r="A899" s="123" t="s">
        <v>31</v>
      </c>
      <c r="B899" s="123" t="s">
        <v>30</v>
      </c>
      <c r="C899" s="124" t="s">
        <v>282</v>
      </c>
      <c r="D899" s="124" t="s">
        <v>602</v>
      </c>
      <c r="E899" s="124" t="s">
        <v>28</v>
      </c>
      <c r="F899" s="123">
        <v>999931355</v>
      </c>
      <c r="G899" s="122">
        <f>(J899+T899)-H899</f>
        <v>63</v>
      </c>
      <c r="H899" s="124"/>
      <c r="I899" s="28"/>
      <c r="J899" s="1">
        <f>SUM(K899,L899,N899,O899,P899,Q899)</f>
        <v>0</v>
      </c>
      <c r="K899" s="1">
        <f>SUM(AE899,AG899)</f>
        <v>0</v>
      </c>
      <c r="L899" s="1">
        <v>0</v>
      </c>
      <c r="M899" s="1">
        <v>0</v>
      </c>
      <c r="N899" s="1">
        <v>0</v>
      </c>
      <c r="O899" s="1"/>
      <c r="P899" s="1">
        <f>AD899</f>
        <v>0</v>
      </c>
      <c r="Q899" s="1">
        <f>AF899</f>
        <v>0</v>
      </c>
      <c r="R899" s="1">
        <v>0</v>
      </c>
      <c r="S899" s="28"/>
      <c r="T899" s="1">
        <f>SUM(U899,V899,X899,Y899,Z899,AA899,AB899)</f>
        <v>63</v>
      </c>
      <c r="U899" s="1">
        <f>SUM(AI899,BE899)</f>
        <v>0</v>
      </c>
      <c r="V899" s="1">
        <f>SUM(AL899,AM899,AN899,AO899,AQ899,AR899,AS899,AT899,AU899,AV899,AW899,AP899,AX899,AY899,AZ899,BA899,BB899,BC899,BF899,BG899,BH899,BD899)</f>
        <v>63</v>
      </c>
      <c r="W899" s="1">
        <f>COUNT(AL899,AM899,AN899,AO899,AQ899,AR899,AS899,AT899,AU899,AV899,AW899,AP899,AX899,AY899,AZ899,BA899,BB899,BC899,BF899,BG899,BH899)</f>
        <v>1</v>
      </c>
      <c r="X899" s="1">
        <f>SUM(BI899,BJ899)</f>
        <v>0</v>
      </c>
      <c r="Y899" s="1">
        <v>0</v>
      </c>
      <c r="Z899" s="1">
        <v>0</v>
      </c>
      <c r="AA899" s="1">
        <f>AK899</f>
        <v>0</v>
      </c>
      <c r="AB899" s="1">
        <f>AJ899</f>
        <v>0</v>
      </c>
      <c r="AC899" s="28"/>
      <c r="AH899" s="28"/>
      <c r="AX899" s="16">
        <v>63</v>
      </c>
      <c r="BK899" s="109"/>
    </row>
    <row r="900" spans="1:63" s="16" customFormat="1" x14ac:dyDescent="0.3">
      <c r="A900" s="124" t="s">
        <v>31</v>
      </c>
      <c r="B900" s="124" t="s">
        <v>30</v>
      </c>
      <c r="C900" s="124" t="s">
        <v>836</v>
      </c>
      <c r="D900" s="124" t="s">
        <v>3923</v>
      </c>
      <c r="E900" s="124" t="s">
        <v>28</v>
      </c>
      <c r="F900" s="124">
        <v>999932283</v>
      </c>
      <c r="G900" s="122">
        <f>(J900+T900)-H900</f>
        <v>63</v>
      </c>
      <c r="H900" s="124"/>
      <c r="J900" s="1">
        <f>SUM(K900,L900,N900,O900,P900,Q900)</f>
        <v>0</v>
      </c>
      <c r="K900" s="1">
        <f>SUM(AE900,AG900)</f>
        <v>0</v>
      </c>
      <c r="L900" s="1">
        <v>0</v>
      </c>
      <c r="M900" s="1">
        <v>0</v>
      </c>
      <c r="N900" s="1">
        <v>0</v>
      </c>
      <c r="O900" s="1"/>
      <c r="P900" s="1">
        <f>AD900</f>
        <v>0</v>
      </c>
      <c r="Q900" s="1">
        <f>AF900</f>
        <v>0</v>
      </c>
      <c r="R900" s="1">
        <v>0</v>
      </c>
      <c r="T900" s="1">
        <f>SUM(U900,V900,X900,Y900,Z900,AA900,AB900)</f>
        <v>63</v>
      </c>
      <c r="U900" s="1">
        <f>SUM(AI900,BE900)</f>
        <v>0</v>
      </c>
      <c r="V900" s="1">
        <f>SUM(AL900,AM900,AN900,AO900,AQ900,AR900,AS900,AT900,AU900,AV900,AW900,AP900,AX900,AY900,AZ900,BA900,BB900,BC900,BF900,BG900,BH900,BD900)</f>
        <v>63</v>
      </c>
      <c r="W900" s="1">
        <f>COUNT(AL900,AM900,AN900,AO900,AQ900,AR900,AS900,AT900,AU900,AV900,AW900,AP900,AX900,AY900,AZ900,BA900,BB900,BC900,BF900,BG900,BH900)</f>
        <v>0</v>
      </c>
      <c r="X900" s="1">
        <f>SUM(BI900,BJ900)</f>
        <v>0</v>
      </c>
      <c r="Y900" s="1">
        <v>0</v>
      </c>
      <c r="Z900" s="1">
        <v>0</v>
      </c>
      <c r="AA900" s="1">
        <f>AK900</f>
        <v>0</v>
      </c>
      <c r="AB900" s="1">
        <f>AJ900</f>
        <v>0</v>
      </c>
      <c r="BD900" s="16">
        <v>63</v>
      </c>
      <c r="BK900" s="120"/>
    </row>
    <row r="901" spans="1:63" s="16" customFormat="1" x14ac:dyDescent="0.35">
      <c r="A901" s="123" t="s">
        <v>31</v>
      </c>
      <c r="B901" s="123" t="s">
        <v>30</v>
      </c>
      <c r="C901" s="124" t="s">
        <v>1571</v>
      </c>
      <c r="D901" s="124" t="s">
        <v>1408</v>
      </c>
      <c r="E901" s="124" t="s">
        <v>28</v>
      </c>
      <c r="F901" s="123">
        <v>999924875</v>
      </c>
      <c r="G901" s="122">
        <f>(J901+T901)-H901</f>
        <v>60</v>
      </c>
      <c r="H901" s="124"/>
      <c r="I901" s="28"/>
      <c r="J901" s="1">
        <f>SUM(K901,L901,N901,O901,P901,Q901)</f>
        <v>0</v>
      </c>
      <c r="K901" s="1">
        <f>SUM(AE901,AG901)</f>
        <v>0</v>
      </c>
      <c r="L901" s="1">
        <v>0</v>
      </c>
      <c r="M901" s="1">
        <v>0</v>
      </c>
      <c r="N901" s="1">
        <v>0</v>
      </c>
      <c r="O901" s="1"/>
      <c r="P901" s="1">
        <f>AD901</f>
        <v>0</v>
      </c>
      <c r="Q901" s="1">
        <f>AF901</f>
        <v>0</v>
      </c>
      <c r="R901" s="1">
        <v>0</v>
      </c>
      <c r="S901" s="31"/>
      <c r="T901" s="1">
        <f>SUM(U901,V901,X901,Y901,Z901,AA901,AB901)</f>
        <v>60</v>
      </c>
      <c r="U901" s="1">
        <f>SUM(AI901,BE901)</f>
        <v>0</v>
      </c>
      <c r="V901" s="1">
        <f>SUM(AL901,AM901,AN901,AO901,AQ901,AR901,AS901,AT901,AU901,AV901,AW901,AP901,AX901,AY901,AZ901,BA901,BB901,BC901,BF901,BG901,BH901,BD901)</f>
        <v>60</v>
      </c>
      <c r="W901" s="1">
        <f>COUNT(AL901,AM901,AN901,AO901,AQ901,AR901,AS901,AT901,AU901,AV901,AW901,AP901,AX901,AY901,AZ901,BA901,BB901,BC901,BF901,BG901,BH901)</f>
        <v>1</v>
      </c>
      <c r="X901" s="1">
        <f>SUM(BI901,BJ901)</f>
        <v>0</v>
      </c>
      <c r="Y901" s="1">
        <v>0</v>
      </c>
      <c r="Z901" s="1">
        <v>0</v>
      </c>
      <c r="AA901" s="1">
        <f>AK901</f>
        <v>0</v>
      </c>
      <c r="AB901" s="1">
        <f>AJ901</f>
        <v>0</v>
      </c>
      <c r="AC901" s="31"/>
      <c r="AH901" s="28"/>
      <c r="AV901" s="16">
        <v>60</v>
      </c>
      <c r="BK901" s="109"/>
    </row>
    <row r="902" spans="1:63" s="16" customFormat="1" x14ac:dyDescent="0.35">
      <c r="A902" s="123" t="s">
        <v>31</v>
      </c>
      <c r="B902" s="123" t="s">
        <v>30</v>
      </c>
      <c r="C902" s="124" t="s">
        <v>767</v>
      </c>
      <c r="D902" s="124" t="s">
        <v>612</v>
      </c>
      <c r="E902" s="124" t="s">
        <v>28</v>
      </c>
      <c r="F902" s="123">
        <v>999925055</v>
      </c>
      <c r="G902" s="122">
        <f>(J902+T902)-H902</f>
        <v>60</v>
      </c>
      <c r="H902" s="124"/>
      <c r="I902" s="28"/>
      <c r="J902" s="1">
        <f>SUM(K902,L902,N902,O902,P902,Q902)</f>
        <v>15</v>
      </c>
      <c r="K902" s="1">
        <f>SUM(AE902,AG902)</f>
        <v>15</v>
      </c>
      <c r="L902" s="1">
        <v>0</v>
      </c>
      <c r="M902" s="1">
        <v>0</v>
      </c>
      <c r="N902" s="1">
        <v>0</v>
      </c>
      <c r="O902" s="1"/>
      <c r="P902" s="1">
        <f>AD902</f>
        <v>0</v>
      </c>
      <c r="Q902" s="1">
        <f>AF902</f>
        <v>0</v>
      </c>
      <c r="R902" s="1">
        <v>0</v>
      </c>
      <c r="S902" s="31"/>
      <c r="T902" s="1">
        <f>SUM(U902,V902,X902,Y902,Z902,AA902,AB902)</f>
        <v>45</v>
      </c>
      <c r="U902" s="1">
        <f>SUM(AI902,BE902)</f>
        <v>0</v>
      </c>
      <c r="V902" s="1">
        <f>SUM(AL902,AM902,AN902,AO902,AQ902,AR902,AS902,AT902,AU902,AV902,AW902,AP902,AX902,AY902,AZ902,BA902,BB902,BC902,BF902,BG902,BH902,BD902)</f>
        <v>45</v>
      </c>
      <c r="W902" s="1">
        <f>COUNT(AL902,AM902,AN902,AO902,AQ902,AR902,AS902,AT902,AU902,AV902,AW902,AP902,AX902,AY902,AZ902,BA902,BB902,BC902,BF902,BG902,BH902)</f>
        <v>1</v>
      </c>
      <c r="X902" s="1">
        <f>SUM(BI902,BJ902)</f>
        <v>0</v>
      </c>
      <c r="Y902" s="1">
        <v>0</v>
      </c>
      <c r="Z902" s="1">
        <v>0</v>
      </c>
      <c r="AA902" s="1">
        <f>AK902</f>
        <v>0</v>
      </c>
      <c r="AB902" s="1">
        <f>AJ902</f>
        <v>0</v>
      </c>
      <c r="AC902" s="31"/>
      <c r="AD902" s="16">
        <v>0</v>
      </c>
      <c r="AE902" s="16">
        <v>15</v>
      </c>
      <c r="AF902" s="16">
        <v>0</v>
      </c>
      <c r="AG902" s="16">
        <v>0</v>
      </c>
      <c r="AH902" s="28"/>
      <c r="AM902" s="16">
        <v>45</v>
      </c>
      <c r="BK902" s="109"/>
    </row>
    <row r="903" spans="1:63" s="16" customFormat="1" x14ac:dyDescent="0.35">
      <c r="A903" s="123" t="s">
        <v>31</v>
      </c>
      <c r="B903" s="123" t="s">
        <v>30</v>
      </c>
      <c r="C903" s="124" t="s">
        <v>1172</v>
      </c>
      <c r="D903" s="124" t="s">
        <v>75</v>
      </c>
      <c r="E903" s="124" t="s">
        <v>28</v>
      </c>
      <c r="F903" s="123">
        <v>999925488</v>
      </c>
      <c r="G903" s="122">
        <f>(J903+T903)-H903</f>
        <v>60</v>
      </c>
      <c r="H903" s="122">
        <f>(K903+L903+N903+O903+P903+Q903+R903)*0.5</f>
        <v>0</v>
      </c>
      <c r="I903" s="28"/>
      <c r="J903" s="1">
        <f>SUM(K903,L903,N903,O903,P903,Q903)</f>
        <v>0</v>
      </c>
      <c r="K903" s="1">
        <f>SUM(AE903,AG903)</f>
        <v>0</v>
      </c>
      <c r="L903" s="1">
        <v>0</v>
      </c>
      <c r="M903" s="1">
        <v>0</v>
      </c>
      <c r="N903" s="1">
        <v>0</v>
      </c>
      <c r="O903" s="1"/>
      <c r="P903" s="1">
        <f>AD903</f>
        <v>0</v>
      </c>
      <c r="Q903" s="1">
        <f>AF903</f>
        <v>0</v>
      </c>
      <c r="R903" s="1">
        <v>0</v>
      </c>
      <c r="S903" s="31"/>
      <c r="T903" s="1">
        <f>SUM(U903,V903,X903,Y903,Z903,AA903,AB903)</f>
        <v>60</v>
      </c>
      <c r="U903" s="1">
        <f>SUM(AI903,BE903)</f>
        <v>0</v>
      </c>
      <c r="V903" s="1">
        <f>SUM(AL903,AM903,AN903,AO903,AQ903,AR903,AS903,AT903,AU903,AV903,AW903,AP903,AX903,AY903,AZ903,BA903,BB903,BC903,BF903,BG903,BH903,BD903)</f>
        <v>60</v>
      </c>
      <c r="W903" s="1">
        <f>COUNT(AL903,AM903,AN903,AO903,AQ903,AR903,AS903,AT903,AU903,AV903,AW903,AP903,AX903,AY903,AZ903,BA903,BB903,BC903,BF903,BG903,BH903)</f>
        <v>1</v>
      </c>
      <c r="X903" s="1">
        <f>SUM(BI903,BJ903)</f>
        <v>0</v>
      </c>
      <c r="Y903" s="1">
        <v>0</v>
      </c>
      <c r="Z903" s="1">
        <v>0</v>
      </c>
      <c r="AA903" s="1">
        <f>AK903</f>
        <v>0</v>
      </c>
      <c r="AB903" s="1">
        <f>AJ903</f>
        <v>0</v>
      </c>
      <c r="AC903" s="31"/>
      <c r="AH903" s="28"/>
      <c r="AM903" s="16">
        <v>60</v>
      </c>
      <c r="BK903" s="109"/>
    </row>
    <row r="904" spans="1:63" s="16" customFormat="1" x14ac:dyDescent="0.35">
      <c r="A904" s="123" t="s">
        <v>31</v>
      </c>
      <c r="B904" s="123" t="s">
        <v>30</v>
      </c>
      <c r="C904" s="124" t="s">
        <v>1717</v>
      </c>
      <c r="D904" s="124" t="s">
        <v>1275</v>
      </c>
      <c r="E904" s="124" t="s">
        <v>28</v>
      </c>
      <c r="F904" s="123">
        <v>999925601</v>
      </c>
      <c r="G904" s="122">
        <f>(J904+T904)-H904</f>
        <v>60</v>
      </c>
      <c r="H904" s="122">
        <f>(K904+L904+N904+O904+P904+Q904+R904)*0.5</f>
        <v>0</v>
      </c>
      <c r="I904" s="28"/>
      <c r="J904" s="1">
        <f>SUM(K904,L904,N904,O904,P904,Q904)</f>
        <v>0</v>
      </c>
      <c r="K904" s="1">
        <f>SUM(AE904,AG904)</f>
        <v>0</v>
      </c>
      <c r="L904" s="1">
        <v>0</v>
      </c>
      <c r="M904" s="1">
        <v>0</v>
      </c>
      <c r="N904" s="1">
        <v>0</v>
      </c>
      <c r="O904" s="1"/>
      <c r="P904" s="1">
        <f>AD904</f>
        <v>0</v>
      </c>
      <c r="Q904" s="1">
        <f>AF904</f>
        <v>0</v>
      </c>
      <c r="R904" s="1">
        <v>0</v>
      </c>
      <c r="S904" s="31"/>
      <c r="T904" s="1">
        <f>SUM(U904,V904,X904,Y904,Z904,AA904,AB904)</f>
        <v>60</v>
      </c>
      <c r="U904" s="1">
        <f>SUM(AI904,BE904)</f>
        <v>0</v>
      </c>
      <c r="V904" s="1">
        <f>SUM(AL904,AM904,AN904,AO904,AQ904,AR904,AS904,AT904,AU904,AV904,AW904,AP904,AX904,AY904,AZ904,BA904,BB904,BC904,BF904,BG904,BH904,BD904)</f>
        <v>60</v>
      </c>
      <c r="W904" s="1">
        <f>COUNT(AL904,AM904,AN904,AO904,AQ904,AR904,AS904,AT904,AU904,AV904,AW904,AP904,AX904,AY904,AZ904,BA904,BB904,BC904,BF904,BG904,BH904)</f>
        <v>2</v>
      </c>
      <c r="X904" s="1">
        <f>SUM(BI904,BJ904)</f>
        <v>0</v>
      </c>
      <c r="Y904" s="1">
        <v>0</v>
      </c>
      <c r="Z904" s="1">
        <v>0</v>
      </c>
      <c r="AA904" s="1">
        <f>AK904</f>
        <v>0</v>
      </c>
      <c r="AB904" s="1">
        <f>AJ904</f>
        <v>0</v>
      </c>
      <c r="AC904" s="31"/>
      <c r="AH904" s="28"/>
      <c r="AL904" s="16">
        <v>60</v>
      </c>
      <c r="AX904" s="16">
        <v>0</v>
      </c>
      <c r="BK904" s="109"/>
    </row>
    <row r="905" spans="1:63" s="16" customFormat="1" x14ac:dyDescent="0.35">
      <c r="A905" s="123" t="s">
        <v>31</v>
      </c>
      <c r="B905" s="123" t="s">
        <v>30</v>
      </c>
      <c r="C905" s="124" t="s">
        <v>1523</v>
      </c>
      <c r="D905" s="124" t="s">
        <v>2139</v>
      </c>
      <c r="E905" s="124" t="s">
        <v>28</v>
      </c>
      <c r="F905" s="123">
        <v>999930747</v>
      </c>
      <c r="G905" s="122">
        <f>(J905+T905)-H905</f>
        <v>60</v>
      </c>
      <c r="H905" s="124"/>
      <c r="I905" s="28"/>
      <c r="J905" s="1">
        <f>SUM(K905,L905,N905,O905,P905,Q905)</f>
        <v>0</v>
      </c>
      <c r="K905" s="1">
        <f>SUM(AE905,AG905)</f>
        <v>0</v>
      </c>
      <c r="L905" s="1">
        <v>0</v>
      </c>
      <c r="M905" s="1">
        <v>0</v>
      </c>
      <c r="N905" s="1">
        <v>0</v>
      </c>
      <c r="O905" s="1"/>
      <c r="P905" s="1">
        <f>AD905</f>
        <v>0</v>
      </c>
      <c r="Q905" s="1">
        <f>AF905</f>
        <v>0</v>
      </c>
      <c r="R905" s="1">
        <v>0</v>
      </c>
      <c r="S905" s="31"/>
      <c r="T905" s="1">
        <f>SUM(U905,V905,X905,Y905,Z905,AA905,AB905)</f>
        <v>60</v>
      </c>
      <c r="U905" s="1">
        <f>SUM(AI905,BE905)</f>
        <v>0</v>
      </c>
      <c r="V905" s="1">
        <f>SUM(AL905,AM905,AN905,AO905,AQ905,AR905,AS905,AT905,AU905,AV905,AW905,AP905,AX905,AY905,AZ905,BA905,BB905,BC905,BF905,BG905,BH905,BD905)</f>
        <v>60</v>
      </c>
      <c r="W905" s="1">
        <f>COUNT(AL905,AM905,AN905,AO905,AQ905,AR905,AS905,AT905,AU905,AV905,AW905,AP905,AX905,AY905,AZ905,BA905,BB905,BC905,BF905,BG905,BH905)</f>
        <v>1</v>
      </c>
      <c r="X905" s="1">
        <f>SUM(BI905,BJ905)</f>
        <v>0</v>
      </c>
      <c r="Y905" s="1">
        <v>0</v>
      </c>
      <c r="Z905" s="1">
        <v>0</v>
      </c>
      <c r="AA905" s="1">
        <f>AK905</f>
        <v>0</v>
      </c>
      <c r="AB905" s="1">
        <f>AJ905</f>
        <v>0</v>
      </c>
      <c r="AC905" s="31"/>
      <c r="AH905" s="28"/>
      <c r="AQ905" s="16">
        <v>60</v>
      </c>
      <c r="BK905" s="109"/>
    </row>
    <row r="906" spans="1:63" s="16" customFormat="1" x14ac:dyDescent="0.35">
      <c r="A906" s="123" t="s">
        <v>31</v>
      </c>
      <c r="B906" s="123" t="s">
        <v>30</v>
      </c>
      <c r="C906" s="124" t="s">
        <v>93</v>
      </c>
      <c r="D906" s="124" t="s">
        <v>642</v>
      </c>
      <c r="E906" s="124" t="s">
        <v>28</v>
      </c>
      <c r="F906" s="123">
        <v>999929138</v>
      </c>
      <c r="G906" s="122">
        <f>(J906+T906)-H906</f>
        <v>58</v>
      </c>
      <c r="H906" s="124"/>
      <c r="I906" s="28"/>
      <c r="J906" s="1">
        <f>SUM(K906,L906,N906,O906,P906,Q906)</f>
        <v>0</v>
      </c>
      <c r="K906" s="1">
        <f>SUM(AE906,AG906)</f>
        <v>0</v>
      </c>
      <c r="L906" s="1">
        <v>0</v>
      </c>
      <c r="M906" s="1">
        <v>0</v>
      </c>
      <c r="N906" s="1">
        <v>0</v>
      </c>
      <c r="O906" s="1"/>
      <c r="P906" s="1">
        <f>AD906</f>
        <v>0</v>
      </c>
      <c r="Q906" s="1">
        <f>AF906</f>
        <v>0</v>
      </c>
      <c r="R906" s="1">
        <v>0</v>
      </c>
      <c r="S906" s="28"/>
      <c r="T906" s="1">
        <f>SUM(U906,V906,X906,Y906,Z906,AA906,AB906)</f>
        <v>58</v>
      </c>
      <c r="U906" s="1">
        <f>SUM(AI906,BE906)</f>
        <v>0</v>
      </c>
      <c r="V906" s="1">
        <f>SUM(AL906,AM906,AN906,AO906,AQ906,AR906,AS906,AT906,AU906,AV906,AW906,AP906,AX906,AY906,AZ906,BA906,BB906,BC906,BF906,BG906,BH906,BD906)</f>
        <v>58</v>
      </c>
      <c r="W906" s="1">
        <f>COUNT(AL906,AM906,AN906,AO906,AQ906,AR906,AS906,AT906,AU906,AV906,AW906,AP906,AX906,AY906,AZ906,BA906,BB906,BC906,BF906,BG906,BH906)</f>
        <v>1</v>
      </c>
      <c r="X906" s="1">
        <f>SUM(BI906,BJ906)</f>
        <v>0</v>
      </c>
      <c r="Y906" s="1">
        <v>0</v>
      </c>
      <c r="Z906" s="1">
        <v>0</v>
      </c>
      <c r="AA906" s="1">
        <f>AK906</f>
        <v>0</v>
      </c>
      <c r="AB906" s="1">
        <f>AJ906</f>
        <v>0</v>
      </c>
      <c r="AC906" s="28"/>
      <c r="AH906" s="28"/>
      <c r="AX906" s="16">
        <v>58</v>
      </c>
      <c r="BK906" s="109"/>
    </row>
    <row r="907" spans="1:63" s="16" customFormat="1" x14ac:dyDescent="0.35">
      <c r="A907" s="123" t="s">
        <v>31</v>
      </c>
      <c r="B907" s="123" t="s">
        <v>30</v>
      </c>
      <c r="C907" s="124" t="s">
        <v>3460</v>
      </c>
      <c r="D907" s="124" t="s">
        <v>3432</v>
      </c>
      <c r="E907" s="124" t="s">
        <v>28</v>
      </c>
      <c r="F907" s="123">
        <v>999931841</v>
      </c>
      <c r="G907" s="122">
        <f>(J907+T907)-H907</f>
        <v>58</v>
      </c>
      <c r="H907" s="124"/>
      <c r="I907" s="28"/>
      <c r="J907" s="1">
        <f>SUM(K907,L907,N907,O907,P907,Q907)</f>
        <v>0</v>
      </c>
      <c r="K907" s="1">
        <f>SUM(AE907,AG907)</f>
        <v>0</v>
      </c>
      <c r="L907" s="1">
        <v>0</v>
      </c>
      <c r="M907" s="1">
        <v>0</v>
      </c>
      <c r="N907" s="1">
        <v>0</v>
      </c>
      <c r="O907" s="1"/>
      <c r="P907" s="1">
        <f>AD907</f>
        <v>0</v>
      </c>
      <c r="Q907" s="1">
        <f>AF907</f>
        <v>0</v>
      </c>
      <c r="R907" s="1">
        <v>0</v>
      </c>
      <c r="S907" s="31"/>
      <c r="T907" s="1">
        <f>SUM(U907,V907,X907,Y907,Z907,AA907,AB907)</f>
        <v>58</v>
      </c>
      <c r="U907" s="1">
        <f>SUM(AI907,BE907)</f>
        <v>0</v>
      </c>
      <c r="V907" s="1">
        <f>SUM(AL907,AM907,AN907,AO907,AQ907,AR907,AS907,AT907,AU907,AV907,AW907,AP907,AX907,AY907,AZ907,BA907,BB907,BC907,BF907,BG907,BH907,BD907)</f>
        <v>58</v>
      </c>
      <c r="W907" s="1">
        <f>COUNT(AL907,AM907,AN907,AO907,AQ907,AR907,AS907,AT907,AU907,AV907,AW907,AP907,AX907,AY907,AZ907,BA907,BB907,BC907,BF907,BG907,BH907)</f>
        <v>1</v>
      </c>
      <c r="X907" s="1">
        <f>SUM(BI907,BJ907)</f>
        <v>0</v>
      </c>
      <c r="Y907" s="1">
        <v>0</v>
      </c>
      <c r="Z907" s="1">
        <v>0</v>
      </c>
      <c r="AA907" s="1">
        <f>AK907</f>
        <v>0</v>
      </c>
      <c r="AB907" s="1">
        <f>AJ907</f>
        <v>0</v>
      </c>
      <c r="AC907" s="31"/>
      <c r="AH907" s="28"/>
      <c r="BB907" s="16">
        <v>58</v>
      </c>
      <c r="BK907" s="109"/>
    </row>
    <row r="908" spans="1:63" s="16" customFormat="1" x14ac:dyDescent="0.35">
      <c r="A908" s="123" t="s">
        <v>31</v>
      </c>
      <c r="B908" s="123" t="s">
        <v>30</v>
      </c>
      <c r="C908" s="124" t="s">
        <v>606</v>
      </c>
      <c r="D908" s="124" t="s">
        <v>1928</v>
      </c>
      <c r="E908" s="124" t="s">
        <v>28</v>
      </c>
      <c r="F908" s="123">
        <v>999922070</v>
      </c>
      <c r="G908" s="122">
        <f>(J908+T908)-H908</f>
        <v>51</v>
      </c>
      <c r="H908" s="124"/>
      <c r="I908" s="28"/>
      <c r="J908" s="1">
        <f>SUM(K908,L908,N908,O908,P908,Q908)</f>
        <v>0</v>
      </c>
      <c r="K908" s="1">
        <f>SUM(AE908,AG908)</f>
        <v>0</v>
      </c>
      <c r="L908" s="1">
        <v>0</v>
      </c>
      <c r="M908" s="1">
        <v>0</v>
      </c>
      <c r="N908" s="1">
        <v>0</v>
      </c>
      <c r="O908" s="1"/>
      <c r="P908" s="1">
        <f>AD908</f>
        <v>0</v>
      </c>
      <c r="Q908" s="1">
        <f>AF908</f>
        <v>0</v>
      </c>
      <c r="R908" s="1">
        <v>0</v>
      </c>
      <c r="S908" s="31"/>
      <c r="T908" s="1">
        <f>SUM(U908,V908,X908,Y908,Z908,AA908,AB908)</f>
        <v>51</v>
      </c>
      <c r="U908" s="1">
        <f>SUM(AI908,BE908)</f>
        <v>0</v>
      </c>
      <c r="V908" s="1">
        <f>SUM(AL908,AM908,AN908,AO908,AQ908,AR908,AS908,AT908,AU908,AV908,AW908,AP908,AX908,AY908,AZ908,BA908,BB908,BC908,BF908,BG908,BH908,BD908)</f>
        <v>51</v>
      </c>
      <c r="W908" s="1">
        <f>COUNT(AL908,AM908,AN908,AO908,AQ908,AR908,AS908,AT908,AU908,AV908,AW908,AP908,AX908,AY908,AZ908,BA908,BB908,BC908,BF908,BG908,BH908)</f>
        <v>1</v>
      </c>
      <c r="X908" s="1">
        <f>SUM(BI908,BJ908)</f>
        <v>0</v>
      </c>
      <c r="Y908" s="1">
        <v>0</v>
      </c>
      <c r="Z908" s="1">
        <v>0</v>
      </c>
      <c r="AA908" s="1">
        <f>AK908</f>
        <v>0</v>
      </c>
      <c r="AB908" s="1">
        <f>AJ908</f>
        <v>0</v>
      </c>
      <c r="AC908" s="31"/>
      <c r="AH908" s="28"/>
      <c r="AT908" s="16">
        <v>51</v>
      </c>
      <c r="BK908" s="109"/>
    </row>
    <row r="909" spans="1:63" s="16" customFormat="1" x14ac:dyDescent="0.35">
      <c r="A909" s="123" t="s">
        <v>31</v>
      </c>
      <c r="B909" s="123" t="s">
        <v>30</v>
      </c>
      <c r="C909" s="124" t="s">
        <v>2818</v>
      </c>
      <c r="D909" s="124" t="s">
        <v>573</v>
      </c>
      <c r="E909" s="124" t="s">
        <v>28</v>
      </c>
      <c r="F909" s="123">
        <v>999928886</v>
      </c>
      <c r="G909" s="122">
        <f>(J909+T909)-H909</f>
        <v>51</v>
      </c>
      <c r="H909" s="124"/>
      <c r="I909" s="28"/>
      <c r="J909" s="1">
        <f>SUM(K909,L909,N909,O909,P909,Q909)</f>
        <v>0</v>
      </c>
      <c r="K909" s="1">
        <f>SUM(AE909,AG909)</f>
        <v>0</v>
      </c>
      <c r="L909" s="1">
        <v>0</v>
      </c>
      <c r="M909" s="1">
        <v>0</v>
      </c>
      <c r="N909" s="1">
        <v>0</v>
      </c>
      <c r="O909" s="1"/>
      <c r="P909" s="1">
        <f>AD909</f>
        <v>0</v>
      </c>
      <c r="Q909" s="1">
        <f>AF909</f>
        <v>0</v>
      </c>
      <c r="R909" s="1">
        <v>0</v>
      </c>
      <c r="S909" s="31"/>
      <c r="T909" s="1">
        <f>SUM(U909,V909,X909,Y909,Z909,AA909,AB909)</f>
        <v>51</v>
      </c>
      <c r="U909" s="1">
        <f>SUM(AI909,BE909)</f>
        <v>0</v>
      </c>
      <c r="V909" s="1">
        <f>SUM(AL909,AM909,AN909,AO909,AQ909,AR909,AS909,AT909,AU909,AV909,AW909,AP909,AX909,AY909,AZ909,BA909,BB909,BC909,BF909,BG909,BH909,BD909)</f>
        <v>51</v>
      </c>
      <c r="W909" s="1">
        <f>COUNT(AL909,AM909,AN909,AO909,AQ909,AR909,AS909,AT909,AU909,AV909,AW909,AP909,AX909,AY909,AZ909,BA909,BB909,BC909,BF909,BG909,BH909)</f>
        <v>1</v>
      </c>
      <c r="X909" s="1">
        <f>SUM(BI909,BJ909)</f>
        <v>0</v>
      </c>
      <c r="Y909" s="1">
        <v>0</v>
      </c>
      <c r="Z909" s="1">
        <v>0</v>
      </c>
      <c r="AA909" s="1">
        <f>AK909</f>
        <v>0</v>
      </c>
      <c r="AB909" s="1">
        <f>AJ909</f>
        <v>0</v>
      </c>
      <c r="AC909" s="31"/>
      <c r="AH909" s="28"/>
      <c r="AT909" s="16">
        <v>51</v>
      </c>
      <c r="BK909" s="109"/>
    </row>
    <row r="910" spans="1:63" s="16" customFormat="1" x14ac:dyDescent="0.35">
      <c r="A910" s="123" t="s">
        <v>31</v>
      </c>
      <c r="B910" s="123" t="s">
        <v>30</v>
      </c>
      <c r="C910" s="124" t="s">
        <v>369</v>
      </c>
      <c r="D910" s="124" t="s">
        <v>2819</v>
      </c>
      <c r="E910" s="124" t="s">
        <v>28</v>
      </c>
      <c r="F910" s="123">
        <v>999929220</v>
      </c>
      <c r="G910" s="122">
        <f>(J910+T910)-H910</f>
        <v>51</v>
      </c>
      <c r="H910" s="124"/>
      <c r="I910" s="28"/>
      <c r="J910" s="1">
        <f>SUM(K910,L910,N910,O910,P910,Q910)</f>
        <v>0</v>
      </c>
      <c r="K910" s="1">
        <f>SUM(AE910,AG910)</f>
        <v>0</v>
      </c>
      <c r="L910" s="1">
        <v>0</v>
      </c>
      <c r="M910" s="1">
        <v>0</v>
      </c>
      <c r="N910" s="1">
        <v>0</v>
      </c>
      <c r="O910" s="1"/>
      <c r="P910" s="1">
        <f>AD910</f>
        <v>0</v>
      </c>
      <c r="Q910" s="1">
        <f>AF910</f>
        <v>0</v>
      </c>
      <c r="R910" s="1">
        <v>0</v>
      </c>
      <c r="S910" s="31"/>
      <c r="T910" s="1">
        <f>SUM(U910,V910,X910,Y910,Z910,AA910,AB910)</f>
        <v>51</v>
      </c>
      <c r="U910" s="1">
        <f>SUM(AI910,BE910)</f>
        <v>0</v>
      </c>
      <c r="V910" s="1">
        <f>SUM(AL910,AM910,AN910,AO910,AQ910,AR910,AS910,AT910,AU910,AV910,AW910,AP910,AX910,AY910,AZ910,BA910,BB910,BC910,BF910,BG910,BH910,BD910)</f>
        <v>51</v>
      </c>
      <c r="W910" s="1">
        <f>COUNT(AL910,AM910,AN910,AO910,AQ910,AR910,AS910,AT910,AU910,AV910,AW910,AP910,AX910,AY910,AZ910,BA910,BB910,BC910,BF910,BG910,BH910)</f>
        <v>1</v>
      </c>
      <c r="X910" s="1">
        <f>SUM(BI910,BJ910)</f>
        <v>0</v>
      </c>
      <c r="Y910" s="1">
        <v>0</v>
      </c>
      <c r="Z910" s="1">
        <v>0</v>
      </c>
      <c r="AA910" s="1">
        <f>AK910</f>
        <v>0</v>
      </c>
      <c r="AB910" s="1">
        <f>AJ910</f>
        <v>0</v>
      </c>
      <c r="AC910" s="31"/>
      <c r="AH910" s="28"/>
      <c r="AT910" s="16">
        <v>51</v>
      </c>
      <c r="BK910" s="109"/>
    </row>
    <row r="911" spans="1:63" s="16" customFormat="1" x14ac:dyDescent="0.35">
      <c r="A911" s="123" t="s">
        <v>31</v>
      </c>
      <c r="B911" s="123" t="s">
        <v>30</v>
      </c>
      <c r="C911" s="124" t="s">
        <v>182</v>
      </c>
      <c r="D911" s="124" t="s">
        <v>1744</v>
      </c>
      <c r="E911" s="124" t="s">
        <v>28</v>
      </c>
      <c r="F911" s="123">
        <v>999929616</v>
      </c>
      <c r="G911" s="122">
        <f>(J911+T911)-H911</f>
        <v>51</v>
      </c>
      <c r="H911" s="124"/>
      <c r="I911" s="28"/>
      <c r="J911" s="1">
        <f>SUM(K911,L911,N911,O911,P911,Q911)</f>
        <v>0</v>
      </c>
      <c r="K911" s="1">
        <f>SUM(AE911,AG911)</f>
        <v>0</v>
      </c>
      <c r="L911" s="1">
        <v>0</v>
      </c>
      <c r="M911" s="1">
        <v>0</v>
      </c>
      <c r="N911" s="1">
        <v>0</v>
      </c>
      <c r="O911" s="1"/>
      <c r="P911" s="1">
        <f>AD911</f>
        <v>0</v>
      </c>
      <c r="Q911" s="1">
        <f>AF911</f>
        <v>0</v>
      </c>
      <c r="R911" s="1">
        <v>0</v>
      </c>
      <c r="S911" s="31"/>
      <c r="T911" s="1">
        <f>SUM(U911,V911,X911,Y911,Z911,AA911,AB911)</f>
        <v>51</v>
      </c>
      <c r="U911" s="1">
        <f>SUM(AI911,BE911)</f>
        <v>0</v>
      </c>
      <c r="V911" s="1">
        <f>SUM(AL911,AM911,AN911,AO911,AQ911,AR911,AS911,AT911,AU911,AV911,AW911,AP911,AX911,AY911,AZ911,BA911,BB911,BC911,BF911,BG911,BH911,BD911)</f>
        <v>51</v>
      </c>
      <c r="W911" s="1">
        <f>COUNT(AL911,AM911,AN911,AO911,AQ911,AR911,AS911,AT911,AU911,AV911,AW911,AP911,AX911,AY911,AZ911,BA911,BB911,BC911,BF911,BG911,BH911)</f>
        <v>1</v>
      </c>
      <c r="X911" s="1">
        <f>SUM(BI911,BJ911)</f>
        <v>0</v>
      </c>
      <c r="Y911" s="1">
        <v>0</v>
      </c>
      <c r="Z911" s="1">
        <v>0</v>
      </c>
      <c r="AA911" s="1">
        <f>AK911</f>
        <v>0</v>
      </c>
      <c r="AB911" s="1">
        <f>AJ911</f>
        <v>0</v>
      </c>
      <c r="AC911" s="31"/>
      <c r="AH911" s="28"/>
      <c r="AT911" s="16">
        <v>51</v>
      </c>
      <c r="BK911" s="109"/>
    </row>
    <row r="912" spans="1:63" s="16" customFormat="1" x14ac:dyDescent="0.35">
      <c r="A912" s="123" t="s">
        <v>31</v>
      </c>
      <c r="B912" s="123" t="s">
        <v>30</v>
      </c>
      <c r="C912" s="122" t="s">
        <v>1146</v>
      </c>
      <c r="D912" s="122" t="s">
        <v>1417</v>
      </c>
      <c r="E912" s="122" t="s">
        <v>28</v>
      </c>
      <c r="F912" s="123">
        <v>999923737</v>
      </c>
      <c r="G912" s="122">
        <f>(J912+T912)-H912</f>
        <v>45</v>
      </c>
      <c r="H912" s="122">
        <f>(K912+L912+N912+O912+P912+Q912+R912)*0.5</f>
        <v>45</v>
      </c>
      <c r="I912" s="15"/>
      <c r="J912" s="1">
        <f>SUM(K912,L912,N912,O912,P912,Q912)</f>
        <v>90</v>
      </c>
      <c r="K912" s="1">
        <f>SUM(AE912,AG912)</f>
        <v>0</v>
      </c>
      <c r="L912" s="1">
        <v>0</v>
      </c>
      <c r="M912" s="1">
        <v>0</v>
      </c>
      <c r="N912" s="1">
        <v>0</v>
      </c>
      <c r="O912" s="1"/>
      <c r="P912" s="1">
        <f>AD912</f>
        <v>90</v>
      </c>
      <c r="Q912" s="1">
        <f>AF912</f>
        <v>0</v>
      </c>
      <c r="R912" s="1">
        <v>0</v>
      </c>
      <c r="S912" s="31"/>
      <c r="T912" s="1">
        <f>SUM(U912,V912,X912,Y912,Z912,AA912,AB912)</f>
        <v>0</v>
      </c>
      <c r="U912" s="1">
        <f>SUM(AI912,BE912)</f>
        <v>0</v>
      </c>
      <c r="V912" s="1">
        <f>SUM(AL912,AM912,AN912,AO912,AQ912,AR912,AS912,AT912,AU912,AV912,AW912,AP912,AX912,AY912,AZ912,BA912,BB912,BC912,BF912,BG912,BH912,BD912)</f>
        <v>0</v>
      </c>
      <c r="W912" s="1">
        <f>COUNT(AL912,AM912,AN912,AO912,AQ912,AR912,AS912,AT912,AU912,AV912,AW912,AP912,AX912,AY912,AZ912,BA912,BB912,BC912,BF912,BG912,BH912)</f>
        <v>0</v>
      </c>
      <c r="X912" s="1">
        <f>SUM(BI912,BJ912)</f>
        <v>0</v>
      </c>
      <c r="Y912" s="1">
        <v>0</v>
      </c>
      <c r="Z912" s="1">
        <v>0</v>
      </c>
      <c r="AA912" s="1">
        <f>AK912</f>
        <v>0</v>
      </c>
      <c r="AB912" s="1">
        <f>AJ912</f>
        <v>0</v>
      </c>
      <c r="AC912" s="31"/>
      <c r="AD912" s="1">
        <v>90</v>
      </c>
      <c r="AE912" s="1"/>
      <c r="AH912" s="28"/>
      <c r="BK912" s="109"/>
    </row>
    <row r="913" spans="1:63" s="16" customFormat="1" x14ac:dyDescent="0.35">
      <c r="A913" s="123" t="s">
        <v>31</v>
      </c>
      <c r="B913" s="123" t="s">
        <v>30</v>
      </c>
      <c r="C913" s="124" t="s">
        <v>253</v>
      </c>
      <c r="D913" s="124" t="s">
        <v>2975</v>
      </c>
      <c r="E913" s="124" t="s">
        <v>28</v>
      </c>
      <c r="F913" s="123">
        <v>999930371</v>
      </c>
      <c r="G913" s="122">
        <f>(J913+T913)-H913</f>
        <v>45</v>
      </c>
      <c r="H913" s="124"/>
      <c r="I913" s="28"/>
      <c r="J913" s="1">
        <f>SUM(K913,L913,N913,O913,P913,Q913)</f>
        <v>0</v>
      </c>
      <c r="K913" s="1">
        <f>SUM(AE913,AG913)</f>
        <v>0</v>
      </c>
      <c r="L913" s="1">
        <v>0</v>
      </c>
      <c r="M913" s="1">
        <v>0</v>
      </c>
      <c r="N913" s="1">
        <v>0</v>
      </c>
      <c r="O913" s="1"/>
      <c r="P913" s="1">
        <f>AD913</f>
        <v>0</v>
      </c>
      <c r="Q913" s="1">
        <f>AF913</f>
        <v>0</v>
      </c>
      <c r="R913" s="1">
        <v>0</v>
      </c>
      <c r="S913" s="31"/>
      <c r="T913" s="1">
        <f>SUM(U913,V913,X913,Y913,Z913,AA913,AB913)</f>
        <v>45</v>
      </c>
      <c r="U913" s="1">
        <f>SUM(AI913,BE913)</f>
        <v>0</v>
      </c>
      <c r="V913" s="1">
        <f>SUM(AL913,AM913,AN913,AO913,AQ913,AR913,AS913,AT913,AU913,AV913,AW913,AP913,AX913,AY913,AZ913,BA913,BB913,BC913,BF913,BG913,BH913,BD913)</f>
        <v>45</v>
      </c>
      <c r="W913" s="1">
        <f>COUNT(AL913,AM913,AN913,AO913,AQ913,AR913,AS913,AT913,AU913,AV913,AW913,AP913,AX913,AY913,AZ913,BA913,BB913,BC913,BF913,BG913,BH913)</f>
        <v>1</v>
      </c>
      <c r="X913" s="1">
        <f>SUM(BI913,BJ913)</f>
        <v>0</v>
      </c>
      <c r="Y913" s="1">
        <v>0</v>
      </c>
      <c r="Z913" s="1">
        <v>0</v>
      </c>
      <c r="AA913" s="1">
        <f>AK913</f>
        <v>0</v>
      </c>
      <c r="AB913" s="1">
        <f>AJ913</f>
        <v>0</v>
      </c>
      <c r="AC913" s="31"/>
      <c r="AH913" s="28"/>
      <c r="AV913" s="16">
        <v>45</v>
      </c>
      <c r="BK913" s="109"/>
    </row>
    <row r="914" spans="1:63" s="16" customFormat="1" x14ac:dyDescent="0.35">
      <c r="A914" s="123" t="s">
        <v>31</v>
      </c>
      <c r="B914" s="123" t="s">
        <v>30</v>
      </c>
      <c r="C914" s="124" t="s">
        <v>93</v>
      </c>
      <c r="D914" s="124" t="s">
        <v>2507</v>
      </c>
      <c r="E914" s="124" t="s">
        <v>28</v>
      </c>
      <c r="F914" s="123">
        <v>999930877</v>
      </c>
      <c r="G914" s="122">
        <f>(J914+T914)-H914</f>
        <v>45</v>
      </c>
      <c r="H914" s="124"/>
      <c r="I914" s="28"/>
      <c r="J914" s="1">
        <f>SUM(K914,L914,N914,O914,P914,Q914)</f>
        <v>0</v>
      </c>
      <c r="K914" s="1">
        <f>SUM(AE914,AG914)</f>
        <v>0</v>
      </c>
      <c r="L914" s="1">
        <v>0</v>
      </c>
      <c r="M914" s="1">
        <v>0</v>
      </c>
      <c r="N914" s="1">
        <v>0</v>
      </c>
      <c r="O914" s="1"/>
      <c r="P914" s="1">
        <f>AD914</f>
        <v>0</v>
      </c>
      <c r="Q914" s="1">
        <f>AF914</f>
        <v>0</v>
      </c>
      <c r="R914" s="1">
        <v>0</v>
      </c>
      <c r="S914" s="31"/>
      <c r="T914" s="1">
        <f>SUM(U914,V914,X914,Y914,Z914,AA914,AB914)</f>
        <v>45</v>
      </c>
      <c r="U914" s="1">
        <f>SUM(AI914,BE914)</f>
        <v>0</v>
      </c>
      <c r="V914" s="1">
        <f>SUM(AL914,AM914,AN914,AO914,AQ914,AR914,AS914,AT914,AU914,AV914,AW914,AP914,AX914,AY914,AZ914,BA914,BB914,BC914,BF914,BG914,BH914,BD914)</f>
        <v>45</v>
      </c>
      <c r="W914" s="1">
        <f>COUNT(AL914,AM914,AN914,AO914,AQ914,AR914,AS914,AT914,AU914,AV914,AW914,AP914,AX914,AY914,AZ914,BA914,BB914,BC914,BF914,BG914,BH914)</f>
        <v>1</v>
      </c>
      <c r="X914" s="1">
        <f>SUM(BI914,BJ914)</f>
        <v>0</v>
      </c>
      <c r="Y914" s="1">
        <v>0</v>
      </c>
      <c r="Z914" s="1">
        <v>0</v>
      </c>
      <c r="AA914" s="1">
        <f>AK914</f>
        <v>0</v>
      </c>
      <c r="AB914" s="1">
        <f>AJ914</f>
        <v>0</v>
      </c>
      <c r="AC914" s="31"/>
      <c r="AH914" s="28"/>
      <c r="AQ914" s="16">
        <v>45</v>
      </c>
      <c r="BK914" s="109"/>
    </row>
    <row r="915" spans="1:63" s="16" customFormat="1" x14ac:dyDescent="0.35">
      <c r="A915" s="123" t="s">
        <v>31</v>
      </c>
      <c r="B915" s="123" t="s">
        <v>30</v>
      </c>
      <c r="C915" s="123" t="s">
        <v>2822</v>
      </c>
      <c r="D915" s="123" t="s">
        <v>154</v>
      </c>
      <c r="E915" s="123" t="s">
        <v>28</v>
      </c>
      <c r="F915" s="123">
        <v>999932032</v>
      </c>
      <c r="G915" s="122">
        <f>(J915+T915)-H915</f>
        <v>45</v>
      </c>
      <c r="H915" s="124"/>
      <c r="I915" s="28"/>
      <c r="J915" s="1">
        <f>SUM(K915,L915,N915,O915,P915,Q915)</f>
        <v>0</v>
      </c>
      <c r="K915" s="1">
        <f>SUM(AE915,AG915)</f>
        <v>0</v>
      </c>
      <c r="L915" s="1">
        <v>0</v>
      </c>
      <c r="M915" s="1">
        <v>0</v>
      </c>
      <c r="N915" s="1">
        <v>0</v>
      </c>
      <c r="O915" s="1"/>
      <c r="P915" s="1">
        <f>AD915</f>
        <v>0</v>
      </c>
      <c r="Q915" s="1">
        <f>AF915</f>
        <v>0</v>
      </c>
      <c r="R915" s="1">
        <v>0</v>
      </c>
      <c r="S915" s="28"/>
      <c r="T915" s="1">
        <f>SUM(U915,V915,X915,Y915,Z915,AA915,AB915)</f>
        <v>45</v>
      </c>
      <c r="U915" s="1">
        <f>SUM(AI915,BE915)</f>
        <v>0</v>
      </c>
      <c r="V915" s="1">
        <f>SUM(AL915,AM915,AN915,AO915,AQ915,AR915,AS915,AT915,AU915,AV915,AW915,AP915,AX915,AY915,AZ915,BA915,BB915,BC915,BF915,BG915,BH915,BD915)</f>
        <v>45</v>
      </c>
      <c r="W915" s="1">
        <f>COUNT(AL915,AM915,AN915,AO915,AQ915,AR915,AS915,AT915,AU915,AV915,AW915,AP915,AX915,AY915,AZ915,BA915,BB915,BC915,BF915,BG915,BH915)</f>
        <v>1</v>
      </c>
      <c r="X915" s="1">
        <f>SUM(BI915,BJ915)</f>
        <v>0</v>
      </c>
      <c r="Y915" s="1">
        <v>0</v>
      </c>
      <c r="Z915" s="1">
        <v>0</v>
      </c>
      <c r="AA915" s="1">
        <f>AK915</f>
        <v>0</v>
      </c>
      <c r="AB915" s="1">
        <f>AJ915</f>
        <v>0</v>
      </c>
      <c r="AC915" s="28"/>
      <c r="AH915" s="28"/>
      <c r="BF915" s="16">
        <v>45</v>
      </c>
      <c r="BK915" s="109"/>
    </row>
    <row r="916" spans="1:63" s="16" customFormat="1" x14ac:dyDescent="0.35">
      <c r="A916" s="123" t="s">
        <v>31</v>
      </c>
      <c r="B916" s="123" t="s">
        <v>30</v>
      </c>
      <c r="C916" s="124" t="s">
        <v>1844</v>
      </c>
      <c r="D916" s="124" t="s">
        <v>1079</v>
      </c>
      <c r="E916" s="124" t="s">
        <v>28</v>
      </c>
      <c r="F916" s="123">
        <v>999926199</v>
      </c>
      <c r="G916" s="122">
        <f>(J916+T916)-H916</f>
        <v>38</v>
      </c>
      <c r="H916" s="124"/>
      <c r="I916" s="28"/>
      <c r="J916" s="1">
        <f>SUM(K916,L916,N916,O916,P916,Q916)</f>
        <v>0</v>
      </c>
      <c r="K916" s="1">
        <f>SUM(AE916,AG916)</f>
        <v>0</v>
      </c>
      <c r="L916" s="1">
        <v>0</v>
      </c>
      <c r="M916" s="1">
        <v>0</v>
      </c>
      <c r="N916" s="1">
        <v>0</v>
      </c>
      <c r="O916" s="1"/>
      <c r="P916" s="1">
        <f>AD916</f>
        <v>0</v>
      </c>
      <c r="Q916" s="1">
        <f>AF916</f>
        <v>0</v>
      </c>
      <c r="R916" s="1">
        <v>0</v>
      </c>
      <c r="S916" s="31"/>
      <c r="T916" s="1">
        <f>SUM(U916,V916,X916,Y916,Z916,AA916,AB916)</f>
        <v>38</v>
      </c>
      <c r="U916" s="1">
        <f>SUM(AI916,BE916)</f>
        <v>0</v>
      </c>
      <c r="V916" s="1">
        <f>SUM(AL916,AM916,AN916,AO916,AQ916,AR916,AS916,AT916,AU916,AV916,AW916,AP916,AX916,AY916,AZ916,BA916,BB916,BC916,BF916,BG916,BH916,BD916)</f>
        <v>38</v>
      </c>
      <c r="W916" s="1">
        <f>COUNT(AL916,AM916,AN916,AO916,AQ916,AR916,AS916,AT916,AU916,AV916,AW916,AP916,AX916,AY916,AZ916,BA916,BB916,BC916,BF916,BG916,BH916)</f>
        <v>1</v>
      </c>
      <c r="X916" s="1">
        <f>SUM(BI916,BJ916)</f>
        <v>0</v>
      </c>
      <c r="Y916" s="1">
        <v>0</v>
      </c>
      <c r="Z916" s="1">
        <v>0</v>
      </c>
      <c r="AA916" s="1">
        <f>AK916</f>
        <v>0</v>
      </c>
      <c r="AB916" s="1">
        <f>AJ916</f>
        <v>0</v>
      </c>
      <c r="AC916" s="31"/>
      <c r="AH916" s="28"/>
      <c r="AT916" s="16">
        <v>38</v>
      </c>
      <c r="BK916" s="109"/>
    </row>
    <row r="917" spans="1:63" s="16" customFormat="1" x14ac:dyDescent="0.35">
      <c r="A917" s="123" t="s">
        <v>31</v>
      </c>
      <c r="B917" s="123" t="s">
        <v>30</v>
      </c>
      <c r="C917" s="124" t="s">
        <v>1580</v>
      </c>
      <c r="D917" s="124" t="s">
        <v>1913</v>
      </c>
      <c r="E917" s="124" t="s">
        <v>28</v>
      </c>
      <c r="F917" s="123">
        <v>999926652</v>
      </c>
      <c r="G917" s="122">
        <f>(J917+T917)-H917</f>
        <v>38</v>
      </c>
      <c r="H917" s="124"/>
      <c r="I917" s="28"/>
      <c r="J917" s="1">
        <f>SUM(K917,L917,N917,O917,P917,Q917)</f>
        <v>0</v>
      </c>
      <c r="K917" s="1">
        <f>SUM(AE917,AG917)</f>
        <v>0</v>
      </c>
      <c r="L917" s="1">
        <v>0</v>
      </c>
      <c r="M917" s="1">
        <v>0</v>
      </c>
      <c r="N917" s="1">
        <v>0</v>
      </c>
      <c r="O917" s="1"/>
      <c r="P917" s="1">
        <f>AD917</f>
        <v>0</v>
      </c>
      <c r="Q917" s="1">
        <f>AF917</f>
        <v>0</v>
      </c>
      <c r="R917" s="1">
        <v>0</v>
      </c>
      <c r="S917" s="31"/>
      <c r="T917" s="1">
        <f>SUM(U917,V917,X917,Y917,Z917,AA917,AB917)</f>
        <v>38</v>
      </c>
      <c r="U917" s="1">
        <f>SUM(AI917,BE917)</f>
        <v>0</v>
      </c>
      <c r="V917" s="1">
        <f>SUM(AL917,AM917,AN917,AO917,AQ917,AR917,AS917,AT917,AU917,AV917,AW917,AP917,AX917,AY917,AZ917,BA917,BB917,BC917,BF917,BG917,BH917,BD917)</f>
        <v>38</v>
      </c>
      <c r="W917" s="1">
        <f>COUNT(AL917,AM917,AN917,AO917,AQ917,AR917,AS917,AT917,AU917,AV917,AW917,AP917,AX917,AY917,AZ917,BA917,BB917,BC917,BF917,BG917,BH917)</f>
        <v>1</v>
      </c>
      <c r="X917" s="1">
        <f>SUM(BI917,BJ917)</f>
        <v>0</v>
      </c>
      <c r="Y917" s="1">
        <v>0</v>
      </c>
      <c r="Z917" s="1">
        <v>0</v>
      </c>
      <c r="AA917" s="1">
        <f>AK917</f>
        <v>0</v>
      </c>
      <c r="AB917" s="1">
        <f>AJ917</f>
        <v>0</v>
      </c>
      <c r="AC917" s="31"/>
      <c r="AH917" s="28"/>
      <c r="AT917" s="16">
        <v>38</v>
      </c>
      <c r="BK917" s="109"/>
    </row>
    <row r="918" spans="1:63" s="16" customFormat="1" x14ac:dyDescent="0.35">
      <c r="A918" s="123" t="s">
        <v>31</v>
      </c>
      <c r="B918" s="123" t="s">
        <v>30</v>
      </c>
      <c r="C918" s="124" t="s">
        <v>2019</v>
      </c>
      <c r="D918" s="124" t="s">
        <v>152</v>
      </c>
      <c r="E918" s="124" t="s">
        <v>28</v>
      </c>
      <c r="F918" s="123">
        <v>999927300</v>
      </c>
      <c r="G918" s="122">
        <f>(J918+T918)-H918</f>
        <v>38</v>
      </c>
      <c r="H918" s="122">
        <f>J918*0.5</f>
        <v>0</v>
      </c>
      <c r="I918" s="28"/>
      <c r="J918" s="1">
        <f>SUM(K918,L918,N918,O918,P918,Q918)</f>
        <v>0</v>
      </c>
      <c r="K918" s="1">
        <f>SUM(AE918,AG918)</f>
        <v>0</v>
      </c>
      <c r="L918" s="1">
        <v>0</v>
      </c>
      <c r="M918" s="1">
        <v>0</v>
      </c>
      <c r="N918" s="1">
        <v>0</v>
      </c>
      <c r="O918" s="1"/>
      <c r="P918" s="1">
        <f>AD918</f>
        <v>0</v>
      </c>
      <c r="Q918" s="1">
        <f>AF918</f>
        <v>0</v>
      </c>
      <c r="R918" s="1">
        <v>0</v>
      </c>
      <c r="S918" s="31"/>
      <c r="T918" s="1">
        <f>SUM(U918,V918,X918,Y918,Z918,AA918,AB918)</f>
        <v>38</v>
      </c>
      <c r="U918" s="1">
        <f>SUM(AI918,BE918)</f>
        <v>0</v>
      </c>
      <c r="V918" s="1">
        <f>SUM(AL918,AM918,AN918,AO918,AQ918,AR918,AS918,AT918,AU918,AV918,AW918,AP918,AX918,AY918,AZ918,BA918,BB918,BC918,BF918,BG918,BH918,BD918)</f>
        <v>38</v>
      </c>
      <c r="W918" s="1">
        <f>COUNT(AL918,AM918,AN918,AO918,AQ918,AR918,AS918,AT918,AU918,AV918,AW918,AP918,AX918,AY918,AZ918,BA918,BB918,BC918,BF918,BG918,BH918)</f>
        <v>1</v>
      </c>
      <c r="X918" s="1">
        <f>SUM(BI918,BJ918)</f>
        <v>0</v>
      </c>
      <c r="Y918" s="1">
        <v>0</v>
      </c>
      <c r="Z918" s="1">
        <v>0</v>
      </c>
      <c r="AA918" s="1">
        <f>AK918</f>
        <v>0</v>
      </c>
      <c r="AB918" s="1">
        <f>AJ918</f>
        <v>0</v>
      </c>
      <c r="AC918" s="31"/>
      <c r="AD918" s="16">
        <v>0</v>
      </c>
      <c r="AE918" s="16">
        <v>0</v>
      </c>
      <c r="AF918" s="16">
        <v>0</v>
      </c>
      <c r="AG918" s="16">
        <v>0</v>
      </c>
      <c r="AH918" s="28"/>
      <c r="AT918" s="16">
        <v>38</v>
      </c>
      <c r="BK918" s="109"/>
    </row>
    <row r="919" spans="1:63" s="16" customFormat="1" x14ac:dyDescent="0.35">
      <c r="A919" s="123" t="s">
        <v>31</v>
      </c>
      <c r="B919" s="123" t="s">
        <v>30</v>
      </c>
      <c r="C919" s="124" t="s">
        <v>731</v>
      </c>
      <c r="D919" s="124" t="s">
        <v>152</v>
      </c>
      <c r="E919" s="124" t="s">
        <v>28</v>
      </c>
      <c r="F919" s="123">
        <v>999929117</v>
      </c>
      <c r="G919" s="122">
        <f>(J919+T919)-H919</f>
        <v>38</v>
      </c>
      <c r="H919" s="124"/>
      <c r="I919" s="28"/>
      <c r="J919" s="1">
        <f>SUM(K919,L919,N919,O919,P919,Q919)</f>
        <v>0</v>
      </c>
      <c r="K919" s="1">
        <f>SUM(AE919,AG919)</f>
        <v>0</v>
      </c>
      <c r="L919" s="1">
        <v>0</v>
      </c>
      <c r="M919" s="1">
        <v>0</v>
      </c>
      <c r="N919" s="1">
        <v>0</v>
      </c>
      <c r="O919" s="1"/>
      <c r="P919" s="1">
        <f>AD919</f>
        <v>0</v>
      </c>
      <c r="Q919" s="1">
        <f>AF919</f>
        <v>0</v>
      </c>
      <c r="R919" s="1">
        <v>0</v>
      </c>
      <c r="S919" s="31"/>
      <c r="T919" s="1">
        <f>SUM(U919,V919,X919,Y919,Z919,AA919,AB919)</f>
        <v>38</v>
      </c>
      <c r="U919" s="1">
        <f>SUM(AI919,BE919)</f>
        <v>0</v>
      </c>
      <c r="V919" s="1">
        <f>SUM(AL919,AM919,AN919,AO919,AQ919,AR919,AS919,AT919,AU919,AV919,AW919,AP919,AX919,AY919,AZ919,BA919,BB919,BC919,BF919,BG919,BH919,BD919)</f>
        <v>38</v>
      </c>
      <c r="W919" s="1">
        <f>COUNT(AL919,AM919,AN919,AO919,AQ919,AR919,AS919,AT919,AU919,AV919,AW919,AP919,AX919,AY919,AZ919,BA919,BB919,BC919,BF919,BG919,BH919)</f>
        <v>1</v>
      </c>
      <c r="X919" s="1">
        <f>SUM(BI919,BJ919)</f>
        <v>0</v>
      </c>
      <c r="Y919" s="1">
        <v>0</v>
      </c>
      <c r="Z919" s="1">
        <v>0</v>
      </c>
      <c r="AA919" s="1">
        <f>AK919</f>
        <v>0</v>
      </c>
      <c r="AB919" s="1">
        <f>AJ919</f>
        <v>0</v>
      </c>
      <c r="AC919" s="31"/>
      <c r="AH919" s="28"/>
      <c r="AT919" s="16">
        <v>38</v>
      </c>
      <c r="BK919" s="109"/>
    </row>
    <row r="920" spans="1:63" s="16" customFormat="1" x14ac:dyDescent="0.35">
      <c r="A920" s="123" t="s">
        <v>31</v>
      </c>
      <c r="B920" s="123" t="s">
        <v>30</v>
      </c>
      <c r="C920" s="124" t="s">
        <v>2822</v>
      </c>
      <c r="D920" s="124" t="s">
        <v>330</v>
      </c>
      <c r="E920" s="124" t="s">
        <v>28</v>
      </c>
      <c r="F920" s="123">
        <v>999929159</v>
      </c>
      <c r="G920" s="122">
        <f>(J920+T920)-H920</f>
        <v>38</v>
      </c>
      <c r="H920" s="124"/>
      <c r="I920" s="28"/>
      <c r="J920" s="1">
        <f>SUM(K920,L920,N920,O920,P920,Q920)</f>
        <v>0</v>
      </c>
      <c r="K920" s="1">
        <f>SUM(AE920,AG920)</f>
        <v>0</v>
      </c>
      <c r="L920" s="1">
        <v>0</v>
      </c>
      <c r="M920" s="1">
        <v>0</v>
      </c>
      <c r="N920" s="1">
        <v>0</v>
      </c>
      <c r="O920" s="1"/>
      <c r="P920" s="1">
        <f>AD920</f>
        <v>0</v>
      </c>
      <c r="Q920" s="1">
        <f>AF920</f>
        <v>0</v>
      </c>
      <c r="R920" s="1">
        <v>0</v>
      </c>
      <c r="S920" s="31"/>
      <c r="T920" s="1">
        <f>SUM(U920,V920,X920,Y920,Z920,AA920,AB920)</f>
        <v>38</v>
      </c>
      <c r="U920" s="1">
        <f>SUM(AI920,BE920)</f>
        <v>0</v>
      </c>
      <c r="V920" s="1">
        <f>SUM(AL920,AM920,AN920,AO920,AQ920,AR920,AS920,AT920,AU920,AV920,AW920,AP920,AX920,AY920,AZ920,BA920,BB920,BC920,BF920,BG920,BH920,BD920)</f>
        <v>38</v>
      </c>
      <c r="W920" s="1">
        <f>COUNT(AL920,AM920,AN920,AO920,AQ920,AR920,AS920,AT920,AU920,AV920,AW920,AP920,AX920,AY920,AZ920,BA920,BB920,BC920,BF920,BG920,BH920)</f>
        <v>1</v>
      </c>
      <c r="X920" s="1">
        <f>SUM(BI920,BJ920)</f>
        <v>0</v>
      </c>
      <c r="Y920" s="1">
        <v>0</v>
      </c>
      <c r="Z920" s="1">
        <v>0</v>
      </c>
      <c r="AA920" s="1">
        <f>AK920</f>
        <v>0</v>
      </c>
      <c r="AB920" s="1">
        <f>AJ920</f>
        <v>0</v>
      </c>
      <c r="AC920" s="31"/>
      <c r="AH920" s="28"/>
      <c r="AT920" s="16">
        <v>38</v>
      </c>
      <c r="BK920" s="109"/>
    </row>
    <row r="921" spans="1:63" s="16" customFormat="1" x14ac:dyDescent="0.35">
      <c r="A921" s="123" t="s">
        <v>31</v>
      </c>
      <c r="B921" s="123" t="s">
        <v>30</v>
      </c>
      <c r="C921" s="124" t="s">
        <v>1594</v>
      </c>
      <c r="D921" s="124" t="s">
        <v>2481</v>
      </c>
      <c r="E921" s="124" t="s">
        <v>28</v>
      </c>
      <c r="F921" s="123">
        <v>999929169</v>
      </c>
      <c r="G921" s="122">
        <f>(J921+T921)-H921</f>
        <v>38</v>
      </c>
      <c r="H921" s="124"/>
      <c r="I921" s="28"/>
      <c r="J921" s="1">
        <f>SUM(K921,L921,N921,O921,P921,Q921)</f>
        <v>0</v>
      </c>
      <c r="K921" s="1">
        <f>SUM(AE921,AG921)</f>
        <v>0</v>
      </c>
      <c r="L921" s="1">
        <v>0</v>
      </c>
      <c r="M921" s="1">
        <v>0</v>
      </c>
      <c r="N921" s="1">
        <v>0</v>
      </c>
      <c r="O921" s="1"/>
      <c r="P921" s="1">
        <f>AD921</f>
        <v>0</v>
      </c>
      <c r="Q921" s="1">
        <f>AF921</f>
        <v>0</v>
      </c>
      <c r="R921" s="1">
        <v>0</v>
      </c>
      <c r="S921" s="31"/>
      <c r="T921" s="1">
        <f>SUM(U921,V921,X921,Y921,Z921,AA921,AB921)</f>
        <v>38</v>
      </c>
      <c r="U921" s="1">
        <f>SUM(AI921,BE921)</f>
        <v>0</v>
      </c>
      <c r="V921" s="1">
        <f>SUM(AL921,AM921,AN921,AO921,AQ921,AR921,AS921,AT921,AU921,AV921,AW921,AP921,AX921,AY921,AZ921,BA921,BB921,BC921,BF921,BG921,BH921,BD921)</f>
        <v>38</v>
      </c>
      <c r="W921" s="1">
        <f>COUNT(AL921,AM921,AN921,AO921,AQ921,AR921,AS921,AT921,AU921,AV921,AW921,AP921,AX921,AY921,AZ921,BA921,BB921,BC921,BF921,BG921,BH921)</f>
        <v>1</v>
      </c>
      <c r="X921" s="1">
        <f>SUM(BI921,BJ921)</f>
        <v>0</v>
      </c>
      <c r="Y921" s="1">
        <v>0</v>
      </c>
      <c r="Z921" s="1">
        <v>0</v>
      </c>
      <c r="AA921" s="1">
        <f>AK921</f>
        <v>0</v>
      </c>
      <c r="AB921" s="1">
        <f>AJ921</f>
        <v>0</v>
      </c>
      <c r="AC921" s="31"/>
      <c r="AH921" s="28"/>
      <c r="AT921" s="16">
        <v>38</v>
      </c>
      <c r="BK921" s="109"/>
    </row>
    <row r="922" spans="1:63" s="16" customFormat="1" x14ac:dyDescent="0.35">
      <c r="A922" s="123" t="s">
        <v>31</v>
      </c>
      <c r="B922" s="123" t="s">
        <v>30</v>
      </c>
      <c r="C922" s="124" t="s">
        <v>2820</v>
      </c>
      <c r="D922" s="124" t="s">
        <v>2821</v>
      </c>
      <c r="E922" s="124" t="s">
        <v>28</v>
      </c>
      <c r="F922" s="123">
        <v>999929190</v>
      </c>
      <c r="G922" s="122">
        <f>(J922+T922)-H922</f>
        <v>38</v>
      </c>
      <c r="H922" s="124"/>
      <c r="I922" s="28"/>
      <c r="J922" s="1">
        <f>SUM(K922,L922,N922,O922,P922,Q922)</f>
        <v>0</v>
      </c>
      <c r="K922" s="1">
        <f>SUM(AE922,AG922)</f>
        <v>0</v>
      </c>
      <c r="L922" s="1">
        <v>0</v>
      </c>
      <c r="M922" s="1">
        <v>0</v>
      </c>
      <c r="N922" s="1">
        <v>0</v>
      </c>
      <c r="O922" s="1"/>
      <c r="P922" s="1">
        <f>AD922</f>
        <v>0</v>
      </c>
      <c r="Q922" s="1">
        <f>AF922</f>
        <v>0</v>
      </c>
      <c r="R922" s="1">
        <v>0</v>
      </c>
      <c r="S922" s="31"/>
      <c r="T922" s="1">
        <f>SUM(U922,V922,X922,Y922,Z922,AA922,AB922)</f>
        <v>38</v>
      </c>
      <c r="U922" s="1">
        <f>SUM(AI922,BE922)</f>
        <v>0</v>
      </c>
      <c r="V922" s="1">
        <f>SUM(AL922,AM922,AN922,AO922,AQ922,AR922,AS922,AT922,AU922,AV922,AW922,AP922,AX922,AY922,AZ922,BA922,BB922,BC922,BF922,BG922,BH922,BD922)</f>
        <v>38</v>
      </c>
      <c r="W922" s="1">
        <f>COUNT(AL922,AM922,AN922,AO922,AQ922,AR922,AS922,AT922,AU922,AV922,AW922,AP922,AX922,AY922,AZ922,BA922,BB922,BC922,BF922,BG922,BH922)</f>
        <v>1</v>
      </c>
      <c r="X922" s="1">
        <f>SUM(BI922,BJ922)</f>
        <v>0</v>
      </c>
      <c r="Y922" s="1">
        <v>0</v>
      </c>
      <c r="Z922" s="1">
        <v>0</v>
      </c>
      <c r="AA922" s="1">
        <f>AK922</f>
        <v>0</v>
      </c>
      <c r="AB922" s="1">
        <f>AJ922</f>
        <v>0</v>
      </c>
      <c r="AC922" s="31"/>
      <c r="AH922" s="28"/>
      <c r="AT922" s="16">
        <v>38</v>
      </c>
      <c r="BK922" s="109"/>
    </row>
    <row r="923" spans="1:63" s="16" customFormat="1" x14ac:dyDescent="0.35">
      <c r="A923" s="123" t="s">
        <v>31</v>
      </c>
      <c r="B923" s="123" t="s">
        <v>30</v>
      </c>
      <c r="C923" s="124" t="s">
        <v>2823</v>
      </c>
      <c r="D923" s="124" t="s">
        <v>2704</v>
      </c>
      <c r="E923" s="124" t="s">
        <v>28</v>
      </c>
      <c r="F923" s="123">
        <v>999931227</v>
      </c>
      <c r="G923" s="122">
        <f>(J923+T923)-H923</f>
        <v>38</v>
      </c>
      <c r="H923" s="124"/>
      <c r="I923" s="28"/>
      <c r="J923" s="1">
        <f>SUM(K923,L923,N923,O923,P923,Q923)</f>
        <v>0</v>
      </c>
      <c r="K923" s="1">
        <f>SUM(AE923,AG923)</f>
        <v>0</v>
      </c>
      <c r="L923" s="1">
        <v>0</v>
      </c>
      <c r="M923" s="1">
        <v>0</v>
      </c>
      <c r="N923" s="1">
        <v>0</v>
      </c>
      <c r="O923" s="1"/>
      <c r="P923" s="1">
        <f>AD923</f>
        <v>0</v>
      </c>
      <c r="Q923" s="1">
        <f>AF923</f>
        <v>0</v>
      </c>
      <c r="R923" s="1">
        <v>0</v>
      </c>
      <c r="S923" s="31"/>
      <c r="T923" s="1">
        <f>SUM(U923,V923,X923,Y923,Z923,AA923,AB923)</f>
        <v>38</v>
      </c>
      <c r="U923" s="1">
        <f>SUM(AI923,BE923)</f>
        <v>0</v>
      </c>
      <c r="V923" s="1">
        <f>SUM(AL923,AM923,AN923,AO923,AQ923,AR923,AS923,AT923,AU923,AV923,AW923,AP923,AX923,AY923,AZ923,BA923,BB923,BC923,BF923,BG923,BH923,BD923)</f>
        <v>38</v>
      </c>
      <c r="W923" s="1">
        <f>COUNT(AL923,AM923,AN923,AO923,AQ923,AR923,AS923,AT923,AU923,AV923,AW923,AP923,AX923,AY923,AZ923,BA923,BB923,BC923,BF923,BG923,BH923)</f>
        <v>1</v>
      </c>
      <c r="X923" s="1">
        <f>SUM(BI923,BJ923)</f>
        <v>0</v>
      </c>
      <c r="Y923" s="1">
        <v>0</v>
      </c>
      <c r="Z923" s="1">
        <v>0</v>
      </c>
      <c r="AA923" s="1">
        <f>AK923</f>
        <v>0</v>
      </c>
      <c r="AB923" s="1">
        <f>AJ923</f>
        <v>0</v>
      </c>
      <c r="AC923" s="31"/>
      <c r="AH923" s="28"/>
      <c r="AT923" s="16">
        <v>38</v>
      </c>
      <c r="BK923" s="109"/>
    </row>
    <row r="924" spans="1:63" s="16" customFormat="1" x14ac:dyDescent="0.35">
      <c r="A924" s="123" t="s">
        <v>31</v>
      </c>
      <c r="B924" s="123" t="s">
        <v>30</v>
      </c>
      <c r="C924" s="124" t="s">
        <v>1829</v>
      </c>
      <c r="D924" s="124" t="s">
        <v>1830</v>
      </c>
      <c r="E924" s="124" t="s">
        <v>28</v>
      </c>
      <c r="F924" s="123">
        <v>999926129</v>
      </c>
      <c r="G924" s="122">
        <f>(J924+T924)-H924</f>
        <v>34</v>
      </c>
      <c r="H924" s="124"/>
      <c r="I924" s="28"/>
      <c r="J924" s="1">
        <f>SUM(K924,L924,N924,O924,P924,Q924)</f>
        <v>0</v>
      </c>
      <c r="K924" s="1">
        <f>SUM(AE924,AG924)</f>
        <v>0</v>
      </c>
      <c r="L924" s="1">
        <v>0</v>
      </c>
      <c r="M924" s="1">
        <v>0</v>
      </c>
      <c r="N924" s="1">
        <v>0</v>
      </c>
      <c r="O924" s="1"/>
      <c r="P924" s="1">
        <f>AD924</f>
        <v>0</v>
      </c>
      <c r="Q924" s="1">
        <f>AF924</f>
        <v>0</v>
      </c>
      <c r="R924" s="1">
        <v>0</v>
      </c>
      <c r="S924" s="31"/>
      <c r="T924" s="1">
        <f>SUM(U924,V924,X924,Y924,Z924,AA924,AB924)</f>
        <v>34</v>
      </c>
      <c r="U924" s="1">
        <f>SUM(AI924,BE924)</f>
        <v>0</v>
      </c>
      <c r="V924" s="1">
        <f>SUM(AL924,AM924,AN924,AO924,AQ924,AR924,AS924,AT924,AU924,AV924,AW924,AP924,AX924,AY924,AZ924,BA924,BB924,BC924,BF924,BG924,BH924,BD924)</f>
        <v>34</v>
      </c>
      <c r="W924" s="1">
        <f>COUNT(AL924,AM924,AN924,AO924,AQ924,AR924,AS924,AT924,AU924,AV924,AW924,AP924,AX924,AY924,AZ924,BA924,BB924,BC924,BF924,BG924,BH924)</f>
        <v>1</v>
      </c>
      <c r="X924" s="1">
        <f>SUM(BI924,BJ924)</f>
        <v>0</v>
      </c>
      <c r="Y924" s="1">
        <v>0</v>
      </c>
      <c r="Z924" s="1">
        <v>0</v>
      </c>
      <c r="AA924" s="1">
        <f>AK924</f>
        <v>0</v>
      </c>
      <c r="AB924" s="1">
        <f>AJ924</f>
        <v>0</v>
      </c>
      <c r="AC924" s="31"/>
      <c r="AH924" s="28"/>
      <c r="AR924" s="16">
        <v>34</v>
      </c>
      <c r="BK924" s="109"/>
    </row>
    <row r="925" spans="1:63" s="16" customFormat="1" x14ac:dyDescent="0.35">
      <c r="A925" s="123" t="s">
        <v>31</v>
      </c>
      <c r="B925" s="123" t="s">
        <v>30</v>
      </c>
      <c r="C925" s="124" t="s">
        <v>883</v>
      </c>
      <c r="D925" s="124" t="s">
        <v>1417</v>
      </c>
      <c r="E925" s="124" t="s">
        <v>28</v>
      </c>
      <c r="F925" s="123">
        <v>999927019</v>
      </c>
      <c r="G925" s="122">
        <f>(J925+T925)-H925</f>
        <v>34</v>
      </c>
      <c r="H925" s="124"/>
      <c r="I925" s="28"/>
      <c r="J925" s="1">
        <f>SUM(K925,L925,N925,O925,P925,Q925)</f>
        <v>0</v>
      </c>
      <c r="K925" s="1">
        <f>SUM(AE925,AG925)</f>
        <v>0</v>
      </c>
      <c r="L925" s="1">
        <v>0</v>
      </c>
      <c r="M925" s="1">
        <v>0</v>
      </c>
      <c r="N925" s="1">
        <v>0</v>
      </c>
      <c r="O925" s="1"/>
      <c r="P925" s="1">
        <f>AD925</f>
        <v>0</v>
      </c>
      <c r="Q925" s="1">
        <f>AF925</f>
        <v>0</v>
      </c>
      <c r="R925" s="1">
        <v>0</v>
      </c>
      <c r="S925" s="31"/>
      <c r="T925" s="1">
        <f>SUM(U925,V925,X925,Y925,Z925,AA925,AB925)</f>
        <v>34</v>
      </c>
      <c r="U925" s="1">
        <f>SUM(AI925,BE925)</f>
        <v>0</v>
      </c>
      <c r="V925" s="1">
        <f>SUM(AL925,AM925,AN925,AO925,AQ925,AR925,AS925,AT925,AU925,AV925,AW925,AP925,AX925,AY925,AZ925,BA925,BB925,BC925,BF925,BG925,BH925,BD925)</f>
        <v>34</v>
      </c>
      <c r="W925" s="1">
        <f>COUNT(AL925,AM925,AN925,AO925,AQ925,AR925,AS925,AT925,AU925,AV925,AW925,AP925,AX925,AY925,AZ925,BA925,BB925,BC925,BF925,BG925,BH925)</f>
        <v>1</v>
      </c>
      <c r="X925" s="1">
        <f>SUM(BI925,BJ925)</f>
        <v>0</v>
      </c>
      <c r="Y925" s="1">
        <v>0</v>
      </c>
      <c r="Z925" s="1">
        <v>0</v>
      </c>
      <c r="AA925" s="1">
        <f>AK925</f>
        <v>0</v>
      </c>
      <c r="AB925" s="1">
        <f>AJ925</f>
        <v>0</v>
      </c>
      <c r="AC925" s="31"/>
      <c r="AH925" s="28"/>
      <c r="AV925" s="16">
        <v>34</v>
      </c>
      <c r="BK925" s="109"/>
    </row>
    <row r="926" spans="1:63" s="16" customFormat="1" x14ac:dyDescent="0.35">
      <c r="A926" s="123" t="s">
        <v>31</v>
      </c>
      <c r="B926" s="123" t="s">
        <v>30</v>
      </c>
      <c r="C926" s="124" t="s">
        <v>1453</v>
      </c>
      <c r="D926" s="124" t="s">
        <v>2302</v>
      </c>
      <c r="E926" s="124" t="s">
        <v>28</v>
      </c>
      <c r="F926" s="123">
        <v>999929878</v>
      </c>
      <c r="G926" s="122">
        <f>(J926+T926)-H926</f>
        <v>34</v>
      </c>
      <c r="H926" s="124"/>
      <c r="I926" s="28"/>
      <c r="J926" s="1">
        <f>SUM(K926,L926,N926,O926,P926,Q926)</f>
        <v>0</v>
      </c>
      <c r="K926" s="1">
        <f>SUM(AE926,AG926)</f>
        <v>0</v>
      </c>
      <c r="L926" s="1">
        <v>0</v>
      </c>
      <c r="M926" s="1">
        <v>0</v>
      </c>
      <c r="N926" s="1">
        <v>0</v>
      </c>
      <c r="O926" s="1"/>
      <c r="P926" s="1">
        <f>AD926</f>
        <v>0</v>
      </c>
      <c r="Q926" s="1">
        <f>AF926</f>
        <v>0</v>
      </c>
      <c r="R926" s="1">
        <v>0</v>
      </c>
      <c r="S926" s="31"/>
      <c r="T926" s="1">
        <f>SUM(U926,V926,X926,Y926,Z926,AA926,AB926)</f>
        <v>34</v>
      </c>
      <c r="U926" s="1">
        <f>SUM(AI926,BE926)</f>
        <v>0</v>
      </c>
      <c r="V926" s="1">
        <f>SUM(AL926,AM926,AN926,AO926,AQ926,AR926,AS926,AT926,AU926,AV926,AW926,AP926,AX926,AY926,AZ926,BA926,BB926,BC926,BF926,BG926,BH926,BD926)</f>
        <v>34</v>
      </c>
      <c r="W926" s="1">
        <f>COUNT(AL926,AM926,AN926,AO926,AQ926,AR926,AS926,AT926,AU926,AV926,AW926,AP926,AX926,AY926,AZ926,BA926,BB926,BC926,BF926,BG926,BH926)</f>
        <v>1</v>
      </c>
      <c r="X926" s="1">
        <f>SUM(BI926,BJ926)</f>
        <v>0</v>
      </c>
      <c r="Y926" s="1">
        <v>0</v>
      </c>
      <c r="Z926" s="1">
        <v>0</v>
      </c>
      <c r="AA926" s="1">
        <f>AK926</f>
        <v>0</v>
      </c>
      <c r="AB926" s="1">
        <f>AJ926</f>
        <v>0</v>
      </c>
      <c r="AC926" s="31"/>
      <c r="AH926" s="28"/>
      <c r="AL926" s="16">
        <v>34</v>
      </c>
      <c r="BK926" s="109"/>
    </row>
    <row r="927" spans="1:63" s="16" customFormat="1" x14ac:dyDescent="0.35">
      <c r="A927" s="123" t="s">
        <v>31</v>
      </c>
      <c r="B927" s="123" t="s">
        <v>30</v>
      </c>
      <c r="C927" s="124" t="s">
        <v>3622</v>
      </c>
      <c r="D927" s="124" t="s">
        <v>1545</v>
      </c>
      <c r="E927" s="124" t="s">
        <v>28</v>
      </c>
      <c r="F927" s="123">
        <v>999924772</v>
      </c>
      <c r="G927" s="122">
        <f>(J927+T927)-H927</f>
        <v>30</v>
      </c>
      <c r="H927" s="124"/>
      <c r="I927" s="28"/>
      <c r="J927" s="1">
        <f>SUM(K927,L927,N927,O927,P927,Q927)</f>
        <v>0</v>
      </c>
      <c r="K927" s="1">
        <f>SUM(AE927,AG927)</f>
        <v>0</v>
      </c>
      <c r="L927" s="1">
        <v>0</v>
      </c>
      <c r="M927" s="1">
        <v>0</v>
      </c>
      <c r="N927" s="1">
        <v>0</v>
      </c>
      <c r="O927" s="1"/>
      <c r="P927" s="1">
        <f>AD927</f>
        <v>0</v>
      </c>
      <c r="Q927" s="1">
        <f>AF927</f>
        <v>0</v>
      </c>
      <c r="R927" s="1">
        <v>0</v>
      </c>
      <c r="S927" s="28"/>
      <c r="T927" s="1">
        <f>SUM(U927,V927,X927,Y927,Z927,AA927,AB927)</f>
        <v>30</v>
      </c>
      <c r="U927" s="1">
        <f>SUM(AI927,BE927)</f>
        <v>0</v>
      </c>
      <c r="V927" s="1">
        <f>SUM(AL927,AM927,AN927,AO927,AQ927,AR927,AS927,AT927,AU927,AV927,AW927,AP927,AX927,AY927,AZ927,BA927,BB927,BC927,BF927,BG927,BH927,BD927)</f>
        <v>30</v>
      </c>
      <c r="W927" s="1">
        <f>COUNT(AL927,AM927,AN927,AO927,AQ927,AR927,AS927,AT927,AU927,AV927,AW927,AP927,AX927,AY927,AZ927,BA927,BB927,BC927,BF927,BG927,BH927)</f>
        <v>1</v>
      </c>
      <c r="X927" s="1">
        <f>SUM(BI927,BJ927)</f>
        <v>0</v>
      </c>
      <c r="Y927" s="1">
        <v>0</v>
      </c>
      <c r="Z927" s="1">
        <v>0</v>
      </c>
      <c r="AA927" s="1">
        <f>AK927</f>
        <v>0</v>
      </c>
      <c r="AB927" s="1">
        <f>AJ927</f>
        <v>0</v>
      </c>
      <c r="AC927" s="28"/>
      <c r="AH927" s="28"/>
      <c r="BC927" s="16">
        <v>30</v>
      </c>
      <c r="BK927" s="109"/>
    </row>
    <row r="928" spans="1:63" s="16" customFormat="1" x14ac:dyDescent="0.35">
      <c r="A928" s="123" t="s">
        <v>31</v>
      </c>
      <c r="B928" s="123" t="s">
        <v>30</v>
      </c>
      <c r="C928" s="124" t="s">
        <v>3095</v>
      </c>
      <c r="D928" s="124" t="s">
        <v>976</v>
      </c>
      <c r="E928" s="124" t="s">
        <v>28</v>
      </c>
      <c r="F928" s="123">
        <v>999930089</v>
      </c>
      <c r="G928" s="122">
        <f>(J928+T928)-H928</f>
        <v>30</v>
      </c>
      <c r="H928" s="124"/>
      <c r="I928" s="28"/>
      <c r="J928" s="1">
        <f>SUM(K928,L928,N928,O928,P928,Q928)</f>
        <v>0</v>
      </c>
      <c r="K928" s="1">
        <f>SUM(AE928,AG928)</f>
        <v>0</v>
      </c>
      <c r="L928" s="1">
        <v>0</v>
      </c>
      <c r="M928" s="1">
        <v>0</v>
      </c>
      <c r="N928" s="1">
        <v>0</v>
      </c>
      <c r="O928" s="1"/>
      <c r="P928" s="1">
        <f>AD928</f>
        <v>0</v>
      </c>
      <c r="Q928" s="1">
        <f>AF928</f>
        <v>0</v>
      </c>
      <c r="R928" s="1">
        <v>0</v>
      </c>
      <c r="S928" s="28"/>
      <c r="T928" s="1">
        <f>SUM(U928,V928,X928,Y928,Z928,AA928,AB928)</f>
        <v>30</v>
      </c>
      <c r="U928" s="1">
        <f>SUM(AI928,BE928)</f>
        <v>0</v>
      </c>
      <c r="V928" s="1">
        <f>SUM(AL928,AM928,AN928,AO928,AQ928,AR928,AS928,AT928,AU928,AV928,AW928,AP928,AX928,AY928,AZ928,BA928,BB928,BC928,BF928,BG928,BH928,BD928)</f>
        <v>30</v>
      </c>
      <c r="W928" s="1">
        <f>COUNT(AL928,AM928,AN928,AO928,AQ928,AR928,AS928,AT928,AU928,AV928,AW928,AP928,AX928,AY928,AZ928,BA928,BB928,BC928,BF928,BG928,BH928)</f>
        <v>1</v>
      </c>
      <c r="X928" s="1">
        <f>SUM(BI928,BJ928)</f>
        <v>0</v>
      </c>
      <c r="Y928" s="1">
        <v>0</v>
      </c>
      <c r="Z928" s="1">
        <v>0</v>
      </c>
      <c r="AA928" s="1">
        <f>AK928</f>
        <v>0</v>
      </c>
      <c r="AB928" s="1">
        <f>AJ928</f>
        <v>0</v>
      </c>
      <c r="AC928" s="28"/>
      <c r="AH928" s="28"/>
      <c r="AP928" s="16">
        <v>30</v>
      </c>
      <c r="BK928" s="109"/>
    </row>
    <row r="929" spans="1:63" s="16" customFormat="1" x14ac:dyDescent="0.35">
      <c r="A929" s="123" t="s">
        <v>31</v>
      </c>
      <c r="B929" s="123" t="s">
        <v>30</v>
      </c>
      <c r="C929" s="124" t="s">
        <v>725</v>
      </c>
      <c r="D929" s="124" t="s">
        <v>1289</v>
      </c>
      <c r="E929" s="124" t="s">
        <v>28</v>
      </c>
      <c r="F929" s="123">
        <v>999931351</v>
      </c>
      <c r="G929" s="122">
        <f>(J929+T929)-H929</f>
        <v>30</v>
      </c>
      <c r="H929" s="124"/>
      <c r="I929" s="28"/>
      <c r="J929" s="1">
        <f>SUM(K929,L929,N929,O929,P929,Q929)</f>
        <v>0</v>
      </c>
      <c r="K929" s="1">
        <f>SUM(AE929,AG929)</f>
        <v>0</v>
      </c>
      <c r="L929" s="1">
        <v>0</v>
      </c>
      <c r="M929" s="1">
        <v>0</v>
      </c>
      <c r="N929" s="1">
        <v>0</v>
      </c>
      <c r="O929" s="1"/>
      <c r="P929" s="1">
        <f>AD929</f>
        <v>0</v>
      </c>
      <c r="Q929" s="1">
        <f>AF929</f>
        <v>0</v>
      </c>
      <c r="R929" s="1">
        <v>0</v>
      </c>
      <c r="S929" s="31"/>
      <c r="T929" s="1">
        <f>SUM(U929,V929,X929,Y929,Z929,AA929,AB929)</f>
        <v>30</v>
      </c>
      <c r="U929" s="1">
        <f>SUM(AI929,BE929)</f>
        <v>0</v>
      </c>
      <c r="V929" s="1">
        <f>SUM(AL929,AM929,AN929,AO929,AQ929,AR929,AS929,AT929,AU929,AV929,AW929,AP929,AX929,AY929,AZ929,BA929,BB929,BC929,BF929,BG929,BH929,BD929)</f>
        <v>30</v>
      </c>
      <c r="W929" s="1">
        <f>COUNT(AL929,AM929,AN929,AO929,AQ929,AR929,AS929,AT929,AU929,AV929,AW929,AP929,AX929,AY929,AZ929,BA929,BB929,BC929,BF929,BG929,BH929)</f>
        <v>1</v>
      </c>
      <c r="X929" s="1">
        <f>SUM(BI929,BJ929)</f>
        <v>0</v>
      </c>
      <c r="Y929" s="1">
        <v>0</v>
      </c>
      <c r="Z929" s="1">
        <v>0</v>
      </c>
      <c r="AA929" s="1">
        <f>AK929</f>
        <v>0</v>
      </c>
      <c r="AB929" s="1">
        <f>AJ929</f>
        <v>0</v>
      </c>
      <c r="AC929" s="31"/>
      <c r="AH929" s="28"/>
      <c r="AU929" s="16">
        <v>30</v>
      </c>
      <c r="BK929" s="109"/>
    </row>
    <row r="930" spans="1:63" s="16" customFormat="1" x14ac:dyDescent="0.35">
      <c r="A930" s="123" t="s">
        <v>31</v>
      </c>
      <c r="B930" s="123" t="s">
        <v>30</v>
      </c>
      <c r="C930" s="122" t="s">
        <v>3360</v>
      </c>
      <c r="D930" s="122" t="s">
        <v>3361</v>
      </c>
      <c r="E930" s="122" t="s">
        <v>28</v>
      </c>
      <c r="F930" s="123">
        <v>999931695</v>
      </c>
      <c r="G930" s="122">
        <f>(J930+T930)-H930</f>
        <v>30</v>
      </c>
      <c r="H930" s="122">
        <f>(K930+L930+N930+O930+P930+Q930+R930)*0.5</f>
        <v>0</v>
      </c>
      <c r="I930" s="28"/>
      <c r="J930" s="1">
        <f>SUM(K930,L930,N930,O930,P930,Q930)</f>
        <v>0</v>
      </c>
      <c r="K930" s="1">
        <f>SUM(AE930,AG930)</f>
        <v>0</v>
      </c>
      <c r="L930" s="1">
        <v>0</v>
      </c>
      <c r="M930" s="1">
        <v>0</v>
      </c>
      <c r="N930" s="1">
        <v>0</v>
      </c>
      <c r="O930" s="1"/>
      <c r="P930" s="1">
        <f>AD930</f>
        <v>0</v>
      </c>
      <c r="Q930" s="1">
        <f>AF930</f>
        <v>0</v>
      </c>
      <c r="R930" s="1">
        <v>0</v>
      </c>
      <c r="S930" s="28"/>
      <c r="T930" s="1">
        <f>SUM(U930,V930,X930,Y930,Z930,AA930,AB930)</f>
        <v>30</v>
      </c>
      <c r="U930" s="1">
        <f>SUM(AI930,BE930)</f>
        <v>0</v>
      </c>
      <c r="V930" s="1">
        <f>SUM(AL930,AM930,AN930,AO930,AQ930,AR930,AS930,AT930,AU930,AV930,AW930,AP930,AX930,AY930,AZ930,BA930,BB930,BC930,BF930,BG930,BH930,BD930)</f>
        <v>30</v>
      </c>
      <c r="W930" s="1">
        <f>COUNT(AL930,AM930,AN930,AO930,AQ930,AR930,AS930,AT930,AU930,AV930,AW930,AP930,AX930,AY930,AZ930,BA930,BB930,BC930,BF930,BG930,BH930)</f>
        <v>1</v>
      </c>
      <c r="X930" s="1">
        <f>SUM(BI930,BJ930)</f>
        <v>0</v>
      </c>
      <c r="Y930" s="1">
        <v>0</v>
      </c>
      <c r="Z930" s="1">
        <v>0</v>
      </c>
      <c r="AA930" s="1">
        <f>AK930</f>
        <v>0</v>
      </c>
      <c r="AB930" s="1">
        <f>AJ930</f>
        <v>0</v>
      </c>
      <c r="AC930" s="28"/>
      <c r="AH930" s="28"/>
      <c r="AZ930" s="16">
        <v>30</v>
      </c>
      <c r="BK930" s="109"/>
    </row>
    <row r="931" spans="1:63" s="16" customFormat="1" x14ac:dyDescent="0.35">
      <c r="A931" s="123" t="s">
        <v>60</v>
      </c>
      <c r="B931" s="123" t="s">
        <v>30</v>
      </c>
      <c r="C931" s="124" t="s">
        <v>1340</v>
      </c>
      <c r="D931" s="124" t="s">
        <v>55</v>
      </c>
      <c r="E931" s="124" t="s">
        <v>28</v>
      </c>
      <c r="F931" s="123">
        <v>999932061</v>
      </c>
      <c r="G931" s="122">
        <f>(J931+T931)-H931</f>
        <v>135</v>
      </c>
      <c r="H931" s="124"/>
      <c r="I931" s="28"/>
      <c r="J931" s="1">
        <f>SUM(K931,L931,N931,O931,P931,Q931)</f>
        <v>0</v>
      </c>
      <c r="K931" s="1">
        <f>SUM(AE931,AG931)</f>
        <v>0</v>
      </c>
      <c r="L931" s="1">
        <v>0</v>
      </c>
      <c r="M931" s="1">
        <v>0</v>
      </c>
      <c r="N931" s="1">
        <v>0</v>
      </c>
      <c r="O931" s="1"/>
      <c r="P931" s="1">
        <f>AD931</f>
        <v>0</v>
      </c>
      <c r="Q931" s="1">
        <f>AF931</f>
        <v>0</v>
      </c>
      <c r="R931" s="1">
        <v>0</v>
      </c>
      <c r="S931" s="31"/>
      <c r="T931" s="1">
        <f>SUM(U931,V931,X931,Y931,Z931,AA931,AB931)</f>
        <v>135</v>
      </c>
      <c r="U931" s="1">
        <f>SUM(AI931,BE931)</f>
        <v>75</v>
      </c>
      <c r="V931" s="1">
        <f>SUM(AL931,AM931,AN931,AO931,AQ931,AR931,AS931,AT931,AU931,AV931,AW931,AP931,AX931,AY931,AZ931,BA931,BB931,BC931,BF931,BG931,BH931,BD931)</f>
        <v>60</v>
      </c>
      <c r="W931" s="1">
        <f>COUNT(AL931,AM931,AN931,AO931,AQ931,AR931,AS931,AT931,AU931,AV931,AW931,AP931,AX931,AY931,AZ931,BA931,BB931,BC931,BF931,BG931,BH931)</f>
        <v>1</v>
      </c>
      <c r="X931" s="1">
        <f>SUM(BI931,BJ931)</f>
        <v>0</v>
      </c>
      <c r="Y931" s="1">
        <v>0</v>
      </c>
      <c r="Z931" s="1">
        <v>0</v>
      </c>
      <c r="AA931" s="1">
        <f>AK931</f>
        <v>0</v>
      </c>
      <c r="AB931" s="1">
        <f>AJ931</f>
        <v>0</v>
      </c>
      <c r="AC931" s="31"/>
      <c r="AH931" s="28"/>
      <c r="BB931" s="16">
        <v>60</v>
      </c>
      <c r="BE931" s="16">
        <v>75</v>
      </c>
      <c r="BK931" s="109"/>
    </row>
    <row r="932" spans="1:63" s="16" customFormat="1" x14ac:dyDescent="0.3">
      <c r="A932" s="124" t="s">
        <v>60</v>
      </c>
      <c r="B932" s="124" t="s">
        <v>4389</v>
      </c>
      <c r="C932" s="124" t="s">
        <v>4065</v>
      </c>
      <c r="D932" s="124" t="s">
        <v>4066</v>
      </c>
      <c r="E932" s="124" t="s">
        <v>28</v>
      </c>
      <c r="F932" s="124">
        <v>999932154</v>
      </c>
      <c r="G932" s="122">
        <f>(J932+T932)-H932</f>
        <v>100</v>
      </c>
      <c r="H932" s="124"/>
      <c r="J932" s="1">
        <f>SUM(K932,L932,N932,O932,P932,Q932)</f>
        <v>0</v>
      </c>
      <c r="K932" s="1">
        <f>SUM(AE932,AG932)</f>
        <v>0</v>
      </c>
      <c r="L932" s="1">
        <v>0</v>
      </c>
      <c r="M932" s="1">
        <v>0</v>
      </c>
      <c r="N932" s="1">
        <v>0</v>
      </c>
      <c r="O932" s="1"/>
      <c r="P932" s="1">
        <f>AD932</f>
        <v>0</v>
      </c>
      <c r="Q932" s="1">
        <f>AF932</f>
        <v>0</v>
      </c>
      <c r="R932" s="1">
        <v>0</v>
      </c>
      <c r="T932" s="1">
        <f>SUM(U932,V932,X932,Y932,Z932,AA932,AB932)</f>
        <v>100</v>
      </c>
      <c r="U932" s="1">
        <f>SUM(AI932,BE932)</f>
        <v>100</v>
      </c>
      <c r="V932" s="1">
        <f>SUM(AL932,AM932,AN932,AO932,AQ932,AR932,AS932,AT932,AU932,AV932,AW932,AP932,AX932,AY932,AZ932,BA932,BB932,BC932,BF932,BG932,BH932,BD932)</f>
        <v>0</v>
      </c>
      <c r="W932" s="1">
        <f>COUNT(AL932,AM932,AN932,AO932,AQ932,AR932,AS932,AT932,AU932,AV932,AW932,AP932,AX932,AY932,AZ932,BA932,BB932,BC932,BF932,BG932,BH932)</f>
        <v>0</v>
      </c>
      <c r="X932" s="1">
        <f>SUM(BI932,BJ932)</f>
        <v>0</v>
      </c>
      <c r="Y932" s="1">
        <v>0</v>
      </c>
      <c r="Z932" s="1">
        <v>0</v>
      </c>
      <c r="AA932" s="1">
        <f>AK932</f>
        <v>0</v>
      </c>
      <c r="AB932" s="1">
        <f>AJ932</f>
        <v>0</v>
      </c>
      <c r="BE932" s="16">
        <v>100</v>
      </c>
      <c r="BK932" s="120"/>
    </row>
    <row r="933" spans="1:63" s="16" customFormat="1" x14ac:dyDescent="0.35">
      <c r="A933" s="123" t="s">
        <v>60</v>
      </c>
      <c r="B933" s="133" t="s">
        <v>30</v>
      </c>
      <c r="C933" s="134" t="s">
        <v>134</v>
      </c>
      <c r="D933" s="134" t="s">
        <v>135</v>
      </c>
      <c r="E933" s="134" t="s">
        <v>28</v>
      </c>
      <c r="F933" s="133">
        <v>999796707</v>
      </c>
      <c r="G933" s="122">
        <f>(J933+T933)-H933</f>
        <v>85</v>
      </c>
      <c r="H933" s="122"/>
      <c r="I933" s="15"/>
      <c r="J933" s="1">
        <f>SUM(K933,L933,N933,O933,P933,Q933)</f>
        <v>40</v>
      </c>
      <c r="K933" s="1">
        <f>SUM(AE933,AG933)</f>
        <v>0</v>
      </c>
      <c r="L933" s="1">
        <v>0</v>
      </c>
      <c r="M933" s="1">
        <v>0</v>
      </c>
      <c r="N933" s="1">
        <v>0</v>
      </c>
      <c r="O933" s="1"/>
      <c r="P933" s="1">
        <f>AD933</f>
        <v>40</v>
      </c>
      <c r="Q933" s="1">
        <f>AF933</f>
        <v>0</v>
      </c>
      <c r="R933" s="1">
        <v>0</v>
      </c>
      <c r="S933" s="31"/>
      <c r="T933" s="1">
        <f>SUM(U933,V933,X933,Y933,Z933,AA933,AB933)</f>
        <v>45</v>
      </c>
      <c r="U933" s="1">
        <f>SUM(AI933,BE933)</f>
        <v>0</v>
      </c>
      <c r="V933" s="1">
        <f>SUM(AL933,AM933,AN933,AO933,AQ933,AR933,AS933,AT933,AU933,AV933,AW933,AP933,AX933,AY933,AZ933,BA933,BB933,BC933,BF933,BG933,BH933,BD933)</f>
        <v>45</v>
      </c>
      <c r="W933" s="1">
        <f>COUNT(AL933,AM933,AN933,AO933,AQ933,AR933,AS933,AT933,AU933,AV933,AW933,AP933,AX933,AY933,AZ933,BA933,BB933,BC933,BF933,BG933,BH933)</f>
        <v>1</v>
      </c>
      <c r="X933" s="1">
        <f>SUM(BI933,BJ933)</f>
        <v>0</v>
      </c>
      <c r="Y933" s="1">
        <v>0</v>
      </c>
      <c r="Z933" s="1">
        <v>0</v>
      </c>
      <c r="AA933" s="1">
        <f>AK933</f>
        <v>0</v>
      </c>
      <c r="AB933" s="1">
        <f>AJ933</f>
        <v>0</v>
      </c>
      <c r="AC933" s="31"/>
      <c r="AD933" s="1">
        <v>40</v>
      </c>
      <c r="AE933" s="1"/>
      <c r="AH933" s="28"/>
      <c r="AP933" s="16">
        <v>45</v>
      </c>
      <c r="BK933" s="109"/>
    </row>
    <row r="934" spans="1:63" s="16" customFormat="1" x14ac:dyDescent="0.35">
      <c r="A934" s="123" t="s">
        <v>60</v>
      </c>
      <c r="B934" s="123" t="s">
        <v>30</v>
      </c>
      <c r="C934" s="124" t="s">
        <v>760</v>
      </c>
      <c r="D934" s="124" t="s">
        <v>2027</v>
      </c>
      <c r="E934" s="124" t="s">
        <v>28</v>
      </c>
      <c r="F934" s="123">
        <v>999927372</v>
      </c>
      <c r="G934" s="122">
        <f>(J934+T934)-H934</f>
        <v>84</v>
      </c>
      <c r="H934" s="124"/>
      <c r="I934" s="28"/>
      <c r="J934" s="1">
        <f>SUM(K934,L934,N934,O934,P934,Q934)</f>
        <v>0</v>
      </c>
      <c r="K934" s="1">
        <f>SUM(AE934,AG934)</f>
        <v>0</v>
      </c>
      <c r="L934" s="1">
        <v>0</v>
      </c>
      <c r="M934" s="1">
        <v>0</v>
      </c>
      <c r="N934" s="1">
        <v>0</v>
      </c>
      <c r="O934" s="1"/>
      <c r="P934" s="1">
        <f>AD934</f>
        <v>0</v>
      </c>
      <c r="Q934" s="1">
        <f>AF934</f>
        <v>0</v>
      </c>
      <c r="R934" s="1">
        <v>0</v>
      </c>
      <c r="S934" s="28"/>
      <c r="T934" s="1">
        <f>SUM(U934,V934,X934,Y934,Z934,AA934,AB934)</f>
        <v>84</v>
      </c>
      <c r="U934" s="1">
        <f>SUM(AI934,BE934)</f>
        <v>24</v>
      </c>
      <c r="V934" s="1">
        <f>SUM(AL934,AM934,AN934,AO934,AQ934,AR934,AS934,AT934,AU934,AV934,AW934,AP934,AX934,AY934,AZ934,BA934,BB934,BC934,BF934,BG934,BH934,BD934)</f>
        <v>60</v>
      </c>
      <c r="W934" s="1">
        <f>COUNT(AL934,AM934,AN934,AO934,AQ934,AR934,AS934,AT934,AU934,AV934,AW934,AP934,AX934,AY934,AZ934,BA934,BB934,BC934,BF934,BG934,BH934)</f>
        <v>1</v>
      </c>
      <c r="X934" s="1">
        <f>SUM(BI934,BJ934)</f>
        <v>0</v>
      </c>
      <c r="Y934" s="1">
        <v>0</v>
      </c>
      <c r="Z934" s="1">
        <v>0</v>
      </c>
      <c r="AA934" s="1">
        <f>AK934</f>
        <v>0</v>
      </c>
      <c r="AB934" s="1">
        <f>AJ934</f>
        <v>0</v>
      </c>
      <c r="AC934" s="28"/>
      <c r="AH934" s="28"/>
      <c r="AP934" s="16">
        <v>60</v>
      </c>
      <c r="BE934" s="16">
        <v>24</v>
      </c>
      <c r="BK934" s="109"/>
    </row>
    <row r="935" spans="1:63" s="16" customFormat="1" x14ac:dyDescent="0.35">
      <c r="A935" s="123" t="s">
        <v>60</v>
      </c>
      <c r="B935" s="123" t="s">
        <v>30</v>
      </c>
      <c r="C935" s="122" t="s">
        <v>496</v>
      </c>
      <c r="D935" s="122" t="s">
        <v>1880</v>
      </c>
      <c r="E935" s="122" t="s">
        <v>28</v>
      </c>
      <c r="F935" s="123">
        <v>999926488</v>
      </c>
      <c r="G935" s="122">
        <f>(J935+T935)-H935</f>
        <v>82</v>
      </c>
      <c r="H935" s="124"/>
      <c r="I935" s="28"/>
      <c r="J935" s="1">
        <f>SUM(K935,L935,N935,O935,P935,Q935)</f>
        <v>0</v>
      </c>
      <c r="K935" s="1">
        <f>SUM(AE935,AG935)</f>
        <v>0</v>
      </c>
      <c r="L935" s="1">
        <v>0</v>
      </c>
      <c r="M935" s="1">
        <v>0</v>
      </c>
      <c r="N935" s="1">
        <v>0</v>
      </c>
      <c r="O935" s="1"/>
      <c r="P935" s="1">
        <f>AD935</f>
        <v>0</v>
      </c>
      <c r="Q935" s="1">
        <f>AF935</f>
        <v>0</v>
      </c>
      <c r="R935" s="1">
        <v>0</v>
      </c>
      <c r="S935" s="31"/>
      <c r="T935" s="1">
        <f>SUM(U935,V935,X935,Y935,Z935,AA935,AB935)</f>
        <v>82</v>
      </c>
      <c r="U935" s="1">
        <f>SUM(AI935,BE935)</f>
        <v>52</v>
      </c>
      <c r="V935" s="1">
        <f>SUM(AL935,AM935,AN935,AO935,AQ935,AR935,AS935,AT935,AU935,AV935,AW935,AP935,AX935,AY935,AZ935,BA935,BB935,BC935,BF935,BG935,BH935,BD935)</f>
        <v>30</v>
      </c>
      <c r="W935" s="1">
        <f>COUNT(AL935,AM935,AN935,AO935,AQ935,AR935,AS935,AT935,AU935,AV935,AW935,AP935,AX935,AY935,AZ935,BA935,BB935,BC935,BF935,BG935,BH935)</f>
        <v>1</v>
      </c>
      <c r="X935" s="1">
        <f>SUM(BI935,BJ935)</f>
        <v>0</v>
      </c>
      <c r="Y935" s="1">
        <v>0</v>
      </c>
      <c r="Z935" s="1">
        <v>0</v>
      </c>
      <c r="AA935" s="1">
        <f>AK935</f>
        <v>0</v>
      </c>
      <c r="AB935" s="1">
        <f>AJ935</f>
        <v>0</v>
      </c>
      <c r="AC935" s="31"/>
      <c r="AH935" s="28"/>
      <c r="AZ935" s="16">
        <v>30</v>
      </c>
      <c r="BE935" s="16">
        <v>52</v>
      </c>
      <c r="BK935" s="109"/>
    </row>
    <row r="936" spans="1:63" s="16" customFormat="1" x14ac:dyDescent="0.3">
      <c r="A936" s="124" t="s">
        <v>60</v>
      </c>
      <c r="B936" s="124" t="s">
        <v>4389</v>
      </c>
      <c r="C936" s="124" t="s">
        <v>4060</v>
      </c>
      <c r="D936" s="124" t="s">
        <v>4061</v>
      </c>
      <c r="E936" s="124" t="s">
        <v>28</v>
      </c>
      <c r="F936" s="124">
        <v>999931806</v>
      </c>
      <c r="G936" s="122">
        <f>(J936+T936)-H936</f>
        <v>56</v>
      </c>
      <c r="H936" s="124"/>
      <c r="J936" s="1">
        <f>SUM(K936,L936,N936,O936,P936,Q936)</f>
        <v>0</v>
      </c>
      <c r="K936" s="1">
        <f>SUM(AE936,AG936)</f>
        <v>0</v>
      </c>
      <c r="L936" s="1">
        <v>0</v>
      </c>
      <c r="M936" s="1">
        <v>0</v>
      </c>
      <c r="N936" s="1">
        <v>0</v>
      </c>
      <c r="O936" s="1"/>
      <c r="P936" s="1">
        <f>AD936</f>
        <v>0</v>
      </c>
      <c r="Q936" s="1">
        <f>AF936</f>
        <v>0</v>
      </c>
      <c r="R936" s="1">
        <v>0</v>
      </c>
      <c r="T936" s="1">
        <f>SUM(U936,V936,X936,Y936,Z936,AA936,AB936)</f>
        <v>56</v>
      </c>
      <c r="U936" s="1">
        <f>SUM(AI936,BE936)</f>
        <v>56</v>
      </c>
      <c r="V936" s="1">
        <f>SUM(AL936,AM936,AN936,AO936,AQ936,AR936,AS936,AT936,AU936,AV936,AW936,AP936,AX936,AY936,AZ936,BA936,BB936,BC936,BF936,BG936,BH936,BD936)</f>
        <v>0</v>
      </c>
      <c r="W936" s="1">
        <f>COUNT(AL936,AM936,AN936,AO936,AQ936,AR936,AS936,AT936,AU936,AV936,AW936,AP936,AX936,AY936,AZ936,BA936,BB936,BC936,BF936,BG936,BH936)</f>
        <v>0</v>
      </c>
      <c r="X936" s="1">
        <f>SUM(BI936,BJ936)</f>
        <v>0</v>
      </c>
      <c r="Y936" s="1">
        <v>0</v>
      </c>
      <c r="Z936" s="1">
        <v>0</v>
      </c>
      <c r="AA936" s="1">
        <f>AK936</f>
        <v>0</v>
      </c>
      <c r="AB936" s="1">
        <f>AJ936</f>
        <v>0</v>
      </c>
      <c r="BE936" s="16">
        <v>56</v>
      </c>
      <c r="BK936" s="120"/>
    </row>
    <row r="937" spans="1:63" s="16" customFormat="1" x14ac:dyDescent="0.3">
      <c r="A937" s="124" t="s">
        <v>60</v>
      </c>
      <c r="B937" s="124" t="s">
        <v>4389</v>
      </c>
      <c r="C937" s="124" t="s">
        <v>4075</v>
      </c>
      <c r="D937" s="124" t="s">
        <v>4076</v>
      </c>
      <c r="E937" s="124" t="s">
        <v>28</v>
      </c>
      <c r="F937" s="124">
        <v>999931338</v>
      </c>
      <c r="G937" s="122">
        <f>(J937+T937)-H937</f>
        <v>56</v>
      </c>
      <c r="H937" s="124"/>
      <c r="J937" s="1">
        <f>SUM(K937,L937,N937,O937,P937,Q937)</f>
        <v>0</v>
      </c>
      <c r="K937" s="1">
        <f>SUM(AE937,AG937)</f>
        <v>0</v>
      </c>
      <c r="L937" s="1">
        <v>0</v>
      </c>
      <c r="M937" s="1">
        <v>0</v>
      </c>
      <c r="N937" s="1">
        <v>0</v>
      </c>
      <c r="O937" s="1"/>
      <c r="P937" s="1">
        <f>AD937</f>
        <v>0</v>
      </c>
      <c r="Q937" s="1">
        <f>AF937</f>
        <v>0</v>
      </c>
      <c r="R937" s="1">
        <v>0</v>
      </c>
      <c r="T937" s="1">
        <f>SUM(U937,V937,X937,Y937,Z937,AA937,AB937)</f>
        <v>56</v>
      </c>
      <c r="U937" s="1">
        <f>SUM(AI937,BE937)</f>
        <v>56</v>
      </c>
      <c r="V937" s="1">
        <f>SUM(AL937,AM937,AN937,AO937,AQ937,AR937,AS937,AT937,AU937,AV937,AW937,AP937,AX937,AY937,AZ937,BA937,BB937,BC937,BF937,BG937,BH937,BD937)</f>
        <v>0</v>
      </c>
      <c r="W937" s="1">
        <f>COUNT(AL937,AM937,AN937,AO937,AQ937,AR937,AS937,AT937,AU937,AV937,AW937,AP937,AX937,AY937,AZ937,BA937,BB937,BC937,BF937,BG937,BH937)</f>
        <v>0</v>
      </c>
      <c r="X937" s="1">
        <f>SUM(BI937,BJ937)</f>
        <v>0</v>
      </c>
      <c r="Y937" s="1">
        <v>0</v>
      </c>
      <c r="Z937" s="1">
        <v>0</v>
      </c>
      <c r="AA937" s="1">
        <f>AK937</f>
        <v>0</v>
      </c>
      <c r="AB937" s="1">
        <f>AJ937</f>
        <v>0</v>
      </c>
      <c r="BE937" s="16">
        <v>56</v>
      </c>
      <c r="BK937" s="120"/>
    </row>
    <row r="938" spans="1:63" s="16" customFormat="1" x14ac:dyDescent="0.3">
      <c r="A938" s="124" t="s">
        <v>60</v>
      </c>
      <c r="B938" s="124" t="s">
        <v>4389</v>
      </c>
      <c r="C938" s="124" t="s">
        <v>3930</v>
      </c>
      <c r="D938" s="124" t="s">
        <v>3976</v>
      </c>
      <c r="E938" s="124" t="s">
        <v>28</v>
      </c>
      <c r="F938" s="124">
        <v>999931813</v>
      </c>
      <c r="G938" s="122">
        <f>(J938+T938)-H938</f>
        <v>48</v>
      </c>
      <c r="H938" s="124"/>
      <c r="J938" s="1">
        <f>SUM(K938,L938,N938,O938,P938,Q938)</f>
        <v>0</v>
      </c>
      <c r="K938" s="1">
        <f>SUM(AE938,AG938)</f>
        <v>0</v>
      </c>
      <c r="L938" s="1">
        <v>0</v>
      </c>
      <c r="M938" s="1">
        <v>0</v>
      </c>
      <c r="N938" s="1">
        <v>0</v>
      </c>
      <c r="O938" s="1"/>
      <c r="P938" s="1">
        <f>AD938</f>
        <v>0</v>
      </c>
      <c r="Q938" s="1">
        <f>AF938</f>
        <v>0</v>
      </c>
      <c r="R938" s="1">
        <v>0</v>
      </c>
      <c r="T938" s="1">
        <f>SUM(U938,V938,X938,Y938,Z938,AA938,AB938)</f>
        <v>48</v>
      </c>
      <c r="U938" s="1">
        <f>SUM(AI938,BE938)</f>
        <v>48</v>
      </c>
      <c r="V938" s="1">
        <f>SUM(AL938,AM938,AN938,AO938,AQ938,AR938,AS938,AT938,AU938,AV938,AW938,AP938,AX938,AY938,AZ938,BA938,BB938,BC938,BF938,BG938,BH938,BD938)</f>
        <v>0</v>
      </c>
      <c r="W938" s="1">
        <f>COUNT(AL938,AM938,AN938,AO938,AQ938,AR938,AS938,AT938,AU938,AV938,AW938,AP938,AX938,AY938,AZ938,BA938,BB938,BC938,BF938,BG938,BH938)</f>
        <v>0</v>
      </c>
      <c r="X938" s="1">
        <f>SUM(BI938,BJ938)</f>
        <v>0</v>
      </c>
      <c r="Y938" s="1">
        <v>0</v>
      </c>
      <c r="Z938" s="1">
        <v>0</v>
      </c>
      <c r="AA938" s="1">
        <f>AK938</f>
        <v>0</v>
      </c>
      <c r="AB938" s="1">
        <f>AJ938</f>
        <v>0</v>
      </c>
      <c r="BE938" s="16">
        <v>48</v>
      </c>
      <c r="BK938" s="120"/>
    </row>
    <row r="939" spans="1:63" s="16" customFormat="1" x14ac:dyDescent="0.35">
      <c r="A939" s="123" t="s">
        <v>60</v>
      </c>
      <c r="B939" s="123" t="s">
        <v>30</v>
      </c>
      <c r="C939" s="124" t="s">
        <v>169</v>
      </c>
      <c r="D939" s="124" t="s">
        <v>3461</v>
      </c>
      <c r="E939" s="124" t="s">
        <v>28</v>
      </c>
      <c r="F939" s="123">
        <v>999826501</v>
      </c>
      <c r="G939" s="122">
        <f>(J939+T939)-H939</f>
        <v>45</v>
      </c>
      <c r="H939" s="124"/>
      <c r="I939" s="28"/>
      <c r="J939" s="1">
        <f>SUM(K939,L939,N939,O939,P939,Q939)</f>
        <v>0</v>
      </c>
      <c r="K939" s="1">
        <f>SUM(AE939,AG939)</f>
        <v>0</v>
      </c>
      <c r="L939" s="1">
        <v>0</v>
      </c>
      <c r="M939" s="1">
        <v>0</v>
      </c>
      <c r="N939" s="1">
        <v>0</v>
      </c>
      <c r="O939" s="1"/>
      <c r="P939" s="1">
        <f>AD939</f>
        <v>0</v>
      </c>
      <c r="Q939" s="1">
        <f>AF939</f>
        <v>0</v>
      </c>
      <c r="R939" s="1">
        <v>0</v>
      </c>
      <c r="S939" s="31"/>
      <c r="T939" s="1">
        <f>SUM(U939,V939,X939,Y939,Z939,AA939,AB939)</f>
        <v>45</v>
      </c>
      <c r="U939" s="1">
        <f>SUM(AI939,BE939)</f>
        <v>0</v>
      </c>
      <c r="V939" s="1">
        <f>SUM(AL939,AM939,AN939,AO939,AQ939,AR939,AS939,AT939,AU939,AV939,AW939,AP939,AX939,AY939,AZ939,BA939,BB939,BC939,BF939,BG939,BH939,BD939)</f>
        <v>45</v>
      </c>
      <c r="W939" s="1">
        <f>COUNT(AL939,AM939,AN939,AO939,AQ939,AR939,AS939,AT939,AU939,AV939,AW939,AP939,AX939,AY939,AZ939,BA939,BB939,BC939,BF939,BG939,BH939)</f>
        <v>1</v>
      </c>
      <c r="X939" s="1">
        <f>SUM(BI939,BJ939)</f>
        <v>0</v>
      </c>
      <c r="Y939" s="1">
        <v>0</v>
      </c>
      <c r="Z939" s="1">
        <v>0</v>
      </c>
      <c r="AA939" s="1">
        <f>AK939</f>
        <v>0</v>
      </c>
      <c r="AB939" s="1">
        <f>AJ939</f>
        <v>0</v>
      </c>
      <c r="AC939" s="31"/>
      <c r="AH939" s="28"/>
      <c r="BB939" s="16">
        <v>45</v>
      </c>
      <c r="BK939" s="109"/>
    </row>
    <row r="940" spans="1:63" s="16" customFormat="1" x14ac:dyDescent="0.3">
      <c r="A940" s="124" t="s">
        <v>60</v>
      </c>
      <c r="B940" s="124" t="s">
        <v>4389</v>
      </c>
      <c r="C940" s="124" t="s">
        <v>4069</v>
      </c>
      <c r="D940" s="124" t="s">
        <v>4070</v>
      </c>
      <c r="E940" s="124" t="s">
        <v>28</v>
      </c>
      <c r="F940" s="124">
        <v>999931800</v>
      </c>
      <c r="G940" s="122">
        <f>(J940+T940)-H940</f>
        <v>44</v>
      </c>
      <c r="H940" s="124"/>
      <c r="J940" s="1">
        <f>SUM(K940,L940,N940,O940,P940,Q940)</f>
        <v>0</v>
      </c>
      <c r="K940" s="1">
        <f>SUM(AE940,AG940)</f>
        <v>0</v>
      </c>
      <c r="L940" s="1">
        <v>0</v>
      </c>
      <c r="M940" s="1">
        <v>0</v>
      </c>
      <c r="N940" s="1">
        <v>0</v>
      </c>
      <c r="O940" s="1"/>
      <c r="P940" s="1">
        <f>AD940</f>
        <v>0</v>
      </c>
      <c r="Q940" s="1">
        <f>AF940</f>
        <v>0</v>
      </c>
      <c r="R940" s="1">
        <v>0</v>
      </c>
      <c r="T940" s="1">
        <f>SUM(U940,V940,X940,Y940,Z940,AA940,AB940)</f>
        <v>44</v>
      </c>
      <c r="U940" s="1">
        <f>SUM(AI940,BE940)</f>
        <v>44</v>
      </c>
      <c r="V940" s="1">
        <f>SUM(AL940,AM940,AN940,AO940,AQ940,AR940,AS940,AT940,AU940,AV940,AW940,AP940,AX940,AY940,AZ940,BA940,BB940,BC940,BF940,BG940,BH940,BD940)</f>
        <v>0</v>
      </c>
      <c r="W940" s="1">
        <f>COUNT(AL940,AM940,AN940,AO940,AQ940,AR940,AS940,AT940,AU940,AV940,AW940,AP940,AX940,AY940,AZ940,BA940,BB940,BC940,BF940,BG940,BH940)</f>
        <v>0</v>
      </c>
      <c r="X940" s="1">
        <f>SUM(BI940,BJ940)</f>
        <v>0</v>
      </c>
      <c r="Y940" s="1">
        <v>0</v>
      </c>
      <c r="Z940" s="1">
        <v>0</v>
      </c>
      <c r="AA940" s="1">
        <f>AK940</f>
        <v>0</v>
      </c>
      <c r="AB940" s="1">
        <f>AJ940</f>
        <v>0</v>
      </c>
      <c r="BE940" s="16">
        <v>44</v>
      </c>
      <c r="BK940" s="120"/>
    </row>
    <row r="941" spans="1:63" s="16" customFormat="1" x14ac:dyDescent="0.3">
      <c r="A941" s="124" t="s">
        <v>60</v>
      </c>
      <c r="B941" s="124" t="s">
        <v>4389</v>
      </c>
      <c r="C941" s="124" t="s">
        <v>4056</v>
      </c>
      <c r="D941" s="124" t="s">
        <v>4057</v>
      </c>
      <c r="E941" s="124" t="s">
        <v>28</v>
      </c>
      <c r="F941" s="124">
        <v>999927066</v>
      </c>
      <c r="G941" s="122">
        <f>(J941+T941)-H941</f>
        <v>42</v>
      </c>
      <c r="H941" s="124"/>
      <c r="J941" s="1">
        <f>SUM(K941,L941,N941,O941,P941,Q941)</f>
        <v>0</v>
      </c>
      <c r="K941" s="1">
        <f>SUM(AE941,AG941)</f>
        <v>0</v>
      </c>
      <c r="L941" s="1">
        <v>0</v>
      </c>
      <c r="M941" s="1">
        <v>0</v>
      </c>
      <c r="N941" s="1">
        <v>0</v>
      </c>
      <c r="O941" s="1"/>
      <c r="P941" s="1">
        <f>AD941</f>
        <v>0</v>
      </c>
      <c r="Q941" s="1">
        <f>AF941</f>
        <v>0</v>
      </c>
      <c r="R941" s="1">
        <v>0</v>
      </c>
      <c r="T941" s="1">
        <f>SUM(U941,V941,X941,Y941,Z941,AA941,AB941)</f>
        <v>42</v>
      </c>
      <c r="U941" s="1">
        <f>SUM(AI941,BE941)</f>
        <v>42</v>
      </c>
      <c r="V941" s="1">
        <f>SUM(AL941,AM941,AN941,AO941,AQ941,AR941,AS941,AT941,AU941,AV941,AW941,AP941,AX941,AY941,AZ941,BA941,BB941,BC941,BF941,BG941,BH941,BD941)</f>
        <v>0</v>
      </c>
      <c r="W941" s="1">
        <f>COUNT(AL941,AM941,AN941,AO941,AQ941,AR941,AS941,AT941,AU941,AV941,AW941,AP941,AX941,AY941,AZ941,BA941,BB941,BC941,BF941,BG941,BH941)</f>
        <v>0</v>
      </c>
      <c r="X941" s="1">
        <f>SUM(BI941,BJ941)</f>
        <v>0</v>
      </c>
      <c r="Y941" s="1">
        <v>0</v>
      </c>
      <c r="Z941" s="1">
        <v>0</v>
      </c>
      <c r="AA941" s="1">
        <f>AK941</f>
        <v>0</v>
      </c>
      <c r="AB941" s="1">
        <f>AJ941</f>
        <v>0</v>
      </c>
      <c r="BE941" s="16">
        <v>42</v>
      </c>
      <c r="BK941" s="120"/>
    </row>
    <row r="942" spans="1:63" s="16" customFormat="1" x14ac:dyDescent="0.35">
      <c r="A942" s="124" t="s">
        <v>60</v>
      </c>
      <c r="B942" s="124" t="s">
        <v>30</v>
      </c>
      <c r="C942" s="124" t="s">
        <v>3748</v>
      </c>
      <c r="D942" s="124" t="s">
        <v>3749</v>
      </c>
      <c r="E942" s="124" t="s">
        <v>28</v>
      </c>
      <c r="F942" s="124">
        <v>999932511</v>
      </c>
      <c r="G942" s="122">
        <f>(J942+T942)-H942</f>
        <v>40</v>
      </c>
      <c r="H942" s="124"/>
      <c r="I942" s="28"/>
      <c r="J942" s="1">
        <f>SUM(K942,L942,N942,O942,P942,Q942)</f>
        <v>0</v>
      </c>
      <c r="K942" s="1">
        <f>SUM(AE942,AG942)</f>
        <v>0</v>
      </c>
      <c r="L942" s="1">
        <v>0</v>
      </c>
      <c r="M942" s="1">
        <v>0</v>
      </c>
      <c r="N942" s="1">
        <v>0</v>
      </c>
      <c r="O942" s="1"/>
      <c r="P942" s="1">
        <f>AD942</f>
        <v>0</v>
      </c>
      <c r="Q942" s="1">
        <f>AF942</f>
        <v>0</v>
      </c>
      <c r="R942" s="1">
        <v>0</v>
      </c>
      <c r="S942" s="31"/>
      <c r="T942" s="1">
        <f>SUM(U942,V942,X942,Y942,Z942,AA942,AB942)</f>
        <v>40</v>
      </c>
      <c r="U942" s="1">
        <f>SUM(AI942,BE942)</f>
        <v>0</v>
      </c>
      <c r="V942" s="1">
        <f>SUM(AL942,AM942,AN942,AO942,AQ942,AR942,AS942,AT942,AU942,AV942,AW942,AP942,AX942,AY942,AZ942,BA942,BB942,BC942,BF942,BG942,BH942,BD942)</f>
        <v>0</v>
      </c>
      <c r="W942" s="1">
        <f>COUNT(AL942,AM942,AN942,AO942,AQ942,AR942,AS942,AT942,AU942,AV942,AW942,AP942,AX942,AY942,AZ942,BA942,BB942,BC942,BF942,BG942,BH942)</f>
        <v>0</v>
      </c>
      <c r="X942" s="1">
        <f>SUM(BI942,BJ942)</f>
        <v>40</v>
      </c>
      <c r="Y942" s="1">
        <v>0</v>
      </c>
      <c r="Z942" s="1">
        <v>0</v>
      </c>
      <c r="AA942" s="1">
        <f>AK942</f>
        <v>0</v>
      </c>
      <c r="AB942" s="1">
        <f>AJ942</f>
        <v>0</v>
      </c>
      <c r="AC942" s="31"/>
      <c r="AH942" s="28"/>
      <c r="BJ942" s="16">
        <v>40</v>
      </c>
      <c r="BK942" s="109"/>
    </row>
    <row r="943" spans="1:63" s="16" customFormat="1" x14ac:dyDescent="0.35">
      <c r="A943" s="123" t="s">
        <v>60</v>
      </c>
      <c r="B943" s="123" t="s">
        <v>30</v>
      </c>
      <c r="C943" s="124" t="s">
        <v>2990</v>
      </c>
      <c r="D943" s="124" t="s">
        <v>48</v>
      </c>
      <c r="E943" s="124" t="s">
        <v>28</v>
      </c>
      <c r="F943" s="123">
        <v>999930989</v>
      </c>
      <c r="G943" s="122">
        <f>(J943+T943)-H943</f>
        <v>30</v>
      </c>
      <c r="H943" s="124"/>
      <c r="I943" s="28"/>
      <c r="J943" s="1">
        <f>SUM(K943,L943,N943,O943,P943,Q943)</f>
        <v>0</v>
      </c>
      <c r="K943" s="1">
        <f>SUM(AE943,AG943)</f>
        <v>0</v>
      </c>
      <c r="L943" s="1">
        <v>0</v>
      </c>
      <c r="M943" s="1">
        <v>0</v>
      </c>
      <c r="N943" s="1">
        <v>0</v>
      </c>
      <c r="O943" s="1"/>
      <c r="P943" s="1">
        <f>AD943</f>
        <v>0</v>
      </c>
      <c r="Q943" s="1">
        <f>AF943</f>
        <v>0</v>
      </c>
      <c r="R943" s="1">
        <v>0</v>
      </c>
      <c r="S943" s="31"/>
      <c r="T943" s="1">
        <f>SUM(U943,V943,X943,Y943,Z943,AA943,AB943)</f>
        <v>30</v>
      </c>
      <c r="U943" s="1">
        <f>SUM(AI943,BE943)</f>
        <v>0</v>
      </c>
      <c r="V943" s="1">
        <f>SUM(AL943,AM943,AN943,AO943,AQ943,AR943,AS943,AT943,AU943,AV943,AW943,AP943,AX943,AY943,AZ943,BA943,BB943,BC943,BF943,BG943,BH943,BD943)</f>
        <v>30</v>
      </c>
      <c r="W943" s="1">
        <f>COUNT(AL943,AM943,AN943,AO943,AQ943,AR943,AS943,AT943,AU943,AV943,AW943,AP943,AX943,AY943,AZ943,BA943,BB943,BC943,BF943,BG943,BH943)</f>
        <v>1</v>
      </c>
      <c r="X943" s="1">
        <f>SUM(BI943,BJ943)</f>
        <v>0</v>
      </c>
      <c r="Y943" s="1">
        <v>0</v>
      </c>
      <c r="Z943" s="1">
        <v>0</v>
      </c>
      <c r="AA943" s="1">
        <f>AK943</f>
        <v>0</v>
      </c>
      <c r="AB943" s="1">
        <f>AJ943</f>
        <v>0</v>
      </c>
      <c r="AC943" s="31"/>
      <c r="AH943" s="28"/>
      <c r="AV943" s="16">
        <v>30</v>
      </c>
      <c r="BK943" s="109"/>
    </row>
    <row r="944" spans="1:63" s="16" customFormat="1" x14ac:dyDescent="0.3">
      <c r="A944" s="124" t="s">
        <v>60</v>
      </c>
      <c r="B944" s="124" t="s">
        <v>4389</v>
      </c>
      <c r="C944" s="124" t="s">
        <v>4058</v>
      </c>
      <c r="D944" s="124" t="s">
        <v>4059</v>
      </c>
      <c r="E944" s="124" t="s">
        <v>28</v>
      </c>
      <c r="F944" s="124">
        <v>999932089</v>
      </c>
      <c r="G944" s="122">
        <f>(J944+T944)-H944</f>
        <v>24</v>
      </c>
      <c r="H944" s="124"/>
      <c r="J944" s="1">
        <f>SUM(K944,L944,N944,O944,P944,Q944)</f>
        <v>0</v>
      </c>
      <c r="K944" s="1">
        <f>SUM(AE944,AG944)</f>
        <v>0</v>
      </c>
      <c r="L944" s="1">
        <v>0</v>
      </c>
      <c r="M944" s="1">
        <v>0</v>
      </c>
      <c r="N944" s="1">
        <v>0</v>
      </c>
      <c r="O944" s="1"/>
      <c r="P944" s="1">
        <f>AD944</f>
        <v>0</v>
      </c>
      <c r="Q944" s="1">
        <f>AF944</f>
        <v>0</v>
      </c>
      <c r="R944" s="1">
        <v>0</v>
      </c>
      <c r="T944" s="1">
        <f>SUM(U944,V944,X944,Y944,Z944,AA944,AB944)</f>
        <v>24</v>
      </c>
      <c r="U944" s="1">
        <f>SUM(AI944,BE944)</f>
        <v>24</v>
      </c>
      <c r="V944" s="1">
        <f>SUM(AL944,AM944,AN944,AO944,AQ944,AR944,AS944,AT944,AU944,AV944,AW944,AP944,AX944,AY944,AZ944,BA944,BB944,BC944,BF944,BG944,BH944,BD944)</f>
        <v>0</v>
      </c>
      <c r="W944" s="1">
        <f>COUNT(AL944,AM944,AN944,AO944,AQ944,AR944,AS944,AT944,AU944,AV944,AW944,AP944,AX944,AY944,AZ944,BA944,BB944,BC944,BF944,BG944,BH944)</f>
        <v>0</v>
      </c>
      <c r="X944" s="1">
        <f>SUM(BI944,BJ944)</f>
        <v>0</v>
      </c>
      <c r="Y944" s="1">
        <v>0</v>
      </c>
      <c r="Z944" s="1">
        <v>0</v>
      </c>
      <c r="AA944" s="1">
        <f>AK944</f>
        <v>0</v>
      </c>
      <c r="AB944" s="1">
        <f>AJ944</f>
        <v>0</v>
      </c>
      <c r="BE944" s="16">
        <v>24</v>
      </c>
      <c r="BK944" s="120"/>
    </row>
    <row r="945" spans="1:63" s="16" customFormat="1" x14ac:dyDescent="0.3">
      <c r="A945" s="124" t="s">
        <v>60</v>
      </c>
      <c r="B945" s="124" t="s">
        <v>4389</v>
      </c>
      <c r="C945" s="124" t="s">
        <v>4031</v>
      </c>
      <c r="D945" s="124" t="s">
        <v>4062</v>
      </c>
      <c r="E945" s="124" t="s">
        <v>28</v>
      </c>
      <c r="F945" s="124">
        <v>999931199</v>
      </c>
      <c r="G945" s="122">
        <f>(J945+T945)-H945</f>
        <v>24</v>
      </c>
      <c r="H945" s="124"/>
      <c r="J945" s="1">
        <f>SUM(K945,L945,N945,O945,P945,Q945)</f>
        <v>0</v>
      </c>
      <c r="K945" s="1">
        <f>SUM(AE945,AG945)</f>
        <v>0</v>
      </c>
      <c r="L945" s="1">
        <v>0</v>
      </c>
      <c r="M945" s="1">
        <v>0</v>
      </c>
      <c r="N945" s="1">
        <v>0</v>
      </c>
      <c r="O945" s="1"/>
      <c r="P945" s="1">
        <f>AD945</f>
        <v>0</v>
      </c>
      <c r="Q945" s="1">
        <f>AF945</f>
        <v>0</v>
      </c>
      <c r="R945" s="1">
        <v>0</v>
      </c>
      <c r="T945" s="1">
        <f>SUM(U945,V945,X945,Y945,Z945,AA945,AB945)</f>
        <v>24</v>
      </c>
      <c r="U945" s="1">
        <f>SUM(AI945,BE945)</f>
        <v>24</v>
      </c>
      <c r="V945" s="1">
        <f>SUM(AL945,AM945,AN945,AO945,AQ945,AR945,AS945,AT945,AU945,AV945,AW945,AP945,AX945,AY945,AZ945,BA945,BB945,BC945,BF945,BG945,BH945,BD945)</f>
        <v>0</v>
      </c>
      <c r="W945" s="1">
        <f>COUNT(AL945,AM945,AN945,AO945,AQ945,AR945,AS945,AT945,AU945,AV945,AW945,AP945,AX945,AY945,AZ945,BA945,BB945,BC945,BF945,BG945,BH945)</f>
        <v>0</v>
      </c>
      <c r="X945" s="1">
        <f>SUM(BI945,BJ945)</f>
        <v>0</v>
      </c>
      <c r="Y945" s="1">
        <v>0</v>
      </c>
      <c r="Z945" s="1">
        <v>0</v>
      </c>
      <c r="AA945" s="1">
        <f>AK945</f>
        <v>0</v>
      </c>
      <c r="AB945" s="1">
        <f>AJ945</f>
        <v>0</v>
      </c>
      <c r="BE945" s="16">
        <v>24</v>
      </c>
      <c r="BK945" s="120"/>
    </row>
    <row r="946" spans="1:63" s="16" customFormat="1" x14ac:dyDescent="0.3">
      <c r="A946" s="124" t="s">
        <v>60</v>
      </c>
      <c r="B946" s="124" t="s">
        <v>4389</v>
      </c>
      <c r="C946" s="124" t="s">
        <v>4063</v>
      </c>
      <c r="D946" s="124" t="s">
        <v>4064</v>
      </c>
      <c r="E946" s="124" t="s">
        <v>28</v>
      </c>
      <c r="F946" s="124">
        <v>999872023</v>
      </c>
      <c r="G946" s="122">
        <f>(J946+T946)-H946</f>
        <v>24</v>
      </c>
      <c r="H946" s="124"/>
      <c r="J946" s="1">
        <f>SUM(K946,L946,N946,O946,P946,Q946)</f>
        <v>0</v>
      </c>
      <c r="K946" s="1">
        <f>SUM(AE946,AG946)</f>
        <v>0</v>
      </c>
      <c r="L946" s="1">
        <v>0</v>
      </c>
      <c r="M946" s="1">
        <v>0</v>
      </c>
      <c r="N946" s="1">
        <v>0</v>
      </c>
      <c r="O946" s="1"/>
      <c r="P946" s="1">
        <f>AD946</f>
        <v>0</v>
      </c>
      <c r="Q946" s="1">
        <f>AF946</f>
        <v>0</v>
      </c>
      <c r="R946" s="1">
        <v>0</v>
      </c>
      <c r="T946" s="1">
        <f>SUM(U946,V946,X946,Y946,Z946,AA946,AB946)</f>
        <v>24</v>
      </c>
      <c r="U946" s="1">
        <f>SUM(AI946,BE946)</f>
        <v>24</v>
      </c>
      <c r="V946" s="1">
        <f>SUM(AL946,AM946,AN946,AO946,AQ946,AR946,AS946,AT946,AU946,AV946,AW946,AP946,AX946,AY946,AZ946,BA946,BB946,BC946,BF946,BG946,BH946,BD946)</f>
        <v>0</v>
      </c>
      <c r="W946" s="1">
        <f>COUNT(AL946,AM946,AN946,AO946,AQ946,AR946,AS946,AT946,AU946,AV946,AW946,AP946,AX946,AY946,AZ946,BA946,BB946,BC946,BF946,BG946,BH946)</f>
        <v>0</v>
      </c>
      <c r="X946" s="1">
        <f>SUM(BI946,BJ946)</f>
        <v>0</v>
      </c>
      <c r="Y946" s="1">
        <v>0</v>
      </c>
      <c r="Z946" s="1">
        <v>0</v>
      </c>
      <c r="AA946" s="1">
        <f>AK946</f>
        <v>0</v>
      </c>
      <c r="AB946" s="1">
        <f>AJ946</f>
        <v>0</v>
      </c>
      <c r="BE946" s="16">
        <v>24</v>
      </c>
      <c r="BK946" s="120"/>
    </row>
    <row r="947" spans="1:63" s="16" customFormat="1" x14ac:dyDescent="0.3">
      <c r="A947" s="124" t="s">
        <v>60</v>
      </c>
      <c r="B947" s="124" t="s">
        <v>4389</v>
      </c>
      <c r="C947" s="124" t="s">
        <v>4048</v>
      </c>
      <c r="D947" s="124" t="s">
        <v>4067</v>
      </c>
      <c r="E947" s="124" t="s">
        <v>28</v>
      </c>
      <c r="F947" s="124">
        <v>999931343</v>
      </c>
      <c r="G947" s="122">
        <f>(J947+T947)-H947</f>
        <v>24</v>
      </c>
      <c r="H947" s="124"/>
      <c r="J947" s="1">
        <f>SUM(K947,L947,N947,O947,P947,Q947)</f>
        <v>0</v>
      </c>
      <c r="K947" s="1">
        <f>SUM(AE947,AG947)</f>
        <v>0</v>
      </c>
      <c r="L947" s="1">
        <v>0</v>
      </c>
      <c r="M947" s="1">
        <v>0</v>
      </c>
      <c r="N947" s="1">
        <v>0</v>
      </c>
      <c r="O947" s="1"/>
      <c r="P947" s="1">
        <f>AD947</f>
        <v>0</v>
      </c>
      <c r="Q947" s="1">
        <f>AF947</f>
        <v>0</v>
      </c>
      <c r="R947" s="1">
        <v>0</v>
      </c>
      <c r="T947" s="1">
        <f>SUM(U947,V947,X947,Y947,Z947,AA947,AB947)</f>
        <v>24</v>
      </c>
      <c r="U947" s="1">
        <f>SUM(AI947,BE947)</f>
        <v>24</v>
      </c>
      <c r="V947" s="1">
        <f>SUM(AL947,AM947,AN947,AO947,AQ947,AR947,AS947,AT947,AU947,AV947,AW947,AP947,AX947,AY947,AZ947,BA947,BB947,BC947,BF947,BG947,BH947,BD947)</f>
        <v>0</v>
      </c>
      <c r="W947" s="1">
        <f>COUNT(AL947,AM947,AN947,AO947,AQ947,AR947,AS947,AT947,AU947,AV947,AW947,AP947,AX947,AY947,AZ947,BA947,BB947,BC947,BF947,BG947,BH947)</f>
        <v>0</v>
      </c>
      <c r="X947" s="1">
        <f>SUM(BI947,BJ947)</f>
        <v>0</v>
      </c>
      <c r="Y947" s="1">
        <v>0</v>
      </c>
      <c r="Z947" s="1">
        <v>0</v>
      </c>
      <c r="AA947" s="1">
        <f>AK947</f>
        <v>0</v>
      </c>
      <c r="AB947" s="1">
        <f>AJ947</f>
        <v>0</v>
      </c>
      <c r="BE947" s="16">
        <v>24</v>
      </c>
      <c r="BK947" s="120"/>
    </row>
    <row r="948" spans="1:63" s="16" customFormat="1" x14ac:dyDescent="0.3">
      <c r="A948" s="124" t="s">
        <v>60</v>
      </c>
      <c r="B948" s="124" t="s">
        <v>4389</v>
      </c>
      <c r="C948" s="124" t="s">
        <v>3065</v>
      </c>
      <c r="D948" s="124" t="s">
        <v>4068</v>
      </c>
      <c r="E948" s="124" t="s">
        <v>28</v>
      </c>
      <c r="F948" s="124">
        <v>999931378</v>
      </c>
      <c r="G948" s="122">
        <f>(J948+T948)-H948</f>
        <v>24</v>
      </c>
      <c r="H948" s="124"/>
      <c r="J948" s="1">
        <f>SUM(K948,L948,N948,O948,P948,Q948)</f>
        <v>0</v>
      </c>
      <c r="K948" s="1">
        <f>SUM(AE948,AG948)</f>
        <v>0</v>
      </c>
      <c r="L948" s="1">
        <v>0</v>
      </c>
      <c r="M948" s="1">
        <v>0</v>
      </c>
      <c r="N948" s="1">
        <v>0</v>
      </c>
      <c r="O948" s="1"/>
      <c r="P948" s="1">
        <f>AD948</f>
        <v>0</v>
      </c>
      <c r="Q948" s="1">
        <f>AF948</f>
        <v>0</v>
      </c>
      <c r="R948" s="1">
        <v>0</v>
      </c>
      <c r="T948" s="1">
        <f>SUM(U948,V948,X948,Y948,Z948,AA948,AB948)</f>
        <v>24</v>
      </c>
      <c r="U948" s="1">
        <f>SUM(AI948,BE948)</f>
        <v>24</v>
      </c>
      <c r="V948" s="1">
        <f>SUM(AL948,AM948,AN948,AO948,AQ948,AR948,AS948,AT948,AU948,AV948,AW948,AP948,AX948,AY948,AZ948,BA948,BB948,BC948,BF948,BG948,BH948,BD948)</f>
        <v>0</v>
      </c>
      <c r="W948" s="1">
        <f>COUNT(AL948,AM948,AN948,AO948,AQ948,AR948,AS948,AT948,AU948,AV948,AW948,AP948,AX948,AY948,AZ948,BA948,BB948,BC948,BF948,BG948,BH948)</f>
        <v>0</v>
      </c>
      <c r="X948" s="1">
        <f>SUM(BI948,BJ948)</f>
        <v>0</v>
      </c>
      <c r="Y948" s="1">
        <v>0</v>
      </c>
      <c r="Z948" s="1">
        <v>0</v>
      </c>
      <c r="AA948" s="1">
        <f>AK948</f>
        <v>0</v>
      </c>
      <c r="AB948" s="1">
        <f>AJ948</f>
        <v>0</v>
      </c>
      <c r="BE948" s="16">
        <v>24</v>
      </c>
      <c r="BK948" s="120"/>
    </row>
    <row r="949" spans="1:63" s="16" customFormat="1" x14ac:dyDescent="0.3">
      <c r="A949" s="124" t="s">
        <v>60</v>
      </c>
      <c r="B949" s="124" t="s">
        <v>4389</v>
      </c>
      <c r="C949" s="124" t="s">
        <v>562</v>
      </c>
      <c r="D949" s="124" t="s">
        <v>4071</v>
      </c>
      <c r="E949" s="124" t="s">
        <v>28</v>
      </c>
      <c r="F949" s="124">
        <v>999932138</v>
      </c>
      <c r="G949" s="122">
        <f>(J949+T949)-H949</f>
        <v>24</v>
      </c>
      <c r="H949" s="124"/>
      <c r="J949" s="1">
        <f>SUM(K949,L949,N949,O949,P949,Q949)</f>
        <v>0</v>
      </c>
      <c r="K949" s="1">
        <f>SUM(AE949,AG949)</f>
        <v>0</v>
      </c>
      <c r="L949" s="1">
        <v>0</v>
      </c>
      <c r="M949" s="1">
        <v>0</v>
      </c>
      <c r="N949" s="1">
        <v>0</v>
      </c>
      <c r="O949" s="1"/>
      <c r="P949" s="1">
        <f>AD949</f>
        <v>0</v>
      </c>
      <c r="Q949" s="1">
        <f>AF949</f>
        <v>0</v>
      </c>
      <c r="R949" s="1">
        <v>0</v>
      </c>
      <c r="T949" s="1">
        <f>SUM(U949,V949,X949,Y949,Z949,AA949,AB949)</f>
        <v>24</v>
      </c>
      <c r="U949" s="1">
        <f>SUM(AI949,BE949)</f>
        <v>24</v>
      </c>
      <c r="V949" s="1">
        <f>SUM(AL949,AM949,AN949,AO949,AQ949,AR949,AS949,AT949,AU949,AV949,AW949,AP949,AX949,AY949,AZ949,BA949,BB949,BC949,BF949,BG949,BH949,BD949)</f>
        <v>0</v>
      </c>
      <c r="W949" s="1">
        <f>COUNT(AL949,AM949,AN949,AO949,AQ949,AR949,AS949,AT949,AU949,AV949,AW949,AP949,AX949,AY949,AZ949,BA949,BB949,BC949,BF949,BG949,BH949)</f>
        <v>0</v>
      </c>
      <c r="X949" s="1">
        <f>SUM(BI949,BJ949)</f>
        <v>0</v>
      </c>
      <c r="Y949" s="1">
        <v>0</v>
      </c>
      <c r="Z949" s="1">
        <v>0</v>
      </c>
      <c r="AA949" s="1">
        <f>AK949</f>
        <v>0</v>
      </c>
      <c r="AB949" s="1">
        <f>AJ949</f>
        <v>0</v>
      </c>
      <c r="BE949" s="16">
        <v>24</v>
      </c>
      <c r="BK949" s="120"/>
    </row>
    <row r="950" spans="1:63" s="16" customFormat="1" x14ac:dyDescent="0.3">
      <c r="A950" s="124" t="s">
        <v>60</v>
      </c>
      <c r="B950" s="124" t="s">
        <v>4389</v>
      </c>
      <c r="C950" s="124" t="s">
        <v>4020</v>
      </c>
      <c r="D950" s="124" t="s">
        <v>4072</v>
      </c>
      <c r="E950" s="124" t="s">
        <v>28</v>
      </c>
      <c r="F950" s="124">
        <v>999931881</v>
      </c>
      <c r="G950" s="122">
        <f>(J950+T950)-H950</f>
        <v>24</v>
      </c>
      <c r="H950" s="124"/>
      <c r="J950" s="1">
        <f>SUM(K950,L950,N950,O950,P950,Q950)</f>
        <v>0</v>
      </c>
      <c r="K950" s="1">
        <f>SUM(AE950,AG950)</f>
        <v>0</v>
      </c>
      <c r="L950" s="1">
        <v>0</v>
      </c>
      <c r="M950" s="1">
        <v>0</v>
      </c>
      <c r="N950" s="1">
        <v>0</v>
      </c>
      <c r="O950" s="1"/>
      <c r="P950" s="1">
        <f>AD950</f>
        <v>0</v>
      </c>
      <c r="Q950" s="1">
        <f>AF950</f>
        <v>0</v>
      </c>
      <c r="R950" s="1">
        <v>0</v>
      </c>
      <c r="T950" s="1">
        <f>SUM(U950,V950,X950,Y950,Z950,AA950,AB950)</f>
        <v>24</v>
      </c>
      <c r="U950" s="1">
        <f>SUM(AI950,BE950)</f>
        <v>24</v>
      </c>
      <c r="V950" s="1">
        <f>SUM(AL950,AM950,AN950,AO950,AQ950,AR950,AS950,AT950,AU950,AV950,AW950,AP950,AX950,AY950,AZ950,BA950,BB950,BC950,BF950,BG950,BH950,BD950)</f>
        <v>0</v>
      </c>
      <c r="W950" s="1">
        <f>COUNT(AL950,AM950,AN950,AO950,AQ950,AR950,AS950,AT950,AU950,AV950,AW950,AP950,AX950,AY950,AZ950,BA950,BB950,BC950,BF950,BG950,BH950)</f>
        <v>0</v>
      </c>
      <c r="X950" s="1">
        <f>SUM(BI950,BJ950)</f>
        <v>0</v>
      </c>
      <c r="Y950" s="1">
        <v>0</v>
      </c>
      <c r="Z950" s="1">
        <v>0</v>
      </c>
      <c r="AA950" s="1">
        <f>AK950</f>
        <v>0</v>
      </c>
      <c r="AB950" s="1">
        <f>AJ950</f>
        <v>0</v>
      </c>
      <c r="BE950" s="16">
        <v>24</v>
      </c>
      <c r="BK950" s="120"/>
    </row>
    <row r="951" spans="1:63" s="16" customFormat="1" x14ac:dyDescent="0.3">
      <c r="A951" s="124" t="s">
        <v>60</v>
      </c>
      <c r="B951" s="124" t="s">
        <v>4389</v>
      </c>
      <c r="C951" s="124" t="s">
        <v>3644</v>
      </c>
      <c r="D951" s="124" t="s">
        <v>108</v>
      </c>
      <c r="E951" s="124" t="s">
        <v>28</v>
      </c>
      <c r="F951" s="124">
        <v>999932098</v>
      </c>
      <c r="G951" s="122">
        <f>(J951+T951)-H951</f>
        <v>24</v>
      </c>
      <c r="H951" s="124"/>
      <c r="J951" s="1">
        <f>SUM(K951,L951,N951,O951,P951,Q951)</f>
        <v>0</v>
      </c>
      <c r="K951" s="1">
        <f>SUM(AE951,AG951)</f>
        <v>0</v>
      </c>
      <c r="L951" s="1">
        <v>0</v>
      </c>
      <c r="M951" s="1">
        <v>0</v>
      </c>
      <c r="N951" s="1">
        <v>0</v>
      </c>
      <c r="O951" s="1"/>
      <c r="P951" s="1">
        <f>AD951</f>
        <v>0</v>
      </c>
      <c r="Q951" s="1">
        <f>AF951</f>
        <v>0</v>
      </c>
      <c r="R951" s="1">
        <v>0</v>
      </c>
      <c r="T951" s="1">
        <f>SUM(U951,V951,X951,Y951,Z951,AA951,AB951)</f>
        <v>24</v>
      </c>
      <c r="U951" s="1">
        <f>SUM(AI951,BE951)</f>
        <v>24</v>
      </c>
      <c r="V951" s="1">
        <f>SUM(AL951,AM951,AN951,AO951,AQ951,AR951,AS951,AT951,AU951,AV951,AW951,AP951,AX951,AY951,AZ951,BA951,BB951,BC951,BF951,BG951,BH951,BD951)</f>
        <v>0</v>
      </c>
      <c r="W951" s="1">
        <f>COUNT(AL951,AM951,AN951,AO951,AQ951,AR951,AS951,AT951,AU951,AV951,AW951,AP951,AX951,AY951,AZ951,BA951,BB951,BC951,BF951,BG951,BH951)</f>
        <v>0</v>
      </c>
      <c r="X951" s="1">
        <f>SUM(BI951,BJ951)</f>
        <v>0</v>
      </c>
      <c r="Y951" s="1">
        <v>0</v>
      </c>
      <c r="Z951" s="1">
        <v>0</v>
      </c>
      <c r="AA951" s="1">
        <f>AK951</f>
        <v>0</v>
      </c>
      <c r="AB951" s="1">
        <f>AJ951</f>
        <v>0</v>
      </c>
      <c r="BE951" s="16">
        <v>24</v>
      </c>
      <c r="BK951" s="120"/>
    </row>
    <row r="952" spans="1:63" s="16" customFormat="1" x14ac:dyDescent="0.3">
      <c r="A952" s="124" t="s">
        <v>60</v>
      </c>
      <c r="B952" s="124" t="s">
        <v>4389</v>
      </c>
      <c r="C952" s="124" t="s">
        <v>3065</v>
      </c>
      <c r="D952" s="124" t="s">
        <v>4073</v>
      </c>
      <c r="E952" s="124" t="s">
        <v>28</v>
      </c>
      <c r="F952" s="124">
        <v>999880241</v>
      </c>
      <c r="G952" s="122">
        <f>(J952+T952)-H952</f>
        <v>24</v>
      </c>
      <c r="H952" s="124"/>
      <c r="J952" s="1">
        <f>SUM(K952,L952,N952,O952,P952,Q952)</f>
        <v>0</v>
      </c>
      <c r="K952" s="1">
        <f>SUM(AE952,AG952)</f>
        <v>0</v>
      </c>
      <c r="L952" s="1">
        <v>0</v>
      </c>
      <c r="M952" s="1">
        <v>0</v>
      </c>
      <c r="N952" s="1">
        <v>0</v>
      </c>
      <c r="O952" s="1"/>
      <c r="P952" s="1">
        <f>AD952</f>
        <v>0</v>
      </c>
      <c r="Q952" s="1">
        <f>AF952</f>
        <v>0</v>
      </c>
      <c r="R952" s="1">
        <v>0</v>
      </c>
      <c r="T952" s="1">
        <f>SUM(U952,V952,X952,Y952,Z952,AA952,AB952)</f>
        <v>24</v>
      </c>
      <c r="U952" s="1">
        <f>SUM(AI952,BE952)</f>
        <v>24</v>
      </c>
      <c r="V952" s="1">
        <f>SUM(AL952,AM952,AN952,AO952,AQ952,AR952,AS952,AT952,AU952,AV952,AW952,AP952,AX952,AY952,AZ952,BA952,BB952,BC952,BF952,BG952,BH952,BD952)</f>
        <v>0</v>
      </c>
      <c r="W952" s="1">
        <f>COUNT(AL952,AM952,AN952,AO952,AQ952,AR952,AS952,AT952,AU952,AV952,AW952,AP952,AX952,AY952,AZ952,BA952,BB952,BC952,BF952,BG952,BH952)</f>
        <v>0</v>
      </c>
      <c r="X952" s="1">
        <f>SUM(BI952,BJ952)</f>
        <v>0</v>
      </c>
      <c r="Y952" s="1">
        <v>0</v>
      </c>
      <c r="Z952" s="1">
        <v>0</v>
      </c>
      <c r="AA952" s="1">
        <f>AK952</f>
        <v>0</v>
      </c>
      <c r="AB952" s="1">
        <f>AJ952</f>
        <v>0</v>
      </c>
      <c r="BE952" s="16">
        <v>24</v>
      </c>
      <c r="BK952" s="120"/>
    </row>
    <row r="953" spans="1:63" s="16" customFormat="1" x14ac:dyDescent="0.3">
      <c r="A953" s="124" t="s">
        <v>60</v>
      </c>
      <c r="B953" s="124" t="s">
        <v>4389</v>
      </c>
      <c r="C953" s="124" t="s">
        <v>2359</v>
      </c>
      <c r="D953" s="124" t="s">
        <v>4074</v>
      </c>
      <c r="E953" s="124" t="s">
        <v>28</v>
      </c>
      <c r="F953" s="124">
        <v>999931877</v>
      </c>
      <c r="G953" s="122">
        <f>(J953+T953)-H953</f>
        <v>24</v>
      </c>
      <c r="H953" s="124"/>
      <c r="J953" s="1">
        <f>SUM(K953,L953,N953,O953,P953,Q953)</f>
        <v>0</v>
      </c>
      <c r="K953" s="1">
        <f>SUM(AE953,AG953)</f>
        <v>0</v>
      </c>
      <c r="L953" s="1">
        <v>0</v>
      </c>
      <c r="M953" s="1">
        <v>0</v>
      </c>
      <c r="N953" s="1">
        <v>0</v>
      </c>
      <c r="O953" s="1"/>
      <c r="P953" s="1">
        <f>AD953</f>
        <v>0</v>
      </c>
      <c r="Q953" s="1">
        <f>AF953</f>
        <v>0</v>
      </c>
      <c r="R953" s="1">
        <v>0</v>
      </c>
      <c r="T953" s="1">
        <f>SUM(U953,V953,X953,Y953,Z953,AA953,AB953)</f>
        <v>24</v>
      </c>
      <c r="U953" s="1">
        <f>SUM(AI953,BE953)</f>
        <v>24</v>
      </c>
      <c r="V953" s="1">
        <f>SUM(AL953,AM953,AN953,AO953,AQ953,AR953,AS953,AT953,AU953,AV953,AW953,AP953,AX953,AY953,AZ953,BA953,BB953,BC953,BF953,BG953,BH953,BD953)</f>
        <v>0</v>
      </c>
      <c r="W953" s="1">
        <f>COUNT(AL953,AM953,AN953,AO953,AQ953,AR953,AS953,AT953,AU953,AV953,AW953,AP953,AX953,AY953,AZ953,BA953,BB953,BC953,BF953,BG953,BH953)</f>
        <v>0</v>
      </c>
      <c r="X953" s="1">
        <f>SUM(BI953,BJ953)</f>
        <v>0</v>
      </c>
      <c r="Y953" s="1">
        <v>0</v>
      </c>
      <c r="Z953" s="1">
        <v>0</v>
      </c>
      <c r="AA953" s="1">
        <f>AK953</f>
        <v>0</v>
      </c>
      <c r="AB953" s="1">
        <f>AJ953</f>
        <v>0</v>
      </c>
      <c r="BE953" s="16">
        <v>24</v>
      </c>
      <c r="BK953" s="120"/>
    </row>
    <row r="954" spans="1:63" s="16" customFormat="1" x14ac:dyDescent="0.3">
      <c r="A954" s="124" t="s">
        <v>60</v>
      </c>
      <c r="B954" s="124" t="s">
        <v>4389</v>
      </c>
      <c r="C954" s="124" t="s">
        <v>3414</v>
      </c>
      <c r="D954" s="124" t="s">
        <v>4077</v>
      </c>
      <c r="E954" s="124" t="s">
        <v>28</v>
      </c>
      <c r="F954" s="124">
        <v>999931462</v>
      </c>
      <c r="G954" s="122">
        <f>(J954+T954)-H954</f>
        <v>24</v>
      </c>
      <c r="H954" s="124"/>
      <c r="J954" s="1">
        <f>SUM(K954,L954,N954,O954,P954,Q954)</f>
        <v>0</v>
      </c>
      <c r="K954" s="1">
        <f>SUM(AE954,AG954)</f>
        <v>0</v>
      </c>
      <c r="L954" s="1">
        <v>0</v>
      </c>
      <c r="M954" s="1">
        <v>0</v>
      </c>
      <c r="N954" s="1">
        <v>0</v>
      </c>
      <c r="O954" s="1"/>
      <c r="P954" s="1">
        <f>AD954</f>
        <v>0</v>
      </c>
      <c r="Q954" s="1">
        <f>AF954</f>
        <v>0</v>
      </c>
      <c r="R954" s="1">
        <v>0</v>
      </c>
      <c r="T954" s="1">
        <f>SUM(U954,V954,X954,Y954,Z954,AA954,AB954)</f>
        <v>24</v>
      </c>
      <c r="U954" s="1">
        <f>SUM(AI954,BE954)</f>
        <v>24</v>
      </c>
      <c r="V954" s="1">
        <f>SUM(AL954,AM954,AN954,AO954,AQ954,AR954,AS954,AT954,AU954,AV954,AW954,AP954,AX954,AY954,AZ954,BA954,BB954,BC954,BF954,BG954,BH954,BD954)</f>
        <v>0</v>
      </c>
      <c r="W954" s="1">
        <f>COUNT(AL954,AM954,AN954,AO954,AQ954,AR954,AS954,AT954,AU954,AV954,AW954,AP954,AX954,AY954,AZ954,BA954,BB954,BC954,BF954,BG954,BH954)</f>
        <v>0</v>
      </c>
      <c r="X954" s="1">
        <f>SUM(BI954,BJ954)</f>
        <v>0</v>
      </c>
      <c r="Y954" s="1">
        <v>0</v>
      </c>
      <c r="Z954" s="1">
        <v>0</v>
      </c>
      <c r="AA954" s="1">
        <f>AK954</f>
        <v>0</v>
      </c>
      <c r="AB954" s="1">
        <f>AJ954</f>
        <v>0</v>
      </c>
      <c r="BE954" s="16">
        <v>24</v>
      </c>
      <c r="BK954" s="120"/>
    </row>
    <row r="955" spans="1:63" s="16" customFormat="1" x14ac:dyDescent="0.3">
      <c r="A955" s="124" t="s">
        <v>60</v>
      </c>
      <c r="B955" s="124" t="s">
        <v>4389</v>
      </c>
      <c r="C955" s="124" t="s">
        <v>4007</v>
      </c>
      <c r="D955" s="124" t="s">
        <v>4078</v>
      </c>
      <c r="E955" s="124" t="s">
        <v>28</v>
      </c>
      <c r="F955" s="124">
        <v>999927077</v>
      </c>
      <c r="G955" s="122">
        <f>(J955+T955)-H955</f>
        <v>24</v>
      </c>
      <c r="H955" s="124"/>
      <c r="J955" s="1">
        <f>SUM(K955,L955,N955,O955,P955,Q955)</f>
        <v>0</v>
      </c>
      <c r="K955" s="1">
        <f>SUM(AE955,AG955)</f>
        <v>0</v>
      </c>
      <c r="L955" s="1">
        <v>0</v>
      </c>
      <c r="M955" s="1">
        <v>0</v>
      </c>
      <c r="N955" s="1">
        <v>0</v>
      </c>
      <c r="O955" s="1"/>
      <c r="P955" s="1">
        <f>AD955</f>
        <v>0</v>
      </c>
      <c r="Q955" s="1">
        <f>AF955</f>
        <v>0</v>
      </c>
      <c r="R955" s="1">
        <v>0</v>
      </c>
      <c r="T955" s="1">
        <f>SUM(U955,V955,X955,Y955,Z955,AA955,AB955)</f>
        <v>24</v>
      </c>
      <c r="U955" s="1">
        <f>SUM(AI955,BE955)</f>
        <v>24</v>
      </c>
      <c r="V955" s="1">
        <f>SUM(AL955,AM955,AN955,AO955,AQ955,AR955,AS955,AT955,AU955,AV955,AW955,AP955,AX955,AY955,AZ955,BA955,BB955,BC955,BF955,BG955,BH955,BD955)</f>
        <v>0</v>
      </c>
      <c r="W955" s="1">
        <f>COUNT(AL955,AM955,AN955,AO955,AQ955,AR955,AS955,AT955,AU955,AV955,AW955,AP955,AX955,AY955,AZ955,BA955,BB955,BC955,BF955,BG955,BH955)</f>
        <v>0</v>
      </c>
      <c r="X955" s="1">
        <f>SUM(BI955,BJ955)</f>
        <v>0</v>
      </c>
      <c r="Y955" s="1">
        <v>0</v>
      </c>
      <c r="Z955" s="1">
        <v>0</v>
      </c>
      <c r="AA955" s="1">
        <f>AK955</f>
        <v>0</v>
      </c>
      <c r="AB955" s="1">
        <f>AJ955</f>
        <v>0</v>
      </c>
      <c r="BE955" s="16">
        <v>24</v>
      </c>
      <c r="BK955" s="120"/>
    </row>
    <row r="956" spans="1:63" s="16" customFormat="1" x14ac:dyDescent="0.3">
      <c r="A956" s="124" t="s">
        <v>60</v>
      </c>
      <c r="B956" s="124" t="s">
        <v>4389</v>
      </c>
      <c r="C956" s="124" t="s">
        <v>4079</v>
      </c>
      <c r="D956" s="124" t="s">
        <v>4080</v>
      </c>
      <c r="E956" s="124" t="s">
        <v>28</v>
      </c>
      <c r="F956" s="124">
        <v>999922781</v>
      </c>
      <c r="G956" s="122">
        <f>(J956+T956)-H956</f>
        <v>24</v>
      </c>
      <c r="H956" s="124"/>
      <c r="J956" s="1">
        <f>SUM(K956,L956,N956,O956,P956,Q956)</f>
        <v>0</v>
      </c>
      <c r="K956" s="1">
        <f>SUM(AE956,AG956)</f>
        <v>0</v>
      </c>
      <c r="L956" s="1">
        <v>0</v>
      </c>
      <c r="M956" s="1">
        <v>0</v>
      </c>
      <c r="N956" s="1">
        <v>0</v>
      </c>
      <c r="O956" s="1"/>
      <c r="P956" s="1">
        <f>AD956</f>
        <v>0</v>
      </c>
      <c r="Q956" s="1">
        <f>AF956</f>
        <v>0</v>
      </c>
      <c r="R956" s="1">
        <v>0</v>
      </c>
      <c r="T956" s="1">
        <f>SUM(U956,V956,X956,Y956,Z956,AA956,AB956)</f>
        <v>24</v>
      </c>
      <c r="U956" s="1">
        <f>SUM(AI956,BE956)</f>
        <v>24</v>
      </c>
      <c r="V956" s="1">
        <f>SUM(AL956,AM956,AN956,AO956,AQ956,AR956,AS956,AT956,AU956,AV956,AW956,AP956,AX956,AY956,AZ956,BA956,BB956,BC956,BF956,BG956,BH956,BD956)</f>
        <v>0</v>
      </c>
      <c r="W956" s="1">
        <f>COUNT(AL956,AM956,AN956,AO956,AQ956,AR956,AS956,AT956,AU956,AV956,AW956,AP956,AX956,AY956,AZ956,BA956,BB956,BC956,BF956,BG956,BH956)</f>
        <v>0</v>
      </c>
      <c r="X956" s="1">
        <f>SUM(BI956,BJ956)</f>
        <v>0</v>
      </c>
      <c r="Y956" s="1">
        <v>0</v>
      </c>
      <c r="Z956" s="1">
        <v>0</v>
      </c>
      <c r="AA956" s="1">
        <f>AK956</f>
        <v>0</v>
      </c>
      <c r="AB956" s="1">
        <f>AJ956</f>
        <v>0</v>
      </c>
      <c r="BE956" s="16">
        <v>24</v>
      </c>
      <c r="BK956" s="120"/>
    </row>
    <row r="957" spans="1:63" s="16" customFormat="1" x14ac:dyDescent="0.3">
      <c r="A957" s="124" t="s">
        <v>60</v>
      </c>
      <c r="B957" s="124" t="s">
        <v>4389</v>
      </c>
      <c r="C957" s="124" t="s">
        <v>56</v>
      </c>
      <c r="D957" s="124" t="s">
        <v>2385</v>
      </c>
      <c r="E957" s="124" t="s">
        <v>28</v>
      </c>
      <c r="F957" s="124">
        <v>999931204</v>
      </c>
      <c r="G957" s="122">
        <f>(J957+T957)-H957</f>
        <v>24</v>
      </c>
      <c r="H957" s="124"/>
      <c r="J957" s="1">
        <f>SUM(K957,L957,N957,O957,P957,Q957)</f>
        <v>0</v>
      </c>
      <c r="K957" s="1">
        <f>SUM(AE957,AG957)</f>
        <v>0</v>
      </c>
      <c r="L957" s="1">
        <v>0</v>
      </c>
      <c r="M957" s="1">
        <v>0</v>
      </c>
      <c r="N957" s="1">
        <v>0</v>
      </c>
      <c r="O957" s="1"/>
      <c r="P957" s="1">
        <f>AD957</f>
        <v>0</v>
      </c>
      <c r="Q957" s="1">
        <f>AF957</f>
        <v>0</v>
      </c>
      <c r="R957" s="1">
        <v>0</v>
      </c>
      <c r="T957" s="1">
        <f>SUM(U957,V957,X957,Y957,Z957,AA957,AB957)</f>
        <v>24</v>
      </c>
      <c r="U957" s="1">
        <f>SUM(AI957,BE957)</f>
        <v>24</v>
      </c>
      <c r="V957" s="1">
        <f>SUM(AL957,AM957,AN957,AO957,AQ957,AR957,AS957,AT957,AU957,AV957,AW957,AP957,AX957,AY957,AZ957,BA957,BB957,BC957,BF957,BG957,BH957,BD957)</f>
        <v>0</v>
      </c>
      <c r="W957" s="1">
        <f>COUNT(AL957,AM957,AN957,AO957,AQ957,AR957,AS957,AT957,AU957,AV957,AW957,AP957,AX957,AY957,AZ957,BA957,BB957,BC957,BF957,BG957,BH957)</f>
        <v>0</v>
      </c>
      <c r="X957" s="1">
        <f>SUM(BI957,BJ957)</f>
        <v>0</v>
      </c>
      <c r="Y957" s="1">
        <v>0</v>
      </c>
      <c r="Z957" s="1">
        <v>0</v>
      </c>
      <c r="AA957" s="1">
        <f>AK957</f>
        <v>0</v>
      </c>
      <c r="AB957" s="1">
        <f>AJ957</f>
        <v>0</v>
      </c>
      <c r="BE957" s="16">
        <v>24</v>
      </c>
      <c r="BK957" s="120"/>
    </row>
    <row r="958" spans="1:63" s="16" customFormat="1" x14ac:dyDescent="0.3">
      <c r="A958" s="124" t="s">
        <v>60</v>
      </c>
      <c r="B958" s="124" t="s">
        <v>4389</v>
      </c>
      <c r="C958" s="124" t="s">
        <v>4081</v>
      </c>
      <c r="D958" s="124" t="s">
        <v>4082</v>
      </c>
      <c r="E958" s="124" t="s">
        <v>28</v>
      </c>
      <c r="F958" s="124">
        <v>999927080</v>
      </c>
      <c r="G958" s="122">
        <f>(J958+T958)-H958</f>
        <v>24</v>
      </c>
      <c r="H958" s="124"/>
      <c r="J958" s="1">
        <f>SUM(K958,L958,N958,O958,P958,Q958)</f>
        <v>0</v>
      </c>
      <c r="K958" s="1">
        <f>SUM(AE958,AG958)</f>
        <v>0</v>
      </c>
      <c r="L958" s="1">
        <v>0</v>
      </c>
      <c r="M958" s="1">
        <v>0</v>
      </c>
      <c r="N958" s="1">
        <v>0</v>
      </c>
      <c r="O958" s="1"/>
      <c r="P958" s="1">
        <f>AD958</f>
        <v>0</v>
      </c>
      <c r="Q958" s="1">
        <f>AF958</f>
        <v>0</v>
      </c>
      <c r="R958" s="1">
        <v>0</v>
      </c>
      <c r="T958" s="1">
        <f>SUM(U958,V958,X958,Y958,Z958,AA958,AB958)</f>
        <v>24</v>
      </c>
      <c r="U958" s="1">
        <f>SUM(AI958,BE958)</f>
        <v>24</v>
      </c>
      <c r="V958" s="1">
        <f>SUM(AL958,AM958,AN958,AO958,AQ958,AR958,AS958,AT958,AU958,AV958,AW958,AP958,AX958,AY958,AZ958,BA958,BB958,BC958,BF958,BG958,BH958,BD958)</f>
        <v>0</v>
      </c>
      <c r="W958" s="1">
        <f>COUNT(AL958,AM958,AN958,AO958,AQ958,AR958,AS958,AT958,AU958,AV958,AW958,AP958,AX958,AY958,AZ958,BA958,BB958,BC958,BF958,BG958,BH958)</f>
        <v>0</v>
      </c>
      <c r="X958" s="1">
        <f>SUM(BI958,BJ958)</f>
        <v>0</v>
      </c>
      <c r="Y958" s="1">
        <v>0</v>
      </c>
      <c r="Z958" s="1">
        <v>0</v>
      </c>
      <c r="AA958" s="1">
        <f>AK958</f>
        <v>0</v>
      </c>
      <c r="AB958" s="1">
        <f>AJ958</f>
        <v>0</v>
      </c>
      <c r="BE958" s="16">
        <v>24</v>
      </c>
      <c r="BK958" s="120"/>
    </row>
    <row r="959" spans="1:63" s="16" customFormat="1" x14ac:dyDescent="0.35">
      <c r="A959" s="123" t="s">
        <v>38</v>
      </c>
      <c r="B959" s="123" t="s">
        <v>30</v>
      </c>
      <c r="C959" s="124" t="s">
        <v>76</v>
      </c>
      <c r="D959" s="124" t="s">
        <v>2420</v>
      </c>
      <c r="E959" s="124" t="s">
        <v>28</v>
      </c>
      <c r="F959" s="123">
        <v>999930049</v>
      </c>
      <c r="G959" s="122">
        <f>(J959+T959)-H959</f>
        <v>30</v>
      </c>
      <c r="H959" s="124"/>
      <c r="I959" s="28"/>
      <c r="J959" s="1">
        <f>SUM(K959,L959,N959,O959,P959,Q959)</f>
        <v>0</v>
      </c>
      <c r="K959" s="1">
        <f>SUM(AE959,AG959)</f>
        <v>0</v>
      </c>
      <c r="L959" s="1">
        <v>0</v>
      </c>
      <c r="M959" s="1">
        <v>0</v>
      </c>
      <c r="N959" s="1">
        <v>0</v>
      </c>
      <c r="O959" s="1"/>
      <c r="P959" s="1">
        <f>AD959</f>
        <v>0</v>
      </c>
      <c r="Q959" s="1">
        <f>AF959</f>
        <v>0</v>
      </c>
      <c r="R959" s="1">
        <v>0</v>
      </c>
      <c r="S959" s="31"/>
      <c r="T959" s="1">
        <f>SUM(U959,V959,X959,Y959,Z959,AA959,AB959)</f>
        <v>30</v>
      </c>
      <c r="U959" s="1">
        <f>SUM(AI959,BE959)</f>
        <v>0</v>
      </c>
      <c r="V959" s="1">
        <f>SUM(AL959,AM959,AN959,AO959,AQ959,AR959,AS959,AT959,AU959,AV959,AW959,AP959,AX959,AY959,AZ959,BA959,BB959,BC959,BF959,BG959,BH959,BD959)</f>
        <v>30</v>
      </c>
      <c r="W959" s="1">
        <f>COUNT(AL959,AM959,AN959,AO959,AQ959,AR959,AS959,AT959,AU959,AV959,AW959,AP959,AX959,AY959,AZ959,BA959,BB959,BC959,BF959,BG959,BH959)</f>
        <v>1</v>
      </c>
      <c r="X959" s="1">
        <f>SUM(BI959,BJ959)</f>
        <v>0</v>
      </c>
      <c r="Y959" s="1">
        <v>0</v>
      </c>
      <c r="Z959" s="1">
        <v>0</v>
      </c>
      <c r="AA959" s="1">
        <f>AK959</f>
        <v>0</v>
      </c>
      <c r="AB959" s="1">
        <f>AJ959</f>
        <v>0</v>
      </c>
      <c r="AC959" s="31"/>
      <c r="AH959" s="28"/>
      <c r="AN959" s="16">
        <v>30</v>
      </c>
      <c r="BK959" s="109"/>
    </row>
    <row r="960" spans="1:63" s="16" customFormat="1" x14ac:dyDescent="0.35">
      <c r="A960" s="123" t="s">
        <v>38</v>
      </c>
      <c r="B960" s="123" t="s">
        <v>30</v>
      </c>
      <c r="C960" s="124" t="s">
        <v>767</v>
      </c>
      <c r="D960" s="124" t="s">
        <v>2837</v>
      </c>
      <c r="E960" s="124" t="s">
        <v>28</v>
      </c>
      <c r="F960" s="123">
        <v>999930981</v>
      </c>
      <c r="G960" s="122">
        <f>(J960+T960)-H960</f>
        <v>30</v>
      </c>
      <c r="H960" s="124"/>
      <c r="I960" s="28"/>
      <c r="J960" s="1">
        <f>SUM(K960,L960,N960,O960,P960,Q960)</f>
        <v>0</v>
      </c>
      <c r="K960" s="1">
        <f>SUM(AE960,AG960)</f>
        <v>0</v>
      </c>
      <c r="L960" s="1">
        <v>0</v>
      </c>
      <c r="M960" s="1">
        <v>0</v>
      </c>
      <c r="N960" s="1">
        <v>0</v>
      </c>
      <c r="O960" s="1"/>
      <c r="P960" s="1">
        <f>AD960</f>
        <v>0</v>
      </c>
      <c r="Q960" s="1">
        <f>AF960</f>
        <v>0</v>
      </c>
      <c r="R960" s="1">
        <v>0</v>
      </c>
      <c r="S960" s="31"/>
      <c r="T960" s="1">
        <f>SUM(U960,V960,X960,Y960,Z960,AA960,AB960)</f>
        <v>30</v>
      </c>
      <c r="U960" s="1">
        <f>SUM(AI960,BE960)</f>
        <v>0</v>
      </c>
      <c r="V960" s="1">
        <f>SUM(AL960,AM960,AN960,AO960,AQ960,AR960,AS960,AT960,AU960,AV960,AW960,AP960,AX960,AY960,AZ960,BA960,BB960,BC960,BF960,BG960,BH960,BD960)</f>
        <v>30</v>
      </c>
      <c r="W960" s="1">
        <f>COUNT(AL960,AM960,AN960,AO960,AQ960,AR960,AS960,AT960,AU960,AV960,AW960,AP960,AX960,AY960,AZ960,BA960,BB960,BC960,BF960,BG960,BH960)</f>
        <v>1</v>
      </c>
      <c r="X960" s="1">
        <f>SUM(BI960,BJ960)</f>
        <v>0</v>
      </c>
      <c r="Y960" s="1">
        <v>0</v>
      </c>
      <c r="Z960" s="1">
        <v>0</v>
      </c>
      <c r="AA960" s="1">
        <f>AK960</f>
        <v>0</v>
      </c>
      <c r="AB960" s="1">
        <f>AJ960</f>
        <v>0</v>
      </c>
      <c r="AC960" s="31"/>
      <c r="AH960" s="28"/>
      <c r="AT960" s="16">
        <v>30</v>
      </c>
      <c r="BK960" s="109"/>
    </row>
    <row r="961" spans="1:63" s="16" customFormat="1" x14ac:dyDescent="0.35">
      <c r="A961" s="123" t="s">
        <v>38</v>
      </c>
      <c r="B961" s="123" t="s">
        <v>30</v>
      </c>
      <c r="C961" s="122" t="s">
        <v>3394</v>
      </c>
      <c r="D961" s="122" t="s">
        <v>3395</v>
      </c>
      <c r="E961" s="122" t="s">
        <v>28</v>
      </c>
      <c r="F961" s="123">
        <v>999931338</v>
      </c>
      <c r="G961" s="122">
        <f>(J961+T961)-H961</f>
        <v>30</v>
      </c>
      <c r="H961" s="124"/>
      <c r="I961" s="28"/>
      <c r="J961" s="1">
        <f>SUM(K961,L961,N961,O961,P961,Q961)</f>
        <v>0</v>
      </c>
      <c r="K961" s="1">
        <f>SUM(AE961,AG961)</f>
        <v>0</v>
      </c>
      <c r="L961" s="1">
        <v>0</v>
      </c>
      <c r="M961" s="1">
        <v>0</v>
      </c>
      <c r="N961" s="1">
        <v>0</v>
      </c>
      <c r="O961" s="1"/>
      <c r="P961" s="1">
        <f>AD961</f>
        <v>0</v>
      </c>
      <c r="Q961" s="1">
        <f>AF961</f>
        <v>0</v>
      </c>
      <c r="R961" s="1">
        <v>0</v>
      </c>
      <c r="S961" s="31"/>
      <c r="T961" s="1">
        <f>SUM(U961,V961,X961,Y961,Z961,AA961,AB961)</f>
        <v>30</v>
      </c>
      <c r="U961" s="1">
        <f>SUM(AI961,BE961)</f>
        <v>0</v>
      </c>
      <c r="V961" s="1">
        <f>SUM(AL961,AM961,AN961,AO961,AQ961,AR961,AS961,AT961,AU961,AV961,AW961,AP961,AX961,AY961,AZ961,BA961,BB961,BC961,BF961,BG961,BH961,BD961)</f>
        <v>30</v>
      </c>
      <c r="W961" s="1">
        <f>COUNT(AL961,AM961,AN961,AO961,AQ961,AR961,AS961,AT961,AU961,AV961,AW961,AP961,AX961,AY961,AZ961,BA961,BB961,BC961,BF961,BG961,BH961)</f>
        <v>1</v>
      </c>
      <c r="X961" s="1">
        <f>SUM(BI961,BJ961)</f>
        <v>0</v>
      </c>
      <c r="Y961" s="1">
        <v>0</v>
      </c>
      <c r="Z961" s="1">
        <v>0</v>
      </c>
      <c r="AA961" s="1">
        <f>AK961</f>
        <v>0</v>
      </c>
      <c r="AB961" s="1">
        <f>AJ961</f>
        <v>0</v>
      </c>
      <c r="AC961" s="31"/>
      <c r="AH961" s="28"/>
      <c r="AZ961" s="16">
        <v>30</v>
      </c>
      <c r="BK961" s="109"/>
    </row>
    <row r="962" spans="1:63" s="16" customFormat="1" x14ac:dyDescent="0.35">
      <c r="A962" s="123" t="s">
        <v>63</v>
      </c>
      <c r="B962" s="123" t="s">
        <v>30</v>
      </c>
      <c r="C962" s="124" t="s">
        <v>1931</v>
      </c>
      <c r="D962" s="124" t="s">
        <v>1930</v>
      </c>
      <c r="E962" s="124" t="s">
        <v>28</v>
      </c>
      <c r="F962" s="123">
        <v>999926751</v>
      </c>
      <c r="G962" s="122">
        <f>(J962+T962)-H962</f>
        <v>86</v>
      </c>
      <c r="H962" s="124"/>
      <c r="I962" s="28"/>
      <c r="J962" s="1">
        <f>SUM(K962,L962,N962,O962,P962,Q962)</f>
        <v>16</v>
      </c>
      <c r="K962" s="1">
        <f>SUM(AE962,AG962)</f>
        <v>0</v>
      </c>
      <c r="L962" s="1">
        <v>0</v>
      </c>
      <c r="M962" s="1">
        <v>0</v>
      </c>
      <c r="N962" s="1">
        <v>0</v>
      </c>
      <c r="O962" s="1"/>
      <c r="P962" s="1">
        <f>AD962</f>
        <v>16</v>
      </c>
      <c r="Q962" s="1">
        <f>AF962</f>
        <v>0</v>
      </c>
      <c r="R962" s="1">
        <v>0</v>
      </c>
      <c r="S962" s="31"/>
      <c r="T962" s="1">
        <f>SUM(U962,V962,X962,Y962,Z962,AA962,AB962)</f>
        <v>70</v>
      </c>
      <c r="U962" s="1">
        <f>SUM(AI962,BE962)</f>
        <v>0</v>
      </c>
      <c r="V962" s="1">
        <f>SUM(AL962,AM962,AN962,AO962,AQ962,AR962,AS962,AT962,AU962,AV962,AW962,AP962,AX962,AY962,AZ962,BA962,BB962,BC962,BF962,BG962,BH962,BD962)</f>
        <v>30</v>
      </c>
      <c r="W962" s="1">
        <f>COUNT(AL962,AM962,AN962,AO962,AQ962,AR962,AS962,AT962,AU962,AV962,AW962,AP962,AX962,AY962,AZ962,BA962,BB962,BC962,BF962,BG962,BH962)</f>
        <v>1</v>
      </c>
      <c r="X962" s="1">
        <f>SUM(BI962,BJ962)</f>
        <v>40</v>
      </c>
      <c r="Y962" s="1">
        <v>0</v>
      </c>
      <c r="Z962" s="1">
        <v>0</v>
      </c>
      <c r="AA962" s="1">
        <f>AK962</f>
        <v>0</v>
      </c>
      <c r="AB962" s="1">
        <f>AJ962</f>
        <v>0</v>
      </c>
      <c r="AC962" s="31"/>
      <c r="AD962" s="16">
        <v>16</v>
      </c>
      <c r="AE962" s="16">
        <v>0</v>
      </c>
      <c r="AF962" s="16">
        <v>0</v>
      </c>
      <c r="AG962" s="16">
        <v>0</v>
      </c>
      <c r="AH962" s="28"/>
      <c r="AQ962" s="16">
        <v>30</v>
      </c>
      <c r="BJ962" s="16">
        <v>40</v>
      </c>
      <c r="BK962" s="109"/>
    </row>
    <row r="963" spans="1:63" s="16" customFormat="1" x14ac:dyDescent="0.35">
      <c r="A963" s="123" t="s">
        <v>63</v>
      </c>
      <c r="B963" s="123" t="s">
        <v>30</v>
      </c>
      <c r="C963" s="124" t="s">
        <v>3014</v>
      </c>
      <c r="D963" s="124" t="s">
        <v>2146</v>
      </c>
      <c r="E963" s="124" t="s">
        <v>28</v>
      </c>
      <c r="F963" s="123">
        <v>999928661</v>
      </c>
      <c r="G963" s="122">
        <f>(J963+T963)-H963</f>
        <v>30</v>
      </c>
      <c r="H963" s="124"/>
      <c r="I963" s="28"/>
      <c r="J963" s="1">
        <f>SUM(K963,L963,N963,O963,P963,Q963)</f>
        <v>0</v>
      </c>
      <c r="K963" s="1">
        <f>SUM(AE963,AG963)</f>
        <v>0</v>
      </c>
      <c r="L963" s="1">
        <v>0</v>
      </c>
      <c r="M963" s="1">
        <v>0</v>
      </c>
      <c r="N963" s="1">
        <v>0</v>
      </c>
      <c r="O963" s="1"/>
      <c r="P963" s="1">
        <f>AD963</f>
        <v>0</v>
      </c>
      <c r="Q963" s="1">
        <f>AF963</f>
        <v>0</v>
      </c>
      <c r="R963" s="1">
        <v>0</v>
      </c>
      <c r="S963" s="31"/>
      <c r="T963" s="1">
        <f>SUM(U963,V963,X963,Y963,Z963,AA963,AB963)</f>
        <v>30</v>
      </c>
      <c r="U963" s="1">
        <f>SUM(AI963,BE963)</f>
        <v>0</v>
      </c>
      <c r="V963" s="1">
        <f>SUM(AL963,AM963,AN963,AO963,AQ963,AR963,AS963,AT963,AU963,AV963,AW963,AP963,AX963,AY963,AZ963,BA963,BB963,BC963,BF963,BG963,BH963,BD963)</f>
        <v>30</v>
      </c>
      <c r="W963" s="1">
        <f>COUNT(AL963,AM963,AN963,AO963,AQ963,AR963,AS963,AT963,AU963,AV963,AW963,AP963,AX963,AY963,AZ963,BA963,BB963,BC963,BF963,BG963,BH963)</f>
        <v>1</v>
      </c>
      <c r="X963" s="1">
        <f>SUM(BI963,BJ963)</f>
        <v>0</v>
      </c>
      <c r="Y963" s="1">
        <v>0</v>
      </c>
      <c r="Z963" s="1">
        <v>0</v>
      </c>
      <c r="AA963" s="1">
        <f>AK963</f>
        <v>0</v>
      </c>
      <c r="AB963" s="1">
        <f>AJ963</f>
        <v>0</v>
      </c>
      <c r="AC963" s="31"/>
      <c r="AH963" s="28"/>
      <c r="AW963" s="16">
        <v>30</v>
      </c>
      <c r="BK963" s="109"/>
    </row>
    <row r="964" spans="1:63" s="16" customFormat="1" x14ac:dyDescent="0.35">
      <c r="A964" s="123" t="s">
        <v>63</v>
      </c>
      <c r="B964" s="123" t="s">
        <v>30</v>
      </c>
      <c r="C964" s="124" t="s">
        <v>157</v>
      </c>
      <c r="D964" s="124" t="s">
        <v>283</v>
      </c>
      <c r="E964" s="124" t="s">
        <v>28</v>
      </c>
      <c r="F964" s="123">
        <v>999931246</v>
      </c>
      <c r="G964" s="122">
        <f>(J964+T964)-H964</f>
        <v>30</v>
      </c>
      <c r="H964" s="124"/>
      <c r="I964" s="28"/>
      <c r="J964" s="1">
        <f>SUM(K964,L964,N964,O964,P964,Q964)</f>
        <v>0</v>
      </c>
      <c r="K964" s="1">
        <f>SUM(AE964,AG964)</f>
        <v>0</v>
      </c>
      <c r="L964" s="1">
        <v>0</v>
      </c>
      <c r="M964" s="1">
        <v>0</v>
      </c>
      <c r="N964" s="1">
        <v>0</v>
      </c>
      <c r="O964" s="1"/>
      <c r="P964" s="1">
        <f>AD964</f>
        <v>0</v>
      </c>
      <c r="Q964" s="1">
        <f>AF964</f>
        <v>0</v>
      </c>
      <c r="R964" s="1">
        <v>0</v>
      </c>
      <c r="S964" s="31"/>
      <c r="T964" s="1">
        <f>SUM(U964,V964,X964,Y964,Z964,AA964,AB964)</f>
        <v>30</v>
      </c>
      <c r="U964" s="1">
        <f>SUM(AI964,BE964)</f>
        <v>0</v>
      </c>
      <c r="V964" s="1">
        <f>SUM(AL964,AM964,AN964,AO964,AQ964,AR964,AS964,AT964,AU964,AV964,AW964,AP964,AX964,AY964,AZ964,BA964,BB964,BC964,BF964,BG964,BH964,BD964)</f>
        <v>30</v>
      </c>
      <c r="W964" s="1">
        <f>COUNT(AL964,AM964,AN964,AO964,AQ964,AR964,AS964,AT964,AU964,AV964,AW964,AP964,AX964,AY964,AZ964,BA964,BB964,BC964,BF964,BG964,BH964)</f>
        <v>1</v>
      </c>
      <c r="X964" s="1">
        <f>SUM(BI964,BJ964)</f>
        <v>0</v>
      </c>
      <c r="Y964" s="1">
        <v>0</v>
      </c>
      <c r="Z964" s="1">
        <v>0</v>
      </c>
      <c r="AA964" s="1">
        <f>AK964</f>
        <v>0</v>
      </c>
      <c r="AB964" s="1">
        <f>AJ964</f>
        <v>0</v>
      </c>
      <c r="AC964" s="31"/>
      <c r="AH964" s="28"/>
      <c r="BB964" s="16">
        <v>30</v>
      </c>
      <c r="BK964" s="109"/>
    </row>
    <row r="965" spans="1:63" s="16" customFormat="1" x14ac:dyDescent="0.35">
      <c r="A965" s="123" t="s">
        <v>63</v>
      </c>
      <c r="B965" s="123" t="s">
        <v>30</v>
      </c>
      <c r="C965" s="124" t="s">
        <v>2529</v>
      </c>
      <c r="D965" s="124" t="s">
        <v>1865</v>
      </c>
      <c r="E965" s="124" t="s">
        <v>28</v>
      </c>
      <c r="F965" s="123">
        <v>999931473</v>
      </c>
      <c r="G965" s="122">
        <f>(J965+T965)-H965</f>
        <v>30</v>
      </c>
      <c r="H965" s="124"/>
      <c r="I965" s="28"/>
      <c r="J965" s="1">
        <f>SUM(K965,L965,N965,O965,P965,Q965)</f>
        <v>0</v>
      </c>
      <c r="K965" s="1">
        <f>SUM(AE965,AG965)</f>
        <v>0</v>
      </c>
      <c r="L965" s="1">
        <v>0</v>
      </c>
      <c r="M965" s="1">
        <v>0</v>
      </c>
      <c r="N965" s="1">
        <v>0</v>
      </c>
      <c r="O965" s="1"/>
      <c r="P965" s="1">
        <f>AD965</f>
        <v>0</v>
      </c>
      <c r="Q965" s="1">
        <f>AF965</f>
        <v>0</v>
      </c>
      <c r="R965" s="1">
        <v>0</v>
      </c>
      <c r="S965" s="31"/>
      <c r="T965" s="1">
        <f>SUM(U965,V965,X965,Y965,Z965,AA965,AB965)</f>
        <v>30</v>
      </c>
      <c r="U965" s="1">
        <f>SUM(AI965,BE965)</f>
        <v>0</v>
      </c>
      <c r="V965" s="1">
        <f>SUM(AL965,AM965,AN965,AO965,AQ965,AR965,AS965,AT965,AU965,AV965,AW965,AP965,AX965,AY965,AZ965,BA965,BB965,BC965,BF965,BG965,BH965,BD965)</f>
        <v>30</v>
      </c>
      <c r="W965" s="1">
        <f>COUNT(AL965,AM965,AN965,AO965,AQ965,AR965,AS965,AT965,AU965,AV965,AW965,AP965,AX965,AY965,AZ965,BA965,BB965,BC965,BF965,BG965,BH965)</f>
        <v>1</v>
      </c>
      <c r="X965" s="1">
        <f>SUM(BI965,BJ965)</f>
        <v>0</v>
      </c>
      <c r="Y965" s="1">
        <v>0</v>
      </c>
      <c r="Z965" s="1">
        <v>0</v>
      </c>
      <c r="AA965" s="1">
        <f>AK965</f>
        <v>0</v>
      </c>
      <c r="AB965" s="1">
        <f>AJ965</f>
        <v>0</v>
      </c>
      <c r="AC965" s="31"/>
      <c r="AH965" s="28"/>
      <c r="AT965" s="16">
        <v>30</v>
      </c>
      <c r="BK965" s="109"/>
    </row>
    <row r="966" spans="1:63" s="16" customFormat="1" x14ac:dyDescent="0.35">
      <c r="A966" s="123" t="s">
        <v>42</v>
      </c>
      <c r="B966" s="123" t="s">
        <v>30</v>
      </c>
      <c r="C966" s="124" t="s">
        <v>64</v>
      </c>
      <c r="D966" s="124" t="s">
        <v>2367</v>
      </c>
      <c r="E966" s="124" t="s">
        <v>28</v>
      </c>
      <c r="F966" s="123">
        <v>999929610</v>
      </c>
      <c r="G966" s="122">
        <f>(J966+T966)-H966</f>
        <v>70</v>
      </c>
      <c r="H966" s="124"/>
      <c r="I966" s="28"/>
      <c r="J966" s="1">
        <f>SUM(K966,L966,N966,O966,P966,Q966)</f>
        <v>0</v>
      </c>
      <c r="K966" s="1">
        <f>SUM(AE966,AG966)</f>
        <v>0</v>
      </c>
      <c r="L966" s="1">
        <v>0</v>
      </c>
      <c r="M966" s="1">
        <v>0</v>
      </c>
      <c r="N966" s="1">
        <v>0</v>
      </c>
      <c r="O966" s="1"/>
      <c r="P966" s="1">
        <f>AD966</f>
        <v>0</v>
      </c>
      <c r="Q966" s="1">
        <f>AF966</f>
        <v>0</v>
      </c>
      <c r="R966" s="1">
        <v>0</v>
      </c>
      <c r="S966" s="31"/>
      <c r="T966" s="1">
        <f>SUM(U966,V966,X966,Y966,Z966,AA966,AB966)</f>
        <v>70</v>
      </c>
      <c r="U966" s="1">
        <f>SUM(AI966,BE966)</f>
        <v>0</v>
      </c>
      <c r="V966" s="1">
        <f>SUM(AL966,AM966,AN966,AO966,AQ966,AR966,AS966,AT966,AU966,AV966,AW966,AP966,AX966,AY966,AZ966,BA966,BB966,BC966,BF966,BG966,BH966,BD966)</f>
        <v>30</v>
      </c>
      <c r="W966" s="1">
        <f>COUNT(AL966,AM966,AN966,AO966,AQ966,AR966,AS966,AT966,AU966,AV966,AW966,AP966,AX966,AY966,AZ966,BA966,BB966,BC966,BF966,BG966,BH966)</f>
        <v>1</v>
      </c>
      <c r="X966" s="1">
        <f>SUM(BI966,BJ966)</f>
        <v>40</v>
      </c>
      <c r="Y966" s="1">
        <v>0</v>
      </c>
      <c r="Z966" s="1">
        <v>0</v>
      </c>
      <c r="AA966" s="1">
        <f>AK966</f>
        <v>0</v>
      </c>
      <c r="AB966" s="1">
        <f>AJ966</f>
        <v>0</v>
      </c>
      <c r="AC966" s="31"/>
      <c r="AH966" s="28"/>
      <c r="AM966" s="16">
        <v>30</v>
      </c>
      <c r="BI966" s="16">
        <v>40</v>
      </c>
      <c r="BK966" s="109"/>
    </row>
    <row r="967" spans="1:63" s="16" customFormat="1" x14ac:dyDescent="0.35">
      <c r="A967" s="123" t="s">
        <v>42</v>
      </c>
      <c r="B967" s="123" t="s">
        <v>30</v>
      </c>
      <c r="C967" s="124" t="s">
        <v>253</v>
      </c>
      <c r="D967" s="124" t="s">
        <v>279</v>
      </c>
      <c r="E967" s="124" t="s">
        <v>28</v>
      </c>
      <c r="F967" s="123">
        <v>999931623</v>
      </c>
      <c r="G967" s="122">
        <f>(J967+T967)-H967</f>
        <v>30</v>
      </c>
      <c r="H967" s="124"/>
      <c r="I967" s="28"/>
      <c r="J967" s="1">
        <f>SUM(K967,L967,N967,O967,P967,Q967)</f>
        <v>0</v>
      </c>
      <c r="K967" s="1">
        <f>SUM(AE967,AG967)</f>
        <v>0</v>
      </c>
      <c r="L967" s="1">
        <v>0</v>
      </c>
      <c r="M967" s="1">
        <v>0</v>
      </c>
      <c r="N967" s="1">
        <v>0</v>
      </c>
      <c r="O967" s="1"/>
      <c r="P967" s="1">
        <f>AD967</f>
        <v>0</v>
      </c>
      <c r="Q967" s="1">
        <f>AF967</f>
        <v>0</v>
      </c>
      <c r="R967" s="1">
        <v>0</v>
      </c>
      <c r="S967" s="31"/>
      <c r="T967" s="1">
        <f>SUM(U967,V967,X967,Y967,Z967,AA967,AB967)</f>
        <v>30</v>
      </c>
      <c r="U967" s="1">
        <f>SUM(AI967,BE967)</f>
        <v>0</v>
      </c>
      <c r="V967" s="1">
        <f>SUM(AL967,AM967,AN967,AO967,AQ967,AR967,AS967,AT967,AU967,AV967,AW967,AP967,AX967,AY967,AZ967,BA967,BB967,BC967,BF967,BG967,BH967,BD967)</f>
        <v>30</v>
      </c>
      <c r="W967" s="1">
        <f>COUNT(AL967,AM967,AN967,AO967,AQ967,AR967,AS967,AT967,AU967,AV967,AW967,AP967,AX967,AY967,AZ967,BA967,BB967,BC967,BF967,BG967,BH967)</f>
        <v>1</v>
      </c>
      <c r="X967" s="1">
        <f>SUM(BI967,BJ967)</f>
        <v>0</v>
      </c>
      <c r="Y967" s="1">
        <v>0</v>
      </c>
      <c r="Z967" s="1">
        <v>0</v>
      </c>
      <c r="AA967" s="1">
        <f>AK967</f>
        <v>0</v>
      </c>
      <c r="AB967" s="1">
        <f>AJ967</f>
        <v>0</v>
      </c>
      <c r="AC967" s="31"/>
      <c r="AH967" s="28"/>
      <c r="BB967" s="16">
        <v>30</v>
      </c>
      <c r="BK967" s="109"/>
    </row>
    <row r="968" spans="1:63" s="16" customFormat="1" x14ac:dyDescent="0.35">
      <c r="A968" s="123" t="s">
        <v>263</v>
      </c>
      <c r="B968" s="123" t="s">
        <v>30</v>
      </c>
      <c r="C968" s="122" t="s">
        <v>1973</v>
      </c>
      <c r="D968" s="122" t="s">
        <v>1972</v>
      </c>
      <c r="E968" s="122" t="s">
        <v>28</v>
      </c>
      <c r="F968" s="123">
        <v>999926940</v>
      </c>
      <c r="G968" s="122">
        <f>(J968+T968)-H968</f>
        <v>345.4</v>
      </c>
      <c r="H968" s="122"/>
      <c r="I968" s="15"/>
      <c r="J968" s="1">
        <f>SUM(K968,L968,N968,O968,P968,Q968)</f>
        <v>20.399999999999999</v>
      </c>
      <c r="K968" s="1">
        <f>SUM(AE968,AG968)</f>
        <v>0</v>
      </c>
      <c r="L968" s="1">
        <v>0</v>
      </c>
      <c r="M968" s="1">
        <v>0</v>
      </c>
      <c r="N968" s="1">
        <v>0</v>
      </c>
      <c r="O968" s="1"/>
      <c r="P968" s="1">
        <f>AD968</f>
        <v>20.399999999999999</v>
      </c>
      <c r="Q968" s="1">
        <f>AF968</f>
        <v>0</v>
      </c>
      <c r="R968" s="1">
        <v>0</v>
      </c>
      <c r="S968" s="31"/>
      <c r="T968" s="1">
        <f>SUM(U968,V968,X968,Y968,Z968,AA968,AB968)</f>
        <v>325</v>
      </c>
      <c r="U968" s="1">
        <f>SUM(AI968,BE968)</f>
        <v>15</v>
      </c>
      <c r="V968" s="1">
        <f>SUM(AL968,AM968,AN968,AO968,AQ968,AR968,AS968,AT968,AU968,AV968,AW968,AP968,AX968,AY968,AZ968,BA968,BB968,BC968,BF968,BG968,BH968,BD968)</f>
        <v>150</v>
      </c>
      <c r="W968" s="1">
        <f>COUNT(AL968,AM968,AN968,AO968,AQ968,AR968,AS968,AT968,AU968,AV968,AW968,AP968,AX968,AY968,AZ968,BA968,BB968,BC968,BF968,BG968,BH968)</f>
        <v>1</v>
      </c>
      <c r="X968" s="1">
        <f>SUM(BI968,BJ968)</f>
        <v>160</v>
      </c>
      <c r="Y968" s="1">
        <v>0</v>
      </c>
      <c r="Z968" s="1">
        <v>0</v>
      </c>
      <c r="AA968" s="1">
        <f>AK968</f>
        <v>0</v>
      </c>
      <c r="AB968" s="1">
        <f>AJ968</f>
        <v>0</v>
      </c>
      <c r="AC968" s="31"/>
      <c r="AD968" s="1">
        <v>20.399999999999999</v>
      </c>
      <c r="AE968" s="1"/>
      <c r="AH968" s="28"/>
      <c r="AI968" s="16">
        <v>15</v>
      </c>
      <c r="AQ968" s="16">
        <v>30</v>
      </c>
      <c r="BD968" s="16">
        <v>120</v>
      </c>
      <c r="BJ968" s="16">
        <v>160</v>
      </c>
      <c r="BK968" s="109"/>
    </row>
    <row r="969" spans="1:63" s="16" customFormat="1" x14ac:dyDescent="0.35">
      <c r="A969" s="123" t="s">
        <v>263</v>
      </c>
      <c r="B969" s="123" t="s">
        <v>30</v>
      </c>
      <c r="C969" s="124" t="s">
        <v>1306</v>
      </c>
      <c r="D969" s="124" t="s">
        <v>681</v>
      </c>
      <c r="E969" s="124" t="s">
        <v>28</v>
      </c>
      <c r="F969" s="123">
        <v>999925775</v>
      </c>
      <c r="G969" s="122">
        <f>(J969+T969)-H969</f>
        <v>314.8</v>
      </c>
      <c r="H969" s="122">
        <f>(K969+L969+N969+O969+P969+Q969+R969)*0.5</f>
        <v>16.8</v>
      </c>
      <c r="I969" s="15"/>
      <c r="J969" s="1">
        <f>SUM(K969,L969,N969,O969,P969,Q969)</f>
        <v>33.6</v>
      </c>
      <c r="K969" s="1">
        <f>SUM(AE969,AG969)</f>
        <v>0</v>
      </c>
      <c r="L969" s="1">
        <v>0</v>
      </c>
      <c r="M969" s="1">
        <v>0</v>
      </c>
      <c r="N969" s="1">
        <v>0</v>
      </c>
      <c r="O969" s="1"/>
      <c r="P969" s="1">
        <f>AD969</f>
        <v>33.6</v>
      </c>
      <c r="Q969" s="1">
        <f>AF969</f>
        <v>0</v>
      </c>
      <c r="R969" s="1">
        <v>0</v>
      </c>
      <c r="S969" s="31"/>
      <c r="T969" s="1">
        <f>SUM(U969,V969,X969,Y969,Z969,AA969,AB969)</f>
        <v>298</v>
      </c>
      <c r="U969" s="1">
        <f>SUM(AI969,BE969)</f>
        <v>20</v>
      </c>
      <c r="V969" s="1">
        <f>SUM(AL969,AM969,AN969,AO969,AQ969,AR969,AS969,AT969,AU969,AV969,AW969,AP969,AX969,AY969,AZ969,BA969,BB969,BC969,BF969,BG969,BH969,BD969)</f>
        <v>158</v>
      </c>
      <c r="W969" s="1">
        <f>COUNT(AL969,AM969,AN969,AO969,AQ969,AR969,AS969,AT969,AU969,AV969,AW969,AP969,AX969,AY969,AZ969,BA969,BB969,BC969,BF969,BG969,BH969)</f>
        <v>2</v>
      </c>
      <c r="X969" s="1">
        <f>SUM(BI969,BJ969)</f>
        <v>120</v>
      </c>
      <c r="Y969" s="1">
        <v>0</v>
      </c>
      <c r="Z969" s="1">
        <v>0</v>
      </c>
      <c r="AA969" s="1">
        <f>AK969</f>
        <v>0</v>
      </c>
      <c r="AB969" s="1">
        <f>AJ969</f>
        <v>0</v>
      </c>
      <c r="AC969" s="31"/>
      <c r="AD969" s="1">
        <v>33.6</v>
      </c>
      <c r="AE969" s="1"/>
      <c r="AH969" s="28"/>
      <c r="AI969" s="16">
        <v>20</v>
      </c>
      <c r="AX969" s="16">
        <v>68</v>
      </c>
      <c r="BB969" s="16">
        <v>90</v>
      </c>
      <c r="BJ969" s="16">
        <v>120</v>
      </c>
      <c r="BK969" s="109"/>
    </row>
    <row r="970" spans="1:63" s="16" customFormat="1" x14ac:dyDescent="0.35">
      <c r="A970" s="123" t="s">
        <v>263</v>
      </c>
      <c r="B970" s="123" t="s">
        <v>30</v>
      </c>
      <c r="C970" s="124" t="s">
        <v>1436</v>
      </c>
      <c r="D970" s="124" t="s">
        <v>671</v>
      </c>
      <c r="E970" s="124" t="s">
        <v>28</v>
      </c>
      <c r="F970" s="123">
        <v>999923869</v>
      </c>
      <c r="G970" s="122">
        <f>(J970+T970)-H970</f>
        <v>248</v>
      </c>
      <c r="H970" s="122">
        <f>(K970+L970+N970+O970+P970+Q970+R970)*0.5</f>
        <v>0</v>
      </c>
      <c r="I970" s="28"/>
      <c r="J970" s="1">
        <f>SUM(K970,L970,N970,O970,P970,Q970)</f>
        <v>0</v>
      </c>
      <c r="K970" s="1">
        <f>SUM(AE970,AG970)</f>
        <v>0</v>
      </c>
      <c r="L970" s="1">
        <v>0</v>
      </c>
      <c r="M970" s="1">
        <v>0</v>
      </c>
      <c r="N970" s="1">
        <v>0</v>
      </c>
      <c r="O970" s="1"/>
      <c r="P970" s="1">
        <f>AD970</f>
        <v>0</v>
      </c>
      <c r="Q970" s="1">
        <f>AF970</f>
        <v>0</v>
      </c>
      <c r="R970" s="1">
        <v>0</v>
      </c>
      <c r="S970" s="31"/>
      <c r="T970" s="1">
        <f>SUM(U970,V970,X970,Y970,Z970,AA970,AB970)</f>
        <v>248</v>
      </c>
      <c r="U970" s="1">
        <f>SUM(AI970,BE970)</f>
        <v>0</v>
      </c>
      <c r="V970" s="1">
        <f>SUM(AL970,AM970,AN970,AO970,AQ970,AR970,AS970,AT970,AU970,AV970,AW970,AP970,AX970,AY970,AZ970,BA970,BB970,BC970,BF970,BG970,BH970,BD970)</f>
        <v>158</v>
      </c>
      <c r="W970" s="1">
        <f>COUNT(AL970,AM970,AN970,AO970,AQ970,AR970,AS970,AT970,AU970,AV970,AW970,AP970,AX970,AY970,AZ970,BA970,BB970,BC970,BF970,BG970,BH970)</f>
        <v>2</v>
      </c>
      <c r="X970" s="1">
        <f>SUM(BI970,BJ970)</f>
        <v>90</v>
      </c>
      <c r="Y970" s="1">
        <v>0</v>
      </c>
      <c r="Z970" s="1">
        <v>0</v>
      </c>
      <c r="AA970" s="1">
        <f>AK970</f>
        <v>0</v>
      </c>
      <c r="AB970" s="1">
        <f>AJ970</f>
        <v>0</v>
      </c>
      <c r="AC970" s="31"/>
      <c r="AH970" s="28"/>
      <c r="AL970" s="16">
        <v>90</v>
      </c>
      <c r="AX970" s="16">
        <v>68</v>
      </c>
      <c r="BJ970" s="16">
        <v>90</v>
      </c>
      <c r="BK970" s="109"/>
    </row>
    <row r="971" spans="1:63" s="16" customFormat="1" x14ac:dyDescent="0.35">
      <c r="A971" s="123" t="s">
        <v>263</v>
      </c>
      <c r="B971" s="123" t="s">
        <v>30</v>
      </c>
      <c r="C971" s="124" t="s">
        <v>2309</v>
      </c>
      <c r="D971" s="124" t="s">
        <v>75</v>
      </c>
      <c r="E971" s="124" t="s">
        <v>28</v>
      </c>
      <c r="F971" s="123">
        <v>999929640</v>
      </c>
      <c r="G971" s="122">
        <f>(J971+T971)-H971</f>
        <v>240</v>
      </c>
      <c r="H971" s="124"/>
      <c r="I971" s="28"/>
      <c r="J971" s="1">
        <f>SUM(K971,L971,N971,O971,P971,Q971)</f>
        <v>0</v>
      </c>
      <c r="K971" s="1">
        <f>SUM(AE971,AG971)</f>
        <v>0</v>
      </c>
      <c r="L971" s="1">
        <v>0</v>
      </c>
      <c r="M971" s="1">
        <v>0</v>
      </c>
      <c r="N971" s="1">
        <v>0</v>
      </c>
      <c r="O971" s="1"/>
      <c r="P971" s="1">
        <f>AD971</f>
        <v>0</v>
      </c>
      <c r="Q971" s="1">
        <f>AF971</f>
        <v>0</v>
      </c>
      <c r="R971" s="1">
        <v>0</v>
      </c>
      <c r="S971" s="31"/>
      <c r="T971" s="1">
        <f>SUM(U971,V971,X971,Y971,Z971,AA971,AB971)</f>
        <v>240</v>
      </c>
      <c r="U971" s="1">
        <f>SUM(AI971,BE971)</f>
        <v>0</v>
      </c>
      <c r="V971" s="1">
        <f>SUM(AL971,AM971,AN971,AO971,AQ971,AR971,AS971,AT971,AU971,AV971,AW971,AP971,AX971,AY971,AZ971,BA971,BB971,BC971,BF971,BG971,BH971,BD971)</f>
        <v>240</v>
      </c>
      <c r="W971" s="1">
        <f>COUNT(AL971,AM971,AN971,AO971,AQ971,AR971,AS971,AT971,AU971,AV971,AW971,AP971,AX971,AY971,AZ971,BA971,BB971,BC971,BF971,BG971,BH971)</f>
        <v>2</v>
      </c>
      <c r="X971" s="1">
        <f>SUM(BI971,BJ971)</f>
        <v>0</v>
      </c>
      <c r="Y971" s="1">
        <v>0</v>
      </c>
      <c r="Z971" s="1">
        <v>0</v>
      </c>
      <c r="AA971" s="1">
        <f>AK971</f>
        <v>0</v>
      </c>
      <c r="AB971" s="1">
        <f>AJ971</f>
        <v>0</v>
      </c>
      <c r="AC971" s="31"/>
      <c r="AH971" s="28"/>
      <c r="AL971" s="16">
        <v>120</v>
      </c>
      <c r="AX971" s="16">
        <v>120</v>
      </c>
      <c r="BK971" s="109"/>
    </row>
    <row r="972" spans="1:63" s="16" customFormat="1" x14ac:dyDescent="0.35">
      <c r="A972" s="123" t="s">
        <v>263</v>
      </c>
      <c r="B972" s="123" t="s">
        <v>30</v>
      </c>
      <c r="C972" s="124" t="s">
        <v>239</v>
      </c>
      <c r="D972" s="124" t="s">
        <v>415</v>
      </c>
      <c r="E972" s="124" t="s">
        <v>28</v>
      </c>
      <c r="F972" s="123">
        <v>999931483</v>
      </c>
      <c r="G972" s="122">
        <f>(J972+T972)-H972</f>
        <v>228</v>
      </c>
      <c r="H972" s="124"/>
      <c r="I972" s="28"/>
      <c r="J972" s="1">
        <f>SUM(K972,L972,N972,O972,P972,Q972)</f>
        <v>0</v>
      </c>
      <c r="K972" s="1">
        <f>SUM(AE972,AG972)</f>
        <v>0</v>
      </c>
      <c r="L972" s="1">
        <v>0</v>
      </c>
      <c r="M972" s="1">
        <v>0</v>
      </c>
      <c r="N972" s="1">
        <v>0</v>
      </c>
      <c r="O972" s="1"/>
      <c r="P972" s="1">
        <f>AD972</f>
        <v>0</v>
      </c>
      <c r="Q972" s="1">
        <f>AF972</f>
        <v>0</v>
      </c>
      <c r="R972" s="1">
        <v>0</v>
      </c>
      <c r="S972" s="31"/>
      <c r="T972" s="1">
        <f>SUM(U972,V972,X972,Y972,Z972,AA972,AB972)</f>
        <v>228</v>
      </c>
      <c r="U972" s="1">
        <f>SUM(AI972,BE972)</f>
        <v>0</v>
      </c>
      <c r="V972" s="1">
        <f>SUM(AL972,AM972,AN972,AO972,AQ972,AR972,AS972,AT972,AU972,AV972,AW972,AP972,AX972,AY972,AZ972,BA972,BB972,BC972,BF972,BG972,BH972,BD972)</f>
        <v>68</v>
      </c>
      <c r="W972" s="1">
        <f>COUNT(AL972,AM972,AN972,AO972,AQ972,AR972,AS972,AT972,AU972,AV972,AW972,AP972,AX972,AY972,AZ972,BA972,BB972,BC972,BF972,BG972,BH972)</f>
        <v>1</v>
      </c>
      <c r="X972" s="1">
        <f>SUM(BI972,BJ972)</f>
        <v>160</v>
      </c>
      <c r="Y972" s="1">
        <v>0</v>
      </c>
      <c r="Z972" s="1">
        <v>0</v>
      </c>
      <c r="AA972" s="1">
        <f>AK972</f>
        <v>0</v>
      </c>
      <c r="AB972" s="1">
        <f>AJ972</f>
        <v>0</v>
      </c>
      <c r="AC972" s="31"/>
      <c r="AH972" s="28"/>
      <c r="AT972" s="16">
        <v>68</v>
      </c>
      <c r="BI972" s="16">
        <v>160</v>
      </c>
      <c r="BK972" s="109"/>
    </row>
    <row r="973" spans="1:63" s="16" customFormat="1" x14ac:dyDescent="0.35">
      <c r="A973" s="123" t="s">
        <v>263</v>
      </c>
      <c r="B973" s="123" t="s">
        <v>30</v>
      </c>
      <c r="C973" s="124" t="s">
        <v>342</v>
      </c>
      <c r="D973" s="124" t="s">
        <v>3575</v>
      </c>
      <c r="E973" s="124" t="s">
        <v>28</v>
      </c>
      <c r="F973" s="123">
        <v>999931062</v>
      </c>
      <c r="G973" s="122">
        <f>(J973+T973)-H973</f>
        <v>210</v>
      </c>
      <c r="H973" s="124"/>
      <c r="I973" s="28"/>
      <c r="J973" s="1">
        <f>SUM(K973,L973,N973,O973,P973,Q973)</f>
        <v>0</v>
      </c>
      <c r="K973" s="1">
        <f>SUM(AE973,AG973)</f>
        <v>0</v>
      </c>
      <c r="L973" s="1">
        <v>0</v>
      </c>
      <c r="M973" s="1">
        <v>0</v>
      </c>
      <c r="N973" s="1">
        <v>0</v>
      </c>
      <c r="O973" s="1"/>
      <c r="P973" s="1">
        <f>AD973</f>
        <v>0</v>
      </c>
      <c r="Q973" s="1">
        <f>AF973</f>
        <v>0</v>
      </c>
      <c r="R973" s="1">
        <v>0</v>
      </c>
      <c r="S973" s="31"/>
      <c r="T973" s="1">
        <f>SUM(U973,V973,X973,Y973,Z973,AA973,AB973)</f>
        <v>210</v>
      </c>
      <c r="U973" s="1">
        <f>SUM(AI973,BE973)</f>
        <v>0</v>
      </c>
      <c r="V973" s="1">
        <f>SUM(AL973,AM973,AN973,AO973,AQ973,AR973,AS973,AT973,AU973,AV973,AW973,AP973,AX973,AY973,AZ973,BA973,BB973,BC973,BF973,BG973,BH973,BD973)</f>
        <v>120</v>
      </c>
      <c r="W973" s="1">
        <f>COUNT(AL973,AM973,AN973,AO973,AQ973,AR973,AS973,AT973,AU973,AV973,AW973,AP973,AX973,AY973,AZ973,BA973,BB973,BC973,BF973,BG973,BH973)</f>
        <v>1</v>
      </c>
      <c r="X973" s="1">
        <f>SUM(BI973,BJ973)</f>
        <v>90</v>
      </c>
      <c r="Y973" s="1">
        <v>0</v>
      </c>
      <c r="Z973" s="1">
        <v>0</v>
      </c>
      <c r="AA973" s="1">
        <f>AK973</f>
        <v>0</v>
      </c>
      <c r="AB973" s="1">
        <f>AJ973</f>
        <v>0</v>
      </c>
      <c r="AC973" s="31"/>
      <c r="AH973" s="28"/>
      <c r="BG973" s="16">
        <v>120</v>
      </c>
      <c r="BI973" s="16">
        <v>90</v>
      </c>
      <c r="BK973" s="109"/>
    </row>
    <row r="974" spans="1:63" s="16" customFormat="1" x14ac:dyDescent="0.35">
      <c r="A974" s="123" t="s">
        <v>263</v>
      </c>
      <c r="B974" s="123" t="s">
        <v>30</v>
      </c>
      <c r="C974" s="124" t="s">
        <v>606</v>
      </c>
      <c r="D974" s="124" t="s">
        <v>840</v>
      </c>
      <c r="E974" s="124" t="s">
        <v>28</v>
      </c>
      <c r="F974" s="123">
        <v>999926559</v>
      </c>
      <c r="G974" s="122">
        <f>(J974+T974)-H974</f>
        <v>168.20000000000002</v>
      </c>
      <c r="H974" s="122">
        <f>J974*0.5</f>
        <v>10.200000000000001</v>
      </c>
      <c r="I974" s="28"/>
      <c r="J974" s="1">
        <f>SUM(K974,L974,N974,O974,P974,Q974)</f>
        <v>20.400000000000002</v>
      </c>
      <c r="K974" s="1">
        <f>SUM(AE974,AG974)</f>
        <v>0</v>
      </c>
      <c r="L974" s="1">
        <v>0</v>
      </c>
      <c r="M974" s="1">
        <v>0</v>
      </c>
      <c r="N974" s="1">
        <v>0</v>
      </c>
      <c r="O974" s="1"/>
      <c r="P974" s="1">
        <f>AD974</f>
        <v>20.400000000000002</v>
      </c>
      <c r="Q974" s="1">
        <f>AF974</f>
        <v>0</v>
      </c>
      <c r="R974" s="1">
        <v>0</v>
      </c>
      <c r="S974" s="31"/>
      <c r="T974" s="1">
        <f>SUM(U974,V974,X974,Y974,Z974,AA974,AB974)</f>
        <v>158</v>
      </c>
      <c r="U974" s="1">
        <f>SUM(AI974,BE974)</f>
        <v>0</v>
      </c>
      <c r="V974" s="1">
        <f>SUM(AL974,AM974,AN974,AO974,AQ974,AR974,AS974,AT974,AU974,AV974,AW974,AP974,AX974,AY974,AZ974,BA974,BB974,BC974,BF974,BG974,BH974,BD974)</f>
        <v>68</v>
      </c>
      <c r="W974" s="1">
        <f>COUNT(AL974,AM974,AN974,AO974,AQ974,AR974,AS974,AT974,AU974,AV974,AW974,AP974,AX974,AY974,AZ974,BA974,BB974,BC974,BF974,BG974,BH974)</f>
        <v>1</v>
      </c>
      <c r="X974" s="1">
        <f>SUM(BI974,BJ974)</f>
        <v>90</v>
      </c>
      <c r="Y974" s="1">
        <v>0</v>
      </c>
      <c r="Z974" s="1">
        <v>0</v>
      </c>
      <c r="AA974" s="1">
        <f>AK974</f>
        <v>0</v>
      </c>
      <c r="AB974" s="1">
        <f>AJ974</f>
        <v>0</v>
      </c>
      <c r="AC974" s="31"/>
      <c r="AD974" s="16">
        <v>20.400000000000002</v>
      </c>
      <c r="AE974" s="16">
        <v>0</v>
      </c>
      <c r="AF974" s="16">
        <v>0</v>
      </c>
      <c r="AG974" s="16">
        <v>0</v>
      </c>
      <c r="AH974" s="28"/>
      <c r="AU974" s="16">
        <v>68</v>
      </c>
      <c r="BJ974" s="16">
        <v>90</v>
      </c>
      <c r="BK974" s="109"/>
    </row>
    <row r="975" spans="1:63" s="16" customFormat="1" x14ac:dyDescent="0.35">
      <c r="A975" s="123" t="s">
        <v>263</v>
      </c>
      <c r="B975" s="123" t="s">
        <v>30</v>
      </c>
      <c r="C975" s="124" t="s">
        <v>3576</v>
      </c>
      <c r="D975" s="124" t="s">
        <v>3532</v>
      </c>
      <c r="E975" s="124" t="s">
        <v>28</v>
      </c>
      <c r="F975" s="123">
        <v>999927081</v>
      </c>
      <c r="G975" s="122">
        <f>(J975+T975)-H975</f>
        <v>158</v>
      </c>
      <c r="H975" s="124"/>
      <c r="I975" s="28"/>
      <c r="J975" s="1">
        <f>SUM(K975,L975,N975,O975,P975,Q975)</f>
        <v>0</v>
      </c>
      <c r="K975" s="1">
        <f>SUM(AE975,AG975)</f>
        <v>0</v>
      </c>
      <c r="L975" s="1">
        <v>0</v>
      </c>
      <c r="M975" s="1">
        <v>0</v>
      </c>
      <c r="N975" s="1">
        <v>0</v>
      </c>
      <c r="O975" s="1"/>
      <c r="P975" s="1">
        <f>AD975</f>
        <v>0</v>
      </c>
      <c r="Q975" s="1">
        <f>AF975</f>
        <v>0</v>
      </c>
      <c r="R975" s="1">
        <v>0</v>
      </c>
      <c r="S975" s="31"/>
      <c r="T975" s="1">
        <f>SUM(U975,V975,X975,Y975,Z975,AA975,AB975)</f>
        <v>158</v>
      </c>
      <c r="U975" s="1">
        <f>SUM(AI975,BE975)</f>
        <v>0</v>
      </c>
      <c r="V975" s="1">
        <f>SUM(AL975,AM975,AN975,AO975,AQ975,AR975,AS975,AT975,AU975,AV975,AW975,AP975,AX975,AY975,AZ975,BA975,BB975,BC975,BF975,BG975,BH975,BD975)</f>
        <v>68</v>
      </c>
      <c r="W975" s="1">
        <f>COUNT(AL975,AM975,AN975,AO975,AQ975,AR975,AS975,AT975,AU975,AV975,AW975,AP975,AX975,AY975,AZ975,BA975,BB975,BC975,BF975,BG975,BH975)</f>
        <v>1</v>
      </c>
      <c r="X975" s="1">
        <f>SUM(BI975,BJ975)</f>
        <v>90</v>
      </c>
      <c r="Y975" s="1">
        <v>0</v>
      </c>
      <c r="Z975" s="1">
        <v>0</v>
      </c>
      <c r="AA975" s="1">
        <f>AK975</f>
        <v>0</v>
      </c>
      <c r="AB975" s="1">
        <f>AJ975</f>
        <v>0</v>
      </c>
      <c r="AC975" s="31"/>
      <c r="AH975" s="28"/>
      <c r="BG975" s="16">
        <v>68</v>
      </c>
      <c r="BI975" s="16">
        <v>90</v>
      </c>
      <c r="BK975" s="109"/>
    </row>
    <row r="976" spans="1:63" s="16" customFormat="1" x14ac:dyDescent="0.35">
      <c r="A976" s="123" t="s">
        <v>263</v>
      </c>
      <c r="B976" s="123" t="s">
        <v>30</v>
      </c>
      <c r="C976" s="124" t="s">
        <v>1628</v>
      </c>
      <c r="D976" s="124" t="s">
        <v>73</v>
      </c>
      <c r="E976" s="124" t="s">
        <v>28</v>
      </c>
      <c r="F976" s="123">
        <v>999925215</v>
      </c>
      <c r="G976" s="122">
        <f>(J976+T976)-H976</f>
        <v>156</v>
      </c>
      <c r="H976" s="124"/>
      <c r="I976" s="28"/>
      <c r="J976" s="1">
        <f>SUM(K976,L976,N976,O976,P976,Q976)</f>
        <v>36</v>
      </c>
      <c r="K976" s="1">
        <f>SUM(AE976,AG976)</f>
        <v>0</v>
      </c>
      <c r="L976" s="1">
        <v>0</v>
      </c>
      <c r="M976" s="1">
        <v>0</v>
      </c>
      <c r="N976" s="1">
        <v>0</v>
      </c>
      <c r="O976" s="1"/>
      <c r="P976" s="1">
        <f>AD976</f>
        <v>36</v>
      </c>
      <c r="Q976" s="1">
        <f>AF976</f>
        <v>0</v>
      </c>
      <c r="R976" s="1">
        <v>0</v>
      </c>
      <c r="S976" s="31"/>
      <c r="T976" s="1">
        <f>SUM(U976,V976,X976,Y976,Z976,AA976,AB976)</f>
        <v>120</v>
      </c>
      <c r="U976" s="1">
        <f>SUM(AI976,BE976)</f>
        <v>0</v>
      </c>
      <c r="V976" s="1">
        <f>SUM(AL976,AM976,AN976,AO976,AQ976,AR976,AS976,AT976,AU976,AV976,AW976,AP976,AX976,AY976,AZ976,BA976,BB976,BC976,BF976,BG976,BH976,BD976)</f>
        <v>120</v>
      </c>
      <c r="W976" s="1">
        <f>COUNT(AL976,AM976,AN976,AO976,AQ976,AR976,AS976,AT976,AU976,AV976,AW976,AP976,AX976,AY976,AZ976,BA976,BB976,BC976,BF976,BG976,BH976)</f>
        <v>1</v>
      </c>
      <c r="X976" s="1">
        <f>SUM(BI976,BJ976)</f>
        <v>0</v>
      </c>
      <c r="Y976" s="1">
        <v>0</v>
      </c>
      <c r="Z976" s="1">
        <v>0</v>
      </c>
      <c r="AA976" s="1">
        <f>AK976</f>
        <v>0</v>
      </c>
      <c r="AB976" s="1">
        <f>AJ976</f>
        <v>0</v>
      </c>
      <c r="AC976" s="31"/>
      <c r="AD976" s="16">
        <v>36</v>
      </c>
      <c r="AE976" s="16">
        <v>0</v>
      </c>
      <c r="AF976" s="16">
        <v>0</v>
      </c>
      <c r="AG976" s="16">
        <v>0</v>
      </c>
      <c r="AH976" s="28"/>
      <c r="AU976" s="16">
        <v>120</v>
      </c>
      <c r="BK976" s="109"/>
    </row>
    <row r="977" spans="1:63" s="16" customFormat="1" x14ac:dyDescent="0.35">
      <c r="A977" s="123" t="s">
        <v>263</v>
      </c>
      <c r="B977" s="123" t="s">
        <v>30</v>
      </c>
      <c r="C977" s="124" t="s">
        <v>1720</v>
      </c>
      <c r="D977" s="124" t="s">
        <v>1721</v>
      </c>
      <c r="E977" s="124" t="s">
        <v>28</v>
      </c>
      <c r="F977" s="123">
        <v>999925614</v>
      </c>
      <c r="G977" s="122">
        <f>(J977+T977)-H977</f>
        <v>148</v>
      </c>
      <c r="H977" s="122">
        <f>(K977+L977+N977+O977+P977+Q977+R977)*0.5</f>
        <v>0</v>
      </c>
      <c r="I977" s="28"/>
      <c r="J977" s="1">
        <f>SUM(K977,L977,N977,O977,P977,Q977)</f>
        <v>0</v>
      </c>
      <c r="K977" s="1">
        <f>SUM(AE977,AG977)</f>
        <v>0</v>
      </c>
      <c r="L977" s="1">
        <v>0</v>
      </c>
      <c r="M977" s="1">
        <v>0</v>
      </c>
      <c r="N977" s="1">
        <v>0</v>
      </c>
      <c r="O977" s="1"/>
      <c r="P977" s="1">
        <f>AD977</f>
        <v>0</v>
      </c>
      <c r="Q977" s="1">
        <f>AF977</f>
        <v>0</v>
      </c>
      <c r="R977" s="1">
        <v>0</v>
      </c>
      <c r="S977" s="31"/>
      <c r="T977" s="1">
        <f>SUM(U977,V977,X977,Y977,Z977,AA977,AB977)</f>
        <v>148</v>
      </c>
      <c r="U977" s="1">
        <f>SUM(AI977,BE977)</f>
        <v>0</v>
      </c>
      <c r="V977" s="1">
        <f>SUM(AL977,AM977,AN977,AO977,AQ977,AR977,AS977,AT977,AU977,AV977,AW977,AP977,AX977,AY977,AZ977,BA977,BB977,BC977,BF977,BG977,BH977,BD977)</f>
        <v>148</v>
      </c>
      <c r="W977" s="1">
        <f>COUNT(AL977,AM977,AN977,AO977,AQ977,AR977,AS977,AT977,AU977,AV977,AW977,AP977,AX977,AY977,AZ977,BA977,BB977,BC977,BF977,BG977,BH977)</f>
        <v>2</v>
      </c>
      <c r="X977" s="1">
        <f>SUM(BI977,BJ977)</f>
        <v>0</v>
      </c>
      <c r="Y977" s="1">
        <v>0</v>
      </c>
      <c r="Z977" s="1">
        <v>0</v>
      </c>
      <c r="AA977" s="1">
        <f>AK977</f>
        <v>0</v>
      </c>
      <c r="AB977" s="1">
        <f>AJ977</f>
        <v>0</v>
      </c>
      <c r="AC977" s="31"/>
      <c r="AH977" s="28"/>
      <c r="AL977" s="16">
        <v>58</v>
      </c>
      <c r="AX977" s="16">
        <v>90</v>
      </c>
      <c r="BK977" s="109"/>
    </row>
    <row r="978" spans="1:63" s="16" customFormat="1" x14ac:dyDescent="0.35">
      <c r="A978" s="123" t="s">
        <v>263</v>
      </c>
      <c r="B978" s="123" t="s">
        <v>30</v>
      </c>
      <c r="C978" s="124" t="s">
        <v>1502</v>
      </c>
      <c r="D978" s="124" t="s">
        <v>697</v>
      </c>
      <c r="E978" s="124" t="s">
        <v>28</v>
      </c>
      <c r="F978" s="123">
        <v>999927940</v>
      </c>
      <c r="G978" s="122">
        <f>(J978+T978)-H978</f>
        <v>123.6</v>
      </c>
      <c r="H978" s="124"/>
      <c r="I978" s="28"/>
      <c r="J978" s="1">
        <f>SUM(K978,L978,N978,O978,P978,Q978)</f>
        <v>33.6</v>
      </c>
      <c r="K978" s="1">
        <f>SUM(AE978,AG978)</f>
        <v>0</v>
      </c>
      <c r="L978" s="1">
        <v>0</v>
      </c>
      <c r="M978" s="1">
        <v>0</v>
      </c>
      <c r="N978" s="1">
        <v>0</v>
      </c>
      <c r="O978" s="1"/>
      <c r="P978" s="1">
        <f>AD978</f>
        <v>33.6</v>
      </c>
      <c r="Q978" s="1">
        <f>AF978</f>
        <v>0</v>
      </c>
      <c r="R978" s="1">
        <v>0</v>
      </c>
      <c r="S978" s="31"/>
      <c r="T978" s="1">
        <f>SUM(U978,V978,X978,Y978,Z978,AA978,AB978)</f>
        <v>90</v>
      </c>
      <c r="U978" s="1">
        <f>SUM(AI978,BE978)</f>
        <v>0</v>
      </c>
      <c r="V978" s="1">
        <f>SUM(AL978,AM978,AN978,AO978,AQ978,AR978,AS978,AT978,AU978,AV978,AW978,AP978,AX978,AY978,AZ978,BA978,BB978,BC978,BF978,BG978,BH978,BD978)</f>
        <v>90</v>
      </c>
      <c r="W978" s="1">
        <f>COUNT(AL978,AM978,AN978,AO978,AQ978,AR978,AS978,AT978,AU978,AV978,AW978,AP978,AX978,AY978,AZ978,BA978,BB978,BC978,BF978,BG978,BH978)</f>
        <v>1</v>
      </c>
      <c r="X978" s="1">
        <f>SUM(BI978,BJ978)</f>
        <v>0</v>
      </c>
      <c r="Y978" s="1">
        <v>0</v>
      </c>
      <c r="Z978" s="1">
        <v>0</v>
      </c>
      <c r="AA978" s="1">
        <f>AK978</f>
        <v>0</v>
      </c>
      <c r="AB978" s="1">
        <f>AJ978</f>
        <v>0</v>
      </c>
      <c r="AC978" s="31"/>
      <c r="AD978" s="16">
        <v>33.6</v>
      </c>
      <c r="AE978" s="16">
        <v>0</v>
      </c>
      <c r="AF978" s="16">
        <v>0</v>
      </c>
      <c r="AG978" s="16">
        <v>0</v>
      </c>
      <c r="AH978" s="28"/>
      <c r="AU978" s="16">
        <v>90</v>
      </c>
      <c r="BK978" s="109"/>
    </row>
    <row r="979" spans="1:63" s="16" customFormat="1" x14ac:dyDescent="0.35">
      <c r="A979" s="123" t="s">
        <v>263</v>
      </c>
      <c r="B979" s="123" t="s">
        <v>30</v>
      </c>
      <c r="C979" s="124" t="s">
        <v>1727</v>
      </c>
      <c r="D979" s="124" t="s">
        <v>1728</v>
      </c>
      <c r="E979" s="124" t="s">
        <v>28</v>
      </c>
      <c r="F979" s="123">
        <v>999925641</v>
      </c>
      <c r="G979" s="122">
        <f>(J979+T979)-H979</f>
        <v>120</v>
      </c>
      <c r="H979" s="124"/>
      <c r="I979" s="28"/>
      <c r="J979" s="1">
        <f>SUM(K979,L979,N979,O979,P979,Q979)</f>
        <v>0</v>
      </c>
      <c r="K979" s="1">
        <f>SUM(AE979,AG979)</f>
        <v>0</v>
      </c>
      <c r="L979" s="1">
        <v>0</v>
      </c>
      <c r="M979" s="1">
        <v>0</v>
      </c>
      <c r="N979" s="1">
        <v>0</v>
      </c>
      <c r="O979" s="1"/>
      <c r="P979" s="1">
        <f>AD979</f>
        <v>0</v>
      </c>
      <c r="Q979" s="1">
        <f>AF979</f>
        <v>0</v>
      </c>
      <c r="R979" s="1">
        <v>0</v>
      </c>
      <c r="S979" s="31"/>
      <c r="T979" s="1">
        <f>SUM(U979,V979,X979,Y979,Z979,AA979,AB979)</f>
        <v>120</v>
      </c>
      <c r="U979" s="1">
        <f>SUM(AI979,BE979)</f>
        <v>0</v>
      </c>
      <c r="V979" s="1">
        <f>SUM(AL979,AM979,AN979,AO979,AQ979,AR979,AS979,AT979,AU979,AV979,AW979,AP979,AX979,AY979,AZ979,BA979,BB979,BC979,BF979,BG979,BH979,BD979)</f>
        <v>120</v>
      </c>
      <c r="W979" s="1">
        <f>COUNT(AL979,AM979,AN979,AO979,AQ979,AR979,AS979,AT979,AU979,AV979,AW979,AP979,AX979,AY979,AZ979,BA979,BB979,BC979,BF979,BG979,BH979)</f>
        <v>1</v>
      </c>
      <c r="X979" s="1">
        <f>SUM(BI979,BJ979)</f>
        <v>0</v>
      </c>
      <c r="Y979" s="1">
        <v>0</v>
      </c>
      <c r="Z979" s="1">
        <v>0</v>
      </c>
      <c r="AA979" s="1">
        <f>AK979</f>
        <v>0</v>
      </c>
      <c r="AB979" s="1">
        <f>AJ979</f>
        <v>0</v>
      </c>
      <c r="AC979" s="31"/>
      <c r="AH979" s="28"/>
      <c r="BB979" s="16">
        <v>120</v>
      </c>
      <c r="BK979" s="109"/>
    </row>
    <row r="980" spans="1:63" s="16" customFormat="1" x14ac:dyDescent="0.35">
      <c r="A980" s="123" t="s">
        <v>263</v>
      </c>
      <c r="B980" s="123" t="s">
        <v>30</v>
      </c>
      <c r="C980" s="124" t="s">
        <v>768</v>
      </c>
      <c r="D980" s="124" t="s">
        <v>1208</v>
      </c>
      <c r="E980" s="124" t="s">
        <v>28</v>
      </c>
      <c r="F980" s="123">
        <v>999926816</v>
      </c>
      <c r="G980" s="122">
        <f>(J980+T980)-H980</f>
        <v>120</v>
      </c>
      <c r="H980" s="124"/>
      <c r="I980" s="28"/>
      <c r="J980" s="1">
        <f>SUM(K980,L980,N980,O980,P980,Q980)</f>
        <v>0</v>
      </c>
      <c r="K980" s="1">
        <f>SUM(AE980,AG980)</f>
        <v>0</v>
      </c>
      <c r="L980" s="1">
        <v>0</v>
      </c>
      <c r="M980" s="1">
        <v>0</v>
      </c>
      <c r="N980" s="1">
        <v>0</v>
      </c>
      <c r="O980" s="1"/>
      <c r="P980" s="1">
        <f>AD980</f>
        <v>0</v>
      </c>
      <c r="Q980" s="1">
        <f>AF980</f>
        <v>0</v>
      </c>
      <c r="R980" s="1">
        <v>0</v>
      </c>
      <c r="S980" s="31"/>
      <c r="T980" s="1">
        <f>SUM(U980,V980,X980,Y980,Z980,AA980,AB980)</f>
        <v>120</v>
      </c>
      <c r="U980" s="1">
        <f>SUM(AI980,BE980)</f>
        <v>0</v>
      </c>
      <c r="V980" s="1">
        <f>SUM(AL980,AM980,AN980,AO980,AQ980,AR980,AS980,AT980,AU980,AV980,AW980,AP980,AX980,AY980,AZ980,BA980,BB980,BC980,BF980,BG980,BH980,BD980)</f>
        <v>120</v>
      </c>
      <c r="W980" s="1">
        <f>COUNT(AL980,AM980,AN980,AO980,AQ980,AR980,AS980,AT980,AU980,AV980,AW980,AP980,AX980,AY980,AZ980,BA980,BB980,BC980,BF980,BG980,BH980)</f>
        <v>1</v>
      </c>
      <c r="X980" s="1">
        <f>SUM(BI980,BJ980)</f>
        <v>0</v>
      </c>
      <c r="Y980" s="1">
        <v>0</v>
      </c>
      <c r="Z980" s="1">
        <v>0</v>
      </c>
      <c r="AA980" s="1">
        <f>AK980</f>
        <v>0</v>
      </c>
      <c r="AB980" s="1">
        <f>AJ980</f>
        <v>0</v>
      </c>
      <c r="AC980" s="31"/>
      <c r="AH980" s="28"/>
      <c r="AT980" s="16">
        <v>120</v>
      </c>
      <c r="BK980" s="109"/>
    </row>
    <row r="981" spans="1:63" s="16" customFormat="1" x14ac:dyDescent="0.35">
      <c r="A981" s="123" t="s">
        <v>263</v>
      </c>
      <c r="B981" s="123" t="s">
        <v>30</v>
      </c>
      <c r="C981" s="124" t="s">
        <v>282</v>
      </c>
      <c r="D981" s="124" t="s">
        <v>2028</v>
      </c>
      <c r="E981" s="124" t="s">
        <v>28</v>
      </c>
      <c r="F981" s="123">
        <v>999927374</v>
      </c>
      <c r="G981" s="122">
        <f>(J981+T981)-H981</f>
        <v>120</v>
      </c>
      <c r="H981" s="124"/>
      <c r="I981" s="28"/>
      <c r="J981" s="1">
        <f>SUM(K981,L981,N981,O981,P981,Q981)</f>
        <v>0</v>
      </c>
      <c r="K981" s="1">
        <f>SUM(AE981,AG981)</f>
        <v>0</v>
      </c>
      <c r="L981" s="1">
        <v>0</v>
      </c>
      <c r="M981" s="1">
        <v>0</v>
      </c>
      <c r="N981" s="1">
        <v>0</v>
      </c>
      <c r="O981" s="1"/>
      <c r="P981" s="1">
        <f>AD981</f>
        <v>0</v>
      </c>
      <c r="Q981" s="1">
        <f>AF981</f>
        <v>0</v>
      </c>
      <c r="R981" s="1">
        <v>0</v>
      </c>
      <c r="S981" s="31"/>
      <c r="T981" s="1">
        <f>SUM(U981,V981,X981,Y981,Z981,AA981,AB981)</f>
        <v>120</v>
      </c>
      <c r="U981" s="1">
        <f>SUM(AI981,BE981)</f>
        <v>0</v>
      </c>
      <c r="V981" s="1">
        <f>SUM(AL981,AM981,AN981,AO981,AQ981,AR981,AS981,AT981,AU981,AV981,AW981,AP981,AX981,AY981,AZ981,BA981,BB981,BC981,BF981,BG981,BH981,BD981)</f>
        <v>120</v>
      </c>
      <c r="W981" s="1">
        <f>COUNT(AL981,AM981,AN981,AO981,AQ981,AR981,AS981,AT981,AU981,AV981,AW981,AP981,AX981,AY981,AZ981,BA981,BB981,BC981,BF981,BG981,BH981)</f>
        <v>1</v>
      </c>
      <c r="X981" s="1">
        <f>SUM(BI981,BJ981)</f>
        <v>0</v>
      </c>
      <c r="Y981" s="1">
        <v>0</v>
      </c>
      <c r="Z981" s="1">
        <v>0</v>
      </c>
      <c r="AA981" s="1">
        <f>AK981</f>
        <v>0</v>
      </c>
      <c r="AB981" s="1">
        <f>AJ981</f>
        <v>0</v>
      </c>
      <c r="AC981" s="31"/>
      <c r="AH981" s="28"/>
      <c r="AV981" s="16">
        <v>120</v>
      </c>
      <c r="BK981" s="109"/>
    </row>
    <row r="982" spans="1:63" s="16" customFormat="1" x14ac:dyDescent="0.35">
      <c r="A982" s="124" t="s">
        <v>263</v>
      </c>
      <c r="B982" s="124" t="s">
        <v>30</v>
      </c>
      <c r="C982" s="124" t="s">
        <v>3712</v>
      </c>
      <c r="D982" s="124" t="s">
        <v>3713</v>
      </c>
      <c r="E982" s="124" t="s">
        <v>28</v>
      </c>
      <c r="F982" s="124">
        <v>999931738</v>
      </c>
      <c r="G982" s="122">
        <f>(J982+T982)-H982</f>
        <v>120</v>
      </c>
      <c r="H982" s="124"/>
      <c r="I982" s="28"/>
      <c r="J982" s="1">
        <f>SUM(K982,L982,N982,O982,P982,Q982)</f>
        <v>0</v>
      </c>
      <c r="K982" s="1">
        <f>SUM(AE982,AG982)</f>
        <v>0</v>
      </c>
      <c r="L982" s="1">
        <v>0</v>
      </c>
      <c r="M982" s="1">
        <v>0</v>
      </c>
      <c r="N982" s="1">
        <v>0</v>
      </c>
      <c r="O982" s="1"/>
      <c r="P982" s="1">
        <f>AD982</f>
        <v>0</v>
      </c>
      <c r="Q982" s="1">
        <f>AF982</f>
        <v>0</v>
      </c>
      <c r="R982" s="1">
        <v>0</v>
      </c>
      <c r="S982" s="28"/>
      <c r="T982" s="1">
        <f>SUM(U982,V982,X982,Y982,Z982,AA982,AB982)</f>
        <v>120</v>
      </c>
      <c r="U982" s="1">
        <f>SUM(AI982,BE982)</f>
        <v>0</v>
      </c>
      <c r="V982" s="1">
        <f>SUM(AL982,AM982,AN982,AO982,AQ982,AR982,AS982,AT982,AU982,AV982,AW982,AP982,AX982,AY982,AZ982,BA982,BB982,BC982,BF982,BG982,BH982,BD982)</f>
        <v>0</v>
      </c>
      <c r="W982" s="1">
        <f>COUNT(AL982,AM982,AN982,AO982,AQ982,AR982,AS982,AT982,AU982,AV982,AW982,AP982,AX982,AY982,AZ982,BA982,BB982,BC982,BF982,BG982,BH982)</f>
        <v>0</v>
      </c>
      <c r="X982" s="1">
        <f>SUM(BI982,BJ982)</f>
        <v>120</v>
      </c>
      <c r="Y982" s="1">
        <v>0</v>
      </c>
      <c r="Z982" s="1">
        <v>0</v>
      </c>
      <c r="AA982" s="1">
        <f>AK982</f>
        <v>0</v>
      </c>
      <c r="AB982" s="1">
        <f>AJ982</f>
        <v>0</v>
      </c>
      <c r="AC982" s="28"/>
      <c r="AH982" s="28"/>
      <c r="BI982" s="16">
        <v>120</v>
      </c>
      <c r="BK982" s="109"/>
    </row>
    <row r="983" spans="1:63" s="16" customFormat="1" x14ac:dyDescent="0.35">
      <c r="A983" s="123" t="s">
        <v>263</v>
      </c>
      <c r="B983" s="123" t="s">
        <v>30</v>
      </c>
      <c r="C983" s="124" t="s">
        <v>1423</v>
      </c>
      <c r="D983" s="124" t="s">
        <v>3175</v>
      </c>
      <c r="E983" s="124" t="s">
        <v>28</v>
      </c>
      <c r="F983" s="123">
        <v>999923785</v>
      </c>
      <c r="G983" s="122">
        <f>(J983+T983)-H983</f>
        <v>117</v>
      </c>
      <c r="H983" s="124"/>
      <c r="I983" s="28"/>
      <c r="J983" s="1">
        <f>SUM(K983,L983,N983,O983,P983,Q983)</f>
        <v>0</v>
      </c>
      <c r="K983" s="1">
        <f>SUM(AE983,AG983)</f>
        <v>0</v>
      </c>
      <c r="L983" s="1">
        <v>0</v>
      </c>
      <c r="M983" s="1">
        <v>0</v>
      </c>
      <c r="N983" s="1">
        <v>0</v>
      </c>
      <c r="O983" s="1"/>
      <c r="P983" s="1">
        <f>AD983</f>
        <v>0</v>
      </c>
      <c r="Q983" s="1">
        <f>AF983</f>
        <v>0</v>
      </c>
      <c r="R983" s="1">
        <v>0</v>
      </c>
      <c r="S983" s="28"/>
      <c r="T983" s="1">
        <f>SUM(U983,V983,X983,Y983,Z983,AA983,AB983)</f>
        <v>117</v>
      </c>
      <c r="U983" s="1">
        <f>SUM(AI983,BE983)</f>
        <v>0</v>
      </c>
      <c r="V983" s="1">
        <f>SUM(AL983,AM983,AN983,AO983,AQ983,AR983,AS983,AT983,AU983,AV983,AW983,AP983,AX983,AY983,AZ983,BA983,BB983,BC983,BF983,BG983,BH983,BD983)</f>
        <v>117</v>
      </c>
      <c r="W983" s="1">
        <f>COUNT(AL983,AM983,AN983,AO983,AQ983,AR983,AS983,AT983,AU983,AV983,AW983,AP983,AX983,AY983,AZ983,BA983,BB983,BC983,BF983,BG983,BH983)</f>
        <v>1</v>
      </c>
      <c r="X983" s="1">
        <f>SUM(BI983,BJ983)</f>
        <v>0</v>
      </c>
      <c r="Y983" s="1">
        <v>0</v>
      </c>
      <c r="Z983" s="1">
        <v>0</v>
      </c>
      <c r="AA983" s="1">
        <f>AK983</f>
        <v>0</v>
      </c>
      <c r="AB983" s="1">
        <f>AJ983</f>
        <v>0</v>
      </c>
      <c r="AC983" s="28"/>
      <c r="AH983" s="28"/>
      <c r="AX983" s="16">
        <v>54</v>
      </c>
      <c r="BD983" s="16">
        <v>63</v>
      </c>
      <c r="BK983" s="109"/>
    </row>
    <row r="984" spans="1:63" s="16" customFormat="1" x14ac:dyDescent="0.35">
      <c r="A984" s="123" t="s">
        <v>263</v>
      </c>
      <c r="B984" s="123" t="s">
        <v>30</v>
      </c>
      <c r="C984" s="124" t="s">
        <v>575</v>
      </c>
      <c r="D984" s="124" t="s">
        <v>2146</v>
      </c>
      <c r="E984" s="124" t="s">
        <v>28</v>
      </c>
      <c r="F984" s="123">
        <v>999928263</v>
      </c>
      <c r="G984" s="122">
        <f>(J984+T984)-H984</f>
        <v>114</v>
      </c>
      <c r="H984" s="122">
        <f>J984*0.5</f>
        <v>0</v>
      </c>
      <c r="I984" s="28"/>
      <c r="J984" s="1">
        <f>SUM(K984,L984,N984,O984,P984,Q984)</f>
        <v>0</v>
      </c>
      <c r="K984" s="1">
        <f>SUM(AE984,AG984)</f>
        <v>0</v>
      </c>
      <c r="L984" s="1">
        <v>0</v>
      </c>
      <c r="M984" s="1">
        <v>0</v>
      </c>
      <c r="N984" s="1">
        <v>0</v>
      </c>
      <c r="O984" s="1"/>
      <c r="P984" s="1">
        <f>AD984</f>
        <v>0</v>
      </c>
      <c r="Q984" s="1">
        <f>AF984</f>
        <v>0</v>
      </c>
      <c r="R984" s="1">
        <v>0</v>
      </c>
      <c r="S984" s="31"/>
      <c r="T984" s="1">
        <f>SUM(U984,V984,X984,Y984,Z984,AA984,AB984)</f>
        <v>114</v>
      </c>
      <c r="U984" s="1">
        <f>SUM(AI984,BE984)</f>
        <v>0</v>
      </c>
      <c r="V984" s="1">
        <f>SUM(AL984,AM984,AN984,AO984,AQ984,AR984,AS984,AT984,AU984,AV984,AW984,AP984,AX984,AY984,AZ984,BA984,BB984,BC984,BF984,BG984,BH984,BD984)</f>
        <v>30</v>
      </c>
      <c r="W984" s="1">
        <f>COUNT(AL984,AM984,AN984,AO984,AQ984,AR984,AS984,AT984,AU984,AV984,AW984,AP984,AX984,AY984,AZ984,BA984,BB984,BC984,BF984,BG984,BH984)</f>
        <v>1</v>
      </c>
      <c r="X984" s="1">
        <f>SUM(BI984,BJ984)</f>
        <v>84</v>
      </c>
      <c r="Y984" s="1">
        <v>0</v>
      </c>
      <c r="Z984" s="1">
        <v>0</v>
      </c>
      <c r="AA984" s="1">
        <f>AK984</f>
        <v>0</v>
      </c>
      <c r="AB984" s="1">
        <f>AJ984</f>
        <v>0</v>
      </c>
      <c r="AC984" s="31"/>
      <c r="AD984" s="16">
        <v>0</v>
      </c>
      <c r="AE984" s="16">
        <v>0</v>
      </c>
      <c r="AF984" s="16">
        <v>0</v>
      </c>
      <c r="AG984" s="16">
        <v>0</v>
      </c>
      <c r="AH984" s="28"/>
      <c r="AW984" s="16">
        <v>30</v>
      </c>
      <c r="BJ984" s="16">
        <v>84</v>
      </c>
      <c r="BK984" s="109"/>
    </row>
    <row r="985" spans="1:63" s="16" customFormat="1" x14ac:dyDescent="0.35">
      <c r="A985" s="123" t="s">
        <v>263</v>
      </c>
      <c r="B985" s="123" t="s">
        <v>30</v>
      </c>
      <c r="C985" s="124" t="s">
        <v>731</v>
      </c>
      <c r="D985" s="124" t="s">
        <v>1109</v>
      </c>
      <c r="E985" s="123" t="s">
        <v>28</v>
      </c>
      <c r="F985" s="123">
        <v>999921094</v>
      </c>
      <c r="G985" s="122">
        <f>(J985+T985)-H985</f>
        <v>111</v>
      </c>
      <c r="H985" s="122"/>
      <c r="I985" s="15"/>
      <c r="J985" s="1">
        <f>SUM(K985,L985,N985,O985,P985,Q985)</f>
        <v>51</v>
      </c>
      <c r="K985" s="1">
        <f>SUM(AE985,AG985)</f>
        <v>0</v>
      </c>
      <c r="L985" s="1">
        <v>0</v>
      </c>
      <c r="M985" s="1">
        <v>0</v>
      </c>
      <c r="N985" s="1">
        <v>0</v>
      </c>
      <c r="O985" s="1"/>
      <c r="P985" s="1">
        <f>AD985</f>
        <v>51</v>
      </c>
      <c r="Q985" s="1">
        <f>AF985</f>
        <v>0</v>
      </c>
      <c r="R985" s="1">
        <v>0</v>
      </c>
      <c r="S985" s="31"/>
      <c r="T985" s="1">
        <f>SUM(U985,V985,X985,Y985,Z985,AA985,AB985)</f>
        <v>60</v>
      </c>
      <c r="U985" s="1">
        <f>SUM(AI985,BE985)</f>
        <v>0</v>
      </c>
      <c r="V985" s="1">
        <f>SUM(AL985,AM985,AN985,AO985,AQ985,AR985,AS985,AT985,AU985,AV985,AW985,AP985,AX985,AY985,AZ985,BA985,BB985,BC985,BF985,BG985,BH985,BD985)</f>
        <v>60</v>
      </c>
      <c r="W985" s="1">
        <f>COUNT(AL985,AM985,AN985,AO985,AQ985,AR985,AS985,AT985,AU985,AV985,AW985,AP985,AX985,AY985,AZ985,BA985,BB985,BC985,BF985,BG985,BH985)</f>
        <v>1</v>
      </c>
      <c r="X985" s="1">
        <f>SUM(BI985,BJ985)</f>
        <v>0</v>
      </c>
      <c r="Y985" s="1">
        <v>0</v>
      </c>
      <c r="Z985" s="1">
        <v>0</v>
      </c>
      <c r="AA985" s="1">
        <f>AK985</f>
        <v>0</v>
      </c>
      <c r="AB985" s="1">
        <f>AJ985</f>
        <v>0</v>
      </c>
      <c r="AC985" s="31"/>
      <c r="AD985" s="1">
        <v>51</v>
      </c>
      <c r="AE985" s="1"/>
      <c r="AH985" s="28"/>
      <c r="AY985" s="16">
        <v>60</v>
      </c>
      <c r="BK985" s="109"/>
    </row>
    <row r="986" spans="1:63" s="16" customFormat="1" x14ac:dyDescent="0.35">
      <c r="A986" s="123" t="s">
        <v>263</v>
      </c>
      <c r="B986" s="123" t="s">
        <v>30</v>
      </c>
      <c r="C986" s="124" t="s">
        <v>807</v>
      </c>
      <c r="D986" s="124" t="s">
        <v>1630</v>
      </c>
      <c r="E986" s="124" t="s">
        <v>28</v>
      </c>
      <c r="F986" s="123">
        <v>999925229</v>
      </c>
      <c r="G986" s="122">
        <f>(J986+T986)-H986</f>
        <v>100.2</v>
      </c>
      <c r="H986" s="122">
        <f>(K986+L986+N986+O986+P986+Q986+R986)*0.5</f>
        <v>10.200000000000001</v>
      </c>
      <c r="I986" s="28"/>
      <c r="J986" s="1">
        <f>SUM(K986,L986,N986,O986,P986,Q986)</f>
        <v>20.400000000000002</v>
      </c>
      <c r="K986" s="1">
        <f>SUM(AE986,AG986)</f>
        <v>0</v>
      </c>
      <c r="L986" s="1">
        <v>0</v>
      </c>
      <c r="M986" s="1">
        <v>0</v>
      </c>
      <c r="N986" s="1">
        <v>0</v>
      </c>
      <c r="O986" s="1"/>
      <c r="P986" s="1">
        <f>AD986</f>
        <v>20.400000000000002</v>
      </c>
      <c r="Q986" s="1">
        <f>AF986</f>
        <v>0</v>
      </c>
      <c r="R986" s="1">
        <v>0</v>
      </c>
      <c r="S986" s="31"/>
      <c r="T986" s="1">
        <f>SUM(U986,V986,X986,Y986,Z986,AA986,AB986)</f>
        <v>90</v>
      </c>
      <c r="U986" s="1">
        <f>SUM(AI986,BE986)</f>
        <v>0</v>
      </c>
      <c r="V986" s="1">
        <f>SUM(AL986,AM986,AN986,AO986,AQ986,AR986,AS986,AT986,AU986,AV986,AW986,AP986,AX986,AY986,AZ986,BA986,BB986,BC986,BF986,BG986,BH986,BD986)</f>
        <v>90</v>
      </c>
      <c r="W986" s="1">
        <f>COUNT(AL986,AM986,AN986,AO986,AQ986,AR986,AS986,AT986,AU986,AV986,AW986,AP986,AX986,AY986,AZ986,BA986,BB986,BC986,BF986,BG986,BH986)</f>
        <v>1</v>
      </c>
      <c r="X986" s="1">
        <f>SUM(BI986,BJ986)</f>
        <v>0</v>
      </c>
      <c r="Y986" s="1">
        <v>0</v>
      </c>
      <c r="Z986" s="1">
        <v>0</v>
      </c>
      <c r="AA986" s="1">
        <f>AK986</f>
        <v>0</v>
      </c>
      <c r="AB986" s="1">
        <f>AJ986</f>
        <v>0</v>
      </c>
      <c r="AC986" s="31"/>
      <c r="AD986" s="16">
        <v>20.400000000000002</v>
      </c>
      <c r="AE986" s="16">
        <v>0</v>
      </c>
      <c r="AF986" s="16">
        <v>0</v>
      </c>
      <c r="AG986" s="16">
        <v>0</v>
      </c>
      <c r="AH986" s="28"/>
      <c r="BG986" s="16">
        <v>90</v>
      </c>
      <c r="BK986" s="109"/>
    </row>
    <row r="987" spans="1:63" s="16" customFormat="1" x14ac:dyDescent="0.35">
      <c r="A987" s="123" t="s">
        <v>263</v>
      </c>
      <c r="B987" s="123" t="s">
        <v>30</v>
      </c>
      <c r="C987" s="124" t="s">
        <v>809</v>
      </c>
      <c r="D987" s="124" t="s">
        <v>1929</v>
      </c>
      <c r="E987" s="124" t="s">
        <v>28</v>
      </c>
      <c r="F987" s="123">
        <v>999926745</v>
      </c>
      <c r="G987" s="122">
        <f>(J987+T987)-H987</f>
        <v>90</v>
      </c>
      <c r="H987" s="124"/>
      <c r="I987" s="28"/>
      <c r="J987" s="1">
        <f>SUM(K987,L987,N987,O987,P987,Q987)</f>
        <v>0</v>
      </c>
      <c r="K987" s="1">
        <f>SUM(AE987,AG987)</f>
        <v>0</v>
      </c>
      <c r="L987" s="1">
        <v>0</v>
      </c>
      <c r="M987" s="1">
        <v>0</v>
      </c>
      <c r="N987" s="1">
        <v>0</v>
      </c>
      <c r="O987" s="1"/>
      <c r="P987" s="1">
        <f>AD987</f>
        <v>0</v>
      </c>
      <c r="Q987" s="1">
        <f>AF987</f>
        <v>0</v>
      </c>
      <c r="R987" s="1">
        <v>0</v>
      </c>
      <c r="S987" s="31"/>
      <c r="T987" s="1">
        <f>SUM(U987,V987,X987,Y987,Z987,AA987,AB987)</f>
        <v>90</v>
      </c>
      <c r="U987" s="1">
        <f>SUM(AI987,BE987)</f>
        <v>0</v>
      </c>
      <c r="V987" s="1">
        <f>SUM(AL987,AM987,AN987,AO987,AQ987,AR987,AS987,AT987,AU987,AV987,AW987,AP987,AX987,AY987,AZ987,BA987,BB987,BC987,BF987,BG987,BH987,BD987)</f>
        <v>90</v>
      </c>
      <c r="W987" s="1">
        <f>COUNT(AL987,AM987,AN987,AO987,AQ987,AR987,AS987,AT987,AU987,AV987,AW987,AP987,AX987,AY987,AZ987,BA987,BB987,BC987,BF987,BG987,BH987)</f>
        <v>1</v>
      </c>
      <c r="X987" s="1">
        <f>SUM(BI987,BJ987)</f>
        <v>0</v>
      </c>
      <c r="Y987" s="1">
        <v>0</v>
      </c>
      <c r="Z987" s="1">
        <v>0</v>
      </c>
      <c r="AA987" s="1">
        <f>AK987</f>
        <v>0</v>
      </c>
      <c r="AB987" s="1">
        <f>AJ987</f>
        <v>0</v>
      </c>
      <c r="AC987" s="31"/>
      <c r="AH987" s="28"/>
      <c r="AT987" s="16">
        <v>90</v>
      </c>
      <c r="BK987" s="109"/>
    </row>
    <row r="988" spans="1:63" s="16" customFormat="1" x14ac:dyDescent="0.35">
      <c r="A988" s="123" t="s">
        <v>263</v>
      </c>
      <c r="B988" s="123" t="s">
        <v>30</v>
      </c>
      <c r="C988" s="124" t="s">
        <v>417</v>
      </c>
      <c r="D988" s="124" t="s">
        <v>2411</v>
      </c>
      <c r="E988" s="124" t="s">
        <v>28</v>
      </c>
      <c r="F988" s="123">
        <v>999928026</v>
      </c>
      <c r="G988" s="122">
        <f>(J988+T988)-H988</f>
        <v>90</v>
      </c>
      <c r="H988" s="124"/>
      <c r="I988" s="28"/>
      <c r="J988" s="1">
        <f>SUM(K988,L988,N988,O988,P988,Q988)</f>
        <v>0</v>
      </c>
      <c r="K988" s="1">
        <f>SUM(AE988,AG988)</f>
        <v>0</v>
      </c>
      <c r="L988" s="1">
        <v>0</v>
      </c>
      <c r="M988" s="1">
        <v>0</v>
      </c>
      <c r="N988" s="1">
        <v>0</v>
      </c>
      <c r="O988" s="1"/>
      <c r="P988" s="1">
        <f>AD988</f>
        <v>0</v>
      </c>
      <c r="Q988" s="1">
        <f>AF988</f>
        <v>0</v>
      </c>
      <c r="R988" s="1">
        <v>0</v>
      </c>
      <c r="S988" s="31"/>
      <c r="T988" s="1">
        <f>SUM(U988,V988,X988,Y988,Z988,AA988,AB988)</f>
        <v>90</v>
      </c>
      <c r="U988" s="1">
        <f>SUM(AI988,BE988)</f>
        <v>0</v>
      </c>
      <c r="V988" s="1">
        <f>SUM(AL988,AM988,AN988,AO988,AQ988,AR988,AS988,AT988,AU988,AV988,AW988,AP988,AX988,AY988,AZ988,BA988,BB988,BC988,BF988,BG988,BH988,BD988)</f>
        <v>90</v>
      </c>
      <c r="W988" s="1">
        <f>COUNT(AL988,AM988,AN988,AO988,AQ988,AR988,AS988,AT988,AU988,AV988,AW988,AP988,AX988,AY988,AZ988,BA988,BB988,BC988,BF988,BG988,BH988)</f>
        <v>1</v>
      </c>
      <c r="X988" s="1">
        <f>SUM(BI988,BJ988)</f>
        <v>0</v>
      </c>
      <c r="Y988" s="1">
        <v>0</v>
      </c>
      <c r="Z988" s="1">
        <v>0</v>
      </c>
      <c r="AA988" s="1">
        <f>AK988</f>
        <v>0</v>
      </c>
      <c r="AB988" s="1">
        <f>AJ988</f>
        <v>0</v>
      </c>
      <c r="AC988" s="31"/>
      <c r="AH988" s="28"/>
      <c r="AV988" s="16">
        <v>90</v>
      </c>
      <c r="BK988" s="109"/>
    </row>
    <row r="989" spans="1:63" s="16" customFormat="1" x14ac:dyDescent="0.3">
      <c r="A989" s="124" t="s">
        <v>263</v>
      </c>
      <c r="B989" s="124" t="s">
        <v>30</v>
      </c>
      <c r="C989" s="124" t="s">
        <v>3936</v>
      </c>
      <c r="D989" s="124" t="s">
        <v>3881</v>
      </c>
      <c r="E989" s="124" t="s">
        <v>28</v>
      </c>
      <c r="F989" s="124">
        <v>999927494</v>
      </c>
      <c r="G989" s="122">
        <f>(J989+T989)-H989</f>
        <v>90</v>
      </c>
      <c r="H989" s="124"/>
      <c r="J989" s="1">
        <f>SUM(K989,L989,N989,O989,P989,Q989)</f>
        <v>0</v>
      </c>
      <c r="K989" s="1">
        <f>SUM(AE989,AG989)</f>
        <v>0</v>
      </c>
      <c r="L989" s="1">
        <v>0</v>
      </c>
      <c r="M989" s="1">
        <v>0</v>
      </c>
      <c r="N989" s="1">
        <v>0</v>
      </c>
      <c r="O989" s="1"/>
      <c r="P989" s="1">
        <f>AD989</f>
        <v>0</v>
      </c>
      <c r="Q989" s="1">
        <f>AF989</f>
        <v>0</v>
      </c>
      <c r="R989" s="1">
        <v>0</v>
      </c>
      <c r="T989" s="1">
        <f>SUM(U989,V989,X989,Y989,Z989,AA989,AB989)</f>
        <v>90</v>
      </c>
      <c r="U989" s="1">
        <f>SUM(AI989,BE989)</f>
        <v>0</v>
      </c>
      <c r="V989" s="1">
        <f>SUM(AL989,AM989,AN989,AO989,AQ989,AR989,AS989,AT989,AU989,AV989,AW989,AP989,AX989,AY989,AZ989,BA989,BB989,BC989,BF989,BG989,BH989,BD989)</f>
        <v>90</v>
      </c>
      <c r="W989" s="1">
        <f>COUNT(AL989,AM989,AN989,AO989,AQ989,AR989,AS989,AT989,AU989,AV989,AW989,AP989,AX989,AY989,AZ989,BA989,BB989,BC989,BF989,BG989,BH989)</f>
        <v>0</v>
      </c>
      <c r="X989" s="1">
        <f>SUM(BI989,BJ989)</f>
        <v>0</v>
      </c>
      <c r="Y989" s="1">
        <v>0</v>
      </c>
      <c r="Z989" s="1">
        <v>0</v>
      </c>
      <c r="AA989" s="1">
        <f>AK989</f>
        <v>0</v>
      </c>
      <c r="AB989" s="1">
        <f>AJ989</f>
        <v>0</v>
      </c>
      <c r="BD989" s="16">
        <v>90</v>
      </c>
      <c r="BK989" s="120"/>
    </row>
    <row r="990" spans="1:63" s="16" customFormat="1" x14ac:dyDescent="0.35">
      <c r="A990" s="123" t="s">
        <v>263</v>
      </c>
      <c r="B990" s="123" t="s">
        <v>30</v>
      </c>
      <c r="C990" s="124" t="s">
        <v>3614</v>
      </c>
      <c r="D990" s="124" t="s">
        <v>1545</v>
      </c>
      <c r="E990" s="124" t="s">
        <v>28</v>
      </c>
      <c r="F990" s="123">
        <v>999924773</v>
      </c>
      <c r="G990" s="122">
        <f>(J990+T990)-H990</f>
        <v>80.400000000000006</v>
      </c>
      <c r="H990" s="124"/>
      <c r="I990" s="28"/>
      <c r="J990" s="1">
        <f>SUM(K990,L990,N990,O990,P990,Q990)</f>
        <v>20.400000000000002</v>
      </c>
      <c r="K990" s="1">
        <f>SUM(AE990,AG990)</f>
        <v>0</v>
      </c>
      <c r="L990" s="1">
        <v>0</v>
      </c>
      <c r="M990" s="1">
        <v>0</v>
      </c>
      <c r="N990" s="1">
        <v>0</v>
      </c>
      <c r="O990" s="1"/>
      <c r="P990" s="1">
        <f>AD990</f>
        <v>20.400000000000002</v>
      </c>
      <c r="Q990" s="1">
        <f>AF990</f>
        <v>0</v>
      </c>
      <c r="R990" s="1">
        <v>0</v>
      </c>
      <c r="S990" s="28"/>
      <c r="T990" s="1">
        <f>SUM(U990,V990,X990,Y990,Z990,AA990,AB990)</f>
        <v>60</v>
      </c>
      <c r="U990" s="1">
        <f>SUM(AI990,BE990)</f>
        <v>0</v>
      </c>
      <c r="V990" s="1">
        <f>SUM(AL990,AM990,AN990,AO990,AQ990,AR990,AS990,AT990,AU990,AV990,AW990,AP990,AX990,AY990,AZ990,BA990,BB990,BC990,BF990,BG990,BH990,BD990)</f>
        <v>60</v>
      </c>
      <c r="W990" s="1">
        <f>COUNT(AL990,AM990,AN990,AO990,AQ990,AR990,AS990,AT990,AU990,AV990,AW990,AP990,AX990,AY990,AZ990,BA990,BB990,BC990,BF990,BG990,BH990)</f>
        <v>1</v>
      </c>
      <c r="X990" s="1">
        <f>SUM(BI990,BJ990)</f>
        <v>0</v>
      </c>
      <c r="Y990" s="1">
        <v>0</v>
      </c>
      <c r="Z990" s="1">
        <v>0</v>
      </c>
      <c r="AA990" s="1">
        <f>AK990</f>
        <v>0</v>
      </c>
      <c r="AB990" s="1">
        <f>AJ990</f>
        <v>0</v>
      </c>
      <c r="AC990" s="28"/>
      <c r="AD990" s="16">
        <v>20.400000000000002</v>
      </c>
      <c r="AE990" s="16">
        <v>0</v>
      </c>
      <c r="AF990" s="16">
        <v>0</v>
      </c>
      <c r="AG990" s="16">
        <v>0</v>
      </c>
      <c r="AH990" s="28"/>
      <c r="BC990" s="16">
        <v>60</v>
      </c>
      <c r="BK990" s="109"/>
    </row>
    <row r="991" spans="1:63" s="16" customFormat="1" x14ac:dyDescent="0.35">
      <c r="A991" s="123" t="s">
        <v>263</v>
      </c>
      <c r="B991" s="123" t="s">
        <v>30</v>
      </c>
      <c r="C991" s="124" t="s">
        <v>1594</v>
      </c>
      <c r="D991" s="124" t="s">
        <v>313</v>
      </c>
      <c r="E991" s="124" t="s">
        <v>28</v>
      </c>
      <c r="F991" s="123">
        <v>999925060</v>
      </c>
      <c r="G991" s="122">
        <f>(J991+T991)-H991</f>
        <v>78</v>
      </c>
      <c r="H991" s="122">
        <f>J991*0.5</f>
        <v>18</v>
      </c>
      <c r="I991" s="28"/>
      <c r="J991" s="1">
        <f>SUM(K991,L991,N991,O991,P991,Q991)</f>
        <v>36</v>
      </c>
      <c r="K991" s="1">
        <f>SUM(AE991,AG991)</f>
        <v>0</v>
      </c>
      <c r="L991" s="1">
        <v>0</v>
      </c>
      <c r="M991" s="1">
        <v>0</v>
      </c>
      <c r="N991" s="1">
        <v>0</v>
      </c>
      <c r="O991" s="1"/>
      <c r="P991" s="1">
        <f>AD991</f>
        <v>36</v>
      </c>
      <c r="Q991" s="1">
        <f>AF991</f>
        <v>0</v>
      </c>
      <c r="R991" s="1">
        <v>0</v>
      </c>
      <c r="S991" s="31"/>
      <c r="T991" s="1">
        <f>SUM(U991,V991,X991,Y991,Z991,AA991,AB991)</f>
        <v>60</v>
      </c>
      <c r="U991" s="1">
        <f>SUM(AI991,BE991)</f>
        <v>0</v>
      </c>
      <c r="V991" s="1">
        <f>SUM(AL991,AM991,AN991,AO991,AQ991,AR991,AS991,AT991,AU991,AV991,AW991,AP991,AX991,AY991,AZ991,BA991,BB991,BC991,BF991,BG991,BH991,BD991)</f>
        <v>60</v>
      </c>
      <c r="W991" s="1">
        <f>COUNT(AL991,AM991,AN991,AO991,AQ991,AR991,AS991,AT991,AU991,AV991,AW991,AP991,AX991,AY991,AZ991,BA991,BB991,BC991,BF991,BG991,BH991)</f>
        <v>1</v>
      </c>
      <c r="X991" s="1">
        <f>SUM(BI991,BJ991)</f>
        <v>0</v>
      </c>
      <c r="Y991" s="1">
        <v>0</v>
      </c>
      <c r="Z991" s="1">
        <v>0</v>
      </c>
      <c r="AA991" s="1">
        <f>AK991</f>
        <v>0</v>
      </c>
      <c r="AB991" s="1">
        <f>AJ991</f>
        <v>0</v>
      </c>
      <c r="AC991" s="31"/>
      <c r="AD991" s="16">
        <v>36</v>
      </c>
      <c r="AE991" s="16">
        <v>0</v>
      </c>
      <c r="AF991" s="16">
        <v>0</v>
      </c>
      <c r="AG991" s="16">
        <v>0</v>
      </c>
      <c r="AH991" s="28"/>
      <c r="AS991" s="16">
        <v>60</v>
      </c>
      <c r="BK991" s="109"/>
    </row>
    <row r="992" spans="1:63" s="16" customFormat="1" x14ac:dyDescent="0.35">
      <c r="A992" s="123" t="s">
        <v>263</v>
      </c>
      <c r="B992" s="123" t="s">
        <v>30</v>
      </c>
      <c r="C992" s="124" t="s">
        <v>230</v>
      </c>
      <c r="D992" s="124" t="s">
        <v>1202</v>
      </c>
      <c r="E992" s="124" t="s">
        <v>28</v>
      </c>
      <c r="F992" s="123">
        <v>999921648</v>
      </c>
      <c r="G992" s="122">
        <f>(J992+T992)-H992</f>
        <v>70.25</v>
      </c>
      <c r="H992" s="122">
        <f>(K992+L992+N992+O992+P992+Q992+R992)*0.5</f>
        <v>70.25</v>
      </c>
      <c r="I992" s="15"/>
      <c r="J992" s="1">
        <f>SUM(K992,L992,N992,O992,P992,Q992)</f>
        <v>140.5</v>
      </c>
      <c r="K992" s="1">
        <f>SUM(AE992,AG992)</f>
        <v>0</v>
      </c>
      <c r="L992" s="1">
        <v>0</v>
      </c>
      <c r="M992" s="1">
        <v>0</v>
      </c>
      <c r="N992" s="1">
        <v>0</v>
      </c>
      <c r="O992" s="1"/>
      <c r="P992" s="1">
        <f>AD992</f>
        <v>84</v>
      </c>
      <c r="Q992" s="1">
        <f>AF992</f>
        <v>56.5</v>
      </c>
      <c r="R992" s="1">
        <v>0</v>
      </c>
      <c r="S992" s="31"/>
      <c r="T992" s="1">
        <f>SUM(U992,V992,X992,Y992,Z992,AA992,AB992)</f>
        <v>0</v>
      </c>
      <c r="U992" s="1">
        <f>SUM(AI992,BE992)</f>
        <v>0</v>
      </c>
      <c r="V992" s="1">
        <f>SUM(AL992,AM992,AN992,AO992,AQ992,AR992,AS992,AT992,AU992,AV992,AW992,AP992,AX992,AY992,AZ992,BA992,BB992,BC992,BF992,BG992,BH992,BD992)</f>
        <v>0</v>
      </c>
      <c r="W992" s="1">
        <f>COUNT(AL992,AM992,AN992,AO992,AQ992,AR992,AS992,AT992,AU992,AV992,AW992,AP992,AX992,AY992,AZ992,BA992,BB992,BC992,BF992,BG992,BH992)</f>
        <v>0</v>
      </c>
      <c r="X992" s="1">
        <f>SUM(BI992,BJ992)</f>
        <v>0</v>
      </c>
      <c r="Y992" s="1">
        <v>0</v>
      </c>
      <c r="Z992" s="1">
        <v>0</v>
      </c>
      <c r="AA992" s="1">
        <f>AK992</f>
        <v>0</v>
      </c>
      <c r="AB992" s="1">
        <f>AJ992</f>
        <v>0</v>
      </c>
      <c r="AC992" s="31"/>
      <c r="AD992" s="1">
        <v>84</v>
      </c>
      <c r="AE992" s="1"/>
      <c r="AF992" s="16">
        <v>56.5</v>
      </c>
      <c r="AH992" s="28"/>
      <c r="BK992" s="109"/>
    </row>
    <row r="993" spans="1:63" s="16" customFormat="1" x14ac:dyDescent="0.35">
      <c r="A993" s="123" t="s">
        <v>263</v>
      </c>
      <c r="B993" s="125" t="s">
        <v>30</v>
      </c>
      <c r="C993" s="126" t="s">
        <v>1306</v>
      </c>
      <c r="D993" s="126" t="s">
        <v>493</v>
      </c>
      <c r="E993" s="126" t="s">
        <v>28</v>
      </c>
      <c r="F993" s="123">
        <v>999922659</v>
      </c>
      <c r="G993" s="122">
        <f>(J993+T993)-H993</f>
        <v>68</v>
      </c>
      <c r="H993" s="122">
        <f>(K993+L993+N993+O993+P993+Q993+R993)*0.5</f>
        <v>0</v>
      </c>
      <c r="I993" s="15"/>
      <c r="J993" s="1">
        <f>SUM(K993,L993,N993,O993,P993,Q993)</f>
        <v>0</v>
      </c>
      <c r="K993" s="1">
        <f>SUM(AE993,AG993)</f>
        <v>0</v>
      </c>
      <c r="L993" s="1">
        <v>0</v>
      </c>
      <c r="M993" s="1">
        <v>0</v>
      </c>
      <c r="N993" s="1">
        <v>0</v>
      </c>
      <c r="O993" s="1"/>
      <c r="P993" s="1">
        <f>AD993</f>
        <v>0</v>
      </c>
      <c r="Q993" s="1">
        <f>AF993</f>
        <v>0</v>
      </c>
      <c r="R993" s="1">
        <v>0</v>
      </c>
      <c r="S993" s="31"/>
      <c r="T993" s="1">
        <f>SUM(U993,V993,X993,Y993,Z993,AA993,AB993)</f>
        <v>68</v>
      </c>
      <c r="U993" s="1">
        <f>SUM(AI993,BE993)</f>
        <v>0</v>
      </c>
      <c r="V993" s="1">
        <f>SUM(AL993,AM993,AN993,AO993,AQ993,AR993,AS993,AT993,AU993,AV993,AW993,AP993,AX993,AY993,AZ993,BA993,BB993,BC993,BF993,BG993,BH993,BD993)</f>
        <v>68</v>
      </c>
      <c r="W993" s="1">
        <f>COUNT(AL993,AM993,AN993,AO993,AQ993,AR993,AS993,AT993,AU993,AV993,AW993,AP993,AX993,AY993,AZ993,BA993,BB993,BC993,BF993,BG993,BH993)</f>
        <v>1</v>
      </c>
      <c r="X993" s="1">
        <f>SUM(BI993,BJ993)</f>
        <v>0</v>
      </c>
      <c r="Y993" s="1">
        <v>0</v>
      </c>
      <c r="Z993" s="1">
        <v>0</v>
      </c>
      <c r="AA993" s="1">
        <f>AK993</f>
        <v>0</v>
      </c>
      <c r="AB993" s="1">
        <f>AJ993</f>
        <v>0</v>
      </c>
      <c r="AC993" s="31"/>
      <c r="AD993" s="1"/>
      <c r="AE993" s="1"/>
      <c r="AH993" s="28"/>
      <c r="AL993" s="16">
        <v>68</v>
      </c>
      <c r="BK993" s="109"/>
    </row>
    <row r="994" spans="1:63" s="16" customFormat="1" x14ac:dyDescent="0.35">
      <c r="A994" s="123" t="s">
        <v>263</v>
      </c>
      <c r="B994" s="123" t="s">
        <v>30</v>
      </c>
      <c r="C994" s="124" t="s">
        <v>1411</v>
      </c>
      <c r="D994" s="124" t="s">
        <v>1412</v>
      </c>
      <c r="E994" s="124" t="s">
        <v>28</v>
      </c>
      <c r="F994" s="123">
        <v>999923614</v>
      </c>
      <c r="G994" s="122">
        <f>(J994+T994)-H994</f>
        <v>68</v>
      </c>
      <c r="H994" s="124"/>
      <c r="I994" s="28"/>
      <c r="J994" s="1">
        <f>SUM(K994,L994,N994,O994,P994,Q994)</f>
        <v>0</v>
      </c>
      <c r="K994" s="1">
        <f>SUM(AE994,AG994)</f>
        <v>0</v>
      </c>
      <c r="L994" s="1">
        <v>0</v>
      </c>
      <c r="M994" s="1">
        <v>0</v>
      </c>
      <c r="N994" s="1">
        <v>0</v>
      </c>
      <c r="O994" s="1"/>
      <c r="P994" s="1">
        <f>AD994</f>
        <v>0</v>
      </c>
      <c r="Q994" s="1">
        <f>AF994</f>
        <v>0</v>
      </c>
      <c r="R994" s="1">
        <v>0</v>
      </c>
      <c r="S994" s="31"/>
      <c r="T994" s="1">
        <f>SUM(U994,V994,X994,Y994,Z994,AA994,AB994)</f>
        <v>68</v>
      </c>
      <c r="U994" s="1">
        <f>SUM(AI994,BE994)</f>
        <v>0</v>
      </c>
      <c r="V994" s="1">
        <f>SUM(AL994,AM994,AN994,AO994,AQ994,AR994,AS994,AT994,AU994,AV994,AW994,AP994,AX994,AY994,AZ994,BA994,BB994,BC994,BF994,BG994,BH994,BD994)</f>
        <v>68</v>
      </c>
      <c r="W994" s="1">
        <f>COUNT(AL994,AM994,AN994,AO994,AQ994,AR994,AS994,AT994,AU994,AV994,AW994,AP994,AX994,AY994,AZ994,BA994,BB994,BC994,BF994,BG994,BH994)</f>
        <v>1</v>
      </c>
      <c r="X994" s="1">
        <f>SUM(BI994,BJ994)</f>
        <v>0</v>
      </c>
      <c r="Y994" s="1">
        <v>0</v>
      </c>
      <c r="Z994" s="1">
        <v>0</v>
      </c>
      <c r="AA994" s="1">
        <f>AK994</f>
        <v>0</v>
      </c>
      <c r="AB994" s="1">
        <f>AJ994</f>
        <v>0</v>
      </c>
      <c r="AC994" s="31"/>
      <c r="AH994" s="28"/>
      <c r="AV994" s="16">
        <v>68</v>
      </c>
      <c r="BK994" s="109"/>
    </row>
    <row r="995" spans="1:63" s="16" customFormat="1" x14ac:dyDescent="0.35">
      <c r="A995" s="123" t="s">
        <v>263</v>
      </c>
      <c r="B995" s="123" t="s">
        <v>30</v>
      </c>
      <c r="C995" s="124" t="s">
        <v>1497</v>
      </c>
      <c r="D995" s="124" t="s">
        <v>3577</v>
      </c>
      <c r="E995" s="124" t="s">
        <v>28</v>
      </c>
      <c r="F995" s="123">
        <v>999924527</v>
      </c>
      <c r="G995" s="122">
        <f>(J995+T995)-H995</f>
        <v>68</v>
      </c>
      <c r="H995" s="124"/>
      <c r="I995" s="28"/>
      <c r="J995" s="1">
        <f>SUM(K995,L995,N995,O995,P995,Q995)</f>
        <v>0</v>
      </c>
      <c r="K995" s="1">
        <f>SUM(AE995,AG995)</f>
        <v>0</v>
      </c>
      <c r="L995" s="1">
        <v>0</v>
      </c>
      <c r="M995" s="1">
        <v>0</v>
      </c>
      <c r="N995" s="1">
        <v>0</v>
      </c>
      <c r="O995" s="1"/>
      <c r="P995" s="1">
        <f>AD995</f>
        <v>0</v>
      </c>
      <c r="Q995" s="1">
        <f>AF995</f>
        <v>0</v>
      </c>
      <c r="R995" s="1">
        <v>0</v>
      </c>
      <c r="S995" s="31"/>
      <c r="T995" s="1">
        <f>SUM(U995,V995,X995,Y995,Z995,AA995,AB995)</f>
        <v>68</v>
      </c>
      <c r="U995" s="1">
        <f>SUM(AI995,BE995)</f>
        <v>0</v>
      </c>
      <c r="V995" s="1">
        <f>SUM(AL995,AM995,AN995,AO995,AQ995,AR995,AS995,AT995,AU995,AV995,AW995,AP995,AX995,AY995,AZ995,BA995,BB995,BC995,BF995,BG995,BH995,BD995)</f>
        <v>68</v>
      </c>
      <c r="W995" s="1">
        <f>COUNT(AL995,AM995,AN995,AO995,AQ995,AR995,AS995,AT995,AU995,AV995,AW995,AP995,AX995,AY995,AZ995,BA995,BB995,BC995,BF995,BG995,BH995)</f>
        <v>1</v>
      </c>
      <c r="X995" s="1">
        <f>SUM(BI995,BJ995)</f>
        <v>0</v>
      </c>
      <c r="Y995" s="1">
        <v>0</v>
      </c>
      <c r="Z995" s="1">
        <v>0</v>
      </c>
      <c r="AA995" s="1">
        <f>AK995</f>
        <v>0</v>
      </c>
      <c r="AB995" s="1">
        <f>AJ995</f>
        <v>0</v>
      </c>
      <c r="AC995" s="31"/>
      <c r="AH995" s="28"/>
      <c r="BG995" s="16">
        <v>68</v>
      </c>
      <c r="BK995" s="109"/>
    </row>
    <row r="996" spans="1:63" s="16" customFormat="1" x14ac:dyDescent="0.35">
      <c r="A996" s="123" t="s">
        <v>263</v>
      </c>
      <c r="B996" s="123" t="s">
        <v>30</v>
      </c>
      <c r="C996" s="124" t="s">
        <v>1989</v>
      </c>
      <c r="D996" s="124" t="s">
        <v>2080</v>
      </c>
      <c r="E996" s="124" t="s">
        <v>28</v>
      </c>
      <c r="F996" s="123">
        <v>999927912</v>
      </c>
      <c r="G996" s="122">
        <f>(J996+T996)-H996</f>
        <v>68</v>
      </c>
      <c r="H996" s="124"/>
      <c r="I996" s="28"/>
      <c r="J996" s="1">
        <f>SUM(K996,L996,N996,O996,P996,Q996)</f>
        <v>0</v>
      </c>
      <c r="K996" s="1">
        <f>SUM(AE996,AG996)</f>
        <v>0</v>
      </c>
      <c r="L996" s="1">
        <v>0</v>
      </c>
      <c r="M996" s="1">
        <v>0</v>
      </c>
      <c r="N996" s="1">
        <v>0</v>
      </c>
      <c r="O996" s="1"/>
      <c r="P996" s="1">
        <f>AD996</f>
        <v>0</v>
      </c>
      <c r="Q996" s="1">
        <f>AF996</f>
        <v>0</v>
      </c>
      <c r="R996" s="1">
        <v>0</v>
      </c>
      <c r="S996" s="31"/>
      <c r="T996" s="1">
        <f>SUM(U996,V996,X996,Y996,Z996,AA996,AB996)</f>
        <v>68</v>
      </c>
      <c r="U996" s="1">
        <f>SUM(AI996,BE996)</f>
        <v>0</v>
      </c>
      <c r="V996" s="1">
        <f>SUM(AL996,AM996,AN996,AO996,AQ996,AR996,AS996,AT996,AU996,AV996,AW996,AP996,AX996,AY996,AZ996,BA996,BB996,BC996,BF996,BG996,BH996,BD996)</f>
        <v>68</v>
      </c>
      <c r="W996" s="1">
        <f>COUNT(AL996,AM996,AN996,AO996,AQ996,AR996,AS996,AT996,AU996,AV996,AW996,AP996,AX996,AY996,AZ996,BA996,BB996,BC996,BF996,BG996,BH996)</f>
        <v>1</v>
      </c>
      <c r="X996" s="1">
        <f>SUM(BI996,BJ996)</f>
        <v>0</v>
      </c>
      <c r="Y996" s="1">
        <v>0</v>
      </c>
      <c r="Z996" s="1">
        <v>0</v>
      </c>
      <c r="AA996" s="1">
        <f>AK996</f>
        <v>0</v>
      </c>
      <c r="AB996" s="1">
        <f>AJ996</f>
        <v>0</v>
      </c>
      <c r="AC996" s="31"/>
      <c r="AH996" s="28"/>
      <c r="AL996" s="16">
        <v>68</v>
      </c>
      <c r="BK996" s="109"/>
    </row>
    <row r="997" spans="1:63" s="16" customFormat="1" x14ac:dyDescent="0.35">
      <c r="A997" s="123" t="s">
        <v>263</v>
      </c>
      <c r="B997" s="123" t="s">
        <v>30</v>
      </c>
      <c r="C997" s="124" t="s">
        <v>64</v>
      </c>
      <c r="D997" s="124" t="s">
        <v>2991</v>
      </c>
      <c r="E997" s="124" t="s">
        <v>28</v>
      </c>
      <c r="F997" s="123">
        <v>999930370</v>
      </c>
      <c r="G997" s="122">
        <f>(J997+T997)-H997</f>
        <v>68</v>
      </c>
      <c r="H997" s="124"/>
      <c r="I997" s="28"/>
      <c r="J997" s="1">
        <f>SUM(K997,L997,N997,O997,P997,Q997)</f>
        <v>0</v>
      </c>
      <c r="K997" s="1">
        <f>SUM(AE997,AG997)</f>
        <v>0</v>
      </c>
      <c r="L997" s="1">
        <v>0</v>
      </c>
      <c r="M997" s="1">
        <v>0</v>
      </c>
      <c r="N997" s="1">
        <v>0</v>
      </c>
      <c r="O997" s="1"/>
      <c r="P997" s="1">
        <f>AD997</f>
        <v>0</v>
      </c>
      <c r="Q997" s="1">
        <f>AF997</f>
        <v>0</v>
      </c>
      <c r="R997" s="1">
        <v>0</v>
      </c>
      <c r="S997" s="31"/>
      <c r="T997" s="1">
        <f>SUM(U997,V997,X997,Y997,Z997,AA997,AB997)</f>
        <v>68</v>
      </c>
      <c r="U997" s="1">
        <f>SUM(AI997,BE997)</f>
        <v>0</v>
      </c>
      <c r="V997" s="1">
        <f>SUM(AL997,AM997,AN997,AO997,AQ997,AR997,AS997,AT997,AU997,AV997,AW997,AP997,AX997,AY997,AZ997,BA997,BB997,BC997,BF997,BG997,BH997,BD997)</f>
        <v>68</v>
      </c>
      <c r="W997" s="1">
        <f>COUNT(AL997,AM997,AN997,AO997,AQ997,AR997,AS997,AT997,AU997,AV997,AW997,AP997,AX997,AY997,AZ997,BA997,BB997,BC997,BF997,BG997,BH997)</f>
        <v>1</v>
      </c>
      <c r="X997" s="1">
        <f>SUM(BI997,BJ997)</f>
        <v>0</v>
      </c>
      <c r="Y997" s="1">
        <v>0</v>
      </c>
      <c r="Z997" s="1">
        <v>0</v>
      </c>
      <c r="AA997" s="1">
        <f>AK997</f>
        <v>0</v>
      </c>
      <c r="AB997" s="1">
        <f>AJ997</f>
        <v>0</v>
      </c>
      <c r="AC997" s="31"/>
      <c r="AH997" s="28"/>
      <c r="AV997" s="16">
        <v>68</v>
      </c>
      <c r="BK997" s="109"/>
    </row>
    <row r="998" spans="1:63" s="16" customFormat="1" x14ac:dyDescent="0.35">
      <c r="A998" s="123" t="s">
        <v>263</v>
      </c>
      <c r="B998" s="123" t="s">
        <v>30</v>
      </c>
      <c r="C998" s="124" t="s">
        <v>2348</v>
      </c>
      <c r="D998" s="124" t="s">
        <v>3462</v>
      </c>
      <c r="E998" s="124" t="s">
        <v>28</v>
      </c>
      <c r="F998" s="123">
        <v>999931431</v>
      </c>
      <c r="G998" s="122">
        <f>(J998+T998)-H998</f>
        <v>68</v>
      </c>
      <c r="H998" s="124"/>
      <c r="I998" s="28"/>
      <c r="J998" s="1">
        <f>SUM(K998,L998,N998,O998,P998,Q998)</f>
        <v>0</v>
      </c>
      <c r="K998" s="1">
        <f>SUM(AE998,AG998)</f>
        <v>0</v>
      </c>
      <c r="L998" s="1">
        <v>0</v>
      </c>
      <c r="M998" s="1">
        <v>0</v>
      </c>
      <c r="N998" s="1">
        <v>0</v>
      </c>
      <c r="O998" s="1"/>
      <c r="P998" s="1">
        <f>AD998</f>
        <v>0</v>
      </c>
      <c r="Q998" s="1">
        <f>AF998</f>
        <v>0</v>
      </c>
      <c r="R998" s="1">
        <v>0</v>
      </c>
      <c r="S998" s="31"/>
      <c r="T998" s="1">
        <f>SUM(U998,V998,X998,Y998,Z998,AA998,AB998)</f>
        <v>68</v>
      </c>
      <c r="U998" s="1">
        <f>SUM(AI998,BE998)</f>
        <v>0</v>
      </c>
      <c r="V998" s="1">
        <f>SUM(AL998,AM998,AN998,AO998,AQ998,AR998,AS998,AT998,AU998,AV998,AW998,AP998,AX998,AY998,AZ998,BA998,BB998,BC998,BF998,BG998,BH998,BD998)</f>
        <v>68</v>
      </c>
      <c r="W998" s="1">
        <f>COUNT(AL998,AM998,AN998,AO998,AQ998,AR998,AS998,AT998,AU998,AV998,AW998,AP998,AX998,AY998,AZ998,BA998,BB998,BC998,BF998,BG998,BH998)</f>
        <v>1</v>
      </c>
      <c r="X998" s="1">
        <f>SUM(BI998,BJ998)</f>
        <v>0</v>
      </c>
      <c r="Y998" s="1">
        <v>0</v>
      </c>
      <c r="Z998" s="1">
        <v>0</v>
      </c>
      <c r="AA998" s="1">
        <f>AK998</f>
        <v>0</v>
      </c>
      <c r="AB998" s="1">
        <f>AJ998</f>
        <v>0</v>
      </c>
      <c r="AC998" s="31"/>
      <c r="AH998" s="28"/>
      <c r="BB998" s="16">
        <v>68</v>
      </c>
      <c r="BK998" s="109"/>
    </row>
    <row r="999" spans="1:63" s="16" customFormat="1" x14ac:dyDescent="0.35">
      <c r="A999" s="123" t="s">
        <v>263</v>
      </c>
      <c r="B999" s="123" t="s">
        <v>30</v>
      </c>
      <c r="C999" s="124" t="s">
        <v>282</v>
      </c>
      <c r="D999" s="124" t="s">
        <v>3462</v>
      </c>
      <c r="E999" s="124" t="s">
        <v>28</v>
      </c>
      <c r="F999" s="123">
        <v>999931432</v>
      </c>
      <c r="G999" s="122">
        <f>(J999+T999)-H999</f>
        <v>68</v>
      </c>
      <c r="H999" s="124"/>
      <c r="I999" s="28"/>
      <c r="J999" s="1">
        <f>SUM(K999,L999,N999,O999,P999,Q999)</f>
        <v>0</v>
      </c>
      <c r="K999" s="1">
        <f>SUM(AE999,AG999)</f>
        <v>0</v>
      </c>
      <c r="L999" s="1">
        <v>0</v>
      </c>
      <c r="M999" s="1">
        <v>0</v>
      </c>
      <c r="N999" s="1">
        <v>0</v>
      </c>
      <c r="O999" s="1"/>
      <c r="P999" s="1">
        <f>AD999</f>
        <v>0</v>
      </c>
      <c r="Q999" s="1">
        <f>AF999</f>
        <v>0</v>
      </c>
      <c r="R999" s="1">
        <v>0</v>
      </c>
      <c r="S999" s="31"/>
      <c r="T999" s="1">
        <f>SUM(U999,V999,X999,Y999,Z999,AA999,AB999)</f>
        <v>68</v>
      </c>
      <c r="U999" s="1">
        <f>SUM(AI999,BE999)</f>
        <v>0</v>
      </c>
      <c r="V999" s="1">
        <f>SUM(AL999,AM999,AN999,AO999,AQ999,AR999,AS999,AT999,AU999,AV999,AW999,AP999,AX999,AY999,AZ999,BA999,BB999,BC999,BF999,BG999,BH999,BD999)</f>
        <v>68</v>
      </c>
      <c r="W999" s="1">
        <f>COUNT(AL999,AM999,AN999,AO999,AQ999,AR999,AS999,AT999,AU999,AV999,AW999,AP999,AX999,AY999,AZ999,BA999,BB999,BC999,BF999,BG999,BH999)</f>
        <v>1</v>
      </c>
      <c r="X999" s="1">
        <f>SUM(BI999,BJ999)</f>
        <v>0</v>
      </c>
      <c r="Y999" s="1">
        <v>0</v>
      </c>
      <c r="Z999" s="1">
        <v>0</v>
      </c>
      <c r="AA999" s="1">
        <f>AK999</f>
        <v>0</v>
      </c>
      <c r="AB999" s="1">
        <f>AJ999</f>
        <v>0</v>
      </c>
      <c r="AC999" s="31"/>
      <c r="AH999" s="28"/>
      <c r="BB999" s="16">
        <v>68</v>
      </c>
      <c r="BK999" s="109"/>
    </row>
    <row r="1000" spans="1:63" s="16" customFormat="1" x14ac:dyDescent="0.35">
      <c r="A1000" s="123" t="s">
        <v>263</v>
      </c>
      <c r="B1000" s="123" t="s">
        <v>30</v>
      </c>
      <c r="C1000" s="124" t="s">
        <v>2621</v>
      </c>
      <c r="D1000" s="124" t="s">
        <v>2932</v>
      </c>
      <c r="E1000" s="124" t="s">
        <v>28</v>
      </c>
      <c r="F1000" s="123">
        <v>999931540</v>
      </c>
      <c r="G1000" s="122">
        <f>(J1000+T1000)-H1000</f>
        <v>68</v>
      </c>
      <c r="H1000" s="124"/>
      <c r="I1000" s="28"/>
      <c r="J1000" s="1">
        <f>SUM(K1000,L1000,N1000,O1000,P1000,Q1000)</f>
        <v>0</v>
      </c>
      <c r="K1000" s="1">
        <f>SUM(AE1000,AG1000)</f>
        <v>0</v>
      </c>
      <c r="L1000" s="1">
        <v>0</v>
      </c>
      <c r="M1000" s="1">
        <v>0</v>
      </c>
      <c r="N1000" s="1">
        <v>0</v>
      </c>
      <c r="O1000" s="1"/>
      <c r="P1000" s="1">
        <f>AD1000</f>
        <v>0</v>
      </c>
      <c r="Q1000" s="1">
        <f>AF1000</f>
        <v>0</v>
      </c>
      <c r="R1000" s="1">
        <v>0</v>
      </c>
      <c r="S1000" s="31"/>
      <c r="T1000" s="1">
        <f>SUM(U1000,V1000,X1000,Y1000,Z1000,AA1000,AB1000)</f>
        <v>68</v>
      </c>
      <c r="U1000" s="1">
        <f>SUM(AI1000,BE1000)</f>
        <v>0</v>
      </c>
      <c r="V1000" s="1">
        <f>SUM(AL1000,AM1000,AN1000,AO1000,AQ1000,AR1000,AS1000,AT1000,AU1000,AV1000,AW1000,AP1000,AX1000,AY1000,AZ1000,BA1000,BB1000,BC1000,BF1000,BG1000,BH1000,BD1000)</f>
        <v>68</v>
      </c>
      <c r="W1000" s="1">
        <f>COUNT(AL1000,AM1000,AN1000,AO1000,AQ1000,AR1000,AS1000,AT1000,AU1000,AV1000,AW1000,AP1000,AX1000,AY1000,AZ1000,BA1000,BB1000,BC1000,BF1000,BG1000,BH1000)</f>
        <v>1</v>
      </c>
      <c r="X1000" s="1">
        <f>SUM(BI1000,BJ1000)</f>
        <v>0</v>
      </c>
      <c r="Y1000" s="1">
        <v>0</v>
      </c>
      <c r="Z1000" s="1">
        <v>0</v>
      </c>
      <c r="AA1000" s="1">
        <f>AK1000</f>
        <v>0</v>
      </c>
      <c r="AB1000" s="1">
        <f>AJ1000</f>
        <v>0</v>
      </c>
      <c r="AC1000" s="31"/>
      <c r="AH1000" s="28"/>
      <c r="AU1000" s="16">
        <v>68</v>
      </c>
      <c r="BK1000" s="109"/>
    </row>
    <row r="1001" spans="1:63" s="16" customFormat="1" x14ac:dyDescent="0.3">
      <c r="A1001" s="124" t="s">
        <v>263</v>
      </c>
      <c r="B1001" s="124" t="s">
        <v>30</v>
      </c>
      <c r="C1001" s="124" t="s">
        <v>3937</v>
      </c>
      <c r="D1001" s="124" t="s">
        <v>3816</v>
      </c>
      <c r="E1001" s="124" t="s">
        <v>28</v>
      </c>
      <c r="F1001" s="124">
        <v>999932014</v>
      </c>
      <c r="G1001" s="122">
        <f>(J1001+T1001)-H1001</f>
        <v>68</v>
      </c>
      <c r="H1001" s="124"/>
      <c r="J1001" s="1">
        <f>SUM(K1001,L1001,N1001,O1001,P1001,Q1001)</f>
        <v>0</v>
      </c>
      <c r="K1001" s="1">
        <f>SUM(AE1001,AG1001)</f>
        <v>0</v>
      </c>
      <c r="L1001" s="1">
        <v>0</v>
      </c>
      <c r="M1001" s="1">
        <v>0</v>
      </c>
      <c r="N1001" s="1">
        <v>0</v>
      </c>
      <c r="O1001" s="1"/>
      <c r="P1001" s="1">
        <f>AD1001</f>
        <v>0</v>
      </c>
      <c r="Q1001" s="1">
        <f>AF1001</f>
        <v>0</v>
      </c>
      <c r="R1001" s="1">
        <v>0</v>
      </c>
      <c r="T1001" s="1">
        <f>SUM(U1001,V1001,X1001,Y1001,Z1001,AA1001,AB1001)</f>
        <v>68</v>
      </c>
      <c r="U1001" s="1">
        <f>SUM(AI1001,BE1001)</f>
        <v>0</v>
      </c>
      <c r="V1001" s="1">
        <f>SUM(AL1001,AM1001,AN1001,AO1001,AQ1001,AR1001,AS1001,AT1001,AU1001,AV1001,AW1001,AP1001,AX1001,AY1001,AZ1001,BA1001,BB1001,BC1001,BF1001,BG1001,BH1001,BD1001)</f>
        <v>68</v>
      </c>
      <c r="W1001" s="1">
        <f>COUNT(AL1001,AM1001,AN1001,AO1001,AQ1001,AR1001,AS1001,AT1001,AU1001,AV1001,AW1001,AP1001,AX1001,AY1001,AZ1001,BA1001,BB1001,BC1001,BF1001,BG1001,BH1001)</f>
        <v>0</v>
      </c>
      <c r="X1001" s="1">
        <f>SUM(BI1001,BJ1001)</f>
        <v>0</v>
      </c>
      <c r="Y1001" s="1">
        <v>0</v>
      </c>
      <c r="Z1001" s="1">
        <v>0</v>
      </c>
      <c r="AA1001" s="1">
        <f>AK1001</f>
        <v>0</v>
      </c>
      <c r="AB1001" s="1">
        <f>AJ1001</f>
        <v>0</v>
      </c>
      <c r="BD1001" s="16">
        <v>68</v>
      </c>
      <c r="BK1001" s="120"/>
    </row>
    <row r="1002" spans="1:63" s="16" customFormat="1" x14ac:dyDescent="0.3">
      <c r="A1002" s="124" t="s">
        <v>263</v>
      </c>
      <c r="B1002" s="124" t="s">
        <v>30</v>
      </c>
      <c r="C1002" s="124" t="s">
        <v>3938</v>
      </c>
      <c r="D1002" s="124" t="s">
        <v>3939</v>
      </c>
      <c r="E1002" s="124" t="s">
        <v>28</v>
      </c>
      <c r="F1002" s="124">
        <v>999923774</v>
      </c>
      <c r="G1002" s="122">
        <f>(J1002+T1002)-H1002</f>
        <v>68</v>
      </c>
      <c r="H1002" s="124"/>
      <c r="J1002" s="1">
        <f>SUM(K1002,L1002,N1002,O1002,P1002,Q1002)</f>
        <v>0</v>
      </c>
      <c r="K1002" s="1">
        <f>SUM(AE1002,AG1002)</f>
        <v>0</v>
      </c>
      <c r="L1002" s="1">
        <v>0</v>
      </c>
      <c r="M1002" s="1">
        <v>0</v>
      </c>
      <c r="N1002" s="1">
        <v>0</v>
      </c>
      <c r="O1002" s="1"/>
      <c r="P1002" s="1">
        <f>AD1002</f>
        <v>0</v>
      </c>
      <c r="Q1002" s="1">
        <f>AF1002</f>
        <v>0</v>
      </c>
      <c r="R1002" s="1">
        <v>0</v>
      </c>
      <c r="T1002" s="1">
        <f>SUM(U1002,V1002,X1002,Y1002,Z1002,AA1002,AB1002)</f>
        <v>68</v>
      </c>
      <c r="U1002" s="1">
        <f>SUM(AI1002,BE1002)</f>
        <v>0</v>
      </c>
      <c r="V1002" s="1">
        <f>SUM(AL1002,AM1002,AN1002,AO1002,AQ1002,AR1002,AS1002,AT1002,AU1002,AV1002,AW1002,AP1002,AX1002,AY1002,AZ1002,BA1002,BB1002,BC1002,BF1002,BG1002,BH1002,BD1002)</f>
        <v>68</v>
      </c>
      <c r="W1002" s="1">
        <f>COUNT(AL1002,AM1002,AN1002,AO1002,AQ1002,AR1002,AS1002,AT1002,AU1002,AV1002,AW1002,AP1002,AX1002,AY1002,AZ1002,BA1002,BB1002,BC1002,BF1002,BG1002,BH1002)</f>
        <v>0</v>
      </c>
      <c r="X1002" s="1">
        <f>SUM(BI1002,BJ1002)</f>
        <v>0</v>
      </c>
      <c r="Y1002" s="1">
        <v>0</v>
      </c>
      <c r="Z1002" s="1">
        <v>0</v>
      </c>
      <c r="AA1002" s="1">
        <f>AK1002</f>
        <v>0</v>
      </c>
      <c r="AB1002" s="1">
        <f>AJ1002</f>
        <v>0</v>
      </c>
      <c r="BD1002" s="16">
        <v>68</v>
      </c>
      <c r="BK1002" s="120"/>
    </row>
    <row r="1003" spans="1:63" s="16" customFormat="1" x14ac:dyDescent="0.35">
      <c r="A1003" s="123" t="s">
        <v>263</v>
      </c>
      <c r="B1003" s="123" t="s">
        <v>30</v>
      </c>
      <c r="C1003" s="124" t="s">
        <v>967</v>
      </c>
      <c r="D1003" s="124" t="s">
        <v>697</v>
      </c>
      <c r="E1003" s="124" t="s">
        <v>28</v>
      </c>
      <c r="F1003" s="123">
        <v>999923803</v>
      </c>
      <c r="G1003" s="122">
        <f>(J1003+T1003)-H1003</f>
        <v>63</v>
      </c>
      <c r="H1003" s="122">
        <f>(K1003+L1003+N1003+O1003+P1003+Q1003+R1003)*0.5</f>
        <v>0</v>
      </c>
      <c r="I1003" s="28"/>
      <c r="J1003" s="1">
        <f>SUM(K1003,L1003,N1003,O1003,P1003,Q1003)</f>
        <v>0</v>
      </c>
      <c r="K1003" s="1">
        <f>SUM(AE1003,AG1003)</f>
        <v>0</v>
      </c>
      <c r="L1003" s="1">
        <v>0</v>
      </c>
      <c r="M1003" s="1">
        <v>0</v>
      </c>
      <c r="N1003" s="1">
        <v>0</v>
      </c>
      <c r="O1003" s="1"/>
      <c r="P1003" s="1">
        <f>AD1003</f>
        <v>0</v>
      </c>
      <c r="Q1003" s="1">
        <f>AF1003</f>
        <v>0</v>
      </c>
      <c r="R1003" s="1">
        <v>0</v>
      </c>
      <c r="S1003" s="31"/>
      <c r="T1003" s="1">
        <f>SUM(U1003,V1003,X1003,Y1003,Z1003,AA1003,AB1003)</f>
        <v>63</v>
      </c>
      <c r="U1003" s="1">
        <f>SUM(AI1003,BE1003)</f>
        <v>0</v>
      </c>
      <c r="V1003" s="1">
        <f>SUM(AL1003,AM1003,AN1003,AO1003,AQ1003,AR1003,AS1003,AT1003,AU1003,AV1003,AW1003,AP1003,AX1003,AY1003,AZ1003,BA1003,BB1003,BC1003,BF1003,BG1003,BH1003,BD1003)</f>
        <v>63</v>
      </c>
      <c r="W1003" s="1">
        <f>COUNT(AL1003,AM1003,AN1003,AO1003,AQ1003,AR1003,AS1003,AT1003,AU1003,AV1003,AW1003,AP1003,AX1003,AY1003,AZ1003,BA1003,BB1003,BC1003,BF1003,BG1003,BH1003)</f>
        <v>1</v>
      </c>
      <c r="X1003" s="1">
        <f>SUM(BI1003,BJ1003)</f>
        <v>0</v>
      </c>
      <c r="Y1003" s="1">
        <v>0</v>
      </c>
      <c r="Z1003" s="1">
        <v>0</v>
      </c>
      <c r="AA1003" s="1">
        <f>AK1003</f>
        <v>0</v>
      </c>
      <c r="AB1003" s="1">
        <f>AJ1003</f>
        <v>0</v>
      </c>
      <c r="AC1003" s="31"/>
      <c r="AH1003" s="28"/>
      <c r="AL1003" s="16">
        <v>63</v>
      </c>
      <c r="BK1003" s="109"/>
    </row>
    <row r="1004" spans="1:63" s="16" customFormat="1" x14ac:dyDescent="0.35">
      <c r="A1004" s="123" t="s">
        <v>263</v>
      </c>
      <c r="B1004" s="123" t="s">
        <v>30</v>
      </c>
      <c r="C1004" s="124" t="s">
        <v>2071</v>
      </c>
      <c r="D1004" s="124" t="s">
        <v>2072</v>
      </c>
      <c r="E1004" s="124" t="s">
        <v>28</v>
      </c>
      <c r="F1004" s="123">
        <v>999927813</v>
      </c>
      <c r="G1004" s="122">
        <f>(J1004+T1004)-H1004</f>
        <v>63</v>
      </c>
      <c r="H1004" s="124"/>
      <c r="I1004" s="28"/>
      <c r="J1004" s="1">
        <f>SUM(K1004,L1004,N1004,O1004,P1004,Q1004)</f>
        <v>0</v>
      </c>
      <c r="K1004" s="1">
        <f>SUM(AE1004,AG1004)</f>
        <v>0</v>
      </c>
      <c r="L1004" s="1">
        <v>0</v>
      </c>
      <c r="M1004" s="1">
        <v>0</v>
      </c>
      <c r="N1004" s="1">
        <v>0</v>
      </c>
      <c r="O1004" s="1"/>
      <c r="P1004" s="1">
        <f>AD1004</f>
        <v>0</v>
      </c>
      <c r="Q1004" s="1">
        <f>AF1004</f>
        <v>0</v>
      </c>
      <c r="R1004" s="1">
        <v>0</v>
      </c>
      <c r="S1004" s="31"/>
      <c r="T1004" s="1">
        <f>SUM(U1004,V1004,X1004,Y1004,Z1004,AA1004,AB1004)</f>
        <v>63</v>
      </c>
      <c r="U1004" s="1">
        <f>SUM(AI1004,BE1004)</f>
        <v>0</v>
      </c>
      <c r="V1004" s="1">
        <f>SUM(AL1004,AM1004,AN1004,AO1004,AQ1004,AR1004,AS1004,AT1004,AU1004,AV1004,AW1004,AP1004,AX1004,AY1004,AZ1004,BA1004,BB1004,BC1004,BF1004,BG1004,BH1004,BD1004)</f>
        <v>63</v>
      </c>
      <c r="W1004" s="1">
        <f>COUNT(AL1004,AM1004,AN1004,AO1004,AQ1004,AR1004,AS1004,AT1004,AU1004,AV1004,AW1004,AP1004,AX1004,AY1004,AZ1004,BA1004,BB1004,BC1004,BF1004,BG1004,BH1004)</f>
        <v>1</v>
      </c>
      <c r="X1004" s="1">
        <f>SUM(BI1004,BJ1004)</f>
        <v>0</v>
      </c>
      <c r="Y1004" s="1">
        <v>0</v>
      </c>
      <c r="Z1004" s="1">
        <v>0</v>
      </c>
      <c r="AA1004" s="1">
        <f>AK1004</f>
        <v>0</v>
      </c>
      <c r="AB1004" s="1">
        <f>AJ1004</f>
        <v>0</v>
      </c>
      <c r="AC1004" s="31"/>
      <c r="AH1004" s="28"/>
      <c r="BB1004" s="16">
        <v>63</v>
      </c>
      <c r="BK1004" s="109"/>
    </row>
    <row r="1005" spans="1:63" s="16" customFormat="1" x14ac:dyDescent="0.35">
      <c r="A1005" s="123" t="s">
        <v>263</v>
      </c>
      <c r="B1005" s="123" t="s">
        <v>30</v>
      </c>
      <c r="C1005" s="124" t="s">
        <v>3176</v>
      </c>
      <c r="D1005" s="124" t="s">
        <v>2753</v>
      </c>
      <c r="E1005" s="124" t="s">
        <v>28</v>
      </c>
      <c r="F1005" s="123">
        <v>999930638</v>
      </c>
      <c r="G1005" s="122">
        <f>(J1005+T1005)-H1005</f>
        <v>63</v>
      </c>
      <c r="H1005" s="124"/>
      <c r="I1005" s="28"/>
      <c r="J1005" s="1">
        <f>SUM(K1005,L1005,N1005,O1005,P1005,Q1005)</f>
        <v>0</v>
      </c>
      <c r="K1005" s="1">
        <f>SUM(AE1005,AG1005)</f>
        <v>0</v>
      </c>
      <c r="L1005" s="1">
        <v>0</v>
      </c>
      <c r="M1005" s="1">
        <v>0</v>
      </c>
      <c r="N1005" s="1">
        <v>0</v>
      </c>
      <c r="O1005" s="1"/>
      <c r="P1005" s="1">
        <f>AD1005</f>
        <v>0</v>
      </c>
      <c r="Q1005" s="1">
        <f>AF1005</f>
        <v>0</v>
      </c>
      <c r="R1005" s="1">
        <v>0</v>
      </c>
      <c r="S1005" s="28"/>
      <c r="T1005" s="1">
        <f>SUM(U1005,V1005,X1005,Y1005,Z1005,AA1005,AB1005)</f>
        <v>63</v>
      </c>
      <c r="U1005" s="1">
        <f>SUM(AI1005,BE1005)</f>
        <v>0</v>
      </c>
      <c r="V1005" s="1">
        <f>SUM(AL1005,AM1005,AN1005,AO1005,AQ1005,AR1005,AS1005,AT1005,AU1005,AV1005,AW1005,AP1005,AX1005,AY1005,AZ1005,BA1005,BB1005,BC1005,BF1005,BG1005,BH1005,BD1005)</f>
        <v>63</v>
      </c>
      <c r="W1005" s="1">
        <f>COUNT(AL1005,AM1005,AN1005,AO1005,AQ1005,AR1005,AS1005,AT1005,AU1005,AV1005,AW1005,AP1005,AX1005,AY1005,AZ1005,BA1005,BB1005,BC1005,BF1005,BG1005,BH1005)</f>
        <v>1</v>
      </c>
      <c r="X1005" s="1">
        <f>SUM(BI1005,BJ1005)</f>
        <v>0</v>
      </c>
      <c r="Y1005" s="1">
        <v>0</v>
      </c>
      <c r="Z1005" s="1">
        <v>0</v>
      </c>
      <c r="AA1005" s="1">
        <f>AK1005</f>
        <v>0</v>
      </c>
      <c r="AB1005" s="1">
        <f>AJ1005</f>
        <v>0</v>
      </c>
      <c r="AC1005" s="28"/>
      <c r="AH1005" s="28"/>
      <c r="AX1005" s="16">
        <v>63</v>
      </c>
      <c r="BK1005" s="109"/>
    </row>
    <row r="1006" spans="1:63" s="16" customFormat="1" x14ac:dyDescent="0.35">
      <c r="A1006" s="123" t="s">
        <v>263</v>
      </c>
      <c r="B1006" s="123" t="s">
        <v>30</v>
      </c>
      <c r="C1006" s="124" t="s">
        <v>2042</v>
      </c>
      <c r="D1006" s="124" t="s">
        <v>2043</v>
      </c>
      <c r="E1006" s="124" t="s">
        <v>28</v>
      </c>
      <c r="F1006" s="123">
        <v>999927509</v>
      </c>
      <c r="G1006" s="122">
        <f>(J1006+T1006)-H1006</f>
        <v>58</v>
      </c>
      <c r="H1006" s="124"/>
      <c r="I1006" s="28"/>
      <c r="J1006" s="1">
        <f>SUM(K1006,L1006,N1006,O1006,P1006,Q1006)</f>
        <v>0</v>
      </c>
      <c r="K1006" s="1">
        <f>SUM(AE1006,AG1006)</f>
        <v>0</v>
      </c>
      <c r="L1006" s="1">
        <v>0</v>
      </c>
      <c r="M1006" s="1">
        <v>0</v>
      </c>
      <c r="N1006" s="1">
        <v>0</v>
      </c>
      <c r="O1006" s="1"/>
      <c r="P1006" s="1">
        <f>AD1006</f>
        <v>0</v>
      </c>
      <c r="Q1006" s="1">
        <f>AF1006</f>
        <v>0</v>
      </c>
      <c r="R1006" s="1">
        <v>0</v>
      </c>
      <c r="S1006" s="31"/>
      <c r="T1006" s="1">
        <f>SUM(U1006,V1006,X1006,Y1006,Z1006,AA1006,AB1006)</f>
        <v>58</v>
      </c>
      <c r="U1006" s="1">
        <f>SUM(AI1006,BE1006)</f>
        <v>0</v>
      </c>
      <c r="V1006" s="1">
        <f>SUM(AL1006,AM1006,AN1006,AO1006,AQ1006,AR1006,AS1006,AT1006,AU1006,AV1006,AW1006,AP1006,AX1006,AY1006,AZ1006,BA1006,BB1006,BC1006,BF1006,BG1006,BH1006,BD1006)</f>
        <v>58</v>
      </c>
      <c r="W1006" s="1">
        <f>COUNT(AL1006,AM1006,AN1006,AO1006,AQ1006,AR1006,AS1006,AT1006,AU1006,AV1006,AW1006,AP1006,AX1006,AY1006,AZ1006,BA1006,BB1006,BC1006,BF1006,BG1006,BH1006)</f>
        <v>1</v>
      </c>
      <c r="X1006" s="1">
        <f>SUM(BI1006,BJ1006)</f>
        <v>0</v>
      </c>
      <c r="Y1006" s="1">
        <v>0</v>
      </c>
      <c r="Z1006" s="1">
        <v>0</v>
      </c>
      <c r="AA1006" s="1">
        <f>AK1006</f>
        <v>0</v>
      </c>
      <c r="AB1006" s="1">
        <f>AJ1006</f>
        <v>0</v>
      </c>
      <c r="AC1006" s="31"/>
      <c r="AH1006" s="28"/>
      <c r="BB1006" s="16">
        <v>58</v>
      </c>
      <c r="BK1006" s="109"/>
    </row>
    <row r="1007" spans="1:63" s="16" customFormat="1" x14ac:dyDescent="0.35">
      <c r="A1007" s="123" t="s">
        <v>263</v>
      </c>
      <c r="B1007" s="123" t="s">
        <v>30</v>
      </c>
      <c r="C1007" s="124" t="s">
        <v>772</v>
      </c>
      <c r="D1007" s="124" t="s">
        <v>1005</v>
      </c>
      <c r="E1007" s="124" t="s">
        <v>28</v>
      </c>
      <c r="F1007" s="123">
        <v>999928007</v>
      </c>
      <c r="G1007" s="122">
        <f>(J1007+T1007)-H1007</f>
        <v>58</v>
      </c>
      <c r="H1007" s="124"/>
      <c r="I1007" s="28"/>
      <c r="J1007" s="1">
        <f>SUM(K1007,L1007,N1007,O1007,P1007,Q1007)</f>
        <v>0</v>
      </c>
      <c r="K1007" s="1">
        <f>SUM(AE1007,AG1007)</f>
        <v>0</v>
      </c>
      <c r="L1007" s="1">
        <v>0</v>
      </c>
      <c r="M1007" s="1">
        <v>0</v>
      </c>
      <c r="N1007" s="1">
        <v>0</v>
      </c>
      <c r="O1007" s="1"/>
      <c r="P1007" s="1">
        <f>AD1007</f>
        <v>0</v>
      </c>
      <c r="Q1007" s="1">
        <f>AF1007</f>
        <v>0</v>
      </c>
      <c r="R1007" s="1">
        <v>0</v>
      </c>
      <c r="S1007" s="28"/>
      <c r="T1007" s="1">
        <f>SUM(U1007,V1007,X1007,Y1007,Z1007,AA1007,AB1007)</f>
        <v>58</v>
      </c>
      <c r="U1007" s="1">
        <f>SUM(AI1007,BE1007)</f>
        <v>0</v>
      </c>
      <c r="V1007" s="1">
        <f>SUM(AL1007,AM1007,AN1007,AO1007,AQ1007,AR1007,AS1007,AT1007,AU1007,AV1007,AW1007,AP1007,AX1007,AY1007,AZ1007,BA1007,BB1007,BC1007,BF1007,BG1007,BH1007,BD1007)</f>
        <v>58</v>
      </c>
      <c r="W1007" s="1">
        <f>COUNT(AL1007,AM1007,AN1007,AO1007,AQ1007,AR1007,AS1007,AT1007,AU1007,AV1007,AW1007,AP1007,AX1007,AY1007,AZ1007,BA1007,BB1007,BC1007,BF1007,BG1007,BH1007)</f>
        <v>1</v>
      </c>
      <c r="X1007" s="1">
        <f>SUM(BI1007,BJ1007)</f>
        <v>0</v>
      </c>
      <c r="Y1007" s="1">
        <v>0</v>
      </c>
      <c r="Z1007" s="1">
        <v>0</v>
      </c>
      <c r="AA1007" s="1">
        <f>AK1007</f>
        <v>0</v>
      </c>
      <c r="AB1007" s="1">
        <f>AJ1007</f>
        <v>0</v>
      </c>
      <c r="AC1007" s="28"/>
      <c r="AH1007" s="28"/>
      <c r="AX1007" s="16">
        <v>58</v>
      </c>
      <c r="BK1007" s="109"/>
    </row>
    <row r="1008" spans="1:63" s="16" customFormat="1" x14ac:dyDescent="0.35">
      <c r="A1008" s="123" t="s">
        <v>263</v>
      </c>
      <c r="B1008" s="123" t="s">
        <v>30</v>
      </c>
      <c r="C1008" s="124" t="s">
        <v>1340</v>
      </c>
      <c r="D1008" s="124" t="s">
        <v>3463</v>
      </c>
      <c r="E1008" s="124" t="s">
        <v>28</v>
      </c>
      <c r="F1008" s="123">
        <v>999921930</v>
      </c>
      <c r="G1008" s="122">
        <f>(J1008+T1008)-H1008</f>
        <v>54</v>
      </c>
      <c r="H1008" s="124"/>
      <c r="I1008" s="28"/>
      <c r="J1008" s="1">
        <f>SUM(K1008,L1008,N1008,O1008,P1008,Q1008)</f>
        <v>0</v>
      </c>
      <c r="K1008" s="1">
        <f>SUM(AE1008,AG1008)</f>
        <v>0</v>
      </c>
      <c r="L1008" s="1">
        <v>0</v>
      </c>
      <c r="M1008" s="1">
        <v>0</v>
      </c>
      <c r="N1008" s="1">
        <v>0</v>
      </c>
      <c r="O1008" s="1"/>
      <c r="P1008" s="1">
        <f>AD1008</f>
        <v>0</v>
      </c>
      <c r="Q1008" s="1">
        <f>AF1008</f>
        <v>0</v>
      </c>
      <c r="R1008" s="1">
        <v>0</v>
      </c>
      <c r="S1008" s="31"/>
      <c r="T1008" s="1">
        <f>SUM(U1008,V1008,X1008,Y1008,Z1008,AA1008,AB1008)</f>
        <v>54</v>
      </c>
      <c r="U1008" s="1">
        <f>SUM(AI1008,BE1008)</f>
        <v>0</v>
      </c>
      <c r="V1008" s="1">
        <f>SUM(AL1008,AM1008,AN1008,AO1008,AQ1008,AR1008,AS1008,AT1008,AU1008,AV1008,AW1008,AP1008,AX1008,AY1008,AZ1008,BA1008,BB1008,BC1008,BF1008,BG1008,BH1008,BD1008)</f>
        <v>54</v>
      </c>
      <c r="W1008" s="1">
        <f>COUNT(AL1008,AM1008,AN1008,AO1008,AQ1008,AR1008,AS1008,AT1008,AU1008,AV1008,AW1008,AP1008,AX1008,AY1008,AZ1008,BA1008,BB1008,BC1008,BF1008,BG1008,BH1008)</f>
        <v>1</v>
      </c>
      <c r="X1008" s="1">
        <f>SUM(BI1008,BJ1008)</f>
        <v>0</v>
      </c>
      <c r="Y1008" s="1">
        <v>0</v>
      </c>
      <c r="Z1008" s="1">
        <v>0</v>
      </c>
      <c r="AA1008" s="1">
        <f>AK1008</f>
        <v>0</v>
      </c>
      <c r="AB1008" s="1">
        <f>AJ1008</f>
        <v>0</v>
      </c>
      <c r="AC1008" s="31"/>
      <c r="AH1008" s="28"/>
      <c r="BB1008" s="16">
        <v>54</v>
      </c>
      <c r="BK1008" s="109"/>
    </row>
    <row r="1009" spans="1:63" s="16" customFormat="1" x14ac:dyDescent="0.35">
      <c r="A1009" s="123" t="s">
        <v>263</v>
      </c>
      <c r="B1009" s="123" t="s">
        <v>30</v>
      </c>
      <c r="C1009" s="122" t="s">
        <v>991</v>
      </c>
      <c r="D1009" s="122" t="s">
        <v>992</v>
      </c>
      <c r="E1009" s="122" t="s">
        <v>28</v>
      </c>
      <c r="F1009" s="123">
        <v>999919281</v>
      </c>
      <c r="G1009" s="122">
        <f>(J1009+T1009)-H1009</f>
        <v>51</v>
      </c>
      <c r="H1009" s="124"/>
      <c r="I1009" s="15"/>
      <c r="J1009" s="1">
        <f>SUM(K1009,L1009,N1009,O1009,P1009,Q1009)</f>
        <v>51</v>
      </c>
      <c r="K1009" s="1">
        <f>SUM(AE1009,AG1009)</f>
        <v>0</v>
      </c>
      <c r="L1009" s="1">
        <v>0</v>
      </c>
      <c r="M1009" s="1">
        <v>0</v>
      </c>
      <c r="N1009" s="1">
        <v>0</v>
      </c>
      <c r="O1009" s="1"/>
      <c r="P1009" s="1">
        <f>AD1009</f>
        <v>51</v>
      </c>
      <c r="Q1009" s="1">
        <f>AF1009</f>
        <v>0</v>
      </c>
      <c r="R1009" s="1">
        <v>0</v>
      </c>
      <c r="S1009" s="31"/>
      <c r="T1009" s="1">
        <f>SUM(U1009,V1009,X1009,Y1009,Z1009,AA1009,AB1009)</f>
        <v>0</v>
      </c>
      <c r="U1009" s="1">
        <f>SUM(AI1009,BE1009)</f>
        <v>0</v>
      </c>
      <c r="V1009" s="1">
        <f>SUM(AL1009,AM1009,AN1009,AO1009,AQ1009,AR1009,AS1009,AT1009,AU1009,AV1009,AW1009,AP1009,AX1009,AY1009,AZ1009,BA1009,BB1009,BC1009,BF1009,BG1009,BH1009,BD1009)</f>
        <v>0</v>
      </c>
      <c r="W1009" s="1">
        <f>COUNT(AL1009,AM1009,AN1009,AO1009,AQ1009,AR1009,AS1009,AT1009,AU1009,AV1009,AW1009,AP1009,AX1009,AY1009,AZ1009,BA1009,BB1009,BC1009,BF1009,BG1009,BH1009)</f>
        <v>0</v>
      </c>
      <c r="X1009" s="1">
        <f>SUM(BI1009,BJ1009)</f>
        <v>0</v>
      </c>
      <c r="Y1009" s="1">
        <v>0</v>
      </c>
      <c r="Z1009" s="1">
        <v>0</v>
      </c>
      <c r="AA1009" s="1">
        <f>AK1009</f>
        <v>0</v>
      </c>
      <c r="AB1009" s="1">
        <f>AJ1009</f>
        <v>0</v>
      </c>
      <c r="AC1009" s="31"/>
      <c r="AD1009" s="1">
        <v>51</v>
      </c>
      <c r="AE1009" s="1"/>
      <c r="AH1009" s="28"/>
      <c r="BK1009" s="109"/>
    </row>
    <row r="1010" spans="1:63" s="16" customFormat="1" x14ac:dyDescent="0.35">
      <c r="A1010" s="123" t="s">
        <v>263</v>
      </c>
      <c r="B1010" s="123" t="s">
        <v>30</v>
      </c>
      <c r="C1010" s="122" t="s">
        <v>1556</v>
      </c>
      <c r="D1010" s="122" t="s">
        <v>1292</v>
      </c>
      <c r="E1010" s="122" t="s">
        <v>28</v>
      </c>
      <c r="F1010" s="123">
        <v>999924838</v>
      </c>
      <c r="G1010" s="122">
        <f>(J1010+T1010)-H1010</f>
        <v>51</v>
      </c>
      <c r="H1010" s="124"/>
      <c r="I1010" s="15"/>
      <c r="J1010" s="1">
        <f>SUM(K1010,L1010,N1010,O1010,P1010,Q1010)</f>
        <v>51</v>
      </c>
      <c r="K1010" s="1">
        <f>SUM(AE1010,AG1010)</f>
        <v>0</v>
      </c>
      <c r="L1010" s="1">
        <v>0</v>
      </c>
      <c r="M1010" s="1">
        <v>0</v>
      </c>
      <c r="N1010" s="1">
        <v>0</v>
      </c>
      <c r="O1010" s="1"/>
      <c r="P1010" s="1">
        <f>AD1010</f>
        <v>51</v>
      </c>
      <c r="Q1010" s="1">
        <f>AF1010</f>
        <v>0</v>
      </c>
      <c r="R1010" s="1">
        <v>0</v>
      </c>
      <c r="S1010" s="31"/>
      <c r="T1010" s="1">
        <f>SUM(U1010,V1010,X1010,Y1010,Z1010,AA1010,AB1010)</f>
        <v>0</v>
      </c>
      <c r="U1010" s="1">
        <f>SUM(AI1010,BE1010)</f>
        <v>0</v>
      </c>
      <c r="V1010" s="1">
        <f>SUM(AL1010,AM1010,AN1010,AO1010,AQ1010,AR1010,AS1010,AT1010,AU1010,AV1010,AW1010,AP1010,AX1010,AY1010,AZ1010,BA1010,BB1010,BC1010,BF1010,BG1010,BH1010,BD1010)</f>
        <v>0</v>
      </c>
      <c r="W1010" s="1">
        <f>COUNT(AL1010,AM1010,AN1010,AO1010,AQ1010,AR1010,AS1010,AT1010,AU1010,AV1010,AW1010,AP1010,AX1010,AY1010,AZ1010,BA1010,BB1010,BC1010,BF1010,BG1010,BH1010)</f>
        <v>0</v>
      </c>
      <c r="X1010" s="1">
        <f>SUM(BI1010,BJ1010)</f>
        <v>0</v>
      </c>
      <c r="Y1010" s="1">
        <v>0</v>
      </c>
      <c r="Z1010" s="1">
        <v>0</v>
      </c>
      <c r="AA1010" s="1">
        <f>AK1010</f>
        <v>0</v>
      </c>
      <c r="AB1010" s="1">
        <f>AJ1010</f>
        <v>0</v>
      </c>
      <c r="AC1010" s="31"/>
      <c r="AD1010" s="1">
        <v>51</v>
      </c>
      <c r="AE1010" s="1"/>
      <c r="AH1010" s="28"/>
      <c r="BK1010" s="109"/>
    </row>
    <row r="1011" spans="1:63" s="16" customFormat="1" x14ac:dyDescent="0.35">
      <c r="A1011" s="123" t="s">
        <v>263</v>
      </c>
      <c r="B1011" s="123" t="s">
        <v>30</v>
      </c>
      <c r="C1011" s="122" t="s">
        <v>691</v>
      </c>
      <c r="D1011" s="122" t="s">
        <v>1634</v>
      </c>
      <c r="E1011" s="122" t="s">
        <v>28</v>
      </c>
      <c r="F1011" s="123">
        <v>999925238</v>
      </c>
      <c r="G1011" s="122">
        <f>(J1011+T1011)-H1011</f>
        <v>51</v>
      </c>
      <c r="H1011" s="122"/>
      <c r="I1011" s="15"/>
      <c r="J1011" s="1">
        <f>SUM(K1011,L1011,N1011,O1011,P1011,Q1011)</f>
        <v>51</v>
      </c>
      <c r="K1011" s="1">
        <f>SUM(AE1011,AG1011)</f>
        <v>0</v>
      </c>
      <c r="L1011" s="1">
        <v>0</v>
      </c>
      <c r="M1011" s="1">
        <v>0</v>
      </c>
      <c r="N1011" s="1">
        <v>0</v>
      </c>
      <c r="O1011" s="1"/>
      <c r="P1011" s="1">
        <f>AD1011</f>
        <v>51</v>
      </c>
      <c r="Q1011" s="1">
        <f>AF1011</f>
        <v>0</v>
      </c>
      <c r="R1011" s="1">
        <v>0</v>
      </c>
      <c r="S1011" s="31"/>
      <c r="T1011" s="1">
        <f>SUM(U1011,V1011,X1011,Y1011,Z1011,AA1011,AB1011)</f>
        <v>0</v>
      </c>
      <c r="U1011" s="1">
        <f>SUM(AI1011,BE1011)</f>
        <v>0</v>
      </c>
      <c r="V1011" s="1">
        <f>SUM(AL1011,AM1011,AN1011,AO1011,AQ1011,AR1011,AS1011,AT1011,AU1011,AV1011,AW1011,AP1011,AX1011,AY1011,AZ1011,BA1011,BB1011,BC1011,BF1011,BG1011,BH1011,BD1011)</f>
        <v>0</v>
      </c>
      <c r="W1011" s="1">
        <f>COUNT(AL1011,AM1011,AN1011,AO1011,AQ1011,AR1011,AS1011,AT1011,AU1011,AV1011,AW1011,AP1011,AX1011,AY1011,AZ1011,BA1011,BB1011,BC1011,BF1011,BG1011,BH1011)</f>
        <v>0</v>
      </c>
      <c r="X1011" s="1">
        <f>SUM(BI1011,BJ1011)</f>
        <v>0</v>
      </c>
      <c r="Y1011" s="1">
        <v>0</v>
      </c>
      <c r="Z1011" s="1">
        <v>0</v>
      </c>
      <c r="AA1011" s="1">
        <f>AK1011</f>
        <v>0</v>
      </c>
      <c r="AB1011" s="1">
        <f>AJ1011</f>
        <v>0</v>
      </c>
      <c r="AC1011" s="31"/>
      <c r="AD1011" s="1">
        <v>51</v>
      </c>
      <c r="AE1011" s="1"/>
      <c r="AH1011" s="28"/>
      <c r="BK1011" s="109"/>
    </row>
    <row r="1012" spans="1:63" s="16" customFormat="1" x14ac:dyDescent="0.35">
      <c r="A1012" s="133" t="s">
        <v>263</v>
      </c>
      <c r="B1012" s="133" t="s">
        <v>30</v>
      </c>
      <c r="C1012" s="134" t="s">
        <v>1702</v>
      </c>
      <c r="D1012" s="134" t="s">
        <v>211</v>
      </c>
      <c r="E1012" s="134" t="s">
        <v>28</v>
      </c>
      <c r="F1012" s="133">
        <v>999925513</v>
      </c>
      <c r="G1012" s="122">
        <f>(J1012+T1012)-H1012</f>
        <v>51</v>
      </c>
      <c r="H1012" s="122"/>
      <c r="I1012" s="15"/>
      <c r="J1012" s="1">
        <f>SUM(K1012,L1012,N1012,O1012,P1012,Q1012)</f>
        <v>51</v>
      </c>
      <c r="K1012" s="1">
        <f>SUM(AE1012,AG1012)</f>
        <v>0</v>
      </c>
      <c r="L1012" s="1">
        <v>0</v>
      </c>
      <c r="M1012" s="1">
        <v>0</v>
      </c>
      <c r="N1012" s="1">
        <v>0</v>
      </c>
      <c r="O1012" s="1"/>
      <c r="P1012" s="1">
        <f>AD1012</f>
        <v>51</v>
      </c>
      <c r="Q1012" s="1">
        <f>AF1012</f>
        <v>0</v>
      </c>
      <c r="R1012" s="1">
        <v>0</v>
      </c>
      <c r="S1012" s="31"/>
      <c r="T1012" s="1">
        <f>SUM(U1012,V1012,X1012,Y1012,Z1012,AA1012,AB1012)</f>
        <v>0</v>
      </c>
      <c r="U1012" s="1">
        <f>SUM(AI1012,BE1012)</f>
        <v>0</v>
      </c>
      <c r="V1012" s="1">
        <f>SUM(AL1012,AM1012,AN1012,AO1012,AQ1012,AR1012,AS1012,AT1012,AU1012,AV1012,AW1012,AP1012,AX1012,AY1012,AZ1012,BA1012,BB1012,BC1012,BF1012,BG1012,BH1012,BD1012)</f>
        <v>0</v>
      </c>
      <c r="W1012" s="1">
        <f>COUNT(AL1012,AM1012,AN1012,AO1012,AQ1012,AR1012,AS1012,AT1012,AU1012,AV1012,AW1012,AP1012,AX1012,AY1012,AZ1012,BA1012,BB1012,BC1012,BF1012,BG1012,BH1012)</f>
        <v>0</v>
      </c>
      <c r="X1012" s="1">
        <f>SUM(BI1012,BJ1012)</f>
        <v>0</v>
      </c>
      <c r="Y1012" s="1">
        <v>0</v>
      </c>
      <c r="Z1012" s="1">
        <v>0</v>
      </c>
      <c r="AA1012" s="1">
        <f>AK1012</f>
        <v>0</v>
      </c>
      <c r="AB1012" s="1">
        <f>AJ1012</f>
        <v>0</v>
      </c>
      <c r="AC1012" s="31"/>
      <c r="AD1012" s="1">
        <v>51</v>
      </c>
      <c r="AE1012" s="1"/>
      <c r="AH1012" s="28"/>
      <c r="BK1012" s="109"/>
    </row>
    <row r="1013" spans="1:63" s="16" customFormat="1" x14ac:dyDescent="0.35">
      <c r="A1013" s="123" t="s">
        <v>263</v>
      </c>
      <c r="B1013" s="123" t="s">
        <v>30</v>
      </c>
      <c r="C1013" s="124" t="s">
        <v>606</v>
      </c>
      <c r="D1013" s="124" t="s">
        <v>2828</v>
      </c>
      <c r="E1013" s="124" t="s">
        <v>28</v>
      </c>
      <c r="F1013" s="123">
        <v>999928990</v>
      </c>
      <c r="G1013" s="122">
        <f>(J1013+T1013)-H1013</f>
        <v>51</v>
      </c>
      <c r="H1013" s="124"/>
      <c r="I1013" s="28"/>
      <c r="J1013" s="1">
        <f>SUM(K1013,L1013,N1013,O1013,P1013,Q1013)</f>
        <v>0</v>
      </c>
      <c r="K1013" s="1">
        <f>SUM(AE1013,AG1013)</f>
        <v>0</v>
      </c>
      <c r="L1013" s="1">
        <v>0</v>
      </c>
      <c r="M1013" s="1">
        <v>0</v>
      </c>
      <c r="N1013" s="1">
        <v>0</v>
      </c>
      <c r="O1013" s="1"/>
      <c r="P1013" s="1">
        <f>AD1013</f>
        <v>0</v>
      </c>
      <c r="Q1013" s="1">
        <f>AF1013</f>
        <v>0</v>
      </c>
      <c r="R1013" s="1">
        <v>0</v>
      </c>
      <c r="S1013" s="31"/>
      <c r="T1013" s="1">
        <f>SUM(U1013,V1013,X1013,Y1013,Z1013,AA1013,AB1013)</f>
        <v>51</v>
      </c>
      <c r="U1013" s="1">
        <f>SUM(AI1013,BE1013)</f>
        <v>0</v>
      </c>
      <c r="V1013" s="1">
        <f>SUM(AL1013,AM1013,AN1013,AO1013,AQ1013,AR1013,AS1013,AT1013,AU1013,AV1013,AW1013,AP1013,AX1013,AY1013,AZ1013,BA1013,BB1013,BC1013,BF1013,BG1013,BH1013,BD1013)</f>
        <v>51</v>
      </c>
      <c r="W1013" s="1">
        <f>COUNT(AL1013,AM1013,AN1013,AO1013,AQ1013,AR1013,AS1013,AT1013,AU1013,AV1013,AW1013,AP1013,AX1013,AY1013,AZ1013,BA1013,BB1013,BC1013,BF1013,BG1013,BH1013)</f>
        <v>1</v>
      </c>
      <c r="X1013" s="1">
        <f>SUM(BI1013,BJ1013)</f>
        <v>0</v>
      </c>
      <c r="Y1013" s="1">
        <v>0</v>
      </c>
      <c r="Z1013" s="1">
        <v>0</v>
      </c>
      <c r="AA1013" s="1">
        <f>AK1013</f>
        <v>0</v>
      </c>
      <c r="AB1013" s="1">
        <f>AJ1013</f>
        <v>0</v>
      </c>
      <c r="AC1013" s="31"/>
      <c r="AH1013" s="28"/>
      <c r="AT1013" s="16">
        <v>51</v>
      </c>
      <c r="BK1013" s="109"/>
    </row>
    <row r="1014" spans="1:63" s="16" customFormat="1" x14ac:dyDescent="0.35">
      <c r="A1014" s="123" t="s">
        <v>263</v>
      </c>
      <c r="B1014" s="123" t="s">
        <v>30</v>
      </c>
      <c r="C1014" s="124" t="s">
        <v>2830</v>
      </c>
      <c r="D1014" s="124" t="s">
        <v>2831</v>
      </c>
      <c r="E1014" s="124" t="s">
        <v>28</v>
      </c>
      <c r="F1014" s="123">
        <v>999929390</v>
      </c>
      <c r="G1014" s="122">
        <f>(J1014+T1014)-H1014</f>
        <v>51</v>
      </c>
      <c r="H1014" s="124"/>
      <c r="I1014" s="28"/>
      <c r="J1014" s="1">
        <f>SUM(K1014,L1014,N1014,O1014,P1014,Q1014)</f>
        <v>0</v>
      </c>
      <c r="K1014" s="1">
        <f>SUM(AE1014,AG1014)</f>
        <v>0</v>
      </c>
      <c r="L1014" s="1">
        <v>0</v>
      </c>
      <c r="M1014" s="1">
        <v>0</v>
      </c>
      <c r="N1014" s="1">
        <v>0</v>
      </c>
      <c r="O1014" s="1"/>
      <c r="P1014" s="1">
        <f>AD1014</f>
        <v>0</v>
      </c>
      <c r="Q1014" s="1">
        <f>AF1014</f>
        <v>0</v>
      </c>
      <c r="R1014" s="1">
        <v>0</v>
      </c>
      <c r="S1014" s="31"/>
      <c r="T1014" s="1">
        <f>SUM(U1014,V1014,X1014,Y1014,Z1014,AA1014,AB1014)</f>
        <v>51</v>
      </c>
      <c r="U1014" s="1">
        <f>SUM(AI1014,BE1014)</f>
        <v>0</v>
      </c>
      <c r="V1014" s="1">
        <f>SUM(AL1014,AM1014,AN1014,AO1014,AQ1014,AR1014,AS1014,AT1014,AU1014,AV1014,AW1014,AP1014,AX1014,AY1014,AZ1014,BA1014,BB1014,BC1014,BF1014,BG1014,BH1014,BD1014)</f>
        <v>51</v>
      </c>
      <c r="W1014" s="1">
        <f>COUNT(AL1014,AM1014,AN1014,AO1014,AQ1014,AR1014,AS1014,AT1014,AU1014,AV1014,AW1014,AP1014,AX1014,AY1014,AZ1014,BA1014,BB1014,BC1014,BF1014,BG1014,BH1014)</f>
        <v>1</v>
      </c>
      <c r="X1014" s="1">
        <f>SUM(BI1014,BJ1014)</f>
        <v>0</v>
      </c>
      <c r="Y1014" s="1">
        <v>0</v>
      </c>
      <c r="Z1014" s="1">
        <v>0</v>
      </c>
      <c r="AA1014" s="1">
        <f>AK1014</f>
        <v>0</v>
      </c>
      <c r="AB1014" s="1">
        <f>AJ1014</f>
        <v>0</v>
      </c>
      <c r="AC1014" s="31"/>
      <c r="AH1014" s="28"/>
      <c r="AT1014" s="16">
        <v>51</v>
      </c>
      <c r="BK1014" s="109"/>
    </row>
    <row r="1015" spans="1:63" s="16" customFormat="1" x14ac:dyDescent="0.35">
      <c r="A1015" s="123" t="s">
        <v>263</v>
      </c>
      <c r="B1015" s="123" t="s">
        <v>30</v>
      </c>
      <c r="C1015" s="124" t="s">
        <v>2829</v>
      </c>
      <c r="D1015" s="124" t="s">
        <v>1208</v>
      </c>
      <c r="E1015" s="124" t="s">
        <v>28</v>
      </c>
      <c r="F1015" s="123">
        <v>999930935</v>
      </c>
      <c r="G1015" s="122">
        <f>(J1015+T1015)-H1015</f>
        <v>51</v>
      </c>
      <c r="H1015" s="124"/>
      <c r="I1015" s="28"/>
      <c r="J1015" s="1">
        <f>SUM(K1015,L1015,N1015,O1015,P1015,Q1015)</f>
        <v>0</v>
      </c>
      <c r="K1015" s="1">
        <f>SUM(AE1015,AG1015)</f>
        <v>0</v>
      </c>
      <c r="L1015" s="1">
        <v>0</v>
      </c>
      <c r="M1015" s="1">
        <v>0</v>
      </c>
      <c r="N1015" s="1">
        <v>0</v>
      </c>
      <c r="O1015" s="1"/>
      <c r="P1015" s="1">
        <f>AD1015</f>
        <v>0</v>
      </c>
      <c r="Q1015" s="1">
        <f>AF1015</f>
        <v>0</v>
      </c>
      <c r="R1015" s="1">
        <v>0</v>
      </c>
      <c r="S1015" s="31"/>
      <c r="T1015" s="1">
        <f>SUM(U1015,V1015,X1015,Y1015,Z1015,AA1015,AB1015)</f>
        <v>51</v>
      </c>
      <c r="U1015" s="1">
        <f>SUM(AI1015,BE1015)</f>
        <v>0</v>
      </c>
      <c r="V1015" s="1">
        <f>SUM(AL1015,AM1015,AN1015,AO1015,AQ1015,AR1015,AS1015,AT1015,AU1015,AV1015,AW1015,AP1015,AX1015,AY1015,AZ1015,BA1015,BB1015,BC1015,BF1015,BG1015,BH1015,BD1015)</f>
        <v>51</v>
      </c>
      <c r="W1015" s="1">
        <f>COUNT(AL1015,AM1015,AN1015,AO1015,AQ1015,AR1015,AS1015,AT1015,AU1015,AV1015,AW1015,AP1015,AX1015,AY1015,AZ1015,BA1015,BB1015,BC1015,BF1015,BG1015,BH1015)</f>
        <v>1</v>
      </c>
      <c r="X1015" s="1">
        <f>SUM(BI1015,BJ1015)</f>
        <v>0</v>
      </c>
      <c r="Y1015" s="1">
        <v>0</v>
      </c>
      <c r="Z1015" s="1">
        <v>0</v>
      </c>
      <c r="AA1015" s="1">
        <f>AK1015</f>
        <v>0</v>
      </c>
      <c r="AB1015" s="1">
        <f>AJ1015</f>
        <v>0</v>
      </c>
      <c r="AC1015" s="31"/>
      <c r="AH1015" s="28"/>
      <c r="AT1015" s="16">
        <v>51</v>
      </c>
      <c r="BK1015" s="109"/>
    </row>
    <row r="1016" spans="1:63" s="16" customFormat="1" x14ac:dyDescent="0.35">
      <c r="A1016" s="123" t="s">
        <v>263</v>
      </c>
      <c r="B1016" s="123" t="s">
        <v>30</v>
      </c>
      <c r="C1016" s="124" t="s">
        <v>3464</v>
      </c>
      <c r="D1016" s="124" t="s">
        <v>3465</v>
      </c>
      <c r="E1016" s="124" t="s">
        <v>28</v>
      </c>
      <c r="F1016" s="123">
        <v>999931084</v>
      </c>
      <c r="G1016" s="122">
        <f>(J1016+T1016)-H1016</f>
        <v>51</v>
      </c>
      <c r="H1016" s="124"/>
      <c r="I1016" s="28"/>
      <c r="J1016" s="1">
        <f>SUM(K1016,L1016,N1016,O1016,P1016,Q1016)</f>
        <v>0</v>
      </c>
      <c r="K1016" s="1">
        <f>SUM(AE1016,AG1016)</f>
        <v>0</v>
      </c>
      <c r="L1016" s="1">
        <v>0</v>
      </c>
      <c r="M1016" s="1">
        <v>0</v>
      </c>
      <c r="N1016" s="1">
        <v>0</v>
      </c>
      <c r="O1016" s="1"/>
      <c r="P1016" s="1">
        <f>AD1016</f>
        <v>0</v>
      </c>
      <c r="Q1016" s="1">
        <f>AF1016</f>
        <v>0</v>
      </c>
      <c r="R1016" s="1">
        <v>0</v>
      </c>
      <c r="S1016" s="31"/>
      <c r="T1016" s="1">
        <f>SUM(U1016,V1016,X1016,Y1016,Z1016,AA1016,AB1016)</f>
        <v>51</v>
      </c>
      <c r="U1016" s="1">
        <f>SUM(AI1016,BE1016)</f>
        <v>0</v>
      </c>
      <c r="V1016" s="1">
        <f>SUM(AL1016,AM1016,AN1016,AO1016,AQ1016,AR1016,AS1016,AT1016,AU1016,AV1016,AW1016,AP1016,AX1016,AY1016,AZ1016,BA1016,BB1016,BC1016,BF1016,BG1016,BH1016,BD1016)</f>
        <v>51</v>
      </c>
      <c r="W1016" s="1">
        <f>COUNT(AL1016,AM1016,AN1016,AO1016,AQ1016,AR1016,AS1016,AT1016,AU1016,AV1016,AW1016,AP1016,AX1016,AY1016,AZ1016,BA1016,BB1016,BC1016,BF1016,BG1016,BH1016)</f>
        <v>1</v>
      </c>
      <c r="X1016" s="1">
        <f>SUM(BI1016,BJ1016)</f>
        <v>0</v>
      </c>
      <c r="Y1016" s="1">
        <v>0</v>
      </c>
      <c r="Z1016" s="1">
        <v>0</v>
      </c>
      <c r="AA1016" s="1">
        <f>AK1016</f>
        <v>0</v>
      </c>
      <c r="AB1016" s="1">
        <f>AJ1016</f>
        <v>0</v>
      </c>
      <c r="AC1016" s="31"/>
      <c r="AH1016" s="28"/>
      <c r="BB1016" s="16">
        <v>51</v>
      </c>
      <c r="BK1016" s="109"/>
    </row>
    <row r="1017" spans="1:63" s="16" customFormat="1" x14ac:dyDescent="0.35">
      <c r="A1017" s="123" t="s">
        <v>263</v>
      </c>
      <c r="B1017" s="123" t="s">
        <v>30</v>
      </c>
      <c r="C1017" s="124" t="s">
        <v>2826</v>
      </c>
      <c r="D1017" s="124" t="s">
        <v>2827</v>
      </c>
      <c r="E1017" s="124" t="s">
        <v>28</v>
      </c>
      <c r="F1017" s="123">
        <v>999931568</v>
      </c>
      <c r="G1017" s="122">
        <f>(J1017+T1017)-H1017</f>
        <v>51</v>
      </c>
      <c r="H1017" s="124"/>
      <c r="I1017" s="28"/>
      <c r="J1017" s="1">
        <f>SUM(K1017,L1017,N1017,O1017,P1017,Q1017)</f>
        <v>0</v>
      </c>
      <c r="K1017" s="1">
        <f>SUM(AE1017,AG1017)</f>
        <v>0</v>
      </c>
      <c r="L1017" s="1">
        <v>0</v>
      </c>
      <c r="M1017" s="1">
        <v>0</v>
      </c>
      <c r="N1017" s="1">
        <v>0</v>
      </c>
      <c r="O1017" s="1"/>
      <c r="P1017" s="1">
        <f>AD1017</f>
        <v>0</v>
      </c>
      <c r="Q1017" s="1">
        <f>AF1017</f>
        <v>0</v>
      </c>
      <c r="R1017" s="1">
        <v>0</v>
      </c>
      <c r="S1017" s="31"/>
      <c r="T1017" s="1">
        <f>SUM(U1017,V1017,X1017,Y1017,Z1017,AA1017,AB1017)</f>
        <v>51</v>
      </c>
      <c r="U1017" s="1">
        <f>SUM(AI1017,BE1017)</f>
        <v>0</v>
      </c>
      <c r="V1017" s="1">
        <f>SUM(AL1017,AM1017,AN1017,AO1017,AQ1017,AR1017,AS1017,AT1017,AU1017,AV1017,AW1017,AP1017,AX1017,AY1017,AZ1017,BA1017,BB1017,BC1017,BF1017,BG1017,BH1017,BD1017)</f>
        <v>51</v>
      </c>
      <c r="W1017" s="1">
        <f>COUNT(AL1017,AM1017,AN1017,AO1017,AQ1017,AR1017,AS1017,AT1017,AU1017,AV1017,AW1017,AP1017,AX1017,AY1017,AZ1017,BA1017,BB1017,BC1017,BF1017,BG1017,BH1017)</f>
        <v>1</v>
      </c>
      <c r="X1017" s="1">
        <f>SUM(BI1017,BJ1017)</f>
        <v>0</v>
      </c>
      <c r="Y1017" s="1">
        <v>0</v>
      </c>
      <c r="Z1017" s="1">
        <v>0</v>
      </c>
      <c r="AA1017" s="1">
        <f>AK1017</f>
        <v>0</v>
      </c>
      <c r="AB1017" s="1">
        <f>AJ1017</f>
        <v>0</v>
      </c>
      <c r="AC1017" s="31"/>
      <c r="AH1017" s="28"/>
      <c r="AT1017" s="16">
        <v>51</v>
      </c>
      <c r="BK1017" s="109"/>
    </row>
    <row r="1018" spans="1:63" s="16" customFormat="1" x14ac:dyDescent="0.35">
      <c r="A1018" s="123" t="s">
        <v>263</v>
      </c>
      <c r="B1018" s="123" t="s">
        <v>30</v>
      </c>
      <c r="C1018" s="124" t="s">
        <v>282</v>
      </c>
      <c r="D1018" s="124" t="s">
        <v>1289</v>
      </c>
      <c r="E1018" s="124" t="s">
        <v>28</v>
      </c>
      <c r="F1018" s="123">
        <v>999925248</v>
      </c>
      <c r="G1018" s="122">
        <f>(J1018+T1018)-H1018</f>
        <v>45</v>
      </c>
      <c r="H1018" s="124"/>
      <c r="I1018" s="28"/>
      <c r="J1018" s="1">
        <f>SUM(K1018,L1018,N1018,O1018,P1018,Q1018)</f>
        <v>0</v>
      </c>
      <c r="K1018" s="1">
        <f>SUM(AE1018,AG1018)</f>
        <v>0</v>
      </c>
      <c r="L1018" s="1">
        <v>0</v>
      </c>
      <c r="M1018" s="1">
        <v>0</v>
      </c>
      <c r="N1018" s="1">
        <v>0</v>
      </c>
      <c r="O1018" s="1"/>
      <c r="P1018" s="1">
        <f>AD1018</f>
        <v>0</v>
      </c>
      <c r="Q1018" s="1">
        <f>AF1018</f>
        <v>0</v>
      </c>
      <c r="R1018" s="1">
        <v>0</v>
      </c>
      <c r="S1018" s="28"/>
      <c r="T1018" s="1">
        <f>SUM(U1018,V1018,X1018,Y1018,Z1018,AA1018,AB1018)</f>
        <v>45</v>
      </c>
      <c r="U1018" s="1">
        <f>SUM(AI1018,BE1018)</f>
        <v>0</v>
      </c>
      <c r="V1018" s="1">
        <f>SUM(AL1018,AM1018,AN1018,AO1018,AQ1018,AR1018,AS1018,AT1018,AU1018,AV1018,AW1018,AP1018,AX1018,AY1018,AZ1018,BA1018,BB1018,BC1018,BF1018,BG1018,BH1018,BD1018)</f>
        <v>45</v>
      </c>
      <c r="W1018" s="1">
        <f>COUNT(AL1018,AM1018,AN1018,AO1018,AQ1018,AR1018,AS1018,AT1018,AU1018,AV1018,AW1018,AP1018,AX1018,AY1018,AZ1018,BA1018,BB1018,BC1018,BF1018,BG1018,BH1018)</f>
        <v>1</v>
      </c>
      <c r="X1018" s="1">
        <f>SUM(BI1018,BJ1018)</f>
        <v>0</v>
      </c>
      <c r="Y1018" s="1">
        <v>0</v>
      </c>
      <c r="Z1018" s="1">
        <v>0</v>
      </c>
      <c r="AA1018" s="1">
        <f>AK1018</f>
        <v>0</v>
      </c>
      <c r="AB1018" s="1">
        <f>AJ1018</f>
        <v>0</v>
      </c>
      <c r="AC1018" s="28"/>
      <c r="AH1018" s="28"/>
      <c r="BC1018" s="16">
        <v>45</v>
      </c>
      <c r="BK1018" s="109"/>
    </row>
    <row r="1019" spans="1:63" s="16" customFormat="1" x14ac:dyDescent="0.35">
      <c r="A1019" s="125" t="s">
        <v>263</v>
      </c>
      <c r="B1019" s="125" t="s">
        <v>30</v>
      </c>
      <c r="C1019" s="129" t="s">
        <v>718</v>
      </c>
      <c r="D1019" s="129" t="s">
        <v>3305</v>
      </c>
      <c r="E1019" s="129" t="s">
        <v>28</v>
      </c>
      <c r="F1019" s="123">
        <v>999929699</v>
      </c>
      <c r="G1019" s="122">
        <f>(J1019+T1019)-H1019</f>
        <v>45</v>
      </c>
      <c r="H1019" s="124"/>
      <c r="I1019" s="28"/>
      <c r="J1019" s="1">
        <f>SUM(K1019,L1019,N1019,O1019,P1019,Q1019)</f>
        <v>0</v>
      </c>
      <c r="K1019" s="1">
        <f>SUM(AE1019,AG1019)</f>
        <v>0</v>
      </c>
      <c r="L1019" s="1">
        <v>0</v>
      </c>
      <c r="M1019" s="1">
        <v>0</v>
      </c>
      <c r="N1019" s="1">
        <v>0</v>
      </c>
      <c r="O1019" s="1"/>
      <c r="P1019" s="1">
        <f>AD1019</f>
        <v>0</v>
      </c>
      <c r="Q1019" s="1">
        <f>AF1019</f>
        <v>0</v>
      </c>
      <c r="R1019" s="1">
        <v>0</v>
      </c>
      <c r="S1019" s="28"/>
      <c r="T1019" s="1">
        <f>SUM(U1019,V1019,X1019,Y1019,Z1019,AA1019,AB1019)</f>
        <v>45</v>
      </c>
      <c r="U1019" s="1">
        <f>SUM(AI1019,BE1019)</f>
        <v>0</v>
      </c>
      <c r="V1019" s="1">
        <f>SUM(AL1019,AM1019,AN1019,AO1019,AQ1019,AR1019,AS1019,AT1019,AU1019,AV1019,AW1019,AP1019,AX1019,AY1019,AZ1019,BA1019,BB1019,BC1019,BF1019,BG1019,BH1019,BD1019)</f>
        <v>45</v>
      </c>
      <c r="W1019" s="1">
        <f>COUNT(AL1019,AM1019,AN1019,AO1019,AQ1019,AR1019,AS1019,AT1019,AU1019,AV1019,AW1019,AP1019,AX1019,AY1019,AZ1019,BA1019,BB1019,BC1019,BF1019,BG1019,BH1019)</f>
        <v>1</v>
      </c>
      <c r="X1019" s="1">
        <f>SUM(BI1019,BJ1019)</f>
        <v>0</v>
      </c>
      <c r="Y1019" s="1">
        <v>0</v>
      </c>
      <c r="Z1019" s="1">
        <v>0</v>
      </c>
      <c r="AA1019" s="1">
        <f>AK1019</f>
        <v>0</v>
      </c>
      <c r="AB1019" s="1">
        <f>AJ1019</f>
        <v>0</v>
      </c>
      <c r="AC1019" s="28"/>
      <c r="AH1019" s="28"/>
      <c r="AY1019" s="16">
        <v>45</v>
      </c>
      <c r="BK1019" s="109"/>
    </row>
    <row r="1020" spans="1:63" s="16" customFormat="1" x14ac:dyDescent="0.35">
      <c r="A1020" s="123" t="s">
        <v>263</v>
      </c>
      <c r="B1020" s="123" t="s">
        <v>30</v>
      </c>
      <c r="C1020" s="124" t="s">
        <v>731</v>
      </c>
      <c r="D1020" s="124" t="s">
        <v>1346</v>
      </c>
      <c r="E1020" s="124" t="s">
        <v>28</v>
      </c>
      <c r="F1020" s="123">
        <v>999930952</v>
      </c>
      <c r="G1020" s="122">
        <f>(J1020+T1020)-H1020</f>
        <v>45</v>
      </c>
      <c r="H1020" s="124"/>
      <c r="I1020" s="28"/>
      <c r="J1020" s="1">
        <f>SUM(K1020,L1020,N1020,O1020,P1020,Q1020)</f>
        <v>0</v>
      </c>
      <c r="K1020" s="1">
        <f>SUM(AE1020,AG1020)</f>
        <v>0</v>
      </c>
      <c r="L1020" s="1">
        <v>0</v>
      </c>
      <c r="M1020" s="1">
        <v>0</v>
      </c>
      <c r="N1020" s="1">
        <v>0</v>
      </c>
      <c r="O1020" s="1"/>
      <c r="P1020" s="1">
        <f>AD1020</f>
        <v>0</v>
      </c>
      <c r="Q1020" s="1">
        <f>AF1020</f>
        <v>0</v>
      </c>
      <c r="R1020" s="1">
        <v>0</v>
      </c>
      <c r="S1020" s="31"/>
      <c r="T1020" s="1">
        <f>SUM(U1020,V1020,X1020,Y1020,Z1020,AA1020,AB1020)</f>
        <v>45</v>
      </c>
      <c r="U1020" s="1">
        <f>SUM(AI1020,BE1020)</f>
        <v>0</v>
      </c>
      <c r="V1020" s="1">
        <f>SUM(AL1020,AM1020,AN1020,AO1020,AQ1020,AR1020,AS1020,AT1020,AU1020,AV1020,AW1020,AP1020,AX1020,AY1020,AZ1020,BA1020,BB1020,BC1020,BF1020,BG1020,BH1020,BD1020)</f>
        <v>45</v>
      </c>
      <c r="W1020" s="1">
        <f>COUNT(AL1020,AM1020,AN1020,AO1020,AQ1020,AR1020,AS1020,AT1020,AU1020,AV1020,AW1020,AP1020,AX1020,AY1020,AZ1020,BA1020,BB1020,BC1020,BF1020,BG1020,BH1020)</f>
        <v>1</v>
      </c>
      <c r="X1020" s="1">
        <f>SUM(BI1020,BJ1020)</f>
        <v>0</v>
      </c>
      <c r="Y1020" s="1">
        <v>0</v>
      </c>
      <c r="Z1020" s="1">
        <v>0</v>
      </c>
      <c r="AA1020" s="1">
        <f>AK1020</f>
        <v>0</v>
      </c>
      <c r="AB1020" s="1">
        <f>AJ1020</f>
        <v>0</v>
      </c>
      <c r="AC1020" s="31"/>
      <c r="AH1020" s="28"/>
      <c r="AS1020" s="16">
        <v>45</v>
      </c>
      <c r="BK1020" s="109"/>
    </row>
    <row r="1021" spans="1:63" s="16" customFormat="1" x14ac:dyDescent="0.35">
      <c r="A1021" s="123" t="s">
        <v>263</v>
      </c>
      <c r="B1021" s="123" t="s">
        <v>30</v>
      </c>
      <c r="C1021" s="122" t="s">
        <v>1442</v>
      </c>
      <c r="D1021" s="122" t="s">
        <v>1488</v>
      </c>
      <c r="E1021" s="122" t="s">
        <v>28</v>
      </c>
      <c r="F1021" s="123">
        <v>999925383</v>
      </c>
      <c r="G1021" s="122">
        <f>(J1021+T1021)-H1021</f>
        <v>39</v>
      </c>
      <c r="H1021" s="122">
        <f>(K1021+L1021+N1021+O1021+P1021+Q1021+R1021)*0.5</f>
        <v>39</v>
      </c>
      <c r="I1021" s="15"/>
      <c r="J1021" s="1">
        <f>SUM(K1021,L1021,N1021,O1021,P1021,Q1021)</f>
        <v>78</v>
      </c>
      <c r="K1021" s="1">
        <f>SUM(AE1021,AG1021)</f>
        <v>0</v>
      </c>
      <c r="L1021" s="1">
        <v>0</v>
      </c>
      <c r="M1021" s="1">
        <v>0</v>
      </c>
      <c r="N1021" s="1">
        <v>0</v>
      </c>
      <c r="O1021" s="1"/>
      <c r="P1021" s="1">
        <f>AD1021</f>
        <v>78</v>
      </c>
      <c r="Q1021" s="1">
        <f>AF1021</f>
        <v>0</v>
      </c>
      <c r="R1021" s="1">
        <v>0</v>
      </c>
      <c r="S1021" s="31"/>
      <c r="T1021" s="1">
        <f>SUM(U1021,V1021,X1021,Y1021,Z1021,AA1021,AB1021)</f>
        <v>0</v>
      </c>
      <c r="U1021" s="1">
        <f>SUM(AI1021,BE1021)</f>
        <v>0</v>
      </c>
      <c r="V1021" s="1">
        <f>SUM(AL1021,AM1021,AN1021,AO1021,AQ1021,AR1021,AS1021,AT1021,AU1021,AV1021,AW1021,AP1021,AX1021,AY1021,AZ1021,BA1021,BB1021,BC1021,BF1021,BG1021,BH1021,BD1021)</f>
        <v>0</v>
      </c>
      <c r="W1021" s="1">
        <f>COUNT(AL1021,AM1021,AN1021,AO1021,AQ1021,AR1021,AS1021,AT1021,AU1021,AV1021,AW1021,AP1021,AX1021,AY1021,AZ1021,BA1021,BB1021,BC1021,BF1021,BG1021,BH1021)</f>
        <v>0</v>
      </c>
      <c r="X1021" s="1">
        <f>SUM(BI1021,BJ1021)</f>
        <v>0</v>
      </c>
      <c r="Y1021" s="1">
        <v>0</v>
      </c>
      <c r="Z1021" s="1">
        <v>0</v>
      </c>
      <c r="AA1021" s="1">
        <f>AK1021</f>
        <v>0</v>
      </c>
      <c r="AB1021" s="1">
        <f>AJ1021</f>
        <v>0</v>
      </c>
      <c r="AC1021" s="31"/>
      <c r="AD1021" s="1">
        <v>78</v>
      </c>
      <c r="AE1021" s="1"/>
      <c r="AH1021" s="28"/>
      <c r="BK1021" s="109"/>
    </row>
    <row r="1022" spans="1:63" s="16" customFormat="1" x14ac:dyDescent="0.35">
      <c r="A1022" s="123" t="s">
        <v>263</v>
      </c>
      <c r="B1022" s="123" t="s">
        <v>30</v>
      </c>
      <c r="C1022" s="122" t="s">
        <v>1080</v>
      </c>
      <c r="D1022" s="122" t="s">
        <v>861</v>
      </c>
      <c r="E1022" s="122" t="s">
        <v>28</v>
      </c>
      <c r="F1022" s="123">
        <v>999920587</v>
      </c>
      <c r="G1022" s="122">
        <f>(J1022+T1022)-H1022</f>
        <v>36</v>
      </c>
      <c r="H1022" s="122">
        <f>(K1022+L1022+N1022+O1022+P1022+Q1022+R1022)*0.5</f>
        <v>36</v>
      </c>
      <c r="I1022" s="15"/>
      <c r="J1022" s="1">
        <f>SUM(K1022,L1022,N1022,O1022,P1022,Q1022)</f>
        <v>72</v>
      </c>
      <c r="K1022" s="1">
        <f>SUM(AE1022,AG1022)</f>
        <v>0</v>
      </c>
      <c r="L1022" s="1">
        <v>0</v>
      </c>
      <c r="M1022" s="1">
        <v>0</v>
      </c>
      <c r="N1022" s="1">
        <v>0</v>
      </c>
      <c r="O1022" s="1"/>
      <c r="P1022" s="1">
        <f>AD1022</f>
        <v>72</v>
      </c>
      <c r="Q1022" s="1">
        <f>AF1022</f>
        <v>0</v>
      </c>
      <c r="R1022" s="1">
        <v>0</v>
      </c>
      <c r="S1022" s="31"/>
      <c r="T1022" s="1">
        <f>SUM(U1022,V1022,X1022,Y1022,Z1022,AA1022,AB1022)</f>
        <v>0</v>
      </c>
      <c r="U1022" s="1">
        <f>SUM(AI1022,BE1022)</f>
        <v>0</v>
      </c>
      <c r="V1022" s="1">
        <f>SUM(AL1022,AM1022,AN1022,AO1022,AQ1022,AR1022,AS1022,AT1022,AU1022,AV1022,AW1022,AP1022,AX1022,AY1022,AZ1022,BA1022,BB1022,BC1022,BF1022,BG1022,BH1022,BD1022)</f>
        <v>0</v>
      </c>
      <c r="W1022" s="1">
        <f>COUNT(AL1022,AM1022,AN1022,AO1022,AQ1022,AR1022,AS1022,AT1022,AU1022,AV1022,AW1022,AP1022,AX1022,AY1022,AZ1022,BA1022,BB1022,BC1022,BF1022,BG1022,BH1022)</f>
        <v>0</v>
      </c>
      <c r="X1022" s="1">
        <f>SUM(BI1022,BJ1022)</f>
        <v>0</v>
      </c>
      <c r="Y1022" s="1">
        <v>0</v>
      </c>
      <c r="Z1022" s="1">
        <v>0</v>
      </c>
      <c r="AA1022" s="1">
        <f>AK1022</f>
        <v>0</v>
      </c>
      <c r="AB1022" s="1">
        <f>AJ1022</f>
        <v>0</v>
      </c>
      <c r="AC1022" s="31"/>
      <c r="AD1022" s="1">
        <v>72</v>
      </c>
      <c r="AE1022" s="1"/>
      <c r="AH1022" s="28"/>
      <c r="BK1022" s="109"/>
    </row>
    <row r="1023" spans="1:63" s="16" customFormat="1" x14ac:dyDescent="0.35">
      <c r="A1023" s="125" t="s">
        <v>263</v>
      </c>
      <c r="B1023" s="125" t="s">
        <v>30</v>
      </c>
      <c r="C1023" s="129" t="s">
        <v>3303</v>
      </c>
      <c r="D1023" s="129" t="s">
        <v>3304</v>
      </c>
      <c r="E1023" s="129" t="s">
        <v>28</v>
      </c>
      <c r="F1023" s="123">
        <v>999923978</v>
      </c>
      <c r="G1023" s="122">
        <f>(J1023+T1023)-H1023</f>
        <v>34</v>
      </c>
      <c r="H1023" s="124"/>
      <c r="I1023" s="28"/>
      <c r="J1023" s="1">
        <f>SUM(K1023,L1023,N1023,O1023,P1023,Q1023)</f>
        <v>0</v>
      </c>
      <c r="K1023" s="1">
        <f>SUM(AE1023,AG1023)</f>
        <v>0</v>
      </c>
      <c r="L1023" s="1">
        <v>0</v>
      </c>
      <c r="M1023" s="1">
        <v>0</v>
      </c>
      <c r="N1023" s="1">
        <v>0</v>
      </c>
      <c r="O1023" s="1"/>
      <c r="P1023" s="1">
        <f>AD1023</f>
        <v>0</v>
      </c>
      <c r="Q1023" s="1">
        <f>AF1023</f>
        <v>0</v>
      </c>
      <c r="R1023" s="1">
        <v>0</v>
      </c>
      <c r="S1023" s="28"/>
      <c r="T1023" s="1">
        <f>SUM(U1023,V1023,X1023,Y1023,Z1023,AA1023,AB1023)</f>
        <v>34</v>
      </c>
      <c r="U1023" s="1">
        <f>SUM(AI1023,BE1023)</f>
        <v>0</v>
      </c>
      <c r="V1023" s="1">
        <f>SUM(AL1023,AM1023,AN1023,AO1023,AQ1023,AR1023,AS1023,AT1023,AU1023,AV1023,AW1023,AP1023,AX1023,AY1023,AZ1023,BA1023,BB1023,BC1023,BF1023,BG1023,BH1023,BD1023)</f>
        <v>34</v>
      </c>
      <c r="W1023" s="1">
        <f>COUNT(AL1023,AM1023,AN1023,AO1023,AQ1023,AR1023,AS1023,AT1023,AU1023,AV1023,AW1023,AP1023,AX1023,AY1023,AZ1023,BA1023,BB1023,BC1023,BF1023,BG1023,BH1023)</f>
        <v>1</v>
      </c>
      <c r="X1023" s="1">
        <f>SUM(BI1023,BJ1023)</f>
        <v>0</v>
      </c>
      <c r="Y1023" s="1">
        <v>0</v>
      </c>
      <c r="Z1023" s="1">
        <v>0</v>
      </c>
      <c r="AA1023" s="1">
        <f>AK1023</f>
        <v>0</v>
      </c>
      <c r="AB1023" s="1">
        <f>AJ1023</f>
        <v>0</v>
      </c>
      <c r="AC1023" s="28"/>
      <c r="AH1023" s="28"/>
      <c r="AY1023" s="16">
        <v>34</v>
      </c>
      <c r="BK1023" s="109"/>
    </row>
    <row r="1024" spans="1:63" s="16" customFormat="1" x14ac:dyDescent="0.35">
      <c r="A1024" s="123" t="s">
        <v>263</v>
      </c>
      <c r="B1024" s="133" t="s">
        <v>30</v>
      </c>
      <c r="C1024" s="134" t="s">
        <v>1818</v>
      </c>
      <c r="D1024" s="134" t="s">
        <v>1819</v>
      </c>
      <c r="E1024" s="134" t="s">
        <v>28</v>
      </c>
      <c r="F1024" s="133">
        <v>999926093</v>
      </c>
      <c r="G1024" s="122">
        <f>(J1024+T1024)-H1024</f>
        <v>34</v>
      </c>
      <c r="H1024" s="122">
        <f>(K1024+L1024+N1024+O1024+P1024+Q1024+R1024)*0.5</f>
        <v>34</v>
      </c>
      <c r="I1024" s="15"/>
      <c r="J1024" s="1">
        <f>SUM(K1024,L1024,N1024,O1024,P1024,Q1024)</f>
        <v>68</v>
      </c>
      <c r="K1024" s="1">
        <f>SUM(AE1024,AG1024)</f>
        <v>0</v>
      </c>
      <c r="L1024" s="1">
        <v>0</v>
      </c>
      <c r="M1024" s="1">
        <v>0</v>
      </c>
      <c r="N1024" s="1">
        <v>0</v>
      </c>
      <c r="O1024" s="1"/>
      <c r="P1024" s="1">
        <f>AD1024</f>
        <v>68</v>
      </c>
      <c r="Q1024" s="1">
        <f>AF1024</f>
        <v>0</v>
      </c>
      <c r="R1024" s="1">
        <v>0</v>
      </c>
      <c r="S1024" s="31"/>
      <c r="T1024" s="1">
        <f>SUM(U1024,V1024,X1024,Y1024,Z1024,AA1024,AB1024)</f>
        <v>0</v>
      </c>
      <c r="U1024" s="1">
        <f>SUM(AI1024,BE1024)</f>
        <v>0</v>
      </c>
      <c r="V1024" s="1">
        <f>SUM(AL1024,AM1024,AN1024,AO1024,AQ1024,AR1024,AS1024,AT1024,AU1024,AV1024,AW1024,AP1024,AX1024,AY1024,AZ1024,BA1024,BB1024,BC1024,BF1024,BG1024,BH1024,BD1024)</f>
        <v>0</v>
      </c>
      <c r="W1024" s="1">
        <f>COUNT(AL1024,AM1024,AN1024,AO1024,AQ1024,AR1024,AS1024,AT1024,AU1024,AV1024,AW1024,AP1024,AX1024,AY1024,AZ1024,BA1024,BB1024,BC1024,BF1024,BG1024,BH1024)</f>
        <v>0</v>
      </c>
      <c r="X1024" s="1">
        <f>SUM(BI1024,BJ1024)</f>
        <v>0</v>
      </c>
      <c r="Y1024" s="1">
        <v>0</v>
      </c>
      <c r="Z1024" s="1">
        <v>0</v>
      </c>
      <c r="AA1024" s="1">
        <f>AK1024</f>
        <v>0</v>
      </c>
      <c r="AB1024" s="1">
        <f>AJ1024</f>
        <v>0</v>
      </c>
      <c r="AC1024" s="31"/>
      <c r="AD1024" s="1">
        <v>68</v>
      </c>
      <c r="AE1024" s="1"/>
      <c r="AH1024" s="28"/>
      <c r="BK1024" s="109"/>
    </row>
    <row r="1025" spans="1:63" s="16" customFormat="1" x14ac:dyDescent="0.35">
      <c r="A1025" s="123" t="s">
        <v>263</v>
      </c>
      <c r="B1025" s="123" t="s">
        <v>30</v>
      </c>
      <c r="C1025" s="124" t="s">
        <v>3615</v>
      </c>
      <c r="D1025" s="124" t="s">
        <v>3616</v>
      </c>
      <c r="E1025" s="124" t="s">
        <v>28</v>
      </c>
      <c r="F1025" s="123">
        <v>999932174</v>
      </c>
      <c r="G1025" s="122">
        <f>(J1025+T1025)-H1025</f>
        <v>34</v>
      </c>
      <c r="H1025" s="124"/>
      <c r="I1025" s="28"/>
      <c r="J1025" s="1">
        <f>SUM(K1025,L1025,N1025,O1025,P1025,Q1025)</f>
        <v>0</v>
      </c>
      <c r="K1025" s="1">
        <f>SUM(AE1025,AG1025)</f>
        <v>0</v>
      </c>
      <c r="L1025" s="1">
        <v>0</v>
      </c>
      <c r="M1025" s="1">
        <v>0</v>
      </c>
      <c r="N1025" s="1">
        <v>0</v>
      </c>
      <c r="O1025" s="1"/>
      <c r="P1025" s="1">
        <f>AD1025</f>
        <v>0</v>
      </c>
      <c r="Q1025" s="1">
        <f>AF1025</f>
        <v>0</v>
      </c>
      <c r="R1025" s="1">
        <v>0</v>
      </c>
      <c r="S1025" s="28"/>
      <c r="T1025" s="1">
        <f>SUM(U1025,V1025,X1025,Y1025,Z1025,AA1025,AB1025)</f>
        <v>34</v>
      </c>
      <c r="U1025" s="1">
        <f>SUM(AI1025,BE1025)</f>
        <v>0</v>
      </c>
      <c r="V1025" s="1">
        <f>SUM(AL1025,AM1025,AN1025,AO1025,AQ1025,AR1025,AS1025,AT1025,AU1025,AV1025,AW1025,AP1025,AX1025,AY1025,AZ1025,BA1025,BB1025,BC1025,BF1025,BG1025,BH1025,BD1025)</f>
        <v>34</v>
      </c>
      <c r="W1025" s="1">
        <f>COUNT(AL1025,AM1025,AN1025,AO1025,AQ1025,AR1025,AS1025,AT1025,AU1025,AV1025,AW1025,AP1025,AX1025,AY1025,AZ1025,BA1025,BB1025,BC1025,BF1025,BG1025,BH1025)</f>
        <v>1</v>
      </c>
      <c r="X1025" s="1">
        <f>SUM(BI1025,BJ1025)</f>
        <v>0</v>
      </c>
      <c r="Y1025" s="1">
        <v>0</v>
      </c>
      <c r="Z1025" s="1">
        <v>0</v>
      </c>
      <c r="AA1025" s="1">
        <f>AK1025</f>
        <v>0</v>
      </c>
      <c r="AB1025" s="1">
        <f>AJ1025</f>
        <v>0</v>
      </c>
      <c r="AC1025" s="28"/>
      <c r="AH1025" s="28"/>
      <c r="BC1025" s="16">
        <v>34</v>
      </c>
      <c r="BK1025" s="109"/>
    </row>
    <row r="1026" spans="1:63" s="16" customFormat="1" x14ac:dyDescent="0.35">
      <c r="A1026" s="123" t="s">
        <v>263</v>
      </c>
      <c r="B1026" s="123" t="s">
        <v>30</v>
      </c>
      <c r="C1026" s="124" t="s">
        <v>2612</v>
      </c>
      <c r="D1026" s="124" t="s">
        <v>2561</v>
      </c>
      <c r="E1026" s="124" t="s">
        <v>28</v>
      </c>
      <c r="F1026" s="123">
        <v>999928617</v>
      </c>
      <c r="G1026" s="122">
        <f>(J1026+T1026)-H1026</f>
        <v>30</v>
      </c>
      <c r="H1026" s="124"/>
      <c r="I1026" s="28"/>
      <c r="J1026" s="1">
        <f>SUM(K1026,L1026,N1026,O1026,P1026,Q1026)</f>
        <v>0</v>
      </c>
      <c r="K1026" s="1">
        <f>SUM(AE1026,AG1026)</f>
        <v>0</v>
      </c>
      <c r="L1026" s="1">
        <v>0</v>
      </c>
      <c r="M1026" s="1">
        <v>0</v>
      </c>
      <c r="N1026" s="1">
        <v>0</v>
      </c>
      <c r="O1026" s="1"/>
      <c r="P1026" s="1">
        <f>AD1026</f>
        <v>0</v>
      </c>
      <c r="Q1026" s="1">
        <f>AF1026</f>
        <v>0</v>
      </c>
      <c r="R1026" s="1">
        <v>0</v>
      </c>
      <c r="S1026" s="31"/>
      <c r="T1026" s="1">
        <f>SUM(U1026,V1026,X1026,Y1026,Z1026,AA1026,AB1026)</f>
        <v>30</v>
      </c>
      <c r="U1026" s="1">
        <f>SUM(AI1026,BE1026)</f>
        <v>0</v>
      </c>
      <c r="V1026" s="1">
        <f>SUM(AL1026,AM1026,AN1026,AO1026,AQ1026,AR1026,AS1026,AT1026,AU1026,AV1026,AW1026,AP1026,AX1026,AY1026,AZ1026,BA1026,BB1026,BC1026,BF1026,BG1026,BH1026,BD1026)</f>
        <v>30</v>
      </c>
      <c r="W1026" s="1">
        <f>COUNT(AL1026,AM1026,AN1026,AO1026,AQ1026,AR1026,AS1026,AT1026,AU1026,AV1026,AW1026,AP1026,AX1026,AY1026,AZ1026,BA1026,BB1026,BC1026,BF1026,BG1026,BH1026)</f>
        <v>1</v>
      </c>
      <c r="X1026" s="1">
        <f>SUM(BI1026,BJ1026)</f>
        <v>0</v>
      </c>
      <c r="Y1026" s="1">
        <v>0</v>
      </c>
      <c r="Z1026" s="1">
        <v>0</v>
      </c>
      <c r="AA1026" s="1">
        <f>AK1026</f>
        <v>0</v>
      </c>
      <c r="AB1026" s="1">
        <f>AJ1026</f>
        <v>0</v>
      </c>
      <c r="AC1026" s="31"/>
      <c r="AH1026" s="28"/>
      <c r="AR1026" s="16">
        <v>30</v>
      </c>
      <c r="BK1026" s="109"/>
    </row>
    <row r="1027" spans="1:63" s="16" customFormat="1" x14ac:dyDescent="0.35">
      <c r="A1027" s="127" t="s">
        <v>263</v>
      </c>
      <c r="B1027" s="127" t="s">
        <v>30</v>
      </c>
      <c r="C1027" s="128" t="s">
        <v>2463</v>
      </c>
      <c r="D1027" s="128" t="s">
        <v>2464</v>
      </c>
      <c r="E1027" s="128" t="s">
        <v>28</v>
      </c>
      <c r="F1027" s="127">
        <v>999929336</v>
      </c>
      <c r="G1027" s="122">
        <f>(J1027+T1027)-H1027</f>
        <v>30</v>
      </c>
      <c r="H1027" s="124"/>
      <c r="I1027" s="28"/>
      <c r="J1027" s="1">
        <f>SUM(K1027,L1027,N1027,O1027,P1027,Q1027)</f>
        <v>0</v>
      </c>
      <c r="K1027" s="1">
        <f>SUM(AE1027,AG1027)</f>
        <v>0</v>
      </c>
      <c r="L1027" s="1">
        <v>0</v>
      </c>
      <c r="M1027" s="1">
        <v>0</v>
      </c>
      <c r="N1027" s="1">
        <v>0</v>
      </c>
      <c r="O1027" s="1"/>
      <c r="P1027" s="1">
        <f>AD1027</f>
        <v>0</v>
      </c>
      <c r="Q1027" s="1">
        <f>AF1027</f>
        <v>0</v>
      </c>
      <c r="R1027" s="1">
        <v>0</v>
      </c>
      <c r="S1027" s="31"/>
      <c r="T1027" s="1">
        <f>SUM(U1027,V1027,X1027,Y1027,Z1027,AA1027,AB1027)</f>
        <v>30</v>
      </c>
      <c r="U1027" s="1">
        <f>SUM(AI1027,BE1027)</f>
        <v>0</v>
      </c>
      <c r="V1027" s="1">
        <f>SUM(AL1027,AM1027,AN1027,AO1027,AQ1027,AR1027,AS1027,AT1027,AU1027,AV1027,AW1027,AP1027,AX1027,AY1027,AZ1027,BA1027,BB1027,BC1027,BF1027,BG1027,BH1027,BD1027)</f>
        <v>30</v>
      </c>
      <c r="W1027" s="1">
        <f>COUNT(AL1027,AM1027,AN1027,AO1027,AQ1027,AR1027,AS1027,AT1027,AU1027,AV1027,AW1027,AP1027,AX1027,AY1027,AZ1027,BA1027,BB1027,BC1027,BF1027,BG1027,BH1027)</f>
        <v>1</v>
      </c>
      <c r="X1027" s="1">
        <f>SUM(BI1027,BJ1027)</f>
        <v>0</v>
      </c>
      <c r="Y1027" s="1">
        <v>0</v>
      </c>
      <c r="Z1027" s="1">
        <v>0</v>
      </c>
      <c r="AA1027" s="1">
        <f>AK1027</f>
        <v>0</v>
      </c>
      <c r="AB1027" s="1">
        <f>AJ1027</f>
        <v>0</v>
      </c>
      <c r="AC1027" s="31"/>
      <c r="AH1027" s="28"/>
      <c r="AO1027" s="16">
        <v>30</v>
      </c>
      <c r="BK1027" s="109"/>
    </row>
    <row r="1028" spans="1:63" s="16" customFormat="1" x14ac:dyDescent="0.35">
      <c r="A1028" s="123" t="s">
        <v>263</v>
      </c>
      <c r="B1028" s="123" t="s">
        <v>30</v>
      </c>
      <c r="C1028" s="124" t="s">
        <v>813</v>
      </c>
      <c r="D1028" s="124" t="s">
        <v>2368</v>
      </c>
      <c r="E1028" s="124" t="s">
        <v>28</v>
      </c>
      <c r="F1028" s="123">
        <v>999929458</v>
      </c>
      <c r="G1028" s="122">
        <f>(J1028+T1028)-H1028</f>
        <v>30</v>
      </c>
      <c r="H1028" s="122">
        <f>(K1028+L1028+N1028+O1028+P1028+Q1028+R1028)*0.5</f>
        <v>0</v>
      </c>
      <c r="I1028" s="28"/>
      <c r="J1028" s="1">
        <f>SUM(K1028,L1028,N1028,O1028,P1028,Q1028)</f>
        <v>0</v>
      </c>
      <c r="K1028" s="1">
        <f>SUM(AE1028,AG1028)</f>
        <v>0</v>
      </c>
      <c r="L1028" s="1">
        <v>0</v>
      </c>
      <c r="M1028" s="1">
        <v>0</v>
      </c>
      <c r="N1028" s="1">
        <v>0</v>
      </c>
      <c r="O1028" s="1"/>
      <c r="P1028" s="1">
        <f>AD1028</f>
        <v>0</v>
      </c>
      <c r="Q1028" s="1">
        <f>AF1028</f>
        <v>0</v>
      </c>
      <c r="R1028" s="1">
        <v>0</v>
      </c>
      <c r="S1028" s="31"/>
      <c r="T1028" s="1">
        <f>SUM(U1028,V1028,X1028,Y1028,Z1028,AA1028,AB1028)</f>
        <v>30</v>
      </c>
      <c r="U1028" s="1">
        <f>SUM(AI1028,BE1028)</f>
        <v>0</v>
      </c>
      <c r="V1028" s="1">
        <f>SUM(AL1028,AM1028,AN1028,AO1028,AQ1028,AR1028,AS1028,AT1028,AU1028,AV1028,AW1028,AP1028,AX1028,AY1028,AZ1028,BA1028,BB1028,BC1028,BF1028,BG1028,BH1028,BD1028)</f>
        <v>30</v>
      </c>
      <c r="W1028" s="1">
        <f>COUNT(AL1028,AM1028,AN1028,AO1028,AQ1028,AR1028,AS1028,AT1028,AU1028,AV1028,AW1028,AP1028,AX1028,AY1028,AZ1028,BA1028,BB1028,BC1028,BF1028,BG1028,BH1028)</f>
        <v>1</v>
      </c>
      <c r="X1028" s="1">
        <f>SUM(BI1028,BJ1028)</f>
        <v>0</v>
      </c>
      <c r="Y1028" s="1">
        <v>0</v>
      </c>
      <c r="Z1028" s="1">
        <v>0</v>
      </c>
      <c r="AA1028" s="1">
        <f>AK1028</f>
        <v>0</v>
      </c>
      <c r="AB1028" s="1">
        <f>AJ1028</f>
        <v>0</v>
      </c>
      <c r="AC1028" s="31"/>
      <c r="AH1028" s="28"/>
      <c r="AM1028" s="16">
        <v>30</v>
      </c>
      <c r="BK1028" s="109"/>
    </row>
    <row r="1029" spans="1:63" s="16" customFormat="1" x14ac:dyDescent="0.35">
      <c r="A1029" s="123" t="s">
        <v>263</v>
      </c>
      <c r="B1029" s="123" t="s">
        <v>30</v>
      </c>
      <c r="C1029" s="122" t="s">
        <v>3092</v>
      </c>
      <c r="D1029" s="122" t="s">
        <v>3375</v>
      </c>
      <c r="E1029" s="122" t="s">
        <v>28</v>
      </c>
      <c r="F1029" s="123">
        <v>999931707</v>
      </c>
      <c r="G1029" s="122">
        <f>(J1029+T1029)-H1029</f>
        <v>30</v>
      </c>
      <c r="H1029" s="124"/>
      <c r="I1029" s="28"/>
      <c r="J1029" s="1">
        <f>SUM(K1029,L1029,N1029,O1029,P1029,Q1029)</f>
        <v>0</v>
      </c>
      <c r="K1029" s="1">
        <f>SUM(AE1029,AG1029)</f>
        <v>0</v>
      </c>
      <c r="L1029" s="1">
        <v>0</v>
      </c>
      <c r="M1029" s="1">
        <v>0</v>
      </c>
      <c r="N1029" s="1">
        <v>0</v>
      </c>
      <c r="O1029" s="1"/>
      <c r="P1029" s="1">
        <f>AD1029</f>
        <v>0</v>
      </c>
      <c r="Q1029" s="1">
        <f>AF1029</f>
        <v>0</v>
      </c>
      <c r="R1029" s="1">
        <v>0</v>
      </c>
      <c r="S1029" s="31"/>
      <c r="T1029" s="1">
        <f>SUM(U1029,V1029,X1029,Y1029,Z1029,AA1029,AB1029)</f>
        <v>30</v>
      </c>
      <c r="U1029" s="1">
        <f>SUM(AI1029,BE1029)</f>
        <v>0</v>
      </c>
      <c r="V1029" s="1">
        <f>SUM(AL1029,AM1029,AN1029,AO1029,AQ1029,AR1029,AS1029,AT1029,AU1029,AV1029,AW1029,AP1029,AX1029,AY1029,AZ1029,BA1029,BB1029,BC1029,BF1029,BG1029,BH1029,BD1029)</f>
        <v>30</v>
      </c>
      <c r="W1029" s="1">
        <f>COUNT(AL1029,AM1029,AN1029,AO1029,AQ1029,AR1029,AS1029,AT1029,AU1029,AV1029,AW1029,AP1029,AX1029,AY1029,AZ1029,BA1029,BB1029,BC1029,BF1029,BG1029,BH1029)</f>
        <v>1</v>
      </c>
      <c r="X1029" s="1">
        <f>SUM(BI1029,BJ1029)</f>
        <v>0</v>
      </c>
      <c r="Y1029" s="1">
        <v>0</v>
      </c>
      <c r="Z1029" s="1">
        <v>0</v>
      </c>
      <c r="AA1029" s="1">
        <f>AK1029</f>
        <v>0</v>
      </c>
      <c r="AB1029" s="1">
        <f>AJ1029</f>
        <v>0</v>
      </c>
      <c r="AC1029" s="31"/>
      <c r="AH1029" s="28"/>
      <c r="AZ1029" s="16">
        <v>30</v>
      </c>
      <c r="BK1029" s="109"/>
    </row>
    <row r="1030" spans="1:63" s="16" customFormat="1" x14ac:dyDescent="0.35">
      <c r="A1030" s="123" t="s">
        <v>263</v>
      </c>
      <c r="B1030" s="125" t="s">
        <v>30</v>
      </c>
      <c r="C1030" s="126" t="s">
        <v>1425</v>
      </c>
      <c r="D1030" s="126" t="s">
        <v>1426</v>
      </c>
      <c r="E1030" s="126" t="s">
        <v>28</v>
      </c>
      <c r="F1030" s="123">
        <v>999923805</v>
      </c>
      <c r="G1030" s="122">
        <f>(J1030+T1030)-H1030</f>
        <v>25.5</v>
      </c>
      <c r="H1030" s="122">
        <f>(K1030+L1030+N1030+O1030+P1030+Q1030+R1030)*0.5</f>
        <v>25.5</v>
      </c>
      <c r="I1030" s="15"/>
      <c r="J1030" s="1">
        <f>SUM(K1030,L1030,N1030,O1030,P1030,Q1030)</f>
        <v>51</v>
      </c>
      <c r="K1030" s="1">
        <f>SUM(AE1030,AG1030)</f>
        <v>0</v>
      </c>
      <c r="L1030" s="1">
        <v>0</v>
      </c>
      <c r="M1030" s="1">
        <v>0</v>
      </c>
      <c r="N1030" s="1">
        <v>0</v>
      </c>
      <c r="O1030" s="1"/>
      <c r="P1030" s="1">
        <f>AD1030</f>
        <v>51</v>
      </c>
      <c r="Q1030" s="1">
        <f>AF1030</f>
        <v>0</v>
      </c>
      <c r="R1030" s="1">
        <v>0</v>
      </c>
      <c r="S1030" s="31"/>
      <c r="T1030" s="1">
        <f>SUM(U1030,V1030,X1030,Y1030,Z1030,AA1030,AB1030)</f>
        <v>0</v>
      </c>
      <c r="U1030" s="1">
        <f>SUM(AI1030,BE1030)</f>
        <v>0</v>
      </c>
      <c r="V1030" s="1">
        <f>SUM(AL1030,AM1030,AN1030,AO1030,AQ1030,AR1030,AS1030,AT1030,AU1030,AV1030,AW1030,AP1030,AX1030,AY1030,AZ1030,BA1030,BB1030,BC1030,BF1030,BG1030,BH1030,BD1030)</f>
        <v>0</v>
      </c>
      <c r="W1030" s="1">
        <f>COUNT(AL1030,AM1030,AN1030,AO1030,AQ1030,AR1030,AS1030,AT1030,AU1030,AV1030,AW1030,AP1030,AX1030,AY1030,AZ1030,BA1030,BB1030,BC1030,BF1030,BG1030,BH1030)</f>
        <v>0</v>
      </c>
      <c r="X1030" s="1">
        <f>SUM(BI1030,BJ1030)</f>
        <v>0</v>
      </c>
      <c r="Y1030" s="1">
        <v>0</v>
      </c>
      <c r="Z1030" s="1">
        <v>0</v>
      </c>
      <c r="AA1030" s="1">
        <f>AK1030</f>
        <v>0</v>
      </c>
      <c r="AB1030" s="1">
        <f>AJ1030</f>
        <v>0</v>
      </c>
      <c r="AC1030" s="31"/>
      <c r="AD1030" s="1">
        <v>51</v>
      </c>
      <c r="AE1030" s="1"/>
      <c r="AH1030" s="28"/>
      <c r="BK1030" s="109"/>
    </row>
    <row r="1031" spans="1:63" s="16" customFormat="1" x14ac:dyDescent="0.35">
      <c r="A1031" s="123" t="s">
        <v>263</v>
      </c>
      <c r="B1031" s="133" t="s">
        <v>30</v>
      </c>
      <c r="C1031" s="134" t="s">
        <v>1860</v>
      </c>
      <c r="D1031" s="134" t="s">
        <v>55</v>
      </c>
      <c r="E1031" s="134" t="s">
        <v>28</v>
      </c>
      <c r="F1031" s="133">
        <v>999926334</v>
      </c>
      <c r="G1031" s="122">
        <f>(J1031+T1031)-H1031</f>
        <v>25.5</v>
      </c>
      <c r="H1031" s="122">
        <f>(K1031+L1031+N1031+O1031+P1031+Q1031+R1031)*0.5</f>
        <v>25.5</v>
      </c>
      <c r="I1031" s="15"/>
      <c r="J1031" s="1">
        <f>SUM(K1031,L1031,N1031,O1031,P1031,Q1031)</f>
        <v>51</v>
      </c>
      <c r="K1031" s="1">
        <f>SUM(AE1031,AG1031)</f>
        <v>0</v>
      </c>
      <c r="L1031" s="1">
        <v>0</v>
      </c>
      <c r="M1031" s="1">
        <v>0</v>
      </c>
      <c r="N1031" s="1">
        <v>0</v>
      </c>
      <c r="O1031" s="1"/>
      <c r="P1031" s="1">
        <f>AD1031</f>
        <v>51</v>
      </c>
      <c r="Q1031" s="1">
        <f>AF1031</f>
        <v>0</v>
      </c>
      <c r="R1031" s="1">
        <v>0</v>
      </c>
      <c r="S1031" s="31"/>
      <c r="T1031" s="1">
        <f>SUM(U1031,V1031,X1031,Y1031,Z1031,AA1031,AB1031)</f>
        <v>0</v>
      </c>
      <c r="U1031" s="1">
        <f>SUM(AI1031,BE1031)</f>
        <v>0</v>
      </c>
      <c r="V1031" s="1">
        <f>SUM(AL1031,AM1031,AN1031,AO1031,AQ1031,AR1031,AS1031,AT1031,AU1031,AV1031,AW1031,AP1031,AX1031,AY1031,AZ1031,BA1031,BB1031,BC1031,BF1031,BG1031,BH1031,BD1031)</f>
        <v>0</v>
      </c>
      <c r="W1031" s="1">
        <f>COUNT(AL1031,AM1031,AN1031,AO1031,AQ1031,AR1031,AS1031,AT1031,AU1031,AV1031,AW1031,AP1031,AX1031,AY1031,AZ1031,BA1031,BB1031,BC1031,BF1031,BG1031,BH1031)</f>
        <v>0</v>
      </c>
      <c r="X1031" s="1">
        <f>SUM(BI1031,BJ1031)</f>
        <v>0</v>
      </c>
      <c r="Y1031" s="1">
        <v>0</v>
      </c>
      <c r="Z1031" s="1">
        <v>0</v>
      </c>
      <c r="AA1031" s="1">
        <f>AK1031</f>
        <v>0</v>
      </c>
      <c r="AB1031" s="1">
        <f>AJ1031</f>
        <v>0</v>
      </c>
      <c r="AC1031" s="31"/>
      <c r="AD1031" s="1">
        <v>51</v>
      </c>
      <c r="AE1031" s="1"/>
      <c r="AH1031" s="28"/>
      <c r="BK1031" s="109"/>
    </row>
    <row r="1032" spans="1:63" s="16" customFormat="1" x14ac:dyDescent="0.35">
      <c r="A1032" s="123" t="s">
        <v>29</v>
      </c>
      <c r="B1032" s="123" t="s">
        <v>174</v>
      </c>
      <c r="C1032" s="124" t="s">
        <v>670</v>
      </c>
      <c r="D1032" s="124" t="s">
        <v>75</v>
      </c>
      <c r="E1032" s="124" t="s">
        <v>28</v>
      </c>
      <c r="F1032" s="123">
        <v>999930152</v>
      </c>
      <c r="G1032" s="122">
        <f>(J1032+T1032)-H1032</f>
        <v>330</v>
      </c>
      <c r="H1032" s="124"/>
      <c r="I1032" s="28"/>
      <c r="J1032" s="1">
        <f>SUM(K1032,L1032,N1032,O1032,P1032,Q1032)</f>
        <v>0</v>
      </c>
      <c r="K1032" s="1">
        <f>SUM(AE1032,AG1032)</f>
        <v>0</v>
      </c>
      <c r="L1032" s="1">
        <v>0</v>
      </c>
      <c r="M1032" s="1">
        <v>0</v>
      </c>
      <c r="N1032" s="1">
        <v>0</v>
      </c>
      <c r="O1032" s="1"/>
      <c r="P1032" s="1">
        <f>AD1032</f>
        <v>0</v>
      </c>
      <c r="Q1032" s="1">
        <f>AF1032</f>
        <v>0</v>
      </c>
      <c r="R1032" s="1">
        <v>0</v>
      </c>
      <c r="S1032" s="31"/>
      <c r="T1032" s="1">
        <f>SUM(U1032,V1032,X1032,Y1032,Z1032,AA1032,AB1032)</f>
        <v>330</v>
      </c>
      <c r="U1032" s="1">
        <f>SUM(AI1032,BE1032)</f>
        <v>0</v>
      </c>
      <c r="V1032" s="1">
        <f>SUM(AL1032,AM1032,AN1032,AO1032,AQ1032,AR1032,AS1032,AT1032,AU1032,AV1032,AW1032,AP1032,AX1032,AY1032,AZ1032,BA1032,BB1032,BC1032,BF1032,BG1032,BH1032,BD1032)</f>
        <v>240</v>
      </c>
      <c r="W1032" s="1">
        <f>COUNT(AL1032,AM1032,AN1032,AO1032,AQ1032,AR1032,AS1032,AT1032,AU1032,AV1032,AW1032,AP1032,AX1032,AY1032,AZ1032,BA1032,BB1032,BC1032,BF1032,BG1032,BH1032)</f>
        <v>1</v>
      </c>
      <c r="X1032" s="1">
        <f>SUM(BI1032,BJ1032)</f>
        <v>90</v>
      </c>
      <c r="Y1032" s="1">
        <v>0</v>
      </c>
      <c r="Z1032" s="1">
        <v>0</v>
      </c>
      <c r="AA1032" s="1">
        <f>AK1032</f>
        <v>0</v>
      </c>
      <c r="AB1032" s="1">
        <f>AJ1032</f>
        <v>0</v>
      </c>
      <c r="AC1032" s="31"/>
      <c r="AH1032" s="28"/>
      <c r="AQ1032" s="16">
        <v>120</v>
      </c>
      <c r="BD1032" s="16">
        <v>120</v>
      </c>
      <c r="BJ1032" s="16">
        <v>90</v>
      </c>
      <c r="BK1032" s="109"/>
    </row>
    <row r="1033" spans="1:63" s="16" customFormat="1" x14ac:dyDescent="0.35">
      <c r="A1033" s="123" t="s">
        <v>29</v>
      </c>
      <c r="B1033" s="123" t="s">
        <v>174</v>
      </c>
      <c r="C1033" s="122" t="s">
        <v>1454</v>
      </c>
      <c r="D1033" s="122" t="s">
        <v>73</v>
      </c>
      <c r="E1033" s="122" t="s">
        <v>28</v>
      </c>
      <c r="F1033" s="123">
        <v>999926713</v>
      </c>
      <c r="G1033" s="122">
        <f>(J1033+T1033)-H1033</f>
        <v>288</v>
      </c>
      <c r="H1033" s="124"/>
      <c r="I1033" s="28"/>
      <c r="J1033" s="1">
        <f>SUM(K1033,L1033,N1033,O1033,P1033,Q1033)</f>
        <v>48</v>
      </c>
      <c r="K1033" s="1">
        <f>SUM(AE1033,AG1033)</f>
        <v>0</v>
      </c>
      <c r="L1033" s="1">
        <v>0</v>
      </c>
      <c r="M1033" s="1">
        <v>0</v>
      </c>
      <c r="N1033" s="1">
        <v>0</v>
      </c>
      <c r="O1033" s="1"/>
      <c r="P1033" s="1">
        <f>AD1033</f>
        <v>48</v>
      </c>
      <c r="Q1033" s="1">
        <f>AF1033</f>
        <v>0</v>
      </c>
      <c r="R1033" s="1">
        <v>0</v>
      </c>
      <c r="S1033" s="31"/>
      <c r="T1033" s="1">
        <f>SUM(U1033,V1033,X1033,Y1033,Z1033,AA1033,AB1033)</f>
        <v>240</v>
      </c>
      <c r="U1033" s="1">
        <f>SUM(AI1033,BE1033)</f>
        <v>0</v>
      </c>
      <c r="V1033" s="1">
        <f>SUM(AL1033,AM1033,AN1033,AO1033,AQ1033,AR1033,AS1033,AT1033,AU1033,AV1033,AW1033,AP1033,AX1033,AY1033,AZ1033,BA1033,BB1033,BC1033,BF1033,BG1033,BH1033,BD1033)</f>
        <v>120</v>
      </c>
      <c r="W1033" s="1">
        <f>COUNT(AL1033,AM1033,AN1033,AO1033,AQ1033,AR1033,AS1033,AT1033,AU1033,AV1033,AW1033,AP1033,AX1033,AY1033,AZ1033,BA1033,BB1033,BC1033,BF1033,BG1033,BH1033)</f>
        <v>1</v>
      </c>
      <c r="X1033" s="1">
        <f>SUM(BI1033,BJ1033)</f>
        <v>120</v>
      </c>
      <c r="Y1033" s="1">
        <v>0</v>
      </c>
      <c r="Z1033" s="1">
        <v>0</v>
      </c>
      <c r="AA1033" s="1">
        <f>AK1033</f>
        <v>0</v>
      </c>
      <c r="AB1033" s="1">
        <f>AJ1033</f>
        <v>0</v>
      </c>
      <c r="AC1033" s="31"/>
      <c r="AD1033" s="16">
        <v>48</v>
      </c>
      <c r="AE1033" s="16">
        <v>0</v>
      </c>
      <c r="AF1033" s="16">
        <v>0</v>
      </c>
      <c r="AG1033" s="16">
        <v>0</v>
      </c>
      <c r="AH1033" s="28"/>
      <c r="AZ1033" s="16">
        <v>120</v>
      </c>
      <c r="BJ1033" s="16">
        <v>120</v>
      </c>
      <c r="BK1033" s="109"/>
    </row>
    <row r="1034" spans="1:63" s="16" customFormat="1" x14ac:dyDescent="0.35">
      <c r="A1034" s="123" t="s">
        <v>29</v>
      </c>
      <c r="B1034" s="123" t="s">
        <v>174</v>
      </c>
      <c r="C1034" s="122" t="s">
        <v>120</v>
      </c>
      <c r="D1034" s="122" t="s">
        <v>154</v>
      </c>
      <c r="E1034" s="122" t="s">
        <v>28</v>
      </c>
      <c r="F1034" s="123">
        <v>999926547</v>
      </c>
      <c r="G1034" s="122">
        <f>(J1034+T1034)-H1034</f>
        <v>246</v>
      </c>
      <c r="H1034" s="122">
        <f>(K1034+L1034+N1034+O1034+P1034+Q1034+R1034)*0.5</f>
        <v>18</v>
      </c>
      <c r="I1034" s="28"/>
      <c r="J1034" s="1">
        <f>SUM(K1034,L1034,N1034,O1034,P1034,Q1034)</f>
        <v>36</v>
      </c>
      <c r="K1034" s="1">
        <f>SUM(AE1034,AG1034)</f>
        <v>0</v>
      </c>
      <c r="L1034" s="1">
        <v>0</v>
      </c>
      <c r="M1034" s="1">
        <v>0</v>
      </c>
      <c r="N1034" s="1">
        <v>0</v>
      </c>
      <c r="O1034" s="1"/>
      <c r="P1034" s="1">
        <f>AD1034</f>
        <v>36</v>
      </c>
      <c r="Q1034" s="1">
        <f>AF1034</f>
        <v>0</v>
      </c>
      <c r="R1034" s="1">
        <v>0</v>
      </c>
      <c r="S1034" s="31"/>
      <c r="T1034" s="1">
        <f>SUM(U1034,V1034,X1034,Y1034,Z1034,AA1034,AB1034)</f>
        <v>228</v>
      </c>
      <c r="U1034" s="1">
        <f>SUM(AI1034,BE1034)</f>
        <v>0</v>
      </c>
      <c r="V1034" s="1">
        <f>SUM(AL1034,AM1034,AN1034,AO1034,AQ1034,AR1034,AS1034,AT1034,AU1034,AV1034,AW1034,AP1034,AX1034,AY1034,AZ1034,BA1034,BB1034,BC1034,BF1034,BG1034,BH1034,BD1034)</f>
        <v>68</v>
      </c>
      <c r="W1034" s="1">
        <f>COUNT(AL1034,AM1034,AN1034,AO1034,AQ1034,AR1034,AS1034,AT1034,AU1034,AV1034,AW1034,AP1034,AX1034,AY1034,AZ1034,BA1034,BB1034,BC1034,BF1034,BG1034,BH1034)</f>
        <v>1</v>
      </c>
      <c r="X1034" s="1">
        <f>SUM(BI1034,BJ1034)</f>
        <v>160</v>
      </c>
      <c r="Y1034" s="1">
        <v>0</v>
      </c>
      <c r="Z1034" s="1">
        <v>0</v>
      </c>
      <c r="AA1034" s="1">
        <f>AK1034</f>
        <v>0</v>
      </c>
      <c r="AB1034" s="1">
        <f>AJ1034</f>
        <v>0</v>
      </c>
      <c r="AC1034" s="31"/>
      <c r="AD1034" s="16">
        <v>36</v>
      </c>
      <c r="AE1034" s="16">
        <v>0</v>
      </c>
      <c r="AF1034" s="16">
        <v>0</v>
      </c>
      <c r="AG1034" s="16">
        <v>0</v>
      </c>
      <c r="AH1034" s="28"/>
      <c r="AZ1034" s="16">
        <v>68</v>
      </c>
      <c r="BJ1034" s="16">
        <v>160</v>
      </c>
      <c r="BK1034" s="109"/>
    </row>
    <row r="1035" spans="1:63" s="16" customFormat="1" x14ac:dyDescent="0.35">
      <c r="A1035" s="123" t="s">
        <v>29</v>
      </c>
      <c r="B1035" s="123" t="s">
        <v>174</v>
      </c>
      <c r="C1035" s="124" t="s">
        <v>1065</v>
      </c>
      <c r="D1035" s="124" t="s">
        <v>1066</v>
      </c>
      <c r="E1035" s="124" t="s">
        <v>28</v>
      </c>
      <c r="F1035" s="123">
        <v>999920375</v>
      </c>
      <c r="G1035" s="122">
        <f>(J1035+T1035)-H1035</f>
        <v>207.8</v>
      </c>
      <c r="H1035" s="122">
        <f>J1035*0.5</f>
        <v>36.799999999999997</v>
      </c>
      <c r="I1035" s="28"/>
      <c r="J1035" s="1">
        <f>SUM(K1035,L1035,N1035,O1035,P1035,Q1035)</f>
        <v>73.599999999999994</v>
      </c>
      <c r="K1035" s="1">
        <f>SUM(AE1035,AG1035)</f>
        <v>0</v>
      </c>
      <c r="L1035" s="1">
        <v>0</v>
      </c>
      <c r="M1035" s="1">
        <v>0</v>
      </c>
      <c r="N1035" s="1">
        <v>0</v>
      </c>
      <c r="O1035" s="1"/>
      <c r="P1035" s="1">
        <f>AD1035</f>
        <v>33.6</v>
      </c>
      <c r="Q1035" s="1">
        <f>AF1035</f>
        <v>40</v>
      </c>
      <c r="R1035" s="1">
        <v>0</v>
      </c>
      <c r="S1035" s="31"/>
      <c r="T1035" s="1">
        <f>SUM(U1035,V1035,X1035,Y1035,Z1035,AA1035,AB1035)</f>
        <v>171</v>
      </c>
      <c r="U1035" s="1">
        <f>SUM(AI1035,BE1035)</f>
        <v>0</v>
      </c>
      <c r="V1035" s="1">
        <f>SUM(AL1035,AM1035,AN1035,AO1035,AQ1035,AR1035,AS1035,AT1035,AU1035,AV1035,AW1035,AP1035,AX1035,AY1035,AZ1035,BA1035,BB1035,BC1035,BF1035,BG1035,BH1035,BD1035)</f>
        <v>51</v>
      </c>
      <c r="W1035" s="1">
        <f>COUNT(AL1035,AM1035,AN1035,AO1035,AQ1035,AR1035,AS1035,AT1035,AU1035,AV1035,AW1035,AP1035,AX1035,AY1035,AZ1035,BA1035,BB1035,BC1035,BF1035,BG1035,BH1035)</f>
        <v>1</v>
      </c>
      <c r="X1035" s="1">
        <f>SUM(BI1035,BJ1035)</f>
        <v>120</v>
      </c>
      <c r="Y1035" s="1">
        <v>0</v>
      </c>
      <c r="Z1035" s="1">
        <v>0</v>
      </c>
      <c r="AA1035" s="1">
        <f>AK1035</f>
        <v>0</v>
      </c>
      <c r="AB1035" s="1">
        <f>AJ1035</f>
        <v>0</v>
      </c>
      <c r="AC1035" s="31"/>
      <c r="AD1035" s="16">
        <v>33.6</v>
      </c>
      <c r="AE1035" s="16">
        <v>0</v>
      </c>
      <c r="AF1035" s="16">
        <v>40</v>
      </c>
      <c r="AG1035" s="16">
        <v>0</v>
      </c>
      <c r="AH1035" s="28"/>
      <c r="AT1035" s="16">
        <v>51</v>
      </c>
      <c r="BI1035" s="16">
        <v>120</v>
      </c>
      <c r="BK1035" s="109"/>
    </row>
    <row r="1036" spans="1:63" s="16" customFormat="1" x14ac:dyDescent="0.35">
      <c r="A1036" s="125" t="s">
        <v>29</v>
      </c>
      <c r="B1036" s="123" t="s">
        <v>174</v>
      </c>
      <c r="C1036" s="122" t="s">
        <v>408</v>
      </c>
      <c r="D1036" s="122" t="s">
        <v>1028</v>
      </c>
      <c r="E1036" s="122" t="s">
        <v>28</v>
      </c>
      <c r="F1036" s="123">
        <v>999919792</v>
      </c>
      <c r="G1036" s="122">
        <f>(J1036+T1036)-H1036</f>
        <v>205.5</v>
      </c>
      <c r="H1036" s="122">
        <f>(K1036+L1036+N1036+O1036+P1036+Q1036+R1036)*0.5</f>
        <v>25.5</v>
      </c>
      <c r="I1036" s="15"/>
      <c r="J1036" s="1">
        <f>SUM(K1036,L1036,N1036,O1036,P1036,Q1036)</f>
        <v>51</v>
      </c>
      <c r="K1036" s="1">
        <f>SUM(AE1036,AG1036)</f>
        <v>0</v>
      </c>
      <c r="L1036" s="1">
        <v>0</v>
      </c>
      <c r="M1036" s="1">
        <v>0</v>
      </c>
      <c r="N1036" s="1">
        <v>0</v>
      </c>
      <c r="O1036" s="1"/>
      <c r="P1036" s="1">
        <f>AD1036</f>
        <v>51</v>
      </c>
      <c r="Q1036" s="1">
        <f>AF1036</f>
        <v>0</v>
      </c>
      <c r="R1036" s="1">
        <v>0</v>
      </c>
      <c r="S1036" s="31"/>
      <c r="T1036" s="1">
        <f>SUM(U1036,V1036,X1036,Y1036,Z1036,AA1036,AB1036)</f>
        <v>180</v>
      </c>
      <c r="U1036" s="1">
        <f>SUM(AI1036,BE1036)</f>
        <v>0</v>
      </c>
      <c r="V1036" s="1">
        <f>SUM(AL1036,AM1036,AN1036,AO1036,AQ1036,AR1036,AS1036,AT1036,AU1036,AV1036,AW1036,AP1036,AX1036,AY1036,AZ1036,BA1036,BB1036,BC1036,BF1036,BG1036,BH1036,BD1036)</f>
        <v>90</v>
      </c>
      <c r="W1036" s="1">
        <f>COUNT(AL1036,AM1036,AN1036,AO1036,AQ1036,AR1036,AS1036,AT1036,AU1036,AV1036,AW1036,AP1036,AX1036,AY1036,AZ1036,BA1036,BB1036,BC1036,BF1036,BG1036,BH1036)</f>
        <v>1</v>
      </c>
      <c r="X1036" s="1">
        <f>SUM(BI1036,BJ1036)</f>
        <v>90</v>
      </c>
      <c r="Y1036" s="1">
        <v>0</v>
      </c>
      <c r="Z1036" s="1">
        <v>0</v>
      </c>
      <c r="AA1036" s="1">
        <f>AK1036</f>
        <v>0</v>
      </c>
      <c r="AB1036" s="1">
        <f>AJ1036</f>
        <v>0</v>
      </c>
      <c r="AC1036" s="31"/>
      <c r="AD1036" s="1">
        <v>51</v>
      </c>
      <c r="AE1036" s="1"/>
      <c r="AH1036" s="28"/>
      <c r="AQ1036" s="16">
        <v>90</v>
      </c>
      <c r="BJ1036" s="16">
        <v>90</v>
      </c>
      <c r="BK1036" s="109"/>
    </row>
    <row r="1037" spans="1:63" s="16" customFormat="1" x14ac:dyDescent="0.35">
      <c r="A1037" s="124" t="s">
        <v>29</v>
      </c>
      <c r="B1037" s="124" t="s">
        <v>174</v>
      </c>
      <c r="C1037" s="124" t="s">
        <v>1367</v>
      </c>
      <c r="D1037" s="124" t="s">
        <v>73</v>
      </c>
      <c r="E1037" s="124" t="s">
        <v>28</v>
      </c>
      <c r="F1037" s="124">
        <v>999923049</v>
      </c>
      <c r="G1037" s="122">
        <f>(J1037+T1037)-H1037</f>
        <v>190.79999999999998</v>
      </c>
      <c r="H1037" s="122">
        <f>(K1037+L1037+N1037+O1037+P1037+Q1037+R1037)*0.5</f>
        <v>15.6</v>
      </c>
      <c r="I1037" s="28"/>
      <c r="J1037" s="1">
        <f>SUM(K1037,L1037,N1037,O1037,P1037,Q1037)</f>
        <v>31.2</v>
      </c>
      <c r="K1037" s="1">
        <f>SUM(AE1037,AG1037)</f>
        <v>0</v>
      </c>
      <c r="L1037" s="1">
        <v>0</v>
      </c>
      <c r="M1037" s="1">
        <v>0</v>
      </c>
      <c r="N1037" s="1">
        <v>0</v>
      </c>
      <c r="O1037" s="1"/>
      <c r="P1037" s="1">
        <f>AD1037</f>
        <v>31.2</v>
      </c>
      <c r="Q1037" s="1">
        <f>AF1037</f>
        <v>0</v>
      </c>
      <c r="R1037" s="1">
        <v>0</v>
      </c>
      <c r="S1037" s="28"/>
      <c r="T1037" s="1">
        <f>SUM(U1037,V1037,X1037,Y1037,Z1037,AA1037,AB1037)</f>
        <v>175.2</v>
      </c>
      <c r="U1037" s="1">
        <f>SUM(AI1037,BE1037)</f>
        <v>0</v>
      </c>
      <c r="V1037" s="1">
        <f>SUM(AL1037,AM1037,AN1037,AO1037,AQ1037,AR1037,AS1037,AT1037,AU1037,AV1037,AW1037,AP1037,AX1037,AY1037,AZ1037,BA1037,BB1037,BC1037,BF1037,BG1037,BH1037,BD1037)</f>
        <v>15.2</v>
      </c>
      <c r="W1037" s="1">
        <f>COUNT(AL1037,AM1037,AN1037,AO1037,AQ1037,AR1037,AS1037,AT1037,AU1037,AV1037,AW1037,AP1037,AX1037,AY1037,AZ1037,BA1037,BB1037,BC1037,BF1037,BG1037,BH1037)</f>
        <v>1</v>
      </c>
      <c r="X1037" s="1">
        <f>SUM(BI1037,BJ1037)</f>
        <v>160</v>
      </c>
      <c r="Y1037" s="1">
        <v>0</v>
      </c>
      <c r="Z1037" s="1">
        <v>0</v>
      </c>
      <c r="AA1037" s="1">
        <f>AK1037</f>
        <v>0</v>
      </c>
      <c r="AB1037" s="1">
        <f>AJ1037</f>
        <v>0</v>
      </c>
      <c r="AC1037" s="28"/>
      <c r="AD1037" s="16">
        <v>31.2</v>
      </c>
      <c r="AH1037" s="28"/>
      <c r="AT1037" s="16">
        <v>15.2</v>
      </c>
      <c r="BI1037" s="16">
        <v>160</v>
      </c>
      <c r="BK1037" s="109"/>
    </row>
    <row r="1038" spans="1:63" s="16" customFormat="1" x14ac:dyDescent="0.35">
      <c r="A1038" s="123" t="s">
        <v>29</v>
      </c>
      <c r="B1038" s="123" t="s">
        <v>174</v>
      </c>
      <c r="C1038" s="122" t="s">
        <v>732</v>
      </c>
      <c r="D1038" s="122" t="s">
        <v>799</v>
      </c>
      <c r="E1038" s="122" t="s">
        <v>28</v>
      </c>
      <c r="F1038" s="123">
        <v>999916706</v>
      </c>
      <c r="G1038" s="122">
        <f>(J1038+T1038)-H1038</f>
        <v>189</v>
      </c>
      <c r="H1038" s="124"/>
      <c r="I1038" s="15"/>
      <c r="J1038" s="1">
        <f>SUM(K1038,L1038,N1038,O1038,P1038,Q1038)</f>
        <v>51</v>
      </c>
      <c r="K1038" s="1">
        <f>SUM(AE1038,AG1038)</f>
        <v>0</v>
      </c>
      <c r="L1038" s="1">
        <v>0</v>
      </c>
      <c r="M1038" s="1">
        <v>0</v>
      </c>
      <c r="N1038" s="1">
        <v>0</v>
      </c>
      <c r="O1038" s="1"/>
      <c r="P1038" s="1">
        <f>AD1038</f>
        <v>51</v>
      </c>
      <c r="Q1038" s="1">
        <f>AF1038</f>
        <v>0</v>
      </c>
      <c r="R1038" s="1">
        <v>0</v>
      </c>
      <c r="S1038" s="31"/>
      <c r="T1038" s="1">
        <f>SUM(U1038,V1038,X1038,Y1038,Z1038,AA1038,AB1038)</f>
        <v>138</v>
      </c>
      <c r="U1038" s="1">
        <f>SUM(AI1038,BE1038)</f>
        <v>20</v>
      </c>
      <c r="V1038" s="1">
        <f>SUM(AL1038,AM1038,AN1038,AO1038,AQ1038,AR1038,AS1038,AT1038,AU1038,AV1038,AW1038,AP1038,AX1038,AY1038,AZ1038,BA1038,BB1038,BC1038,BF1038,BG1038,BH1038,BD1038)</f>
        <v>34</v>
      </c>
      <c r="W1038" s="1">
        <f>COUNT(AL1038,AM1038,AN1038,AO1038,AQ1038,AR1038,AS1038,AT1038,AU1038,AV1038,AW1038,AP1038,AX1038,AY1038,AZ1038,BA1038,BB1038,BC1038,BF1038,BG1038,BH1038)</f>
        <v>1</v>
      </c>
      <c r="X1038" s="1">
        <f>SUM(BI1038,BJ1038)</f>
        <v>84</v>
      </c>
      <c r="Y1038" s="1">
        <v>0</v>
      </c>
      <c r="Z1038" s="1">
        <v>0</v>
      </c>
      <c r="AA1038" s="1">
        <f>AK1038</f>
        <v>0</v>
      </c>
      <c r="AB1038" s="1">
        <f>AJ1038</f>
        <v>0</v>
      </c>
      <c r="AC1038" s="31"/>
      <c r="AD1038" s="1">
        <v>51</v>
      </c>
      <c r="AE1038" s="1"/>
      <c r="AH1038" s="28"/>
      <c r="AI1038" s="16">
        <v>20</v>
      </c>
      <c r="AL1038" s="16">
        <v>34</v>
      </c>
      <c r="BJ1038" s="16">
        <v>84</v>
      </c>
      <c r="BK1038" s="109"/>
    </row>
    <row r="1039" spans="1:63" s="16" customFormat="1" x14ac:dyDescent="0.35">
      <c r="A1039" s="133" t="s">
        <v>29</v>
      </c>
      <c r="B1039" s="133" t="s">
        <v>174</v>
      </c>
      <c r="C1039" s="134" t="s">
        <v>1249</v>
      </c>
      <c r="D1039" s="134" t="s">
        <v>75</v>
      </c>
      <c r="E1039" s="134" t="s">
        <v>28</v>
      </c>
      <c r="F1039" s="133">
        <v>999921963</v>
      </c>
      <c r="G1039" s="122">
        <f>(J1039+T1039)-H1039</f>
        <v>159</v>
      </c>
      <c r="H1039" s="122"/>
      <c r="I1039" s="15"/>
      <c r="J1039" s="1">
        <f>SUM(K1039,L1039,N1039,O1039,P1039,Q1039)</f>
        <v>159</v>
      </c>
      <c r="K1039" s="1">
        <f>SUM(AE1039,AG1039)</f>
        <v>0</v>
      </c>
      <c r="L1039" s="1">
        <v>0</v>
      </c>
      <c r="M1039" s="1">
        <v>0</v>
      </c>
      <c r="N1039" s="1">
        <v>0</v>
      </c>
      <c r="O1039" s="1"/>
      <c r="P1039" s="1">
        <f>AD1039</f>
        <v>84</v>
      </c>
      <c r="Q1039" s="1">
        <f>AF1039</f>
        <v>75</v>
      </c>
      <c r="R1039" s="1">
        <v>0</v>
      </c>
      <c r="S1039" s="31"/>
      <c r="T1039" s="1">
        <f>SUM(U1039,V1039,X1039,Y1039,Z1039,AA1039,AB1039)</f>
        <v>0</v>
      </c>
      <c r="U1039" s="1">
        <f>SUM(AI1039,BE1039)</f>
        <v>0</v>
      </c>
      <c r="V1039" s="1">
        <f>SUM(AL1039,AM1039,AN1039,AO1039,AQ1039,AR1039,AS1039,AT1039,AU1039,AV1039,AW1039,AP1039,AX1039,AY1039,AZ1039,BA1039,BB1039,BC1039,BF1039,BG1039,BH1039,BD1039)</f>
        <v>0</v>
      </c>
      <c r="W1039" s="1">
        <f>COUNT(AL1039,AM1039,AN1039,AO1039,AQ1039,AR1039,AS1039,AT1039,AU1039,AV1039,AW1039,AP1039,AX1039,AY1039,AZ1039,BA1039,BB1039,BC1039,BF1039,BG1039,BH1039)</f>
        <v>0</v>
      </c>
      <c r="X1039" s="1">
        <f>SUM(BI1039,BJ1039)</f>
        <v>0</v>
      </c>
      <c r="Y1039" s="1">
        <v>0</v>
      </c>
      <c r="Z1039" s="1">
        <v>0</v>
      </c>
      <c r="AA1039" s="1">
        <f>AK1039</f>
        <v>0</v>
      </c>
      <c r="AB1039" s="1">
        <f>AJ1039</f>
        <v>0</v>
      </c>
      <c r="AC1039" s="31"/>
      <c r="AD1039" s="1">
        <v>84</v>
      </c>
      <c r="AE1039" s="1"/>
      <c r="AF1039" s="16">
        <v>75</v>
      </c>
      <c r="AH1039" s="28"/>
      <c r="BK1039" s="109"/>
    </row>
    <row r="1040" spans="1:63" s="16" customFormat="1" x14ac:dyDescent="0.35">
      <c r="A1040" s="125" t="s">
        <v>29</v>
      </c>
      <c r="B1040" s="123" t="s">
        <v>174</v>
      </c>
      <c r="C1040" s="122" t="s">
        <v>1770</v>
      </c>
      <c r="D1040" s="122" t="s">
        <v>1771</v>
      </c>
      <c r="E1040" s="122" t="s">
        <v>28</v>
      </c>
      <c r="F1040" s="123">
        <v>999925811</v>
      </c>
      <c r="G1040" s="122">
        <f>(J1040+T1040)-H1040</f>
        <v>148.5</v>
      </c>
      <c r="H1040" s="122">
        <f>(K1040+L1040+N1040+O1040+P1040+Q1040+R1040)*0.5</f>
        <v>25.5</v>
      </c>
      <c r="I1040" s="15"/>
      <c r="J1040" s="1">
        <f>SUM(K1040,L1040,N1040,O1040,P1040,Q1040)</f>
        <v>51</v>
      </c>
      <c r="K1040" s="1">
        <f>SUM(AE1040,AG1040)</f>
        <v>0</v>
      </c>
      <c r="L1040" s="1">
        <v>0</v>
      </c>
      <c r="M1040" s="1">
        <v>0</v>
      </c>
      <c r="N1040" s="1">
        <v>0</v>
      </c>
      <c r="O1040" s="1"/>
      <c r="P1040" s="1">
        <f>AD1040</f>
        <v>51</v>
      </c>
      <c r="Q1040" s="1">
        <f>AF1040</f>
        <v>0</v>
      </c>
      <c r="R1040" s="1">
        <v>0</v>
      </c>
      <c r="S1040" s="31"/>
      <c r="T1040" s="1">
        <f>SUM(U1040,V1040,X1040,Y1040,Z1040,AA1040,AB1040)</f>
        <v>123</v>
      </c>
      <c r="U1040" s="1">
        <f>SUM(AI1040,BE1040)</f>
        <v>0</v>
      </c>
      <c r="V1040" s="1">
        <f>SUM(AL1040,AM1040,AN1040,AO1040,AQ1040,AR1040,AS1040,AT1040,AU1040,AV1040,AW1040,AP1040,AX1040,AY1040,AZ1040,BA1040,BB1040,BC1040,BF1040,BG1040,BH1040,BD1040)</f>
        <v>45</v>
      </c>
      <c r="W1040" s="1">
        <f>COUNT(AL1040,AM1040,AN1040,AO1040,AQ1040,AR1040,AS1040,AT1040,AU1040,AV1040,AW1040,AP1040,AX1040,AY1040,AZ1040,BA1040,BB1040,BC1040,BF1040,BG1040,BH1040)</f>
        <v>1</v>
      </c>
      <c r="X1040" s="1">
        <f>SUM(BI1040,BJ1040)</f>
        <v>78</v>
      </c>
      <c r="Y1040" s="1">
        <v>0</v>
      </c>
      <c r="Z1040" s="1">
        <v>0</v>
      </c>
      <c r="AA1040" s="1">
        <f>AK1040</f>
        <v>0</v>
      </c>
      <c r="AB1040" s="1">
        <f>AJ1040</f>
        <v>0</v>
      </c>
      <c r="AC1040" s="31"/>
      <c r="AD1040" s="1">
        <v>51</v>
      </c>
      <c r="AE1040" s="1"/>
      <c r="AH1040" s="28"/>
      <c r="AO1040" s="16">
        <v>45</v>
      </c>
      <c r="BI1040" s="16">
        <v>78</v>
      </c>
      <c r="BK1040" s="109"/>
    </row>
    <row r="1041" spans="1:63" s="16" customFormat="1" x14ac:dyDescent="0.35">
      <c r="A1041" s="133" t="s">
        <v>29</v>
      </c>
      <c r="B1041" s="133" t="s">
        <v>174</v>
      </c>
      <c r="C1041" s="134" t="s">
        <v>1875</v>
      </c>
      <c r="D1041" s="134" t="s">
        <v>1873</v>
      </c>
      <c r="E1041" s="134" t="s">
        <v>28</v>
      </c>
      <c r="F1041" s="133">
        <v>999926439</v>
      </c>
      <c r="G1041" s="122">
        <f>(J1041+T1041)-H1041</f>
        <v>141</v>
      </c>
      <c r="H1041" s="122"/>
      <c r="I1041" s="15"/>
      <c r="J1041" s="1">
        <f>SUM(K1041,L1041,N1041,O1041,P1041,Q1041)</f>
        <v>51</v>
      </c>
      <c r="K1041" s="1">
        <f>SUM(AE1041,AG1041)</f>
        <v>0</v>
      </c>
      <c r="L1041" s="1">
        <v>0</v>
      </c>
      <c r="M1041" s="1">
        <v>0</v>
      </c>
      <c r="N1041" s="1">
        <v>0</v>
      </c>
      <c r="O1041" s="1"/>
      <c r="P1041" s="1">
        <f>AD1041</f>
        <v>51</v>
      </c>
      <c r="Q1041" s="1">
        <f>AF1041</f>
        <v>0</v>
      </c>
      <c r="R1041" s="1">
        <v>0</v>
      </c>
      <c r="S1041" s="31"/>
      <c r="T1041" s="1">
        <f>SUM(U1041,V1041,X1041,Y1041,Z1041,AA1041,AB1041)</f>
        <v>90</v>
      </c>
      <c r="U1041" s="1">
        <f>SUM(AI1041,BE1041)</f>
        <v>0</v>
      </c>
      <c r="V1041" s="1">
        <f>SUM(AL1041,AM1041,AN1041,AO1041,AQ1041,AR1041,AS1041,AT1041,AU1041,AV1041,AW1041,AP1041,AX1041,AY1041,AZ1041,BA1041,BB1041,BC1041,BF1041,BG1041,BH1041,BD1041)</f>
        <v>90</v>
      </c>
      <c r="W1041" s="1">
        <f>COUNT(AL1041,AM1041,AN1041,AO1041,AQ1041,AR1041,AS1041,AT1041,AU1041,AV1041,AW1041,AP1041,AX1041,AY1041,AZ1041,BA1041,BB1041,BC1041,BF1041,BG1041,BH1041)</f>
        <v>1</v>
      </c>
      <c r="X1041" s="1">
        <f>SUM(BI1041,BJ1041)</f>
        <v>0</v>
      </c>
      <c r="Y1041" s="1">
        <v>0</v>
      </c>
      <c r="Z1041" s="1">
        <v>0</v>
      </c>
      <c r="AA1041" s="1">
        <f>AK1041</f>
        <v>0</v>
      </c>
      <c r="AB1041" s="1">
        <f>AJ1041</f>
        <v>0</v>
      </c>
      <c r="AC1041" s="31"/>
      <c r="AD1041" s="1">
        <v>51</v>
      </c>
      <c r="AE1041" s="1"/>
      <c r="AH1041" s="28"/>
      <c r="AP1041" s="16">
        <v>90</v>
      </c>
      <c r="BK1041" s="109"/>
    </row>
    <row r="1042" spans="1:63" s="16" customFormat="1" x14ac:dyDescent="0.35">
      <c r="A1042" s="123" t="s">
        <v>29</v>
      </c>
      <c r="B1042" s="123" t="s">
        <v>174</v>
      </c>
      <c r="C1042" s="124" t="s">
        <v>1409</v>
      </c>
      <c r="D1042" s="124" t="s">
        <v>1410</v>
      </c>
      <c r="E1042" s="124" t="s">
        <v>28</v>
      </c>
      <c r="F1042" s="123">
        <v>999923594</v>
      </c>
      <c r="G1042" s="122">
        <f>(J1042+T1042)-H1042</f>
        <v>140.4</v>
      </c>
      <c r="H1042" s="124"/>
      <c r="I1042" s="28"/>
      <c r="J1042" s="1">
        <f>SUM(K1042,L1042,N1042,O1042,P1042,Q1042)</f>
        <v>20.400000000000002</v>
      </c>
      <c r="K1042" s="1">
        <f>SUM(AE1042,AG1042)</f>
        <v>0</v>
      </c>
      <c r="L1042" s="1">
        <v>0</v>
      </c>
      <c r="M1042" s="1">
        <v>0</v>
      </c>
      <c r="N1042" s="1">
        <v>0</v>
      </c>
      <c r="O1042" s="1"/>
      <c r="P1042" s="1">
        <f>AD1042</f>
        <v>20.400000000000002</v>
      </c>
      <c r="Q1042" s="1">
        <f>AF1042</f>
        <v>0</v>
      </c>
      <c r="R1042" s="1">
        <v>0</v>
      </c>
      <c r="S1042" s="31"/>
      <c r="T1042" s="1">
        <f>SUM(U1042,V1042,X1042,Y1042,Z1042,AA1042,AB1042)</f>
        <v>120</v>
      </c>
      <c r="U1042" s="1">
        <f>SUM(AI1042,BE1042)</f>
        <v>0</v>
      </c>
      <c r="V1042" s="1">
        <f>SUM(AL1042,AM1042,AN1042,AO1042,AQ1042,AR1042,AS1042,AT1042,AU1042,AV1042,AW1042,AP1042,AX1042,AY1042,AZ1042,BA1042,BB1042,BC1042,BF1042,BG1042,BH1042,BD1042)</f>
        <v>120</v>
      </c>
      <c r="W1042" s="1">
        <f>COUNT(AL1042,AM1042,AN1042,AO1042,AQ1042,AR1042,AS1042,AT1042,AU1042,AV1042,AW1042,AP1042,AX1042,AY1042,AZ1042,BA1042,BB1042,BC1042,BF1042,BG1042,BH1042)</f>
        <v>1</v>
      </c>
      <c r="X1042" s="1">
        <f>SUM(BI1042,BJ1042)</f>
        <v>0</v>
      </c>
      <c r="Y1042" s="1">
        <v>0</v>
      </c>
      <c r="Z1042" s="1">
        <v>0</v>
      </c>
      <c r="AA1042" s="1">
        <f>AK1042</f>
        <v>0</v>
      </c>
      <c r="AB1042" s="1">
        <f>AJ1042</f>
        <v>0</v>
      </c>
      <c r="AC1042" s="31"/>
      <c r="AD1042" s="16">
        <v>20.400000000000002</v>
      </c>
      <c r="AE1042" s="16">
        <v>0</v>
      </c>
      <c r="AF1042" s="16">
        <v>0</v>
      </c>
      <c r="AG1042" s="16">
        <v>0</v>
      </c>
      <c r="AH1042" s="28"/>
      <c r="AV1042" s="16">
        <v>120</v>
      </c>
      <c r="BK1042" s="109"/>
    </row>
    <row r="1043" spans="1:63" s="16" customFormat="1" x14ac:dyDescent="0.35">
      <c r="A1043" s="123" t="s">
        <v>29</v>
      </c>
      <c r="B1043" s="123" t="s">
        <v>174</v>
      </c>
      <c r="C1043" s="124" t="s">
        <v>182</v>
      </c>
      <c r="D1043" s="124" t="s">
        <v>3584</v>
      </c>
      <c r="E1043" s="124" t="s">
        <v>28</v>
      </c>
      <c r="F1043" s="123">
        <v>999932171</v>
      </c>
      <c r="G1043" s="122">
        <f>(J1043+T1043)-H1043</f>
        <v>136</v>
      </c>
      <c r="H1043" s="124"/>
      <c r="I1043" s="28"/>
      <c r="J1043" s="1">
        <f>SUM(K1043,L1043,N1043,O1043,P1043,Q1043)</f>
        <v>0</v>
      </c>
      <c r="K1043" s="1">
        <f>SUM(AE1043,AG1043)</f>
        <v>0</v>
      </c>
      <c r="L1043" s="1">
        <v>0</v>
      </c>
      <c r="M1043" s="1">
        <v>0</v>
      </c>
      <c r="N1043" s="1">
        <v>0</v>
      </c>
      <c r="O1043" s="1"/>
      <c r="P1043" s="1">
        <f>AD1043</f>
        <v>0</v>
      </c>
      <c r="Q1043" s="1">
        <f>AF1043</f>
        <v>0</v>
      </c>
      <c r="R1043" s="1">
        <v>0</v>
      </c>
      <c r="S1043" s="31"/>
      <c r="T1043" s="1">
        <f>SUM(U1043,V1043,X1043,Y1043,Z1043,AA1043,AB1043)</f>
        <v>136</v>
      </c>
      <c r="U1043" s="1">
        <f>SUM(AI1043,BE1043)</f>
        <v>0</v>
      </c>
      <c r="V1043" s="1">
        <f>SUM(AL1043,AM1043,AN1043,AO1043,AQ1043,AR1043,AS1043,AT1043,AU1043,AV1043,AW1043,AP1043,AX1043,AY1043,AZ1043,BA1043,BB1043,BC1043,BF1043,BG1043,BH1043,BD1043)</f>
        <v>68</v>
      </c>
      <c r="W1043" s="1">
        <f>COUNT(AL1043,AM1043,AN1043,AO1043,AQ1043,AR1043,AS1043,AT1043,AU1043,AV1043,AW1043,AP1043,AX1043,AY1043,AZ1043,BA1043,BB1043,BC1043,BF1043,BG1043,BH1043)</f>
        <v>1</v>
      </c>
      <c r="X1043" s="1">
        <f>SUM(BI1043,BJ1043)</f>
        <v>68</v>
      </c>
      <c r="Y1043" s="1">
        <v>0</v>
      </c>
      <c r="Z1043" s="1">
        <v>0</v>
      </c>
      <c r="AA1043" s="1">
        <f>AK1043</f>
        <v>0</v>
      </c>
      <c r="AB1043" s="1">
        <f>AJ1043</f>
        <v>0</v>
      </c>
      <c r="AC1043" s="31"/>
      <c r="AH1043" s="28"/>
      <c r="BG1043" s="16">
        <v>68</v>
      </c>
      <c r="BI1043" s="16">
        <v>68</v>
      </c>
      <c r="BK1043" s="109"/>
    </row>
    <row r="1044" spans="1:63" s="16" customFormat="1" x14ac:dyDescent="0.35">
      <c r="A1044" s="125" t="s">
        <v>29</v>
      </c>
      <c r="B1044" s="123" t="s">
        <v>174</v>
      </c>
      <c r="C1044" s="122" t="s">
        <v>1318</v>
      </c>
      <c r="D1044" s="122" t="s">
        <v>313</v>
      </c>
      <c r="E1044" s="122" t="s">
        <v>28</v>
      </c>
      <c r="F1044" s="123">
        <v>999923153</v>
      </c>
      <c r="G1044" s="122">
        <f>(J1044+T1044)-H1044</f>
        <v>129</v>
      </c>
      <c r="H1044" s="122">
        <f>(K1044+L1044+N1044+O1044+P1044+Q1044+R1044)*0.5</f>
        <v>39</v>
      </c>
      <c r="I1044" s="15"/>
      <c r="J1044" s="1">
        <f>SUM(K1044,L1044,N1044,O1044,P1044,Q1044)</f>
        <v>78</v>
      </c>
      <c r="K1044" s="1">
        <f>SUM(AE1044,AG1044)</f>
        <v>0</v>
      </c>
      <c r="L1044" s="1">
        <v>0</v>
      </c>
      <c r="M1044" s="1">
        <v>0</v>
      </c>
      <c r="N1044" s="1">
        <v>0</v>
      </c>
      <c r="O1044" s="1"/>
      <c r="P1044" s="1">
        <f>AD1044</f>
        <v>78</v>
      </c>
      <c r="Q1044" s="1">
        <f>AF1044</f>
        <v>0</v>
      </c>
      <c r="R1044" s="1">
        <v>0</v>
      </c>
      <c r="S1044" s="31"/>
      <c r="T1044" s="1">
        <f>SUM(U1044,V1044,X1044,Y1044,Z1044,AA1044,AB1044)</f>
        <v>90</v>
      </c>
      <c r="U1044" s="1">
        <f>SUM(AI1044,BE1044)</f>
        <v>0</v>
      </c>
      <c r="V1044" s="1">
        <f>SUM(AL1044,AM1044,AN1044,AO1044,AQ1044,AR1044,AS1044,AT1044,AU1044,AV1044,AW1044,AP1044,AX1044,AY1044,AZ1044,BA1044,BB1044,BC1044,BF1044,BG1044,BH1044,BD1044)</f>
        <v>90</v>
      </c>
      <c r="W1044" s="1">
        <f>COUNT(AL1044,AM1044,AN1044,AO1044,AQ1044,AR1044,AS1044,AT1044,AU1044,AV1044,AW1044,AP1044,AX1044,AY1044,AZ1044,BA1044,BB1044,BC1044,BF1044,BG1044,BH1044)</f>
        <v>1</v>
      </c>
      <c r="X1044" s="1">
        <f>SUM(BI1044,BJ1044)</f>
        <v>0</v>
      </c>
      <c r="Y1044" s="1">
        <v>0</v>
      </c>
      <c r="Z1044" s="1">
        <v>0</v>
      </c>
      <c r="AA1044" s="1">
        <f>AK1044</f>
        <v>0</v>
      </c>
      <c r="AB1044" s="1">
        <f>AJ1044</f>
        <v>0</v>
      </c>
      <c r="AC1044" s="31"/>
      <c r="AD1044" s="1">
        <v>78</v>
      </c>
      <c r="AE1044" s="1"/>
      <c r="AH1044" s="28"/>
      <c r="AZ1044" s="16">
        <v>90</v>
      </c>
      <c r="BK1044" s="109"/>
    </row>
    <row r="1045" spans="1:63" s="16" customFormat="1" x14ac:dyDescent="0.35">
      <c r="A1045" s="123" t="s">
        <v>29</v>
      </c>
      <c r="B1045" s="123" t="s">
        <v>174</v>
      </c>
      <c r="C1045" s="124" t="s">
        <v>1370</v>
      </c>
      <c r="D1045" s="124" t="s">
        <v>1364</v>
      </c>
      <c r="E1045" s="124" t="s">
        <v>28</v>
      </c>
      <c r="F1045" s="123">
        <v>999923051</v>
      </c>
      <c r="G1045" s="122">
        <f>(J1045+T1045)-H1045</f>
        <v>128</v>
      </c>
      <c r="H1045" s="124"/>
      <c r="I1045" s="28"/>
      <c r="J1045" s="1">
        <f>SUM(K1045,L1045,N1045,O1045,P1045,Q1045)</f>
        <v>0</v>
      </c>
      <c r="K1045" s="1">
        <f>SUM(AE1045,AG1045)</f>
        <v>0</v>
      </c>
      <c r="L1045" s="1">
        <v>0</v>
      </c>
      <c r="M1045" s="1">
        <v>0</v>
      </c>
      <c r="N1045" s="1">
        <v>0</v>
      </c>
      <c r="O1045" s="1"/>
      <c r="P1045" s="1">
        <f>AD1045</f>
        <v>0</v>
      </c>
      <c r="Q1045" s="1">
        <f>AF1045</f>
        <v>0</v>
      </c>
      <c r="R1045" s="1">
        <v>0</v>
      </c>
      <c r="S1045" s="31"/>
      <c r="T1045" s="1">
        <f>SUM(U1045,V1045,X1045,Y1045,Z1045,AA1045,AB1045)</f>
        <v>128</v>
      </c>
      <c r="U1045" s="1">
        <f>SUM(AI1045,BE1045)</f>
        <v>0</v>
      </c>
      <c r="V1045" s="1">
        <f>SUM(AL1045,AM1045,AN1045,AO1045,AQ1045,AR1045,AS1045,AT1045,AU1045,AV1045,AW1045,AP1045,AX1045,AY1045,AZ1045,BA1045,BB1045,BC1045,BF1045,BG1045,BH1045,BD1045)</f>
        <v>38</v>
      </c>
      <c r="W1045" s="1">
        <f>COUNT(AL1045,AM1045,AN1045,AO1045,AQ1045,AR1045,AS1045,AT1045,AU1045,AV1045,AW1045,AP1045,AX1045,AY1045,AZ1045,BA1045,BB1045,BC1045,BF1045,BG1045,BH1045)</f>
        <v>1</v>
      </c>
      <c r="X1045" s="1">
        <f>SUM(BI1045,BJ1045)</f>
        <v>90</v>
      </c>
      <c r="Y1045" s="1">
        <v>0</v>
      </c>
      <c r="Z1045" s="1">
        <v>0</v>
      </c>
      <c r="AA1045" s="1">
        <f>AK1045</f>
        <v>0</v>
      </c>
      <c r="AB1045" s="1">
        <f>AJ1045</f>
        <v>0</v>
      </c>
      <c r="AC1045" s="31"/>
      <c r="AH1045" s="28"/>
      <c r="AT1045" s="16">
        <v>38</v>
      </c>
      <c r="BI1045" s="16">
        <v>90</v>
      </c>
      <c r="BK1045" s="109"/>
    </row>
    <row r="1046" spans="1:63" s="16" customFormat="1" x14ac:dyDescent="0.35">
      <c r="A1046" s="123" t="s">
        <v>29</v>
      </c>
      <c r="B1046" s="123" t="s">
        <v>174</v>
      </c>
      <c r="C1046" s="124" t="s">
        <v>1299</v>
      </c>
      <c r="D1046" s="124" t="s">
        <v>497</v>
      </c>
      <c r="E1046" s="124" t="s">
        <v>28</v>
      </c>
      <c r="F1046" s="123">
        <v>999922477</v>
      </c>
      <c r="G1046" s="122">
        <f>(J1046+T1046)-H1046</f>
        <v>126</v>
      </c>
      <c r="H1046" s="124"/>
      <c r="I1046" s="28"/>
      <c r="J1046" s="1">
        <f>SUM(K1046,L1046,N1046,O1046,P1046,Q1046)</f>
        <v>36</v>
      </c>
      <c r="K1046" s="1">
        <f>SUM(AE1046,AG1046)</f>
        <v>0</v>
      </c>
      <c r="L1046" s="1">
        <v>0</v>
      </c>
      <c r="M1046" s="1">
        <v>0</v>
      </c>
      <c r="N1046" s="1">
        <v>0</v>
      </c>
      <c r="O1046" s="1"/>
      <c r="P1046" s="1">
        <f>AD1046</f>
        <v>36</v>
      </c>
      <c r="Q1046" s="1">
        <f>AF1046</f>
        <v>0</v>
      </c>
      <c r="R1046" s="1">
        <v>0</v>
      </c>
      <c r="S1046" s="28"/>
      <c r="T1046" s="1">
        <f>SUM(U1046,V1046,X1046,Y1046,Z1046,AA1046,AB1046)</f>
        <v>90</v>
      </c>
      <c r="U1046" s="1">
        <f>SUM(AI1046,BE1046)</f>
        <v>0</v>
      </c>
      <c r="V1046" s="1">
        <f>SUM(AL1046,AM1046,AN1046,AO1046,AQ1046,AR1046,AS1046,AT1046,AU1046,AV1046,AW1046,AP1046,AX1046,AY1046,AZ1046,BA1046,BB1046,BC1046,BF1046,BG1046,BH1046,BD1046)</f>
        <v>90</v>
      </c>
      <c r="W1046" s="1">
        <f>COUNT(AL1046,AM1046,AN1046,AO1046,AQ1046,AR1046,AS1046,AT1046,AU1046,AV1046,AW1046,AP1046,AX1046,AY1046,AZ1046,BA1046,BB1046,BC1046,BF1046,BG1046,BH1046)</f>
        <v>1</v>
      </c>
      <c r="X1046" s="1">
        <f>SUM(BI1046,BJ1046)</f>
        <v>0</v>
      </c>
      <c r="Y1046" s="1">
        <v>0</v>
      </c>
      <c r="Z1046" s="1">
        <v>0</v>
      </c>
      <c r="AA1046" s="1">
        <f>AK1046</f>
        <v>0</v>
      </c>
      <c r="AB1046" s="1">
        <f>AJ1046</f>
        <v>0</v>
      </c>
      <c r="AC1046" s="28"/>
      <c r="AD1046" s="16">
        <v>36</v>
      </c>
      <c r="AE1046" s="16">
        <v>0</v>
      </c>
      <c r="AF1046" s="16">
        <v>0</v>
      </c>
      <c r="AG1046" s="16">
        <v>0</v>
      </c>
      <c r="AH1046" s="28"/>
      <c r="AX1046" s="16">
        <v>90</v>
      </c>
      <c r="BK1046" s="109"/>
    </row>
    <row r="1047" spans="1:63" s="16" customFormat="1" x14ac:dyDescent="0.35">
      <c r="A1047" s="123" t="s">
        <v>29</v>
      </c>
      <c r="B1047" s="123" t="s">
        <v>174</v>
      </c>
      <c r="C1047" s="124" t="s">
        <v>1667</v>
      </c>
      <c r="D1047" s="124" t="s">
        <v>1668</v>
      </c>
      <c r="E1047" s="124" t="s">
        <v>28</v>
      </c>
      <c r="F1047" s="123">
        <v>999925342</v>
      </c>
      <c r="G1047" s="122">
        <f>(J1047+T1047)-H1047</f>
        <v>126</v>
      </c>
      <c r="H1047" s="124"/>
      <c r="I1047" s="28"/>
      <c r="J1047" s="1">
        <f>SUM(K1047,L1047,N1047,O1047,P1047,Q1047)</f>
        <v>36</v>
      </c>
      <c r="K1047" s="1">
        <f>SUM(AE1047,AG1047)</f>
        <v>0</v>
      </c>
      <c r="L1047" s="1">
        <v>0</v>
      </c>
      <c r="M1047" s="1">
        <v>0</v>
      </c>
      <c r="N1047" s="1">
        <v>0</v>
      </c>
      <c r="O1047" s="1"/>
      <c r="P1047" s="1">
        <f>AD1047</f>
        <v>36</v>
      </c>
      <c r="Q1047" s="1">
        <f>AF1047</f>
        <v>0</v>
      </c>
      <c r="R1047" s="1">
        <v>0</v>
      </c>
      <c r="S1047" s="31"/>
      <c r="T1047" s="1">
        <f>SUM(U1047,V1047,X1047,Y1047,Z1047,AA1047,AB1047)</f>
        <v>90</v>
      </c>
      <c r="U1047" s="1">
        <f>SUM(AI1047,BE1047)</f>
        <v>0</v>
      </c>
      <c r="V1047" s="1">
        <f>SUM(AL1047,AM1047,AN1047,AO1047,AQ1047,AR1047,AS1047,AT1047,AU1047,AV1047,AW1047,AP1047,AX1047,AY1047,AZ1047,BA1047,BB1047,BC1047,BF1047,BG1047,BH1047,BD1047)</f>
        <v>90</v>
      </c>
      <c r="W1047" s="1">
        <f>COUNT(AL1047,AM1047,AN1047,AO1047,AQ1047,AR1047,AS1047,AT1047,AU1047,AV1047,AW1047,AP1047,AX1047,AY1047,AZ1047,BA1047,BB1047,BC1047,BF1047,BG1047,BH1047)</f>
        <v>1</v>
      </c>
      <c r="X1047" s="1">
        <f>SUM(BI1047,BJ1047)</f>
        <v>0</v>
      </c>
      <c r="Y1047" s="1">
        <v>0</v>
      </c>
      <c r="Z1047" s="1">
        <v>0</v>
      </c>
      <c r="AA1047" s="1">
        <f>AK1047</f>
        <v>0</v>
      </c>
      <c r="AB1047" s="1">
        <f>AJ1047</f>
        <v>0</v>
      </c>
      <c r="AC1047" s="31"/>
      <c r="AD1047" s="16">
        <v>36</v>
      </c>
      <c r="AE1047" s="16">
        <v>0</v>
      </c>
      <c r="AF1047" s="16">
        <v>0</v>
      </c>
      <c r="AG1047" s="16">
        <v>0</v>
      </c>
      <c r="AH1047" s="28"/>
      <c r="AT1047" s="16">
        <v>90</v>
      </c>
      <c r="BK1047" s="109"/>
    </row>
    <row r="1048" spans="1:63" s="16" customFormat="1" x14ac:dyDescent="0.35">
      <c r="A1048" s="123" t="s">
        <v>29</v>
      </c>
      <c r="B1048" s="123" t="s">
        <v>174</v>
      </c>
      <c r="C1048" s="124" t="s">
        <v>230</v>
      </c>
      <c r="D1048" s="124" t="s">
        <v>75</v>
      </c>
      <c r="E1048" s="124" t="s">
        <v>28</v>
      </c>
      <c r="F1048" s="123">
        <v>999922139</v>
      </c>
      <c r="G1048" s="122">
        <f>(J1048+T1048)-H1048</f>
        <v>120</v>
      </c>
      <c r="H1048" s="124"/>
      <c r="I1048" s="28"/>
      <c r="J1048" s="1">
        <f>SUM(K1048,L1048,N1048,O1048,P1048,Q1048)</f>
        <v>0</v>
      </c>
      <c r="K1048" s="1">
        <f>SUM(AE1048,AG1048)</f>
        <v>0</v>
      </c>
      <c r="L1048" s="1">
        <v>0</v>
      </c>
      <c r="M1048" s="1">
        <v>0</v>
      </c>
      <c r="N1048" s="1">
        <v>0</v>
      </c>
      <c r="O1048" s="1"/>
      <c r="P1048" s="1">
        <f>AD1048</f>
        <v>0</v>
      </c>
      <c r="Q1048" s="1">
        <f>AF1048</f>
        <v>0</v>
      </c>
      <c r="R1048" s="1">
        <v>0</v>
      </c>
      <c r="S1048" s="28"/>
      <c r="T1048" s="1">
        <f>SUM(U1048,V1048,X1048,Y1048,Z1048,AA1048,AB1048)</f>
        <v>120</v>
      </c>
      <c r="U1048" s="1">
        <f>SUM(AI1048,BE1048)</f>
        <v>0</v>
      </c>
      <c r="V1048" s="1">
        <f>SUM(AL1048,AM1048,AN1048,AO1048,AQ1048,AR1048,AS1048,AT1048,AU1048,AV1048,AW1048,AP1048,AX1048,AY1048,AZ1048,BA1048,BB1048,BC1048,BF1048,BG1048,BH1048,BD1048)</f>
        <v>120</v>
      </c>
      <c r="W1048" s="1">
        <f>COUNT(AL1048,AM1048,AN1048,AO1048,AQ1048,AR1048,AS1048,AT1048,AU1048,AV1048,AW1048,AP1048,AX1048,AY1048,AZ1048,BA1048,BB1048,BC1048,BF1048,BG1048,BH1048)</f>
        <v>1</v>
      </c>
      <c r="X1048" s="1">
        <f>SUM(BI1048,BJ1048)</f>
        <v>0</v>
      </c>
      <c r="Y1048" s="1">
        <v>0</v>
      </c>
      <c r="Z1048" s="1">
        <v>0</v>
      </c>
      <c r="AA1048" s="1">
        <f>AK1048</f>
        <v>0</v>
      </c>
      <c r="AB1048" s="1">
        <f>AJ1048</f>
        <v>0</v>
      </c>
      <c r="AC1048" s="28"/>
      <c r="AH1048" s="28"/>
      <c r="AP1048" s="16">
        <v>120</v>
      </c>
      <c r="BK1048" s="109"/>
    </row>
    <row r="1049" spans="1:63" s="16" customFormat="1" x14ac:dyDescent="0.35">
      <c r="A1049" s="123" t="s">
        <v>29</v>
      </c>
      <c r="B1049" s="123" t="s">
        <v>174</v>
      </c>
      <c r="C1049" s="124" t="s">
        <v>2864</v>
      </c>
      <c r="D1049" s="124" t="s">
        <v>2651</v>
      </c>
      <c r="E1049" s="124" t="s">
        <v>28</v>
      </c>
      <c r="F1049" s="123">
        <v>999929142</v>
      </c>
      <c r="G1049" s="122">
        <f>(J1049+T1049)-H1049</f>
        <v>120</v>
      </c>
      <c r="H1049" s="124"/>
      <c r="I1049" s="28"/>
      <c r="J1049" s="1">
        <f>SUM(K1049,L1049,N1049,O1049,P1049,Q1049)</f>
        <v>0</v>
      </c>
      <c r="K1049" s="1">
        <f>SUM(AE1049,AG1049)</f>
        <v>0</v>
      </c>
      <c r="L1049" s="1">
        <v>0</v>
      </c>
      <c r="M1049" s="1">
        <v>0</v>
      </c>
      <c r="N1049" s="1">
        <v>0</v>
      </c>
      <c r="O1049" s="1"/>
      <c r="P1049" s="1">
        <f>AD1049</f>
        <v>0</v>
      </c>
      <c r="Q1049" s="1">
        <f>AF1049</f>
        <v>0</v>
      </c>
      <c r="R1049" s="1">
        <v>0</v>
      </c>
      <c r="S1049" s="31"/>
      <c r="T1049" s="1">
        <f>SUM(U1049,V1049,X1049,Y1049,Z1049,AA1049,AB1049)</f>
        <v>120</v>
      </c>
      <c r="U1049" s="1">
        <f>SUM(AI1049,BE1049)</f>
        <v>0</v>
      </c>
      <c r="V1049" s="1">
        <f>SUM(AL1049,AM1049,AN1049,AO1049,AQ1049,AR1049,AS1049,AT1049,AU1049,AV1049,AW1049,AP1049,AX1049,AY1049,AZ1049,BA1049,BB1049,BC1049,BF1049,BG1049,BH1049,BD1049)</f>
        <v>120</v>
      </c>
      <c r="W1049" s="1">
        <f>COUNT(AL1049,AM1049,AN1049,AO1049,AQ1049,AR1049,AS1049,AT1049,AU1049,AV1049,AW1049,AP1049,AX1049,AY1049,AZ1049,BA1049,BB1049,BC1049,BF1049,BG1049,BH1049)</f>
        <v>1</v>
      </c>
      <c r="X1049" s="1">
        <f>SUM(BI1049,BJ1049)</f>
        <v>0</v>
      </c>
      <c r="Y1049" s="1">
        <v>0</v>
      </c>
      <c r="Z1049" s="1">
        <v>0</v>
      </c>
      <c r="AA1049" s="1">
        <f>AK1049</f>
        <v>0</v>
      </c>
      <c r="AB1049" s="1">
        <f>AJ1049</f>
        <v>0</v>
      </c>
      <c r="AC1049" s="31"/>
      <c r="AH1049" s="28"/>
      <c r="AT1049" s="16">
        <v>120</v>
      </c>
      <c r="BK1049" s="109"/>
    </row>
    <row r="1050" spans="1:63" s="16" customFormat="1" x14ac:dyDescent="0.35">
      <c r="A1050" s="123" t="s">
        <v>29</v>
      </c>
      <c r="B1050" s="123" t="s">
        <v>174</v>
      </c>
      <c r="C1050" s="124" t="s">
        <v>3180</v>
      </c>
      <c r="D1050" s="124" t="s">
        <v>3181</v>
      </c>
      <c r="E1050" s="124" t="s">
        <v>28</v>
      </c>
      <c r="F1050" s="123">
        <v>999930101</v>
      </c>
      <c r="G1050" s="122">
        <f>(J1050+T1050)-H1050</f>
        <v>120</v>
      </c>
      <c r="H1050" s="124"/>
      <c r="I1050" s="28"/>
      <c r="J1050" s="1">
        <f>SUM(K1050,L1050,N1050,O1050,P1050,Q1050)</f>
        <v>0</v>
      </c>
      <c r="K1050" s="1">
        <f>SUM(AE1050,AG1050)</f>
        <v>0</v>
      </c>
      <c r="L1050" s="1">
        <v>0</v>
      </c>
      <c r="M1050" s="1">
        <v>0</v>
      </c>
      <c r="N1050" s="1">
        <v>0</v>
      </c>
      <c r="O1050" s="1"/>
      <c r="P1050" s="1">
        <f>AD1050</f>
        <v>0</v>
      </c>
      <c r="Q1050" s="1">
        <f>AF1050</f>
        <v>0</v>
      </c>
      <c r="R1050" s="1">
        <v>0</v>
      </c>
      <c r="S1050" s="28"/>
      <c r="T1050" s="1">
        <f>SUM(U1050,V1050,X1050,Y1050,Z1050,AA1050,AB1050)</f>
        <v>120</v>
      </c>
      <c r="U1050" s="1">
        <f>SUM(AI1050,BE1050)</f>
        <v>0</v>
      </c>
      <c r="V1050" s="1">
        <f>SUM(AL1050,AM1050,AN1050,AO1050,AQ1050,AR1050,AS1050,AT1050,AU1050,AV1050,AW1050,AP1050,AX1050,AY1050,AZ1050,BA1050,BB1050,BC1050,BF1050,BG1050,BH1050,BD1050)</f>
        <v>120</v>
      </c>
      <c r="W1050" s="1">
        <f>COUNT(AL1050,AM1050,AN1050,AO1050,AQ1050,AR1050,AS1050,AT1050,AU1050,AV1050,AW1050,AP1050,AX1050,AY1050,AZ1050,BA1050,BB1050,BC1050,BF1050,BG1050,BH1050)</f>
        <v>1</v>
      </c>
      <c r="X1050" s="1">
        <f>SUM(BI1050,BJ1050)</f>
        <v>0</v>
      </c>
      <c r="Y1050" s="1">
        <v>0</v>
      </c>
      <c r="Z1050" s="1">
        <v>0</v>
      </c>
      <c r="AA1050" s="1">
        <f>AK1050</f>
        <v>0</v>
      </c>
      <c r="AB1050" s="1">
        <f>AJ1050</f>
        <v>0</v>
      </c>
      <c r="AC1050" s="28"/>
      <c r="AH1050" s="28"/>
      <c r="AX1050" s="16">
        <v>120</v>
      </c>
      <c r="BK1050" s="109"/>
    </row>
    <row r="1051" spans="1:63" s="16" customFormat="1" x14ac:dyDescent="0.35">
      <c r="A1051" s="123" t="s">
        <v>29</v>
      </c>
      <c r="B1051" s="123" t="s">
        <v>174</v>
      </c>
      <c r="C1051" s="124" t="s">
        <v>661</v>
      </c>
      <c r="D1051" s="124" t="s">
        <v>2900</v>
      </c>
      <c r="E1051" s="124" t="s">
        <v>28</v>
      </c>
      <c r="F1051" s="123">
        <v>999930921</v>
      </c>
      <c r="G1051" s="122">
        <f>(J1051+T1051)-H1051</f>
        <v>120</v>
      </c>
      <c r="H1051" s="124"/>
      <c r="I1051" s="28"/>
      <c r="J1051" s="1">
        <f>SUM(K1051,L1051,N1051,O1051,P1051,Q1051)</f>
        <v>0</v>
      </c>
      <c r="K1051" s="1">
        <f>SUM(AE1051,AG1051)</f>
        <v>0</v>
      </c>
      <c r="L1051" s="1">
        <v>0</v>
      </c>
      <c r="M1051" s="1">
        <v>0</v>
      </c>
      <c r="N1051" s="1">
        <v>0</v>
      </c>
      <c r="O1051" s="1"/>
      <c r="P1051" s="1">
        <f>AD1051</f>
        <v>0</v>
      </c>
      <c r="Q1051" s="1">
        <f>AF1051</f>
        <v>0</v>
      </c>
      <c r="R1051" s="1">
        <v>0</v>
      </c>
      <c r="S1051" s="31"/>
      <c r="T1051" s="1">
        <f>SUM(U1051,V1051,X1051,Y1051,Z1051,AA1051,AB1051)</f>
        <v>120</v>
      </c>
      <c r="U1051" s="1">
        <f>SUM(AI1051,BE1051)</f>
        <v>0</v>
      </c>
      <c r="V1051" s="1">
        <f>SUM(AL1051,AM1051,AN1051,AO1051,AQ1051,AR1051,AS1051,AT1051,AU1051,AV1051,AW1051,AP1051,AX1051,AY1051,AZ1051,BA1051,BB1051,BC1051,BF1051,BG1051,BH1051,BD1051)</f>
        <v>120</v>
      </c>
      <c r="W1051" s="1">
        <f>COUNT(AL1051,AM1051,AN1051,AO1051,AQ1051,AR1051,AS1051,AT1051,AU1051,AV1051,AW1051,AP1051,AX1051,AY1051,AZ1051,BA1051,BB1051,BC1051,BF1051,BG1051,BH1051)</f>
        <v>1</v>
      </c>
      <c r="X1051" s="1">
        <f>SUM(BI1051,BJ1051)</f>
        <v>0</v>
      </c>
      <c r="Y1051" s="1">
        <v>0</v>
      </c>
      <c r="Z1051" s="1">
        <v>0</v>
      </c>
      <c r="AA1051" s="1">
        <f>AK1051</f>
        <v>0</v>
      </c>
      <c r="AB1051" s="1">
        <f>AJ1051</f>
        <v>0</v>
      </c>
      <c r="AC1051" s="31"/>
      <c r="AH1051" s="28"/>
      <c r="AU1051" s="16">
        <v>120</v>
      </c>
      <c r="BK1051" s="109"/>
    </row>
    <row r="1052" spans="1:63" s="16" customFormat="1" x14ac:dyDescent="0.35">
      <c r="A1052" s="123" t="s">
        <v>29</v>
      </c>
      <c r="B1052" s="123" t="s">
        <v>174</v>
      </c>
      <c r="C1052" s="124" t="s">
        <v>3580</v>
      </c>
      <c r="D1052" s="124" t="s">
        <v>3581</v>
      </c>
      <c r="E1052" s="124" t="s">
        <v>28</v>
      </c>
      <c r="F1052" s="123">
        <v>999932321</v>
      </c>
      <c r="G1052" s="122">
        <f>(J1052+T1052)-H1052</f>
        <v>120</v>
      </c>
      <c r="H1052" s="124"/>
      <c r="I1052" s="28"/>
      <c r="J1052" s="1">
        <f>SUM(K1052,L1052,N1052,O1052,P1052,Q1052)</f>
        <v>0</v>
      </c>
      <c r="K1052" s="1">
        <f>SUM(AE1052,AG1052)</f>
        <v>0</v>
      </c>
      <c r="L1052" s="1">
        <v>0</v>
      </c>
      <c r="M1052" s="1">
        <v>0</v>
      </c>
      <c r="N1052" s="1">
        <v>0</v>
      </c>
      <c r="O1052" s="1"/>
      <c r="P1052" s="1">
        <f>AD1052</f>
        <v>0</v>
      </c>
      <c r="Q1052" s="1">
        <f>AF1052</f>
        <v>0</v>
      </c>
      <c r="R1052" s="1">
        <v>0</v>
      </c>
      <c r="S1052" s="31"/>
      <c r="T1052" s="1">
        <f>SUM(U1052,V1052,X1052,Y1052,Z1052,AA1052,AB1052)</f>
        <v>120</v>
      </c>
      <c r="U1052" s="1">
        <f>SUM(AI1052,BE1052)</f>
        <v>0</v>
      </c>
      <c r="V1052" s="1">
        <f>SUM(AL1052,AM1052,AN1052,AO1052,AQ1052,AR1052,AS1052,AT1052,AU1052,AV1052,AW1052,AP1052,AX1052,AY1052,AZ1052,BA1052,BB1052,BC1052,BF1052,BG1052,BH1052,BD1052)</f>
        <v>120</v>
      </c>
      <c r="W1052" s="1">
        <f>COUNT(AL1052,AM1052,AN1052,AO1052,AQ1052,AR1052,AS1052,AT1052,AU1052,AV1052,AW1052,AP1052,AX1052,AY1052,AZ1052,BA1052,BB1052,BC1052,BF1052,BG1052,BH1052)</f>
        <v>1</v>
      </c>
      <c r="X1052" s="1">
        <f>SUM(BI1052,BJ1052)</f>
        <v>0</v>
      </c>
      <c r="Y1052" s="1">
        <v>0</v>
      </c>
      <c r="Z1052" s="1">
        <v>0</v>
      </c>
      <c r="AA1052" s="1">
        <f>AK1052</f>
        <v>0</v>
      </c>
      <c r="AB1052" s="1">
        <f>AJ1052</f>
        <v>0</v>
      </c>
      <c r="AC1052" s="31"/>
      <c r="AH1052" s="28"/>
      <c r="BG1052" s="16">
        <v>120</v>
      </c>
      <c r="BK1052" s="109"/>
    </row>
    <row r="1053" spans="1:63" s="16" customFormat="1" x14ac:dyDescent="0.35">
      <c r="A1053" s="123" t="s">
        <v>29</v>
      </c>
      <c r="B1053" s="123" t="s">
        <v>174</v>
      </c>
      <c r="C1053" s="124" t="s">
        <v>1021</v>
      </c>
      <c r="D1053" s="124" t="s">
        <v>434</v>
      </c>
      <c r="E1053" s="124" t="s">
        <v>28</v>
      </c>
      <c r="F1053" s="123">
        <v>999921924</v>
      </c>
      <c r="G1053" s="122">
        <f>(J1053+T1053)-H1053</f>
        <v>119</v>
      </c>
      <c r="H1053" s="124"/>
      <c r="I1053" s="28"/>
      <c r="J1053" s="1">
        <f>SUM(K1053,L1053,N1053,O1053,P1053,Q1053)</f>
        <v>0</v>
      </c>
      <c r="K1053" s="1">
        <f>SUM(AE1053,AG1053)</f>
        <v>0</v>
      </c>
      <c r="L1053" s="1">
        <v>0</v>
      </c>
      <c r="M1053" s="1">
        <v>0</v>
      </c>
      <c r="N1053" s="1">
        <v>0</v>
      </c>
      <c r="O1053" s="1"/>
      <c r="P1053" s="1">
        <f>AD1053</f>
        <v>0</v>
      </c>
      <c r="Q1053" s="1">
        <f>AF1053</f>
        <v>0</v>
      </c>
      <c r="R1053" s="1">
        <v>0</v>
      </c>
      <c r="S1053" s="31"/>
      <c r="T1053" s="1">
        <f>SUM(U1053,V1053,X1053,Y1053,Z1053,AA1053,AB1053)</f>
        <v>119</v>
      </c>
      <c r="U1053" s="1">
        <f>SUM(AI1053,BE1053)</f>
        <v>0</v>
      </c>
      <c r="V1053" s="1">
        <f>SUM(AL1053,AM1053,AN1053,AO1053,AQ1053,AR1053,AS1053,AT1053,AU1053,AV1053,AW1053,AP1053,AX1053,AY1053,AZ1053,BA1053,BB1053,BC1053,BF1053,BG1053,BH1053,BD1053)</f>
        <v>68</v>
      </c>
      <c r="W1053" s="1">
        <f>COUNT(AL1053,AM1053,AN1053,AO1053,AQ1053,AR1053,AS1053,AT1053,AU1053,AV1053,AW1053,AP1053,AX1053,AY1053,AZ1053,BA1053,BB1053,BC1053,BF1053,BG1053,BH1053)</f>
        <v>1</v>
      </c>
      <c r="X1053" s="1">
        <f>SUM(BI1053,BJ1053)</f>
        <v>51</v>
      </c>
      <c r="Y1053" s="1">
        <v>0</v>
      </c>
      <c r="Z1053" s="1">
        <v>0</v>
      </c>
      <c r="AA1053" s="1">
        <f>AK1053</f>
        <v>0</v>
      </c>
      <c r="AB1053" s="1">
        <f>AJ1053</f>
        <v>0</v>
      </c>
      <c r="AC1053" s="31"/>
      <c r="AD1053" s="16">
        <v>0</v>
      </c>
      <c r="AE1053" s="16">
        <v>0</v>
      </c>
      <c r="AF1053" s="16">
        <v>0</v>
      </c>
      <c r="AG1053" s="16">
        <v>0</v>
      </c>
      <c r="AH1053" s="28"/>
      <c r="AQ1053" s="16">
        <v>68</v>
      </c>
      <c r="BJ1053" s="16">
        <v>51</v>
      </c>
      <c r="BK1053" s="109"/>
    </row>
    <row r="1054" spans="1:63" s="16" customFormat="1" x14ac:dyDescent="0.35">
      <c r="A1054" s="127" t="s">
        <v>29</v>
      </c>
      <c r="B1054" s="127" t="s">
        <v>174</v>
      </c>
      <c r="C1054" s="128" t="s">
        <v>857</v>
      </c>
      <c r="D1054" s="128" t="s">
        <v>1254</v>
      </c>
      <c r="E1054" s="128" t="s">
        <v>28</v>
      </c>
      <c r="F1054" s="127">
        <v>999925183</v>
      </c>
      <c r="G1054" s="122">
        <f>(J1054+T1054)-H1054</f>
        <v>105</v>
      </c>
      <c r="H1054" s="124"/>
      <c r="I1054" s="28"/>
      <c r="J1054" s="1">
        <f>SUM(K1054,L1054,N1054,O1054,P1054,Q1054)</f>
        <v>0</v>
      </c>
      <c r="K1054" s="1">
        <f>SUM(AE1054,AG1054)</f>
        <v>0</v>
      </c>
      <c r="L1054" s="1">
        <v>0</v>
      </c>
      <c r="M1054" s="1">
        <v>0</v>
      </c>
      <c r="N1054" s="1">
        <v>0</v>
      </c>
      <c r="O1054" s="1"/>
      <c r="P1054" s="1">
        <f>AD1054</f>
        <v>0</v>
      </c>
      <c r="Q1054" s="1">
        <f>AF1054</f>
        <v>0</v>
      </c>
      <c r="R1054" s="1">
        <v>0</v>
      </c>
      <c r="S1054" s="31"/>
      <c r="T1054" s="1">
        <f>SUM(U1054,V1054,X1054,Y1054,Z1054,AA1054,AB1054)</f>
        <v>105</v>
      </c>
      <c r="U1054" s="1">
        <f>SUM(AI1054,BE1054)</f>
        <v>0</v>
      </c>
      <c r="V1054" s="1">
        <f>SUM(AL1054,AM1054,AN1054,AO1054,AQ1054,AR1054,AS1054,AT1054,AU1054,AV1054,AW1054,AP1054,AX1054,AY1054,AZ1054,BA1054,BB1054,BC1054,BF1054,BG1054,BH1054,BD1054)</f>
        <v>105</v>
      </c>
      <c r="W1054" s="1">
        <f>COUNT(AL1054,AM1054,AN1054,AO1054,AQ1054,AR1054,AS1054,AT1054,AU1054,AV1054,AW1054,AP1054,AX1054,AY1054,AZ1054,BA1054,BB1054,BC1054,BF1054,BG1054,BH1054)</f>
        <v>2</v>
      </c>
      <c r="X1054" s="1">
        <f>SUM(BI1054,BJ1054)</f>
        <v>0</v>
      </c>
      <c r="Y1054" s="1">
        <v>0</v>
      </c>
      <c r="Z1054" s="1">
        <v>0</v>
      </c>
      <c r="AA1054" s="1">
        <f>AK1054</f>
        <v>0</v>
      </c>
      <c r="AB1054" s="1">
        <f>AJ1054</f>
        <v>0</v>
      </c>
      <c r="AC1054" s="31"/>
      <c r="AH1054" s="28"/>
      <c r="AO1054" s="16">
        <v>60</v>
      </c>
      <c r="AS1054" s="16">
        <v>45</v>
      </c>
      <c r="BK1054" s="109"/>
    </row>
    <row r="1055" spans="1:63" s="16" customFormat="1" x14ac:dyDescent="0.35">
      <c r="A1055" s="123" t="s">
        <v>29</v>
      </c>
      <c r="B1055" s="123" t="s">
        <v>174</v>
      </c>
      <c r="C1055" s="124" t="s">
        <v>1305</v>
      </c>
      <c r="D1055" s="124" t="s">
        <v>602</v>
      </c>
      <c r="E1055" s="124" t="s">
        <v>28</v>
      </c>
      <c r="F1055" s="123">
        <v>999922500</v>
      </c>
      <c r="G1055" s="122">
        <f>(J1055+T1055)-H1055</f>
        <v>104</v>
      </c>
      <c r="H1055" s="124"/>
      <c r="I1055" s="28"/>
      <c r="J1055" s="1">
        <f>SUM(K1055,L1055,N1055,O1055,P1055,Q1055)</f>
        <v>36</v>
      </c>
      <c r="K1055" s="1">
        <f>SUM(AE1055,AG1055)</f>
        <v>0</v>
      </c>
      <c r="L1055" s="1">
        <v>0</v>
      </c>
      <c r="M1055" s="1">
        <v>0</v>
      </c>
      <c r="N1055" s="1">
        <v>0</v>
      </c>
      <c r="O1055" s="1"/>
      <c r="P1055" s="1">
        <f>AD1055</f>
        <v>36</v>
      </c>
      <c r="Q1055" s="1">
        <f>AF1055</f>
        <v>0</v>
      </c>
      <c r="R1055" s="1">
        <v>0</v>
      </c>
      <c r="S1055" s="28"/>
      <c r="T1055" s="1">
        <f>SUM(U1055,V1055,X1055,Y1055,Z1055,AA1055,AB1055)</f>
        <v>68</v>
      </c>
      <c r="U1055" s="1">
        <f>SUM(AI1055,BE1055)</f>
        <v>0</v>
      </c>
      <c r="V1055" s="1">
        <f>SUM(AL1055,AM1055,AN1055,AO1055,AQ1055,AR1055,AS1055,AT1055,AU1055,AV1055,AW1055,AP1055,AX1055,AY1055,AZ1055,BA1055,BB1055,BC1055,BF1055,BG1055,BH1055,BD1055)</f>
        <v>68</v>
      </c>
      <c r="W1055" s="1">
        <f>COUNT(AL1055,AM1055,AN1055,AO1055,AQ1055,AR1055,AS1055,AT1055,AU1055,AV1055,AW1055,AP1055,AX1055,AY1055,AZ1055,BA1055,BB1055,BC1055,BF1055,BG1055,BH1055)</f>
        <v>1</v>
      </c>
      <c r="X1055" s="1">
        <f>SUM(BI1055,BJ1055)</f>
        <v>0</v>
      </c>
      <c r="Y1055" s="1">
        <v>0</v>
      </c>
      <c r="Z1055" s="1">
        <v>0</v>
      </c>
      <c r="AA1055" s="1">
        <f>AK1055</f>
        <v>0</v>
      </c>
      <c r="AB1055" s="1">
        <f>AJ1055</f>
        <v>0</v>
      </c>
      <c r="AC1055" s="28"/>
      <c r="AD1055" s="16">
        <v>36</v>
      </c>
      <c r="AE1055" s="16">
        <v>0</v>
      </c>
      <c r="AF1055" s="16">
        <v>0</v>
      </c>
      <c r="AG1055" s="16">
        <v>0</v>
      </c>
      <c r="AH1055" s="28"/>
      <c r="AX1055" s="16">
        <v>68</v>
      </c>
      <c r="BK1055" s="109"/>
    </row>
    <row r="1056" spans="1:63" s="16" customFormat="1" x14ac:dyDescent="0.35">
      <c r="A1056" s="125" t="s">
        <v>29</v>
      </c>
      <c r="B1056" s="123" t="s">
        <v>174</v>
      </c>
      <c r="C1056" s="122" t="s">
        <v>1388</v>
      </c>
      <c r="D1056" s="122" t="s">
        <v>1088</v>
      </c>
      <c r="E1056" s="122" t="s">
        <v>28</v>
      </c>
      <c r="F1056" s="123">
        <v>999923256</v>
      </c>
      <c r="G1056" s="122">
        <f>(J1056+T1056)-H1056</f>
        <v>93.5</v>
      </c>
      <c r="H1056" s="122">
        <f>(K1056+L1056+N1056+O1056+P1056+Q1056+R1056)*0.5</f>
        <v>25.5</v>
      </c>
      <c r="I1056" s="15"/>
      <c r="J1056" s="1">
        <f>SUM(K1056,L1056,N1056,O1056,P1056,Q1056)</f>
        <v>51</v>
      </c>
      <c r="K1056" s="1">
        <f>SUM(AE1056,AG1056)</f>
        <v>0</v>
      </c>
      <c r="L1056" s="1">
        <v>0</v>
      </c>
      <c r="M1056" s="1">
        <v>0</v>
      </c>
      <c r="N1056" s="1">
        <v>0</v>
      </c>
      <c r="O1056" s="1"/>
      <c r="P1056" s="1">
        <f>AD1056</f>
        <v>51</v>
      </c>
      <c r="Q1056" s="1">
        <f>AF1056</f>
        <v>0</v>
      </c>
      <c r="R1056" s="1">
        <v>0</v>
      </c>
      <c r="S1056" s="31"/>
      <c r="T1056" s="1">
        <f>SUM(U1056,V1056,X1056,Y1056,Z1056,AA1056,AB1056)</f>
        <v>68</v>
      </c>
      <c r="U1056" s="1">
        <f>SUM(AI1056,BE1056)</f>
        <v>0</v>
      </c>
      <c r="V1056" s="1">
        <f>SUM(AL1056,AM1056,AN1056,AO1056,AQ1056,AR1056,AS1056,AT1056,AU1056,AV1056,AW1056,AP1056,AX1056,AY1056,AZ1056,BA1056,BB1056,BC1056,BF1056,BG1056,BH1056,BD1056)</f>
        <v>68</v>
      </c>
      <c r="W1056" s="1">
        <f>COUNT(AL1056,AM1056,AN1056,AO1056,AQ1056,AR1056,AS1056,AT1056,AU1056,AV1056,AW1056,AP1056,AX1056,AY1056,AZ1056,BA1056,BB1056,BC1056,BF1056,BG1056,BH1056)</f>
        <v>1</v>
      </c>
      <c r="X1056" s="1">
        <f>SUM(BI1056,BJ1056)</f>
        <v>0</v>
      </c>
      <c r="Y1056" s="1">
        <v>0</v>
      </c>
      <c r="Z1056" s="1">
        <v>0</v>
      </c>
      <c r="AA1056" s="1">
        <f>AK1056</f>
        <v>0</v>
      </c>
      <c r="AB1056" s="1">
        <f>AJ1056</f>
        <v>0</v>
      </c>
      <c r="AC1056" s="31"/>
      <c r="AD1056" s="1">
        <v>51</v>
      </c>
      <c r="AE1056" s="1"/>
      <c r="AH1056" s="28"/>
      <c r="AZ1056" s="16">
        <v>68</v>
      </c>
      <c r="BK1056" s="109"/>
    </row>
    <row r="1057" spans="1:63" s="16" customFormat="1" x14ac:dyDescent="0.35">
      <c r="A1057" s="125" t="s">
        <v>29</v>
      </c>
      <c r="B1057" s="133" t="s">
        <v>174</v>
      </c>
      <c r="C1057" s="134" t="s">
        <v>1729</v>
      </c>
      <c r="D1057" s="134" t="s">
        <v>75</v>
      </c>
      <c r="E1057" s="134" t="s">
        <v>28</v>
      </c>
      <c r="F1057" s="133">
        <v>999925642</v>
      </c>
      <c r="G1057" s="122">
        <f>(J1057+T1057)-H1057</f>
        <v>93.5</v>
      </c>
      <c r="H1057" s="122">
        <f>(K1057+L1057+N1057+O1057+P1057+Q1057+R1057)*0.5</f>
        <v>25.5</v>
      </c>
      <c r="I1057" s="15"/>
      <c r="J1057" s="1">
        <f>SUM(K1057,L1057,N1057,O1057,P1057,Q1057)</f>
        <v>51</v>
      </c>
      <c r="K1057" s="1">
        <f>SUM(AE1057,AG1057)</f>
        <v>0</v>
      </c>
      <c r="L1057" s="1">
        <v>0</v>
      </c>
      <c r="M1057" s="1">
        <v>0</v>
      </c>
      <c r="N1057" s="1">
        <v>0</v>
      </c>
      <c r="O1057" s="1"/>
      <c r="P1057" s="1">
        <f>AD1057</f>
        <v>51</v>
      </c>
      <c r="Q1057" s="1">
        <f>AF1057</f>
        <v>0</v>
      </c>
      <c r="R1057" s="1">
        <v>0</v>
      </c>
      <c r="S1057" s="31"/>
      <c r="T1057" s="1">
        <f>SUM(U1057,V1057,X1057,Y1057,Z1057,AA1057,AB1057)</f>
        <v>68</v>
      </c>
      <c r="U1057" s="1">
        <f>SUM(AI1057,BE1057)</f>
        <v>0</v>
      </c>
      <c r="V1057" s="1">
        <f>SUM(AL1057,AM1057,AN1057,AO1057,AQ1057,AR1057,AS1057,AT1057,AU1057,AV1057,AW1057,AP1057,AX1057,AY1057,AZ1057,BA1057,BB1057,BC1057,BF1057,BG1057,BH1057,BD1057)</f>
        <v>68</v>
      </c>
      <c r="W1057" s="1">
        <f>COUNT(AL1057,AM1057,AN1057,AO1057,AQ1057,AR1057,AS1057,AT1057,AU1057,AV1057,AW1057,AP1057,AX1057,AY1057,AZ1057,BA1057,BB1057,BC1057,BF1057,BG1057,BH1057)</f>
        <v>1</v>
      </c>
      <c r="X1057" s="1">
        <f>SUM(BI1057,BJ1057)</f>
        <v>0</v>
      </c>
      <c r="Y1057" s="1">
        <v>0</v>
      </c>
      <c r="Z1057" s="1">
        <v>0</v>
      </c>
      <c r="AA1057" s="1">
        <f>AK1057</f>
        <v>0</v>
      </c>
      <c r="AB1057" s="1">
        <f>AJ1057</f>
        <v>0</v>
      </c>
      <c r="AC1057" s="31"/>
      <c r="AD1057" s="1">
        <v>51</v>
      </c>
      <c r="AE1057" s="1"/>
      <c r="AH1057" s="28"/>
      <c r="AP1057" s="16">
        <v>68</v>
      </c>
      <c r="BK1057" s="109"/>
    </row>
    <row r="1058" spans="1:63" s="16" customFormat="1" x14ac:dyDescent="0.35">
      <c r="A1058" s="123" t="s">
        <v>29</v>
      </c>
      <c r="B1058" s="123" t="s">
        <v>174</v>
      </c>
      <c r="C1058" s="122" t="s">
        <v>800</v>
      </c>
      <c r="D1058" s="122" t="s">
        <v>801</v>
      </c>
      <c r="E1058" s="122" t="s">
        <v>28</v>
      </c>
      <c r="F1058" s="123">
        <v>999916723</v>
      </c>
      <c r="G1058" s="122">
        <f>(J1058+T1058)-H1058</f>
        <v>90</v>
      </c>
      <c r="H1058" s="122"/>
      <c r="I1058" s="15"/>
      <c r="J1058" s="1">
        <f>SUM(K1058,L1058,N1058,O1058,P1058,Q1058)</f>
        <v>90</v>
      </c>
      <c r="K1058" s="1">
        <f>SUM(AE1058,AG1058)</f>
        <v>0</v>
      </c>
      <c r="L1058" s="1">
        <v>0</v>
      </c>
      <c r="M1058" s="1">
        <v>0</v>
      </c>
      <c r="N1058" s="1">
        <v>0</v>
      </c>
      <c r="O1058" s="1"/>
      <c r="P1058" s="1">
        <f>AD1058</f>
        <v>90</v>
      </c>
      <c r="Q1058" s="1">
        <f>AF1058</f>
        <v>0</v>
      </c>
      <c r="R1058" s="1">
        <v>0</v>
      </c>
      <c r="S1058" s="31"/>
      <c r="T1058" s="1">
        <f>SUM(U1058,V1058,X1058,Y1058,Z1058,AA1058,AB1058)</f>
        <v>0</v>
      </c>
      <c r="U1058" s="1">
        <f>SUM(AI1058,BE1058)</f>
        <v>0</v>
      </c>
      <c r="V1058" s="1">
        <f>SUM(AL1058,AM1058,AN1058,AO1058,AQ1058,AR1058,AS1058,AT1058,AU1058,AV1058,AW1058,AP1058,AX1058,AY1058,AZ1058,BA1058,BB1058,BC1058,BF1058,BG1058,BH1058,BD1058)</f>
        <v>0</v>
      </c>
      <c r="W1058" s="1">
        <f>COUNT(AL1058,AM1058,AN1058,AO1058,AQ1058,AR1058,AS1058,AT1058,AU1058,AV1058,AW1058,AP1058,AX1058,AY1058,AZ1058,BA1058,BB1058,BC1058,BF1058,BG1058,BH1058)</f>
        <v>0</v>
      </c>
      <c r="X1058" s="1">
        <f>SUM(BI1058,BJ1058)</f>
        <v>0</v>
      </c>
      <c r="Y1058" s="1">
        <v>0</v>
      </c>
      <c r="Z1058" s="1">
        <v>0</v>
      </c>
      <c r="AA1058" s="1">
        <f>AK1058</f>
        <v>0</v>
      </c>
      <c r="AB1058" s="1">
        <f>AJ1058</f>
        <v>0</v>
      </c>
      <c r="AC1058" s="31"/>
      <c r="AD1058" s="1">
        <v>90</v>
      </c>
      <c r="AE1058" s="1"/>
      <c r="AH1058" s="28"/>
      <c r="BK1058" s="109"/>
    </row>
    <row r="1059" spans="1:63" s="16" customFormat="1" x14ac:dyDescent="0.35">
      <c r="A1059" s="124" t="s">
        <v>29</v>
      </c>
      <c r="B1059" s="124" t="s">
        <v>174</v>
      </c>
      <c r="C1059" s="124" t="s">
        <v>3706</v>
      </c>
      <c r="D1059" s="124" t="s">
        <v>796</v>
      </c>
      <c r="E1059" s="124" t="s">
        <v>28</v>
      </c>
      <c r="F1059" s="124">
        <v>999924432</v>
      </c>
      <c r="G1059" s="122">
        <f>(J1059+T1059)-H1059</f>
        <v>90</v>
      </c>
      <c r="H1059" s="124"/>
      <c r="I1059" s="28"/>
      <c r="J1059" s="1">
        <f>SUM(K1059,L1059,N1059,O1059,P1059,Q1059)</f>
        <v>0</v>
      </c>
      <c r="K1059" s="1">
        <f>SUM(AE1059,AG1059)</f>
        <v>0</v>
      </c>
      <c r="L1059" s="1">
        <v>0</v>
      </c>
      <c r="M1059" s="1">
        <v>0</v>
      </c>
      <c r="N1059" s="1">
        <v>0</v>
      </c>
      <c r="O1059" s="1"/>
      <c r="P1059" s="1">
        <f>AD1059</f>
        <v>0</v>
      </c>
      <c r="Q1059" s="1">
        <f>AF1059</f>
        <v>0</v>
      </c>
      <c r="R1059" s="1">
        <v>0</v>
      </c>
      <c r="S1059" s="28"/>
      <c r="T1059" s="1">
        <f>SUM(U1059,V1059,X1059,Y1059,Z1059,AA1059,AB1059)</f>
        <v>90</v>
      </c>
      <c r="U1059" s="1">
        <f>SUM(AI1059,BE1059)</f>
        <v>0</v>
      </c>
      <c r="V1059" s="1">
        <f>SUM(AL1059,AM1059,AN1059,AO1059,AQ1059,AR1059,AS1059,AT1059,AU1059,AV1059,AW1059,AP1059,AX1059,AY1059,AZ1059,BA1059,BB1059,BC1059,BF1059,BG1059,BH1059,BD1059)</f>
        <v>0</v>
      </c>
      <c r="W1059" s="1">
        <f>COUNT(AL1059,AM1059,AN1059,AO1059,AQ1059,AR1059,AS1059,AT1059,AU1059,AV1059,AW1059,AP1059,AX1059,AY1059,AZ1059,BA1059,BB1059,BC1059,BF1059,BG1059,BH1059)</f>
        <v>0</v>
      </c>
      <c r="X1059" s="1">
        <f>SUM(BI1059,BJ1059)</f>
        <v>90</v>
      </c>
      <c r="Y1059" s="1">
        <v>0</v>
      </c>
      <c r="Z1059" s="1">
        <v>0</v>
      </c>
      <c r="AA1059" s="1">
        <f>AK1059</f>
        <v>0</v>
      </c>
      <c r="AB1059" s="1">
        <f>AJ1059</f>
        <v>0</v>
      </c>
      <c r="AC1059" s="28"/>
      <c r="AH1059" s="28"/>
      <c r="BI1059" s="16">
        <v>90</v>
      </c>
      <c r="BK1059" s="109"/>
    </row>
    <row r="1060" spans="1:63" s="16" customFormat="1" x14ac:dyDescent="0.35">
      <c r="A1060" s="123" t="s">
        <v>29</v>
      </c>
      <c r="B1060" s="123" t="s">
        <v>174</v>
      </c>
      <c r="C1060" s="124" t="s">
        <v>731</v>
      </c>
      <c r="D1060" s="124" t="s">
        <v>2901</v>
      </c>
      <c r="E1060" s="124" t="s">
        <v>28</v>
      </c>
      <c r="F1060" s="123">
        <v>999927749</v>
      </c>
      <c r="G1060" s="122">
        <f>(J1060+T1060)-H1060</f>
        <v>90</v>
      </c>
      <c r="H1060" s="124"/>
      <c r="I1060" s="28"/>
      <c r="J1060" s="1">
        <f>SUM(K1060,L1060,N1060,O1060,P1060,Q1060)</f>
        <v>0</v>
      </c>
      <c r="K1060" s="1">
        <f>SUM(AE1060,AG1060)</f>
        <v>0</v>
      </c>
      <c r="L1060" s="1">
        <v>0</v>
      </c>
      <c r="M1060" s="1">
        <v>0</v>
      </c>
      <c r="N1060" s="1">
        <v>0</v>
      </c>
      <c r="O1060" s="1"/>
      <c r="P1060" s="1">
        <f>AD1060</f>
        <v>0</v>
      </c>
      <c r="Q1060" s="1">
        <f>AF1060</f>
        <v>0</v>
      </c>
      <c r="R1060" s="1">
        <v>0</v>
      </c>
      <c r="S1060" s="31"/>
      <c r="T1060" s="1">
        <f>SUM(U1060,V1060,X1060,Y1060,Z1060,AA1060,AB1060)</f>
        <v>90</v>
      </c>
      <c r="U1060" s="1">
        <f>SUM(AI1060,BE1060)</f>
        <v>0</v>
      </c>
      <c r="V1060" s="1">
        <f>SUM(AL1060,AM1060,AN1060,AO1060,AQ1060,AR1060,AS1060,AT1060,AU1060,AV1060,AW1060,AP1060,AX1060,AY1060,AZ1060,BA1060,BB1060,BC1060,BF1060,BG1060,BH1060,BD1060)</f>
        <v>90</v>
      </c>
      <c r="W1060" s="1">
        <f>COUNT(AL1060,AM1060,AN1060,AO1060,AQ1060,AR1060,AS1060,AT1060,AU1060,AV1060,AW1060,AP1060,AX1060,AY1060,AZ1060,BA1060,BB1060,BC1060,BF1060,BG1060,BH1060)</f>
        <v>1</v>
      </c>
      <c r="X1060" s="1">
        <f>SUM(BI1060,BJ1060)</f>
        <v>0</v>
      </c>
      <c r="Y1060" s="1">
        <v>0</v>
      </c>
      <c r="Z1060" s="1">
        <v>0</v>
      </c>
      <c r="AA1060" s="1">
        <f>AK1060</f>
        <v>0</v>
      </c>
      <c r="AB1060" s="1">
        <f>AJ1060</f>
        <v>0</v>
      </c>
      <c r="AC1060" s="31"/>
      <c r="AH1060" s="28"/>
      <c r="AU1060" s="16">
        <v>90</v>
      </c>
      <c r="BK1060" s="109"/>
    </row>
    <row r="1061" spans="1:63" s="16" customFormat="1" x14ac:dyDescent="0.35">
      <c r="A1061" s="123" t="s">
        <v>29</v>
      </c>
      <c r="B1061" s="123" t="s">
        <v>174</v>
      </c>
      <c r="C1061" s="124" t="s">
        <v>670</v>
      </c>
      <c r="D1061" s="124" t="s">
        <v>2067</v>
      </c>
      <c r="E1061" s="124" t="s">
        <v>28</v>
      </c>
      <c r="F1061" s="123">
        <v>999927799</v>
      </c>
      <c r="G1061" s="122">
        <f>(J1061+T1061)-H1061</f>
        <v>90</v>
      </c>
      <c r="H1061" s="124"/>
      <c r="I1061" s="28"/>
      <c r="J1061" s="1">
        <f>SUM(K1061,L1061,N1061,O1061,P1061,Q1061)</f>
        <v>0</v>
      </c>
      <c r="K1061" s="1">
        <f>SUM(AE1061,AG1061)</f>
        <v>0</v>
      </c>
      <c r="L1061" s="1">
        <v>0</v>
      </c>
      <c r="M1061" s="1">
        <v>0</v>
      </c>
      <c r="N1061" s="1">
        <v>0</v>
      </c>
      <c r="O1061" s="1"/>
      <c r="P1061" s="1">
        <f>AD1061</f>
        <v>0</v>
      </c>
      <c r="Q1061" s="1">
        <f>AF1061</f>
        <v>0</v>
      </c>
      <c r="R1061" s="1">
        <v>0</v>
      </c>
      <c r="S1061" s="31"/>
      <c r="T1061" s="1">
        <f>SUM(U1061,V1061,X1061,Y1061,Z1061,AA1061,AB1061)</f>
        <v>90</v>
      </c>
      <c r="U1061" s="1">
        <f>SUM(AI1061,BE1061)</f>
        <v>0</v>
      </c>
      <c r="V1061" s="1">
        <f>SUM(AL1061,AM1061,AN1061,AO1061,AQ1061,AR1061,AS1061,AT1061,AU1061,AV1061,AW1061,AP1061,AX1061,AY1061,AZ1061,BA1061,BB1061,BC1061,BF1061,BG1061,BH1061,BD1061)</f>
        <v>90</v>
      </c>
      <c r="W1061" s="1">
        <f>COUNT(AL1061,AM1061,AN1061,AO1061,AQ1061,AR1061,AS1061,AT1061,AU1061,AV1061,AW1061,AP1061,AX1061,AY1061,AZ1061,BA1061,BB1061,BC1061,BF1061,BG1061,BH1061)</f>
        <v>1</v>
      </c>
      <c r="X1061" s="1">
        <f>SUM(BI1061,BJ1061)</f>
        <v>0</v>
      </c>
      <c r="Y1061" s="1">
        <v>0</v>
      </c>
      <c r="Z1061" s="1">
        <v>0</v>
      </c>
      <c r="AA1061" s="1">
        <f>AK1061</f>
        <v>0</v>
      </c>
      <c r="AB1061" s="1">
        <f>AJ1061</f>
        <v>0</v>
      </c>
      <c r="AC1061" s="31"/>
      <c r="AH1061" s="28"/>
      <c r="AV1061" s="16">
        <v>90</v>
      </c>
      <c r="BK1061" s="109"/>
    </row>
    <row r="1062" spans="1:63" s="16" customFormat="1" x14ac:dyDescent="0.35">
      <c r="A1062" s="123" t="s">
        <v>29</v>
      </c>
      <c r="B1062" s="123" t="s">
        <v>174</v>
      </c>
      <c r="C1062" s="124" t="s">
        <v>3582</v>
      </c>
      <c r="D1062" s="124" t="s">
        <v>3583</v>
      </c>
      <c r="E1062" s="124" t="s">
        <v>28</v>
      </c>
      <c r="F1062" s="123">
        <v>999932412</v>
      </c>
      <c r="G1062" s="122">
        <f>(J1062+T1062)-H1062</f>
        <v>90</v>
      </c>
      <c r="H1062" s="124"/>
      <c r="I1062" s="28"/>
      <c r="J1062" s="1">
        <f>SUM(K1062,L1062,N1062,O1062,P1062,Q1062)</f>
        <v>0</v>
      </c>
      <c r="K1062" s="1">
        <f>SUM(AE1062,AG1062)</f>
        <v>0</v>
      </c>
      <c r="L1062" s="1">
        <v>0</v>
      </c>
      <c r="M1062" s="1">
        <v>0</v>
      </c>
      <c r="N1062" s="1">
        <v>0</v>
      </c>
      <c r="O1062" s="1"/>
      <c r="P1062" s="1">
        <f>AD1062</f>
        <v>0</v>
      </c>
      <c r="Q1062" s="1">
        <f>AF1062</f>
        <v>0</v>
      </c>
      <c r="R1062" s="1">
        <v>0</v>
      </c>
      <c r="S1062" s="31"/>
      <c r="T1062" s="1">
        <f>SUM(U1062,V1062,X1062,Y1062,Z1062,AA1062,AB1062)</f>
        <v>90</v>
      </c>
      <c r="U1062" s="1">
        <f>SUM(AI1062,BE1062)</f>
        <v>0</v>
      </c>
      <c r="V1062" s="1">
        <f>SUM(AL1062,AM1062,AN1062,AO1062,AQ1062,AR1062,AS1062,AT1062,AU1062,AV1062,AW1062,AP1062,AX1062,AY1062,AZ1062,BA1062,BB1062,BC1062,BF1062,BG1062,BH1062,BD1062)</f>
        <v>90</v>
      </c>
      <c r="W1062" s="1">
        <f>COUNT(AL1062,AM1062,AN1062,AO1062,AQ1062,AR1062,AS1062,AT1062,AU1062,AV1062,AW1062,AP1062,AX1062,AY1062,AZ1062,BA1062,BB1062,BC1062,BF1062,BG1062,BH1062)</f>
        <v>1</v>
      </c>
      <c r="X1062" s="1">
        <f>SUM(BI1062,BJ1062)</f>
        <v>0</v>
      </c>
      <c r="Y1062" s="1">
        <v>0</v>
      </c>
      <c r="Z1062" s="1">
        <v>0</v>
      </c>
      <c r="AA1062" s="1">
        <f>AK1062</f>
        <v>0</v>
      </c>
      <c r="AB1062" s="1">
        <f>AJ1062</f>
        <v>0</v>
      </c>
      <c r="AC1062" s="31"/>
      <c r="AH1062" s="28"/>
      <c r="BG1062" s="16">
        <v>90</v>
      </c>
      <c r="BK1062" s="109"/>
    </row>
    <row r="1063" spans="1:63" s="16" customFormat="1" x14ac:dyDescent="0.3">
      <c r="A1063" s="124" t="s">
        <v>29</v>
      </c>
      <c r="B1063" s="124" t="s">
        <v>174</v>
      </c>
      <c r="C1063" s="124" t="s">
        <v>3945</v>
      </c>
      <c r="D1063" s="124" t="s">
        <v>3946</v>
      </c>
      <c r="E1063" s="124" t="s">
        <v>28</v>
      </c>
      <c r="F1063" s="124">
        <v>999929712</v>
      </c>
      <c r="G1063" s="122">
        <f>(J1063+T1063)-H1063</f>
        <v>90</v>
      </c>
      <c r="H1063" s="124"/>
      <c r="J1063" s="1">
        <f>SUM(K1063,L1063,N1063,O1063,P1063,Q1063)</f>
        <v>0</v>
      </c>
      <c r="K1063" s="1">
        <f>SUM(AE1063,AG1063)</f>
        <v>0</v>
      </c>
      <c r="L1063" s="1">
        <v>0</v>
      </c>
      <c r="M1063" s="1">
        <v>0</v>
      </c>
      <c r="N1063" s="1">
        <v>0</v>
      </c>
      <c r="O1063" s="1"/>
      <c r="P1063" s="1">
        <f>AD1063</f>
        <v>0</v>
      </c>
      <c r="Q1063" s="1">
        <f>AF1063</f>
        <v>0</v>
      </c>
      <c r="R1063" s="1">
        <v>0</v>
      </c>
      <c r="T1063" s="1">
        <f>SUM(U1063,V1063,X1063,Y1063,Z1063,AA1063,AB1063)</f>
        <v>90</v>
      </c>
      <c r="U1063" s="1">
        <f>SUM(AI1063,BE1063)</f>
        <v>0</v>
      </c>
      <c r="V1063" s="1">
        <f>SUM(AL1063,AM1063,AN1063,AO1063,AQ1063,AR1063,AS1063,AT1063,AU1063,AV1063,AW1063,AP1063,AX1063,AY1063,AZ1063,BA1063,BB1063,BC1063,BF1063,BG1063,BH1063,BD1063)</f>
        <v>90</v>
      </c>
      <c r="W1063" s="1">
        <f>COUNT(AL1063,AM1063,AN1063,AO1063,AQ1063,AR1063,AS1063,AT1063,AU1063,AV1063,AW1063,AP1063,AX1063,AY1063,AZ1063,BA1063,BB1063,BC1063,BF1063,BG1063,BH1063)</f>
        <v>0</v>
      </c>
      <c r="X1063" s="1">
        <f>SUM(BI1063,BJ1063)</f>
        <v>0</v>
      </c>
      <c r="Y1063" s="1">
        <v>0</v>
      </c>
      <c r="Z1063" s="1">
        <v>0</v>
      </c>
      <c r="AA1063" s="1">
        <f>AK1063</f>
        <v>0</v>
      </c>
      <c r="AB1063" s="1">
        <f>AJ1063</f>
        <v>0</v>
      </c>
      <c r="BD1063" s="16">
        <v>90</v>
      </c>
      <c r="BK1063" s="120"/>
    </row>
    <row r="1064" spans="1:63" s="16" customFormat="1" x14ac:dyDescent="0.35">
      <c r="A1064" s="124" t="s">
        <v>29</v>
      </c>
      <c r="B1064" s="124" t="s">
        <v>174</v>
      </c>
      <c r="C1064" s="124" t="s">
        <v>670</v>
      </c>
      <c r="D1064" s="124" t="s">
        <v>3707</v>
      </c>
      <c r="E1064" s="124" t="s">
        <v>28</v>
      </c>
      <c r="F1064" s="124">
        <v>999932333</v>
      </c>
      <c r="G1064" s="122">
        <f>(J1064+T1064)-H1064</f>
        <v>84</v>
      </c>
      <c r="H1064" s="124"/>
      <c r="I1064" s="28"/>
      <c r="J1064" s="1">
        <f>SUM(K1064,L1064,N1064,O1064,P1064,Q1064)</f>
        <v>0</v>
      </c>
      <c r="K1064" s="1">
        <f>SUM(AE1064,AG1064)</f>
        <v>0</v>
      </c>
      <c r="L1064" s="1">
        <v>0</v>
      </c>
      <c r="M1064" s="1">
        <v>0</v>
      </c>
      <c r="N1064" s="1">
        <v>0</v>
      </c>
      <c r="O1064" s="1"/>
      <c r="P1064" s="1">
        <f>AD1064</f>
        <v>0</v>
      </c>
      <c r="Q1064" s="1">
        <f>AF1064</f>
        <v>0</v>
      </c>
      <c r="R1064" s="1">
        <v>0</v>
      </c>
      <c r="S1064" s="28"/>
      <c r="T1064" s="1">
        <f>SUM(U1064,V1064,X1064,Y1064,Z1064,AA1064,AB1064)</f>
        <v>84</v>
      </c>
      <c r="U1064" s="1">
        <f>SUM(AI1064,BE1064)</f>
        <v>0</v>
      </c>
      <c r="V1064" s="1">
        <f>SUM(AL1064,AM1064,AN1064,AO1064,AQ1064,AR1064,AS1064,AT1064,AU1064,AV1064,AW1064,AP1064,AX1064,AY1064,AZ1064,BA1064,BB1064,BC1064,BF1064,BG1064,BH1064,BD1064)</f>
        <v>0</v>
      </c>
      <c r="W1064" s="1">
        <f>COUNT(AL1064,AM1064,AN1064,AO1064,AQ1064,AR1064,AS1064,AT1064,AU1064,AV1064,AW1064,AP1064,AX1064,AY1064,AZ1064,BA1064,BB1064,BC1064,BF1064,BG1064,BH1064)</f>
        <v>0</v>
      </c>
      <c r="X1064" s="1">
        <f>SUM(BI1064,BJ1064)</f>
        <v>84</v>
      </c>
      <c r="Y1064" s="1">
        <v>0</v>
      </c>
      <c r="Z1064" s="1">
        <v>0</v>
      </c>
      <c r="AA1064" s="1">
        <f>AK1064</f>
        <v>0</v>
      </c>
      <c r="AB1064" s="1">
        <f>AJ1064</f>
        <v>0</v>
      </c>
      <c r="AC1064" s="28"/>
      <c r="AH1064" s="28"/>
      <c r="BI1064" s="16">
        <v>84</v>
      </c>
      <c r="BK1064" s="109"/>
    </row>
    <row r="1065" spans="1:63" s="16" customFormat="1" x14ac:dyDescent="0.35">
      <c r="A1065" s="124" t="s">
        <v>29</v>
      </c>
      <c r="B1065" s="124" t="s">
        <v>174</v>
      </c>
      <c r="C1065" s="124" t="s">
        <v>202</v>
      </c>
      <c r="D1065" s="124" t="s">
        <v>3763</v>
      </c>
      <c r="E1065" s="124" t="s">
        <v>28</v>
      </c>
      <c r="F1065" s="124">
        <v>999932488</v>
      </c>
      <c r="G1065" s="122">
        <f>(J1065+T1065)-H1065</f>
        <v>78</v>
      </c>
      <c r="H1065" s="124"/>
      <c r="I1065" s="28"/>
      <c r="J1065" s="1">
        <f>SUM(K1065,L1065,N1065,O1065,P1065,Q1065)</f>
        <v>0</v>
      </c>
      <c r="K1065" s="1">
        <f>SUM(AE1065,AG1065)</f>
        <v>0</v>
      </c>
      <c r="L1065" s="1">
        <v>0</v>
      </c>
      <c r="M1065" s="1">
        <v>0</v>
      </c>
      <c r="N1065" s="1">
        <v>0</v>
      </c>
      <c r="O1065" s="1"/>
      <c r="P1065" s="1">
        <f>AD1065</f>
        <v>0</v>
      </c>
      <c r="Q1065" s="1">
        <f>AF1065</f>
        <v>0</v>
      </c>
      <c r="R1065" s="1">
        <v>0</v>
      </c>
      <c r="S1065" s="31"/>
      <c r="T1065" s="1">
        <f>SUM(U1065,V1065,X1065,Y1065,Z1065,AA1065,AB1065)</f>
        <v>78</v>
      </c>
      <c r="U1065" s="1">
        <f>SUM(AI1065,BE1065)</f>
        <v>0</v>
      </c>
      <c r="V1065" s="1">
        <f>SUM(AL1065,AM1065,AN1065,AO1065,AQ1065,AR1065,AS1065,AT1065,AU1065,AV1065,AW1065,AP1065,AX1065,AY1065,AZ1065,BA1065,BB1065,BC1065,BF1065,BG1065,BH1065,BD1065)</f>
        <v>0</v>
      </c>
      <c r="W1065" s="1">
        <f>COUNT(AL1065,AM1065,AN1065,AO1065,AQ1065,AR1065,AS1065,AT1065,AU1065,AV1065,AW1065,AP1065,AX1065,AY1065,AZ1065,BA1065,BB1065,BC1065,BF1065,BG1065,BH1065)</f>
        <v>0</v>
      </c>
      <c r="X1065" s="1">
        <f>SUM(BI1065,BJ1065)</f>
        <v>78</v>
      </c>
      <c r="Y1065" s="1">
        <v>0</v>
      </c>
      <c r="Z1065" s="1">
        <v>0</v>
      </c>
      <c r="AA1065" s="1">
        <f>AK1065</f>
        <v>0</v>
      </c>
      <c r="AB1065" s="1">
        <f>AJ1065</f>
        <v>0</v>
      </c>
      <c r="AC1065" s="31"/>
      <c r="AH1065" s="28"/>
      <c r="BJ1065" s="16">
        <v>78</v>
      </c>
      <c r="BK1065" s="109"/>
    </row>
    <row r="1066" spans="1:63" s="16" customFormat="1" x14ac:dyDescent="0.35">
      <c r="A1066" s="123" t="s">
        <v>29</v>
      </c>
      <c r="B1066" s="123" t="s">
        <v>174</v>
      </c>
      <c r="C1066" s="124" t="s">
        <v>2201</v>
      </c>
      <c r="D1066" s="124" t="s">
        <v>48</v>
      </c>
      <c r="E1066" s="124" t="s">
        <v>28</v>
      </c>
      <c r="F1066" s="123">
        <v>999926069</v>
      </c>
      <c r="G1066" s="122">
        <f>(J1066+T1066)-H1066</f>
        <v>74.400000000000006</v>
      </c>
      <c r="H1066" s="124"/>
      <c r="I1066" s="28"/>
      <c r="J1066" s="1">
        <f>SUM(K1066,L1066,N1066,O1066,P1066,Q1066)</f>
        <v>20.400000000000002</v>
      </c>
      <c r="K1066" s="1">
        <f>SUM(AE1066,AG1066)</f>
        <v>0</v>
      </c>
      <c r="L1066" s="1">
        <v>0</v>
      </c>
      <c r="M1066" s="1">
        <v>0</v>
      </c>
      <c r="N1066" s="1">
        <v>0</v>
      </c>
      <c r="O1066" s="1"/>
      <c r="P1066" s="1">
        <f>AD1066</f>
        <v>20.400000000000002</v>
      </c>
      <c r="Q1066" s="1">
        <f>AF1066</f>
        <v>0</v>
      </c>
      <c r="R1066" s="1">
        <v>0</v>
      </c>
      <c r="S1066" s="28"/>
      <c r="T1066" s="1">
        <f>SUM(U1066,V1066,X1066,Y1066,Z1066,AA1066,AB1066)</f>
        <v>54</v>
      </c>
      <c r="U1066" s="1">
        <f>SUM(AI1066,BE1066)</f>
        <v>0</v>
      </c>
      <c r="V1066" s="1">
        <f>SUM(AL1066,AM1066,AN1066,AO1066,AQ1066,AR1066,AS1066,AT1066,AU1066,AV1066,AW1066,AP1066,AX1066,AY1066,AZ1066,BA1066,BB1066,BC1066,BF1066,BG1066,BH1066,BD1066)</f>
        <v>54</v>
      </c>
      <c r="W1066" s="1">
        <f>COUNT(AL1066,AM1066,AN1066,AO1066,AQ1066,AR1066,AS1066,AT1066,AU1066,AV1066,AW1066,AP1066,AX1066,AY1066,AZ1066,BA1066,BB1066,BC1066,BF1066,BG1066,BH1066)</f>
        <v>1</v>
      </c>
      <c r="X1066" s="1">
        <f>SUM(BI1066,BJ1066)</f>
        <v>0</v>
      </c>
      <c r="Y1066" s="1">
        <v>0</v>
      </c>
      <c r="Z1066" s="1">
        <v>0</v>
      </c>
      <c r="AA1066" s="1">
        <f>AK1066</f>
        <v>0</v>
      </c>
      <c r="AB1066" s="1">
        <f>AJ1066</f>
        <v>0</v>
      </c>
      <c r="AC1066" s="28"/>
      <c r="AD1066" s="16">
        <v>20.400000000000002</v>
      </c>
      <c r="AE1066" s="16">
        <v>0</v>
      </c>
      <c r="AF1066" s="16">
        <v>0</v>
      </c>
      <c r="AG1066" s="16">
        <v>0</v>
      </c>
      <c r="AH1066" s="28"/>
      <c r="AP1066" s="16">
        <v>54</v>
      </c>
      <c r="BK1066" s="109"/>
    </row>
    <row r="1067" spans="1:63" s="16" customFormat="1" x14ac:dyDescent="0.35">
      <c r="A1067" s="124" t="s">
        <v>29</v>
      </c>
      <c r="B1067" s="124" t="s">
        <v>174</v>
      </c>
      <c r="C1067" s="124" t="s">
        <v>1021</v>
      </c>
      <c r="D1067" s="124" t="s">
        <v>3764</v>
      </c>
      <c r="E1067" s="124" t="s">
        <v>28</v>
      </c>
      <c r="F1067" s="124">
        <v>999919671</v>
      </c>
      <c r="G1067" s="122">
        <f>(J1067+T1067)-H1067</f>
        <v>72</v>
      </c>
      <c r="H1067" s="124"/>
      <c r="I1067" s="28"/>
      <c r="J1067" s="1">
        <f>SUM(K1067,L1067,N1067,O1067,P1067,Q1067)</f>
        <v>0</v>
      </c>
      <c r="K1067" s="1">
        <f>SUM(AE1067,AG1067)</f>
        <v>0</v>
      </c>
      <c r="L1067" s="1">
        <v>0</v>
      </c>
      <c r="M1067" s="1">
        <v>0</v>
      </c>
      <c r="N1067" s="1">
        <v>0</v>
      </c>
      <c r="O1067" s="1"/>
      <c r="P1067" s="1">
        <f>AD1067</f>
        <v>0</v>
      </c>
      <c r="Q1067" s="1">
        <f>AF1067</f>
        <v>0</v>
      </c>
      <c r="R1067" s="1">
        <v>0</v>
      </c>
      <c r="S1067" s="31"/>
      <c r="T1067" s="1">
        <f>SUM(U1067,V1067,X1067,Y1067,Z1067,AA1067,AB1067)</f>
        <v>72</v>
      </c>
      <c r="U1067" s="1">
        <f>SUM(AI1067,BE1067)</f>
        <v>0</v>
      </c>
      <c r="V1067" s="1">
        <f>SUM(AL1067,AM1067,AN1067,AO1067,AQ1067,AR1067,AS1067,AT1067,AU1067,AV1067,AW1067,AP1067,AX1067,AY1067,AZ1067,BA1067,BB1067,BC1067,BF1067,BG1067,BH1067,BD1067)</f>
        <v>0</v>
      </c>
      <c r="W1067" s="1">
        <f>COUNT(AL1067,AM1067,AN1067,AO1067,AQ1067,AR1067,AS1067,AT1067,AU1067,AV1067,AW1067,AP1067,AX1067,AY1067,AZ1067,BA1067,BB1067,BC1067,BF1067,BG1067,BH1067)</f>
        <v>0</v>
      </c>
      <c r="X1067" s="1">
        <f>SUM(BI1067,BJ1067)</f>
        <v>72</v>
      </c>
      <c r="Y1067" s="1">
        <v>0</v>
      </c>
      <c r="Z1067" s="1">
        <v>0</v>
      </c>
      <c r="AA1067" s="1">
        <f>AK1067</f>
        <v>0</v>
      </c>
      <c r="AB1067" s="1">
        <f>AJ1067</f>
        <v>0</v>
      </c>
      <c r="AC1067" s="31"/>
      <c r="AH1067" s="28"/>
      <c r="BJ1067" s="16">
        <v>72</v>
      </c>
      <c r="BK1067" s="109"/>
    </row>
    <row r="1068" spans="1:63" s="16" customFormat="1" x14ac:dyDescent="0.35">
      <c r="A1068" s="124" t="s">
        <v>29</v>
      </c>
      <c r="B1068" s="124" t="s">
        <v>174</v>
      </c>
      <c r="C1068" s="124" t="s">
        <v>3708</v>
      </c>
      <c r="D1068" s="124" t="s">
        <v>3709</v>
      </c>
      <c r="E1068" s="124" t="s">
        <v>28</v>
      </c>
      <c r="F1068" s="124">
        <v>999929294</v>
      </c>
      <c r="G1068" s="122">
        <f>(J1068+T1068)-H1068</f>
        <v>72</v>
      </c>
      <c r="H1068" s="124"/>
      <c r="I1068" s="28"/>
      <c r="J1068" s="1">
        <f>SUM(K1068,L1068,N1068,O1068,P1068,Q1068)</f>
        <v>0</v>
      </c>
      <c r="K1068" s="1">
        <f>SUM(AE1068,AG1068)</f>
        <v>0</v>
      </c>
      <c r="L1068" s="1">
        <v>0</v>
      </c>
      <c r="M1068" s="1">
        <v>0</v>
      </c>
      <c r="N1068" s="1">
        <v>0</v>
      </c>
      <c r="O1068" s="1"/>
      <c r="P1068" s="1">
        <f>AD1068</f>
        <v>0</v>
      </c>
      <c r="Q1068" s="1">
        <f>AF1068</f>
        <v>0</v>
      </c>
      <c r="R1068" s="1">
        <v>0</v>
      </c>
      <c r="S1068" s="28"/>
      <c r="T1068" s="1">
        <f>SUM(U1068,V1068,X1068,Y1068,Z1068,AA1068,AB1068)</f>
        <v>72</v>
      </c>
      <c r="U1068" s="1">
        <f>SUM(AI1068,BE1068)</f>
        <v>0</v>
      </c>
      <c r="V1068" s="1">
        <f>SUM(AL1068,AM1068,AN1068,AO1068,AQ1068,AR1068,AS1068,AT1068,AU1068,AV1068,AW1068,AP1068,AX1068,AY1068,AZ1068,BA1068,BB1068,BC1068,BF1068,BG1068,BH1068,BD1068)</f>
        <v>0</v>
      </c>
      <c r="W1068" s="1">
        <f>COUNT(AL1068,AM1068,AN1068,AO1068,AQ1068,AR1068,AS1068,AT1068,AU1068,AV1068,AW1068,AP1068,AX1068,AY1068,AZ1068,BA1068,BB1068,BC1068,BF1068,BG1068,BH1068)</f>
        <v>0</v>
      </c>
      <c r="X1068" s="1">
        <f>SUM(BI1068,BJ1068)</f>
        <v>72</v>
      </c>
      <c r="Y1068" s="1">
        <v>0</v>
      </c>
      <c r="Z1068" s="1">
        <v>0</v>
      </c>
      <c r="AA1068" s="1">
        <f>AK1068</f>
        <v>0</v>
      </c>
      <c r="AB1068" s="1">
        <f>AJ1068</f>
        <v>0</v>
      </c>
      <c r="AC1068" s="28"/>
      <c r="AH1068" s="28"/>
      <c r="BI1068" s="16">
        <v>72</v>
      </c>
      <c r="BK1068" s="109"/>
    </row>
    <row r="1069" spans="1:63" s="16" customFormat="1" x14ac:dyDescent="0.35">
      <c r="A1069" s="125" t="s">
        <v>29</v>
      </c>
      <c r="B1069" s="125" t="s">
        <v>174</v>
      </c>
      <c r="C1069" s="126" t="s">
        <v>236</v>
      </c>
      <c r="D1069" s="126" t="s">
        <v>1815</v>
      </c>
      <c r="E1069" s="126" t="s">
        <v>28</v>
      </c>
      <c r="F1069" s="123">
        <v>999926052</v>
      </c>
      <c r="G1069" s="122">
        <f>(J1069+T1069)-H1069</f>
        <v>71.5</v>
      </c>
      <c r="H1069" s="122">
        <f>(K1069+L1069+N1069+O1069+P1069+Q1069+R1069)*0.5</f>
        <v>0</v>
      </c>
      <c r="I1069" s="15"/>
      <c r="J1069" s="1">
        <f>SUM(K1069,L1069,N1069,O1069,P1069,Q1069)</f>
        <v>0</v>
      </c>
      <c r="K1069" s="1">
        <f>SUM(AE1069,AG1069)</f>
        <v>0</v>
      </c>
      <c r="L1069" s="1">
        <v>0</v>
      </c>
      <c r="M1069" s="1">
        <v>0</v>
      </c>
      <c r="N1069" s="1">
        <v>0</v>
      </c>
      <c r="O1069" s="1"/>
      <c r="P1069" s="1">
        <f>AD1069</f>
        <v>0</v>
      </c>
      <c r="Q1069" s="1">
        <f>AF1069</f>
        <v>0</v>
      </c>
      <c r="R1069" s="1">
        <v>0</v>
      </c>
      <c r="S1069" s="31"/>
      <c r="T1069" s="1">
        <f>SUM(U1069,V1069,X1069,Y1069,Z1069,AA1069,AB1069)</f>
        <v>71.5</v>
      </c>
      <c r="U1069" s="1">
        <f>SUM(AI1069,BE1069)</f>
        <v>11.5</v>
      </c>
      <c r="V1069" s="1">
        <f>SUM(AL1069,AM1069,AN1069,AO1069,AQ1069,AR1069,AS1069,AT1069,AU1069,AV1069,AW1069,AP1069,AX1069,AY1069,AZ1069,BA1069,BB1069,BC1069,BF1069,BG1069,BH1069,BD1069)</f>
        <v>60</v>
      </c>
      <c r="W1069" s="1">
        <f>COUNT(AL1069,AM1069,AN1069,AO1069,AQ1069,AR1069,AS1069,AT1069,AU1069,AV1069,AW1069,AP1069,AX1069,AY1069,AZ1069,BA1069,BB1069,BC1069,BF1069,BG1069,BH1069)</f>
        <v>1</v>
      </c>
      <c r="X1069" s="1">
        <f>SUM(BI1069,BJ1069)</f>
        <v>0</v>
      </c>
      <c r="Y1069" s="1">
        <v>0</v>
      </c>
      <c r="Z1069" s="1">
        <v>0</v>
      </c>
      <c r="AA1069" s="1">
        <f>AK1069</f>
        <v>0</v>
      </c>
      <c r="AB1069" s="1">
        <f>AJ1069</f>
        <v>0</v>
      </c>
      <c r="AC1069" s="31"/>
      <c r="AD1069" s="1"/>
      <c r="AE1069" s="1"/>
      <c r="AH1069" s="28"/>
      <c r="AI1069" s="16">
        <v>11.5</v>
      </c>
      <c r="AL1069" s="16">
        <v>60</v>
      </c>
      <c r="BK1069" s="109"/>
    </row>
    <row r="1070" spans="1:63" s="16" customFormat="1" x14ac:dyDescent="0.35">
      <c r="A1070" s="123" t="s">
        <v>29</v>
      </c>
      <c r="B1070" s="123" t="s">
        <v>174</v>
      </c>
      <c r="C1070" s="124" t="s">
        <v>454</v>
      </c>
      <c r="D1070" s="124" t="s">
        <v>527</v>
      </c>
      <c r="E1070" s="124" t="s">
        <v>28</v>
      </c>
      <c r="F1070" s="123">
        <v>999902330</v>
      </c>
      <c r="G1070" s="122">
        <f>(J1070+T1070)-H1070</f>
        <v>68</v>
      </c>
      <c r="H1070" s="124"/>
      <c r="I1070" s="28"/>
      <c r="J1070" s="1">
        <f>SUM(K1070,L1070,N1070,O1070,P1070,Q1070)</f>
        <v>0</v>
      </c>
      <c r="K1070" s="1">
        <f>SUM(AE1070,AG1070)</f>
        <v>0</v>
      </c>
      <c r="L1070" s="1">
        <v>0</v>
      </c>
      <c r="M1070" s="1">
        <v>0</v>
      </c>
      <c r="N1070" s="1">
        <v>0</v>
      </c>
      <c r="O1070" s="1"/>
      <c r="P1070" s="1">
        <f>AD1070</f>
        <v>0</v>
      </c>
      <c r="Q1070" s="1">
        <f>AF1070</f>
        <v>0</v>
      </c>
      <c r="R1070" s="1">
        <v>0</v>
      </c>
      <c r="S1070" s="31"/>
      <c r="T1070" s="1">
        <f>SUM(U1070,V1070,X1070,Y1070,Z1070,AA1070,AB1070)</f>
        <v>68</v>
      </c>
      <c r="U1070" s="1">
        <f>SUM(AI1070,BE1070)</f>
        <v>0</v>
      </c>
      <c r="V1070" s="1">
        <f>SUM(AL1070,AM1070,AN1070,AO1070,AQ1070,AR1070,AS1070,AT1070,AU1070,AV1070,AW1070,AP1070,AX1070,AY1070,AZ1070,BA1070,BB1070,BC1070,BF1070,BG1070,BH1070,BD1070)</f>
        <v>68</v>
      </c>
      <c r="W1070" s="1">
        <f>COUNT(AL1070,AM1070,AN1070,AO1070,AQ1070,AR1070,AS1070,AT1070,AU1070,AV1070,AW1070,AP1070,AX1070,AY1070,AZ1070,BA1070,BB1070,BC1070,BF1070,BG1070,BH1070)</f>
        <v>1</v>
      </c>
      <c r="X1070" s="1">
        <f>SUM(BI1070,BJ1070)</f>
        <v>0</v>
      </c>
      <c r="Y1070" s="1">
        <v>0</v>
      </c>
      <c r="Z1070" s="1">
        <v>0</v>
      </c>
      <c r="AA1070" s="1">
        <f>AK1070</f>
        <v>0</v>
      </c>
      <c r="AB1070" s="1">
        <f>AJ1070</f>
        <v>0</v>
      </c>
      <c r="AC1070" s="31"/>
      <c r="AH1070" s="28"/>
      <c r="AV1070" s="16">
        <v>68</v>
      </c>
      <c r="BK1070" s="109"/>
    </row>
    <row r="1071" spans="1:63" s="16" customFormat="1" x14ac:dyDescent="0.35">
      <c r="A1071" s="123" t="s">
        <v>29</v>
      </c>
      <c r="B1071" s="123" t="s">
        <v>174</v>
      </c>
      <c r="C1071" s="124" t="s">
        <v>2508</v>
      </c>
      <c r="D1071" s="124" t="s">
        <v>2505</v>
      </c>
      <c r="E1071" s="124" t="s">
        <v>28</v>
      </c>
      <c r="F1071" s="123">
        <v>999919817</v>
      </c>
      <c r="G1071" s="122">
        <f>(J1071+T1071)-H1071</f>
        <v>68</v>
      </c>
      <c r="H1071" s="124"/>
      <c r="I1071" s="28"/>
      <c r="J1071" s="1">
        <f>SUM(K1071,L1071,N1071,O1071,P1071,Q1071)</f>
        <v>0</v>
      </c>
      <c r="K1071" s="1">
        <f>SUM(AE1071,AG1071)</f>
        <v>0</v>
      </c>
      <c r="L1071" s="1">
        <v>0</v>
      </c>
      <c r="M1071" s="1">
        <v>0</v>
      </c>
      <c r="N1071" s="1">
        <v>0</v>
      </c>
      <c r="O1071" s="1"/>
      <c r="P1071" s="1">
        <f>AD1071</f>
        <v>0</v>
      </c>
      <c r="Q1071" s="1">
        <f>AF1071</f>
        <v>0</v>
      </c>
      <c r="R1071" s="1">
        <v>0</v>
      </c>
      <c r="S1071" s="31"/>
      <c r="T1071" s="1">
        <f>SUM(U1071,V1071,X1071,Y1071,Z1071,AA1071,AB1071)</f>
        <v>68</v>
      </c>
      <c r="U1071" s="1">
        <f>SUM(AI1071,BE1071)</f>
        <v>0</v>
      </c>
      <c r="V1071" s="1">
        <f>SUM(AL1071,AM1071,AN1071,AO1071,AQ1071,AR1071,AS1071,AT1071,AU1071,AV1071,AW1071,AP1071,AX1071,AY1071,AZ1071,BA1071,BB1071,BC1071,BF1071,BG1071,BH1071,BD1071)</f>
        <v>68</v>
      </c>
      <c r="W1071" s="1">
        <f>COUNT(AL1071,AM1071,AN1071,AO1071,AQ1071,AR1071,AS1071,AT1071,AU1071,AV1071,AW1071,AP1071,AX1071,AY1071,AZ1071,BA1071,BB1071,BC1071,BF1071,BG1071,BH1071)</f>
        <v>1</v>
      </c>
      <c r="X1071" s="1">
        <f>SUM(BI1071,BJ1071)</f>
        <v>0</v>
      </c>
      <c r="Y1071" s="1">
        <v>0</v>
      </c>
      <c r="Z1071" s="1">
        <v>0</v>
      </c>
      <c r="AA1071" s="1">
        <f>AK1071</f>
        <v>0</v>
      </c>
      <c r="AB1071" s="1">
        <f>AJ1071</f>
        <v>0</v>
      </c>
      <c r="AC1071" s="31"/>
      <c r="AH1071" s="28"/>
      <c r="AQ1071" s="16">
        <v>68</v>
      </c>
      <c r="BK1071" s="109"/>
    </row>
    <row r="1072" spans="1:63" s="16" customFormat="1" x14ac:dyDescent="0.35">
      <c r="A1072" s="123" t="s">
        <v>29</v>
      </c>
      <c r="B1072" s="123" t="s">
        <v>174</v>
      </c>
      <c r="C1072" s="124" t="s">
        <v>725</v>
      </c>
      <c r="D1072" s="124" t="s">
        <v>1040</v>
      </c>
      <c r="E1072" s="124" t="s">
        <v>28</v>
      </c>
      <c r="F1072" s="123">
        <v>999919990</v>
      </c>
      <c r="G1072" s="122">
        <f>(J1072+T1072)-H1072</f>
        <v>68</v>
      </c>
      <c r="H1072" s="124"/>
      <c r="I1072" s="28"/>
      <c r="J1072" s="1">
        <f>SUM(K1072,L1072,N1072,O1072,P1072,Q1072)</f>
        <v>0</v>
      </c>
      <c r="K1072" s="1">
        <f>SUM(AE1072,AG1072)</f>
        <v>0</v>
      </c>
      <c r="L1072" s="1">
        <v>0</v>
      </c>
      <c r="M1072" s="1">
        <v>0</v>
      </c>
      <c r="N1072" s="1">
        <v>0</v>
      </c>
      <c r="O1072" s="1"/>
      <c r="P1072" s="1">
        <f>AD1072</f>
        <v>0</v>
      </c>
      <c r="Q1072" s="1">
        <f>AF1072</f>
        <v>0</v>
      </c>
      <c r="R1072" s="1">
        <v>0</v>
      </c>
      <c r="S1072" s="31"/>
      <c r="T1072" s="1">
        <f>SUM(U1072,V1072,X1072,Y1072,Z1072,AA1072,AB1072)</f>
        <v>68</v>
      </c>
      <c r="U1072" s="1">
        <f>SUM(AI1072,BE1072)</f>
        <v>0</v>
      </c>
      <c r="V1072" s="1">
        <f>SUM(AL1072,AM1072,AN1072,AO1072,AQ1072,AR1072,AS1072,AT1072,AU1072,AV1072,AW1072,AP1072,AX1072,AY1072,AZ1072,BA1072,BB1072,BC1072,BF1072,BG1072,BH1072,BD1072)</f>
        <v>68</v>
      </c>
      <c r="W1072" s="1">
        <f>COUNT(AL1072,AM1072,AN1072,AO1072,AQ1072,AR1072,AS1072,AT1072,AU1072,AV1072,AW1072,AP1072,AX1072,AY1072,AZ1072,BA1072,BB1072,BC1072,BF1072,BG1072,BH1072)</f>
        <v>1</v>
      </c>
      <c r="X1072" s="1">
        <f>SUM(BI1072,BJ1072)</f>
        <v>0</v>
      </c>
      <c r="Y1072" s="1">
        <v>0</v>
      </c>
      <c r="Z1072" s="1">
        <v>0</v>
      </c>
      <c r="AA1072" s="1">
        <f>AK1072</f>
        <v>0</v>
      </c>
      <c r="AB1072" s="1">
        <f>AJ1072</f>
        <v>0</v>
      </c>
      <c r="AC1072" s="31"/>
      <c r="AH1072" s="28"/>
      <c r="AU1072" s="16">
        <v>68</v>
      </c>
      <c r="BK1072" s="109"/>
    </row>
    <row r="1073" spans="1:63" s="16" customFormat="1" x14ac:dyDescent="0.35">
      <c r="A1073" s="123" t="s">
        <v>29</v>
      </c>
      <c r="B1073" s="123" t="s">
        <v>174</v>
      </c>
      <c r="C1073" s="124" t="s">
        <v>3585</v>
      </c>
      <c r="D1073" s="124" t="s">
        <v>3586</v>
      </c>
      <c r="E1073" s="124" t="s">
        <v>28</v>
      </c>
      <c r="F1073" s="123">
        <v>999927764</v>
      </c>
      <c r="G1073" s="122">
        <f>(J1073+T1073)-H1073</f>
        <v>68</v>
      </c>
      <c r="H1073" s="124"/>
      <c r="I1073" s="28"/>
      <c r="J1073" s="1">
        <f>SUM(K1073,L1073,N1073,O1073,P1073,Q1073)</f>
        <v>0</v>
      </c>
      <c r="K1073" s="1">
        <f>SUM(AE1073,AG1073)</f>
        <v>0</v>
      </c>
      <c r="L1073" s="1">
        <v>0</v>
      </c>
      <c r="M1073" s="1">
        <v>0</v>
      </c>
      <c r="N1073" s="1">
        <v>0</v>
      </c>
      <c r="O1073" s="1"/>
      <c r="P1073" s="1">
        <f>AD1073</f>
        <v>0</v>
      </c>
      <c r="Q1073" s="1">
        <f>AF1073</f>
        <v>0</v>
      </c>
      <c r="R1073" s="1">
        <v>0</v>
      </c>
      <c r="S1073" s="31"/>
      <c r="T1073" s="1">
        <f>SUM(U1073,V1073,X1073,Y1073,Z1073,AA1073,AB1073)</f>
        <v>68</v>
      </c>
      <c r="U1073" s="1">
        <f>SUM(AI1073,BE1073)</f>
        <v>0</v>
      </c>
      <c r="V1073" s="1">
        <f>SUM(AL1073,AM1073,AN1073,AO1073,AQ1073,AR1073,AS1073,AT1073,AU1073,AV1073,AW1073,AP1073,AX1073,AY1073,AZ1073,BA1073,BB1073,BC1073,BF1073,BG1073,BH1073,BD1073)</f>
        <v>68</v>
      </c>
      <c r="W1073" s="1">
        <f>COUNT(AL1073,AM1073,AN1073,AO1073,AQ1073,AR1073,AS1073,AT1073,AU1073,AV1073,AW1073,AP1073,AX1073,AY1073,AZ1073,BA1073,BB1073,BC1073,BF1073,BG1073,BH1073)</f>
        <v>1</v>
      </c>
      <c r="X1073" s="1">
        <f>SUM(BI1073,BJ1073)</f>
        <v>0</v>
      </c>
      <c r="Y1073" s="1">
        <v>0</v>
      </c>
      <c r="Z1073" s="1">
        <v>0</v>
      </c>
      <c r="AA1073" s="1">
        <f>AK1073</f>
        <v>0</v>
      </c>
      <c r="AB1073" s="1">
        <f>AJ1073</f>
        <v>0</v>
      </c>
      <c r="AC1073" s="31"/>
      <c r="AH1073" s="28"/>
      <c r="BG1073" s="16">
        <v>68</v>
      </c>
      <c r="BK1073" s="109"/>
    </row>
    <row r="1074" spans="1:63" s="16" customFormat="1" x14ac:dyDescent="0.35">
      <c r="A1074" s="123" t="s">
        <v>29</v>
      </c>
      <c r="B1074" s="123" t="s">
        <v>174</v>
      </c>
      <c r="C1074" s="124" t="s">
        <v>342</v>
      </c>
      <c r="D1074" s="124" t="s">
        <v>225</v>
      </c>
      <c r="E1074" s="124" t="s">
        <v>28</v>
      </c>
      <c r="F1074" s="123">
        <v>999928939</v>
      </c>
      <c r="G1074" s="122">
        <f>(J1074+T1074)-H1074</f>
        <v>68</v>
      </c>
      <c r="H1074" s="124"/>
      <c r="I1074" s="28"/>
      <c r="J1074" s="1">
        <f>SUM(K1074,L1074,N1074,O1074,P1074,Q1074)</f>
        <v>0</v>
      </c>
      <c r="K1074" s="1">
        <f>SUM(AE1074,AG1074)</f>
        <v>0</v>
      </c>
      <c r="L1074" s="1">
        <v>0</v>
      </c>
      <c r="M1074" s="1">
        <v>0</v>
      </c>
      <c r="N1074" s="1">
        <v>0</v>
      </c>
      <c r="O1074" s="1"/>
      <c r="P1074" s="1">
        <f>AD1074</f>
        <v>0</v>
      </c>
      <c r="Q1074" s="1">
        <f>AF1074</f>
        <v>0</v>
      </c>
      <c r="R1074" s="1">
        <v>0</v>
      </c>
      <c r="S1074" s="31"/>
      <c r="T1074" s="1">
        <f>SUM(U1074,V1074,X1074,Y1074,Z1074,AA1074,AB1074)</f>
        <v>68</v>
      </c>
      <c r="U1074" s="1">
        <f>SUM(AI1074,BE1074)</f>
        <v>0</v>
      </c>
      <c r="V1074" s="1">
        <f>SUM(AL1074,AM1074,AN1074,AO1074,AQ1074,AR1074,AS1074,AT1074,AU1074,AV1074,AW1074,AP1074,AX1074,AY1074,AZ1074,BA1074,BB1074,BC1074,BF1074,BG1074,BH1074,BD1074)</f>
        <v>68</v>
      </c>
      <c r="W1074" s="1">
        <f>COUNT(AL1074,AM1074,AN1074,AO1074,AQ1074,AR1074,AS1074,AT1074,AU1074,AV1074,AW1074,AP1074,AX1074,AY1074,AZ1074,BA1074,BB1074,BC1074,BF1074,BG1074,BH1074)</f>
        <v>1</v>
      </c>
      <c r="X1074" s="1">
        <f>SUM(BI1074,BJ1074)</f>
        <v>0</v>
      </c>
      <c r="Y1074" s="1">
        <v>0</v>
      </c>
      <c r="Z1074" s="1">
        <v>0</v>
      </c>
      <c r="AA1074" s="1">
        <f>AK1074</f>
        <v>0</v>
      </c>
      <c r="AB1074" s="1">
        <f>AJ1074</f>
        <v>0</v>
      </c>
      <c r="AC1074" s="31"/>
      <c r="AH1074" s="28"/>
      <c r="AT1074" s="16">
        <v>68</v>
      </c>
      <c r="BK1074" s="109"/>
    </row>
    <row r="1075" spans="1:63" s="16" customFormat="1" x14ac:dyDescent="0.35">
      <c r="A1075" s="123" t="s">
        <v>29</v>
      </c>
      <c r="B1075" s="123" t="s">
        <v>174</v>
      </c>
      <c r="C1075" s="124" t="s">
        <v>731</v>
      </c>
      <c r="D1075" s="124" t="s">
        <v>2865</v>
      </c>
      <c r="E1075" s="124" t="s">
        <v>28</v>
      </c>
      <c r="F1075" s="123">
        <v>999929131</v>
      </c>
      <c r="G1075" s="122">
        <f>(J1075+T1075)-H1075</f>
        <v>68</v>
      </c>
      <c r="H1075" s="124"/>
      <c r="I1075" s="28"/>
      <c r="J1075" s="1">
        <f>SUM(K1075,L1075,N1075,O1075,P1075,Q1075)</f>
        <v>0</v>
      </c>
      <c r="K1075" s="1">
        <f>SUM(AE1075,AG1075)</f>
        <v>0</v>
      </c>
      <c r="L1075" s="1">
        <v>0</v>
      </c>
      <c r="M1075" s="1">
        <v>0</v>
      </c>
      <c r="N1075" s="1">
        <v>0</v>
      </c>
      <c r="O1075" s="1"/>
      <c r="P1075" s="1">
        <f>AD1075</f>
        <v>0</v>
      </c>
      <c r="Q1075" s="1">
        <f>AF1075</f>
        <v>0</v>
      </c>
      <c r="R1075" s="1">
        <v>0</v>
      </c>
      <c r="S1075" s="31"/>
      <c r="T1075" s="1">
        <f>SUM(U1075,V1075,X1075,Y1075,Z1075,AA1075,AB1075)</f>
        <v>68</v>
      </c>
      <c r="U1075" s="1">
        <f>SUM(AI1075,BE1075)</f>
        <v>0</v>
      </c>
      <c r="V1075" s="1">
        <f>SUM(AL1075,AM1075,AN1075,AO1075,AQ1075,AR1075,AS1075,AT1075,AU1075,AV1075,AW1075,AP1075,AX1075,AY1075,AZ1075,BA1075,BB1075,BC1075,BF1075,BG1075,BH1075,BD1075)</f>
        <v>68</v>
      </c>
      <c r="W1075" s="1">
        <f>COUNT(AL1075,AM1075,AN1075,AO1075,AQ1075,AR1075,AS1075,AT1075,AU1075,AV1075,AW1075,AP1075,AX1075,AY1075,AZ1075,BA1075,BB1075,BC1075,BF1075,BG1075,BH1075)</f>
        <v>1</v>
      </c>
      <c r="X1075" s="1">
        <f>SUM(BI1075,BJ1075)</f>
        <v>0</v>
      </c>
      <c r="Y1075" s="1">
        <v>0</v>
      </c>
      <c r="Z1075" s="1">
        <v>0</v>
      </c>
      <c r="AA1075" s="1">
        <f>AK1075</f>
        <v>0</v>
      </c>
      <c r="AB1075" s="1">
        <f>AJ1075</f>
        <v>0</v>
      </c>
      <c r="AC1075" s="31"/>
      <c r="AH1075" s="28"/>
      <c r="AT1075" s="16">
        <v>68</v>
      </c>
      <c r="BK1075" s="109"/>
    </row>
    <row r="1076" spans="1:63" s="16" customFormat="1" x14ac:dyDescent="0.35">
      <c r="A1076" s="123" t="s">
        <v>29</v>
      </c>
      <c r="B1076" s="123" t="s">
        <v>174</v>
      </c>
      <c r="C1076" s="124" t="s">
        <v>1325</v>
      </c>
      <c r="D1076" s="124" t="s">
        <v>586</v>
      </c>
      <c r="E1076" s="124" t="s">
        <v>28</v>
      </c>
      <c r="F1076" s="123">
        <v>999929290</v>
      </c>
      <c r="G1076" s="122">
        <f>(J1076+T1076)-H1076</f>
        <v>68</v>
      </c>
      <c r="H1076" s="124"/>
      <c r="I1076" s="28"/>
      <c r="J1076" s="1">
        <f>SUM(K1076,L1076,N1076,O1076,P1076,Q1076)</f>
        <v>0</v>
      </c>
      <c r="K1076" s="1">
        <f>SUM(AE1076,AG1076)</f>
        <v>0</v>
      </c>
      <c r="L1076" s="1">
        <v>0</v>
      </c>
      <c r="M1076" s="1">
        <v>0</v>
      </c>
      <c r="N1076" s="1">
        <v>0</v>
      </c>
      <c r="O1076" s="1"/>
      <c r="P1076" s="1">
        <f>AD1076</f>
        <v>0</v>
      </c>
      <c r="Q1076" s="1">
        <f>AF1076</f>
        <v>0</v>
      </c>
      <c r="R1076" s="1">
        <v>0</v>
      </c>
      <c r="S1076" s="28"/>
      <c r="T1076" s="1">
        <f>SUM(U1076,V1076,X1076,Y1076,Z1076,AA1076,AB1076)</f>
        <v>68</v>
      </c>
      <c r="U1076" s="1">
        <f>SUM(AI1076,BE1076)</f>
        <v>0</v>
      </c>
      <c r="V1076" s="1">
        <f>SUM(AL1076,AM1076,AN1076,AO1076,AQ1076,AR1076,AS1076,AT1076,AU1076,AV1076,AW1076,AP1076,AX1076,AY1076,AZ1076,BA1076,BB1076,BC1076,BF1076,BG1076,BH1076,BD1076)</f>
        <v>68</v>
      </c>
      <c r="W1076" s="1">
        <f>COUNT(AL1076,AM1076,AN1076,AO1076,AQ1076,AR1076,AS1076,AT1076,AU1076,AV1076,AW1076,AP1076,AX1076,AY1076,AZ1076,BA1076,BB1076,BC1076,BF1076,BG1076,BH1076)</f>
        <v>1</v>
      </c>
      <c r="X1076" s="1">
        <f>SUM(BI1076,BJ1076)</f>
        <v>0</v>
      </c>
      <c r="Y1076" s="1">
        <v>0</v>
      </c>
      <c r="Z1076" s="1">
        <v>0</v>
      </c>
      <c r="AA1076" s="1">
        <f>AK1076</f>
        <v>0</v>
      </c>
      <c r="AB1076" s="1">
        <f>AJ1076</f>
        <v>0</v>
      </c>
      <c r="AC1076" s="28"/>
      <c r="AH1076" s="28"/>
      <c r="AX1076" s="16">
        <v>68</v>
      </c>
      <c r="BK1076" s="109"/>
    </row>
    <row r="1077" spans="1:63" s="16" customFormat="1" x14ac:dyDescent="0.35">
      <c r="A1077" s="123" t="s">
        <v>29</v>
      </c>
      <c r="B1077" s="123" t="s">
        <v>174</v>
      </c>
      <c r="C1077" s="124" t="s">
        <v>1188</v>
      </c>
      <c r="D1077" s="124" t="s">
        <v>3096</v>
      </c>
      <c r="E1077" s="124" t="s">
        <v>28</v>
      </c>
      <c r="F1077" s="123">
        <v>999929826</v>
      </c>
      <c r="G1077" s="122">
        <f>(J1077+T1077)-H1077</f>
        <v>68</v>
      </c>
      <c r="H1077" s="124"/>
      <c r="I1077" s="28"/>
      <c r="J1077" s="1">
        <f>SUM(K1077,L1077,N1077,O1077,P1077,Q1077)</f>
        <v>0</v>
      </c>
      <c r="K1077" s="1">
        <f>SUM(AE1077,AG1077)</f>
        <v>0</v>
      </c>
      <c r="L1077" s="1">
        <v>0</v>
      </c>
      <c r="M1077" s="1">
        <v>0</v>
      </c>
      <c r="N1077" s="1">
        <v>0</v>
      </c>
      <c r="O1077" s="1"/>
      <c r="P1077" s="1">
        <f>AD1077</f>
        <v>0</v>
      </c>
      <c r="Q1077" s="1">
        <f>AF1077</f>
        <v>0</v>
      </c>
      <c r="R1077" s="1">
        <v>0</v>
      </c>
      <c r="S1077" s="28"/>
      <c r="T1077" s="1">
        <f>SUM(U1077,V1077,X1077,Y1077,Z1077,AA1077,AB1077)</f>
        <v>68</v>
      </c>
      <c r="U1077" s="1">
        <f>SUM(AI1077,BE1077)</f>
        <v>0</v>
      </c>
      <c r="V1077" s="1">
        <f>SUM(AL1077,AM1077,AN1077,AO1077,AQ1077,AR1077,AS1077,AT1077,AU1077,AV1077,AW1077,AP1077,AX1077,AY1077,AZ1077,BA1077,BB1077,BC1077,BF1077,BG1077,BH1077,BD1077)</f>
        <v>68</v>
      </c>
      <c r="W1077" s="1">
        <f>COUNT(AL1077,AM1077,AN1077,AO1077,AQ1077,AR1077,AS1077,AT1077,AU1077,AV1077,AW1077,AP1077,AX1077,AY1077,AZ1077,BA1077,BB1077,BC1077,BF1077,BG1077,BH1077)</f>
        <v>1</v>
      </c>
      <c r="X1077" s="1">
        <f>SUM(BI1077,BJ1077)</f>
        <v>0</v>
      </c>
      <c r="Y1077" s="1">
        <v>0</v>
      </c>
      <c r="Z1077" s="1">
        <v>0</v>
      </c>
      <c r="AA1077" s="1">
        <f>AK1077</f>
        <v>0</v>
      </c>
      <c r="AB1077" s="1">
        <f>AJ1077</f>
        <v>0</v>
      </c>
      <c r="AC1077" s="28"/>
      <c r="AH1077" s="28"/>
      <c r="AP1077" s="16">
        <v>68</v>
      </c>
      <c r="BK1077" s="109"/>
    </row>
    <row r="1078" spans="1:63" s="16" customFormat="1" x14ac:dyDescent="0.35">
      <c r="A1078" s="123" t="s">
        <v>29</v>
      </c>
      <c r="B1078" s="123" t="s">
        <v>174</v>
      </c>
      <c r="C1078" s="124" t="s">
        <v>2992</v>
      </c>
      <c r="D1078" s="124" t="s">
        <v>2989</v>
      </c>
      <c r="E1078" s="124" t="s">
        <v>28</v>
      </c>
      <c r="F1078" s="123">
        <v>999931107</v>
      </c>
      <c r="G1078" s="122">
        <f>(J1078+T1078)-H1078</f>
        <v>68</v>
      </c>
      <c r="H1078" s="124"/>
      <c r="I1078" s="28"/>
      <c r="J1078" s="1">
        <f>SUM(K1078,L1078,N1078,O1078,P1078,Q1078)</f>
        <v>0</v>
      </c>
      <c r="K1078" s="1">
        <f>SUM(AE1078,AG1078)</f>
        <v>0</v>
      </c>
      <c r="L1078" s="1">
        <v>0</v>
      </c>
      <c r="M1078" s="1">
        <v>0</v>
      </c>
      <c r="N1078" s="1">
        <v>0</v>
      </c>
      <c r="O1078" s="1"/>
      <c r="P1078" s="1">
        <f>AD1078</f>
        <v>0</v>
      </c>
      <c r="Q1078" s="1">
        <f>AF1078</f>
        <v>0</v>
      </c>
      <c r="R1078" s="1">
        <v>0</v>
      </c>
      <c r="S1078" s="31"/>
      <c r="T1078" s="1">
        <f>SUM(U1078,V1078,X1078,Y1078,Z1078,AA1078,AB1078)</f>
        <v>68</v>
      </c>
      <c r="U1078" s="1">
        <f>SUM(AI1078,BE1078)</f>
        <v>0</v>
      </c>
      <c r="V1078" s="1">
        <f>SUM(AL1078,AM1078,AN1078,AO1078,AQ1078,AR1078,AS1078,AT1078,AU1078,AV1078,AW1078,AP1078,AX1078,AY1078,AZ1078,BA1078,BB1078,BC1078,BF1078,BG1078,BH1078,BD1078)</f>
        <v>68</v>
      </c>
      <c r="W1078" s="1">
        <f>COUNT(AL1078,AM1078,AN1078,AO1078,AQ1078,AR1078,AS1078,AT1078,AU1078,AV1078,AW1078,AP1078,AX1078,AY1078,AZ1078,BA1078,BB1078,BC1078,BF1078,BG1078,BH1078)</f>
        <v>1</v>
      </c>
      <c r="X1078" s="1">
        <f>SUM(BI1078,BJ1078)</f>
        <v>0</v>
      </c>
      <c r="Y1078" s="1">
        <v>0</v>
      </c>
      <c r="Z1078" s="1">
        <v>0</v>
      </c>
      <c r="AA1078" s="1">
        <f>AK1078</f>
        <v>0</v>
      </c>
      <c r="AB1078" s="1">
        <f>AJ1078</f>
        <v>0</v>
      </c>
      <c r="AC1078" s="31"/>
      <c r="AH1078" s="28"/>
      <c r="AV1078" s="16">
        <v>68</v>
      </c>
      <c r="BK1078" s="109"/>
    </row>
    <row r="1079" spans="1:63" s="16" customFormat="1" x14ac:dyDescent="0.35">
      <c r="A1079" s="123" t="s">
        <v>29</v>
      </c>
      <c r="B1079" s="123" t="s">
        <v>174</v>
      </c>
      <c r="C1079" s="124" t="s">
        <v>1100</v>
      </c>
      <c r="D1079" s="124" t="s">
        <v>2902</v>
      </c>
      <c r="E1079" s="124" t="s">
        <v>28</v>
      </c>
      <c r="F1079" s="123">
        <v>999931564</v>
      </c>
      <c r="G1079" s="122">
        <f>(J1079+T1079)-H1079</f>
        <v>68</v>
      </c>
      <c r="H1079" s="124"/>
      <c r="I1079" s="28"/>
      <c r="J1079" s="1">
        <f>SUM(K1079,L1079,N1079,O1079,P1079,Q1079)</f>
        <v>0</v>
      </c>
      <c r="K1079" s="1">
        <f>SUM(AE1079,AG1079)</f>
        <v>0</v>
      </c>
      <c r="L1079" s="1">
        <v>0</v>
      </c>
      <c r="M1079" s="1">
        <v>0</v>
      </c>
      <c r="N1079" s="1">
        <v>0</v>
      </c>
      <c r="O1079" s="1"/>
      <c r="P1079" s="1">
        <f>AD1079</f>
        <v>0</v>
      </c>
      <c r="Q1079" s="1">
        <f>AF1079</f>
        <v>0</v>
      </c>
      <c r="R1079" s="1">
        <v>0</v>
      </c>
      <c r="S1079" s="31"/>
      <c r="T1079" s="1">
        <f>SUM(U1079,V1079,X1079,Y1079,Z1079,AA1079,AB1079)</f>
        <v>68</v>
      </c>
      <c r="U1079" s="1">
        <f>SUM(AI1079,BE1079)</f>
        <v>0</v>
      </c>
      <c r="V1079" s="1">
        <f>SUM(AL1079,AM1079,AN1079,AO1079,AQ1079,AR1079,AS1079,AT1079,AU1079,AV1079,AW1079,AP1079,AX1079,AY1079,AZ1079,BA1079,BB1079,BC1079,BF1079,BG1079,BH1079,BD1079)</f>
        <v>68</v>
      </c>
      <c r="W1079" s="1">
        <f>COUNT(AL1079,AM1079,AN1079,AO1079,AQ1079,AR1079,AS1079,AT1079,AU1079,AV1079,AW1079,AP1079,AX1079,AY1079,AZ1079,BA1079,BB1079,BC1079,BF1079,BG1079,BH1079)</f>
        <v>1</v>
      </c>
      <c r="X1079" s="1">
        <f>SUM(BI1079,BJ1079)</f>
        <v>0</v>
      </c>
      <c r="Y1079" s="1">
        <v>0</v>
      </c>
      <c r="Z1079" s="1">
        <v>0</v>
      </c>
      <c r="AA1079" s="1">
        <f>AK1079</f>
        <v>0</v>
      </c>
      <c r="AB1079" s="1">
        <f>AJ1079</f>
        <v>0</v>
      </c>
      <c r="AC1079" s="31"/>
      <c r="AH1079" s="28"/>
      <c r="AU1079" s="16">
        <v>68</v>
      </c>
      <c r="BK1079" s="109"/>
    </row>
    <row r="1080" spans="1:63" s="16" customFormat="1" x14ac:dyDescent="0.35">
      <c r="A1080" s="124" t="s">
        <v>29</v>
      </c>
      <c r="B1080" s="124" t="s">
        <v>174</v>
      </c>
      <c r="C1080" s="124" t="s">
        <v>670</v>
      </c>
      <c r="D1080" s="124" t="s">
        <v>1082</v>
      </c>
      <c r="E1080" s="124" t="s">
        <v>28</v>
      </c>
      <c r="F1080" s="124">
        <v>999932430</v>
      </c>
      <c r="G1080" s="122">
        <f>(J1080+T1080)-H1080</f>
        <v>68</v>
      </c>
      <c r="H1080" s="124"/>
      <c r="I1080" s="28"/>
      <c r="J1080" s="1">
        <f>SUM(K1080,L1080,N1080,O1080,P1080,Q1080)</f>
        <v>0</v>
      </c>
      <c r="K1080" s="1">
        <f>SUM(AE1080,AG1080)</f>
        <v>0</v>
      </c>
      <c r="L1080" s="1">
        <v>0</v>
      </c>
      <c r="M1080" s="1">
        <v>0</v>
      </c>
      <c r="N1080" s="1">
        <v>0</v>
      </c>
      <c r="O1080" s="1"/>
      <c r="P1080" s="1">
        <f>AD1080</f>
        <v>0</v>
      </c>
      <c r="Q1080" s="1">
        <f>AF1080</f>
        <v>0</v>
      </c>
      <c r="R1080" s="1">
        <v>0</v>
      </c>
      <c r="S1080" s="31"/>
      <c r="T1080" s="1">
        <f>SUM(U1080,V1080,X1080,Y1080,Z1080,AA1080,AB1080)</f>
        <v>68</v>
      </c>
      <c r="U1080" s="1">
        <f>SUM(AI1080,BE1080)</f>
        <v>0</v>
      </c>
      <c r="V1080" s="1">
        <f>SUM(AL1080,AM1080,AN1080,AO1080,AQ1080,AR1080,AS1080,AT1080,AU1080,AV1080,AW1080,AP1080,AX1080,AY1080,AZ1080,BA1080,BB1080,BC1080,BF1080,BG1080,BH1080,BD1080)</f>
        <v>0</v>
      </c>
      <c r="W1080" s="1">
        <f>COUNT(AL1080,AM1080,AN1080,AO1080,AQ1080,AR1080,AS1080,AT1080,AU1080,AV1080,AW1080,AP1080,AX1080,AY1080,AZ1080,BA1080,BB1080,BC1080,BF1080,BG1080,BH1080)</f>
        <v>0</v>
      </c>
      <c r="X1080" s="1">
        <f>SUM(BI1080,BJ1080)</f>
        <v>68</v>
      </c>
      <c r="Y1080" s="1">
        <v>0</v>
      </c>
      <c r="Z1080" s="1">
        <v>0</v>
      </c>
      <c r="AA1080" s="1">
        <f>AK1080</f>
        <v>0</v>
      </c>
      <c r="AB1080" s="1">
        <f>AJ1080</f>
        <v>0</v>
      </c>
      <c r="AC1080" s="31"/>
      <c r="AH1080" s="28"/>
      <c r="BJ1080" s="16">
        <v>68</v>
      </c>
      <c r="BK1080" s="109"/>
    </row>
    <row r="1081" spans="1:63" s="16" customFormat="1" x14ac:dyDescent="0.3">
      <c r="A1081" s="124" t="s">
        <v>29</v>
      </c>
      <c r="B1081" s="124" t="s">
        <v>174</v>
      </c>
      <c r="C1081" s="124" t="s">
        <v>1130</v>
      </c>
      <c r="D1081" s="124" t="s">
        <v>3871</v>
      </c>
      <c r="E1081" s="124" t="s">
        <v>28</v>
      </c>
      <c r="F1081" s="124">
        <v>999932326</v>
      </c>
      <c r="G1081" s="122">
        <f>(J1081+T1081)-H1081</f>
        <v>68</v>
      </c>
      <c r="H1081" s="124"/>
      <c r="J1081" s="1">
        <f>SUM(K1081,L1081,N1081,O1081,P1081,Q1081)</f>
        <v>0</v>
      </c>
      <c r="K1081" s="1">
        <f>SUM(AE1081,AG1081)</f>
        <v>0</v>
      </c>
      <c r="L1081" s="1">
        <v>0</v>
      </c>
      <c r="M1081" s="1">
        <v>0</v>
      </c>
      <c r="N1081" s="1">
        <v>0</v>
      </c>
      <c r="O1081" s="1"/>
      <c r="P1081" s="1">
        <f>AD1081</f>
        <v>0</v>
      </c>
      <c r="Q1081" s="1">
        <f>AF1081</f>
        <v>0</v>
      </c>
      <c r="R1081" s="1">
        <v>0</v>
      </c>
      <c r="T1081" s="1">
        <f>SUM(U1081,V1081,X1081,Y1081,Z1081,AA1081,AB1081)</f>
        <v>68</v>
      </c>
      <c r="U1081" s="1">
        <f>SUM(AI1081,BE1081)</f>
        <v>0</v>
      </c>
      <c r="V1081" s="1">
        <f>SUM(AL1081,AM1081,AN1081,AO1081,AQ1081,AR1081,AS1081,AT1081,AU1081,AV1081,AW1081,AP1081,AX1081,AY1081,AZ1081,BA1081,BB1081,BC1081,BF1081,BG1081,BH1081,BD1081)</f>
        <v>68</v>
      </c>
      <c r="W1081" s="1">
        <f>COUNT(AL1081,AM1081,AN1081,AO1081,AQ1081,AR1081,AS1081,AT1081,AU1081,AV1081,AW1081,AP1081,AX1081,AY1081,AZ1081,BA1081,BB1081,BC1081,BF1081,BG1081,BH1081)</f>
        <v>0</v>
      </c>
      <c r="X1081" s="1">
        <f>SUM(BI1081,BJ1081)</f>
        <v>0</v>
      </c>
      <c r="Y1081" s="1">
        <v>0</v>
      </c>
      <c r="Z1081" s="1">
        <v>0</v>
      </c>
      <c r="AA1081" s="1">
        <f>AK1081</f>
        <v>0</v>
      </c>
      <c r="AB1081" s="1">
        <f>AJ1081</f>
        <v>0</v>
      </c>
      <c r="BD1081" s="16">
        <v>68</v>
      </c>
      <c r="BK1081" s="120"/>
    </row>
    <row r="1082" spans="1:63" s="16" customFormat="1" x14ac:dyDescent="0.3">
      <c r="A1082" s="124" t="s">
        <v>29</v>
      </c>
      <c r="B1082" s="124" t="s">
        <v>174</v>
      </c>
      <c r="C1082" s="124" t="s">
        <v>1229</v>
      </c>
      <c r="D1082" s="124" t="s">
        <v>3947</v>
      </c>
      <c r="E1082" s="124" t="s">
        <v>28</v>
      </c>
      <c r="F1082" s="124">
        <v>999921794</v>
      </c>
      <c r="G1082" s="122">
        <f>(J1082+T1082)-H1082</f>
        <v>68</v>
      </c>
      <c r="H1082" s="124"/>
      <c r="J1082" s="1">
        <f>SUM(K1082,L1082,N1082,O1082,P1082,Q1082)</f>
        <v>0</v>
      </c>
      <c r="K1082" s="1">
        <f>SUM(AE1082,AG1082)</f>
        <v>0</v>
      </c>
      <c r="L1082" s="1">
        <v>0</v>
      </c>
      <c r="M1082" s="1">
        <v>0</v>
      </c>
      <c r="N1082" s="1">
        <v>0</v>
      </c>
      <c r="O1082" s="1"/>
      <c r="P1082" s="1">
        <f>AD1082</f>
        <v>0</v>
      </c>
      <c r="Q1082" s="1">
        <f>AF1082</f>
        <v>0</v>
      </c>
      <c r="R1082" s="1">
        <v>0</v>
      </c>
      <c r="T1082" s="1">
        <f>SUM(U1082,V1082,X1082,Y1082,Z1082,AA1082,AB1082)</f>
        <v>68</v>
      </c>
      <c r="U1082" s="1">
        <f>SUM(AI1082,BE1082)</f>
        <v>0</v>
      </c>
      <c r="V1082" s="1">
        <f>SUM(AL1082,AM1082,AN1082,AO1082,AQ1082,AR1082,AS1082,AT1082,AU1082,AV1082,AW1082,AP1082,AX1082,AY1082,AZ1082,BA1082,BB1082,BC1082,BF1082,BG1082,BH1082,BD1082)</f>
        <v>68</v>
      </c>
      <c r="W1082" s="1">
        <f>COUNT(AL1082,AM1082,AN1082,AO1082,AQ1082,AR1082,AS1082,AT1082,AU1082,AV1082,AW1082,AP1082,AX1082,AY1082,AZ1082,BA1082,BB1082,BC1082,BF1082,BG1082,BH1082)</f>
        <v>0</v>
      </c>
      <c r="X1082" s="1">
        <f>SUM(BI1082,BJ1082)</f>
        <v>0</v>
      </c>
      <c r="Y1082" s="1">
        <v>0</v>
      </c>
      <c r="Z1082" s="1">
        <v>0</v>
      </c>
      <c r="AA1082" s="1">
        <f>AK1082</f>
        <v>0</v>
      </c>
      <c r="AB1082" s="1">
        <f>AJ1082</f>
        <v>0</v>
      </c>
      <c r="BD1082" s="16">
        <v>68</v>
      </c>
      <c r="BK1082" s="120"/>
    </row>
    <row r="1083" spans="1:63" s="16" customFormat="1" x14ac:dyDescent="0.35">
      <c r="A1083" s="123" t="s">
        <v>29</v>
      </c>
      <c r="B1083" s="123" t="s">
        <v>174</v>
      </c>
      <c r="C1083" s="124" t="s">
        <v>895</v>
      </c>
      <c r="D1083" s="124" t="s">
        <v>896</v>
      </c>
      <c r="E1083" s="124" t="s">
        <v>28</v>
      </c>
      <c r="F1083" s="123">
        <v>999918156</v>
      </c>
      <c r="G1083" s="122">
        <f>(J1083+T1083)-H1083</f>
        <v>65.400000000000006</v>
      </c>
      <c r="H1083" s="124"/>
      <c r="I1083" s="28"/>
      <c r="J1083" s="1">
        <f>SUM(K1083,L1083,N1083,O1083,P1083,Q1083)</f>
        <v>20.400000000000002</v>
      </c>
      <c r="K1083" s="1">
        <f>SUM(AE1083,AG1083)</f>
        <v>0</v>
      </c>
      <c r="L1083" s="1">
        <v>0</v>
      </c>
      <c r="M1083" s="1">
        <v>0</v>
      </c>
      <c r="N1083" s="1">
        <v>0</v>
      </c>
      <c r="O1083" s="1"/>
      <c r="P1083" s="1">
        <f>AD1083</f>
        <v>20.400000000000002</v>
      </c>
      <c r="Q1083" s="1">
        <f>AF1083</f>
        <v>0</v>
      </c>
      <c r="R1083" s="1">
        <v>0</v>
      </c>
      <c r="S1083" s="28"/>
      <c r="T1083" s="1">
        <f>SUM(U1083,V1083,X1083,Y1083,Z1083,AA1083,AB1083)</f>
        <v>45</v>
      </c>
      <c r="U1083" s="1">
        <f>SUM(AI1083,BE1083)</f>
        <v>0</v>
      </c>
      <c r="V1083" s="1">
        <f>SUM(AL1083,AM1083,AN1083,AO1083,AQ1083,AR1083,AS1083,AT1083,AU1083,AV1083,AW1083,AP1083,AX1083,AY1083,AZ1083,BA1083,BB1083,BC1083,BF1083,BG1083,BH1083,BD1083)</f>
        <v>45</v>
      </c>
      <c r="W1083" s="1">
        <f>COUNT(AL1083,AM1083,AN1083,AO1083,AQ1083,AR1083,AS1083,AT1083,AU1083,AV1083,AW1083,AP1083,AX1083,AY1083,AZ1083,BA1083,BB1083,BC1083,BF1083,BG1083,BH1083)</f>
        <v>1</v>
      </c>
      <c r="X1083" s="1">
        <f>SUM(BI1083,BJ1083)</f>
        <v>0</v>
      </c>
      <c r="Y1083" s="1">
        <v>0</v>
      </c>
      <c r="Z1083" s="1">
        <v>0</v>
      </c>
      <c r="AA1083" s="1">
        <f>AK1083</f>
        <v>0</v>
      </c>
      <c r="AB1083" s="1">
        <f>AJ1083</f>
        <v>0</v>
      </c>
      <c r="AC1083" s="28"/>
      <c r="AD1083" s="16">
        <v>20.400000000000002</v>
      </c>
      <c r="AE1083" s="16">
        <v>0</v>
      </c>
      <c r="AF1083" s="16">
        <v>0</v>
      </c>
      <c r="AG1083" s="16">
        <v>0</v>
      </c>
      <c r="AH1083" s="28"/>
      <c r="BC1083" s="16">
        <v>45</v>
      </c>
      <c r="BK1083" s="109"/>
    </row>
    <row r="1084" spans="1:63" s="16" customFormat="1" x14ac:dyDescent="0.35">
      <c r="A1084" s="123" t="s">
        <v>29</v>
      </c>
      <c r="B1084" s="123" t="s">
        <v>174</v>
      </c>
      <c r="C1084" s="124" t="s">
        <v>601</v>
      </c>
      <c r="D1084" s="124" t="s">
        <v>152</v>
      </c>
      <c r="E1084" s="124" t="s">
        <v>28</v>
      </c>
      <c r="F1084" s="123">
        <v>999908553</v>
      </c>
      <c r="G1084" s="122">
        <f>(J1084+T1084)-H1084</f>
        <v>63.6</v>
      </c>
      <c r="H1084" s="124"/>
      <c r="I1084" s="28"/>
      <c r="J1084" s="1">
        <f>SUM(K1084,L1084,N1084,O1084,P1084,Q1084)</f>
        <v>33.6</v>
      </c>
      <c r="K1084" s="1">
        <f>SUM(AE1084,AG1084)</f>
        <v>0</v>
      </c>
      <c r="L1084" s="1">
        <v>0</v>
      </c>
      <c r="M1084" s="1">
        <v>0</v>
      </c>
      <c r="N1084" s="1">
        <v>0</v>
      </c>
      <c r="O1084" s="1"/>
      <c r="P1084" s="1">
        <f>AD1084</f>
        <v>33.6</v>
      </c>
      <c r="Q1084" s="1">
        <f>AF1084</f>
        <v>0</v>
      </c>
      <c r="R1084" s="1">
        <v>0</v>
      </c>
      <c r="S1084" s="28"/>
      <c r="T1084" s="1">
        <f>SUM(U1084,V1084,X1084,Y1084,Z1084,AA1084,AB1084)</f>
        <v>30</v>
      </c>
      <c r="U1084" s="1">
        <f>SUM(AI1084,BE1084)</f>
        <v>0</v>
      </c>
      <c r="V1084" s="1">
        <f>SUM(AL1084,AM1084,AN1084,AO1084,AQ1084,AR1084,AS1084,AT1084,AU1084,AV1084,AW1084,AP1084,AX1084,AY1084,AZ1084,BA1084,BB1084,BC1084,BF1084,BG1084,BH1084,BD1084)</f>
        <v>30</v>
      </c>
      <c r="W1084" s="1">
        <f>COUNT(AL1084,AM1084,AN1084,AO1084,AQ1084,AR1084,AS1084,AT1084,AU1084,AV1084,AW1084,AP1084,AX1084,AY1084,AZ1084,BA1084,BB1084,BC1084,BF1084,BG1084,BH1084)</f>
        <v>1</v>
      </c>
      <c r="X1084" s="1">
        <f>SUM(BI1084,BJ1084)</f>
        <v>0</v>
      </c>
      <c r="Y1084" s="1">
        <v>0</v>
      </c>
      <c r="Z1084" s="1">
        <v>0</v>
      </c>
      <c r="AA1084" s="1">
        <f>AK1084</f>
        <v>0</v>
      </c>
      <c r="AB1084" s="1">
        <f>AJ1084</f>
        <v>0</v>
      </c>
      <c r="AC1084" s="28"/>
      <c r="AD1084" s="16">
        <v>33.6</v>
      </c>
      <c r="AE1084" s="16">
        <v>0</v>
      </c>
      <c r="AF1084" s="16">
        <v>0</v>
      </c>
      <c r="AG1084" s="16">
        <v>0</v>
      </c>
      <c r="AH1084" s="28"/>
      <c r="BH1084" s="16">
        <v>30</v>
      </c>
      <c r="BK1084" s="109"/>
    </row>
    <row r="1085" spans="1:63" s="16" customFormat="1" x14ac:dyDescent="0.35">
      <c r="A1085" s="123" t="s">
        <v>29</v>
      </c>
      <c r="B1085" s="123" t="s">
        <v>174</v>
      </c>
      <c r="C1085" s="124" t="s">
        <v>1919</v>
      </c>
      <c r="D1085" s="124" t="s">
        <v>1920</v>
      </c>
      <c r="E1085" s="124" t="s">
        <v>28</v>
      </c>
      <c r="F1085" s="123">
        <v>999926693</v>
      </c>
      <c r="G1085" s="122">
        <f>(J1085+T1085)-H1085</f>
        <v>63</v>
      </c>
      <c r="H1085" s="124"/>
      <c r="I1085" s="28"/>
      <c r="J1085" s="1">
        <f>SUM(K1085,L1085,N1085,O1085,P1085,Q1085)</f>
        <v>0</v>
      </c>
      <c r="K1085" s="1">
        <f>SUM(AE1085,AG1085)</f>
        <v>0</v>
      </c>
      <c r="L1085" s="1">
        <v>0</v>
      </c>
      <c r="M1085" s="1">
        <v>0</v>
      </c>
      <c r="N1085" s="1">
        <v>0</v>
      </c>
      <c r="O1085" s="1"/>
      <c r="P1085" s="1">
        <f>AD1085</f>
        <v>0</v>
      </c>
      <c r="Q1085" s="1">
        <f>AF1085</f>
        <v>0</v>
      </c>
      <c r="R1085" s="1">
        <v>0</v>
      </c>
      <c r="S1085" s="31"/>
      <c r="T1085" s="1">
        <f>SUM(U1085,V1085,X1085,Y1085,Z1085,AA1085,AB1085)</f>
        <v>63</v>
      </c>
      <c r="U1085" s="1">
        <f>SUM(AI1085,BE1085)</f>
        <v>0</v>
      </c>
      <c r="V1085" s="1">
        <f>SUM(AL1085,AM1085,AN1085,AO1085,AQ1085,AR1085,AS1085,AT1085,AU1085,AV1085,AW1085,AP1085,AX1085,AY1085,AZ1085,BA1085,BB1085,BC1085,BF1085,BG1085,BH1085,BD1085)</f>
        <v>63</v>
      </c>
      <c r="W1085" s="1">
        <f>COUNT(AL1085,AM1085,AN1085,AO1085,AQ1085,AR1085,AS1085,AT1085,AU1085,AV1085,AW1085,AP1085,AX1085,AY1085,AZ1085,BA1085,BB1085,BC1085,BF1085,BG1085,BH1085)</f>
        <v>1</v>
      </c>
      <c r="X1085" s="1">
        <f>SUM(BI1085,BJ1085)</f>
        <v>0</v>
      </c>
      <c r="Y1085" s="1">
        <v>0</v>
      </c>
      <c r="Z1085" s="1">
        <v>0</v>
      </c>
      <c r="AA1085" s="1">
        <f>AK1085</f>
        <v>0</v>
      </c>
      <c r="AB1085" s="1">
        <f>AJ1085</f>
        <v>0</v>
      </c>
      <c r="AC1085" s="31"/>
      <c r="AH1085" s="28"/>
      <c r="AQ1085" s="16">
        <v>63</v>
      </c>
      <c r="BK1085" s="109"/>
    </row>
    <row r="1086" spans="1:63" s="16" customFormat="1" x14ac:dyDescent="0.35">
      <c r="A1086" s="123" t="s">
        <v>29</v>
      </c>
      <c r="B1086" s="123" t="s">
        <v>174</v>
      </c>
      <c r="C1086" s="124" t="s">
        <v>282</v>
      </c>
      <c r="D1086" s="124" t="s">
        <v>3177</v>
      </c>
      <c r="E1086" s="124" t="s">
        <v>28</v>
      </c>
      <c r="F1086" s="123">
        <v>999926704</v>
      </c>
      <c r="G1086" s="122">
        <f>(J1086+T1086)-H1086</f>
        <v>63</v>
      </c>
      <c r="H1086" s="124"/>
      <c r="I1086" s="28"/>
      <c r="J1086" s="1">
        <f>SUM(K1086,L1086,N1086,O1086,P1086,Q1086)</f>
        <v>0</v>
      </c>
      <c r="K1086" s="1">
        <f>SUM(AE1086,AG1086)</f>
        <v>0</v>
      </c>
      <c r="L1086" s="1">
        <v>0</v>
      </c>
      <c r="M1086" s="1">
        <v>0</v>
      </c>
      <c r="N1086" s="1">
        <v>0</v>
      </c>
      <c r="O1086" s="1"/>
      <c r="P1086" s="1">
        <f>AD1086</f>
        <v>0</v>
      </c>
      <c r="Q1086" s="1">
        <f>AF1086</f>
        <v>0</v>
      </c>
      <c r="R1086" s="1">
        <v>0</v>
      </c>
      <c r="S1086" s="28"/>
      <c r="T1086" s="1">
        <f>SUM(U1086,V1086,X1086,Y1086,Z1086,AA1086,AB1086)</f>
        <v>63</v>
      </c>
      <c r="U1086" s="1">
        <f>SUM(AI1086,BE1086)</f>
        <v>0</v>
      </c>
      <c r="V1086" s="1">
        <f>SUM(AL1086,AM1086,AN1086,AO1086,AQ1086,AR1086,AS1086,AT1086,AU1086,AV1086,AW1086,AP1086,AX1086,AY1086,AZ1086,BA1086,BB1086,BC1086,BF1086,BG1086,BH1086,BD1086)</f>
        <v>63</v>
      </c>
      <c r="W1086" s="1">
        <f>COUNT(AL1086,AM1086,AN1086,AO1086,AQ1086,AR1086,AS1086,AT1086,AU1086,AV1086,AW1086,AP1086,AX1086,AY1086,AZ1086,BA1086,BB1086,BC1086,BF1086,BG1086,BH1086)</f>
        <v>1</v>
      </c>
      <c r="X1086" s="1">
        <f>SUM(BI1086,BJ1086)</f>
        <v>0</v>
      </c>
      <c r="Y1086" s="1">
        <v>0</v>
      </c>
      <c r="Z1086" s="1">
        <v>0</v>
      </c>
      <c r="AA1086" s="1">
        <f>AK1086</f>
        <v>0</v>
      </c>
      <c r="AB1086" s="1">
        <f>AJ1086</f>
        <v>0</v>
      </c>
      <c r="AC1086" s="28"/>
      <c r="AH1086" s="28"/>
      <c r="AX1086" s="16">
        <v>63</v>
      </c>
      <c r="BK1086" s="109"/>
    </row>
    <row r="1087" spans="1:63" s="16" customFormat="1" x14ac:dyDescent="0.35">
      <c r="A1087" s="123" t="s">
        <v>29</v>
      </c>
      <c r="B1087" s="123" t="s">
        <v>174</v>
      </c>
      <c r="C1087" s="124" t="s">
        <v>216</v>
      </c>
      <c r="D1087" s="124" t="s">
        <v>3090</v>
      </c>
      <c r="E1087" s="124" t="s">
        <v>28</v>
      </c>
      <c r="F1087" s="123">
        <v>999930057</v>
      </c>
      <c r="G1087" s="122">
        <f>(J1087+T1087)-H1087</f>
        <v>63</v>
      </c>
      <c r="H1087" s="124"/>
      <c r="I1087" s="28"/>
      <c r="J1087" s="1">
        <f>SUM(K1087,L1087,N1087,O1087,P1087,Q1087)</f>
        <v>0</v>
      </c>
      <c r="K1087" s="1">
        <f>SUM(AE1087,AG1087)</f>
        <v>0</v>
      </c>
      <c r="L1087" s="1">
        <v>0</v>
      </c>
      <c r="M1087" s="1">
        <v>0</v>
      </c>
      <c r="N1087" s="1">
        <v>0</v>
      </c>
      <c r="O1087" s="1"/>
      <c r="P1087" s="1">
        <f>AD1087</f>
        <v>0</v>
      </c>
      <c r="Q1087" s="1">
        <f>AF1087</f>
        <v>0</v>
      </c>
      <c r="R1087" s="1">
        <v>0</v>
      </c>
      <c r="S1087" s="28"/>
      <c r="T1087" s="1">
        <f>SUM(U1087,V1087,X1087,Y1087,Z1087,AA1087,AB1087)</f>
        <v>63</v>
      </c>
      <c r="U1087" s="1">
        <f>SUM(AI1087,BE1087)</f>
        <v>0</v>
      </c>
      <c r="V1087" s="1">
        <f>SUM(AL1087,AM1087,AN1087,AO1087,AQ1087,AR1087,AS1087,AT1087,AU1087,AV1087,AW1087,AP1087,AX1087,AY1087,AZ1087,BA1087,BB1087,BC1087,BF1087,BG1087,BH1087,BD1087)</f>
        <v>63</v>
      </c>
      <c r="W1087" s="1">
        <f>COUNT(AL1087,AM1087,AN1087,AO1087,AQ1087,AR1087,AS1087,AT1087,AU1087,AV1087,AW1087,AP1087,AX1087,AY1087,AZ1087,BA1087,BB1087,BC1087,BF1087,BG1087,BH1087)</f>
        <v>1</v>
      </c>
      <c r="X1087" s="1">
        <f>SUM(BI1087,BJ1087)</f>
        <v>0</v>
      </c>
      <c r="Y1087" s="1">
        <v>0</v>
      </c>
      <c r="Z1087" s="1">
        <v>0</v>
      </c>
      <c r="AA1087" s="1">
        <f>AK1087</f>
        <v>0</v>
      </c>
      <c r="AB1087" s="1">
        <f>AJ1087</f>
        <v>0</v>
      </c>
      <c r="AC1087" s="28"/>
      <c r="AH1087" s="28"/>
      <c r="AP1087" s="16">
        <v>63</v>
      </c>
      <c r="BK1087" s="109"/>
    </row>
    <row r="1088" spans="1:63" s="16" customFormat="1" x14ac:dyDescent="0.35">
      <c r="A1088" s="123" t="s">
        <v>29</v>
      </c>
      <c r="B1088" s="123" t="s">
        <v>174</v>
      </c>
      <c r="C1088" s="124" t="s">
        <v>809</v>
      </c>
      <c r="D1088" s="124" t="s">
        <v>2903</v>
      </c>
      <c r="E1088" s="124" t="s">
        <v>28</v>
      </c>
      <c r="F1088" s="123">
        <v>999931035</v>
      </c>
      <c r="G1088" s="122">
        <f>(J1088+T1088)-H1088</f>
        <v>63</v>
      </c>
      <c r="H1088" s="124"/>
      <c r="I1088" s="28"/>
      <c r="J1088" s="1">
        <f>SUM(K1088,L1088,N1088,O1088,P1088,Q1088)</f>
        <v>0</v>
      </c>
      <c r="K1088" s="1">
        <f>SUM(AE1088,AG1088)</f>
        <v>0</v>
      </c>
      <c r="L1088" s="1">
        <v>0</v>
      </c>
      <c r="M1088" s="1">
        <v>0</v>
      </c>
      <c r="N1088" s="1">
        <v>0</v>
      </c>
      <c r="O1088" s="1"/>
      <c r="P1088" s="1">
        <f>AD1088</f>
        <v>0</v>
      </c>
      <c r="Q1088" s="1">
        <f>AF1088</f>
        <v>0</v>
      </c>
      <c r="R1088" s="1">
        <v>0</v>
      </c>
      <c r="S1088" s="31"/>
      <c r="T1088" s="1">
        <f>SUM(U1088,V1088,X1088,Y1088,Z1088,AA1088,AB1088)</f>
        <v>63</v>
      </c>
      <c r="U1088" s="1">
        <f>SUM(AI1088,BE1088)</f>
        <v>0</v>
      </c>
      <c r="V1088" s="1">
        <f>SUM(AL1088,AM1088,AN1088,AO1088,AQ1088,AR1088,AS1088,AT1088,AU1088,AV1088,AW1088,AP1088,AX1088,AY1088,AZ1088,BA1088,BB1088,BC1088,BF1088,BG1088,BH1088,BD1088)</f>
        <v>63</v>
      </c>
      <c r="W1088" s="1">
        <f>COUNT(AL1088,AM1088,AN1088,AO1088,AQ1088,AR1088,AS1088,AT1088,AU1088,AV1088,AW1088,AP1088,AX1088,AY1088,AZ1088,BA1088,BB1088,BC1088,BF1088,BG1088,BH1088)</f>
        <v>1</v>
      </c>
      <c r="X1088" s="1">
        <f>SUM(BI1088,BJ1088)</f>
        <v>0</v>
      </c>
      <c r="Y1088" s="1">
        <v>0</v>
      </c>
      <c r="Z1088" s="1">
        <v>0</v>
      </c>
      <c r="AA1088" s="1">
        <f>AK1088</f>
        <v>0</v>
      </c>
      <c r="AB1088" s="1">
        <f>AJ1088</f>
        <v>0</v>
      </c>
      <c r="AC1088" s="31"/>
      <c r="AH1088" s="28"/>
      <c r="AU1088" s="16">
        <v>63</v>
      </c>
      <c r="BK1088" s="109"/>
    </row>
    <row r="1089" spans="1:63" s="16" customFormat="1" x14ac:dyDescent="0.35">
      <c r="A1089" s="123" t="s">
        <v>29</v>
      </c>
      <c r="B1089" s="123" t="s">
        <v>174</v>
      </c>
      <c r="C1089" s="124" t="s">
        <v>3178</v>
      </c>
      <c r="D1089" s="124" t="s">
        <v>3179</v>
      </c>
      <c r="E1089" s="124" t="s">
        <v>28</v>
      </c>
      <c r="F1089" s="123">
        <v>999931268</v>
      </c>
      <c r="G1089" s="122">
        <f>(J1089+T1089)-H1089</f>
        <v>63</v>
      </c>
      <c r="H1089" s="124"/>
      <c r="I1089" s="28"/>
      <c r="J1089" s="1">
        <f>SUM(K1089,L1089,N1089,O1089,P1089,Q1089)</f>
        <v>0</v>
      </c>
      <c r="K1089" s="1">
        <f>SUM(AE1089,AG1089)</f>
        <v>0</v>
      </c>
      <c r="L1089" s="1">
        <v>0</v>
      </c>
      <c r="M1089" s="1">
        <v>0</v>
      </c>
      <c r="N1089" s="1">
        <v>0</v>
      </c>
      <c r="O1089" s="1"/>
      <c r="P1089" s="1">
        <f>AD1089</f>
        <v>0</v>
      </c>
      <c r="Q1089" s="1">
        <f>AF1089</f>
        <v>0</v>
      </c>
      <c r="R1089" s="1">
        <v>0</v>
      </c>
      <c r="S1089" s="28"/>
      <c r="T1089" s="1">
        <f>SUM(U1089,V1089,X1089,Y1089,Z1089,AA1089,AB1089)</f>
        <v>63</v>
      </c>
      <c r="U1089" s="1">
        <f>SUM(AI1089,BE1089)</f>
        <v>0</v>
      </c>
      <c r="V1089" s="1">
        <f>SUM(AL1089,AM1089,AN1089,AO1089,AQ1089,AR1089,AS1089,AT1089,AU1089,AV1089,AW1089,AP1089,AX1089,AY1089,AZ1089,BA1089,BB1089,BC1089,BF1089,BG1089,BH1089,BD1089)</f>
        <v>63</v>
      </c>
      <c r="W1089" s="1">
        <f>COUNT(AL1089,AM1089,AN1089,AO1089,AQ1089,AR1089,AS1089,AT1089,AU1089,AV1089,AW1089,AP1089,AX1089,AY1089,AZ1089,BA1089,BB1089,BC1089,BF1089,BG1089,BH1089)</f>
        <v>1</v>
      </c>
      <c r="X1089" s="1">
        <f>SUM(BI1089,BJ1089)</f>
        <v>0</v>
      </c>
      <c r="Y1089" s="1">
        <v>0</v>
      </c>
      <c r="Z1089" s="1">
        <v>0</v>
      </c>
      <c r="AA1089" s="1">
        <f>AK1089</f>
        <v>0</v>
      </c>
      <c r="AB1089" s="1">
        <f>AJ1089</f>
        <v>0</v>
      </c>
      <c r="AC1089" s="28"/>
      <c r="AH1089" s="28"/>
      <c r="AX1089" s="16">
        <v>63</v>
      </c>
      <c r="BK1089" s="109"/>
    </row>
    <row r="1090" spans="1:63" s="16" customFormat="1" x14ac:dyDescent="0.3">
      <c r="A1090" s="124" t="s">
        <v>29</v>
      </c>
      <c r="B1090" s="124" t="s">
        <v>174</v>
      </c>
      <c r="C1090" s="124" t="s">
        <v>3948</v>
      </c>
      <c r="D1090" s="124" t="s">
        <v>3949</v>
      </c>
      <c r="E1090" s="124" t="s">
        <v>28</v>
      </c>
      <c r="F1090" s="124">
        <v>999932272</v>
      </c>
      <c r="G1090" s="122">
        <f>(J1090+T1090)-H1090</f>
        <v>63</v>
      </c>
      <c r="H1090" s="124"/>
      <c r="J1090" s="1">
        <f>SUM(K1090,L1090,N1090,O1090,P1090,Q1090)</f>
        <v>0</v>
      </c>
      <c r="K1090" s="1">
        <f>SUM(AE1090,AG1090)</f>
        <v>0</v>
      </c>
      <c r="L1090" s="1">
        <v>0</v>
      </c>
      <c r="M1090" s="1">
        <v>0</v>
      </c>
      <c r="N1090" s="1">
        <v>0</v>
      </c>
      <c r="O1090" s="1"/>
      <c r="P1090" s="1">
        <f>AD1090</f>
        <v>0</v>
      </c>
      <c r="Q1090" s="1">
        <f>AF1090</f>
        <v>0</v>
      </c>
      <c r="R1090" s="1">
        <v>0</v>
      </c>
      <c r="T1090" s="1">
        <f>SUM(U1090,V1090,X1090,Y1090,Z1090,AA1090,AB1090)</f>
        <v>63</v>
      </c>
      <c r="U1090" s="1">
        <f>SUM(AI1090,BE1090)</f>
        <v>0</v>
      </c>
      <c r="V1090" s="1">
        <f>SUM(AL1090,AM1090,AN1090,AO1090,AQ1090,AR1090,AS1090,AT1090,AU1090,AV1090,AW1090,AP1090,AX1090,AY1090,AZ1090,BA1090,BB1090,BC1090,BF1090,BG1090,BH1090,BD1090)</f>
        <v>63</v>
      </c>
      <c r="W1090" s="1">
        <f>COUNT(AL1090,AM1090,AN1090,AO1090,AQ1090,AR1090,AS1090,AT1090,AU1090,AV1090,AW1090,AP1090,AX1090,AY1090,AZ1090,BA1090,BB1090,BC1090,BF1090,BG1090,BH1090)</f>
        <v>0</v>
      </c>
      <c r="X1090" s="1">
        <f>SUM(BI1090,BJ1090)</f>
        <v>0</v>
      </c>
      <c r="Y1090" s="1">
        <v>0</v>
      </c>
      <c r="Z1090" s="1">
        <v>0</v>
      </c>
      <c r="AA1090" s="1">
        <f>AK1090</f>
        <v>0</v>
      </c>
      <c r="AB1090" s="1">
        <f>AJ1090</f>
        <v>0</v>
      </c>
      <c r="BD1090" s="16">
        <v>63</v>
      </c>
      <c r="BK1090" s="120"/>
    </row>
    <row r="1091" spans="1:63" s="16" customFormat="1" x14ac:dyDescent="0.3">
      <c r="A1091" s="124" t="s">
        <v>29</v>
      </c>
      <c r="B1091" s="124" t="s">
        <v>174</v>
      </c>
      <c r="C1091" s="124" t="s">
        <v>3950</v>
      </c>
      <c r="D1091" s="124" t="s">
        <v>602</v>
      </c>
      <c r="E1091" s="124" t="s">
        <v>28</v>
      </c>
      <c r="F1091" s="124">
        <v>999932323</v>
      </c>
      <c r="G1091" s="122">
        <f>(J1091+T1091)-H1091</f>
        <v>63</v>
      </c>
      <c r="H1091" s="124"/>
      <c r="J1091" s="1">
        <f>SUM(K1091,L1091,N1091,O1091,P1091,Q1091)</f>
        <v>0</v>
      </c>
      <c r="K1091" s="1">
        <f>SUM(AE1091,AG1091)</f>
        <v>0</v>
      </c>
      <c r="L1091" s="1">
        <v>0</v>
      </c>
      <c r="M1091" s="1">
        <v>0</v>
      </c>
      <c r="N1091" s="1">
        <v>0</v>
      </c>
      <c r="O1091" s="1"/>
      <c r="P1091" s="1">
        <f>AD1091</f>
        <v>0</v>
      </c>
      <c r="Q1091" s="1">
        <f>AF1091</f>
        <v>0</v>
      </c>
      <c r="R1091" s="1">
        <v>0</v>
      </c>
      <c r="T1091" s="1">
        <f>SUM(U1091,V1091,X1091,Y1091,Z1091,AA1091,AB1091)</f>
        <v>63</v>
      </c>
      <c r="U1091" s="1">
        <f>SUM(AI1091,BE1091)</f>
        <v>0</v>
      </c>
      <c r="V1091" s="1">
        <f>SUM(AL1091,AM1091,AN1091,AO1091,AQ1091,AR1091,AS1091,AT1091,AU1091,AV1091,AW1091,AP1091,AX1091,AY1091,AZ1091,BA1091,BB1091,BC1091,BF1091,BG1091,BH1091,BD1091)</f>
        <v>63</v>
      </c>
      <c r="W1091" s="1">
        <f>COUNT(AL1091,AM1091,AN1091,AO1091,AQ1091,AR1091,AS1091,AT1091,AU1091,AV1091,AW1091,AP1091,AX1091,AY1091,AZ1091,BA1091,BB1091,BC1091,BF1091,BG1091,BH1091)</f>
        <v>0</v>
      </c>
      <c r="X1091" s="1">
        <f>SUM(BI1091,BJ1091)</f>
        <v>0</v>
      </c>
      <c r="Y1091" s="1">
        <v>0</v>
      </c>
      <c r="Z1091" s="1">
        <v>0</v>
      </c>
      <c r="AA1091" s="1">
        <f>AK1091</f>
        <v>0</v>
      </c>
      <c r="AB1091" s="1">
        <f>AJ1091</f>
        <v>0</v>
      </c>
      <c r="BD1091" s="16">
        <v>63</v>
      </c>
      <c r="BK1091" s="120"/>
    </row>
    <row r="1092" spans="1:63" s="16" customFormat="1" x14ac:dyDescent="0.35">
      <c r="A1092" s="123" t="s">
        <v>29</v>
      </c>
      <c r="B1092" s="123" t="s">
        <v>174</v>
      </c>
      <c r="C1092" s="124" t="s">
        <v>408</v>
      </c>
      <c r="D1092" s="124" t="s">
        <v>481</v>
      </c>
      <c r="E1092" s="124" t="s">
        <v>28</v>
      </c>
      <c r="F1092" s="123">
        <v>999925637</v>
      </c>
      <c r="G1092" s="122">
        <f>(J1092+T1092)-H1092</f>
        <v>60</v>
      </c>
      <c r="H1092" s="122">
        <f>(K1092+L1092+N1092+O1092+P1092+Q1092+R1092)*0.5</f>
        <v>0</v>
      </c>
      <c r="I1092" s="28"/>
      <c r="J1092" s="1">
        <f>SUM(K1092,L1092,N1092,O1092,P1092,Q1092)</f>
        <v>0</v>
      </c>
      <c r="K1092" s="1">
        <f>SUM(AE1092,AG1092)</f>
        <v>0</v>
      </c>
      <c r="L1092" s="1">
        <v>0</v>
      </c>
      <c r="M1092" s="1">
        <v>0</v>
      </c>
      <c r="N1092" s="1">
        <v>0</v>
      </c>
      <c r="O1092" s="1"/>
      <c r="P1092" s="1">
        <f>AD1092</f>
        <v>0</v>
      </c>
      <c r="Q1092" s="1">
        <f>AF1092</f>
        <v>0</v>
      </c>
      <c r="R1092" s="1">
        <v>0</v>
      </c>
      <c r="S1092" s="31"/>
      <c r="T1092" s="1">
        <f>SUM(U1092,V1092,X1092,Y1092,Z1092,AA1092,AB1092)</f>
        <v>60</v>
      </c>
      <c r="U1092" s="1">
        <f>SUM(AI1092,BE1092)</f>
        <v>0</v>
      </c>
      <c r="V1092" s="1">
        <f>SUM(AL1092,AM1092,AN1092,AO1092,AQ1092,AR1092,AS1092,AT1092,AU1092,AV1092,AW1092,AP1092,AX1092,AY1092,AZ1092,BA1092,BB1092,BC1092,BF1092,BG1092,BH1092,BD1092)</f>
        <v>60</v>
      </c>
      <c r="W1092" s="1">
        <f>COUNT(AL1092,AM1092,AN1092,AO1092,AQ1092,AR1092,AS1092,AT1092,AU1092,AV1092,AW1092,AP1092,AX1092,AY1092,AZ1092,BA1092,BB1092,BC1092,BF1092,BG1092,BH1092)</f>
        <v>1</v>
      </c>
      <c r="X1092" s="1">
        <f>SUM(BI1092,BJ1092)</f>
        <v>0</v>
      </c>
      <c r="Y1092" s="1">
        <v>0</v>
      </c>
      <c r="Z1092" s="1">
        <v>0</v>
      </c>
      <c r="AA1092" s="1">
        <f>AK1092</f>
        <v>0</v>
      </c>
      <c r="AB1092" s="1">
        <f>AJ1092</f>
        <v>0</v>
      </c>
      <c r="AC1092" s="31"/>
      <c r="AH1092" s="28"/>
      <c r="AM1092" s="16">
        <v>60</v>
      </c>
      <c r="BK1092" s="109"/>
    </row>
    <row r="1093" spans="1:63" s="16" customFormat="1" x14ac:dyDescent="0.35">
      <c r="A1093" s="123" t="s">
        <v>29</v>
      </c>
      <c r="B1093" s="123" t="s">
        <v>174</v>
      </c>
      <c r="C1093" s="124" t="s">
        <v>1229</v>
      </c>
      <c r="D1093" s="124" t="s">
        <v>2626</v>
      </c>
      <c r="E1093" s="124" t="s">
        <v>28</v>
      </c>
      <c r="F1093" s="123">
        <v>999931044</v>
      </c>
      <c r="G1093" s="122">
        <f>(J1093+T1093)-H1093</f>
        <v>60</v>
      </c>
      <c r="H1093" s="124"/>
      <c r="I1093" s="28"/>
      <c r="J1093" s="1">
        <f>SUM(K1093,L1093,N1093,O1093,P1093,Q1093)</f>
        <v>0</v>
      </c>
      <c r="K1093" s="1">
        <f>SUM(AE1093,AG1093)</f>
        <v>0</v>
      </c>
      <c r="L1093" s="1">
        <v>0</v>
      </c>
      <c r="M1093" s="1">
        <v>0</v>
      </c>
      <c r="N1093" s="1">
        <v>0</v>
      </c>
      <c r="O1093" s="1"/>
      <c r="P1093" s="1">
        <f>AD1093</f>
        <v>0</v>
      </c>
      <c r="Q1093" s="1">
        <f>AF1093</f>
        <v>0</v>
      </c>
      <c r="R1093" s="1">
        <v>0</v>
      </c>
      <c r="S1093" s="31"/>
      <c r="T1093" s="1">
        <f>SUM(U1093,V1093,X1093,Y1093,Z1093,AA1093,AB1093)</f>
        <v>60</v>
      </c>
      <c r="U1093" s="1">
        <f>SUM(AI1093,BE1093)</f>
        <v>0</v>
      </c>
      <c r="V1093" s="1">
        <f>SUM(AL1093,AM1093,AN1093,AO1093,AQ1093,AR1093,AS1093,AT1093,AU1093,AV1093,AW1093,AP1093,AX1093,AY1093,AZ1093,BA1093,BB1093,BC1093,BF1093,BG1093,BH1093,BD1093)</f>
        <v>60</v>
      </c>
      <c r="W1093" s="1">
        <f>COUNT(AL1093,AM1093,AN1093,AO1093,AQ1093,AR1093,AS1093,AT1093,AU1093,AV1093,AW1093,AP1093,AX1093,AY1093,AZ1093,BA1093,BB1093,BC1093,BF1093,BG1093,BH1093)</f>
        <v>1</v>
      </c>
      <c r="X1093" s="1">
        <f>SUM(BI1093,BJ1093)</f>
        <v>0</v>
      </c>
      <c r="Y1093" s="1">
        <v>0</v>
      </c>
      <c r="Z1093" s="1">
        <v>0</v>
      </c>
      <c r="AA1093" s="1">
        <f>AK1093</f>
        <v>0</v>
      </c>
      <c r="AB1093" s="1">
        <f>AJ1093</f>
        <v>0</v>
      </c>
      <c r="AC1093" s="31"/>
      <c r="AH1093" s="28"/>
      <c r="AS1093" s="16">
        <v>60</v>
      </c>
      <c r="BK1093" s="109"/>
    </row>
    <row r="1094" spans="1:63" s="16" customFormat="1" x14ac:dyDescent="0.35">
      <c r="A1094" s="123" t="s">
        <v>29</v>
      </c>
      <c r="B1094" s="123" t="s">
        <v>174</v>
      </c>
      <c r="C1094" s="124" t="s">
        <v>417</v>
      </c>
      <c r="D1094" s="124" t="s">
        <v>75</v>
      </c>
      <c r="E1094" s="124" t="s">
        <v>28</v>
      </c>
      <c r="F1094" s="123">
        <v>999931761</v>
      </c>
      <c r="G1094" s="122">
        <f>(J1094+T1094)-H1094</f>
        <v>60</v>
      </c>
      <c r="H1094" s="124"/>
      <c r="I1094" s="28"/>
      <c r="J1094" s="1">
        <f>SUM(K1094,L1094,N1094,O1094,P1094,Q1094)</f>
        <v>0</v>
      </c>
      <c r="K1094" s="1">
        <f>SUM(AE1094,AG1094)</f>
        <v>0</v>
      </c>
      <c r="L1094" s="1">
        <v>0</v>
      </c>
      <c r="M1094" s="1">
        <v>0</v>
      </c>
      <c r="N1094" s="1">
        <v>0</v>
      </c>
      <c r="O1094" s="1"/>
      <c r="P1094" s="1">
        <f>AD1094</f>
        <v>0</v>
      </c>
      <c r="Q1094" s="1">
        <f>AF1094</f>
        <v>0</v>
      </c>
      <c r="R1094" s="1">
        <v>0</v>
      </c>
      <c r="S1094" s="28"/>
      <c r="T1094" s="1">
        <f>SUM(U1094,V1094,X1094,Y1094,Z1094,AA1094,AB1094)</f>
        <v>60</v>
      </c>
      <c r="U1094" s="1">
        <f>SUM(AI1094,BE1094)</f>
        <v>0</v>
      </c>
      <c r="V1094" s="1">
        <f>SUM(AL1094,AM1094,AN1094,AO1094,AQ1094,AR1094,AS1094,AT1094,AU1094,AV1094,AW1094,AP1094,AX1094,AY1094,AZ1094,BA1094,BB1094,BC1094,BF1094,BG1094,BH1094,BD1094)</f>
        <v>60</v>
      </c>
      <c r="W1094" s="1">
        <f>COUNT(AL1094,AM1094,AN1094,AO1094,AQ1094,AR1094,AS1094,AT1094,AU1094,AV1094,AW1094,AP1094,AX1094,AY1094,AZ1094,BA1094,BB1094,BC1094,BF1094,BG1094,BH1094)</f>
        <v>1</v>
      </c>
      <c r="X1094" s="1">
        <f>SUM(BI1094,BJ1094)</f>
        <v>0</v>
      </c>
      <c r="Y1094" s="1">
        <v>0</v>
      </c>
      <c r="Z1094" s="1">
        <v>0</v>
      </c>
      <c r="AA1094" s="1">
        <f>AK1094</f>
        <v>0</v>
      </c>
      <c r="AB1094" s="1">
        <f>AJ1094</f>
        <v>0</v>
      </c>
      <c r="AC1094" s="28"/>
      <c r="AH1094" s="28"/>
      <c r="BC1094" s="16">
        <v>60</v>
      </c>
      <c r="BK1094" s="109"/>
    </row>
    <row r="1095" spans="1:63" s="16" customFormat="1" x14ac:dyDescent="0.35">
      <c r="A1095" s="123" t="s">
        <v>29</v>
      </c>
      <c r="B1095" s="123" t="s">
        <v>174</v>
      </c>
      <c r="C1095" s="124" t="s">
        <v>691</v>
      </c>
      <c r="D1095" s="124" t="s">
        <v>361</v>
      </c>
      <c r="E1095" s="124" t="s">
        <v>28</v>
      </c>
      <c r="F1095" s="123">
        <v>999929934</v>
      </c>
      <c r="G1095" s="122">
        <f>(J1095+T1095)-H1095</f>
        <v>58</v>
      </c>
      <c r="H1095" s="124"/>
      <c r="I1095" s="28"/>
      <c r="J1095" s="1">
        <f>SUM(K1095,L1095,N1095,O1095,P1095,Q1095)</f>
        <v>0</v>
      </c>
      <c r="K1095" s="1">
        <f>SUM(AE1095,AG1095)</f>
        <v>0</v>
      </c>
      <c r="L1095" s="1">
        <v>0</v>
      </c>
      <c r="M1095" s="1">
        <v>0</v>
      </c>
      <c r="N1095" s="1">
        <v>0</v>
      </c>
      <c r="O1095" s="1"/>
      <c r="P1095" s="1">
        <f>AD1095</f>
        <v>0</v>
      </c>
      <c r="Q1095" s="1">
        <f>AF1095</f>
        <v>0</v>
      </c>
      <c r="R1095" s="1">
        <v>0</v>
      </c>
      <c r="S1095" s="28"/>
      <c r="T1095" s="1">
        <f>SUM(U1095,V1095,X1095,Y1095,Z1095,AA1095,AB1095)</f>
        <v>58</v>
      </c>
      <c r="U1095" s="1">
        <f>SUM(AI1095,BE1095)</f>
        <v>0</v>
      </c>
      <c r="V1095" s="1">
        <f>SUM(AL1095,AM1095,AN1095,AO1095,AQ1095,AR1095,AS1095,AT1095,AU1095,AV1095,AW1095,AP1095,AX1095,AY1095,AZ1095,BA1095,BB1095,BC1095,BF1095,BG1095,BH1095,BD1095)</f>
        <v>58</v>
      </c>
      <c r="W1095" s="1">
        <f>COUNT(AL1095,AM1095,AN1095,AO1095,AQ1095,AR1095,AS1095,AT1095,AU1095,AV1095,AW1095,AP1095,AX1095,AY1095,AZ1095,BA1095,BB1095,BC1095,BF1095,BG1095,BH1095)</f>
        <v>1</v>
      </c>
      <c r="X1095" s="1">
        <f>SUM(BI1095,BJ1095)</f>
        <v>0</v>
      </c>
      <c r="Y1095" s="1">
        <v>0</v>
      </c>
      <c r="Z1095" s="1">
        <v>0</v>
      </c>
      <c r="AA1095" s="1">
        <f>AK1095</f>
        <v>0</v>
      </c>
      <c r="AB1095" s="1">
        <f>AJ1095</f>
        <v>0</v>
      </c>
      <c r="AC1095" s="28"/>
      <c r="AH1095" s="28"/>
      <c r="AP1095" s="16">
        <v>58</v>
      </c>
      <c r="BK1095" s="109"/>
    </row>
    <row r="1096" spans="1:63" s="16" customFormat="1" x14ac:dyDescent="0.35">
      <c r="A1096" s="123" t="s">
        <v>29</v>
      </c>
      <c r="B1096" s="123" t="s">
        <v>174</v>
      </c>
      <c r="C1096" s="124" t="s">
        <v>1172</v>
      </c>
      <c r="D1096" s="124" t="s">
        <v>2041</v>
      </c>
      <c r="E1096" s="124" t="s">
        <v>28</v>
      </c>
      <c r="F1096" s="123">
        <v>999931572</v>
      </c>
      <c r="G1096" s="122">
        <f>(J1096+T1096)-H1096</f>
        <v>58</v>
      </c>
      <c r="H1096" s="124"/>
      <c r="I1096" s="28"/>
      <c r="J1096" s="1">
        <f>SUM(K1096,L1096,N1096,O1096,P1096,Q1096)</f>
        <v>0</v>
      </c>
      <c r="K1096" s="1">
        <f>SUM(AE1096,AG1096)</f>
        <v>0</v>
      </c>
      <c r="L1096" s="1">
        <v>0</v>
      </c>
      <c r="M1096" s="1">
        <v>0</v>
      </c>
      <c r="N1096" s="1">
        <v>0</v>
      </c>
      <c r="O1096" s="1"/>
      <c r="P1096" s="1">
        <f>AD1096</f>
        <v>0</v>
      </c>
      <c r="Q1096" s="1">
        <f>AF1096</f>
        <v>0</v>
      </c>
      <c r="R1096" s="1">
        <v>0</v>
      </c>
      <c r="S1096" s="31"/>
      <c r="T1096" s="1">
        <f>SUM(U1096,V1096,X1096,Y1096,Z1096,AA1096,AB1096)</f>
        <v>58</v>
      </c>
      <c r="U1096" s="1">
        <f>SUM(AI1096,BE1096)</f>
        <v>0</v>
      </c>
      <c r="V1096" s="1">
        <f>SUM(AL1096,AM1096,AN1096,AO1096,AQ1096,AR1096,AS1096,AT1096,AU1096,AV1096,AW1096,AP1096,AX1096,AY1096,AZ1096,BA1096,BB1096,BC1096,BF1096,BG1096,BH1096,BD1096)</f>
        <v>58</v>
      </c>
      <c r="W1096" s="1">
        <f>COUNT(AL1096,AM1096,AN1096,AO1096,AQ1096,AR1096,AS1096,AT1096,AU1096,AV1096,AW1096,AP1096,AX1096,AY1096,AZ1096,BA1096,BB1096,BC1096,BF1096,BG1096,BH1096)</f>
        <v>1</v>
      </c>
      <c r="X1096" s="1">
        <f>SUM(BI1096,BJ1096)</f>
        <v>0</v>
      </c>
      <c r="Y1096" s="1">
        <v>0</v>
      </c>
      <c r="Z1096" s="1">
        <v>0</v>
      </c>
      <c r="AA1096" s="1">
        <f>AK1096</f>
        <v>0</v>
      </c>
      <c r="AB1096" s="1">
        <f>AJ1096</f>
        <v>0</v>
      </c>
      <c r="AC1096" s="31"/>
      <c r="AH1096" s="28"/>
      <c r="AU1096" s="16">
        <v>58</v>
      </c>
      <c r="BK1096" s="109"/>
    </row>
    <row r="1097" spans="1:63" s="16" customFormat="1" x14ac:dyDescent="0.3">
      <c r="A1097" s="124" t="s">
        <v>29</v>
      </c>
      <c r="B1097" s="124" t="s">
        <v>174</v>
      </c>
      <c r="C1097" s="124" t="s">
        <v>236</v>
      </c>
      <c r="D1097" s="124" t="s">
        <v>954</v>
      </c>
      <c r="E1097" s="124" t="s">
        <v>28</v>
      </c>
      <c r="F1097" s="124">
        <v>999923587</v>
      </c>
      <c r="G1097" s="122">
        <f>(J1097+T1097)-H1097</f>
        <v>54</v>
      </c>
      <c r="H1097" s="124"/>
      <c r="J1097" s="1">
        <f>SUM(K1097,L1097,N1097,O1097,P1097,Q1097)</f>
        <v>0</v>
      </c>
      <c r="K1097" s="1">
        <f>SUM(AE1097,AG1097)</f>
        <v>0</v>
      </c>
      <c r="L1097" s="1">
        <v>0</v>
      </c>
      <c r="M1097" s="1">
        <v>0</v>
      </c>
      <c r="N1097" s="1">
        <v>0</v>
      </c>
      <c r="O1097" s="1"/>
      <c r="P1097" s="1">
        <f>AD1097</f>
        <v>0</v>
      </c>
      <c r="Q1097" s="1">
        <f>AF1097</f>
        <v>0</v>
      </c>
      <c r="R1097" s="1">
        <v>0</v>
      </c>
      <c r="T1097" s="1">
        <f>SUM(U1097,V1097,X1097,Y1097,Z1097,AA1097,AB1097)</f>
        <v>54</v>
      </c>
      <c r="U1097" s="1">
        <f>SUM(AI1097,BE1097)</f>
        <v>0</v>
      </c>
      <c r="V1097" s="1">
        <f>SUM(AL1097,AM1097,AN1097,AO1097,AQ1097,AR1097,AS1097,AT1097,AU1097,AV1097,AW1097,AP1097,AX1097,AY1097,AZ1097,BA1097,BB1097,BC1097,BF1097,BG1097,BH1097,BD1097)</f>
        <v>54</v>
      </c>
      <c r="W1097" s="1">
        <f>COUNT(AL1097,AM1097,AN1097,AO1097,AQ1097,AR1097,AS1097,AT1097,AU1097,AV1097,AW1097,AP1097,AX1097,AY1097,AZ1097,BA1097,BB1097,BC1097,BF1097,BG1097,BH1097)</f>
        <v>0</v>
      </c>
      <c r="X1097" s="1">
        <f>SUM(BI1097,BJ1097)</f>
        <v>0</v>
      </c>
      <c r="Y1097" s="1">
        <v>0</v>
      </c>
      <c r="Z1097" s="1">
        <v>0</v>
      </c>
      <c r="AA1097" s="1">
        <f>AK1097</f>
        <v>0</v>
      </c>
      <c r="AB1097" s="1">
        <f>AJ1097</f>
        <v>0</v>
      </c>
      <c r="BD1097" s="16">
        <v>54</v>
      </c>
      <c r="BK1097" s="120"/>
    </row>
    <row r="1098" spans="1:63" s="16" customFormat="1" x14ac:dyDescent="0.35">
      <c r="A1098" s="123" t="s">
        <v>29</v>
      </c>
      <c r="B1098" s="123" t="s">
        <v>174</v>
      </c>
      <c r="C1098" s="124" t="s">
        <v>1573</v>
      </c>
      <c r="D1098" s="124" t="s">
        <v>1668</v>
      </c>
      <c r="E1098" s="124" t="s">
        <v>28</v>
      </c>
      <c r="F1098" s="123">
        <v>999924881</v>
      </c>
      <c r="G1098" s="122">
        <f>(J1098+T1098)-H1098</f>
        <v>51.6</v>
      </c>
      <c r="H1098" s="122">
        <f>J1098*0.5</f>
        <v>13.600000000000001</v>
      </c>
      <c r="I1098" s="28"/>
      <c r="J1098" s="1">
        <f>SUM(K1098,L1098,N1098,O1098,P1098,Q1098)</f>
        <v>27.200000000000003</v>
      </c>
      <c r="K1098" s="1">
        <f>SUM(AE1098,AG1098)</f>
        <v>0</v>
      </c>
      <c r="L1098" s="1">
        <v>0</v>
      </c>
      <c r="M1098" s="1">
        <v>0</v>
      </c>
      <c r="N1098" s="1">
        <v>0</v>
      </c>
      <c r="O1098" s="1"/>
      <c r="P1098" s="1">
        <f>AD1098</f>
        <v>27.200000000000003</v>
      </c>
      <c r="Q1098" s="1">
        <f>AF1098</f>
        <v>0</v>
      </c>
      <c r="R1098" s="1">
        <v>0</v>
      </c>
      <c r="S1098" s="31"/>
      <c r="T1098" s="1">
        <f>SUM(U1098,V1098,X1098,Y1098,Z1098,AA1098,AB1098)</f>
        <v>38</v>
      </c>
      <c r="U1098" s="1">
        <f>SUM(AI1098,BE1098)</f>
        <v>0</v>
      </c>
      <c r="V1098" s="1">
        <f>SUM(AL1098,AM1098,AN1098,AO1098,AQ1098,AR1098,AS1098,AT1098,AU1098,AV1098,AW1098,AP1098,AX1098,AY1098,AZ1098,BA1098,BB1098,BC1098,BF1098,BG1098,BH1098,BD1098)</f>
        <v>38</v>
      </c>
      <c r="W1098" s="1">
        <f>COUNT(AL1098,AM1098,AN1098,AO1098,AQ1098,AR1098,AS1098,AT1098,AU1098,AV1098,AW1098,AP1098,AX1098,AY1098,AZ1098,BA1098,BB1098,BC1098,BF1098,BG1098,BH1098)</f>
        <v>1</v>
      </c>
      <c r="X1098" s="1">
        <f>SUM(BI1098,BJ1098)</f>
        <v>0</v>
      </c>
      <c r="Y1098" s="1">
        <v>0</v>
      </c>
      <c r="Z1098" s="1">
        <v>0</v>
      </c>
      <c r="AA1098" s="1">
        <f>AK1098</f>
        <v>0</v>
      </c>
      <c r="AB1098" s="1">
        <f>AJ1098</f>
        <v>0</v>
      </c>
      <c r="AC1098" s="31"/>
      <c r="AD1098" s="16">
        <v>27.200000000000003</v>
      </c>
      <c r="AE1098" s="16">
        <v>0</v>
      </c>
      <c r="AF1098" s="16">
        <v>0</v>
      </c>
      <c r="AG1098" s="16">
        <v>0</v>
      </c>
      <c r="AH1098" s="28"/>
      <c r="AT1098" s="16">
        <v>38</v>
      </c>
      <c r="BK1098" s="109"/>
    </row>
    <row r="1099" spans="1:63" s="16" customFormat="1" x14ac:dyDescent="0.35">
      <c r="A1099" s="123" t="s">
        <v>29</v>
      </c>
      <c r="B1099" s="123" t="s">
        <v>174</v>
      </c>
      <c r="C1099" s="122" t="s">
        <v>897</v>
      </c>
      <c r="D1099" s="122" t="s">
        <v>898</v>
      </c>
      <c r="E1099" s="122" t="s">
        <v>28</v>
      </c>
      <c r="F1099" s="123">
        <v>999918166</v>
      </c>
      <c r="G1099" s="122">
        <f>(J1099+T1099)-H1099</f>
        <v>51</v>
      </c>
      <c r="H1099" s="122"/>
      <c r="I1099" s="15"/>
      <c r="J1099" s="1">
        <f>SUM(K1099,L1099,N1099,O1099,P1099,Q1099)</f>
        <v>51</v>
      </c>
      <c r="K1099" s="1">
        <f>SUM(AE1099,AG1099)</f>
        <v>0</v>
      </c>
      <c r="L1099" s="1">
        <v>0</v>
      </c>
      <c r="M1099" s="1">
        <v>0</v>
      </c>
      <c r="N1099" s="1">
        <v>0</v>
      </c>
      <c r="O1099" s="1"/>
      <c r="P1099" s="1">
        <f>AD1099</f>
        <v>51</v>
      </c>
      <c r="Q1099" s="1">
        <f>AF1099</f>
        <v>0</v>
      </c>
      <c r="R1099" s="1">
        <v>0</v>
      </c>
      <c r="S1099" s="31"/>
      <c r="T1099" s="1">
        <f>SUM(U1099,V1099,X1099,Y1099,Z1099,AA1099,AB1099)</f>
        <v>0</v>
      </c>
      <c r="U1099" s="1">
        <f>SUM(AI1099,BE1099)</f>
        <v>0</v>
      </c>
      <c r="V1099" s="1">
        <f>SUM(AL1099,AM1099,AN1099,AO1099,AQ1099,AR1099,AS1099,AT1099,AU1099,AV1099,AW1099,AP1099,AX1099,AY1099,AZ1099,BA1099,BB1099,BC1099,BF1099,BG1099,BH1099,BD1099)</f>
        <v>0</v>
      </c>
      <c r="W1099" s="1">
        <f>COUNT(AL1099,AM1099,AN1099,AO1099,AQ1099,AR1099,AS1099,AT1099,AU1099,AV1099,AW1099,AP1099,AX1099,AY1099,AZ1099,BA1099,BB1099,BC1099,BF1099,BG1099,BH1099)</f>
        <v>0</v>
      </c>
      <c r="X1099" s="1">
        <f>SUM(BI1099,BJ1099)</f>
        <v>0</v>
      </c>
      <c r="Y1099" s="1">
        <v>0</v>
      </c>
      <c r="Z1099" s="1">
        <v>0</v>
      </c>
      <c r="AA1099" s="1">
        <f>AK1099</f>
        <v>0</v>
      </c>
      <c r="AB1099" s="1">
        <f>AJ1099</f>
        <v>0</v>
      </c>
      <c r="AC1099" s="31"/>
      <c r="AD1099" s="1">
        <v>51</v>
      </c>
      <c r="AE1099" s="1"/>
      <c r="AH1099" s="28"/>
      <c r="BK1099" s="109"/>
    </row>
    <row r="1100" spans="1:63" s="16" customFormat="1" x14ac:dyDescent="0.35">
      <c r="A1100" s="123" t="s">
        <v>29</v>
      </c>
      <c r="B1100" s="123" t="s">
        <v>174</v>
      </c>
      <c r="C1100" s="124" t="s">
        <v>1069</v>
      </c>
      <c r="D1100" s="124" t="s">
        <v>1070</v>
      </c>
      <c r="E1100" s="124" t="s">
        <v>28</v>
      </c>
      <c r="F1100" s="123">
        <v>999920446</v>
      </c>
      <c r="G1100" s="122">
        <f>(J1100+T1100)-H1100</f>
        <v>51</v>
      </c>
      <c r="H1100" s="124"/>
      <c r="I1100" s="28"/>
      <c r="J1100" s="1">
        <f>SUM(K1100,L1100,N1100,O1100,P1100,Q1100)</f>
        <v>0</v>
      </c>
      <c r="K1100" s="1">
        <f>SUM(AE1100,AG1100)</f>
        <v>0</v>
      </c>
      <c r="L1100" s="1">
        <v>0</v>
      </c>
      <c r="M1100" s="1">
        <v>0</v>
      </c>
      <c r="N1100" s="1">
        <v>0</v>
      </c>
      <c r="O1100" s="1"/>
      <c r="P1100" s="1">
        <f>AD1100</f>
        <v>0</v>
      </c>
      <c r="Q1100" s="1">
        <f>AF1100</f>
        <v>0</v>
      </c>
      <c r="R1100" s="1">
        <v>0</v>
      </c>
      <c r="S1100" s="31"/>
      <c r="T1100" s="1">
        <f>SUM(U1100,V1100,X1100,Y1100,Z1100,AA1100,AB1100)</f>
        <v>51</v>
      </c>
      <c r="U1100" s="1">
        <f>SUM(AI1100,BE1100)</f>
        <v>0</v>
      </c>
      <c r="V1100" s="1">
        <f>SUM(AL1100,AM1100,AN1100,AO1100,AQ1100,AR1100,AS1100,AT1100,AU1100,AV1100,AW1100,AP1100,AX1100,AY1100,AZ1100,BA1100,BB1100,BC1100,BF1100,BG1100,BH1100,BD1100)</f>
        <v>51</v>
      </c>
      <c r="W1100" s="1">
        <f>COUNT(AL1100,AM1100,AN1100,AO1100,AQ1100,AR1100,AS1100,AT1100,AU1100,AV1100,AW1100,AP1100,AX1100,AY1100,AZ1100,BA1100,BB1100,BC1100,BF1100,BG1100,BH1100)</f>
        <v>1</v>
      </c>
      <c r="X1100" s="1">
        <f>SUM(BI1100,BJ1100)</f>
        <v>0</v>
      </c>
      <c r="Y1100" s="1">
        <v>0</v>
      </c>
      <c r="Z1100" s="1">
        <v>0</v>
      </c>
      <c r="AA1100" s="1">
        <f>AK1100</f>
        <v>0</v>
      </c>
      <c r="AB1100" s="1">
        <f>AJ1100</f>
        <v>0</v>
      </c>
      <c r="AC1100" s="31"/>
      <c r="AH1100" s="28"/>
      <c r="AT1100" s="16">
        <v>51</v>
      </c>
      <c r="BK1100" s="109"/>
    </row>
    <row r="1101" spans="1:63" s="16" customFormat="1" x14ac:dyDescent="0.35">
      <c r="A1101" s="123" t="s">
        <v>29</v>
      </c>
      <c r="B1101" s="123" t="s">
        <v>174</v>
      </c>
      <c r="C1101" s="124" t="s">
        <v>1246</v>
      </c>
      <c r="D1101" s="124" t="s">
        <v>373</v>
      </c>
      <c r="E1101" s="124" t="s">
        <v>28</v>
      </c>
      <c r="F1101" s="123">
        <v>999921957</v>
      </c>
      <c r="G1101" s="122">
        <f>(J1101+T1101)-H1101</f>
        <v>51</v>
      </c>
      <c r="H1101" s="122"/>
      <c r="I1101" s="15"/>
      <c r="J1101" s="1">
        <f>SUM(K1101,L1101,N1101,O1101,P1101,Q1101)</f>
        <v>51</v>
      </c>
      <c r="K1101" s="1">
        <f>SUM(AE1101,AG1101)</f>
        <v>0</v>
      </c>
      <c r="L1101" s="1">
        <v>0</v>
      </c>
      <c r="M1101" s="1">
        <v>0</v>
      </c>
      <c r="N1101" s="1">
        <v>0</v>
      </c>
      <c r="O1101" s="1"/>
      <c r="P1101" s="1">
        <f>AD1101</f>
        <v>51</v>
      </c>
      <c r="Q1101" s="1">
        <f>AF1101</f>
        <v>0</v>
      </c>
      <c r="R1101" s="1">
        <v>0</v>
      </c>
      <c r="S1101" s="31"/>
      <c r="T1101" s="1">
        <f>SUM(U1101,V1101,X1101,Y1101,Z1101,AA1101,AB1101)</f>
        <v>0</v>
      </c>
      <c r="U1101" s="1">
        <f>SUM(AI1101,BE1101)</f>
        <v>0</v>
      </c>
      <c r="V1101" s="1">
        <f>SUM(AL1101,AM1101,AN1101,AO1101,AQ1101,AR1101,AS1101,AT1101,AU1101,AV1101,AW1101,AP1101,AX1101,AY1101,AZ1101,BA1101,BB1101,BC1101,BF1101,BG1101,BH1101,BD1101)</f>
        <v>0</v>
      </c>
      <c r="W1101" s="1">
        <f>COUNT(AL1101,AM1101,AN1101,AO1101,AQ1101,AR1101,AS1101,AT1101,AU1101,AV1101,AW1101,AP1101,AX1101,AY1101,AZ1101,BA1101,BB1101,BC1101,BF1101,BG1101,BH1101)</f>
        <v>0</v>
      </c>
      <c r="X1101" s="1">
        <f>SUM(BI1101,BJ1101)</f>
        <v>0</v>
      </c>
      <c r="Y1101" s="1">
        <v>0</v>
      </c>
      <c r="Z1101" s="1">
        <v>0</v>
      </c>
      <c r="AA1101" s="1">
        <f>AK1101</f>
        <v>0</v>
      </c>
      <c r="AB1101" s="1">
        <f>AJ1101</f>
        <v>0</v>
      </c>
      <c r="AC1101" s="31"/>
      <c r="AD1101" s="1">
        <v>51</v>
      </c>
      <c r="AE1101" s="1"/>
      <c r="AH1101" s="28"/>
      <c r="BK1101" s="109"/>
    </row>
    <row r="1102" spans="1:63" s="16" customFormat="1" x14ac:dyDescent="0.35">
      <c r="A1102" s="124" t="s">
        <v>29</v>
      </c>
      <c r="B1102" s="124" t="s">
        <v>174</v>
      </c>
      <c r="C1102" s="124" t="s">
        <v>691</v>
      </c>
      <c r="D1102" s="124" t="s">
        <v>3762</v>
      </c>
      <c r="E1102" s="124" t="s">
        <v>28</v>
      </c>
      <c r="F1102" s="124">
        <v>999926563</v>
      </c>
      <c r="G1102" s="122">
        <f>(J1102+T1102)-H1102</f>
        <v>51</v>
      </c>
      <c r="H1102" s="124"/>
      <c r="I1102" s="28"/>
      <c r="J1102" s="1">
        <f>SUM(K1102,L1102,N1102,O1102,P1102,Q1102)</f>
        <v>0</v>
      </c>
      <c r="K1102" s="1">
        <f>SUM(AE1102,AG1102)</f>
        <v>0</v>
      </c>
      <c r="L1102" s="1">
        <v>0</v>
      </c>
      <c r="M1102" s="1">
        <v>0</v>
      </c>
      <c r="N1102" s="1">
        <v>0</v>
      </c>
      <c r="O1102" s="1"/>
      <c r="P1102" s="1">
        <f>AD1102</f>
        <v>0</v>
      </c>
      <c r="Q1102" s="1">
        <f>AF1102</f>
        <v>0</v>
      </c>
      <c r="R1102" s="1">
        <v>0</v>
      </c>
      <c r="S1102" s="31"/>
      <c r="T1102" s="1">
        <f>SUM(U1102,V1102,X1102,Y1102,Z1102,AA1102,AB1102)</f>
        <v>51</v>
      </c>
      <c r="U1102" s="1">
        <f>SUM(AI1102,BE1102)</f>
        <v>0</v>
      </c>
      <c r="V1102" s="1">
        <f>SUM(AL1102,AM1102,AN1102,AO1102,AQ1102,AR1102,AS1102,AT1102,AU1102,AV1102,AW1102,AP1102,AX1102,AY1102,AZ1102,BA1102,BB1102,BC1102,BF1102,BG1102,BH1102,BD1102)</f>
        <v>0</v>
      </c>
      <c r="W1102" s="1">
        <f>COUNT(AL1102,AM1102,AN1102,AO1102,AQ1102,AR1102,AS1102,AT1102,AU1102,AV1102,AW1102,AP1102,AX1102,AY1102,AZ1102,BA1102,BB1102,BC1102,BF1102,BG1102,BH1102)</f>
        <v>0</v>
      </c>
      <c r="X1102" s="1">
        <f>SUM(BI1102,BJ1102)</f>
        <v>51</v>
      </c>
      <c r="Y1102" s="1">
        <v>0</v>
      </c>
      <c r="Z1102" s="1">
        <v>0</v>
      </c>
      <c r="AA1102" s="1">
        <f>AK1102</f>
        <v>0</v>
      </c>
      <c r="AB1102" s="1">
        <f>AJ1102</f>
        <v>0</v>
      </c>
      <c r="AC1102" s="31"/>
      <c r="AH1102" s="28"/>
      <c r="BJ1102" s="16">
        <v>51</v>
      </c>
      <c r="BK1102" s="109"/>
    </row>
    <row r="1103" spans="1:63" s="16" customFormat="1" x14ac:dyDescent="0.35">
      <c r="A1103" s="123" t="s">
        <v>29</v>
      </c>
      <c r="B1103" s="123" t="s">
        <v>174</v>
      </c>
      <c r="C1103" s="122" t="s">
        <v>2135</v>
      </c>
      <c r="D1103" s="122" t="s">
        <v>2136</v>
      </c>
      <c r="E1103" s="122" t="s">
        <v>28</v>
      </c>
      <c r="F1103" s="123">
        <v>999928225</v>
      </c>
      <c r="G1103" s="122">
        <f>(J1103+T1103)-H1103</f>
        <v>51</v>
      </c>
      <c r="H1103" s="122"/>
      <c r="I1103" s="15"/>
      <c r="J1103" s="1">
        <f>SUM(K1103,L1103,N1103,O1103,P1103,Q1103)</f>
        <v>51</v>
      </c>
      <c r="K1103" s="1">
        <f>SUM(AE1103,AG1103)</f>
        <v>0</v>
      </c>
      <c r="L1103" s="1">
        <v>0</v>
      </c>
      <c r="M1103" s="1">
        <v>0</v>
      </c>
      <c r="N1103" s="1">
        <v>0</v>
      </c>
      <c r="O1103" s="1"/>
      <c r="P1103" s="1">
        <f>AD1103</f>
        <v>51</v>
      </c>
      <c r="Q1103" s="1">
        <f>AF1103</f>
        <v>0</v>
      </c>
      <c r="R1103" s="1">
        <v>0</v>
      </c>
      <c r="S1103" s="31"/>
      <c r="T1103" s="1">
        <f>SUM(U1103,V1103,X1103,Y1103,Z1103,AA1103,AB1103)</f>
        <v>0</v>
      </c>
      <c r="U1103" s="1">
        <f>SUM(AI1103,BE1103)</f>
        <v>0</v>
      </c>
      <c r="V1103" s="1">
        <f>SUM(AL1103,AM1103,AN1103,AO1103,AQ1103,AR1103,AS1103,AT1103,AU1103,AV1103,AW1103,AP1103,AX1103,AY1103,AZ1103,BA1103,BB1103,BC1103,BF1103,BG1103,BH1103,BD1103)</f>
        <v>0</v>
      </c>
      <c r="W1103" s="1">
        <f>COUNT(AL1103,AM1103,AN1103,AO1103,AQ1103,AR1103,AS1103,AT1103,AU1103,AV1103,AW1103,AP1103,AX1103,AY1103,AZ1103,BA1103,BB1103,BC1103,BF1103,BG1103,BH1103)</f>
        <v>0</v>
      </c>
      <c r="X1103" s="1">
        <f>SUM(BI1103,BJ1103)</f>
        <v>0</v>
      </c>
      <c r="Y1103" s="1">
        <v>0</v>
      </c>
      <c r="Z1103" s="1">
        <v>0</v>
      </c>
      <c r="AA1103" s="1">
        <f>AK1103</f>
        <v>0</v>
      </c>
      <c r="AB1103" s="1">
        <f>AJ1103</f>
        <v>0</v>
      </c>
      <c r="AC1103" s="31"/>
      <c r="AD1103" s="1">
        <v>51</v>
      </c>
      <c r="AE1103" s="1"/>
      <c r="AH1103" s="28"/>
      <c r="BK1103" s="109"/>
    </row>
    <row r="1104" spans="1:63" s="16" customFormat="1" x14ac:dyDescent="0.35">
      <c r="A1104" s="123" t="s">
        <v>29</v>
      </c>
      <c r="B1104" s="123" t="s">
        <v>174</v>
      </c>
      <c r="C1104" s="124" t="s">
        <v>325</v>
      </c>
      <c r="D1104" s="124" t="s">
        <v>2742</v>
      </c>
      <c r="E1104" s="124" t="s">
        <v>28</v>
      </c>
      <c r="F1104" s="123">
        <v>999930214</v>
      </c>
      <c r="G1104" s="122">
        <f>(J1104+T1104)-H1104</f>
        <v>51</v>
      </c>
      <c r="H1104" s="124"/>
      <c r="I1104" s="28"/>
      <c r="J1104" s="1">
        <f>SUM(K1104,L1104,N1104,O1104,P1104,Q1104)</f>
        <v>0</v>
      </c>
      <c r="K1104" s="1">
        <f>SUM(AE1104,AG1104)</f>
        <v>0</v>
      </c>
      <c r="L1104" s="1">
        <v>0</v>
      </c>
      <c r="M1104" s="1">
        <v>0</v>
      </c>
      <c r="N1104" s="1">
        <v>0</v>
      </c>
      <c r="O1104" s="1"/>
      <c r="P1104" s="1">
        <f>AD1104</f>
        <v>0</v>
      </c>
      <c r="Q1104" s="1">
        <f>AF1104</f>
        <v>0</v>
      </c>
      <c r="R1104" s="1">
        <v>0</v>
      </c>
      <c r="S1104" s="31"/>
      <c r="T1104" s="1">
        <f>SUM(U1104,V1104,X1104,Y1104,Z1104,AA1104,AB1104)</f>
        <v>51</v>
      </c>
      <c r="U1104" s="1">
        <f>SUM(AI1104,BE1104)</f>
        <v>0</v>
      </c>
      <c r="V1104" s="1">
        <f>SUM(AL1104,AM1104,AN1104,AO1104,AQ1104,AR1104,AS1104,AT1104,AU1104,AV1104,AW1104,AP1104,AX1104,AY1104,AZ1104,BA1104,BB1104,BC1104,BF1104,BG1104,BH1104,BD1104)</f>
        <v>51</v>
      </c>
      <c r="W1104" s="1">
        <f>COUNT(AL1104,AM1104,AN1104,AO1104,AQ1104,AR1104,AS1104,AT1104,AU1104,AV1104,AW1104,AP1104,AX1104,AY1104,AZ1104,BA1104,BB1104,BC1104,BF1104,BG1104,BH1104)</f>
        <v>1</v>
      </c>
      <c r="X1104" s="1">
        <f>SUM(BI1104,BJ1104)</f>
        <v>0</v>
      </c>
      <c r="Y1104" s="1">
        <v>0</v>
      </c>
      <c r="Z1104" s="1">
        <v>0</v>
      </c>
      <c r="AA1104" s="1">
        <f>AK1104</f>
        <v>0</v>
      </c>
      <c r="AB1104" s="1">
        <f>AJ1104</f>
        <v>0</v>
      </c>
      <c r="AC1104" s="31"/>
      <c r="AH1104" s="28"/>
      <c r="AT1104" s="16">
        <v>51</v>
      </c>
      <c r="BK1104" s="109"/>
    </row>
    <row r="1105" spans="1:63" s="16" customFormat="1" x14ac:dyDescent="0.35">
      <c r="A1105" s="123" t="s">
        <v>29</v>
      </c>
      <c r="B1105" s="123" t="s">
        <v>174</v>
      </c>
      <c r="C1105" s="124" t="s">
        <v>496</v>
      </c>
      <c r="D1105" s="124" t="s">
        <v>2866</v>
      </c>
      <c r="E1105" s="124" t="s">
        <v>28</v>
      </c>
      <c r="F1105" s="123">
        <v>999930220</v>
      </c>
      <c r="G1105" s="122">
        <f>(J1105+T1105)-H1105</f>
        <v>51</v>
      </c>
      <c r="H1105" s="124"/>
      <c r="I1105" s="28"/>
      <c r="J1105" s="1">
        <f>SUM(K1105,L1105,N1105,O1105,P1105,Q1105)</f>
        <v>0</v>
      </c>
      <c r="K1105" s="1">
        <f>SUM(AE1105,AG1105)</f>
        <v>0</v>
      </c>
      <c r="L1105" s="1">
        <v>0</v>
      </c>
      <c r="M1105" s="1">
        <v>0</v>
      </c>
      <c r="N1105" s="1">
        <v>0</v>
      </c>
      <c r="O1105" s="1"/>
      <c r="P1105" s="1">
        <f>AD1105</f>
        <v>0</v>
      </c>
      <c r="Q1105" s="1">
        <f>AF1105</f>
        <v>0</v>
      </c>
      <c r="R1105" s="1">
        <v>0</v>
      </c>
      <c r="S1105" s="31"/>
      <c r="T1105" s="1">
        <f>SUM(U1105,V1105,X1105,Y1105,Z1105,AA1105,AB1105)</f>
        <v>51</v>
      </c>
      <c r="U1105" s="1">
        <f>SUM(AI1105,BE1105)</f>
        <v>0</v>
      </c>
      <c r="V1105" s="1">
        <f>SUM(AL1105,AM1105,AN1105,AO1105,AQ1105,AR1105,AS1105,AT1105,AU1105,AV1105,AW1105,AP1105,AX1105,AY1105,AZ1105,BA1105,BB1105,BC1105,BF1105,BG1105,BH1105,BD1105)</f>
        <v>51</v>
      </c>
      <c r="W1105" s="1">
        <f>COUNT(AL1105,AM1105,AN1105,AO1105,AQ1105,AR1105,AS1105,AT1105,AU1105,AV1105,AW1105,AP1105,AX1105,AY1105,AZ1105,BA1105,BB1105,BC1105,BF1105,BG1105,BH1105)</f>
        <v>1</v>
      </c>
      <c r="X1105" s="1">
        <f>SUM(BI1105,BJ1105)</f>
        <v>0</v>
      </c>
      <c r="Y1105" s="1">
        <v>0</v>
      </c>
      <c r="Z1105" s="1">
        <v>0</v>
      </c>
      <c r="AA1105" s="1">
        <f>AK1105</f>
        <v>0</v>
      </c>
      <c r="AB1105" s="1">
        <f>AJ1105</f>
        <v>0</v>
      </c>
      <c r="AC1105" s="31"/>
      <c r="AH1105" s="28"/>
      <c r="AT1105" s="16">
        <v>51</v>
      </c>
      <c r="BK1105" s="109"/>
    </row>
    <row r="1106" spans="1:63" s="16" customFormat="1" x14ac:dyDescent="0.3">
      <c r="A1106" s="124" t="s">
        <v>29</v>
      </c>
      <c r="B1106" s="124" t="s">
        <v>174</v>
      </c>
      <c r="C1106" s="124" t="s">
        <v>3951</v>
      </c>
      <c r="D1106" s="124" t="s">
        <v>3820</v>
      </c>
      <c r="E1106" s="124" t="s">
        <v>28</v>
      </c>
      <c r="F1106" s="124">
        <v>999921045</v>
      </c>
      <c r="G1106" s="122">
        <f>(J1106+T1106)-H1106</f>
        <v>51</v>
      </c>
      <c r="H1106" s="124"/>
      <c r="J1106" s="1">
        <f>SUM(K1106,L1106,N1106,O1106,P1106,Q1106)</f>
        <v>0</v>
      </c>
      <c r="K1106" s="1">
        <f>SUM(AE1106,AG1106)</f>
        <v>0</v>
      </c>
      <c r="L1106" s="1">
        <v>0</v>
      </c>
      <c r="M1106" s="1">
        <v>0</v>
      </c>
      <c r="N1106" s="1">
        <v>0</v>
      </c>
      <c r="O1106" s="1"/>
      <c r="P1106" s="1">
        <f>AD1106</f>
        <v>0</v>
      </c>
      <c r="Q1106" s="1">
        <f>AF1106</f>
        <v>0</v>
      </c>
      <c r="R1106" s="1">
        <v>0</v>
      </c>
      <c r="T1106" s="1">
        <f>SUM(U1106,V1106,X1106,Y1106,Z1106,AA1106,AB1106)</f>
        <v>51</v>
      </c>
      <c r="U1106" s="1">
        <f>SUM(AI1106,BE1106)</f>
        <v>0</v>
      </c>
      <c r="V1106" s="1">
        <f>SUM(AL1106,AM1106,AN1106,AO1106,AQ1106,AR1106,AS1106,AT1106,AU1106,AV1106,AW1106,AP1106,AX1106,AY1106,AZ1106,BA1106,BB1106,BC1106,BF1106,BG1106,BH1106,BD1106)</f>
        <v>51</v>
      </c>
      <c r="W1106" s="1">
        <f>COUNT(AL1106,AM1106,AN1106,AO1106,AQ1106,AR1106,AS1106,AT1106,AU1106,AV1106,AW1106,AP1106,AX1106,AY1106,AZ1106,BA1106,BB1106,BC1106,BF1106,BG1106,BH1106)</f>
        <v>0</v>
      </c>
      <c r="X1106" s="1">
        <f>SUM(BI1106,BJ1106)</f>
        <v>0</v>
      </c>
      <c r="Y1106" s="1">
        <v>0</v>
      </c>
      <c r="Z1106" s="1">
        <v>0</v>
      </c>
      <c r="AA1106" s="1">
        <f>AK1106</f>
        <v>0</v>
      </c>
      <c r="AB1106" s="1">
        <f>AJ1106</f>
        <v>0</v>
      </c>
      <c r="BD1106" s="16">
        <v>51</v>
      </c>
      <c r="BK1106" s="120"/>
    </row>
    <row r="1107" spans="1:63" s="16" customFormat="1" x14ac:dyDescent="0.35">
      <c r="A1107" s="123" t="s">
        <v>29</v>
      </c>
      <c r="B1107" s="123" t="s">
        <v>174</v>
      </c>
      <c r="C1107" s="124" t="s">
        <v>2370</v>
      </c>
      <c r="D1107" s="124" t="s">
        <v>2371</v>
      </c>
      <c r="E1107" s="124" t="s">
        <v>28</v>
      </c>
      <c r="F1107" s="123">
        <v>999926025</v>
      </c>
      <c r="G1107" s="122">
        <f>(J1107+T1107)-H1107</f>
        <v>45</v>
      </c>
      <c r="H1107" s="122">
        <f>(K1107+L1107+N1107+O1107+P1107+Q1107+R1107)*0.5</f>
        <v>0</v>
      </c>
      <c r="I1107" s="28"/>
      <c r="J1107" s="1">
        <f>SUM(K1107,L1107,N1107,O1107,P1107,Q1107)</f>
        <v>0</v>
      </c>
      <c r="K1107" s="1">
        <f>SUM(AE1107,AG1107)</f>
        <v>0</v>
      </c>
      <c r="L1107" s="1">
        <v>0</v>
      </c>
      <c r="M1107" s="1">
        <v>0</v>
      </c>
      <c r="N1107" s="1">
        <v>0</v>
      </c>
      <c r="O1107" s="1"/>
      <c r="P1107" s="1">
        <f>AD1107</f>
        <v>0</v>
      </c>
      <c r="Q1107" s="1">
        <f>AF1107</f>
        <v>0</v>
      </c>
      <c r="R1107" s="1">
        <v>0</v>
      </c>
      <c r="S1107" s="31"/>
      <c r="T1107" s="1">
        <f>SUM(U1107,V1107,X1107,Y1107,Z1107,AA1107,AB1107)</f>
        <v>45</v>
      </c>
      <c r="U1107" s="1">
        <f>SUM(AI1107,BE1107)</f>
        <v>0</v>
      </c>
      <c r="V1107" s="1">
        <f>SUM(AL1107,AM1107,AN1107,AO1107,AQ1107,AR1107,AS1107,AT1107,AU1107,AV1107,AW1107,AP1107,AX1107,AY1107,AZ1107,BA1107,BB1107,BC1107,BF1107,BG1107,BH1107,BD1107)</f>
        <v>45</v>
      </c>
      <c r="W1107" s="1">
        <f>COUNT(AL1107,AM1107,AN1107,AO1107,AQ1107,AR1107,AS1107,AT1107,AU1107,AV1107,AW1107,AP1107,AX1107,AY1107,AZ1107,BA1107,BB1107,BC1107,BF1107,BG1107,BH1107)</f>
        <v>1</v>
      </c>
      <c r="X1107" s="1">
        <f>SUM(BI1107,BJ1107)</f>
        <v>0</v>
      </c>
      <c r="Y1107" s="1">
        <v>0</v>
      </c>
      <c r="Z1107" s="1">
        <v>0</v>
      </c>
      <c r="AA1107" s="1">
        <f>AK1107</f>
        <v>0</v>
      </c>
      <c r="AB1107" s="1">
        <f>AJ1107</f>
        <v>0</v>
      </c>
      <c r="AC1107" s="31"/>
      <c r="AH1107" s="28"/>
      <c r="AM1107" s="16">
        <v>45</v>
      </c>
      <c r="BK1107" s="109"/>
    </row>
    <row r="1108" spans="1:63" s="16" customFormat="1" x14ac:dyDescent="0.35">
      <c r="A1108" s="123" t="s">
        <v>29</v>
      </c>
      <c r="B1108" s="123" t="s">
        <v>174</v>
      </c>
      <c r="C1108" s="124" t="s">
        <v>325</v>
      </c>
      <c r="D1108" s="124" t="s">
        <v>55</v>
      </c>
      <c r="E1108" s="124" t="s">
        <v>28</v>
      </c>
      <c r="F1108" s="123">
        <v>999926217</v>
      </c>
      <c r="G1108" s="122">
        <f>(J1108+T1108)-H1108</f>
        <v>45</v>
      </c>
      <c r="H1108" s="122">
        <f>(K1108+L1108+N1108+O1108+P1108+Q1108+R1108)*0.5</f>
        <v>0</v>
      </c>
      <c r="I1108" s="28"/>
      <c r="J1108" s="1">
        <f>SUM(K1108,L1108,N1108,O1108,P1108,Q1108)</f>
        <v>0</v>
      </c>
      <c r="K1108" s="1">
        <f>SUM(AE1108,AG1108)</f>
        <v>0</v>
      </c>
      <c r="L1108" s="1">
        <v>0</v>
      </c>
      <c r="M1108" s="1">
        <v>0</v>
      </c>
      <c r="N1108" s="1">
        <v>0</v>
      </c>
      <c r="O1108" s="1"/>
      <c r="P1108" s="1">
        <f>AD1108</f>
        <v>0</v>
      </c>
      <c r="Q1108" s="1">
        <f>AF1108</f>
        <v>0</v>
      </c>
      <c r="R1108" s="1">
        <v>0</v>
      </c>
      <c r="S1108" s="31"/>
      <c r="T1108" s="1">
        <f>SUM(U1108,V1108,X1108,Y1108,Z1108,AA1108,AB1108)</f>
        <v>45</v>
      </c>
      <c r="U1108" s="1">
        <f>SUM(AI1108,BE1108)</f>
        <v>0</v>
      </c>
      <c r="V1108" s="1">
        <f>SUM(AL1108,AM1108,AN1108,AO1108,AQ1108,AR1108,AS1108,AT1108,AU1108,AV1108,AW1108,AP1108,AX1108,AY1108,AZ1108,BA1108,BB1108,BC1108,BF1108,BG1108,BH1108,BD1108)</f>
        <v>45</v>
      </c>
      <c r="W1108" s="1">
        <f>COUNT(AL1108,AM1108,AN1108,AO1108,AQ1108,AR1108,AS1108,AT1108,AU1108,AV1108,AW1108,AP1108,AX1108,AY1108,AZ1108,BA1108,BB1108,BC1108,BF1108,BG1108,BH1108)</f>
        <v>1</v>
      </c>
      <c r="X1108" s="1">
        <f>SUM(BI1108,BJ1108)</f>
        <v>0</v>
      </c>
      <c r="Y1108" s="1">
        <v>0</v>
      </c>
      <c r="Z1108" s="1">
        <v>0</v>
      </c>
      <c r="AA1108" s="1">
        <f>AK1108</f>
        <v>0</v>
      </c>
      <c r="AB1108" s="1">
        <f>AJ1108</f>
        <v>0</v>
      </c>
      <c r="AC1108" s="31"/>
      <c r="AH1108" s="28"/>
      <c r="AL1108" s="16">
        <v>45</v>
      </c>
      <c r="BK1108" s="109"/>
    </row>
    <row r="1109" spans="1:63" s="16" customFormat="1" x14ac:dyDescent="0.35">
      <c r="A1109" s="123" t="s">
        <v>29</v>
      </c>
      <c r="B1109" s="123" t="s">
        <v>174</v>
      </c>
      <c r="C1109" s="124" t="s">
        <v>1053</v>
      </c>
      <c r="D1109" s="124" t="s">
        <v>1054</v>
      </c>
      <c r="E1109" s="124" t="s">
        <v>28</v>
      </c>
      <c r="F1109" s="123">
        <v>999920241</v>
      </c>
      <c r="G1109" s="122">
        <f>(J1109+T1109)-H1109</f>
        <v>38</v>
      </c>
      <c r="H1109" s="124"/>
      <c r="I1109" s="28"/>
      <c r="J1109" s="1">
        <f>SUM(K1109,L1109,N1109,O1109,P1109,Q1109)</f>
        <v>0</v>
      </c>
      <c r="K1109" s="1">
        <f>SUM(AE1109,AG1109)</f>
        <v>0</v>
      </c>
      <c r="L1109" s="1">
        <v>0</v>
      </c>
      <c r="M1109" s="1">
        <v>0</v>
      </c>
      <c r="N1109" s="1">
        <v>0</v>
      </c>
      <c r="O1109" s="1"/>
      <c r="P1109" s="1">
        <f>AD1109</f>
        <v>0</v>
      </c>
      <c r="Q1109" s="1">
        <f>AF1109</f>
        <v>0</v>
      </c>
      <c r="R1109" s="1">
        <v>0</v>
      </c>
      <c r="S1109" s="31"/>
      <c r="T1109" s="1">
        <f>SUM(U1109,V1109,X1109,Y1109,Z1109,AA1109,AB1109)</f>
        <v>38</v>
      </c>
      <c r="U1109" s="1">
        <f>SUM(AI1109,BE1109)</f>
        <v>0</v>
      </c>
      <c r="V1109" s="1">
        <f>SUM(AL1109,AM1109,AN1109,AO1109,AQ1109,AR1109,AS1109,AT1109,AU1109,AV1109,AW1109,AP1109,AX1109,AY1109,AZ1109,BA1109,BB1109,BC1109,BF1109,BG1109,BH1109,BD1109)</f>
        <v>38</v>
      </c>
      <c r="W1109" s="1">
        <f>COUNT(AL1109,AM1109,AN1109,AO1109,AQ1109,AR1109,AS1109,AT1109,AU1109,AV1109,AW1109,AP1109,AX1109,AY1109,AZ1109,BA1109,BB1109,BC1109,BF1109,BG1109,BH1109)</f>
        <v>1</v>
      </c>
      <c r="X1109" s="1">
        <f>SUM(BI1109,BJ1109)</f>
        <v>0</v>
      </c>
      <c r="Y1109" s="1">
        <v>0</v>
      </c>
      <c r="Z1109" s="1">
        <v>0</v>
      </c>
      <c r="AA1109" s="1">
        <f>AK1109</f>
        <v>0</v>
      </c>
      <c r="AB1109" s="1">
        <f>AJ1109</f>
        <v>0</v>
      </c>
      <c r="AC1109" s="31"/>
      <c r="AH1109" s="28"/>
      <c r="AT1109" s="16">
        <v>38</v>
      </c>
      <c r="BK1109" s="109"/>
    </row>
    <row r="1110" spans="1:63" s="16" customFormat="1" x14ac:dyDescent="0.35">
      <c r="A1110" s="123" t="s">
        <v>29</v>
      </c>
      <c r="B1110" s="123" t="s">
        <v>174</v>
      </c>
      <c r="C1110" s="124" t="s">
        <v>1376</v>
      </c>
      <c r="D1110" s="124" t="s">
        <v>2868</v>
      </c>
      <c r="E1110" s="124" t="s">
        <v>28</v>
      </c>
      <c r="F1110" s="123">
        <v>999922987</v>
      </c>
      <c r="G1110" s="122">
        <f>(J1110+T1110)-H1110</f>
        <v>38</v>
      </c>
      <c r="H1110" s="124"/>
      <c r="I1110" s="28"/>
      <c r="J1110" s="1">
        <f>SUM(K1110,L1110,N1110,O1110,P1110,Q1110)</f>
        <v>0</v>
      </c>
      <c r="K1110" s="1">
        <f>SUM(AE1110,AG1110)</f>
        <v>0</v>
      </c>
      <c r="L1110" s="1">
        <v>0</v>
      </c>
      <c r="M1110" s="1">
        <v>0</v>
      </c>
      <c r="N1110" s="1">
        <v>0</v>
      </c>
      <c r="O1110" s="1"/>
      <c r="P1110" s="1">
        <f>AD1110</f>
        <v>0</v>
      </c>
      <c r="Q1110" s="1">
        <f>AF1110</f>
        <v>0</v>
      </c>
      <c r="R1110" s="1">
        <v>0</v>
      </c>
      <c r="S1110" s="31"/>
      <c r="T1110" s="1">
        <f>SUM(U1110,V1110,X1110,Y1110,Z1110,AA1110,AB1110)</f>
        <v>38</v>
      </c>
      <c r="U1110" s="1">
        <f>SUM(AI1110,BE1110)</f>
        <v>0</v>
      </c>
      <c r="V1110" s="1">
        <f>SUM(AL1110,AM1110,AN1110,AO1110,AQ1110,AR1110,AS1110,AT1110,AU1110,AV1110,AW1110,AP1110,AX1110,AY1110,AZ1110,BA1110,BB1110,BC1110,BF1110,BG1110,BH1110,BD1110)</f>
        <v>38</v>
      </c>
      <c r="W1110" s="1">
        <f>COUNT(AL1110,AM1110,AN1110,AO1110,AQ1110,AR1110,AS1110,AT1110,AU1110,AV1110,AW1110,AP1110,AX1110,AY1110,AZ1110,BA1110,BB1110,BC1110,BF1110,BG1110,BH1110)</f>
        <v>1</v>
      </c>
      <c r="X1110" s="1">
        <f>SUM(BI1110,BJ1110)</f>
        <v>0</v>
      </c>
      <c r="Y1110" s="1">
        <v>0</v>
      </c>
      <c r="Z1110" s="1">
        <v>0</v>
      </c>
      <c r="AA1110" s="1">
        <f>AK1110</f>
        <v>0</v>
      </c>
      <c r="AB1110" s="1">
        <f>AJ1110</f>
        <v>0</v>
      </c>
      <c r="AC1110" s="31"/>
      <c r="AH1110" s="28"/>
      <c r="AT1110" s="16">
        <v>38</v>
      </c>
      <c r="BK1110" s="109"/>
    </row>
    <row r="1111" spans="1:63" s="16" customFormat="1" x14ac:dyDescent="0.35">
      <c r="A1111" s="123" t="s">
        <v>29</v>
      </c>
      <c r="B1111" s="123" t="s">
        <v>174</v>
      </c>
      <c r="C1111" s="124" t="s">
        <v>1990</v>
      </c>
      <c r="D1111" s="124" t="s">
        <v>1991</v>
      </c>
      <c r="E1111" s="124" t="s">
        <v>28</v>
      </c>
      <c r="F1111" s="123">
        <v>999927094</v>
      </c>
      <c r="G1111" s="122">
        <f>(J1111+T1111)-H1111</f>
        <v>38</v>
      </c>
      <c r="H1111" s="124"/>
      <c r="I1111" s="28"/>
      <c r="J1111" s="1">
        <f>SUM(K1111,L1111,N1111,O1111,P1111,Q1111)</f>
        <v>0</v>
      </c>
      <c r="K1111" s="1">
        <f>SUM(AE1111,AG1111)</f>
        <v>0</v>
      </c>
      <c r="L1111" s="1">
        <v>0</v>
      </c>
      <c r="M1111" s="1">
        <v>0</v>
      </c>
      <c r="N1111" s="1">
        <v>0</v>
      </c>
      <c r="O1111" s="1"/>
      <c r="P1111" s="1">
        <f>AD1111</f>
        <v>0</v>
      </c>
      <c r="Q1111" s="1">
        <f>AF1111</f>
        <v>0</v>
      </c>
      <c r="R1111" s="1">
        <v>0</v>
      </c>
      <c r="S1111" s="31"/>
      <c r="T1111" s="1">
        <f>SUM(U1111,V1111,X1111,Y1111,Z1111,AA1111,AB1111)</f>
        <v>38</v>
      </c>
      <c r="U1111" s="1">
        <f>SUM(AI1111,BE1111)</f>
        <v>0</v>
      </c>
      <c r="V1111" s="1">
        <f>SUM(AL1111,AM1111,AN1111,AO1111,AQ1111,AR1111,AS1111,AT1111,AU1111,AV1111,AW1111,AP1111,AX1111,AY1111,AZ1111,BA1111,BB1111,BC1111,BF1111,BG1111,BH1111,BD1111)</f>
        <v>38</v>
      </c>
      <c r="W1111" s="1">
        <f>COUNT(AL1111,AM1111,AN1111,AO1111,AQ1111,AR1111,AS1111,AT1111,AU1111,AV1111,AW1111,AP1111,AX1111,AY1111,AZ1111,BA1111,BB1111,BC1111,BF1111,BG1111,BH1111)</f>
        <v>1</v>
      </c>
      <c r="X1111" s="1">
        <f>SUM(BI1111,BJ1111)</f>
        <v>0</v>
      </c>
      <c r="Y1111" s="1">
        <v>0</v>
      </c>
      <c r="Z1111" s="1">
        <v>0</v>
      </c>
      <c r="AA1111" s="1">
        <f>AK1111</f>
        <v>0</v>
      </c>
      <c r="AB1111" s="1">
        <f>AJ1111</f>
        <v>0</v>
      </c>
      <c r="AC1111" s="31"/>
      <c r="AH1111" s="28"/>
      <c r="AT1111" s="16">
        <v>38</v>
      </c>
      <c r="BK1111" s="109"/>
    </row>
    <row r="1112" spans="1:63" s="16" customFormat="1" x14ac:dyDescent="0.35">
      <c r="A1112" s="123" t="s">
        <v>29</v>
      </c>
      <c r="B1112" s="123" t="s">
        <v>174</v>
      </c>
      <c r="C1112" s="124" t="s">
        <v>772</v>
      </c>
      <c r="D1112" s="124" t="s">
        <v>2870</v>
      </c>
      <c r="E1112" s="124" t="s">
        <v>28</v>
      </c>
      <c r="F1112" s="123">
        <v>999931484</v>
      </c>
      <c r="G1112" s="122">
        <f>(J1112+T1112)-H1112</f>
        <v>38</v>
      </c>
      <c r="H1112" s="124"/>
      <c r="I1112" s="28"/>
      <c r="J1112" s="1">
        <f>SUM(K1112,L1112,N1112,O1112,P1112,Q1112)</f>
        <v>0</v>
      </c>
      <c r="K1112" s="1">
        <f>SUM(AE1112,AG1112)</f>
        <v>0</v>
      </c>
      <c r="L1112" s="1">
        <v>0</v>
      </c>
      <c r="M1112" s="1">
        <v>0</v>
      </c>
      <c r="N1112" s="1">
        <v>0</v>
      </c>
      <c r="O1112" s="1"/>
      <c r="P1112" s="1">
        <f>AD1112</f>
        <v>0</v>
      </c>
      <c r="Q1112" s="1">
        <f>AF1112</f>
        <v>0</v>
      </c>
      <c r="R1112" s="1">
        <v>0</v>
      </c>
      <c r="S1112" s="31"/>
      <c r="T1112" s="1">
        <f>SUM(U1112,V1112,X1112,Y1112,Z1112,AA1112,AB1112)</f>
        <v>38</v>
      </c>
      <c r="U1112" s="1">
        <f>SUM(AI1112,BE1112)</f>
        <v>0</v>
      </c>
      <c r="V1112" s="1">
        <f>SUM(AL1112,AM1112,AN1112,AO1112,AQ1112,AR1112,AS1112,AT1112,AU1112,AV1112,AW1112,AP1112,AX1112,AY1112,AZ1112,BA1112,BB1112,BC1112,BF1112,BG1112,BH1112,BD1112)</f>
        <v>38</v>
      </c>
      <c r="W1112" s="1">
        <f>COUNT(AL1112,AM1112,AN1112,AO1112,AQ1112,AR1112,AS1112,AT1112,AU1112,AV1112,AW1112,AP1112,AX1112,AY1112,AZ1112,BA1112,BB1112,BC1112,BF1112,BG1112,BH1112)</f>
        <v>1</v>
      </c>
      <c r="X1112" s="1">
        <f>SUM(BI1112,BJ1112)</f>
        <v>0</v>
      </c>
      <c r="Y1112" s="1">
        <v>0</v>
      </c>
      <c r="Z1112" s="1">
        <v>0</v>
      </c>
      <c r="AA1112" s="1">
        <f>AK1112</f>
        <v>0</v>
      </c>
      <c r="AB1112" s="1">
        <f>AJ1112</f>
        <v>0</v>
      </c>
      <c r="AC1112" s="31"/>
      <c r="AH1112" s="28"/>
      <c r="AT1112" s="16">
        <v>38</v>
      </c>
      <c r="BK1112" s="109"/>
    </row>
    <row r="1113" spans="1:63" s="16" customFormat="1" x14ac:dyDescent="0.35">
      <c r="A1113" s="123" t="s">
        <v>29</v>
      </c>
      <c r="B1113" s="123" t="s">
        <v>174</v>
      </c>
      <c r="C1113" s="124" t="s">
        <v>2869</v>
      </c>
      <c r="D1113" s="124" t="s">
        <v>479</v>
      </c>
      <c r="E1113" s="124" t="s">
        <v>28</v>
      </c>
      <c r="F1113" s="123">
        <v>999931525</v>
      </c>
      <c r="G1113" s="122">
        <f>(J1113+T1113)-H1113</f>
        <v>38</v>
      </c>
      <c r="H1113" s="124"/>
      <c r="I1113" s="28"/>
      <c r="J1113" s="1">
        <f>SUM(K1113,L1113,N1113,O1113,P1113,Q1113)</f>
        <v>0</v>
      </c>
      <c r="K1113" s="1">
        <f>SUM(AE1113,AG1113)</f>
        <v>0</v>
      </c>
      <c r="L1113" s="1">
        <v>0</v>
      </c>
      <c r="M1113" s="1">
        <v>0</v>
      </c>
      <c r="N1113" s="1">
        <v>0</v>
      </c>
      <c r="O1113" s="1"/>
      <c r="P1113" s="1">
        <f>AD1113</f>
        <v>0</v>
      </c>
      <c r="Q1113" s="1">
        <f>AF1113</f>
        <v>0</v>
      </c>
      <c r="R1113" s="1">
        <v>0</v>
      </c>
      <c r="S1113" s="31"/>
      <c r="T1113" s="1">
        <f>SUM(U1113,V1113,X1113,Y1113,Z1113,AA1113,AB1113)</f>
        <v>38</v>
      </c>
      <c r="U1113" s="1">
        <f>SUM(AI1113,BE1113)</f>
        <v>0</v>
      </c>
      <c r="V1113" s="1">
        <f>SUM(AL1113,AM1113,AN1113,AO1113,AQ1113,AR1113,AS1113,AT1113,AU1113,AV1113,AW1113,AP1113,AX1113,AY1113,AZ1113,BA1113,BB1113,BC1113,BF1113,BG1113,BH1113,BD1113)</f>
        <v>38</v>
      </c>
      <c r="W1113" s="1">
        <f>COUNT(AL1113,AM1113,AN1113,AO1113,AQ1113,AR1113,AS1113,AT1113,AU1113,AV1113,AW1113,AP1113,AX1113,AY1113,AZ1113,BA1113,BB1113,BC1113,BF1113,BG1113,BH1113)</f>
        <v>1</v>
      </c>
      <c r="X1113" s="1">
        <f>SUM(BI1113,BJ1113)</f>
        <v>0</v>
      </c>
      <c r="Y1113" s="1">
        <v>0</v>
      </c>
      <c r="Z1113" s="1">
        <v>0</v>
      </c>
      <c r="AA1113" s="1">
        <f>AK1113</f>
        <v>0</v>
      </c>
      <c r="AB1113" s="1">
        <f>AJ1113</f>
        <v>0</v>
      </c>
      <c r="AC1113" s="31"/>
      <c r="AH1113" s="28"/>
      <c r="AT1113" s="16">
        <v>38</v>
      </c>
      <c r="BK1113" s="109"/>
    </row>
    <row r="1114" spans="1:63" s="16" customFormat="1" x14ac:dyDescent="0.35">
      <c r="A1114" s="123" t="s">
        <v>29</v>
      </c>
      <c r="B1114" s="123" t="s">
        <v>174</v>
      </c>
      <c r="C1114" s="124" t="s">
        <v>2867</v>
      </c>
      <c r="D1114" s="124" t="s">
        <v>2721</v>
      </c>
      <c r="E1114" s="124" t="s">
        <v>28</v>
      </c>
      <c r="F1114" s="123">
        <v>999931533</v>
      </c>
      <c r="G1114" s="122">
        <f>(J1114+T1114)-H1114</f>
        <v>38</v>
      </c>
      <c r="H1114" s="124"/>
      <c r="I1114" s="28"/>
      <c r="J1114" s="1">
        <f>SUM(K1114,L1114,N1114,O1114,P1114,Q1114)</f>
        <v>0</v>
      </c>
      <c r="K1114" s="1">
        <f>SUM(AE1114,AG1114)</f>
        <v>0</v>
      </c>
      <c r="L1114" s="1">
        <v>0</v>
      </c>
      <c r="M1114" s="1">
        <v>0</v>
      </c>
      <c r="N1114" s="1">
        <v>0</v>
      </c>
      <c r="O1114" s="1"/>
      <c r="P1114" s="1">
        <f>AD1114</f>
        <v>0</v>
      </c>
      <c r="Q1114" s="1">
        <f>AF1114</f>
        <v>0</v>
      </c>
      <c r="R1114" s="1">
        <v>0</v>
      </c>
      <c r="S1114" s="31"/>
      <c r="T1114" s="1">
        <f>SUM(U1114,V1114,X1114,Y1114,Z1114,AA1114,AB1114)</f>
        <v>38</v>
      </c>
      <c r="U1114" s="1">
        <f>SUM(AI1114,BE1114)</f>
        <v>0</v>
      </c>
      <c r="V1114" s="1">
        <f>SUM(AL1114,AM1114,AN1114,AO1114,AQ1114,AR1114,AS1114,AT1114,AU1114,AV1114,AW1114,AP1114,AX1114,AY1114,AZ1114,BA1114,BB1114,BC1114,BF1114,BG1114,BH1114,BD1114)</f>
        <v>38</v>
      </c>
      <c r="W1114" s="1">
        <f>COUNT(AL1114,AM1114,AN1114,AO1114,AQ1114,AR1114,AS1114,AT1114,AU1114,AV1114,AW1114,AP1114,AX1114,AY1114,AZ1114,BA1114,BB1114,BC1114,BF1114,BG1114,BH1114)</f>
        <v>1</v>
      </c>
      <c r="X1114" s="1">
        <f>SUM(BI1114,BJ1114)</f>
        <v>0</v>
      </c>
      <c r="Y1114" s="1">
        <v>0</v>
      </c>
      <c r="Z1114" s="1">
        <v>0</v>
      </c>
      <c r="AA1114" s="1">
        <f>AK1114</f>
        <v>0</v>
      </c>
      <c r="AB1114" s="1">
        <f>AJ1114</f>
        <v>0</v>
      </c>
      <c r="AC1114" s="31"/>
      <c r="AH1114" s="28"/>
      <c r="AT1114" s="16">
        <v>38</v>
      </c>
      <c r="BK1114" s="109"/>
    </row>
    <row r="1115" spans="1:63" s="16" customFormat="1" x14ac:dyDescent="0.3">
      <c r="A1115" s="124" t="s">
        <v>29</v>
      </c>
      <c r="B1115" s="124" t="s">
        <v>174</v>
      </c>
      <c r="C1115" s="124" t="s">
        <v>1849</v>
      </c>
      <c r="D1115" s="124" t="s">
        <v>3952</v>
      </c>
      <c r="E1115" s="124" t="s">
        <v>28</v>
      </c>
      <c r="F1115" s="124">
        <v>999927495</v>
      </c>
      <c r="G1115" s="122">
        <f>(J1115+T1115)-H1115</f>
        <v>38</v>
      </c>
      <c r="H1115" s="124"/>
      <c r="J1115" s="1">
        <f>SUM(K1115,L1115,N1115,O1115,P1115,Q1115)</f>
        <v>0</v>
      </c>
      <c r="K1115" s="1">
        <f>SUM(AE1115,AG1115)</f>
        <v>0</v>
      </c>
      <c r="L1115" s="1">
        <v>0</v>
      </c>
      <c r="M1115" s="1">
        <v>0</v>
      </c>
      <c r="N1115" s="1">
        <v>0</v>
      </c>
      <c r="O1115" s="1"/>
      <c r="P1115" s="1">
        <f>AD1115</f>
        <v>0</v>
      </c>
      <c r="Q1115" s="1">
        <f>AF1115</f>
        <v>0</v>
      </c>
      <c r="R1115" s="1">
        <v>0</v>
      </c>
      <c r="T1115" s="1">
        <f>SUM(U1115,V1115,X1115,Y1115,Z1115,AA1115,AB1115)</f>
        <v>38</v>
      </c>
      <c r="U1115" s="1">
        <f>SUM(AI1115,BE1115)</f>
        <v>0</v>
      </c>
      <c r="V1115" s="1">
        <f>SUM(AL1115,AM1115,AN1115,AO1115,AQ1115,AR1115,AS1115,AT1115,AU1115,AV1115,AW1115,AP1115,AX1115,AY1115,AZ1115,BA1115,BB1115,BC1115,BF1115,BG1115,BH1115,BD1115)</f>
        <v>38</v>
      </c>
      <c r="W1115" s="1">
        <f>COUNT(AL1115,AM1115,AN1115,AO1115,AQ1115,AR1115,AS1115,AT1115,AU1115,AV1115,AW1115,AP1115,AX1115,AY1115,AZ1115,BA1115,BB1115,BC1115,BF1115,BG1115,BH1115)</f>
        <v>0</v>
      </c>
      <c r="X1115" s="1">
        <f>SUM(BI1115,BJ1115)</f>
        <v>0</v>
      </c>
      <c r="Y1115" s="1">
        <v>0</v>
      </c>
      <c r="Z1115" s="1">
        <v>0</v>
      </c>
      <c r="AA1115" s="1">
        <f>AK1115</f>
        <v>0</v>
      </c>
      <c r="AB1115" s="1">
        <f>AJ1115</f>
        <v>0</v>
      </c>
      <c r="BD1115" s="16">
        <v>38</v>
      </c>
      <c r="BK1115" s="120"/>
    </row>
    <row r="1116" spans="1:63" s="16" customFormat="1" x14ac:dyDescent="0.35">
      <c r="A1116" s="123" t="s">
        <v>29</v>
      </c>
      <c r="B1116" s="123" t="s">
        <v>174</v>
      </c>
      <c r="C1116" s="124" t="s">
        <v>465</v>
      </c>
      <c r="D1116" s="124" t="s">
        <v>2369</v>
      </c>
      <c r="E1116" s="124" t="s">
        <v>28</v>
      </c>
      <c r="F1116" s="123">
        <v>999929721</v>
      </c>
      <c r="G1116" s="122">
        <f>(J1116+T1116)-H1116</f>
        <v>34</v>
      </c>
      <c r="H1116" s="122">
        <f>(K1116+L1116+N1116+O1116+P1116+Q1116+R1116)*0.5</f>
        <v>0</v>
      </c>
      <c r="I1116" s="28"/>
      <c r="J1116" s="1">
        <f>SUM(K1116,L1116,N1116,O1116,P1116,Q1116)</f>
        <v>0</v>
      </c>
      <c r="K1116" s="1">
        <f>SUM(AE1116,AG1116)</f>
        <v>0</v>
      </c>
      <c r="L1116" s="1">
        <v>0</v>
      </c>
      <c r="M1116" s="1">
        <v>0</v>
      </c>
      <c r="N1116" s="1">
        <v>0</v>
      </c>
      <c r="O1116" s="1"/>
      <c r="P1116" s="1">
        <f>AD1116</f>
        <v>0</v>
      </c>
      <c r="Q1116" s="1">
        <f>AF1116</f>
        <v>0</v>
      </c>
      <c r="R1116" s="1">
        <v>0</v>
      </c>
      <c r="S1116" s="31"/>
      <c r="T1116" s="1">
        <f>SUM(U1116,V1116,X1116,Y1116,Z1116,AA1116,AB1116)</f>
        <v>34</v>
      </c>
      <c r="U1116" s="1">
        <f>SUM(AI1116,BE1116)</f>
        <v>0</v>
      </c>
      <c r="V1116" s="1">
        <f>SUM(AL1116,AM1116,AN1116,AO1116,AQ1116,AR1116,AS1116,AT1116,AU1116,AV1116,AW1116,AP1116,AX1116,AY1116,AZ1116,BA1116,BB1116,BC1116,BF1116,BG1116,BH1116,BD1116)</f>
        <v>34</v>
      </c>
      <c r="W1116" s="1">
        <f>COUNT(AL1116,AM1116,AN1116,AO1116,AQ1116,AR1116,AS1116,AT1116,AU1116,AV1116,AW1116,AP1116,AX1116,AY1116,AZ1116,BA1116,BB1116,BC1116,BF1116,BG1116,BH1116)</f>
        <v>1</v>
      </c>
      <c r="X1116" s="1">
        <f>SUM(BI1116,BJ1116)</f>
        <v>0</v>
      </c>
      <c r="Y1116" s="1">
        <v>0</v>
      </c>
      <c r="Z1116" s="1">
        <v>0</v>
      </c>
      <c r="AA1116" s="1">
        <f>AK1116</f>
        <v>0</v>
      </c>
      <c r="AB1116" s="1">
        <f>AJ1116</f>
        <v>0</v>
      </c>
      <c r="AC1116" s="31"/>
      <c r="AH1116" s="28"/>
      <c r="AM1116" s="16">
        <v>34</v>
      </c>
      <c r="BK1116" s="109"/>
    </row>
    <row r="1117" spans="1:63" s="16" customFormat="1" x14ac:dyDescent="0.35">
      <c r="A1117" s="125" t="s">
        <v>29</v>
      </c>
      <c r="B1117" s="125" t="s">
        <v>174</v>
      </c>
      <c r="C1117" s="129" t="s">
        <v>3292</v>
      </c>
      <c r="D1117" s="129" t="s">
        <v>3293</v>
      </c>
      <c r="E1117" s="129" t="s">
        <v>28</v>
      </c>
      <c r="F1117" s="123">
        <v>999929544</v>
      </c>
      <c r="G1117" s="122">
        <f>(J1117+T1117)-H1117</f>
        <v>30</v>
      </c>
      <c r="H1117" s="124"/>
      <c r="I1117" s="28"/>
      <c r="J1117" s="1">
        <f>SUM(K1117,L1117,N1117,O1117,P1117,Q1117)</f>
        <v>0</v>
      </c>
      <c r="K1117" s="1">
        <f>SUM(AE1117,AG1117)</f>
        <v>0</v>
      </c>
      <c r="L1117" s="1">
        <v>0</v>
      </c>
      <c r="M1117" s="1">
        <v>0</v>
      </c>
      <c r="N1117" s="1">
        <v>0</v>
      </c>
      <c r="O1117" s="1"/>
      <c r="P1117" s="1">
        <f>AD1117</f>
        <v>0</v>
      </c>
      <c r="Q1117" s="1">
        <f>AF1117</f>
        <v>0</v>
      </c>
      <c r="R1117" s="1">
        <v>0</v>
      </c>
      <c r="S1117" s="28"/>
      <c r="T1117" s="1">
        <f>SUM(U1117,V1117,X1117,Y1117,Z1117,AA1117,AB1117)</f>
        <v>30</v>
      </c>
      <c r="U1117" s="1">
        <f>SUM(AI1117,BE1117)</f>
        <v>0</v>
      </c>
      <c r="V1117" s="1">
        <f>SUM(AL1117,AM1117,AN1117,AO1117,AQ1117,AR1117,AS1117,AT1117,AU1117,AV1117,AW1117,AP1117,AX1117,AY1117,AZ1117,BA1117,BB1117,BC1117,BF1117,BG1117,BH1117,BD1117)</f>
        <v>30</v>
      </c>
      <c r="W1117" s="1">
        <f>COUNT(AL1117,AM1117,AN1117,AO1117,AQ1117,AR1117,AS1117,AT1117,AU1117,AV1117,AW1117,AP1117,AX1117,AY1117,AZ1117,BA1117,BB1117,BC1117,BF1117,BG1117,BH1117)</f>
        <v>1</v>
      </c>
      <c r="X1117" s="1">
        <f>SUM(BI1117,BJ1117)</f>
        <v>0</v>
      </c>
      <c r="Y1117" s="1">
        <v>0</v>
      </c>
      <c r="Z1117" s="1">
        <v>0</v>
      </c>
      <c r="AA1117" s="1">
        <f>AK1117</f>
        <v>0</v>
      </c>
      <c r="AB1117" s="1">
        <f>AJ1117</f>
        <v>0</v>
      </c>
      <c r="AC1117" s="28"/>
      <c r="AH1117" s="28"/>
      <c r="AY1117" s="16">
        <v>30</v>
      </c>
      <c r="BK1117" s="109"/>
    </row>
    <row r="1118" spans="1:63" s="16" customFormat="1" x14ac:dyDescent="0.35">
      <c r="A1118" s="123" t="s">
        <v>29</v>
      </c>
      <c r="B1118" s="123" t="s">
        <v>174</v>
      </c>
      <c r="C1118" s="124" t="s">
        <v>3015</v>
      </c>
      <c r="D1118" s="124" t="s">
        <v>3016</v>
      </c>
      <c r="E1118" s="124" t="s">
        <v>28</v>
      </c>
      <c r="F1118" s="123">
        <v>999931615</v>
      </c>
      <c r="G1118" s="122">
        <f>(J1118+T1118)-H1118</f>
        <v>30</v>
      </c>
      <c r="H1118" s="124"/>
      <c r="I1118" s="28"/>
      <c r="J1118" s="1">
        <f>SUM(K1118,L1118,N1118,O1118,P1118,Q1118)</f>
        <v>0</v>
      </c>
      <c r="K1118" s="1">
        <f>SUM(AE1118,AG1118)</f>
        <v>0</v>
      </c>
      <c r="L1118" s="1">
        <v>0</v>
      </c>
      <c r="M1118" s="1">
        <v>0</v>
      </c>
      <c r="N1118" s="1">
        <v>0</v>
      </c>
      <c r="O1118" s="1"/>
      <c r="P1118" s="1">
        <f>AD1118</f>
        <v>0</v>
      </c>
      <c r="Q1118" s="1">
        <f>AF1118</f>
        <v>0</v>
      </c>
      <c r="R1118" s="1">
        <v>0</v>
      </c>
      <c r="S1118" s="31"/>
      <c r="T1118" s="1">
        <f>SUM(U1118,V1118,X1118,Y1118,Z1118,AA1118,AB1118)</f>
        <v>30</v>
      </c>
      <c r="U1118" s="1">
        <f>SUM(AI1118,BE1118)</f>
        <v>0</v>
      </c>
      <c r="V1118" s="1">
        <f>SUM(AL1118,AM1118,AN1118,AO1118,AQ1118,AR1118,AS1118,AT1118,AU1118,AV1118,AW1118,AP1118,AX1118,AY1118,AZ1118,BA1118,BB1118,BC1118,BF1118,BG1118,BH1118,BD1118)</f>
        <v>30</v>
      </c>
      <c r="W1118" s="1">
        <f>COUNT(AL1118,AM1118,AN1118,AO1118,AQ1118,AR1118,AS1118,AT1118,AU1118,AV1118,AW1118,AP1118,AX1118,AY1118,AZ1118,BA1118,BB1118,BC1118,BF1118,BG1118,BH1118)</f>
        <v>1</v>
      </c>
      <c r="X1118" s="1">
        <f>SUM(BI1118,BJ1118)</f>
        <v>0</v>
      </c>
      <c r="Y1118" s="1">
        <v>0</v>
      </c>
      <c r="Z1118" s="1">
        <v>0</v>
      </c>
      <c r="AA1118" s="1">
        <f>AK1118</f>
        <v>0</v>
      </c>
      <c r="AB1118" s="1">
        <f>AJ1118</f>
        <v>0</v>
      </c>
      <c r="AC1118" s="31"/>
      <c r="AH1118" s="28"/>
      <c r="AW1118" s="16">
        <v>30</v>
      </c>
      <c r="BK1118" s="109"/>
    </row>
    <row r="1119" spans="1:63" s="16" customFormat="1" x14ac:dyDescent="0.35">
      <c r="A1119" s="123" t="s">
        <v>29</v>
      </c>
      <c r="B1119" s="123" t="s">
        <v>174</v>
      </c>
      <c r="C1119" s="124" t="s">
        <v>3466</v>
      </c>
      <c r="D1119" s="124" t="s">
        <v>3432</v>
      </c>
      <c r="E1119" s="124" t="s">
        <v>28</v>
      </c>
      <c r="F1119" s="123">
        <v>999931840</v>
      </c>
      <c r="G1119" s="122">
        <f>(J1119+T1119)-H1119</f>
        <v>30</v>
      </c>
      <c r="H1119" s="124"/>
      <c r="I1119" s="28"/>
      <c r="J1119" s="1">
        <f>SUM(K1119,L1119,N1119,O1119,P1119,Q1119)</f>
        <v>0</v>
      </c>
      <c r="K1119" s="1">
        <f>SUM(AE1119,AG1119)</f>
        <v>0</v>
      </c>
      <c r="L1119" s="1">
        <v>0</v>
      </c>
      <c r="M1119" s="1">
        <v>0</v>
      </c>
      <c r="N1119" s="1">
        <v>0</v>
      </c>
      <c r="O1119" s="1"/>
      <c r="P1119" s="1">
        <f>AD1119</f>
        <v>0</v>
      </c>
      <c r="Q1119" s="1">
        <f>AF1119</f>
        <v>0</v>
      </c>
      <c r="R1119" s="1">
        <v>0</v>
      </c>
      <c r="S1119" s="31"/>
      <c r="T1119" s="1">
        <f>SUM(U1119,V1119,X1119,Y1119,Z1119,AA1119,AB1119)</f>
        <v>30</v>
      </c>
      <c r="U1119" s="1">
        <f>SUM(AI1119,BE1119)</f>
        <v>0</v>
      </c>
      <c r="V1119" s="1">
        <f>SUM(AL1119,AM1119,AN1119,AO1119,AQ1119,AR1119,AS1119,AT1119,AU1119,AV1119,AW1119,AP1119,AX1119,AY1119,AZ1119,BA1119,BB1119,BC1119,BF1119,BG1119,BH1119,BD1119)</f>
        <v>30</v>
      </c>
      <c r="W1119" s="1">
        <f>COUNT(AL1119,AM1119,AN1119,AO1119,AQ1119,AR1119,AS1119,AT1119,AU1119,AV1119,AW1119,AP1119,AX1119,AY1119,AZ1119,BA1119,BB1119,BC1119,BF1119,BG1119,BH1119)</f>
        <v>1</v>
      </c>
      <c r="X1119" s="1">
        <f>SUM(BI1119,BJ1119)</f>
        <v>0</v>
      </c>
      <c r="Y1119" s="1">
        <v>0</v>
      </c>
      <c r="Z1119" s="1">
        <v>0</v>
      </c>
      <c r="AA1119" s="1">
        <f>AK1119</f>
        <v>0</v>
      </c>
      <c r="AB1119" s="1">
        <f>AJ1119</f>
        <v>0</v>
      </c>
      <c r="AC1119" s="31"/>
      <c r="AH1119" s="28"/>
      <c r="BB1119" s="16">
        <v>30</v>
      </c>
      <c r="BK1119" s="109"/>
    </row>
    <row r="1120" spans="1:63" s="16" customFormat="1" x14ac:dyDescent="0.35">
      <c r="A1120" s="123" t="s">
        <v>659</v>
      </c>
      <c r="B1120" s="123" t="s">
        <v>174</v>
      </c>
      <c r="C1120" s="124" t="s">
        <v>1776</v>
      </c>
      <c r="D1120" s="124" t="s">
        <v>573</v>
      </c>
      <c r="E1120" s="124" t="s">
        <v>28</v>
      </c>
      <c r="F1120" s="123">
        <v>999925840</v>
      </c>
      <c r="G1120" s="122">
        <f>(J1120+T1120)-H1120</f>
        <v>188</v>
      </c>
      <c r="H1120" s="124"/>
      <c r="I1120" s="28"/>
      <c r="J1120" s="1">
        <f>SUM(K1120,L1120,N1120,O1120,P1120,Q1120)</f>
        <v>78</v>
      </c>
      <c r="K1120" s="1">
        <f>SUM(AE1120,AG1120)</f>
        <v>0</v>
      </c>
      <c r="L1120" s="1">
        <v>0</v>
      </c>
      <c r="M1120" s="1">
        <v>0</v>
      </c>
      <c r="N1120" s="1">
        <v>0</v>
      </c>
      <c r="O1120" s="1"/>
      <c r="P1120" s="1">
        <f>AD1120</f>
        <v>48</v>
      </c>
      <c r="Q1120" s="1">
        <f>AF1120</f>
        <v>30</v>
      </c>
      <c r="R1120" s="1">
        <v>0</v>
      </c>
      <c r="S1120" s="31"/>
      <c r="T1120" s="1">
        <f>SUM(U1120,V1120,X1120,Y1120,Z1120,AA1120,AB1120)</f>
        <v>110</v>
      </c>
      <c r="U1120" s="1">
        <f>SUM(AI1120,BE1120)</f>
        <v>0</v>
      </c>
      <c r="V1120" s="1">
        <f>SUM(AL1120,AM1120,AN1120,AO1120,AQ1120,AR1120,AS1120,AT1120,AU1120,AV1120,AW1120,AP1120,AX1120,AY1120,AZ1120,BA1120,BB1120,BC1120,BF1120,BG1120,BH1120,BD1120)</f>
        <v>30</v>
      </c>
      <c r="W1120" s="1">
        <f>COUNT(AL1120,AM1120,AN1120,AO1120,AQ1120,AR1120,AS1120,AT1120,AU1120,AV1120,AW1120,AP1120,AX1120,AY1120,AZ1120,BA1120,BB1120,BC1120,BF1120,BG1120,BH1120)</f>
        <v>1</v>
      </c>
      <c r="X1120" s="1">
        <f>SUM(BI1120,BJ1120)</f>
        <v>80</v>
      </c>
      <c r="Y1120" s="1">
        <v>0</v>
      </c>
      <c r="Z1120" s="1">
        <v>0</v>
      </c>
      <c r="AA1120" s="1">
        <f>AK1120</f>
        <v>0</v>
      </c>
      <c r="AB1120" s="1">
        <f>AJ1120</f>
        <v>0</v>
      </c>
      <c r="AC1120" s="31"/>
      <c r="AD1120" s="16">
        <v>48</v>
      </c>
      <c r="AE1120" s="16">
        <v>0</v>
      </c>
      <c r="AF1120" s="16">
        <v>30</v>
      </c>
      <c r="AG1120" s="16">
        <v>0</v>
      </c>
      <c r="AH1120" s="28"/>
      <c r="AT1120" s="16">
        <v>30</v>
      </c>
      <c r="BI1120" s="16">
        <v>80</v>
      </c>
      <c r="BK1120" s="109"/>
    </row>
    <row r="1121" spans="1:63" s="16" customFormat="1" x14ac:dyDescent="0.35">
      <c r="A1121" s="123" t="s">
        <v>659</v>
      </c>
      <c r="B1121" s="123" t="s">
        <v>174</v>
      </c>
      <c r="C1121" s="124" t="s">
        <v>1080</v>
      </c>
      <c r="D1121" s="124" t="s">
        <v>2618</v>
      </c>
      <c r="E1121" s="124" t="s">
        <v>28</v>
      </c>
      <c r="F1121" s="123">
        <v>999924444</v>
      </c>
      <c r="G1121" s="122">
        <f>(J1121+T1121)-H1121</f>
        <v>129.19999999999999</v>
      </c>
      <c r="H1121" s="124"/>
      <c r="I1121" s="28"/>
      <c r="J1121" s="1">
        <f>SUM(K1121,L1121,N1121,O1121,P1121,Q1121)</f>
        <v>39.200000000000003</v>
      </c>
      <c r="K1121" s="1">
        <f>SUM(AE1121,AG1121)</f>
        <v>0</v>
      </c>
      <c r="L1121" s="1">
        <v>0</v>
      </c>
      <c r="M1121" s="1">
        <v>0</v>
      </c>
      <c r="N1121" s="1">
        <v>0</v>
      </c>
      <c r="O1121" s="1"/>
      <c r="P1121" s="1">
        <f>AD1121</f>
        <v>19.200000000000003</v>
      </c>
      <c r="Q1121" s="1">
        <f>AF1121</f>
        <v>20</v>
      </c>
      <c r="R1121" s="1">
        <v>0</v>
      </c>
      <c r="S1121" s="31"/>
      <c r="T1121" s="1">
        <f>SUM(U1121,V1121,X1121,Y1121,Z1121,AA1121,AB1121)</f>
        <v>90</v>
      </c>
      <c r="U1121" s="1">
        <f>SUM(AI1121,BE1121)</f>
        <v>0</v>
      </c>
      <c r="V1121" s="1">
        <f>SUM(AL1121,AM1121,AN1121,AO1121,AQ1121,AR1121,AS1121,AT1121,AU1121,AV1121,AW1121,AP1121,AX1121,AY1121,AZ1121,BA1121,BB1121,BC1121,BF1121,BG1121,BH1121,BD1121)</f>
        <v>30</v>
      </c>
      <c r="W1121" s="1">
        <f>COUNT(AL1121,AM1121,AN1121,AO1121,AQ1121,AR1121,AS1121,AT1121,AU1121,AV1121,AW1121,AP1121,AX1121,AY1121,AZ1121,BA1121,BB1121,BC1121,BF1121,BG1121,BH1121)</f>
        <v>1</v>
      </c>
      <c r="X1121" s="1">
        <f>SUM(BI1121,BJ1121)</f>
        <v>60</v>
      </c>
      <c r="Y1121" s="1">
        <v>0</v>
      </c>
      <c r="Z1121" s="1">
        <v>0</v>
      </c>
      <c r="AA1121" s="1">
        <f>AK1121</f>
        <v>0</v>
      </c>
      <c r="AB1121" s="1">
        <f>AJ1121</f>
        <v>0</v>
      </c>
      <c r="AC1121" s="31"/>
      <c r="AD1121" s="16">
        <v>19.200000000000003</v>
      </c>
      <c r="AE1121" s="16">
        <v>0</v>
      </c>
      <c r="AF1121" s="16">
        <v>20</v>
      </c>
      <c r="AG1121" s="16">
        <v>0</v>
      </c>
      <c r="AH1121" s="28"/>
      <c r="AR1121" s="16">
        <v>30</v>
      </c>
      <c r="BI1121" s="16">
        <v>60</v>
      </c>
      <c r="BK1121" s="109"/>
    </row>
    <row r="1122" spans="1:63" s="16" customFormat="1" x14ac:dyDescent="0.35">
      <c r="A1122" s="123" t="s">
        <v>125</v>
      </c>
      <c r="B1122" s="123" t="s">
        <v>174</v>
      </c>
      <c r="C1122" s="122" t="s">
        <v>1497</v>
      </c>
      <c r="D1122" s="122" t="s">
        <v>1588</v>
      </c>
      <c r="E1122" s="122" t="s">
        <v>28</v>
      </c>
      <c r="F1122" s="123">
        <v>999925022</v>
      </c>
      <c r="G1122" s="122">
        <f>(J1122+T1122)-H1122</f>
        <v>320</v>
      </c>
      <c r="H1122" s="124"/>
      <c r="I1122" s="15"/>
      <c r="J1122" s="1">
        <f>SUM(K1122,L1122,N1122,O1122,P1122,Q1122)</f>
        <v>320</v>
      </c>
      <c r="K1122" s="1">
        <f>SUM(AE1122,AG1122)</f>
        <v>0</v>
      </c>
      <c r="L1122" s="1">
        <v>0</v>
      </c>
      <c r="M1122" s="1">
        <v>0</v>
      </c>
      <c r="N1122" s="1">
        <v>0</v>
      </c>
      <c r="O1122" s="1"/>
      <c r="P1122" s="1">
        <f>AD1122</f>
        <v>120</v>
      </c>
      <c r="Q1122" s="1">
        <f>AF1122</f>
        <v>200</v>
      </c>
      <c r="R1122" s="1">
        <v>0</v>
      </c>
      <c r="S1122" s="31"/>
      <c r="T1122" s="1">
        <f>SUM(U1122,V1122,X1122,Y1122,Z1122,AA1122,AB1122)</f>
        <v>0</v>
      </c>
      <c r="U1122" s="1">
        <f>SUM(AI1122,BE1122)</f>
        <v>0</v>
      </c>
      <c r="V1122" s="1">
        <f>SUM(AL1122,AM1122,AN1122,AO1122,AQ1122,AR1122,AS1122,AT1122,AU1122,AV1122,AW1122,AP1122,AX1122,AY1122,AZ1122,BA1122,BB1122,BC1122,BF1122,BG1122,BH1122,BD1122)</f>
        <v>0</v>
      </c>
      <c r="W1122" s="1">
        <f>COUNT(AL1122,AM1122,AN1122,AO1122,AQ1122,AR1122,AS1122,AT1122,AU1122,AV1122,AW1122,AP1122,AX1122,AY1122,AZ1122,BA1122,BB1122,BC1122,BF1122,BG1122,BH1122)</f>
        <v>0</v>
      </c>
      <c r="X1122" s="1">
        <f>SUM(BI1122,BJ1122)</f>
        <v>0</v>
      </c>
      <c r="Y1122" s="1">
        <v>0</v>
      </c>
      <c r="Z1122" s="1">
        <v>0</v>
      </c>
      <c r="AA1122" s="1">
        <f>AK1122</f>
        <v>0</v>
      </c>
      <c r="AB1122" s="1">
        <f>AJ1122</f>
        <v>0</v>
      </c>
      <c r="AC1122" s="31"/>
      <c r="AD1122" s="1">
        <v>120</v>
      </c>
      <c r="AE1122" s="1"/>
      <c r="AF1122" s="16">
        <v>200</v>
      </c>
      <c r="AH1122" s="28"/>
      <c r="BK1122" s="109"/>
    </row>
    <row r="1123" spans="1:63" s="16" customFormat="1" x14ac:dyDescent="0.35">
      <c r="A1123" s="123" t="s">
        <v>125</v>
      </c>
      <c r="B1123" s="123" t="s">
        <v>174</v>
      </c>
      <c r="C1123" s="122" t="s">
        <v>619</v>
      </c>
      <c r="D1123" s="122" t="s">
        <v>620</v>
      </c>
      <c r="E1123" s="122" t="s">
        <v>28</v>
      </c>
      <c r="F1123" s="123">
        <v>999909397</v>
      </c>
      <c r="G1123" s="122">
        <f>(J1123+T1123)-H1123</f>
        <v>203</v>
      </c>
      <c r="H1123" s="122"/>
      <c r="I1123" s="15"/>
      <c r="J1123" s="1">
        <f>SUM(K1123,L1123,N1123,O1123,P1123,Q1123)</f>
        <v>203</v>
      </c>
      <c r="K1123" s="1">
        <f>SUM(AE1123,AG1123)</f>
        <v>0</v>
      </c>
      <c r="L1123" s="1">
        <v>0</v>
      </c>
      <c r="M1123" s="1">
        <v>0</v>
      </c>
      <c r="N1123" s="1">
        <v>0</v>
      </c>
      <c r="O1123" s="1"/>
      <c r="P1123" s="1">
        <f>AD1123</f>
        <v>90</v>
      </c>
      <c r="Q1123" s="1">
        <f>AF1123</f>
        <v>113</v>
      </c>
      <c r="R1123" s="1">
        <v>0</v>
      </c>
      <c r="S1123" s="31"/>
      <c r="T1123" s="1">
        <f>SUM(U1123,V1123,X1123,Y1123,Z1123,AA1123,AB1123)</f>
        <v>0</v>
      </c>
      <c r="U1123" s="1">
        <f>SUM(AI1123,BE1123)</f>
        <v>0</v>
      </c>
      <c r="V1123" s="1">
        <f>SUM(AL1123,AM1123,AN1123,AO1123,AQ1123,AR1123,AS1123,AT1123,AU1123,AV1123,AW1123,AP1123,AX1123,AY1123,AZ1123,BA1123,BB1123,BC1123,BF1123,BG1123,BH1123,BD1123)</f>
        <v>0</v>
      </c>
      <c r="W1123" s="1">
        <f>COUNT(AL1123,AM1123,AN1123,AO1123,AQ1123,AR1123,AS1123,AT1123,AU1123,AV1123,AW1123,AP1123,AX1123,AY1123,AZ1123,BA1123,BB1123,BC1123,BF1123,BG1123,BH1123)</f>
        <v>0</v>
      </c>
      <c r="X1123" s="1">
        <f>SUM(BI1123,BJ1123)</f>
        <v>0</v>
      </c>
      <c r="Y1123" s="1">
        <v>0</v>
      </c>
      <c r="Z1123" s="1">
        <v>0</v>
      </c>
      <c r="AA1123" s="1">
        <f>AK1123</f>
        <v>0</v>
      </c>
      <c r="AB1123" s="1">
        <f>AJ1123</f>
        <v>0</v>
      </c>
      <c r="AC1123" s="31"/>
      <c r="AD1123" s="1">
        <v>90</v>
      </c>
      <c r="AE1123" s="1"/>
      <c r="AF1123" s="16">
        <v>113</v>
      </c>
      <c r="AH1123" s="28"/>
      <c r="BK1123" s="109"/>
    </row>
    <row r="1124" spans="1:63" s="16" customFormat="1" x14ac:dyDescent="0.35">
      <c r="A1124" s="123" t="s">
        <v>125</v>
      </c>
      <c r="B1124" s="123" t="s">
        <v>174</v>
      </c>
      <c r="C1124" s="124" t="s">
        <v>606</v>
      </c>
      <c r="D1124" s="124" t="s">
        <v>1708</v>
      </c>
      <c r="E1124" s="124" t="s">
        <v>28</v>
      </c>
      <c r="F1124" s="123">
        <v>999925555</v>
      </c>
      <c r="G1124" s="122">
        <f>(J1124+T1124)-H1124</f>
        <v>180</v>
      </c>
      <c r="H1124" s="124"/>
      <c r="I1124" s="28"/>
      <c r="J1124" s="1">
        <f>SUM(K1124,L1124,N1124,O1124,P1124,Q1124)</f>
        <v>0</v>
      </c>
      <c r="K1124" s="1">
        <f>SUM(AE1124,AG1124)</f>
        <v>0</v>
      </c>
      <c r="L1124" s="1">
        <v>0</v>
      </c>
      <c r="M1124" s="1">
        <v>0</v>
      </c>
      <c r="N1124" s="1">
        <v>0</v>
      </c>
      <c r="O1124" s="1"/>
      <c r="P1124" s="1">
        <f>AD1124</f>
        <v>0</v>
      </c>
      <c r="Q1124" s="1">
        <f>AF1124</f>
        <v>0</v>
      </c>
      <c r="R1124" s="1">
        <v>0</v>
      </c>
      <c r="S1124" s="31"/>
      <c r="T1124" s="1">
        <f>SUM(U1124,V1124,X1124,Y1124,Z1124,AA1124,AB1124)</f>
        <v>180</v>
      </c>
      <c r="U1124" s="1">
        <f>SUM(AI1124,BE1124)</f>
        <v>0</v>
      </c>
      <c r="V1124" s="1">
        <f>SUM(AL1124,AM1124,AN1124,AO1124,AQ1124,AR1124,AS1124,AT1124,AU1124,AV1124,AW1124,AP1124,AX1124,AY1124,AZ1124,BA1124,BB1124,BC1124,BF1124,BG1124,BH1124,BD1124)</f>
        <v>120</v>
      </c>
      <c r="W1124" s="1">
        <f>COUNT(AL1124,AM1124,AN1124,AO1124,AQ1124,AR1124,AS1124,AT1124,AU1124,AV1124,AW1124,AP1124,AX1124,AY1124,AZ1124,BA1124,BB1124,BC1124,BF1124,BG1124,BH1124)</f>
        <v>1</v>
      </c>
      <c r="X1124" s="1">
        <f>SUM(BI1124,BJ1124)</f>
        <v>60</v>
      </c>
      <c r="Y1124" s="1">
        <v>0</v>
      </c>
      <c r="Z1124" s="1">
        <v>0</v>
      </c>
      <c r="AA1124" s="1">
        <f>AK1124</f>
        <v>0</v>
      </c>
      <c r="AB1124" s="1">
        <f>AJ1124</f>
        <v>0</v>
      </c>
      <c r="AC1124" s="31"/>
      <c r="AH1124" s="28"/>
      <c r="AM1124" s="16">
        <v>120</v>
      </c>
      <c r="BI1124" s="16">
        <v>60</v>
      </c>
      <c r="BK1124" s="109"/>
    </row>
    <row r="1125" spans="1:63" s="16" customFormat="1" x14ac:dyDescent="0.35">
      <c r="A1125" s="123" t="s">
        <v>125</v>
      </c>
      <c r="B1125" s="123" t="s">
        <v>174</v>
      </c>
      <c r="C1125" s="122" t="s">
        <v>1130</v>
      </c>
      <c r="D1125" s="122" t="s">
        <v>1816</v>
      </c>
      <c r="E1125" s="122" t="s">
        <v>28</v>
      </c>
      <c r="F1125" s="123">
        <v>999926068</v>
      </c>
      <c r="G1125" s="122">
        <f>(J1125+T1125)-H1125</f>
        <v>162</v>
      </c>
      <c r="H1125" s="122"/>
      <c r="I1125" s="15"/>
      <c r="J1125" s="1">
        <f>SUM(K1125,L1125,N1125,O1125,P1125,Q1125)</f>
        <v>72</v>
      </c>
      <c r="K1125" s="1">
        <f>SUM(AE1125,AG1125)</f>
        <v>0</v>
      </c>
      <c r="L1125" s="1">
        <v>0</v>
      </c>
      <c r="M1125" s="1">
        <v>0</v>
      </c>
      <c r="N1125" s="1">
        <v>0</v>
      </c>
      <c r="O1125" s="1"/>
      <c r="P1125" s="1">
        <f>AD1125</f>
        <v>72</v>
      </c>
      <c r="Q1125" s="1">
        <f>AF1125</f>
        <v>0</v>
      </c>
      <c r="R1125" s="1">
        <v>0</v>
      </c>
      <c r="S1125" s="31"/>
      <c r="T1125" s="1">
        <f>SUM(U1125,V1125,X1125,Y1125,Z1125,AA1125,AB1125)</f>
        <v>90</v>
      </c>
      <c r="U1125" s="1">
        <f>SUM(AI1125,BE1125)</f>
        <v>0</v>
      </c>
      <c r="V1125" s="1">
        <f>SUM(AL1125,AM1125,AN1125,AO1125,AQ1125,AR1125,AS1125,AT1125,AU1125,AV1125,AW1125,AP1125,AX1125,AY1125,AZ1125,BA1125,BB1125,BC1125,BF1125,BG1125,BH1125,BD1125)</f>
        <v>90</v>
      </c>
      <c r="W1125" s="1">
        <f>COUNT(AL1125,AM1125,AN1125,AO1125,AQ1125,AR1125,AS1125,AT1125,AU1125,AV1125,AW1125,AP1125,AX1125,AY1125,AZ1125,BA1125,BB1125,BC1125,BF1125,BG1125,BH1125)</f>
        <v>1</v>
      </c>
      <c r="X1125" s="1">
        <f>SUM(BI1125,BJ1125)</f>
        <v>0</v>
      </c>
      <c r="Y1125" s="1">
        <v>0</v>
      </c>
      <c r="Z1125" s="1">
        <v>0</v>
      </c>
      <c r="AA1125" s="1">
        <f>AK1125</f>
        <v>0</v>
      </c>
      <c r="AB1125" s="1">
        <f>AJ1125</f>
        <v>0</v>
      </c>
      <c r="AC1125" s="31"/>
      <c r="AD1125" s="1">
        <v>72</v>
      </c>
      <c r="AE1125" s="1"/>
      <c r="AH1125" s="28"/>
      <c r="AM1125" s="16">
        <v>90</v>
      </c>
      <c r="BK1125" s="109"/>
    </row>
    <row r="1126" spans="1:63" s="16" customFormat="1" x14ac:dyDescent="0.35">
      <c r="A1126" s="123" t="s">
        <v>125</v>
      </c>
      <c r="B1126" s="123" t="s">
        <v>174</v>
      </c>
      <c r="C1126" s="124" t="s">
        <v>343</v>
      </c>
      <c r="D1126" s="124" t="s">
        <v>344</v>
      </c>
      <c r="E1126" s="124" t="s">
        <v>28</v>
      </c>
      <c r="F1126" s="123">
        <v>999881971</v>
      </c>
      <c r="G1126" s="122">
        <f>(J1126+T1126)-H1126</f>
        <v>153.6</v>
      </c>
      <c r="H1126" s="124"/>
      <c r="I1126" s="28"/>
      <c r="J1126" s="1">
        <f>SUM(K1126,L1126,N1126,O1126,P1126,Q1126)</f>
        <v>33.6</v>
      </c>
      <c r="K1126" s="1">
        <f>SUM(AE1126,AG1126)</f>
        <v>0</v>
      </c>
      <c r="L1126" s="1">
        <v>0</v>
      </c>
      <c r="M1126" s="1">
        <v>0</v>
      </c>
      <c r="N1126" s="1">
        <v>0</v>
      </c>
      <c r="O1126" s="1"/>
      <c r="P1126" s="1">
        <f>AD1126</f>
        <v>33.6</v>
      </c>
      <c r="Q1126" s="1">
        <f>AF1126</f>
        <v>0</v>
      </c>
      <c r="R1126" s="1">
        <v>0</v>
      </c>
      <c r="S1126" s="31"/>
      <c r="T1126" s="1">
        <f>SUM(U1126,V1126,X1126,Y1126,Z1126,AA1126,AB1126)</f>
        <v>120</v>
      </c>
      <c r="U1126" s="1">
        <f>SUM(AI1126,BE1126)</f>
        <v>0</v>
      </c>
      <c r="V1126" s="1">
        <f>SUM(AL1126,AM1126,AN1126,AO1126,AQ1126,AR1126,AS1126,AT1126,AU1126,AV1126,AW1126,AP1126,AX1126,AY1126,AZ1126,BA1126,BB1126,BC1126,BF1126,BG1126,BH1126,BD1126)</f>
        <v>120</v>
      </c>
      <c r="W1126" s="1">
        <f>COUNT(AL1126,AM1126,AN1126,AO1126,AQ1126,AR1126,AS1126,AT1126,AU1126,AV1126,AW1126,AP1126,AX1126,AY1126,AZ1126,BA1126,BB1126,BC1126,BF1126,BG1126,BH1126)</f>
        <v>2</v>
      </c>
      <c r="X1126" s="1">
        <f>SUM(BI1126,BJ1126)</f>
        <v>0</v>
      </c>
      <c r="Y1126" s="1">
        <v>0</v>
      </c>
      <c r="Z1126" s="1">
        <v>0</v>
      </c>
      <c r="AA1126" s="1">
        <f>AK1126</f>
        <v>0</v>
      </c>
      <c r="AB1126" s="1">
        <f>AJ1126</f>
        <v>0</v>
      </c>
      <c r="AC1126" s="31"/>
      <c r="AD1126" s="16">
        <v>33.6</v>
      </c>
      <c r="AH1126" s="28"/>
      <c r="AL1126" s="16">
        <v>60</v>
      </c>
      <c r="AX1126" s="16">
        <v>60</v>
      </c>
      <c r="BK1126" s="109"/>
    </row>
    <row r="1127" spans="1:63" s="16" customFormat="1" x14ac:dyDescent="0.35">
      <c r="A1127" s="123" t="s">
        <v>125</v>
      </c>
      <c r="B1127" s="123" t="s">
        <v>174</v>
      </c>
      <c r="C1127" s="124" t="s">
        <v>120</v>
      </c>
      <c r="D1127" s="124" t="s">
        <v>1203</v>
      </c>
      <c r="E1127" s="124" t="s">
        <v>28</v>
      </c>
      <c r="F1127" s="123">
        <v>999921653</v>
      </c>
      <c r="G1127" s="122">
        <f>(J1127+T1127)-H1127</f>
        <v>136</v>
      </c>
      <c r="H1127" s="122">
        <f>(K1127+L1127+N1127+O1127+P1127+Q1127+R1127)*0.5</f>
        <v>36</v>
      </c>
      <c r="I1127" s="15"/>
      <c r="J1127" s="1">
        <f>SUM(K1127,L1127,N1127,O1127,P1127,Q1127)</f>
        <v>72</v>
      </c>
      <c r="K1127" s="1">
        <f>SUM(AE1127,AG1127)</f>
        <v>0</v>
      </c>
      <c r="L1127" s="1">
        <v>0</v>
      </c>
      <c r="M1127" s="1">
        <v>0</v>
      </c>
      <c r="N1127" s="1">
        <v>0</v>
      </c>
      <c r="O1127" s="1"/>
      <c r="P1127" s="1">
        <f>AD1127</f>
        <v>72</v>
      </c>
      <c r="Q1127" s="1">
        <f>AF1127</f>
        <v>0</v>
      </c>
      <c r="R1127" s="1">
        <v>0</v>
      </c>
      <c r="S1127" s="31"/>
      <c r="T1127" s="1">
        <f>SUM(U1127,V1127,X1127,Y1127,Z1127,AA1127,AB1127)</f>
        <v>100</v>
      </c>
      <c r="U1127" s="1">
        <f>SUM(AI1127,BE1127)</f>
        <v>0</v>
      </c>
      <c r="V1127" s="1">
        <f>SUM(AL1127,AM1127,AN1127,AO1127,AQ1127,AR1127,AS1127,AT1127,AU1127,AV1127,AW1127,AP1127,AX1127,AY1127,AZ1127,BA1127,BB1127,BC1127,BF1127,BG1127,BH1127,BD1127)</f>
        <v>60</v>
      </c>
      <c r="W1127" s="1">
        <f>COUNT(AL1127,AM1127,AN1127,AO1127,AQ1127,AR1127,AS1127,AT1127,AU1127,AV1127,AW1127,AP1127,AX1127,AY1127,AZ1127,BA1127,BB1127,BC1127,BF1127,BG1127,BH1127)</f>
        <v>1</v>
      </c>
      <c r="X1127" s="1">
        <f>SUM(BI1127,BJ1127)</f>
        <v>40</v>
      </c>
      <c r="Y1127" s="1">
        <v>0</v>
      </c>
      <c r="Z1127" s="1">
        <v>0</v>
      </c>
      <c r="AA1127" s="1">
        <f>AK1127</f>
        <v>0</v>
      </c>
      <c r="AB1127" s="1">
        <f>AJ1127</f>
        <v>0</v>
      </c>
      <c r="AC1127" s="31"/>
      <c r="AD1127" s="1">
        <v>72</v>
      </c>
      <c r="AE1127" s="1"/>
      <c r="AH1127" s="28"/>
      <c r="AU1127" s="16">
        <v>60</v>
      </c>
      <c r="BJ1127" s="16">
        <v>40</v>
      </c>
      <c r="BK1127" s="109"/>
    </row>
    <row r="1128" spans="1:63" s="16" customFormat="1" x14ac:dyDescent="0.35">
      <c r="A1128" s="123" t="s">
        <v>125</v>
      </c>
      <c r="B1128" s="123" t="s">
        <v>174</v>
      </c>
      <c r="C1128" s="124" t="s">
        <v>1363</v>
      </c>
      <c r="D1128" s="124" t="s">
        <v>1364</v>
      </c>
      <c r="E1128" s="124" t="s">
        <v>28</v>
      </c>
      <c r="F1128" s="123">
        <v>999923029</v>
      </c>
      <c r="G1128" s="122">
        <f>(J1128+T1128)-H1128</f>
        <v>131</v>
      </c>
      <c r="H1128" s="124"/>
      <c r="I1128" s="28"/>
      <c r="J1128" s="1">
        <f>SUM(K1128,L1128,N1128,O1128,P1128,Q1128)</f>
        <v>0</v>
      </c>
      <c r="K1128" s="1">
        <f>SUM(AE1128,AG1128)</f>
        <v>0</v>
      </c>
      <c r="L1128" s="1">
        <v>0</v>
      </c>
      <c r="M1128" s="1">
        <v>0</v>
      </c>
      <c r="N1128" s="1">
        <v>0</v>
      </c>
      <c r="O1128" s="1"/>
      <c r="P1128" s="1">
        <f>AD1128</f>
        <v>0</v>
      </c>
      <c r="Q1128" s="1">
        <f>AF1128</f>
        <v>0</v>
      </c>
      <c r="R1128" s="1">
        <v>0</v>
      </c>
      <c r="S1128" s="31"/>
      <c r="T1128" s="1">
        <f>SUM(U1128,V1128,X1128,Y1128,Z1128,AA1128,AB1128)</f>
        <v>131</v>
      </c>
      <c r="U1128" s="1">
        <f>SUM(AI1128,BE1128)</f>
        <v>0</v>
      </c>
      <c r="V1128" s="1">
        <f>SUM(AL1128,AM1128,AN1128,AO1128,AQ1128,AR1128,AS1128,AT1128,AU1128,AV1128,AW1128,AP1128,AX1128,AY1128,AZ1128,BA1128,BB1128,BC1128,BF1128,BG1128,BH1128,BD1128)</f>
        <v>51</v>
      </c>
      <c r="W1128" s="1">
        <f>COUNT(AL1128,AM1128,AN1128,AO1128,AQ1128,AR1128,AS1128,AT1128,AU1128,AV1128,AW1128,AP1128,AX1128,AY1128,AZ1128,BA1128,BB1128,BC1128,BF1128,BG1128,BH1128)</f>
        <v>1</v>
      </c>
      <c r="X1128" s="1">
        <f>SUM(BI1128,BJ1128)</f>
        <v>80</v>
      </c>
      <c r="Y1128" s="1">
        <v>0</v>
      </c>
      <c r="Z1128" s="1">
        <v>0</v>
      </c>
      <c r="AA1128" s="1">
        <f>AK1128</f>
        <v>0</v>
      </c>
      <c r="AB1128" s="1">
        <f>AJ1128</f>
        <v>0</v>
      </c>
      <c r="AC1128" s="31"/>
      <c r="AH1128" s="28"/>
      <c r="AT1128" s="16">
        <v>51</v>
      </c>
      <c r="BI1128" s="16">
        <v>80</v>
      </c>
      <c r="BK1128" s="109"/>
    </row>
    <row r="1129" spans="1:63" s="16" customFormat="1" x14ac:dyDescent="0.35">
      <c r="A1129" s="123" t="s">
        <v>125</v>
      </c>
      <c r="B1129" s="123" t="s">
        <v>174</v>
      </c>
      <c r="C1129" s="122" t="s">
        <v>325</v>
      </c>
      <c r="D1129" s="122" t="s">
        <v>2069</v>
      </c>
      <c r="E1129" s="122" t="s">
        <v>28</v>
      </c>
      <c r="F1129" s="123">
        <v>999927807</v>
      </c>
      <c r="G1129" s="122">
        <f>(J1129+T1129)-H1129</f>
        <v>128</v>
      </c>
      <c r="H1129" s="122"/>
      <c r="I1129" s="15"/>
      <c r="J1129" s="1">
        <f>SUM(K1129,L1129,N1129,O1129,P1129,Q1129)</f>
        <v>68</v>
      </c>
      <c r="K1129" s="1">
        <f>SUM(AE1129,AG1129)</f>
        <v>0</v>
      </c>
      <c r="L1129" s="1">
        <v>0</v>
      </c>
      <c r="M1129" s="1">
        <v>0</v>
      </c>
      <c r="N1129" s="1">
        <v>0</v>
      </c>
      <c r="O1129" s="1"/>
      <c r="P1129" s="1">
        <f>AD1129</f>
        <v>68</v>
      </c>
      <c r="Q1129" s="1">
        <f>AF1129</f>
        <v>0</v>
      </c>
      <c r="R1129" s="1">
        <v>0</v>
      </c>
      <c r="S1129" s="31"/>
      <c r="T1129" s="1">
        <f>SUM(U1129,V1129,X1129,Y1129,Z1129,AA1129,AB1129)</f>
        <v>60</v>
      </c>
      <c r="U1129" s="1">
        <f>SUM(AI1129,BE1129)</f>
        <v>0</v>
      </c>
      <c r="V1129" s="1">
        <f>SUM(AL1129,AM1129,AN1129,AO1129,AQ1129,AR1129,AS1129,AT1129,AU1129,AV1129,AW1129,AP1129,AX1129,AY1129,AZ1129,BA1129,BB1129,BC1129,BF1129,BG1129,BH1129,BD1129)</f>
        <v>60</v>
      </c>
      <c r="W1129" s="1">
        <f>COUNT(AL1129,AM1129,AN1129,AO1129,AQ1129,AR1129,AS1129,AT1129,AU1129,AV1129,AW1129,AP1129,AX1129,AY1129,AZ1129,BA1129,BB1129,BC1129,BF1129,BG1129,BH1129)</f>
        <v>1</v>
      </c>
      <c r="X1129" s="1">
        <f>SUM(BI1129,BJ1129)</f>
        <v>0</v>
      </c>
      <c r="Y1129" s="1">
        <v>0</v>
      </c>
      <c r="Z1129" s="1">
        <v>0</v>
      </c>
      <c r="AA1129" s="1">
        <f>AK1129</f>
        <v>0</v>
      </c>
      <c r="AB1129" s="1">
        <f>AJ1129</f>
        <v>0</v>
      </c>
      <c r="AC1129" s="31"/>
      <c r="AD1129" s="1">
        <v>68</v>
      </c>
      <c r="AE1129" s="1"/>
      <c r="AH1129" s="28"/>
      <c r="BA1129" s="16">
        <v>60</v>
      </c>
      <c r="BK1129" s="109"/>
    </row>
    <row r="1130" spans="1:63" s="16" customFormat="1" x14ac:dyDescent="0.35">
      <c r="A1130" s="123" t="s">
        <v>125</v>
      </c>
      <c r="B1130" s="123" t="s">
        <v>174</v>
      </c>
      <c r="C1130" s="124" t="s">
        <v>1454</v>
      </c>
      <c r="D1130" s="124" t="s">
        <v>152</v>
      </c>
      <c r="E1130" s="124" t="s">
        <v>28</v>
      </c>
      <c r="F1130" s="123">
        <v>999924097</v>
      </c>
      <c r="G1130" s="122">
        <f>(J1130+T1130)-H1130</f>
        <v>120</v>
      </c>
      <c r="H1130" s="124"/>
      <c r="I1130" s="28"/>
      <c r="J1130" s="1">
        <f>SUM(K1130,L1130,N1130,O1130,P1130,Q1130)</f>
        <v>0</v>
      </c>
      <c r="K1130" s="1">
        <f>SUM(AE1130,AG1130)</f>
        <v>0</v>
      </c>
      <c r="L1130" s="1">
        <v>0</v>
      </c>
      <c r="M1130" s="1">
        <v>0</v>
      </c>
      <c r="N1130" s="1">
        <v>0</v>
      </c>
      <c r="O1130" s="1"/>
      <c r="P1130" s="1">
        <f>AD1130</f>
        <v>0</v>
      </c>
      <c r="Q1130" s="1">
        <f>AF1130</f>
        <v>0</v>
      </c>
      <c r="R1130" s="1">
        <v>0</v>
      </c>
      <c r="S1130" s="31"/>
      <c r="T1130" s="1">
        <f>SUM(U1130,V1130,X1130,Y1130,Z1130,AA1130,AB1130)</f>
        <v>120</v>
      </c>
      <c r="U1130" s="1">
        <f>SUM(AI1130,BE1130)</f>
        <v>0</v>
      </c>
      <c r="V1130" s="1">
        <f>SUM(AL1130,AM1130,AN1130,AO1130,AQ1130,AR1130,AS1130,AT1130,AU1130,AV1130,AW1130,AP1130,AX1130,AY1130,AZ1130,BA1130,BB1130,BC1130,BF1130,BG1130,BH1130,BD1130)</f>
        <v>120</v>
      </c>
      <c r="W1130" s="1">
        <f>COUNT(AL1130,AM1130,AN1130,AO1130,AQ1130,AR1130,AS1130,AT1130,AU1130,AV1130,AW1130,AP1130,AX1130,AY1130,AZ1130,BA1130,BB1130,BC1130,BF1130,BG1130,BH1130)</f>
        <v>1</v>
      </c>
      <c r="X1130" s="1">
        <f>SUM(BI1130,BJ1130)</f>
        <v>0</v>
      </c>
      <c r="Y1130" s="1">
        <v>0</v>
      </c>
      <c r="Z1130" s="1">
        <v>0</v>
      </c>
      <c r="AA1130" s="1">
        <f>AK1130</f>
        <v>0</v>
      </c>
      <c r="AB1130" s="1">
        <f>AJ1130</f>
        <v>0</v>
      </c>
      <c r="AC1130" s="31"/>
      <c r="AH1130" s="28"/>
      <c r="AT1130" s="16">
        <v>120</v>
      </c>
      <c r="BK1130" s="109"/>
    </row>
    <row r="1131" spans="1:63" s="16" customFormat="1" x14ac:dyDescent="0.35">
      <c r="A1131" s="123" t="s">
        <v>125</v>
      </c>
      <c r="B1131" s="123" t="s">
        <v>174</v>
      </c>
      <c r="C1131" s="124" t="s">
        <v>1415</v>
      </c>
      <c r="D1131" s="124" t="s">
        <v>1088</v>
      </c>
      <c r="E1131" s="124" t="s">
        <v>28</v>
      </c>
      <c r="F1131" s="123">
        <v>999927977</v>
      </c>
      <c r="G1131" s="122">
        <f>(J1131+T1131)-H1131</f>
        <v>120</v>
      </c>
      <c r="H1131" s="124"/>
      <c r="I1131" s="28"/>
      <c r="J1131" s="1">
        <f>SUM(K1131,L1131,N1131,O1131,P1131,Q1131)</f>
        <v>0</v>
      </c>
      <c r="K1131" s="1">
        <f>SUM(AE1131,AG1131)</f>
        <v>0</v>
      </c>
      <c r="L1131" s="1">
        <v>0</v>
      </c>
      <c r="M1131" s="1">
        <v>0</v>
      </c>
      <c r="N1131" s="1">
        <v>0</v>
      </c>
      <c r="O1131" s="1"/>
      <c r="P1131" s="1">
        <f>AD1131</f>
        <v>0</v>
      </c>
      <c r="Q1131" s="1">
        <f>AF1131</f>
        <v>0</v>
      </c>
      <c r="R1131" s="1">
        <v>0</v>
      </c>
      <c r="S1131" s="31"/>
      <c r="T1131" s="1">
        <f>SUM(U1131,V1131,X1131,Y1131,Z1131,AA1131,AB1131)</f>
        <v>120</v>
      </c>
      <c r="U1131" s="1">
        <f>SUM(AI1131,BE1131)</f>
        <v>0</v>
      </c>
      <c r="V1131" s="1">
        <f>SUM(AL1131,AM1131,AN1131,AO1131,AQ1131,AR1131,AS1131,AT1131,AU1131,AV1131,AW1131,AP1131,AX1131,AY1131,AZ1131,BA1131,BB1131,BC1131,BF1131,BG1131,BH1131,BD1131)</f>
        <v>120</v>
      </c>
      <c r="W1131" s="1">
        <f>COUNT(AL1131,AM1131,AN1131,AO1131,AQ1131,AR1131,AS1131,AT1131,AU1131,AV1131,AW1131,AP1131,AX1131,AY1131,AZ1131,BA1131,BB1131,BC1131,BF1131,BG1131,BH1131)</f>
        <v>1</v>
      </c>
      <c r="X1131" s="1">
        <f>SUM(BI1131,BJ1131)</f>
        <v>0</v>
      </c>
      <c r="Y1131" s="1">
        <v>0</v>
      </c>
      <c r="Z1131" s="1">
        <v>0</v>
      </c>
      <c r="AA1131" s="1">
        <f>AK1131</f>
        <v>0</v>
      </c>
      <c r="AB1131" s="1">
        <f>AJ1131</f>
        <v>0</v>
      </c>
      <c r="AC1131" s="31"/>
      <c r="AH1131" s="28"/>
      <c r="BB1131" s="16">
        <v>120</v>
      </c>
      <c r="BK1131" s="109"/>
    </row>
    <row r="1132" spans="1:63" s="16" customFormat="1" x14ac:dyDescent="0.35">
      <c r="A1132" s="123" t="s">
        <v>125</v>
      </c>
      <c r="B1132" s="123" t="s">
        <v>174</v>
      </c>
      <c r="C1132" s="124" t="s">
        <v>3587</v>
      </c>
      <c r="D1132" s="124" t="s">
        <v>3588</v>
      </c>
      <c r="E1132" s="124" t="s">
        <v>28</v>
      </c>
      <c r="F1132" s="123">
        <v>999927371</v>
      </c>
      <c r="G1132" s="122">
        <f>(J1132+T1132)-H1132</f>
        <v>105</v>
      </c>
      <c r="H1132" s="124"/>
      <c r="I1132" s="28"/>
      <c r="J1132" s="1">
        <f>SUM(K1132,L1132,N1132,O1132,P1132,Q1132)</f>
        <v>0</v>
      </c>
      <c r="K1132" s="1">
        <f>SUM(AE1132,AG1132)</f>
        <v>0</v>
      </c>
      <c r="L1132" s="1">
        <v>0</v>
      </c>
      <c r="M1132" s="1">
        <v>0</v>
      </c>
      <c r="N1132" s="1">
        <v>0</v>
      </c>
      <c r="O1132" s="1"/>
      <c r="P1132" s="1">
        <f>AD1132</f>
        <v>0</v>
      </c>
      <c r="Q1132" s="1">
        <f>AF1132</f>
        <v>0</v>
      </c>
      <c r="R1132" s="1">
        <v>0</v>
      </c>
      <c r="S1132" s="31"/>
      <c r="T1132" s="1">
        <f>SUM(U1132,V1132,X1132,Y1132,Z1132,AA1132,AB1132)</f>
        <v>105</v>
      </c>
      <c r="U1132" s="1">
        <f>SUM(AI1132,BE1132)</f>
        <v>0</v>
      </c>
      <c r="V1132" s="1">
        <f>SUM(AL1132,AM1132,AN1132,AO1132,AQ1132,AR1132,AS1132,AT1132,AU1132,AV1132,AW1132,AP1132,AX1132,AY1132,AZ1132,BA1132,BB1132,BC1132,BF1132,BG1132,BH1132,BD1132)</f>
        <v>60</v>
      </c>
      <c r="W1132" s="1">
        <f>COUNT(AL1132,AM1132,AN1132,AO1132,AQ1132,AR1132,AS1132,AT1132,AU1132,AV1132,AW1132,AP1132,AX1132,AY1132,AZ1132,BA1132,BB1132,BC1132,BF1132,BG1132,BH1132)</f>
        <v>1</v>
      </c>
      <c r="X1132" s="1">
        <f>SUM(BI1132,BJ1132)</f>
        <v>45</v>
      </c>
      <c r="Y1132" s="1">
        <v>0</v>
      </c>
      <c r="Z1132" s="1">
        <v>0</v>
      </c>
      <c r="AA1132" s="1">
        <f>AK1132</f>
        <v>0</v>
      </c>
      <c r="AB1132" s="1">
        <f>AJ1132</f>
        <v>0</v>
      </c>
      <c r="AC1132" s="31"/>
      <c r="AH1132" s="28"/>
      <c r="BG1132" s="16">
        <v>60</v>
      </c>
      <c r="BI1132" s="16">
        <v>45</v>
      </c>
      <c r="BK1132" s="109"/>
    </row>
    <row r="1133" spans="1:63" s="16" customFormat="1" x14ac:dyDescent="0.35">
      <c r="A1133" s="123" t="s">
        <v>125</v>
      </c>
      <c r="B1133" s="123" t="s">
        <v>174</v>
      </c>
      <c r="C1133" s="124" t="s">
        <v>670</v>
      </c>
      <c r="D1133" s="124" t="s">
        <v>1213</v>
      </c>
      <c r="E1133" s="124" t="s">
        <v>28</v>
      </c>
      <c r="F1133" s="123">
        <v>999921681</v>
      </c>
      <c r="G1133" s="122">
        <f>(J1133+T1133)-H1133</f>
        <v>104</v>
      </c>
      <c r="H1133" s="124"/>
      <c r="I1133" s="28"/>
      <c r="J1133" s="1">
        <f>SUM(K1133,L1133,N1133,O1133,P1133,Q1133)</f>
        <v>36</v>
      </c>
      <c r="K1133" s="1">
        <f>SUM(AE1133,AG1133)</f>
        <v>0</v>
      </c>
      <c r="L1133" s="1">
        <v>0</v>
      </c>
      <c r="M1133" s="1">
        <v>0</v>
      </c>
      <c r="N1133" s="1">
        <v>0</v>
      </c>
      <c r="O1133" s="1"/>
      <c r="P1133" s="1">
        <f>AD1133</f>
        <v>36</v>
      </c>
      <c r="Q1133" s="1">
        <f>AF1133</f>
        <v>0</v>
      </c>
      <c r="R1133" s="1">
        <v>0</v>
      </c>
      <c r="S1133" s="31"/>
      <c r="T1133" s="1">
        <f>SUM(U1133,V1133,X1133,Y1133,Z1133,AA1133,AB1133)</f>
        <v>68</v>
      </c>
      <c r="U1133" s="1">
        <f>SUM(AI1133,BE1133)</f>
        <v>0</v>
      </c>
      <c r="V1133" s="1">
        <f>SUM(AL1133,AM1133,AN1133,AO1133,AQ1133,AR1133,AS1133,AT1133,AU1133,AV1133,AW1133,AP1133,AX1133,AY1133,AZ1133,BA1133,BB1133,BC1133,BF1133,BG1133,BH1133,BD1133)</f>
        <v>68</v>
      </c>
      <c r="W1133" s="1">
        <f>COUNT(AL1133,AM1133,AN1133,AO1133,AQ1133,AR1133,AS1133,AT1133,AU1133,AV1133,AW1133,AP1133,AX1133,AY1133,AZ1133,BA1133,BB1133,BC1133,BF1133,BG1133,BH1133)</f>
        <v>1</v>
      </c>
      <c r="X1133" s="1">
        <f>SUM(BI1133,BJ1133)</f>
        <v>0</v>
      </c>
      <c r="Y1133" s="1">
        <v>0</v>
      </c>
      <c r="Z1133" s="1">
        <v>0</v>
      </c>
      <c r="AA1133" s="1">
        <f>AK1133</f>
        <v>0</v>
      </c>
      <c r="AB1133" s="1">
        <f>AJ1133</f>
        <v>0</v>
      </c>
      <c r="AC1133" s="31"/>
      <c r="AD1133" s="16">
        <v>36</v>
      </c>
      <c r="AE1133" s="16">
        <v>0</v>
      </c>
      <c r="AF1133" s="16">
        <v>0</v>
      </c>
      <c r="AG1133" s="16">
        <v>0</v>
      </c>
      <c r="AH1133" s="28"/>
      <c r="AT1133" s="16">
        <v>68</v>
      </c>
      <c r="BK1133" s="109"/>
    </row>
    <row r="1134" spans="1:63" s="16" customFormat="1" x14ac:dyDescent="0.35">
      <c r="A1134" s="123" t="s">
        <v>125</v>
      </c>
      <c r="B1134" s="123" t="s">
        <v>174</v>
      </c>
      <c r="C1134" s="124" t="s">
        <v>1520</v>
      </c>
      <c r="D1134" s="124" t="s">
        <v>1208</v>
      </c>
      <c r="E1134" s="124" t="s">
        <v>28</v>
      </c>
      <c r="F1134" s="123">
        <v>999924624</v>
      </c>
      <c r="G1134" s="122">
        <f>(J1134+T1134)-H1134</f>
        <v>94</v>
      </c>
      <c r="H1134" s="124"/>
      <c r="I1134" s="28"/>
      <c r="J1134" s="1">
        <f>SUM(K1134,L1134,N1134,O1134,P1134,Q1134)</f>
        <v>64</v>
      </c>
      <c r="K1134" s="1">
        <f>SUM(AE1134,AG1134)</f>
        <v>0</v>
      </c>
      <c r="L1134" s="1">
        <v>0</v>
      </c>
      <c r="M1134" s="1">
        <v>0</v>
      </c>
      <c r="N1134" s="1">
        <v>0</v>
      </c>
      <c r="O1134" s="1"/>
      <c r="P1134" s="1">
        <f>AD1134</f>
        <v>64</v>
      </c>
      <c r="Q1134" s="1">
        <f>AF1134</f>
        <v>0</v>
      </c>
      <c r="R1134" s="1">
        <v>0</v>
      </c>
      <c r="S1134" s="31"/>
      <c r="T1134" s="1">
        <f>SUM(U1134,V1134,X1134,Y1134,Z1134,AA1134,AB1134)</f>
        <v>30</v>
      </c>
      <c r="U1134" s="1">
        <f>SUM(AI1134,BE1134)</f>
        <v>0</v>
      </c>
      <c r="V1134" s="1">
        <f>SUM(AL1134,AM1134,AN1134,AO1134,AQ1134,AR1134,AS1134,AT1134,AU1134,AV1134,AW1134,AP1134,AX1134,AY1134,AZ1134,BA1134,BB1134,BC1134,BF1134,BG1134,BH1134,BD1134)</f>
        <v>30</v>
      </c>
      <c r="W1134" s="1">
        <f>COUNT(AL1134,AM1134,AN1134,AO1134,AQ1134,AR1134,AS1134,AT1134,AU1134,AV1134,AW1134,AP1134,AX1134,AY1134,AZ1134,BA1134,BB1134,BC1134,BF1134,BG1134,BH1134)</f>
        <v>1</v>
      </c>
      <c r="X1134" s="1">
        <f>SUM(BI1134,BJ1134)</f>
        <v>0</v>
      </c>
      <c r="Y1134" s="1">
        <v>0</v>
      </c>
      <c r="Z1134" s="1">
        <v>0</v>
      </c>
      <c r="AA1134" s="1">
        <f>AK1134</f>
        <v>0</v>
      </c>
      <c r="AB1134" s="1">
        <f>AJ1134</f>
        <v>0</v>
      </c>
      <c r="AC1134" s="31"/>
      <c r="AD1134" s="16">
        <v>64</v>
      </c>
      <c r="AE1134" s="16">
        <v>0</v>
      </c>
      <c r="AF1134" s="16">
        <v>0</v>
      </c>
      <c r="AG1134" s="16">
        <v>0</v>
      </c>
      <c r="AH1134" s="28"/>
      <c r="AR1134" s="16">
        <v>30</v>
      </c>
      <c r="BK1134" s="109"/>
    </row>
    <row r="1135" spans="1:63" s="16" customFormat="1" x14ac:dyDescent="0.35">
      <c r="A1135" s="123" t="s">
        <v>125</v>
      </c>
      <c r="B1135" s="123" t="s">
        <v>174</v>
      </c>
      <c r="C1135" s="124" t="s">
        <v>1188</v>
      </c>
      <c r="D1135" s="124" t="s">
        <v>917</v>
      </c>
      <c r="E1135" s="122" t="s">
        <v>28</v>
      </c>
      <c r="F1135" s="123">
        <v>999921547</v>
      </c>
      <c r="G1135" s="122">
        <f>(J1135+T1135)-H1135</f>
        <v>93.5</v>
      </c>
      <c r="H1135" s="122">
        <f>(K1135+L1135+N1135+O1135+P1135+Q1135+R1135)*0.5</f>
        <v>25.5</v>
      </c>
      <c r="I1135" s="15"/>
      <c r="J1135" s="1">
        <f>SUM(K1135,L1135,N1135,O1135,P1135,Q1135)</f>
        <v>51</v>
      </c>
      <c r="K1135" s="1">
        <f>SUM(AE1135,AG1135)</f>
        <v>0</v>
      </c>
      <c r="L1135" s="1">
        <v>0</v>
      </c>
      <c r="M1135" s="1">
        <v>0</v>
      </c>
      <c r="N1135" s="1">
        <v>0</v>
      </c>
      <c r="O1135" s="1"/>
      <c r="P1135" s="1">
        <f>AD1135</f>
        <v>51</v>
      </c>
      <c r="Q1135" s="1">
        <f>AF1135</f>
        <v>0</v>
      </c>
      <c r="R1135" s="1">
        <v>0</v>
      </c>
      <c r="S1135" s="31"/>
      <c r="T1135" s="1">
        <f>SUM(U1135,V1135,X1135,Y1135,Z1135,AA1135,AB1135)</f>
        <v>68</v>
      </c>
      <c r="U1135" s="1">
        <f>SUM(AI1135,BE1135)</f>
        <v>0</v>
      </c>
      <c r="V1135" s="1">
        <f>SUM(AL1135,AM1135,AN1135,AO1135,AQ1135,AR1135,AS1135,AT1135,AU1135,AV1135,AW1135,AP1135,AX1135,AY1135,AZ1135,BA1135,BB1135,BC1135,BF1135,BG1135,BH1135,BD1135)</f>
        <v>68</v>
      </c>
      <c r="W1135" s="1">
        <f>COUNT(AL1135,AM1135,AN1135,AO1135,AQ1135,AR1135,AS1135,AT1135,AU1135,AV1135,AW1135,AP1135,AX1135,AY1135,AZ1135,BA1135,BB1135,BC1135,BF1135,BG1135,BH1135)</f>
        <v>1</v>
      </c>
      <c r="X1135" s="1">
        <f>SUM(BI1135,BJ1135)</f>
        <v>0</v>
      </c>
      <c r="Y1135" s="1">
        <v>0</v>
      </c>
      <c r="Z1135" s="1">
        <v>0</v>
      </c>
      <c r="AA1135" s="1">
        <f>AK1135</f>
        <v>0</v>
      </c>
      <c r="AB1135" s="1">
        <f>AJ1135</f>
        <v>0</v>
      </c>
      <c r="AC1135" s="31"/>
      <c r="AD1135" s="1">
        <v>51</v>
      </c>
      <c r="AE1135" s="1"/>
      <c r="AH1135" s="28"/>
      <c r="AT1135" s="16">
        <v>68</v>
      </c>
      <c r="BK1135" s="109"/>
    </row>
    <row r="1136" spans="1:63" s="16" customFormat="1" x14ac:dyDescent="0.35">
      <c r="A1136" s="123" t="s">
        <v>125</v>
      </c>
      <c r="B1136" s="123" t="s">
        <v>174</v>
      </c>
      <c r="C1136" s="124" t="s">
        <v>3467</v>
      </c>
      <c r="D1136" s="124" t="s">
        <v>3468</v>
      </c>
      <c r="E1136" s="124" t="s">
        <v>28</v>
      </c>
      <c r="F1136" s="123">
        <v>999910536</v>
      </c>
      <c r="G1136" s="122">
        <f>(J1136+T1136)-H1136</f>
        <v>90</v>
      </c>
      <c r="H1136" s="124"/>
      <c r="I1136" s="28"/>
      <c r="J1136" s="1">
        <f>SUM(K1136,L1136,N1136,O1136,P1136,Q1136)</f>
        <v>0</v>
      </c>
      <c r="K1136" s="1">
        <f>SUM(AE1136,AG1136)</f>
        <v>0</v>
      </c>
      <c r="L1136" s="1">
        <v>0</v>
      </c>
      <c r="M1136" s="1">
        <v>0</v>
      </c>
      <c r="N1136" s="1">
        <v>0</v>
      </c>
      <c r="O1136" s="1"/>
      <c r="P1136" s="1">
        <f>AD1136</f>
        <v>0</v>
      </c>
      <c r="Q1136" s="1">
        <f>AF1136</f>
        <v>0</v>
      </c>
      <c r="R1136" s="1">
        <v>0</v>
      </c>
      <c r="S1136" s="31"/>
      <c r="T1136" s="1">
        <f>SUM(U1136,V1136,X1136,Y1136,Z1136,AA1136,AB1136)</f>
        <v>90</v>
      </c>
      <c r="U1136" s="1">
        <f>SUM(AI1136,BE1136)</f>
        <v>0</v>
      </c>
      <c r="V1136" s="1">
        <f>SUM(AL1136,AM1136,AN1136,AO1136,AQ1136,AR1136,AS1136,AT1136,AU1136,AV1136,AW1136,AP1136,AX1136,AY1136,AZ1136,BA1136,BB1136,BC1136,BF1136,BG1136,BH1136,BD1136)</f>
        <v>90</v>
      </c>
      <c r="W1136" s="1">
        <f>COUNT(AL1136,AM1136,AN1136,AO1136,AQ1136,AR1136,AS1136,AT1136,AU1136,AV1136,AW1136,AP1136,AX1136,AY1136,AZ1136,BA1136,BB1136,BC1136,BF1136,BG1136,BH1136)</f>
        <v>1</v>
      </c>
      <c r="X1136" s="1">
        <f>SUM(BI1136,BJ1136)</f>
        <v>0</v>
      </c>
      <c r="Y1136" s="1">
        <v>0</v>
      </c>
      <c r="Z1136" s="1">
        <v>0</v>
      </c>
      <c r="AA1136" s="1">
        <f>AK1136</f>
        <v>0</v>
      </c>
      <c r="AB1136" s="1">
        <f>AJ1136</f>
        <v>0</v>
      </c>
      <c r="AC1136" s="31"/>
      <c r="AH1136" s="28"/>
      <c r="BB1136" s="16">
        <v>90</v>
      </c>
      <c r="BK1136" s="109"/>
    </row>
    <row r="1137" spans="1:63" s="16" customFormat="1" x14ac:dyDescent="0.35">
      <c r="A1137" s="123" t="s">
        <v>125</v>
      </c>
      <c r="B1137" s="123" t="s">
        <v>174</v>
      </c>
      <c r="C1137" s="124" t="s">
        <v>670</v>
      </c>
      <c r="D1137" s="124" t="s">
        <v>2871</v>
      </c>
      <c r="E1137" s="124" t="s">
        <v>28</v>
      </c>
      <c r="F1137" s="123">
        <v>999931058</v>
      </c>
      <c r="G1137" s="122">
        <f>(J1137+T1137)-H1137</f>
        <v>90</v>
      </c>
      <c r="H1137" s="124"/>
      <c r="I1137" s="28"/>
      <c r="J1137" s="1">
        <f>SUM(K1137,L1137,N1137,O1137,P1137,Q1137)</f>
        <v>0</v>
      </c>
      <c r="K1137" s="1">
        <f>SUM(AE1137,AG1137)</f>
        <v>0</v>
      </c>
      <c r="L1137" s="1">
        <v>0</v>
      </c>
      <c r="M1137" s="1">
        <v>0</v>
      </c>
      <c r="N1137" s="1">
        <v>0</v>
      </c>
      <c r="O1137" s="1"/>
      <c r="P1137" s="1">
        <f>AD1137</f>
        <v>0</v>
      </c>
      <c r="Q1137" s="1">
        <f>AF1137</f>
        <v>0</v>
      </c>
      <c r="R1137" s="1">
        <v>0</v>
      </c>
      <c r="S1137" s="31"/>
      <c r="T1137" s="1">
        <f>SUM(U1137,V1137,X1137,Y1137,Z1137,AA1137,AB1137)</f>
        <v>90</v>
      </c>
      <c r="U1137" s="1">
        <f>SUM(AI1137,BE1137)</f>
        <v>0</v>
      </c>
      <c r="V1137" s="1">
        <f>SUM(AL1137,AM1137,AN1137,AO1137,AQ1137,AR1137,AS1137,AT1137,AU1137,AV1137,AW1137,AP1137,AX1137,AY1137,AZ1137,BA1137,BB1137,BC1137,BF1137,BG1137,BH1137,BD1137)</f>
        <v>90</v>
      </c>
      <c r="W1137" s="1">
        <f>COUNT(AL1137,AM1137,AN1137,AO1137,AQ1137,AR1137,AS1137,AT1137,AU1137,AV1137,AW1137,AP1137,AX1137,AY1137,AZ1137,BA1137,BB1137,BC1137,BF1137,BG1137,BH1137)</f>
        <v>1</v>
      </c>
      <c r="X1137" s="1">
        <f>SUM(BI1137,BJ1137)</f>
        <v>0</v>
      </c>
      <c r="Y1137" s="1">
        <v>0</v>
      </c>
      <c r="Z1137" s="1">
        <v>0</v>
      </c>
      <c r="AA1137" s="1">
        <f>AK1137</f>
        <v>0</v>
      </c>
      <c r="AB1137" s="1">
        <f>AJ1137</f>
        <v>0</v>
      </c>
      <c r="AC1137" s="31"/>
      <c r="AH1137" s="28"/>
      <c r="AT1137" s="16">
        <v>90</v>
      </c>
      <c r="BK1137" s="109"/>
    </row>
    <row r="1138" spans="1:63" s="16" customFormat="1" x14ac:dyDescent="0.35">
      <c r="A1138" s="123" t="s">
        <v>125</v>
      </c>
      <c r="B1138" s="123" t="s">
        <v>174</v>
      </c>
      <c r="C1138" s="122" t="s">
        <v>645</v>
      </c>
      <c r="D1138" s="122" t="s">
        <v>646</v>
      </c>
      <c r="E1138" s="122" t="s">
        <v>28</v>
      </c>
      <c r="F1138" s="123">
        <v>999910743</v>
      </c>
      <c r="G1138" s="122">
        <f>(J1138+T1138)-H1138</f>
        <v>78</v>
      </c>
      <c r="H1138" s="124"/>
      <c r="I1138" s="15"/>
      <c r="J1138" s="1">
        <f>SUM(K1138,L1138,N1138,O1138,P1138,Q1138)</f>
        <v>78</v>
      </c>
      <c r="K1138" s="1">
        <f>SUM(AE1138,AG1138)</f>
        <v>0</v>
      </c>
      <c r="L1138" s="1">
        <v>0</v>
      </c>
      <c r="M1138" s="1">
        <v>0</v>
      </c>
      <c r="N1138" s="1">
        <v>0</v>
      </c>
      <c r="O1138" s="1"/>
      <c r="P1138" s="1">
        <f>AD1138</f>
        <v>78</v>
      </c>
      <c r="Q1138" s="1">
        <f>AF1138</f>
        <v>0</v>
      </c>
      <c r="R1138" s="1">
        <v>0</v>
      </c>
      <c r="S1138" s="31"/>
      <c r="T1138" s="1">
        <f>SUM(U1138,V1138,X1138,Y1138,Z1138,AA1138,AB1138)</f>
        <v>0</v>
      </c>
      <c r="U1138" s="1">
        <f>SUM(AI1138,BE1138)</f>
        <v>0</v>
      </c>
      <c r="V1138" s="1">
        <f>SUM(AL1138,AM1138,AN1138,AO1138,AQ1138,AR1138,AS1138,AT1138,AU1138,AV1138,AW1138,AP1138,AX1138,AY1138,AZ1138,BA1138,BB1138,BC1138,BF1138,BG1138,BH1138,BD1138)</f>
        <v>0</v>
      </c>
      <c r="W1138" s="1">
        <f>COUNT(AL1138,AM1138,AN1138,AO1138,AQ1138,AR1138,AS1138,AT1138,AU1138,AV1138,AW1138,AP1138,AX1138,AY1138,AZ1138,BA1138,BB1138,BC1138,BF1138,BG1138,BH1138)</f>
        <v>0</v>
      </c>
      <c r="X1138" s="1">
        <f>SUM(BI1138,BJ1138)</f>
        <v>0</v>
      </c>
      <c r="Y1138" s="1">
        <v>0</v>
      </c>
      <c r="Z1138" s="1">
        <v>0</v>
      </c>
      <c r="AA1138" s="1">
        <f>AK1138</f>
        <v>0</v>
      </c>
      <c r="AB1138" s="1">
        <f>AJ1138</f>
        <v>0</v>
      </c>
      <c r="AC1138" s="31"/>
      <c r="AD1138" s="1">
        <v>78</v>
      </c>
      <c r="AE1138" s="1"/>
      <c r="AH1138" s="28"/>
      <c r="BK1138" s="109"/>
    </row>
    <row r="1139" spans="1:63" s="16" customFormat="1" x14ac:dyDescent="0.35">
      <c r="A1139" s="123" t="s">
        <v>125</v>
      </c>
      <c r="B1139" s="123" t="s">
        <v>174</v>
      </c>
      <c r="C1139" s="122" t="s">
        <v>1329</v>
      </c>
      <c r="D1139" s="122" t="s">
        <v>681</v>
      </c>
      <c r="E1139" s="122" t="s">
        <v>28</v>
      </c>
      <c r="F1139" s="123">
        <v>999922738</v>
      </c>
      <c r="G1139" s="122">
        <f>(J1139+T1139)-H1139</f>
        <v>70.5</v>
      </c>
      <c r="H1139" s="122">
        <f>(K1139+L1139+N1139+O1139+P1139+Q1139+R1139)*0.5</f>
        <v>25.5</v>
      </c>
      <c r="I1139" s="15"/>
      <c r="J1139" s="1">
        <f>SUM(K1139,L1139,N1139,O1139,P1139,Q1139)</f>
        <v>51</v>
      </c>
      <c r="K1139" s="1">
        <f>SUM(AE1139,AG1139)</f>
        <v>0</v>
      </c>
      <c r="L1139" s="1">
        <v>0</v>
      </c>
      <c r="M1139" s="1">
        <v>0</v>
      </c>
      <c r="N1139" s="1">
        <v>0</v>
      </c>
      <c r="O1139" s="1"/>
      <c r="P1139" s="1">
        <f>AD1139</f>
        <v>51</v>
      </c>
      <c r="Q1139" s="1">
        <f>AF1139</f>
        <v>0</v>
      </c>
      <c r="R1139" s="1">
        <v>0</v>
      </c>
      <c r="S1139" s="31"/>
      <c r="T1139" s="1">
        <f>SUM(U1139,V1139,X1139,Y1139,Z1139,AA1139,AB1139)</f>
        <v>45</v>
      </c>
      <c r="U1139" s="1">
        <f>SUM(AI1139,BE1139)</f>
        <v>0</v>
      </c>
      <c r="V1139" s="1">
        <f>SUM(AL1139,AM1139,AN1139,AO1139,AQ1139,AR1139,AS1139,AT1139,AU1139,AV1139,AW1139,AP1139,AX1139,AY1139,AZ1139,BA1139,BB1139,BC1139,BF1139,BG1139,BH1139,BD1139)</f>
        <v>45</v>
      </c>
      <c r="W1139" s="1">
        <f>COUNT(AL1139,AM1139,AN1139,AO1139,AQ1139,AR1139,AS1139,AT1139,AU1139,AV1139,AW1139,AP1139,AX1139,AY1139,AZ1139,BA1139,BB1139,BC1139,BF1139,BG1139,BH1139)</f>
        <v>1</v>
      </c>
      <c r="X1139" s="1">
        <f>SUM(BI1139,BJ1139)</f>
        <v>0</v>
      </c>
      <c r="Y1139" s="1">
        <v>0</v>
      </c>
      <c r="Z1139" s="1">
        <v>0</v>
      </c>
      <c r="AA1139" s="1">
        <f>AK1139</f>
        <v>0</v>
      </c>
      <c r="AB1139" s="1">
        <f>AJ1139</f>
        <v>0</v>
      </c>
      <c r="AC1139" s="31"/>
      <c r="AD1139" s="1">
        <v>51</v>
      </c>
      <c r="AE1139" s="1"/>
      <c r="AH1139" s="28"/>
      <c r="AX1139" s="16">
        <v>45</v>
      </c>
      <c r="BK1139" s="109"/>
    </row>
    <row r="1140" spans="1:63" s="16" customFormat="1" x14ac:dyDescent="0.35">
      <c r="A1140" s="123" t="s">
        <v>125</v>
      </c>
      <c r="B1140" s="123" t="s">
        <v>174</v>
      </c>
      <c r="C1140" s="124" t="s">
        <v>1336</v>
      </c>
      <c r="D1140" s="124" t="s">
        <v>1337</v>
      </c>
      <c r="E1140" s="124" t="s">
        <v>28</v>
      </c>
      <c r="F1140" s="123">
        <v>999922775</v>
      </c>
      <c r="G1140" s="122">
        <f>(J1140+T1140)-H1140</f>
        <v>68</v>
      </c>
      <c r="H1140" s="122">
        <f>(K1140+L1140+N1140+O1140+P1140+Q1140+R1140)*0.5</f>
        <v>0</v>
      </c>
      <c r="I1140" s="28"/>
      <c r="J1140" s="1">
        <f>SUM(K1140,L1140,N1140,O1140,P1140,Q1140)</f>
        <v>0</v>
      </c>
      <c r="K1140" s="1">
        <f>SUM(AE1140,AG1140)</f>
        <v>0</v>
      </c>
      <c r="L1140" s="1">
        <v>0</v>
      </c>
      <c r="M1140" s="1">
        <v>0</v>
      </c>
      <c r="N1140" s="1">
        <v>0</v>
      </c>
      <c r="O1140" s="1"/>
      <c r="P1140" s="1">
        <f>AD1140</f>
        <v>0</v>
      </c>
      <c r="Q1140" s="1">
        <f>AF1140</f>
        <v>0</v>
      </c>
      <c r="R1140" s="1">
        <v>0</v>
      </c>
      <c r="S1140" s="31"/>
      <c r="T1140" s="1">
        <f>SUM(U1140,V1140,X1140,Y1140,Z1140,AA1140,AB1140)</f>
        <v>68</v>
      </c>
      <c r="U1140" s="1">
        <f>SUM(AI1140,BE1140)</f>
        <v>0</v>
      </c>
      <c r="V1140" s="1">
        <f>SUM(AL1140,AM1140,AN1140,AO1140,AQ1140,AR1140,AS1140,AT1140,AU1140,AV1140,AW1140,AP1140,AX1140,AY1140,AZ1140,BA1140,BB1140,BC1140,BF1140,BG1140,BH1140,BD1140)</f>
        <v>68</v>
      </c>
      <c r="W1140" s="1">
        <f>COUNT(AL1140,AM1140,AN1140,AO1140,AQ1140,AR1140,AS1140,AT1140,AU1140,AV1140,AW1140,AP1140,AX1140,AY1140,AZ1140,BA1140,BB1140,BC1140,BF1140,BG1140,BH1140)</f>
        <v>1</v>
      </c>
      <c r="X1140" s="1">
        <f>SUM(BI1140,BJ1140)</f>
        <v>0</v>
      </c>
      <c r="Y1140" s="1">
        <v>0</v>
      </c>
      <c r="Z1140" s="1">
        <v>0</v>
      </c>
      <c r="AA1140" s="1">
        <f>AK1140</f>
        <v>0</v>
      </c>
      <c r="AB1140" s="1">
        <f>AJ1140</f>
        <v>0</v>
      </c>
      <c r="AC1140" s="31"/>
      <c r="AH1140" s="28"/>
      <c r="AM1140" s="16">
        <v>68</v>
      </c>
      <c r="BK1140" s="109"/>
    </row>
    <row r="1141" spans="1:63" s="16" customFormat="1" x14ac:dyDescent="0.35">
      <c r="A1141" s="123" t="s">
        <v>125</v>
      </c>
      <c r="B1141" s="123" t="s">
        <v>174</v>
      </c>
      <c r="C1141" s="124" t="s">
        <v>1587</v>
      </c>
      <c r="D1141" s="124" t="s">
        <v>3469</v>
      </c>
      <c r="E1141" s="124" t="s">
        <v>28</v>
      </c>
      <c r="F1141" s="123">
        <v>999922972</v>
      </c>
      <c r="G1141" s="122">
        <f>(J1141+T1141)-H1141</f>
        <v>68</v>
      </c>
      <c r="H1141" s="124"/>
      <c r="I1141" s="28"/>
      <c r="J1141" s="1">
        <f>SUM(K1141,L1141,N1141,O1141,P1141,Q1141)</f>
        <v>0</v>
      </c>
      <c r="K1141" s="1">
        <f>SUM(AE1141,AG1141)</f>
        <v>0</v>
      </c>
      <c r="L1141" s="1">
        <v>0</v>
      </c>
      <c r="M1141" s="1">
        <v>0</v>
      </c>
      <c r="N1141" s="1">
        <v>0</v>
      </c>
      <c r="O1141" s="1"/>
      <c r="P1141" s="1">
        <f>AD1141</f>
        <v>0</v>
      </c>
      <c r="Q1141" s="1">
        <f>AF1141</f>
        <v>0</v>
      </c>
      <c r="R1141" s="1">
        <v>0</v>
      </c>
      <c r="S1141" s="31"/>
      <c r="T1141" s="1">
        <f>SUM(U1141,V1141,X1141,Y1141,Z1141,AA1141,AB1141)</f>
        <v>68</v>
      </c>
      <c r="U1141" s="1">
        <f>SUM(AI1141,BE1141)</f>
        <v>0</v>
      </c>
      <c r="V1141" s="1">
        <f>SUM(AL1141,AM1141,AN1141,AO1141,AQ1141,AR1141,AS1141,AT1141,AU1141,AV1141,AW1141,AP1141,AX1141,AY1141,AZ1141,BA1141,BB1141,BC1141,BF1141,BG1141,BH1141,BD1141)</f>
        <v>68</v>
      </c>
      <c r="W1141" s="1">
        <f>COUNT(AL1141,AM1141,AN1141,AO1141,AQ1141,AR1141,AS1141,AT1141,AU1141,AV1141,AW1141,AP1141,AX1141,AY1141,AZ1141,BA1141,BB1141,BC1141,BF1141,BG1141,BH1141)</f>
        <v>1</v>
      </c>
      <c r="X1141" s="1">
        <f>SUM(BI1141,BJ1141)</f>
        <v>0</v>
      </c>
      <c r="Y1141" s="1">
        <v>0</v>
      </c>
      <c r="Z1141" s="1">
        <v>0</v>
      </c>
      <c r="AA1141" s="1">
        <f>AK1141</f>
        <v>0</v>
      </c>
      <c r="AB1141" s="1">
        <f>AJ1141</f>
        <v>0</v>
      </c>
      <c r="AC1141" s="31"/>
      <c r="AH1141" s="28"/>
      <c r="BB1141" s="16">
        <v>68</v>
      </c>
      <c r="BK1141" s="109"/>
    </row>
    <row r="1142" spans="1:63" s="16" customFormat="1" x14ac:dyDescent="0.35">
      <c r="A1142" s="123" t="s">
        <v>125</v>
      </c>
      <c r="B1142" s="123" t="s">
        <v>174</v>
      </c>
      <c r="C1142" s="124" t="s">
        <v>2372</v>
      </c>
      <c r="D1142" s="124" t="s">
        <v>2373</v>
      </c>
      <c r="E1142" s="124" t="s">
        <v>28</v>
      </c>
      <c r="F1142" s="123">
        <v>999929389</v>
      </c>
      <c r="G1142" s="122">
        <f>(J1142+T1142)-H1142</f>
        <v>68</v>
      </c>
      <c r="H1142" s="124"/>
      <c r="I1142" s="28"/>
      <c r="J1142" s="1">
        <f>SUM(K1142,L1142,N1142,O1142,P1142,Q1142)</f>
        <v>0</v>
      </c>
      <c r="K1142" s="1">
        <f>SUM(AE1142,AG1142)</f>
        <v>0</v>
      </c>
      <c r="L1142" s="1">
        <v>0</v>
      </c>
      <c r="M1142" s="1">
        <v>0</v>
      </c>
      <c r="N1142" s="1">
        <v>0</v>
      </c>
      <c r="O1142" s="1"/>
      <c r="P1142" s="1">
        <f>AD1142</f>
        <v>0</v>
      </c>
      <c r="Q1142" s="1">
        <f>AF1142</f>
        <v>0</v>
      </c>
      <c r="R1142" s="1">
        <v>0</v>
      </c>
      <c r="S1142" s="31"/>
      <c r="T1142" s="1">
        <f>SUM(U1142,V1142,X1142,Y1142,Z1142,AA1142,AB1142)</f>
        <v>68</v>
      </c>
      <c r="U1142" s="1">
        <f>SUM(AI1142,BE1142)</f>
        <v>0</v>
      </c>
      <c r="V1142" s="1">
        <f>SUM(AL1142,AM1142,AN1142,AO1142,AQ1142,AR1142,AS1142,AT1142,AU1142,AV1142,AW1142,AP1142,AX1142,AY1142,AZ1142,BA1142,BB1142,BC1142,BF1142,BG1142,BH1142,BD1142)</f>
        <v>68</v>
      </c>
      <c r="W1142" s="1">
        <f>COUNT(AL1142,AM1142,AN1142,AO1142,AQ1142,AR1142,AS1142,AT1142,AU1142,AV1142,AW1142,AP1142,AX1142,AY1142,AZ1142,BA1142,BB1142,BC1142,BF1142,BG1142,BH1142)</f>
        <v>1</v>
      </c>
      <c r="X1142" s="1">
        <f>SUM(BI1142,BJ1142)</f>
        <v>0</v>
      </c>
      <c r="Y1142" s="1">
        <v>0</v>
      </c>
      <c r="Z1142" s="1">
        <v>0</v>
      </c>
      <c r="AA1142" s="1">
        <f>AK1142</f>
        <v>0</v>
      </c>
      <c r="AB1142" s="1">
        <f>AJ1142</f>
        <v>0</v>
      </c>
      <c r="AC1142" s="31"/>
      <c r="AH1142" s="28"/>
      <c r="AM1142" s="16">
        <v>68</v>
      </c>
      <c r="BK1142" s="109"/>
    </row>
    <row r="1143" spans="1:63" s="16" customFormat="1" x14ac:dyDescent="0.35">
      <c r="A1143" s="123" t="s">
        <v>125</v>
      </c>
      <c r="B1143" s="123" t="s">
        <v>174</v>
      </c>
      <c r="C1143" s="124" t="s">
        <v>1502</v>
      </c>
      <c r="D1143" s="124" t="s">
        <v>3470</v>
      </c>
      <c r="E1143" s="124" t="s">
        <v>28</v>
      </c>
      <c r="F1143" s="123">
        <v>999931734</v>
      </c>
      <c r="G1143" s="122">
        <f>(J1143+T1143)-H1143</f>
        <v>68</v>
      </c>
      <c r="H1143" s="124"/>
      <c r="I1143" s="28"/>
      <c r="J1143" s="1">
        <f>SUM(K1143,L1143,N1143,O1143,P1143,Q1143)</f>
        <v>0</v>
      </c>
      <c r="K1143" s="1">
        <f>SUM(AE1143,AG1143)</f>
        <v>0</v>
      </c>
      <c r="L1143" s="1">
        <v>0</v>
      </c>
      <c r="M1143" s="1">
        <v>0</v>
      </c>
      <c r="N1143" s="1">
        <v>0</v>
      </c>
      <c r="O1143" s="1"/>
      <c r="P1143" s="1">
        <f>AD1143</f>
        <v>0</v>
      </c>
      <c r="Q1143" s="1">
        <f>AF1143</f>
        <v>0</v>
      </c>
      <c r="R1143" s="1">
        <v>0</v>
      </c>
      <c r="S1143" s="31"/>
      <c r="T1143" s="1">
        <f>SUM(U1143,V1143,X1143,Y1143,Z1143,AA1143,AB1143)</f>
        <v>68</v>
      </c>
      <c r="U1143" s="1">
        <f>SUM(AI1143,BE1143)</f>
        <v>0</v>
      </c>
      <c r="V1143" s="1">
        <f>SUM(AL1143,AM1143,AN1143,AO1143,AQ1143,AR1143,AS1143,AT1143,AU1143,AV1143,AW1143,AP1143,AX1143,AY1143,AZ1143,BA1143,BB1143,BC1143,BF1143,BG1143,BH1143,BD1143)</f>
        <v>68</v>
      </c>
      <c r="W1143" s="1">
        <f>COUNT(AL1143,AM1143,AN1143,AO1143,AQ1143,AR1143,AS1143,AT1143,AU1143,AV1143,AW1143,AP1143,AX1143,AY1143,AZ1143,BA1143,BB1143,BC1143,BF1143,BG1143,BH1143)</f>
        <v>1</v>
      </c>
      <c r="X1143" s="1">
        <f>SUM(BI1143,BJ1143)</f>
        <v>0</v>
      </c>
      <c r="Y1143" s="1">
        <v>0</v>
      </c>
      <c r="Z1143" s="1">
        <v>0</v>
      </c>
      <c r="AA1143" s="1">
        <f>AK1143</f>
        <v>0</v>
      </c>
      <c r="AB1143" s="1">
        <f>AJ1143</f>
        <v>0</v>
      </c>
      <c r="AC1143" s="31"/>
      <c r="AH1143" s="28"/>
      <c r="BB1143" s="16">
        <v>68</v>
      </c>
      <c r="BK1143" s="109"/>
    </row>
    <row r="1144" spans="1:63" s="16" customFormat="1" x14ac:dyDescent="0.35">
      <c r="A1144" s="123" t="s">
        <v>125</v>
      </c>
      <c r="B1144" s="123" t="s">
        <v>174</v>
      </c>
      <c r="C1144" s="122" t="s">
        <v>508</v>
      </c>
      <c r="D1144" s="122" t="s">
        <v>434</v>
      </c>
      <c r="E1144" s="122" t="s">
        <v>28</v>
      </c>
      <c r="F1144" s="123">
        <v>999900682</v>
      </c>
      <c r="G1144" s="122">
        <f>(J1144+T1144)-H1144</f>
        <v>60</v>
      </c>
      <c r="H1144" s="122">
        <f>(K1144+L1144+N1144+O1144+P1144+Q1144+R1144)*0.5</f>
        <v>60</v>
      </c>
      <c r="I1144" s="15"/>
      <c r="J1144" s="1">
        <f>SUM(K1144,L1144,N1144,O1144,P1144,Q1144)</f>
        <v>120</v>
      </c>
      <c r="K1144" s="1">
        <f>SUM(AE1144,AG1144)</f>
        <v>0</v>
      </c>
      <c r="L1144" s="1">
        <v>0</v>
      </c>
      <c r="M1144" s="1">
        <v>0</v>
      </c>
      <c r="N1144" s="1">
        <v>0</v>
      </c>
      <c r="O1144" s="1"/>
      <c r="P1144" s="1">
        <f>AD1144</f>
        <v>120</v>
      </c>
      <c r="Q1144" s="1">
        <f>AF1144</f>
        <v>0</v>
      </c>
      <c r="R1144" s="1">
        <v>0</v>
      </c>
      <c r="S1144" s="31"/>
      <c r="T1144" s="1">
        <f>SUM(U1144,V1144,X1144,Y1144,Z1144,AA1144,AB1144)</f>
        <v>0</v>
      </c>
      <c r="U1144" s="1">
        <f>SUM(AI1144,BE1144)</f>
        <v>0</v>
      </c>
      <c r="V1144" s="1">
        <f>SUM(AL1144,AM1144,AN1144,AO1144,AQ1144,AR1144,AS1144,AT1144,AU1144,AV1144,AW1144,AP1144,AX1144,AY1144,AZ1144,BA1144,BB1144,BC1144,BF1144,BG1144,BH1144,BD1144)</f>
        <v>0</v>
      </c>
      <c r="W1144" s="1">
        <f>COUNT(AL1144,AM1144,AN1144,AO1144,AQ1144,AR1144,AS1144,AT1144,AU1144,AV1144,AW1144,AP1144,AX1144,AY1144,AZ1144,BA1144,BB1144,BC1144,BF1144,BG1144,BH1144)</f>
        <v>0</v>
      </c>
      <c r="X1144" s="1">
        <f>SUM(BI1144,BJ1144)</f>
        <v>0</v>
      </c>
      <c r="Y1144" s="1">
        <v>0</v>
      </c>
      <c r="Z1144" s="1">
        <v>0</v>
      </c>
      <c r="AA1144" s="1">
        <f>AK1144</f>
        <v>0</v>
      </c>
      <c r="AB1144" s="1">
        <f>AJ1144</f>
        <v>0</v>
      </c>
      <c r="AC1144" s="31"/>
      <c r="AD1144" s="1">
        <v>120</v>
      </c>
      <c r="AE1144" s="1"/>
      <c r="AH1144" s="28"/>
      <c r="BK1144" s="109"/>
    </row>
    <row r="1145" spans="1:63" s="16" customFormat="1" x14ac:dyDescent="0.35">
      <c r="A1145" s="127" t="s">
        <v>125</v>
      </c>
      <c r="B1145" s="127" t="s">
        <v>174</v>
      </c>
      <c r="C1145" s="128" t="s">
        <v>2011</v>
      </c>
      <c r="D1145" s="128" t="s">
        <v>152</v>
      </c>
      <c r="E1145" s="128" t="s">
        <v>28</v>
      </c>
      <c r="F1145" s="127">
        <v>999927273</v>
      </c>
      <c r="G1145" s="122">
        <f>(J1145+T1145)-H1145</f>
        <v>60</v>
      </c>
      <c r="H1145" s="124"/>
      <c r="I1145" s="28"/>
      <c r="J1145" s="1">
        <f>SUM(K1145,L1145,N1145,O1145,P1145,Q1145)</f>
        <v>0</v>
      </c>
      <c r="K1145" s="1">
        <f>SUM(AE1145,AG1145)</f>
        <v>0</v>
      </c>
      <c r="L1145" s="1">
        <v>0</v>
      </c>
      <c r="M1145" s="1">
        <v>0</v>
      </c>
      <c r="N1145" s="1">
        <v>0</v>
      </c>
      <c r="O1145" s="1"/>
      <c r="P1145" s="1">
        <f>AD1145</f>
        <v>0</v>
      </c>
      <c r="Q1145" s="1">
        <f>AF1145</f>
        <v>0</v>
      </c>
      <c r="R1145" s="1">
        <v>0</v>
      </c>
      <c r="S1145" s="31"/>
      <c r="T1145" s="1">
        <f>SUM(U1145,V1145,X1145,Y1145,Z1145,AA1145,AB1145)</f>
        <v>60</v>
      </c>
      <c r="U1145" s="1">
        <f>SUM(AI1145,BE1145)</f>
        <v>0</v>
      </c>
      <c r="V1145" s="1">
        <f>SUM(AL1145,AM1145,AN1145,AO1145,AQ1145,AR1145,AS1145,AT1145,AU1145,AV1145,AW1145,AP1145,AX1145,AY1145,AZ1145,BA1145,BB1145,BC1145,BF1145,BG1145,BH1145,BD1145)</f>
        <v>60</v>
      </c>
      <c r="W1145" s="1">
        <f>COUNT(AL1145,AM1145,AN1145,AO1145,AQ1145,AR1145,AS1145,AT1145,AU1145,AV1145,AW1145,AP1145,AX1145,AY1145,AZ1145,BA1145,BB1145,BC1145,BF1145,BG1145,BH1145)</f>
        <v>1</v>
      </c>
      <c r="X1145" s="1">
        <f>SUM(BI1145,BJ1145)</f>
        <v>0</v>
      </c>
      <c r="Y1145" s="1">
        <v>0</v>
      </c>
      <c r="Z1145" s="1">
        <v>0</v>
      </c>
      <c r="AA1145" s="1">
        <f>AK1145</f>
        <v>0</v>
      </c>
      <c r="AB1145" s="1">
        <f>AJ1145</f>
        <v>0</v>
      </c>
      <c r="AC1145" s="31"/>
      <c r="AH1145" s="28"/>
      <c r="AO1145" s="16">
        <v>60</v>
      </c>
      <c r="BK1145" s="109"/>
    </row>
    <row r="1146" spans="1:63" s="16" customFormat="1" x14ac:dyDescent="0.35">
      <c r="A1146" s="123" t="s">
        <v>125</v>
      </c>
      <c r="B1146" s="123" t="s">
        <v>174</v>
      </c>
      <c r="C1146" s="124" t="s">
        <v>763</v>
      </c>
      <c r="D1146" s="124" t="s">
        <v>2421</v>
      </c>
      <c r="E1146" s="124" t="s">
        <v>28</v>
      </c>
      <c r="F1146" s="123">
        <v>999929278</v>
      </c>
      <c r="G1146" s="122">
        <f>(J1146+T1146)-H1146</f>
        <v>60</v>
      </c>
      <c r="H1146" s="124"/>
      <c r="I1146" s="28"/>
      <c r="J1146" s="1">
        <f>SUM(K1146,L1146,N1146,O1146,P1146,Q1146)</f>
        <v>0</v>
      </c>
      <c r="K1146" s="1">
        <f>SUM(AE1146,AG1146)</f>
        <v>0</v>
      </c>
      <c r="L1146" s="1">
        <v>0</v>
      </c>
      <c r="M1146" s="1">
        <v>0</v>
      </c>
      <c r="N1146" s="1">
        <v>0</v>
      </c>
      <c r="O1146" s="1"/>
      <c r="P1146" s="1">
        <f>AD1146</f>
        <v>0</v>
      </c>
      <c r="Q1146" s="1">
        <f>AF1146</f>
        <v>0</v>
      </c>
      <c r="R1146" s="1">
        <v>0</v>
      </c>
      <c r="S1146" s="31"/>
      <c r="T1146" s="1">
        <f>SUM(U1146,V1146,X1146,Y1146,Z1146,AA1146,AB1146)</f>
        <v>60</v>
      </c>
      <c r="U1146" s="1">
        <f>SUM(AI1146,BE1146)</f>
        <v>0</v>
      </c>
      <c r="V1146" s="1">
        <f>SUM(AL1146,AM1146,AN1146,AO1146,AQ1146,AR1146,AS1146,AT1146,AU1146,AV1146,AW1146,AP1146,AX1146,AY1146,AZ1146,BA1146,BB1146,BC1146,BF1146,BG1146,BH1146,BD1146)</f>
        <v>60</v>
      </c>
      <c r="W1146" s="1">
        <f>COUNT(AL1146,AM1146,AN1146,AO1146,AQ1146,AR1146,AS1146,AT1146,AU1146,AV1146,AW1146,AP1146,AX1146,AY1146,AZ1146,BA1146,BB1146,BC1146,BF1146,BG1146,BH1146)</f>
        <v>1</v>
      </c>
      <c r="X1146" s="1">
        <f>SUM(BI1146,BJ1146)</f>
        <v>0</v>
      </c>
      <c r="Y1146" s="1">
        <v>0</v>
      </c>
      <c r="Z1146" s="1">
        <v>0</v>
      </c>
      <c r="AA1146" s="1">
        <f>AK1146</f>
        <v>0</v>
      </c>
      <c r="AB1146" s="1">
        <f>AJ1146</f>
        <v>0</v>
      </c>
      <c r="AC1146" s="31"/>
      <c r="AH1146" s="28"/>
      <c r="AN1146" s="16">
        <v>60</v>
      </c>
      <c r="BK1146" s="109"/>
    </row>
    <row r="1147" spans="1:63" s="16" customFormat="1" x14ac:dyDescent="0.3">
      <c r="A1147" s="124" t="s">
        <v>125</v>
      </c>
      <c r="B1147" s="124" t="s">
        <v>174</v>
      </c>
      <c r="C1147" s="124" t="s">
        <v>1849</v>
      </c>
      <c r="D1147" s="124" t="s">
        <v>3957</v>
      </c>
      <c r="E1147" s="124" t="s">
        <v>28</v>
      </c>
      <c r="F1147" s="124">
        <v>999932104</v>
      </c>
      <c r="G1147" s="122">
        <f>(J1147+T1147)-H1147</f>
        <v>60</v>
      </c>
      <c r="H1147" s="124"/>
      <c r="J1147" s="1">
        <f>SUM(K1147,L1147,N1147,O1147,P1147,Q1147)</f>
        <v>0</v>
      </c>
      <c r="K1147" s="1">
        <f>SUM(AE1147,AG1147)</f>
        <v>0</v>
      </c>
      <c r="L1147" s="1">
        <v>0</v>
      </c>
      <c r="M1147" s="1">
        <v>0</v>
      </c>
      <c r="N1147" s="1">
        <v>0</v>
      </c>
      <c r="O1147" s="1"/>
      <c r="P1147" s="1">
        <f>AD1147</f>
        <v>0</v>
      </c>
      <c r="Q1147" s="1">
        <f>AF1147</f>
        <v>0</v>
      </c>
      <c r="R1147" s="1">
        <v>0</v>
      </c>
      <c r="T1147" s="1">
        <f>SUM(U1147,V1147,X1147,Y1147,Z1147,AA1147,AB1147)</f>
        <v>60</v>
      </c>
      <c r="U1147" s="1">
        <f>SUM(AI1147,BE1147)</f>
        <v>0</v>
      </c>
      <c r="V1147" s="1">
        <f>SUM(AL1147,AM1147,AN1147,AO1147,AQ1147,AR1147,AS1147,AT1147,AU1147,AV1147,AW1147,AP1147,AX1147,AY1147,AZ1147,BA1147,BB1147,BC1147,BF1147,BG1147,BH1147,BD1147)</f>
        <v>60</v>
      </c>
      <c r="W1147" s="1">
        <f>COUNT(AL1147,AM1147,AN1147,AO1147,AQ1147,AR1147,AS1147,AT1147,AU1147,AV1147,AW1147,AP1147,AX1147,AY1147,AZ1147,BA1147,BB1147,BC1147,BF1147,BG1147,BH1147)</f>
        <v>0</v>
      </c>
      <c r="X1147" s="1">
        <f>SUM(BI1147,BJ1147)</f>
        <v>0</v>
      </c>
      <c r="Y1147" s="1">
        <v>0</v>
      </c>
      <c r="Z1147" s="1">
        <v>0</v>
      </c>
      <c r="AA1147" s="1">
        <f>AK1147</f>
        <v>0</v>
      </c>
      <c r="AB1147" s="1">
        <f>AJ1147</f>
        <v>0</v>
      </c>
      <c r="BD1147" s="16">
        <v>60</v>
      </c>
      <c r="BK1147" s="120"/>
    </row>
    <row r="1148" spans="1:63" s="16" customFormat="1" x14ac:dyDescent="0.35">
      <c r="A1148" s="123" t="s">
        <v>125</v>
      </c>
      <c r="B1148" s="133" t="s">
        <v>174</v>
      </c>
      <c r="C1148" s="134" t="s">
        <v>1247</v>
      </c>
      <c r="D1148" s="134" t="s">
        <v>75</v>
      </c>
      <c r="E1148" s="134" t="s">
        <v>28</v>
      </c>
      <c r="F1148" s="133">
        <v>999921961</v>
      </c>
      <c r="G1148" s="122">
        <f>(J1148+T1148)-H1148</f>
        <v>53.75</v>
      </c>
      <c r="H1148" s="122">
        <f>(K1148+L1148+N1148+O1148+P1148+Q1148+R1148)*0.5</f>
        <v>53.75</v>
      </c>
      <c r="I1148" s="15"/>
      <c r="J1148" s="1">
        <f>SUM(K1148,L1148,N1148,O1148,P1148,Q1148)</f>
        <v>107.5</v>
      </c>
      <c r="K1148" s="1">
        <f>SUM(AE1148,AG1148)</f>
        <v>0</v>
      </c>
      <c r="L1148" s="1">
        <v>0</v>
      </c>
      <c r="M1148" s="1">
        <v>0</v>
      </c>
      <c r="N1148" s="1">
        <v>0</v>
      </c>
      <c r="O1148" s="1"/>
      <c r="P1148" s="1">
        <f>AD1148</f>
        <v>51</v>
      </c>
      <c r="Q1148" s="1">
        <f>AF1148</f>
        <v>56.5</v>
      </c>
      <c r="R1148" s="1">
        <v>0</v>
      </c>
      <c r="S1148" s="31"/>
      <c r="T1148" s="1">
        <f>SUM(U1148,V1148,X1148,Y1148,Z1148,AA1148,AB1148)</f>
        <v>0</v>
      </c>
      <c r="U1148" s="1">
        <f>SUM(AI1148,BE1148)</f>
        <v>0</v>
      </c>
      <c r="V1148" s="1">
        <f>SUM(AL1148,AM1148,AN1148,AO1148,AQ1148,AR1148,AS1148,AT1148,AU1148,AV1148,AW1148,AP1148,AX1148,AY1148,AZ1148,BA1148,BB1148,BC1148,BF1148,BG1148,BH1148,BD1148)</f>
        <v>0</v>
      </c>
      <c r="W1148" s="1">
        <f>COUNT(AL1148,AM1148,AN1148,AO1148,AQ1148,AR1148,AS1148,AT1148,AU1148,AV1148,AW1148,AP1148,AX1148,AY1148,AZ1148,BA1148,BB1148,BC1148,BF1148,BG1148,BH1148)</f>
        <v>0</v>
      </c>
      <c r="X1148" s="1">
        <f>SUM(BI1148,BJ1148)</f>
        <v>0</v>
      </c>
      <c r="Y1148" s="1">
        <v>0</v>
      </c>
      <c r="Z1148" s="1">
        <v>0</v>
      </c>
      <c r="AA1148" s="1">
        <f>AK1148</f>
        <v>0</v>
      </c>
      <c r="AB1148" s="1">
        <f>AJ1148</f>
        <v>0</v>
      </c>
      <c r="AC1148" s="31"/>
      <c r="AD1148" s="1">
        <v>51</v>
      </c>
      <c r="AE1148" s="1"/>
      <c r="AF1148" s="16">
        <v>56.5</v>
      </c>
      <c r="AH1148" s="28"/>
      <c r="BK1148" s="109"/>
    </row>
    <row r="1149" spans="1:63" s="16" customFormat="1" x14ac:dyDescent="0.35">
      <c r="A1149" s="123" t="s">
        <v>125</v>
      </c>
      <c r="B1149" s="123" t="s">
        <v>174</v>
      </c>
      <c r="C1149" s="122" t="s">
        <v>392</v>
      </c>
      <c r="D1149" s="122" t="s">
        <v>393</v>
      </c>
      <c r="E1149" s="122" t="s">
        <v>28</v>
      </c>
      <c r="F1149" s="123">
        <v>999888662</v>
      </c>
      <c r="G1149" s="122">
        <f>(J1149+T1149)-H1149</f>
        <v>51</v>
      </c>
      <c r="H1149" s="122"/>
      <c r="I1149" s="15"/>
      <c r="J1149" s="1">
        <f>SUM(K1149,L1149,N1149,O1149,P1149,Q1149)</f>
        <v>51</v>
      </c>
      <c r="K1149" s="1">
        <f>SUM(AE1149,AG1149)</f>
        <v>0</v>
      </c>
      <c r="L1149" s="1">
        <v>0</v>
      </c>
      <c r="M1149" s="1">
        <v>0</v>
      </c>
      <c r="N1149" s="1">
        <v>0</v>
      </c>
      <c r="O1149" s="1"/>
      <c r="P1149" s="1">
        <f>AD1149</f>
        <v>51</v>
      </c>
      <c r="Q1149" s="1">
        <f>AF1149</f>
        <v>0</v>
      </c>
      <c r="R1149" s="1">
        <v>0</v>
      </c>
      <c r="S1149" s="31"/>
      <c r="T1149" s="1">
        <f>SUM(U1149,V1149,X1149,Y1149,Z1149,AA1149,AB1149)</f>
        <v>0</v>
      </c>
      <c r="U1149" s="1">
        <f>SUM(AI1149,BE1149)</f>
        <v>0</v>
      </c>
      <c r="V1149" s="1">
        <f>SUM(AL1149,AM1149,AN1149,AO1149,AQ1149,AR1149,AS1149,AT1149,AU1149,AV1149,AW1149,AP1149,AX1149,AY1149,AZ1149,BA1149,BB1149,BC1149,BF1149,BG1149,BH1149,BD1149)</f>
        <v>0</v>
      </c>
      <c r="W1149" s="1">
        <f>COUNT(AL1149,AM1149,AN1149,AO1149,AQ1149,AR1149,AS1149,AT1149,AU1149,AV1149,AW1149,AP1149,AX1149,AY1149,AZ1149,BA1149,BB1149,BC1149,BF1149,BG1149,BH1149)</f>
        <v>0</v>
      </c>
      <c r="X1149" s="1">
        <f>SUM(BI1149,BJ1149)</f>
        <v>0</v>
      </c>
      <c r="Y1149" s="1">
        <v>0</v>
      </c>
      <c r="Z1149" s="1">
        <v>0</v>
      </c>
      <c r="AA1149" s="1">
        <f>AK1149</f>
        <v>0</v>
      </c>
      <c r="AB1149" s="1">
        <f>AJ1149</f>
        <v>0</v>
      </c>
      <c r="AC1149" s="31"/>
      <c r="AD1149" s="1">
        <v>51</v>
      </c>
      <c r="AE1149" s="1"/>
      <c r="AH1149" s="28"/>
      <c r="BK1149" s="109"/>
    </row>
    <row r="1150" spans="1:63" s="16" customFormat="1" x14ac:dyDescent="0.35">
      <c r="A1150" s="133" t="s">
        <v>125</v>
      </c>
      <c r="B1150" s="133" t="s">
        <v>174</v>
      </c>
      <c r="C1150" s="134" t="s">
        <v>1280</v>
      </c>
      <c r="D1150" s="134" t="s">
        <v>1281</v>
      </c>
      <c r="E1150" s="134" t="s">
        <v>28</v>
      </c>
      <c r="F1150" s="133">
        <v>999922272</v>
      </c>
      <c r="G1150" s="122">
        <f>(J1150+T1150)-H1150</f>
        <v>51</v>
      </c>
      <c r="H1150" s="122"/>
      <c r="I1150" s="15"/>
      <c r="J1150" s="1">
        <f>SUM(K1150,L1150,N1150,O1150,P1150,Q1150)</f>
        <v>51</v>
      </c>
      <c r="K1150" s="1">
        <f>SUM(AE1150,AG1150)</f>
        <v>0</v>
      </c>
      <c r="L1150" s="1">
        <v>0</v>
      </c>
      <c r="M1150" s="1">
        <v>0</v>
      </c>
      <c r="N1150" s="1">
        <v>0</v>
      </c>
      <c r="O1150" s="1"/>
      <c r="P1150" s="1">
        <f>AD1150</f>
        <v>51</v>
      </c>
      <c r="Q1150" s="1">
        <f>AF1150</f>
        <v>0</v>
      </c>
      <c r="R1150" s="1">
        <v>0</v>
      </c>
      <c r="S1150" s="31"/>
      <c r="T1150" s="1">
        <f>SUM(U1150,V1150,X1150,Y1150,Z1150,AA1150,AB1150)</f>
        <v>0</v>
      </c>
      <c r="U1150" s="1">
        <f>SUM(AI1150,BE1150)</f>
        <v>0</v>
      </c>
      <c r="V1150" s="1">
        <f>SUM(AL1150,AM1150,AN1150,AO1150,AQ1150,AR1150,AS1150,AT1150,AU1150,AV1150,AW1150,AP1150,AX1150,AY1150,AZ1150,BA1150,BB1150,BC1150,BF1150,BG1150,BH1150,BD1150)</f>
        <v>0</v>
      </c>
      <c r="W1150" s="1">
        <f>COUNT(AL1150,AM1150,AN1150,AO1150,AQ1150,AR1150,AS1150,AT1150,AU1150,AV1150,AW1150,AP1150,AX1150,AY1150,AZ1150,BA1150,BB1150,BC1150,BF1150,BG1150,BH1150)</f>
        <v>0</v>
      </c>
      <c r="X1150" s="1">
        <f>SUM(BI1150,BJ1150)</f>
        <v>0</v>
      </c>
      <c r="Y1150" s="1">
        <v>0</v>
      </c>
      <c r="Z1150" s="1">
        <v>0</v>
      </c>
      <c r="AA1150" s="1">
        <f>AK1150</f>
        <v>0</v>
      </c>
      <c r="AB1150" s="1">
        <f>AJ1150</f>
        <v>0</v>
      </c>
      <c r="AC1150" s="31"/>
      <c r="AD1150" s="1">
        <v>51</v>
      </c>
      <c r="AE1150" s="1"/>
      <c r="AH1150" s="28"/>
      <c r="BK1150" s="109"/>
    </row>
    <row r="1151" spans="1:63" s="16" customFormat="1" x14ac:dyDescent="0.35">
      <c r="A1151" s="123" t="s">
        <v>125</v>
      </c>
      <c r="B1151" s="123" t="s">
        <v>174</v>
      </c>
      <c r="C1151" s="122" t="s">
        <v>226</v>
      </c>
      <c r="D1151" s="122" t="s">
        <v>114</v>
      </c>
      <c r="E1151" s="122" t="s">
        <v>28</v>
      </c>
      <c r="F1151" s="123">
        <v>999926296</v>
      </c>
      <c r="G1151" s="122">
        <f>(J1151+T1151)-H1151</f>
        <v>51</v>
      </c>
      <c r="H1151" s="122"/>
      <c r="I1151" s="15"/>
      <c r="J1151" s="1">
        <f>SUM(K1151,L1151,N1151,O1151,P1151,Q1151)</f>
        <v>51</v>
      </c>
      <c r="K1151" s="1">
        <f>SUM(AE1151,AG1151)</f>
        <v>0</v>
      </c>
      <c r="L1151" s="1">
        <v>0</v>
      </c>
      <c r="M1151" s="1">
        <v>0</v>
      </c>
      <c r="N1151" s="1">
        <v>0</v>
      </c>
      <c r="O1151" s="1"/>
      <c r="P1151" s="1">
        <f>AD1151</f>
        <v>51</v>
      </c>
      <c r="Q1151" s="1">
        <f>AF1151</f>
        <v>0</v>
      </c>
      <c r="R1151" s="1">
        <v>0</v>
      </c>
      <c r="S1151" s="31"/>
      <c r="T1151" s="1">
        <f>SUM(U1151,V1151,X1151,Y1151,Z1151,AA1151,AB1151)</f>
        <v>0</v>
      </c>
      <c r="U1151" s="1">
        <f>SUM(AI1151,BE1151)</f>
        <v>0</v>
      </c>
      <c r="V1151" s="1">
        <f>SUM(AL1151,AM1151,AN1151,AO1151,AQ1151,AR1151,AS1151,AT1151,AU1151,AV1151,AW1151,AP1151,AX1151,AY1151,AZ1151,BA1151,BB1151,BC1151,BF1151,BG1151,BH1151,BD1151)</f>
        <v>0</v>
      </c>
      <c r="W1151" s="1">
        <f>COUNT(AL1151,AM1151,AN1151,AO1151,AQ1151,AR1151,AS1151,AT1151,AU1151,AV1151,AW1151,AP1151,AX1151,AY1151,AZ1151,BA1151,BB1151,BC1151,BF1151,BG1151,BH1151)</f>
        <v>0</v>
      </c>
      <c r="X1151" s="1">
        <f>SUM(BI1151,BJ1151)</f>
        <v>0</v>
      </c>
      <c r="Y1151" s="1">
        <v>0</v>
      </c>
      <c r="Z1151" s="1">
        <v>0</v>
      </c>
      <c r="AA1151" s="1">
        <f>AK1151</f>
        <v>0</v>
      </c>
      <c r="AB1151" s="1">
        <f>AJ1151</f>
        <v>0</v>
      </c>
      <c r="AC1151" s="31"/>
      <c r="AD1151" s="1">
        <v>51</v>
      </c>
      <c r="AE1151" s="1"/>
      <c r="AH1151" s="28"/>
      <c r="BK1151" s="109"/>
    </row>
    <row r="1152" spans="1:63" s="16" customFormat="1" x14ac:dyDescent="0.35">
      <c r="A1152" s="133" t="s">
        <v>125</v>
      </c>
      <c r="B1152" s="133" t="s">
        <v>174</v>
      </c>
      <c r="C1152" s="134" t="s">
        <v>1876</v>
      </c>
      <c r="D1152" s="134" t="s">
        <v>277</v>
      </c>
      <c r="E1152" s="134" t="s">
        <v>28</v>
      </c>
      <c r="F1152" s="133">
        <v>999926448</v>
      </c>
      <c r="G1152" s="122">
        <f>(J1152+T1152)-H1152</f>
        <v>51</v>
      </c>
      <c r="H1152" s="122"/>
      <c r="I1152" s="15"/>
      <c r="J1152" s="1">
        <f>SUM(K1152,L1152,N1152,O1152,P1152,Q1152)</f>
        <v>51</v>
      </c>
      <c r="K1152" s="1">
        <f>SUM(AE1152,AG1152)</f>
        <v>0</v>
      </c>
      <c r="L1152" s="1">
        <v>0</v>
      </c>
      <c r="M1152" s="1">
        <v>0</v>
      </c>
      <c r="N1152" s="1">
        <v>0</v>
      </c>
      <c r="O1152" s="1"/>
      <c r="P1152" s="1">
        <f>AD1152</f>
        <v>51</v>
      </c>
      <c r="Q1152" s="1">
        <f>AF1152</f>
        <v>0</v>
      </c>
      <c r="R1152" s="1">
        <v>0</v>
      </c>
      <c r="S1152" s="31"/>
      <c r="T1152" s="1">
        <f>SUM(U1152,V1152,X1152,Y1152,Z1152,AA1152,AB1152)</f>
        <v>0</v>
      </c>
      <c r="U1152" s="1">
        <f>SUM(AI1152,BE1152)</f>
        <v>0</v>
      </c>
      <c r="V1152" s="1">
        <f>SUM(AL1152,AM1152,AN1152,AO1152,AQ1152,AR1152,AS1152,AT1152,AU1152,AV1152,AW1152,AP1152,AX1152,AY1152,AZ1152,BA1152,BB1152,BC1152,BF1152,BG1152,BH1152,BD1152)</f>
        <v>0</v>
      </c>
      <c r="W1152" s="1">
        <f>COUNT(AL1152,AM1152,AN1152,AO1152,AQ1152,AR1152,AS1152,AT1152,AU1152,AV1152,AW1152,AP1152,AX1152,AY1152,AZ1152,BA1152,BB1152,BC1152,BF1152,BG1152,BH1152)</f>
        <v>0</v>
      </c>
      <c r="X1152" s="1">
        <f>SUM(BI1152,BJ1152)</f>
        <v>0</v>
      </c>
      <c r="Y1152" s="1">
        <v>0</v>
      </c>
      <c r="Z1152" s="1">
        <v>0</v>
      </c>
      <c r="AA1152" s="1">
        <f>AK1152</f>
        <v>0</v>
      </c>
      <c r="AB1152" s="1">
        <f>AJ1152</f>
        <v>0</v>
      </c>
      <c r="AC1152" s="31"/>
      <c r="AD1152" s="1">
        <v>51</v>
      </c>
      <c r="AE1152" s="1"/>
      <c r="AH1152" s="28"/>
      <c r="BK1152" s="109"/>
    </row>
    <row r="1153" spans="1:63" s="16" customFormat="1" x14ac:dyDescent="0.35">
      <c r="A1153" s="123" t="s">
        <v>125</v>
      </c>
      <c r="B1153" s="123" t="s">
        <v>174</v>
      </c>
      <c r="C1153" s="122" t="s">
        <v>2044</v>
      </c>
      <c r="D1153" s="122" t="s">
        <v>2045</v>
      </c>
      <c r="E1153" s="122" t="s">
        <v>28</v>
      </c>
      <c r="F1153" s="123">
        <v>999927522</v>
      </c>
      <c r="G1153" s="122">
        <f>(J1153+T1153)-H1153</f>
        <v>51</v>
      </c>
      <c r="H1153" s="122"/>
      <c r="I1153" s="15"/>
      <c r="J1153" s="1">
        <f>SUM(K1153,L1153,N1153,O1153,P1153,Q1153)</f>
        <v>51</v>
      </c>
      <c r="K1153" s="1">
        <f>SUM(AE1153,AG1153)</f>
        <v>0</v>
      </c>
      <c r="L1153" s="1">
        <v>0</v>
      </c>
      <c r="M1153" s="1">
        <v>0</v>
      </c>
      <c r="N1153" s="1">
        <v>0</v>
      </c>
      <c r="O1153" s="1"/>
      <c r="P1153" s="1">
        <f>AD1153</f>
        <v>51</v>
      </c>
      <c r="Q1153" s="1">
        <f>AF1153</f>
        <v>0</v>
      </c>
      <c r="R1153" s="1">
        <v>0</v>
      </c>
      <c r="S1153" s="31"/>
      <c r="T1153" s="1">
        <f>SUM(U1153,V1153,X1153,Y1153,Z1153,AA1153,AB1153)</f>
        <v>0</v>
      </c>
      <c r="U1153" s="1">
        <f>SUM(AI1153,BE1153)</f>
        <v>0</v>
      </c>
      <c r="V1153" s="1">
        <f>SUM(AL1153,AM1153,AN1153,AO1153,AQ1153,AR1153,AS1153,AT1153,AU1153,AV1153,AW1153,AP1153,AX1153,AY1153,AZ1153,BA1153,BB1153,BC1153,BF1153,BG1153,BH1153,BD1153)</f>
        <v>0</v>
      </c>
      <c r="W1153" s="1">
        <f>COUNT(AL1153,AM1153,AN1153,AO1153,AQ1153,AR1153,AS1153,AT1153,AU1153,AV1153,AW1153,AP1153,AX1153,AY1153,AZ1153,BA1153,BB1153,BC1153,BF1153,BG1153,BH1153)</f>
        <v>0</v>
      </c>
      <c r="X1153" s="1">
        <f>SUM(BI1153,BJ1153)</f>
        <v>0</v>
      </c>
      <c r="Y1153" s="1">
        <v>0</v>
      </c>
      <c r="Z1153" s="1">
        <v>0</v>
      </c>
      <c r="AA1153" s="1">
        <f>AK1153</f>
        <v>0</v>
      </c>
      <c r="AB1153" s="1">
        <f>AJ1153</f>
        <v>0</v>
      </c>
      <c r="AC1153" s="31"/>
      <c r="AD1153" s="1">
        <v>51</v>
      </c>
      <c r="AE1153" s="1"/>
      <c r="AH1153" s="28"/>
      <c r="BK1153" s="109"/>
    </row>
    <row r="1154" spans="1:63" s="16" customFormat="1" x14ac:dyDescent="0.35">
      <c r="A1154" s="123" t="s">
        <v>125</v>
      </c>
      <c r="B1154" s="123" t="s">
        <v>174</v>
      </c>
      <c r="C1154" s="124" t="s">
        <v>2872</v>
      </c>
      <c r="D1154" s="124" t="s">
        <v>85</v>
      </c>
      <c r="E1154" s="124" t="s">
        <v>28</v>
      </c>
      <c r="F1154" s="123">
        <v>999931048</v>
      </c>
      <c r="G1154" s="122">
        <f>(J1154+T1154)-H1154</f>
        <v>51</v>
      </c>
      <c r="H1154" s="124"/>
      <c r="I1154" s="28"/>
      <c r="J1154" s="1">
        <f>SUM(K1154,L1154,N1154,O1154,P1154,Q1154)</f>
        <v>0</v>
      </c>
      <c r="K1154" s="1">
        <f>SUM(AE1154,AG1154)</f>
        <v>0</v>
      </c>
      <c r="L1154" s="1">
        <v>0</v>
      </c>
      <c r="M1154" s="1">
        <v>0</v>
      </c>
      <c r="N1154" s="1">
        <v>0</v>
      </c>
      <c r="O1154" s="1"/>
      <c r="P1154" s="1">
        <f>AD1154</f>
        <v>0</v>
      </c>
      <c r="Q1154" s="1">
        <f>AF1154</f>
        <v>0</v>
      </c>
      <c r="R1154" s="1">
        <v>0</v>
      </c>
      <c r="S1154" s="31"/>
      <c r="T1154" s="1">
        <f>SUM(U1154,V1154,X1154,Y1154,Z1154,AA1154,AB1154)</f>
        <v>51</v>
      </c>
      <c r="U1154" s="1">
        <f>SUM(AI1154,BE1154)</f>
        <v>0</v>
      </c>
      <c r="V1154" s="1">
        <f>SUM(AL1154,AM1154,AN1154,AO1154,AQ1154,AR1154,AS1154,AT1154,AU1154,AV1154,AW1154,AP1154,AX1154,AY1154,AZ1154,BA1154,BB1154,BC1154,BF1154,BG1154,BH1154,BD1154)</f>
        <v>51</v>
      </c>
      <c r="W1154" s="1">
        <f>COUNT(AL1154,AM1154,AN1154,AO1154,AQ1154,AR1154,AS1154,AT1154,AU1154,AV1154,AW1154,AP1154,AX1154,AY1154,AZ1154,BA1154,BB1154,BC1154,BF1154,BG1154,BH1154)</f>
        <v>1</v>
      </c>
      <c r="X1154" s="1">
        <f>SUM(BI1154,BJ1154)</f>
        <v>0</v>
      </c>
      <c r="Y1154" s="1">
        <v>0</v>
      </c>
      <c r="Z1154" s="1">
        <v>0</v>
      </c>
      <c r="AA1154" s="1">
        <f>AK1154</f>
        <v>0</v>
      </c>
      <c r="AB1154" s="1">
        <f>AJ1154</f>
        <v>0</v>
      </c>
      <c r="AC1154" s="31"/>
      <c r="AH1154" s="28"/>
      <c r="AT1154" s="16">
        <v>51</v>
      </c>
      <c r="BK1154" s="109"/>
    </row>
    <row r="1155" spans="1:63" s="16" customFormat="1" x14ac:dyDescent="0.35">
      <c r="A1155" s="127" t="s">
        <v>125</v>
      </c>
      <c r="B1155" s="127" t="s">
        <v>174</v>
      </c>
      <c r="C1155" s="128" t="s">
        <v>1724</v>
      </c>
      <c r="D1155" s="128" t="s">
        <v>1725</v>
      </c>
      <c r="E1155" s="128" t="s">
        <v>28</v>
      </c>
      <c r="F1155" s="123">
        <v>999925629</v>
      </c>
      <c r="G1155" s="122">
        <f>(J1155+T1155)-H1155</f>
        <v>45</v>
      </c>
      <c r="H1155" s="124"/>
      <c r="I1155" s="28"/>
      <c r="J1155" s="1">
        <f>SUM(K1155,L1155,N1155,O1155,P1155,Q1155)</f>
        <v>0</v>
      </c>
      <c r="K1155" s="1">
        <f>SUM(AE1155,AG1155)</f>
        <v>0</v>
      </c>
      <c r="L1155" s="1">
        <v>0</v>
      </c>
      <c r="M1155" s="1">
        <v>0</v>
      </c>
      <c r="N1155" s="1">
        <v>0</v>
      </c>
      <c r="O1155" s="1"/>
      <c r="P1155" s="1">
        <f>AD1155</f>
        <v>0</v>
      </c>
      <c r="Q1155" s="1">
        <f>AF1155</f>
        <v>0</v>
      </c>
      <c r="R1155" s="1">
        <v>0</v>
      </c>
      <c r="S1155" s="31"/>
      <c r="T1155" s="1">
        <f>SUM(U1155,V1155,X1155,Y1155,Z1155,AA1155,AB1155)</f>
        <v>45</v>
      </c>
      <c r="U1155" s="1">
        <f>SUM(AI1155,BE1155)</f>
        <v>0</v>
      </c>
      <c r="V1155" s="1">
        <f>SUM(AL1155,AM1155,AN1155,AO1155,AQ1155,AR1155,AS1155,AT1155,AU1155,AV1155,AW1155,AP1155,AX1155,AY1155,AZ1155,BA1155,BB1155,BC1155,BF1155,BG1155,BH1155,BD1155)</f>
        <v>45</v>
      </c>
      <c r="W1155" s="1">
        <f>COUNT(AL1155,AM1155,AN1155,AO1155,AQ1155,AR1155,AS1155,AT1155,AU1155,AV1155,AW1155,AP1155,AX1155,AY1155,AZ1155,BA1155,BB1155,BC1155,BF1155,BG1155,BH1155)</f>
        <v>1</v>
      </c>
      <c r="X1155" s="1">
        <f>SUM(BI1155,BJ1155)</f>
        <v>0</v>
      </c>
      <c r="Y1155" s="1">
        <v>0</v>
      </c>
      <c r="Z1155" s="1">
        <v>0</v>
      </c>
      <c r="AA1155" s="1">
        <f>AK1155</f>
        <v>0</v>
      </c>
      <c r="AB1155" s="1">
        <f>AJ1155</f>
        <v>0</v>
      </c>
      <c r="AC1155" s="31"/>
      <c r="AH1155" s="28"/>
      <c r="AO1155" s="16">
        <v>45</v>
      </c>
      <c r="BK1155" s="109"/>
    </row>
    <row r="1156" spans="1:63" s="16" customFormat="1" x14ac:dyDescent="0.35">
      <c r="A1156" s="123" t="s">
        <v>125</v>
      </c>
      <c r="B1156" s="123" t="s">
        <v>174</v>
      </c>
      <c r="C1156" s="124" t="s">
        <v>3589</v>
      </c>
      <c r="D1156" s="124" t="s">
        <v>1608</v>
      </c>
      <c r="E1156" s="124" t="s">
        <v>28</v>
      </c>
      <c r="F1156" s="123">
        <v>999927633</v>
      </c>
      <c r="G1156" s="122">
        <f>(J1156+T1156)-H1156</f>
        <v>45</v>
      </c>
      <c r="H1156" s="124"/>
      <c r="I1156" s="28"/>
      <c r="J1156" s="1">
        <f>SUM(K1156,L1156,N1156,O1156,P1156,Q1156)</f>
        <v>0</v>
      </c>
      <c r="K1156" s="1">
        <f>SUM(AE1156,AG1156)</f>
        <v>0</v>
      </c>
      <c r="L1156" s="1">
        <v>0</v>
      </c>
      <c r="M1156" s="1">
        <v>0</v>
      </c>
      <c r="N1156" s="1">
        <v>0</v>
      </c>
      <c r="O1156" s="1"/>
      <c r="P1156" s="1">
        <f>AD1156</f>
        <v>0</v>
      </c>
      <c r="Q1156" s="1">
        <f>AF1156</f>
        <v>0</v>
      </c>
      <c r="R1156" s="1">
        <v>0</v>
      </c>
      <c r="S1156" s="31"/>
      <c r="T1156" s="1">
        <f>SUM(U1156,V1156,X1156,Y1156,Z1156,AA1156,AB1156)</f>
        <v>45</v>
      </c>
      <c r="U1156" s="1">
        <f>SUM(AI1156,BE1156)</f>
        <v>0</v>
      </c>
      <c r="V1156" s="1">
        <f>SUM(AL1156,AM1156,AN1156,AO1156,AQ1156,AR1156,AS1156,AT1156,AU1156,AV1156,AW1156,AP1156,AX1156,AY1156,AZ1156,BA1156,BB1156,BC1156,BF1156,BG1156,BH1156,BD1156)</f>
        <v>45</v>
      </c>
      <c r="W1156" s="1">
        <f>COUNT(AL1156,AM1156,AN1156,AO1156,AQ1156,AR1156,AS1156,AT1156,AU1156,AV1156,AW1156,AP1156,AX1156,AY1156,AZ1156,BA1156,BB1156,BC1156,BF1156,BG1156,BH1156)</f>
        <v>1</v>
      </c>
      <c r="X1156" s="1">
        <f>SUM(BI1156,BJ1156)</f>
        <v>0</v>
      </c>
      <c r="Y1156" s="1">
        <v>0</v>
      </c>
      <c r="Z1156" s="1">
        <v>0</v>
      </c>
      <c r="AA1156" s="1">
        <f>AK1156</f>
        <v>0</v>
      </c>
      <c r="AB1156" s="1">
        <f>AJ1156</f>
        <v>0</v>
      </c>
      <c r="AC1156" s="31"/>
      <c r="AH1156" s="28"/>
      <c r="BG1156" s="16">
        <v>45</v>
      </c>
      <c r="BK1156" s="109"/>
    </row>
    <row r="1157" spans="1:63" s="16" customFormat="1" x14ac:dyDescent="0.35">
      <c r="A1157" s="123" t="s">
        <v>125</v>
      </c>
      <c r="B1157" s="123" t="s">
        <v>174</v>
      </c>
      <c r="C1157" s="124" t="s">
        <v>767</v>
      </c>
      <c r="D1157" s="124" t="s">
        <v>2069</v>
      </c>
      <c r="E1157" s="122" t="s">
        <v>28</v>
      </c>
      <c r="F1157" s="123">
        <v>999927808</v>
      </c>
      <c r="G1157" s="122">
        <f>(J1157+T1157)-H1157</f>
        <v>45</v>
      </c>
      <c r="H1157" s="124"/>
      <c r="I1157" s="28"/>
      <c r="J1157" s="1">
        <f>SUM(K1157,L1157,N1157,O1157,P1157,Q1157)</f>
        <v>0</v>
      </c>
      <c r="K1157" s="1">
        <f>SUM(AE1157,AG1157)</f>
        <v>0</v>
      </c>
      <c r="L1157" s="1">
        <v>0</v>
      </c>
      <c r="M1157" s="1">
        <v>0</v>
      </c>
      <c r="N1157" s="1">
        <v>0</v>
      </c>
      <c r="O1157" s="1"/>
      <c r="P1157" s="1">
        <f>AD1157</f>
        <v>0</v>
      </c>
      <c r="Q1157" s="1">
        <f>AF1157</f>
        <v>0</v>
      </c>
      <c r="R1157" s="1">
        <v>0</v>
      </c>
      <c r="S1157" s="31"/>
      <c r="T1157" s="1">
        <f>SUM(U1157,V1157,X1157,Y1157,Z1157,AA1157,AB1157)</f>
        <v>45</v>
      </c>
      <c r="U1157" s="1">
        <f>SUM(AI1157,BE1157)</f>
        <v>0</v>
      </c>
      <c r="V1157" s="1">
        <f>SUM(AL1157,AM1157,AN1157,AO1157,AQ1157,AR1157,AS1157,AT1157,AU1157,AV1157,AW1157,AP1157,AX1157,AY1157,AZ1157,BA1157,BB1157,BC1157,BF1157,BG1157,BH1157,BD1157)</f>
        <v>45</v>
      </c>
      <c r="W1157" s="1">
        <f>COUNT(AL1157,AM1157,AN1157,AO1157,AQ1157,AR1157,AS1157,AT1157,AU1157,AV1157,AW1157,AP1157,AX1157,AY1157,AZ1157,BA1157,BB1157,BC1157,BF1157,BG1157,BH1157)</f>
        <v>1</v>
      </c>
      <c r="X1157" s="1">
        <f>SUM(BI1157,BJ1157)</f>
        <v>0</v>
      </c>
      <c r="Y1157" s="1">
        <v>0</v>
      </c>
      <c r="Z1157" s="1">
        <v>0</v>
      </c>
      <c r="AA1157" s="1">
        <f>AK1157</f>
        <v>0</v>
      </c>
      <c r="AB1157" s="1">
        <f>AJ1157</f>
        <v>0</v>
      </c>
      <c r="AC1157" s="31"/>
      <c r="AH1157" s="28"/>
      <c r="BA1157" s="16">
        <v>45</v>
      </c>
      <c r="BK1157" s="109"/>
    </row>
    <row r="1158" spans="1:63" s="16" customFormat="1" x14ac:dyDescent="0.35">
      <c r="A1158" s="123" t="s">
        <v>125</v>
      </c>
      <c r="B1158" s="123" t="s">
        <v>174</v>
      </c>
      <c r="C1158" s="124" t="s">
        <v>1502</v>
      </c>
      <c r="D1158" s="124" t="s">
        <v>2422</v>
      </c>
      <c r="E1158" s="124" t="s">
        <v>28</v>
      </c>
      <c r="F1158" s="123">
        <v>999928281</v>
      </c>
      <c r="G1158" s="122">
        <f>(J1158+T1158)-H1158</f>
        <v>45</v>
      </c>
      <c r="H1158" s="124"/>
      <c r="I1158" s="28"/>
      <c r="J1158" s="1">
        <f>SUM(K1158,L1158,N1158,O1158,P1158,Q1158)</f>
        <v>0</v>
      </c>
      <c r="K1158" s="1">
        <f>SUM(AE1158,AG1158)</f>
        <v>0</v>
      </c>
      <c r="L1158" s="1">
        <v>0</v>
      </c>
      <c r="M1158" s="1">
        <v>0</v>
      </c>
      <c r="N1158" s="1">
        <v>0</v>
      </c>
      <c r="O1158" s="1"/>
      <c r="P1158" s="1">
        <f>AD1158</f>
        <v>0</v>
      </c>
      <c r="Q1158" s="1">
        <f>AF1158</f>
        <v>0</v>
      </c>
      <c r="R1158" s="1">
        <v>0</v>
      </c>
      <c r="S1158" s="31"/>
      <c r="T1158" s="1">
        <f>SUM(U1158,V1158,X1158,Y1158,Z1158,AA1158,AB1158)</f>
        <v>45</v>
      </c>
      <c r="U1158" s="1">
        <f>SUM(AI1158,BE1158)</f>
        <v>0</v>
      </c>
      <c r="V1158" s="1">
        <f>SUM(AL1158,AM1158,AN1158,AO1158,AQ1158,AR1158,AS1158,AT1158,AU1158,AV1158,AW1158,AP1158,AX1158,AY1158,AZ1158,BA1158,BB1158,BC1158,BF1158,BG1158,BH1158,BD1158)</f>
        <v>45</v>
      </c>
      <c r="W1158" s="1">
        <f>COUNT(AL1158,AM1158,AN1158,AO1158,AQ1158,AR1158,AS1158,AT1158,AU1158,AV1158,AW1158,AP1158,AX1158,AY1158,AZ1158,BA1158,BB1158,BC1158,BF1158,BG1158,BH1158)</f>
        <v>1</v>
      </c>
      <c r="X1158" s="1">
        <f>SUM(BI1158,BJ1158)</f>
        <v>0</v>
      </c>
      <c r="Y1158" s="1">
        <v>0</v>
      </c>
      <c r="Z1158" s="1">
        <v>0</v>
      </c>
      <c r="AA1158" s="1">
        <f>AK1158</f>
        <v>0</v>
      </c>
      <c r="AB1158" s="1">
        <f>AJ1158</f>
        <v>0</v>
      </c>
      <c r="AC1158" s="31"/>
      <c r="AH1158" s="28"/>
      <c r="AN1158" s="16">
        <v>45</v>
      </c>
      <c r="BK1158" s="109"/>
    </row>
    <row r="1159" spans="1:63" s="16" customFormat="1" x14ac:dyDescent="0.35">
      <c r="A1159" s="123" t="s">
        <v>125</v>
      </c>
      <c r="B1159" s="123" t="s">
        <v>174</v>
      </c>
      <c r="C1159" s="124" t="s">
        <v>325</v>
      </c>
      <c r="D1159" s="124" t="s">
        <v>2332</v>
      </c>
      <c r="E1159" s="124" t="s">
        <v>28</v>
      </c>
      <c r="F1159" s="123">
        <v>999929677</v>
      </c>
      <c r="G1159" s="122">
        <f>(J1159+T1159)-H1159</f>
        <v>45</v>
      </c>
      <c r="H1159" s="122">
        <f>(K1159+L1159+N1159+O1159+P1159+Q1159+R1159)*0.5</f>
        <v>0</v>
      </c>
      <c r="I1159" s="28"/>
      <c r="J1159" s="1">
        <f>SUM(K1159,L1159,N1159,O1159,P1159,Q1159)</f>
        <v>0</v>
      </c>
      <c r="K1159" s="1">
        <f>SUM(AE1159,AG1159)</f>
        <v>0</v>
      </c>
      <c r="L1159" s="1">
        <v>0</v>
      </c>
      <c r="M1159" s="1">
        <v>0</v>
      </c>
      <c r="N1159" s="1">
        <v>0</v>
      </c>
      <c r="O1159" s="1"/>
      <c r="P1159" s="1">
        <f>AD1159</f>
        <v>0</v>
      </c>
      <c r="Q1159" s="1">
        <f>AF1159</f>
        <v>0</v>
      </c>
      <c r="R1159" s="1">
        <v>0</v>
      </c>
      <c r="S1159" s="31"/>
      <c r="T1159" s="1">
        <f>SUM(U1159,V1159,X1159,Y1159,Z1159,AA1159,AB1159)</f>
        <v>45</v>
      </c>
      <c r="U1159" s="1">
        <f>SUM(AI1159,BE1159)</f>
        <v>0</v>
      </c>
      <c r="V1159" s="1">
        <f>SUM(AL1159,AM1159,AN1159,AO1159,AQ1159,AR1159,AS1159,AT1159,AU1159,AV1159,AW1159,AP1159,AX1159,AY1159,AZ1159,BA1159,BB1159,BC1159,BF1159,BG1159,BH1159,BD1159)</f>
        <v>45</v>
      </c>
      <c r="W1159" s="1">
        <f>COUNT(AL1159,AM1159,AN1159,AO1159,AQ1159,AR1159,AS1159,AT1159,AU1159,AV1159,AW1159,AP1159,AX1159,AY1159,AZ1159,BA1159,BB1159,BC1159,BF1159,BG1159,BH1159)</f>
        <v>1</v>
      </c>
      <c r="X1159" s="1">
        <f>SUM(BI1159,BJ1159)</f>
        <v>0</v>
      </c>
      <c r="Y1159" s="1">
        <v>0</v>
      </c>
      <c r="Z1159" s="1">
        <v>0</v>
      </c>
      <c r="AA1159" s="1">
        <f>AK1159</f>
        <v>0</v>
      </c>
      <c r="AB1159" s="1">
        <f>AJ1159</f>
        <v>0</v>
      </c>
      <c r="AC1159" s="31"/>
      <c r="AH1159" s="28"/>
      <c r="AL1159" s="16">
        <v>45</v>
      </c>
      <c r="BK1159" s="109"/>
    </row>
    <row r="1160" spans="1:63" s="16" customFormat="1" x14ac:dyDescent="0.35">
      <c r="A1160" s="123" t="s">
        <v>125</v>
      </c>
      <c r="B1160" s="123" t="s">
        <v>174</v>
      </c>
      <c r="C1160" s="124" t="s">
        <v>2914</v>
      </c>
      <c r="D1160" s="124" t="s">
        <v>2252</v>
      </c>
      <c r="E1160" s="124" t="s">
        <v>28</v>
      </c>
      <c r="F1160" s="123">
        <v>999930918</v>
      </c>
      <c r="G1160" s="122">
        <f>(J1160+T1160)-H1160</f>
        <v>45</v>
      </c>
      <c r="H1160" s="124"/>
      <c r="I1160" s="28"/>
      <c r="J1160" s="1">
        <f>SUM(K1160,L1160,N1160,O1160,P1160,Q1160)</f>
        <v>0</v>
      </c>
      <c r="K1160" s="1">
        <f>SUM(AE1160,AG1160)</f>
        <v>0</v>
      </c>
      <c r="L1160" s="1">
        <v>0</v>
      </c>
      <c r="M1160" s="1">
        <v>0</v>
      </c>
      <c r="N1160" s="1">
        <v>0</v>
      </c>
      <c r="O1160" s="1"/>
      <c r="P1160" s="1">
        <f>AD1160</f>
        <v>0</v>
      </c>
      <c r="Q1160" s="1">
        <f>AF1160</f>
        <v>0</v>
      </c>
      <c r="R1160" s="1">
        <v>0</v>
      </c>
      <c r="S1160" s="31"/>
      <c r="T1160" s="1">
        <f>SUM(U1160,V1160,X1160,Y1160,Z1160,AA1160,AB1160)</f>
        <v>45</v>
      </c>
      <c r="U1160" s="1">
        <f>SUM(AI1160,BE1160)</f>
        <v>0</v>
      </c>
      <c r="V1160" s="1">
        <f>SUM(AL1160,AM1160,AN1160,AO1160,AQ1160,AR1160,AS1160,AT1160,AU1160,AV1160,AW1160,AP1160,AX1160,AY1160,AZ1160,BA1160,BB1160,BC1160,BF1160,BG1160,BH1160,BD1160)</f>
        <v>45</v>
      </c>
      <c r="W1160" s="1">
        <f>COUNT(AL1160,AM1160,AN1160,AO1160,AQ1160,AR1160,AS1160,AT1160,AU1160,AV1160,AW1160,AP1160,AX1160,AY1160,AZ1160,BA1160,BB1160,BC1160,BF1160,BG1160,BH1160)</f>
        <v>1</v>
      </c>
      <c r="X1160" s="1">
        <f>SUM(BI1160,BJ1160)</f>
        <v>0</v>
      </c>
      <c r="Y1160" s="1">
        <v>0</v>
      </c>
      <c r="Z1160" s="1">
        <v>0</v>
      </c>
      <c r="AA1160" s="1">
        <f>AK1160</f>
        <v>0</v>
      </c>
      <c r="AB1160" s="1">
        <f>AJ1160</f>
        <v>0</v>
      </c>
      <c r="AC1160" s="31"/>
      <c r="AH1160" s="28"/>
      <c r="AU1160" s="16">
        <v>45</v>
      </c>
      <c r="BK1160" s="109"/>
    </row>
    <row r="1161" spans="1:63" s="16" customFormat="1" x14ac:dyDescent="0.3">
      <c r="A1161" s="124" t="s">
        <v>125</v>
      </c>
      <c r="B1161" s="124" t="s">
        <v>174</v>
      </c>
      <c r="C1161" s="124" t="s">
        <v>3958</v>
      </c>
      <c r="D1161" s="124" t="s">
        <v>594</v>
      </c>
      <c r="E1161" s="124" t="s">
        <v>28</v>
      </c>
      <c r="F1161" s="124">
        <v>999932327</v>
      </c>
      <c r="G1161" s="122">
        <f>(J1161+T1161)-H1161</f>
        <v>45</v>
      </c>
      <c r="H1161" s="124"/>
      <c r="J1161" s="1">
        <f>SUM(K1161,L1161,N1161,O1161,P1161,Q1161)</f>
        <v>0</v>
      </c>
      <c r="K1161" s="1">
        <f>SUM(AE1161,AG1161)</f>
        <v>0</v>
      </c>
      <c r="L1161" s="1">
        <v>0</v>
      </c>
      <c r="M1161" s="1">
        <v>0</v>
      </c>
      <c r="N1161" s="1">
        <v>0</v>
      </c>
      <c r="O1161" s="1"/>
      <c r="P1161" s="1">
        <f>AD1161</f>
        <v>0</v>
      </c>
      <c r="Q1161" s="1">
        <f>AF1161</f>
        <v>0</v>
      </c>
      <c r="R1161" s="1">
        <v>0</v>
      </c>
      <c r="T1161" s="1">
        <f>SUM(U1161,V1161,X1161,Y1161,Z1161,AA1161,AB1161)</f>
        <v>45</v>
      </c>
      <c r="U1161" s="1">
        <f>SUM(AI1161,BE1161)</f>
        <v>0</v>
      </c>
      <c r="V1161" s="1">
        <f>SUM(AL1161,AM1161,AN1161,AO1161,AQ1161,AR1161,AS1161,AT1161,AU1161,AV1161,AW1161,AP1161,AX1161,AY1161,AZ1161,BA1161,BB1161,BC1161,BF1161,BG1161,BH1161,BD1161)</f>
        <v>45</v>
      </c>
      <c r="W1161" s="1">
        <f>COUNT(AL1161,AM1161,AN1161,AO1161,AQ1161,AR1161,AS1161,AT1161,AU1161,AV1161,AW1161,AP1161,AX1161,AY1161,AZ1161,BA1161,BB1161,BC1161,BF1161,BG1161,BH1161)</f>
        <v>0</v>
      </c>
      <c r="X1161" s="1">
        <f>SUM(BI1161,BJ1161)</f>
        <v>0</v>
      </c>
      <c r="Y1161" s="1">
        <v>0</v>
      </c>
      <c r="Z1161" s="1">
        <v>0</v>
      </c>
      <c r="AA1161" s="1">
        <f>AK1161</f>
        <v>0</v>
      </c>
      <c r="AB1161" s="1">
        <f>AJ1161</f>
        <v>0</v>
      </c>
      <c r="BD1161" s="16">
        <v>45</v>
      </c>
      <c r="BK1161" s="120"/>
    </row>
    <row r="1162" spans="1:63" s="16" customFormat="1" x14ac:dyDescent="0.35">
      <c r="A1162" s="123" t="s">
        <v>125</v>
      </c>
      <c r="B1162" s="123" t="s">
        <v>174</v>
      </c>
      <c r="C1162" s="124" t="s">
        <v>221</v>
      </c>
      <c r="D1162" s="124" t="s">
        <v>2419</v>
      </c>
      <c r="E1162" s="124" t="s">
        <v>28</v>
      </c>
      <c r="F1162" s="123">
        <v>999920980</v>
      </c>
      <c r="G1162" s="122">
        <f>(J1162+T1162)-H1162</f>
        <v>34</v>
      </c>
      <c r="H1162" s="124"/>
      <c r="I1162" s="28"/>
      <c r="J1162" s="1">
        <f>SUM(K1162,L1162,N1162,O1162,P1162,Q1162)</f>
        <v>0</v>
      </c>
      <c r="K1162" s="1">
        <f>SUM(AE1162,AG1162)</f>
        <v>0</v>
      </c>
      <c r="L1162" s="1">
        <v>0</v>
      </c>
      <c r="M1162" s="1">
        <v>0</v>
      </c>
      <c r="N1162" s="1">
        <v>0</v>
      </c>
      <c r="O1162" s="1"/>
      <c r="P1162" s="1">
        <f>AD1162</f>
        <v>0</v>
      </c>
      <c r="Q1162" s="1">
        <f>AF1162</f>
        <v>0</v>
      </c>
      <c r="R1162" s="1">
        <v>0</v>
      </c>
      <c r="S1162" s="31"/>
      <c r="T1162" s="1">
        <f>SUM(U1162,V1162,X1162,Y1162,Z1162,AA1162,AB1162)</f>
        <v>34</v>
      </c>
      <c r="U1162" s="1">
        <f>SUM(AI1162,BE1162)</f>
        <v>0</v>
      </c>
      <c r="V1162" s="1">
        <f>SUM(AL1162,AM1162,AN1162,AO1162,AQ1162,AR1162,AS1162,AT1162,AU1162,AV1162,AW1162,AP1162,AX1162,AY1162,AZ1162,BA1162,BB1162,BC1162,BF1162,BG1162,BH1162,BD1162)</f>
        <v>34</v>
      </c>
      <c r="W1162" s="1">
        <f>COUNT(AL1162,AM1162,AN1162,AO1162,AQ1162,AR1162,AS1162,AT1162,AU1162,AV1162,AW1162,AP1162,AX1162,AY1162,AZ1162,BA1162,BB1162,BC1162,BF1162,BG1162,BH1162)</f>
        <v>1</v>
      </c>
      <c r="X1162" s="1">
        <f>SUM(BI1162,BJ1162)</f>
        <v>0</v>
      </c>
      <c r="Y1162" s="1">
        <v>0</v>
      </c>
      <c r="Z1162" s="1">
        <v>0</v>
      </c>
      <c r="AA1162" s="1">
        <f>AK1162</f>
        <v>0</v>
      </c>
      <c r="AB1162" s="1">
        <f>AJ1162</f>
        <v>0</v>
      </c>
      <c r="AC1162" s="31"/>
      <c r="AH1162" s="28"/>
      <c r="AN1162" s="16">
        <v>34</v>
      </c>
      <c r="BK1162" s="109"/>
    </row>
    <row r="1163" spans="1:63" s="16" customFormat="1" x14ac:dyDescent="0.35">
      <c r="A1163" s="123" t="s">
        <v>125</v>
      </c>
      <c r="B1163" s="123" t="s">
        <v>174</v>
      </c>
      <c r="C1163" s="124" t="s">
        <v>1127</v>
      </c>
      <c r="D1163" s="124" t="s">
        <v>3182</v>
      </c>
      <c r="E1163" s="124" t="s">
        <v>28</v>
      </c>
      <c r="F1163" s="123">
        <v>999931358</v>
      </c>
      <c r="G1163" s="122">
        <f>(J1163+T1163)-H1163</f>
        <v>34</v>
      </c>
      <c r="H1163" s="124"/>
      <c r="I1163" s="28"/>
      <c r="J1163" s="1">
        <f>SUM(K1163,L1163,N1163,O1163,P1163,Q1163)</f>
        <v>0</v>
      </c>
      <c r="K1163" s="1">
        <f>SUM(AE1163,AG1163)</f>
        <v>0</v>
      </c>
      <c r="L1163" s="1">
        <v>0</v>
      </c>
      <c r="M1163" s="1">
        <v>0</v>
      </c>
      <c r="N1163" s="1">
        <v>0</v>
      </c>
      <c r="O1163" s="1"/>
      <c r="P1163" s="1">
        <f>AD1163</f>
        <v>0</v>
      </c>
      <c r="Q1163" s="1">
        <f>AF1163</f>
        <v>0</v>
      </c>
      <c r="R1163" s="1">
        <v>0</v>
      </c>
      <c r="S1163" s="28"/>
      <c r="T1163" s="1">
        <f>SUM(U1163,V1163,X1163,Y1163,Z1163,AA1163,AB1163)</f>
        <v>34</v>
      </c>
      <c r="U1163" s="1">
        <f>SUM(AI1163,BE1163)</f>
        <v>0</v>
      </c>
      <c r="V1163" s="1">
        <f>SUM(AL1163,AM1163,AN1163,AO1163,AQ1163,AR1163,AS1163,AT1163,AU1163,AV1163,AW1163,AP1163,AX1163,AY1163,AZ1163,BA1163,BB1163,BC1163,BF1163,BG1163,BH1163,BD1163)</f>
        <v>34</v>
      </c>
      <c r="W1163" s="1">
        <f>COUNT(AL1163,AM1163,AN1163,AO1163,AQ1163,AR1163,AS1163,AT1163,AU1163,AV1163,AW1163,AP1163,AX1163,AY1163,AZ1163,BA1163,BB1163,BC1163,BF1163,BG1163,BH1163)</f>
        <v>1</v>
      </c>
      <c r="X1163" s="1">
        <f>SUM(BI1163,BJ1163)</f>
        <v>0</v>
      </c>
      <c r="Y1163" s="1">
        <v>0</v>
      </c>
      <c r="Z1163" s="1">
        <v>0</v>
      </c>
      <c r="AA1163" s="1">
        <f>AK1163</f>
        <v>0</v>
      </c>
      <c r="AB1163" s="1">
        <f>AJ1163</f>
        <v>0</v>
      </c>
      <c r="AC1163" s="28"/>
      <c r="AH1163" s="28"/>
      <c r="AX1163" s="16">
        <v>34</v>
      </c>
      <c r="BK1163" s="109"/>
    </row>
    <row r="1164" spans="1:63" s="16" customFormat="1" x14ac:dyDescent="0.35">
      <c r="A1164" s="123" t="s">
        <v>125</v>
      </c>
      <c r="B1164" s="123" t="s">
        <v>174</v>
      </c>
      <c r="C1164" s="124" t="s">
        <v>2263</v>
      </c>
      <c r="D1164" s="124" t="s">
        <v>73</v>
      </c>
      <c r="E1164" s="124" t="s">
        <v>28</v>
      </c>
      <c r="F1164" s="123">
        <v>999923521</v>
      </c>
      <c r="G1164" s="122">
        <f>(J1164+T1164)-H1164</f>
        <v>30</v>
      </c>
      <c r="H1164" s="124"/>
      <c r="I1164" s="28"/>
      <c r="J1164" s="1">
        <f>SUM(K1164,L1164,N1164,O1164,P1164,Q1164)</f>
        <v>0</v>
      </c>
      <c r="K1164" s="1">
        <f>SUM(AE1164,AG1164)</f>
        <v>0</v>
      </c>
      <c r="L1164" s="1">
        <v>0</v>
      </c>
      <c r="M1164" s="1">
        <v>0</v>
      </c>
      <c r="N1164" s="1">
        <v>0</v>
      </c>
      <c r="O1164" s="1"/>
      <c r="P1164" s="1">
        <f>AD1164</f>
        <v>0</v>
      </c>
      <c r="Q1164" s="1">
        <f>AF1164</f>
        <v>0</v>
      </c>
      <c r="R1164" s="1">
        <v>0</v>
      </c>
      <c r="S1164" s="28"/>
      <c r="T1164" s="1">
        <f>SUM(U1164,V1164,X1164,Y1164,Z1164,AA1164,AB1164)</f>
        <v>30</v>
      </c>
      <c r="U1164" s="1">
        <f>SUM(AI1164,BE1164)</f>
        <v>0</v>
      </c>
      <c r="V1164" s="1">
        <f>SUM(AL1164,AM1164,AN1164,AO1164,AQ1164,AR1164,AS1164,AT1164,AU1164,AV1164,AW1164,AP1164,AX1164,AY1164,AZ1164,BA1164,BB1164,BC1164,BF1164,BG1164,BH1164,BD1164)</f>
        <v>30</v>
      </c>
      <c r="W1164" s="1">
        <f>COUNT(AL1164,AM1164,AN1164,AO1164,AQ1164,AR1164,AS1164,AT1164,AU1164,AV1164,AW1164,AP1164,AX1164,AY1164,AZ1164,BA1164,BB1164,BC1164,BF1164,BG1164,BH1164)</f>
        <v>1</v>
      </c>
      <c r="X1164" s="1">
        <f>SUM(BI1164,BJ1164)</f>
        <v>0</v>
      </c>
      <c r="Y1164" s="1">
        <v>0</v>
      </c>
      <c r="Z1164" s="1">
        <v>0</v>
      </c>
      <c r="AA1164" s="1">
        <f>AK1164</f>
        <v>0</v>
      </c>
      <c r="AB1164" s="1">
        <f>AJ1164</f>
        <v>0</v>
      </c>
      <c r="AC1164" s="28"/>
      <c r="AH1164" s="28"/>
      <c r="BF1164" s="16">
        <v>30</v>
      </c>
      <c r="BK1164" s="109"/>
    </row>
    <row r="1165" spans="1:63" s="16" customFormat="1" x14ac:dyDescent="0.35">
      <c r="A1165" s="123" t="s">
        <v>125</v>
      </c>
      <c r="B1165" s="123" t="s">
        <v>174</v>
      </c>
      <c r="C1165" s="124" t="s">
        <v>1506</v>
      </c>
      <c r="D1165" s="124" t="s">
        <v>2067</v>
      </c>
      <c r="E1165" s="124" t="s">
        <v>28</v>
      </c>
      <c r="F1165" s="123">
        <v>999927798</v>
      </c>
      <c r="G1165" s="122">
        <f>(J1165+T1165)-H1165</f>
        <v>30</v>
      </c>
      <c r="H1165" s="124"/>
      <c r="I1165" s="28"/>
      <c r="J1165" s="1">
        <f>SUM(K1165,L1165,N1165,O1165,P1165,Q1165)</f>
        <v>0</v>
      </c>
      <c r="K1165" s="1">
        <f>SUM(AE1165,AG1165)</f>
        <v>0</v>
      </c>
      <c r="L1165" s="1">
        <v>0</v>
      </c>
      <c r="M1165" s="1">
        <v>0</v>
      </c>
      <c r="N1165" s="1">
        <v>0</v>
      </c>
      <c r="O1165" s="1"/>
      <c r="P1165" s="1">
        <f>AD1165</f>
        <v>0</v>
      </c>
      <c r="Q1165" s="1">
        <f>AF1165</f>
        <v>0</v>
      </c>
      <c r="R1165" s="1">
        <v>0</v>
      </c>
      <c r="S1165" s="31"/>
      <c r="T1165" s="1">
        <f>SUM(U1165,V1165,X1165,Y1165,Z1165,AA1165,AB1165)</f>
        <v>30</v>
      </c>
      <c r="U1165" s="1">
        <f>SUM(AI1165,BE1165)</f>
        <v>0</v>
      </c>
      <c r="V1165" s="1">
        <f>SUM(AL1165,AM1165,AN1165,AO1165,AQ1165,AR1165,AS1165,AT1165,AU1165,AV1165,AW1165,AP1165,AX1165,AY1165,AZ1165,BA1165,BB1165,BC1165,BF1165,BG1165,BH1165,BD1165)</f>
        <v>30</v>
      </c>
      <c r="W1165" s="1">
        <f>COUNT(AL1165,AM1165,AN1165,AO1165,AQ1165,AR1165,AS1165,AT1165,AU1165,AV1165,AW1165,AP1165,AX1165,AY1165,AZ1165,BA1165,BB1165,BC1165,BF1165,BG1165,BH1165)</f>
        <v>1</v>
      </c>
      <c r="X1165" s="1">
        <f>SUM(BI1165,BJ1165)</f>
        <v>0</v>
      </c>
      <c r="Y1165" s="1">
        <v>0</v>
      </c>
      <c r="Z1165" s="1">
        <v>0</v>
      </c>
      <c r="AA1165" s="1">
        <f>AK1165</f>
        <v>0</v>
      </c>
      <c r="AB1165" s="1">
        <f>AJ1165</f>
        <v>0</v>
      </c>
      <c r="AC1165" s="31"/>
      <c r="AH1165" s="28"/>
      <c r="AV1165" s="16">
        <v>30</v>
      </c>
      <c r="BK1165" s="109"/>
    </row>
    <row r="1166" spans="1:63" s="16" customFormat="1" x14ac:dyDescent="0.35">
      <c r="A1166" s="123" t="s">
        <v>125</v>
      </c>
      <c r="B1166" s="123" t="s">
        <v>174</v>
      </c>
      <c r="C1166" s="124" t="s">
        <v>3636</v>
      </c>
      <c r="D1166" s="124" t="s">
        <v>1442</v>
      </c>
      <c r="E1166" s="124" t="s">
        <v>28</v>
      </c>
      <c r="F1166" s="123">
        <v>999931896</v>
      </c>
      <c r="G1166" s="122">
        <f>(J1166+T1166)-H1166</f>
        <v>30</v>
      </c>
      <c r="H1166" s="124"/>
      <c r="I1166" s="28"/>
      <c r="J1166" s="1">
        <f>SUM(K1166,L1166,N1166,O1166,P1166,Q1166)</f>
        <v>0</v>
      </c>
      <c r="K1166" s="1">
        <f>SUM(AE1166,AG1166)</f>
        <v>0</v>
      </c>
      <c r="L1166" s="1">
        <v>0</v>
      </c>
      <c r="M1166" s="1">
        <v>0</v>
      </c>
      <c r="N1166" s="1">
        <v>0</v>
      </c>
      <c r="O1166" s="1"/>
      <c r="P1166" s="1">
        <f>AD1166</f>
        <v>0</v>
      </c>
      <c r="Q1166" s="1">
        <f>AF1166</f>
        <v>0</v>
      </c>
      <c r="R1166" s="1">
        <v>0</v>
      </c>
      <c r="S1166" s="28"/>
      <c r="T1166" s="1">
        <f>SUM(U1166,V1166,X1166,Y1166,Z1166,AA1166,AB1166)</f>
        <v>30</v>
      </c>
      <c r="U1166" s="1">
        <f>SUM(AI1166,BE1166)</f>
        <v>0</v>
      </c>
      <c r="V1166" s="1">
        <f>SUM(AL1166,AM1166,AN1166,AO1166,AQ1166,AR1166,AS1166,AT1166,AU1166,AV1166,AW1166,AP1166,AX1166,AY1166,AZ1166,BA1166,BB1166,BC1166,BF1166,BG1166,BH1166,BD1166)</f>
        <v>30</v>
      </c>
      <c r="W1166" s="1">
        <f>COUNT(AL1166,AM1166,AN1166,AO1166,AQ1166,AR1166,AS1166,AT1166,AU1166,AV1166,AW1166,AP1166,AX1166,AY1166,AZ1166,BA1166,BB1166,BC1166,BF1166,BG1166,BH1166)</f>
        <v>1</v>
      </c>
      <c r="X1166" s="1">
        <f>SUM(BI1166,BJ1166)</f>
        <v>0</v>
      </c>
      <c r="Y1166" s="1">
        <v>0</v>
      </c>
      <c r="Z1166" s="1">
        <v>0</v>
      </c>
      <c r="AA1166" s="1">
        <f>AK1166</f>
        <v>0</v>
      </c>
      <c r="AB1166" s="1">
        <f>AJ1166</f>
        <v>0</v>
      </c>
      <c r="AC1166" s="28"/>
      <c r="AH1166" s="28"/>
      <c r="BC1166" s="16">
        <v>30</v>
      </c>
      <c r="BK1166" s="109"/>
    </row>
    <row r="1167" spans="1:63" s="16" customFormat="1" x14ac:dyDescent="0.35">
      <c r="A1167" s="123" t="s">
        <v>125</v>
      </c>
      <c r="B1167" s="123" t="s">
        <v>174</v>
      </c>
      <c r="C1167" s="122" t="s">
        <v>593</v>
      </c>
      <c r="D1167" s="122" t="s">
        <v>594</v>
      </c>
      <c r="E1167" s="122" t="s">
        <v>28</v>
      </c>
      <c r="F1167" s="123">
        <v>999908136</v>
      </c>
      <c r="G1167" s="122">
        <f>(J1167+T1167)-H1167</f>
        <v>25.5</v>
      </c>
      <c r="H1167" s="122">
        <f>(K1167+L1167+N1167+O1167+P1167+Q1167+R1167)*0.5</f>
        <v>25.5</v>
      </c>
      <c r="I1167" s="15"/>
      <c r="J1167" s="1">
        <f>SUM(K1167,L1167,N1167,O1167,P1167,Q1167)</f>
        <v>51</v>
      </c>
      <c r="K1167" s="1">
        <f>SUM(AE1167,AG1167)</f>
        <v>0</v>
      </c>
      <c r="L1167" s="1">
        <v>0</v>
      </c>
      <c r="M1167" s="1">
        <v>0</v>
      </c>
      <c r="N1167" s="1">
        <v>0</v>
      </c>
      <c r="O1167" s="1"/>
      <c r="P1167" s="1">
        <f>AD1167</f>
        <v>51</v>
      </c>
      <c r="Q1167" s="1">
        <f>AF1167</f>
        <v>0</v>
      </c>
      <c r="R1167" s="1">
        <v>0</v>
      </c>
      <c r="S1167" s="31"/>
      <c r="T1167" s="1">
        <f>SUM(U1167,V1167,X1167,Y1167,Z1167,AA1167,AB1167)</f>
        <v>0</v>
      </c>
      <c r="U1167" s="1">
        <f>SUM(AI1167,BE1167)</f>
        <v>0</v>
      </c>
      <c r="V1167" s="1">
        <f>SUM(AL1167,AM1167,AN1167,AO1167,AQ1167,AR1167,AS1167,AT1167,AU1167,AV1167,AW1167,AP1167,AX1167,AY1167,AZ1167,BA1167,BB1167,BC1167,BF1167,BG1167,BH1167,BD1167)</f>
        <v>0</v>
      </c>
      <c r="W1167" s="1">
        <f>COUNT(AL1167,AM1167,AN1167,AO1167,AQ1167,AR1167,AS1167,AT1167,AU1167,AV1167,AW1167,AP1167,AX1167,AY1167,AZ1167,BA1167,BB1167,BC1167,BF1167,BG1167,BH1167)</f>
        <v>0</v>
      </c>
      <c r="X1167" s="1">
        <f>SUM(BI1167,BJ1167)</f>
        <v>0</v>
      </c>
      <c r="Y1167" s="1">
        <v>0</v>
      </c>
      <c r="Z1167" s="1">
        <v>0</v>
      </c>
      <c r="AA1167" s="1">
        <f>AK1167</f>
        <v>0</v>
      </c>
      <c r="AB1167" s="1">
        <f>AJ1167</f>
        <v>0</v>
      </c>
      <c r="AC1167" s="31"/>
      <c r="AD1167" s="1">
        <v>51</v>
      </c>
      <c r="AE1167" s="1"/>
      <c r="AH1167" s="28"/>
      <c r="BK1167" s="109"/>
    </row>
    <row r="1168" spans="1:63" s="16" customFormat="1" x14ac:dyDescent="0.35">
      <c r="A1168" s="123" t="s">
        <v>125</v>
      </c>
      <c r="B1168" s="133" t="s">
        <v>174</v>
      </c>
      <c r="C1168" s="134" t="s">
        <v>1257</v>
      </c>
      <c r="D1168" s="134" t="s">
        <v>279</v>
      </c>
      <c r="E1168" s="134" t="s">
        <v>28</v>
      </c>
      <c r="F1168" s="133">
        <v>999922011</v>
      </c>
      <c r="G1168" s="122">
        <f>(J1168+T1168)-H1168</f>
        <v>25.5</v>
      </c>
      <c r="H1168" s="122">
        <f>(K1168+L1168+N1168+O1168+P1168+Q1168+R1168)*0.5</f>
        <v>25.5</v>
      </c>
      <c r="I1168" s="15"/>
      <c r="J1168" s="1">
        <f>SUM(K1168,L1168,N1168,O1168,P1168,Q1168)</f>
        <v>51</v>
      </c>
      <c r="K1168" s="1">
        <f>SUM(AE1168,AG1168)</f>
        <v>0</v>
      </c>
      <c r="L1168" s="1">
        <v>0</v>
      </c>
      <c r="M1168" s="1">
        <v>0</v>
      </c>
      <c r="N1168" s="1">
        <v>0</v>
      </c>
      <c r="O1168" s="1"/>
      <c r="P1168" s="1">
        <f>AD1168</f>
        <v>51</v>
      </c>
      <c r="Q1168" s="1">
        <f>AF1168</f>
        <v>0</v>
      </c>
      <c r="R1168" s="1">
        <v>0</v>
      </c>
      <c r="S1168" s="31"/>
      <c r="T1168" s="1">
        <f>SUM(U1168,V1168,X1168,Y1168,Z1168,AA1168,AB1168)</f>
        <v>0</v>
      </c>
      <c r="U1168" s="1">
        <f>SUM(AI1168,BE1168)</f>
        <v>0</v>
      </c>
      <c r="V1168" s="1">
        <f>SUM(AL1168,AM1168,AN1168,AO1168,AQ1168,AR1168,AS1168,AT1168,AU1168,AV1168,AW1168,AP1168,AX1168,AY1168,AZ1168,BA1168,BB1168,BC1168,BF1168,BG1168,BH1168,BD1168)</f>
        <v>0</v>
      </c>
      <c r="W1168" s="1">
        <f>COUNT(AL1168,AM1168,AN1168,AO1168,AQ1168,AR1168,AS1168,AT1168,AU1168,AV1168,AW1168,AP1168,AX1168,AY1168,AZ1168,BA1168,BB1168,BC1168,BF1168,BG1168,BH1168)</f>
        <v>0</v>
      </c>
      <c r="X1168" s="1">
        <f>SUM(BI1168,BJ1168)</f>
        <v>0</v>
      </c>
      <c r="Y1168" s="1">
        <v>0</v>
      </c>
      <c r="Z1168" s="1">
        <v>0</v>
      </c>
      <c r="AA1168" s="1">
        <f>AK1168</f>
        <v>0</v>
      </c>
      <c r="AB1168" s="1">
        <f>AJ1168</f>
        <v>0</v>
      </c>
      <c r="AC1168" s="31"/>
      <c r="AD1168" s="1">
        <v>51</v>
      </c>
      <c r="AE1168" s="1"/>
      <c r="AH1168" s="28"/>
      <c r="BK1168" s="109"/>
    </row>
    <row r="1169" spans="1:63" s="16" customFormat="1" x14ac:dyDescent="0.35">
      <c r="A1169" s="123" t="s">
        <v>31</v>
      </c>
      <c r="B1169" s="123" t="s">
        <v>174</v>
      </c>
      <c r="C1169" s="124" t="s">
        <v>1435</v>
      </c>
      <c r="D1169" s="124" t="s">
        <v>201</v>
      </c>
      <c r="E1169" s="124" t="s">
        <v>28</v>
      </c>
      <c r="F1169" s="123">
        <v>999923868</v>
      </c>
      <c r="G1169" s="122">
        <f>(J1169+T1169)-H1169</f>
        <v>376</v>
      </c>
      <c r="H1169" s="124"/>
      <c r="I1169" s="28"/>
      <c r="J1169" s="1">
        <f>SUM(K1169,L1169,N1169,O1169,P1169,Q1169)</f>
        <v>36</v>
      </c>
      <c r="K1169" s="1">
        <f>SUM(AE1169,AG1169)</f>
        <v>0</v>
      </c>
      <c r="L1169" s="1">
        <v>0</v>
      </c>
      <c r="M1169" s="1">
        <v>0</v>
      </c>
      <c r="N1169" s="1">
        <v>0</v>
      </c>
      <c r="O1169" s="1"/>
      <c r="P1169" s="1">
        <f>AD1169</f>
        <v>36</v>
      </c>
      <c r="Q1169" s="1">
        <f>AF1169</f>
        <v>0</v>
      </c>
      <c r="R1169" s="1">
        <v>0</v>
      </c>
      <c r="S1169" s="31"/>
      <c r="T1169" s="1">
        <f>SUM(U1169,V1169,X1169,Y1169,Z1169,AA1169,AB1169)</f>
        <v>340</v>
      </c>
      <c r="U1169" s="1">
        <f>SUM(AI1169,BE1169)</f>
        <v>0</v>
      </c>
      <c r="V1169" s="1">
        <f>SUM(AL1169,AM1169,AN1169,AO1169,AQ1169,AR1169,AS1169,AT1169,AU1169,AV1169,AW1169,AP1169,AX1169,AY1169,AZ1169,BA1169,BB1169,BC1169,BF1169,BG1169,BH1169,BD1169)</f>
        <v>180</v>
      </c>
      <c r="W1169" s="1">
        <f>COUNT(AL1169,AM1169,AN1169,AO1169,AQ1169,AR1169,AS1169,AT1169,AU1169,AV1169,AW1169,AP1169,AX1169,AY1169,AZ1169,BA1169,BB1169,BC1169,BF1169,BG1169,BH1169)</f>
        <v>2</v>
      </c>
      <c r="X1169" s="1">
        <f>SUM(BI1169,BJ1169)</f>
        <v>160</v>
      </c>
      <c r="Y1169" s="1">
        <v>0</v>
      </c>
      <c r="Z1169" s="1">
        <v>0</v>
      </c>
      <c r="AA1169" s="1">
        <f>AK1169</f>
        <v>0</v>
      </c>
      <c r="AB1169" s="1">
        <f>AJ1169</f>
        <v>0</v>
      </c>
      <c r="AC1169" s="31"/>
      <c r="AD1169" s="16">
        <v>36</v>
      </c>
      <c r="AE1169" s="16">
        <v>0</v>
      </c>
      <c r="AF1169" s="16">
        <v>0</v>
      </c>
      <c r="AG1169" s="16">
        <v>0</v>
      </c>
      <c r="AH1169" s="28"/>
      <c r="AL1169" s="16">
        <v>60</v>
      </c>
      <c r="AX1169" s="16">
        <v>120</v>
      </c>
      <c r="BJ1169" s="16">
        <v>160</v>
      </c>
      <c r="BK1169" s="109"/>
    </row>
    <row r="1170" spans="1:63" s="16" customFormat="1" x14ac:dyDescent="0.35">
      <c r="A1170" s="123" t="s">
        <v>31</v>
      </c>
      <c r="B1170" s="123" t="s">
        <v>174</v>
      </c>
      <c r="C1170" s="124" t="s">
        <v>1306</v>
      </c>
      <c r="D1170" s="124" t="s">
        <v>75</v>
      </c>
      <c r="E1170" s="124" t="s">
        <v>28</v>
      </c>
      <c r="F1170" s="123">
        <v>999925127</v>
      </c>
      <c r="G1170" s="122">
        <f>(J1170+T1170)-H1170</f>
        <v>240</v>
      </c>
      <c r="H1170" s="124"/>
      <c r="I1170" s="28"/>
      <c r="J1170" s="1">
        <f>SUM(K1170,L1170,N1170,O1170,P1170,Q1170)</f>
        <v>0</v>
      </c>
      <c r="K1170" s="1">
        <f>SUM(AE1170,AG1170)</f>
        <v>0</v>
      </c>
      <c r="L1170" s="1">
        <v>0</v>
      </c>
      <c r="M1170" s="1">
        <v>0</v>
      </c>
      <c r="N1170" s="1">
        <v>0</v>
      </c>
      <c r="O1170" s="1"/>
      <c r="P1170" s="1">
        <f>AD1170</f>
        <v>0</v>
      </c>
      <c r="Q1170" s="1">
        <f>AF1170</f>
        <v>0</v>
      </c>
      <c r="R1170" s="1">
        <v>0</v>
      </c>
      <c r="S1170" s="31"/>
      <c r="T1170" s="1">
        <f>SUM(U1170,V1170,X1170,Y1170,Z1170,AA1170,AB1170)</f>
        <v>240</v>
      </c>
      <c r="U1170" s="1">
        <f>SUM(AI1170,BE1170)</f>
        <v>0</v>
      </c>
      <c r="V1170" s="1">
        <f>SUM(AL1170,AM1170,AN1170,AO1170,AQ1170,AR1170,AS1170,AT1170,AU1170,AV1170,AW1170,AP1170,AX1170,AY1170,AZ1170,BA1170,BB1170,BC1170,BF1170,BG1170,BH1170,BD1170)</f>
        <v>150</v>
      </c>
      <c r="W1170" s="1">
        <f>COUNT(AL1170,AM1170,AN1170,AO1170,AQ1170,AR1170,AS1170,AT1170,AU1170,AV1170,AW1170,AP1170,AX1170,AY1170,AZ1170,BA1170,BB1170,BC1170,BF1170,BG1170,BH1170)</f>
        <v>2</v>
      </c>
      <c r="X1170" s="1">
        <f>SUM(BI1170,BJ1170)</f>
        <v>90</v>
      </c>
      <c r="Y1170" s="1">
        <v>0</v>
      </c>
      <c r="Z1170" s="1">
        <v>0</v>
      </c>
      <c r="AA1170" s="1">
        <f>AK1170</f>
        <v>0</v>
      </c>
      <c r="AB1170" s="1">
        <f>AJ1170</f>
        <v>0</v>
      </c>
      <c r="AC1170" s="31"/>
      <c r="AH1170" s="28"/>
      <c r="AQ1170" s="16">
        <v>30</v>
      </c>
      <c r="AZ1170" s="16">
        <v>120</v>
      </c>
      <c r="BJ1170" s="16">
        <v>90</v>
      </c>
      <c r="BK1170" s="109"/>
    </row>
    <row r="1171" spans="1:63" s="16" customFormat="1" x14ac:dyDescent="0.35">
      <c r="A1171" s="123" t="s">
        <v>31</v>
      </c>
      <c r="B1171" s="123" t="s">
        <v>174</v>
      </c>
      <c r="C1171" s="122" t="s">
        <v>1227</v>
      </c>
      <c r="D1171" s="122" t="s">
        <v>73</v>
      </c>
      <c r="E1171" s="122" t="s">
        <v>28</v>
      </c>
      <c r="F1171" s="123">
        <v>999921785</v>
      </c>
      <c r="G1171" s="122">
        <f>(J1171+T1171)-H1171</f>
        <v>185</v>
      </c>
      <c r="H1171" s="124"/>
      <c r="I1171" s="15"/>
      <c r="J1171" s="1">
        <f>SUM(K1171,L1171,N1171,O1171,P1171,Q1171)</f>
        <v>0</v>
      </c>
      <c r="K1171" s="1">
        <f>SUM(AE1171,AG1171)</f>
        <v>0</v>
      </c>
      <c r="L1171" s="1">
        <v>0</v>
      </c>
      <c r="M1171" s="1">
        <v>0</v>
      </c>
      <c r="N1171" s="1">
        <v>0</v>
      </c>
      <c r="O1171" s="1"/>
      <c r="P1171" s="1">
        <f>AD1171</f>
        <v>0</v>
      </c>
      <c r="Q1171" s="1">
        <f>AF1171</f>
        <v>0</v>
      </c>
      <c r="R1171" s="1">
        <v>0</v>
      </c>
      <c r="S1171" s="31"/>
      <c r="T1171" s="1">
        <f>SUM(U1171,V1171,X1171,Y1171,Z1171,AA1171,AB1171)</f>
        <v>185</v>
      </c>
      <c r="U1171" s="1">
        <f>SUM(AI1171,BE1171)</f>
        <v>20</v>
      </c>
      <c r="V1171" s="1">
        <f>SUM(AL1171,AM1171,AN1171,AO1171,AQ1171,AR1171,AS1171,AT1171,AU1171,AV1171,AW1171,AP1171,AX1171,AY1171,AZ1171,BA1171,BB1171,BC1171,BF1171,BG1171,BH1171,BD1171)</f>
        <v>45</v>
      </c>
      <c r="W1171" s="1">
        <f>COUNT(AL1171,AM1171,AN1171,AO1171,AQ1171,AR1171,AS1171,AT1171,AU1171,AV1171,AW1171,AP1171,AX1171,AY1171,AZ1171,BA1171,BB1171,BC1171,BF1171,BG1171,BH1171)</f>
        <v>1</v>
      </c>
      <c r="X1171" s="1">
        <f>SUM(BI1171,BJ1171)</f>
        <v>120</v>
      </c>
      <c r="Y1171" s="1">
        <v>0</v>
      </c>
      <c r="Z1171" s="1">
        <v>0</v>
      </c>
      <c r="AA1171" s="1">
        <f>AK1171</f>
        <v>0</v>
      </c>
      <c r="AB1171" s="1">
        <f>AJ1171</f>
        <v>0</v>
      </c>
      <c r="AC1171" s="31"/>
      <c r="AD1171" s="1"/>
      <c r="AE1171" s="1"/>
      <c r="AH1171" s="28"/>
      <c r="AI1171" s="16">
        <v>20</v>
      </c>
      <c r="AL1171" s="16">
        <v>45</v>
      </c>
      <c r="BJ1171" s="16">
        <v>120</v>
      </c>
      <c r="BK1171" s="109"/>
    </row>
    <row r="1172" spans="1:63" s="16" customFormat="1" x14ac:dyDescent="0.35">
      <c r="A1172" s="124" t="s">
        <v>31</v>
      </c>
      <c r="B1172" s="124" t="s">
        <v>174</v>
      </c>
      <c r="C1172" s="124" t="s">
        <v>1353</v>
      </c>
      <c r="D1172" s="124" t="s">
        <v>1354</v>
      </c>
      <c r="E1172" s="124" t="s">
        <v>28</v>
      </c>
      <c r="F1172" s="124">
        <v>999922994</v>
      </c>
      <c r="G1172" s="122">
        <f>(J1172+T1172)-H1172</f>
        <v>174.79999999999998</v>
      </c>
      <c r="H1172" s="122">
        <f>(K1172+L1172+N1172+O1172+P1172+Q1172+R1172)*0.5</f>
        <v>12.8</v>
      </c>
      <c r="I1172" s="28"/>
      <c r="J1172" s="1">
        <f>SUM(K1172,L1172,N1172,O1172,P1172,Q1172)</f>
        <v>25.6</v>
      </c>
      <c r="K1172" s="1">
        <f>SUM(AE1172,AG1172)</f>
        <v>0</v>
      </c>
      <c r="L1172" s="1">
        <v>0</v>
      </c>
      <c r="M1172" s="1">
        <v>0</v>
      </c>
      <c r="N1172" s="1">
        <v>0</v>
      </c>
      <c r="O1172" s="1"/>
      <c r="P1172" s="1">
        <f>AD1172</f>
        <v>25.6</v>
      </c>
      <c r="Q1172" s="1">
        <f>AF1172</f>
        <v>0</v>
      </c>
      <c r="R1172" s="1">
        <v>0</v>
      </c>
      <c r="S1172" s="31"/>
      <c r="T1172" s="1">
        <f>SUM(U1172,V1172,X1172,Y1172,Z1172,AA1172,AB1172)</f>
        <v>162</v>
      </c>
      <c r="U1172" s="1">
        <f>SUM(AI1172,BE1172)</f>
        <v>0</v>
      </c>
      <c r="V1172" s="1">
        <f>SUM(AL1172,AM1172,AN1172,AO1172,AQ1172,AR1172,AS1172,AT1172,AU1172,AV1172,AW1172,AP1172,AX1172,AY1172,AZ1172,BA1172,BB1172,BC1172,BF1172,BG1172,BH1172,BD1172)</f>
        <v>72</v>
      </c>
      <c r="W1172" s="1">
        <f>COUNT(AL1172,AM1172,AN1172,AO1172,AQ1172,AR1172,AS1172,AT1172,AU1172,AV1172,AW1172,AP1172,AX1172,AY1172,AZ1172,BA1172,BB1172,BC1172,BF1172,BG1172,BH1172)</f>
        <v>2</v>
      </c>
      <c r="X1172" s="1">
        <f>SUM(BI1172,BJ1172)</f>
        <v>90</v>
      </c>
      <c r="Y1172" s="1">
        <v>0</v>
      </c>
      <c r="Z1172" s="1">
        <v>0</v>
      </c>
      <c r="AA1172" s="1">
        <f>AK1172</f>
        <v>0</v>
      </c>
      <c r="AB1172" s="1">
        <f>AJ1172</f>
        <v>0</v>
      </c>
      <c r="AC1172" s="31"/>
      <c r="AD1172" s="16">
        <v>25.6</v>
      </c>
      <c r="AH1172" s="28"/>
      <c r="AX1172" s="16">
        <v>48</v>
      </c>
      <c r="BB1172" s="16">
        <v>24</v>
      </c>
      <c r="BJ1172" s="16">
        <v>90</v>
      </c>
      <c r="BK1172" s="109"/>
    </row>
    <row r="1173" spans="1:63" s="16" customFormat="1" x14ac:dyDescent="0.35">
      <c r="A1173" s="123" t="s">
        <v>31</v>
      </c>
      <c r="B1173" s="123" t="s">
        <v>174</v>
      </c>
      <c r="C1173" s="124" t="s">
        <v>216</v>
      </c>
      <c r="D1173" s="124" t="s">
        <v>1668</v>
      </c>
      <c r="E1173" s="124" t="s">
        <v>28</v>
      </c>
      <c r="F1173" s="123">
        <v>999925343</v>
      </c>
      <c r="G1173" s="122">
        <f>(J1173+T1173)-H1173</f>
        <v>156</v>
      </c>
      <c r="H1173" s="124"/>
      <c r="I1173" s="28"/>
      <c r="J1173" s="1">
        <f>SUM(K1173,L1173,N1173,O1173,P1173,Q1173)</f>
        <v>36</v>
      </c>
      <c r="K1173" s="1">
        <f>SUM(AE1173,AG1173)</f>
        <v>0</v>
      </c>
      <c r="L1173" s="1">
        <v>0</v>
      </c>
      <c r="M1173" s="1">
        <v>0</v>
      </c>
      <c r="N1173" s="1">
        <v>0</v>
      </c>
      <c r="O1173" s="1"/>
      <c r="P1173" s="1">
        <f>AD1173</f>
        <v>36</v>
      </c>
      <c r="Q1173" s="1">
        <f>AF1173</f>
        <v>0</v>
      </c>
      <c r="R1173" s="1">
        <v>0</v>
      </c>
      <c r="S1173" s="31"/>
      <c r="T1173" s="1">
        <f>SUM(U1173,V1173,X1173,Y1173,Z1173,AA1173,AB1173)</f>
        <v>120</v>
      </c>
      <c r="U1173" s="1">
        <f>SUM(AI1173,BE1173)</f>
        <v>0</v>
      </c>
      <c r="V1173" s="1">
        <f>SUM(AL1173,AM1173,AN1173,AO1173,AQ1173,AR1173,AS1173,AT1173,AU1173,AV1173,AW1173,AP1173,AX1173,AY1173,AZ1173,BA1173,BB1173,BC1173,BF1173,BG1173,BH1173,BD1173)</f>
        <v>120</v>
      </c>
      <c r="W1173" s="1">
        <f>COUNT(AL1173,AM1173,AN1173,AO1173,AQ1173,AR1173,AS1173,AT1173,AU1173,AV1173,AW1173,AP1173,AX1173,AY1173,AZ1173,BA1173,BB1173,BC1173,BF1173,BG1173,BH1173)</f>
        <v>1</v>
      </c>
      <c r="X1173" s="1">
        <f>SUM(BI1173,BJ1173)</f>
        <v>0</v>
      </c>
      <c r="Y1173" s="1">
        <v>0</v>
      </c>
      <c r="Z1173" s="1">
        <v>0</v>
      </c>
      <c r="AA1173" s="1">
        <f>AK1173</f>
        <v>0</v>
      </c>
      <c r="AB1173" s="1">
        <f>AJ1173</f>
        <v>0</v>
      </c>
      <c r="AC1173" s="31"/>
      <c r="AD1173" s="16">
        <v>36</v>
      </c>
      <c r="AE1173" s="16">
        <v>0</v>
      </c>
      <c r="AF1173" s="16">
        <v>0</v>
      </c>
      <c r="AG1173" s="16">
        <v>0</v>
      </c>
      <c r="AH1173" s="28"/>
      <c r="AT1173" s="16">
        <v>120</v>
      </c>
      <c r="BK1173" s="109"/>
    </row>
    <row r="1174" spans="1:63" s="16" customFormat="1" x14ac:dyDescent="0.35">
      <c r="A1174" s="123" t="s">
        <v>31</v>
      </c>
      <c r="B1174" s="123" t="s">
        <v>174</v>
      </c>
      <c r="C1174" s="124" t="s">
        <v>743</v>
      </c>
      <c r="D1174" s="124" t="s">
        <v>2588</v>
      </c>
      <c r="E1174" s="124" t="s">
        <v>28</v>
      </c>
      <c r="F1174" s="123">
        <v>999922565</v>
      </c>
      <c r="G1174" s="122">
        <f>(J1174+T1174)-H1174</f>
        <v>155</v>
      </c>
      <c r="H1174" s="124"/>
      <c r="I1174" s="28"/>
      <c r="J1174" s="1">
        <f>SUM(K1174,L1174,N1174,O1174,P1174,Q1174)</f>
        <v>15</v>
      </c>
      <c r="K1174" s="1">
        <f>SUM(AE1174,AG1174)</f>
        <v>15</v>
      </c>
      <c r="L1174" s="1">
        <v>0</v>
      </c>
      <c r="M1174" s="1">
        <v>0</v>
      </c>
      <c r="N1174" s="1">
        <v>0</v>
      </c>
      <c r="O1174" s="1"/>
      <c r="P1174" s="1">
        <f>AD1174</f>
        <v>0</v>
      </c>
      <c r="Q1174" s="1">
        <f>AF1174</f>
        <v>0</v>
      </c>
      <c r="R1174" s="1">
        <v>0</v>
      </c>
      <c r="S1174" s="31"/>
      <c r="T1174" s="1">
        <f>SUM(U1174,V1174,X1174,Y1174,Z1174,AA1174,AB1174)</f>
        <v>140</v>
      </c>
      <c r="U1174" s="1">
        <f>SUM(AI1174,BE1174)</f>
        <v>0</v>
      </c>
      <c r="V1174" s="1">
        <f>SUM(AL1174,AM1174,AN1174,AO1174,AQ1174,AR1174,AS1174,AT1174,AU1174,AV1174,AW1174,AP1174,AX1174,AY1174,AZ1174,BA1174,BB1174,BC1174,BF1174,BG1174,BH1174,BD1174)</f>
        <v>60</v>
      </c>
      <c r="W1174" s="1">
        <f>COUNT(AL1174,AM1174,AN1174,AO1174,AQ1174,AR1174,AS1174,AT1174,AU1174,AV1174,AW1174,AP1174,AX1174,AY1174,AZ1174,BA1174,BB1174,BC1174,BF1174,BG1174,BH1174)</f>
        <v>1</v>
      </c>
      <c r="X1174" s="1">
        <f>SUM(BI1174,BJ1174)</f>
        <v>80</v>
      </c>
      <c r="Y1174" s="1">
        <v>0</v>
      </c>
      <c r="Z1174" s="1">
        <v>0</v>
      </c>
      <c r="AA1174" s="1">
        <f>AK1174</f>
        <v>0</v>
      </c>
      <c r="AB1174" s="1">
        <f>AJ1174</f>
        <v>0</v>
      </c>
      <c r="AC1174" s="31"/>
      <c r="AD1174" s="16">
        <v>0</v>
      </c>
      <c r="AE1174" s="16">
        <v>15</v>
      </c>
      <c r="AF1174" s="16">
        <v>0</v>
      </c>
      <c r="AG1174" s="16">
        <v>0</v>
      </c>
      <c r="AH1174" s="28"/>
      <c r="AR1174" s="16">
        <v>60</v>
      </c>
      <c r="BI1174" s="16">
        <v>80</v>
      </c>
      <c r="BK1174" s="109"/>
    </row>
    <row r="1175" spans="1:63" s="16" customFormat="1" x14ac:dyDescent="0.35">
      <c r="A1175" s="123" t="s">
        <v>31</v>
      </c>
      <c r="B1175" s="123" t="s">
        <v>174</v>
      </c>
      <c r="C1175" s="122" t="s">
        <v>230</v>
      </c>
      <c r="D1175" s="122" t="s">
        <v>3368</v>
      </c>
      <c r="E1175" s="122" t="s">
        <v>28</v>
      </c>
      <c r="F1175" s="123">
        <v>999929376</v>
      </c>
      <c r="G1175" s="122">
        <f>(J1175+T1175)-H1175</f>
        <v>152</v>
      </c>
      <c r="H1175" s="124"/>
      <c r="I1175" s="28"/>
      <c r="J1175" s="1">
        <f>SUM(K1175,L1175,N1175,O1175,P1175,Q1175)</f>
        <v>0</v>
      </c>
      <c r="K1175" s="1">
        <f>SUM(AE1175,AG1175)</f>
        <v>0</v>
      </c>
      <c r="L1175" s="1">
        <v>0</v>
      </c>
      <c r="M1175" s="1">
        <v>0</v>
      </c>
      <c r="N1175" s="1">
        <v>0</v>
      </c>
      <c r="O1175" s="1"/>
      <c r="P1175" s="1">
        <f>AD1175</f>
        <v>0</v>
      </c>
      <c r="Q1175" s="1">
        <f>AF1175</f>
        <v>0</v>
      </c>
      <c r="R1175" s="1">
        <v>0</v>
      </c>
      <c r="S1175" s="28"/>
      <c r="T1175" s="1">
        <f>SUM(U1175,V1175,X1175,Y1175,Z1175,AA1175,AB1175)</f>
        <v>152</v>
      </c>
      <c r="U1175" s="1">
        <f>SUM(AI1175,BE1175)</f>
        <v>0</v>
      </c>
      <c r="V1175" s="1">
        <f>SUM(AL1175,AM1175,AN1175,AO1175,AQ1175,AR1175,AS1175,AT1175,AU1175,AV1175,AW1175,AP1175,AX1175,AY1175,AZ1175,BA1175,BB1175,BC1175,BF1175,BG1175,BH1175,BD1175)</f>
        <v>68</v>
      </c>
      <c r="W1175" s="1">
        <f>COUNT(AL1175,AM1175,AN1175,AO1175,AQ1175,AR1175,AS1175,AT1175,AU1175,AV1175,AW1175,AP1175,AX1175,AY1175,AZ1175,BA1175,BB1175,BC1175,BF1175,BG1175,BH1175)</f>
        <v>1</v>
      </c>
      <c r="X1175" s="1">
        <f>SUM(BI1175,BJ1175)</f>
        <v>84</v>
      </c>
      <c r="Y1175" s="1">
        <v>0</v>
      </c>
      <c r="Z1175" s="1">
        <v>0</v>
      </c>
      <c r="AA1175" s="1">
        <f>AK1175</f>
        <v>0</v>
      </c>
      <c r="AB1175" s="1">
        <f>AJ1175</f>
        <v>0</v>
      </c>
      <c r="AC1175" s="28"/>
      <c r="AH1175" s="28"/>
      <c r="AZ1175" s="16">
        <v>68</v>
      </c>
      <c r="BJ1175" s="16">
        <v>84</v>
      </c>
      <c r="BK1175" s="109"/>
    </row>
    <row r="1176" spans="1:63" s="16" customFormat="1" x14ac:dyDescent="0.35">
      <c r="A1176" s="123" t="s">
        <v>31</v>
      </c>
      <c r="B1176" s="123" t="s">
        <v>174</v>
      </c>
      <c r="C1176" s="124" t="s">
        <v>1900</v>
      </c>
      <c r="D1176" s="124" t="s">
        <v>1901</v>
      </c>
      <c r="E1176" s="124" t="s">
        <v>28</v>
      </c>
      <c r="F1176" s="123">
        <v>999926588</v>
      </c>
      <c r="G1176" s="122">
        <f>(J1176+T1176)-H1176</f>
        <v>146</v>
      </c>
      <c r="H1176" s="122">
        <f>J1176*0.5</f>
        <v>22</v>
      </c>
      <c r="I1176" s="28"/>
      <c r="J1176" s="1">
        <f>SUM(K1176,L1176,N1176,O1176,P1176,Q1176)</f>
        <v>44</v>
      </c>
      <c r="K1176" s="1">
        <f>SUM(AE1176,AG1176)</f>
        <v>20</v>
      </c>
      <c r="L1176" s="1">
        <v>0</v>
      </c>
      <c r="M1176" s="1">
        <v>0</v>
      </c>
      <c r="N1176" s="1">
        <v>0</v>
      </c>
      <c r="O1176" s="1"/>
      <c r="P1176" s="1">
        <f>AD1176</f>
        <v>24</v>
      </c>
      <c r="Q1176" s="1">
        <f>AF1176</f>
        <v>0</v>
      </c>
      <c r="R1176" s="1">
        <v>0</v>
      </c>
      <c r="S1176" s="31"/>
      <c r="T1176" s="1">
        <f>SUM(U1176,V1176,X1176,Y1176,Z1176,AA1176,AB1176)</f>
        <v>124</v>
      </c>
      <c r="U1176" s="1">
        <f>SUM(AI1176,BE1176)</f>
        <v>0</v>
      </c>
      <c r="V1176" s="1">
        <f>SUM(AL1176,AM1176,AN1176,AO1176,AQ1176,AR1176,AS1176,AT1176,AU1176,AV1176,AW1176,AP1176,AX1176,AY1176,AZ1176,BA1176,BB1176,BC1176,BF1176,BG1176,BH1176,BD1176)</f>
        <v>124</v>
      </c>
      <c r="W1176" s="1">
        <f>COUNT(AL1176,AM1176,AN1176,AO1176,AQ1176,AR1176,AS1176,AT1176,AU1176,AV1176,AW1176,AP1176,AX1176,AY1176,AZ1176,BA1176,BB1176,BC1176,BF1176,BG1176,BH1176)</f>
        <v>2</v>
      </c>
      <c r="X1176" s="1">
        <f>SUM(BI1176,BJ1176)</f>
        <v>0</v>
      </c>
      <c r="Y1176" s="1">
        <v>0</v>
      </c>
      <c r="Z1176" s="1">
        <v>0</v>
      </c>
      <c r="AA1176" s="1">
        <f>AK1176</f>
        <v>0</v>
      </c>
      <c r="AB1176" s="1">
        <f>AJ1176</f>
        <v>0</v>
      </c>
      <c r="AC1176" s="31"/>
      <c r="AD1176" s="16">
        <v>24</v>
      </c>
      <c r="AE1176" s="16">
        <v>20</v>
      </c>
      <c r="AF1176" s="16">
        <v>0</v>
      </c>
      <c r="AG1176" s="16">
        <v>0</v>
      </c>
      <c r="AH1176" s="28"/>
      <c r="AR1176" s="16">
        <v>34</v>
      </c>
      <c r="AT1176" s="16">
        <v>90</v>
      </c>
      <c r="BK1176" s="109"/>
    </row>
    <row r="1177" spans="1:63" s="16" customFormat="1" x14ac:dyDescent="0.35">
      <c r="A1177" s="123" t="s">
        <v>31</v>
      </c>
      <c r="B1177" s="123" t="s">
        <v>174</v>
      </c>
      <c r="C1177" s="124" t="s">
        <v>329</v>
      </c>
      <c r="D1177" s="124" t="s">
        <v>152</v>
      </c>
      <c r="E1177" s="124" t="s">
        <v>28</v>
      </c>
      <c r="F1177" s="123">
        <v>999925349</v>
      </c>
      <c r="G1177" s="122">
        <f>(J1177+T1177)-H1177</f>
        <v>123.2</v>
      </c>
      <c r="H1177" s="124"/>
      <c r="I1177" s="28"/>
      <c r="J1177" s="1">
        <f>SUM(K1177,L1177,N1177,O1177,P1177,Q1177)</f>
        <v>27.200000000000003</v>
      </c>
      <c r="K1177" s="1">
        <f>SUM(AE1177,AG1177)</f>
        <v>0</v>
      </c>
      <c r="L1177" s="1">
        <v>0</v>
      </c>
      <c r="M1177" s="1">
        <v>0</v>
      </c>
      <c r="N1177" s="1">
        <v>0</v>
      </c>
      <c r="O1177" s="1"/>
      <c r="P1177" s="1">
        <f>AD1177</f>
        <v>27.200000000000003</v>
      </c>
      <c r="Q1177" s="1">
        <f>AF1177</f>
        <v>0</v>
      </c>
      <c r="R1177" s="1">
        <v>0</v>
      </c>
      <c r="S1177" s="31"/>
      <c r="T1177" s="1">
        <f>SUM(U1177,V1177,X1177,Y1177,Z1177,AA1177,AB1177)</f>
        <v>96</v>
      </c>
      <c r="U1177" s="1">
        <f>SUM(AI1177,BE1177)</f>
        <v>0</v>
      </c>
      <c r="V1177" s="1">
        <f>SUM(AL1177,AM1177,AN1177,AO1177,AQ1177,AR1177,AS1177,AT1177,AU1177,AV1177,AW1177,AP1177,AX1177,AY1177,AZ1177,BA1177,BB1177,BC1177,BF1177,BG1177,BH1177,BD1177)</f>
        <v>51</v>
      </c>
      <c r="W1177" s="1">
        <f>COUNT(AL1177,AM1177,AN1177,AO1177,AQ1177,AR1177,AS1177,AT1177,AU1177,AV1177,AW1177,AP1177,AX1177,AY1177,AZ1177,BA1177,BB1177,BC1177,BF1177,BG1177,BH1177)</f>
        <v>1</v>
      </c>
      <c r="X1177" s="1">
        <f>SUM(BI1177,BJ1177)</f>
        <v>45</v>
      </c>
      <c r="Y1177" s="1">
        <v>0</v>
      </c>
      <c r="Z1177" s="1">
        <v>0</v>
      </c>
      <c r="AA1177" s="1">
        <f>AK1177</f>
        <v>0</v>
      </c>
      <c r="AB1177" s="1">
        <f>AJ1177</f>
        <v>0</v>
      </c>
      <c r="AC1177" s="31"/>
      <c r="AD1177" s="16">
        <v>27.200000000000003</v>
      </c>
      <c r="AE1177" s="16">
        <v>0</v>
      </c>
      <c r="AF1177" s="16">
        <v>0</v>
      </c>
      <c r="AG1177" s="16">
        <v>0</v>
      </c>
      <c r="AH1177" s="28"/>
      <c r="AT1177" s="16">
        <v>51</v>
      </c>
      <c r="BI1177" s="16">
        <v>45</v>
      </c>
      <c r="BK1177" s="109"/>
    </row>
    <row r="1178" spans="1:63" s="16" customFormat="1" x14ac:dyDescent="0.35">
      <c r="A1178" s="123" t="s">
        <v>31</v>
      </c>
      <c r="B1178" s="123" t="s">
        <v>174</v>
      </c>
      <c r="C1178" s="122" t="s">
        <v>1544</v>
      </c>
      <c r="D1178" s="122" t="s">
        <v>1543</v>
      </c>
      <c r="E1178" s="122" t="s">
        <v>28</v>
      </c>
      <c r="F1178" s="123">
        <v>999924757</v>
      </c>
      <c r="G1178" s="122">
        <f>(J1178+T1178)-H1178</f>
        <v>110</v>
      </c>
      <c r="H1178" s="124"/>
      <c r="I1178" s="15"/>
      <c r="J1178" s="1">
        <f>SUM(K1178,L1178,N1178,O1178,P1178,Q1178)</f>
        <v>50</v>
      </c>
      <c r="K1178" s="1">
        <f>SUM(AE1178,AG1178)</f>
        <v>50</v>
      </c>
      <c r="L1178" s="1">
        <v>0</v>
      </c>
      <c r="M1178" s="1">
        <v>0</v>
      </c>
      <c r="N1178" s="1">
        <v>0</v>
      </c>
      <c r="O1178" s="1"/>
      <c r="P1178" s="1">
        <f>AD1178</f>
        <v>0</v>
      </c>
      <c r="Q1178" s="1">
        <f>AF1178</f>
        <v>0</v>
      </c>
      <c r="R1178" s="1">
        <v>0</v>
      </c>
      <c r="S1178" s="31"/>
      <c r="T1178" s="1">
        <f>SUM(U1178,V1178,X1178,Y1178,Z1178,AA1178,AB1178)</f>
        <v>60</v>
      </c>
      <c r="U1178" s="1">
        <f>SUM(AI1178,BE1178)</f>
        <v>0</v>
      </c>
      <c r="V1178" s="1">
        <f>SUM(AL1178,AM1178,AN1178,AO1178,AQ1178,AR1178,AS1178,AT1178,AU1178,AV1178,AW1178,AP1178,AX1178,AY1178,AZ1178,BA1178,BB1178,BC1178,BF1178,BG1178,BH1178,BD1178)</f>
        <v>60</v>
      </c>
      <c r="W1178" s="1">
        <f>COUNT(AL1178,AM1178,AN1178,AO1178,AQ1178,AR1178,AS1178,AT1178,AU1178,AV1178,AW1178,AP1178,AX1178,AY1178,AZ1178,BA1178,BB1178,BC1178,BF1178,BG1178,BH1178)</f>
        <v>1</v>
      </c>
      <c r="X1178" s="1">
        <f>SUM(BI1178,BJ1178)</f>
        <v>0</v>
      </c>
      <c r="Y1178" s="1">
        <v>0</v>
      </c>
      <c r="Z1178" s="1">
        <v>0</v>
      </c>
      <c r="AA1178" s="1">
        <f>AK1178</f>
        <v>0</v>
      </c>
      <c r="AB1178" s="1">
        <f>AJ1178</f>
        <v>0</v>
      </c>
      <c r="AC1178" s="31"/>
      <c r="AD1178" s="1"/>
      <c r="AE1178" s="1">
        <v>50</v>
      </c>
      <c r="AH1178" s="28"/>
      <c r="BC1178" s="16">
        <v>60</v>
      </c>
      <c r="BK1178" s="109"/>
    </row>
    <row r="1179" spans="1:63" s="16" customFormat="1" x14ac:dyDescent="0.35">
      <c r="A1179" s="123" t="s">
        <v>31</v>
      </c>
      <c r="B1179" s="123" t="s">
        <v>174</v>
      </c>
      <c r="C1179" s="124" t="s">
        <v>178</v>
      </c>
      <c r="D1179" s="124" t="s">
        <v>2917</v>
      </c>
      <c r="E1179" s="124" t="s">
        <v>28</v>
      </c>
      <c r="F1179" s="123">
        <v>999928883</v>
      </c>
      <c r="G1179" s="122">
        <f>(J1179+T1179)-H1179</f>
        <v>108</v>
      </c>
      <c r="H1179" s="124"/>
      <c r="I1179" s="28"/>
      <c r="J1179" s="1">
        <f>SUM(K1179,L1179,N1179,O1179,P1179,Q1179)</f>
        <v>0</v>
      </c>
      <c r="K1179" s="1">
        <f>SUM(AE1179,AG1179)</f>
        <v>0</v>
      </c>
      <c r="L1179" s="1">
        <v>0</v>
      </c>
      <c r="M1179" s="1">
        <v>0</v>
      </c>
      <c r="N1179" s="1">
        <v>0</v>
      </c>
      <c r="O1179" s="1"/>
      <c r="P1179" s="1">
        <f>AD1179</f>
        <v>0</v>
      </c>
      <c r="Q1179" s="1">
        <f>AF1179</f>
        <v>0</v>
      </c>
      <c r="R1179" s="1">
        <v>0</v>
      </c>
      <c r="S1179" s="31"/>
      <c r="T1179" s="1">
        <f>SUM(U1179,V1179,X1179,Y1179,Z1179,AA1179,AB1179)</f>
        <v>108</v>
      </c>
      <c r="U1179" s="1">
        <f>SUM(AI1179,BE1179)</f>
        <v>0</v>
      </c>
      <c r="V1179" s="1">
        <f>SUM(AL1179,AM1179,AN1179,AO1179,AQ1179,AR1179,AS1179,AT1179,AU1179,AV1179,AW1179,AP1179,AX1179,AY1179,AZ1179,BA1179,BB1179,BC1179,BF1179,BG1179,BH1179,BD1179)</f>
        <v>30</v>
      </c>
      <c r="W1179" s="1">
        <f>COUNT(AL1179,AM1179,AN1179,AO1179,AQ1179,AR1179,AS1179,AT1179,AU1179,AV1179,AW1179,AP1179,AX1179,AY1179,AZ1179,BA1179,BB1179,BC1179,BF1179,BG1179,BH1179)</f>
        <v>1</v>
      </c>
      <c r="X1179" s="1">
        <f>SUM(BI1179,BJ1179)</f>
        <v>78</v>
      </c>
      <c r="Y1179" s="1">
        <v>0</v>
      </c>
      <c r="Z1179" s="1">
        <v>0</v>
      </c>
      <c r="AA1179" s="1">
        <f>AK1179</f>
        <v>0</v>
      </c>
      <c r="AB1179" s="1">
        <f>AJ1179</f>
        <v>0</v>
      </c>
      <c r="AC1179" s="31"/>
      <c r="AH1179" s="28"/>
      <c r="AU1179" s="16">
        <v>30</v>
      </c>
      <c r="BJ1179" s="16">
        <v>78</v>
      </c>
      <c r="BK1179" s="109"/>
    </row>
    <row r="1180" spans="1:63" s="16" customFormat="1" x14ac:dyDescent="0.35">
      <c r="A1180" s="123" t="s">
        <v>31</v>
      </c>
      <c r="B1180" s="123" t="s">
        <v>174</v>
      </c>
      <c r="C1180" s="122" t="s">
        <v>93</v>
      </c>
      <c r="D1180" s="122" t="s">
        <v>73</v>
      </c>
      <c r="E1180" s="122" t="s">
        <v>28</v>
      </c>
      <c r="F1180" s="123">
        <v>999926546</v>
      </c>
      <c r="G1180" s="122">
        <f>(J1180+T1180)-H1180</f>
        <v>106</v>
      </c>
      <c r="H1180" s="122">
        <f>(K1180+L1180+N1180+O1180+P1180+Q1180+R1180)*0.5</f>
        <v>16</v>
      </c>
      <c r="I1180" s="28"/>
      <c r="J1180" s="1">
        <f>SUM(K1180,L1180,N1180,O1180,P1180,Q1180)</f>
        <v>32</v>
      </c>
      <c r="K1180" s="1">
        <f>SUM(AE1180,AG1180)</f>
        <v>0</v>
      </c>
      <c r="L1180" s="1">
        <v>0</v>
      </c>
      <c r="M1180" s="1">
        <v>0</v>
      </c>
      <c r="N1180" s="1">
        <v>0</v>
      </c>
      <c r="O1180" s="1"/>
      <c r="P1180" s="1">
        <f>AD1180</f>
        <v>32</v>
      </c>
      <c r="Q1180" s="1">
        <f>AF1180</f>
        <v>0</v>
      </c>
      <c r="R1180" s="1">
        <v>0</v>
      </c>
      <c r="S1180" s="28"/>
      <c r="T1180" s="1">
        <f>SUM(U1180,V1180,X1180,Y1180,Z1180,AA1180,AB1180)</f>
        <v>90</v>
      </c>
      <c r="U1180" s="1">
        <f>SUM(AI1180,BE1180)</f>
        <v>0</v>
      </c>
      <c r="V1180" s="1">
        <f>SUM(AL1180,AM1180,AN1180,AO1180,AQ1180,AR1180,AS1180,AT1180,AU1180,AV1180,AW1180,AP1180,AX1180,AY1180,AZ1180,BA1180,BB1180,BC1180,BF1180,BG1180,BH1180,BD1180)</f>
        <v>90</v>
      </c>
      <c r="W1180" s="1">
        <f>COUNT(AL1180,AM1180,AN1180,AO1180,AQ1180,AR1180,AS1180,AT1180,AU1180,AV1180,AW1180,AP1180,AX1180,AY1180,AZ1180,BA1180,BB1180,BC1180,BF1180,BG1180,BH1180)</f>
        <v>1</v>
      </c>
      <c r="X1180" s="1">
        <f>SUM(BI1180,BJ1180)</f>
        <v>0</v>
      </c>
      <c r="Y1180" s="1">
        <v>0</v>
      </c>
      <c r="Z1180" s="1">
        <v>0</v>
      </c>
      <c r="AA1180" s="1">
        <f>AK1180</f>
        <v>0</v>
      </c>
      <c r="AB1180" s="1">
        <f>AJ1180</f>
        <v>0</v>
      </c>
      <c r="AC1180" s="28"/>
      <c r="AD1180" s="16">
        <v>32</v>
      </c>
      <c r="AE1180" s="16">
        <v>0</v>
      </c>
      <c r="AF1180" s="16">
        <v>0</v>
      </c>
      <c r="AG1180" s="16">
        <v>0</v>
      </c>
      <c r="AH1180" s="28"/>
      <c r="AZ1180" s="16">
        <v>90</v>
      </c>
      <c r="BK1180" s="109"/>
    </row>
    <row r="1181" spans="1:63" s="16" customFormat="1" x14ac:dyDescent="0.35">
      <c r="A1181" s="123" t="s">
        <v>31</v>
      </c>
      <c r="B1181" s="123" t="s">
        <v>174</v>
      </c>
      <c r="C1181" s="124" t="s">
        <v>3183</v>
      </c>
      <c r="D1181" s="124" t="s">
        <v>497</v>
      </c>
      <c r="E1181" s="124" t="s">
        <v>28</v>
      </c>
      <c r="F1181" s="123">
        <v>999926987</v>
      </c>
      <c r="G1181" s="122">
        <f>(J1181+T1181)-H1181</f>
        <v>90</v>
      </c>
      <c r="H1181" s="124"/>
      <c r="I1181" s="28"/>
      <c r="J1181" s="1">
        <f>SUM(K1181,L1181,N1181,O1181,P1181,Q1181)</f>
        <v>0</v>
      </c>
      <c r="K1181" s="1">
        <f>SUM(AE1181,AG1181)</f>
        <v>0</v>
      </c>
      <c r="L1181" s="1">
        <v>0</v>
      </c>
      <c r="M1181" s="1">
        <v>0</v>
      </c>
      <c r="N1181" s="1">
        <v>0</v>
      </c>
      <c r="O1181" s="1"/>
      <c r="P1181" s="1">
        <f>AD1181</f>
        <v>0</v>
      </c>
      <c r="Q1181" s="1">
        <f>AF1181</f>
        <v>0</v>
      </c>
      <c r="R1181" s="1">
        <v>0</v>
      </c>
      <c r="S1181" s="28"/>
      <c r="T1181" s="1">
        <f>SUM(U1181,V1181,X1181,Y1181,Z1181,AA1181,AB1181)</f>
        <v>90</v>
      </c>
      <c r="U1181" s="1">
        <f>SUM(AI1181,BE1181)</f>
        <v>0</v>
      </c>
      <c r="V1181" s="1">
        <f>SUM(AL1181,AM1181,AN1181,AO1181,AQ1181,AR1181,AS1181,AT1181,AU1181,AV1181,AW1181,AP1181,AX1181,AY1181,AZ1181,BA1181,BB1181,BC1181,BF1181,BG1181,BH1181,BD1181)</f>
        <v>90</v>
      </c>
      <c r="W1181" s="1">
        <f>COUNT(AL1181,AM1181,AN1181,AO1181,AQ1181,AR1181,AS1181,AT1181,AU1181,AV1181,AW1181,AP1181,AX1181,AY1181,AZ1181,BA1181,BB1181,BC1181,BF1181,BG1181,BH1181)</f>
        <v>1</v>
      </c>
      <c r="X1181" s="1">
        <f>SUM(BI1181,BJ1181)</f>
        <v>0</v>
      </c>
      <c r="Y1181" s="1">
        <v>0</v>
      </c>
      <c r="Z1181" s="1">
        <v>0</v>
      </c>
      <c r="AA1181" s="1">
        <f>AK1181</f>
        <v>0</v>
      </c>
      <c r="AB1181" s="1">
        <f>AJ1181</f>
        <v>0</v>
      </c>
      <c r="AC1181" s="28"/>
      <c r="AH1181" s="28"/>
      <c r="AX1181" s="16">
        <v>90</v>
      </c>
      <c r="BK1181" s="109"/>
    </row>
    <row r="1182" spans="1:63" s="16" customFormat="1" x14ac:dyDescent="0.35">
      <c r="A1182" s="123" t="s">
        <v>31</v>
      </c>
      <c r="B1182" s="123" t="s">
        <v>174</v>
      </c>
      <c r="C1182" s="124" t="s">
        <v>1135</v>
      </c>
      <c r="D1182" s="124" t="s">
        <v>893</v>
      </c>
      <c r="E1182" s="124" t="s">
        <v>28</v>
      </c>
      <c r="F1182" s="123">
        <v>999921212</v>
      </c>
      <c r="G1182" s="122">
        <f>(J1182+T1182)-H1182</f>
        <v>73</v>
      </c>
      <c r="H1182" s="124"/>
      <c r="I1182" s="15"/>
      <c r="J1182" s="1">
        <f>SUM(K1182,L1182,N1182,O1182,P1182,Q1182)</f>
        <v>28</v>
      </c>
      <c r="K1182" s="1">
        <f>SUM(AE1182,AG1182)</f>
        <v>28</v>
      </c>
      <c r="L1182" s="1">
        <v>0</v>
      </c>
      <c r="M1182" s="1">
        <v>0</v>
      </c>
      <c r="N1182" s="1">
        <v>0</v>
      </c>
      <c r="O1182" s="1"/>
      <c r="P1182" s="1">
        <f>AD1182</f>
        <v>0</v>
      </c>
      <c r="Q1182" s="1">
        <f>AF1182</f>
        <v>0</v>
      </c>
      <c r="R1182" s="1">
        <v>0</v>
      </c>
      <c r="S1182" s="31"/>
      <c r="T1182" s="1">
        <f>SUM(U1182,V1182,X1182,Y1182,Z1182,AA1182,AB1182)</f>
        <v>45</v>
      </c>
      <c r="U1182" s="1">
        <f>SUM(AI1182,BE1182)</f>
        <v>0</v>
      </c>
      <c r="V1182" s="1">
        <f>SUM(AL1182,AM1182,AN1182,AO1182,AQ1182,AR1182,AS1182,AT1182,AU1182,AV1182,AW1182,AP1182,AX1182,AY1182,AZ1182,BA1182,BB1182,BC1182,BF1182,BG1182,BH1182,BD1182)</f>
        <v>45</v>
      </c>
      <c r="W1182" s="1">
        <f>COUNT(AL1182,AM1182,AN1182,AO1182,AQ1182,AR1182,AS1182,AT1182,AU1182,AV1182,AW1182,AP1182,AX1182,AY1182,AZ1182,BA1182,BB1182,BC1182,BF1182,BG1182,BH1182)</f>
        <v>1</v>
      </c>
      <c r="X1182" s="1">
        <f>SUM(BI1182,BJ1182)</f>
        <v>0</v>
      </c>
      <c r="Y1182" s="1">
        <v>0</v>
      </c>
      <c r="Z1182" s="1">
        <v>0</v>
      </c>
      <c r="AA1182" s="1">
        <f>AK1182</f>
        <v>0</v>
      </c>
      <c r="AB1182" s="1">
        <f>AJ1182</f>
        <v>0</v>
      </c>
      <c r="AC1182" s="31"/>
      <c r="AD1182" s="1"/>
      <c r="AE1182" s="1">
        <v>28</v>
      </c>
      <c r="AH1182" s="28"/>
      <c r="BC1182" s="16">
        <v>45</v>
      </c>
      <c r="BK1182" s="109"/>
    </row>
    <row r="1183" spans="1:63" s="16" customFormat="1" x14ac:dyDescent="0.35">
      <c r="A1183" s="124" t="s">
        <v>31</v>
      </c>
      <c r="B1183" s="124" t="s">
        <v>174</v>
      </c>
      <c r="C1183" s="124" t="s">
        <v>606</v>
      </c>
      <c r="D1183" s="124" t="s">
        <v>75</v>
      </c>
      <c r="E1183" s="124" t="s">
        <v>28</v>
      </c>
      <c r="F1183" s="124">
        <v>999932496</v>
      </c>
      <c r="G1183" s="122">
        <f>(J1183+T1183)-H1183</f>
        <v>72</v>
      </c>
      <c r="H1183" s="124"/>
      <c r="I1183" s="28"/>
      <c r="J1183" s="1">
        <f>SUM(K1183,L1183,N1183,O1183,P1183,Q1183)</f>
        <v>0</v>
      </c>
      <c r="K1183" s="1">
        <f>SUM(AE1183,AG1183)</f>
        <v>0</v>
      </c>
      <c r="L1183" s="1">
        <v>0</v>
      </c>
      <c r="M1183" s="1">
        <v>0</v>
      </c>
      <c r="N1183" s="1">
        <v>0</v>
      </c>
      <c r="O1183" s="1"/>
      <c r="P1183" s="1">
        <f>AD1183</f>
        <v>0</v>
      </c>
      <c r="Q1183" s="1">
        <f>AF1183</f>
        <v>0</v>
      </c>
      <c r="R1183" s="1">
        <v>0</v>
      </c>
      <c r="S1183" s="31"/>
      <c r="T1183" s="1">
        <f>SUM(U1183,V1183,X1183,Y1183,Z1183,AA1183,AB1183)</f>
        <v>72</v>
      </c>
      <c r="U1183" s="1">
        <f>SUM(AI1183,BE1183)</f>
        <v>0</v>
      </c>
      <c r="V1183" s="1">
        <f>SUM(AL1183,AM1183,AN1183,AO1183,AQ1183,AR1183,AS1183,AT1183,AU1183,AV1183,AW1183,AP1183,AX1183,AY1183,AZ1183,BA1183,BB1183,BC1183,BF1183,BG1183,BH1183,BD1183)</f>
        <v>0</v>
      </c>
      <c r="W1183" s="1">
        <f>COUNT(AL1183,AM1183,AN1183,AO1183,AQ1183,AR1183,AS1183,AT1183,AU1183,AV1183,AW1183,AP1183,AX1183,AY1183,AZ1183,BA1183,BB1183,BC1183,BF1183,BG1183,BH1183)</f>
        <v>0</v>
      </c>
      <c r="X1183" s="1">
        <f>SUM(BI1183,BJ1183)</f>
        <v>72</v>
      </c>
      <c r="Y1183" s="1">
        <v>0</v>
      </c>
      <c r="Z1183" s="1">
        <v>0</v>
      </c>
      <c r="AA1183" s="1">
        <f>AK1183</f>
        <v>0</v>
      </c>
      <c r="AB1183" s="1">
        <f>AJ1183</f>
        <v>0</v>
      </c>
      <c r="AC1183" s="31"/>
      <c r="AH1183" s="28"/>
      <c r="BJ1183" s="16">
        <v>72</v>
      </c>
      <c r="BK1183" s="109"/>
    </row>
    <row r="1184" spans="1:63" s="16" customFormat="1" x14ac:dyDescent="0.35">
      <c r="A1184" s="123" t="s">
        <v>31</v>
      </c>
      <c r="B1184" s="123" t="s">
        <v>174</v>
      </c>
      <c r="C1184" s="124" t="s">
        <v>1193</v>
      </c>
      <c r="D1184" s="124" t="s">
        <v>1192</v>
      </c>
      <c r="E1184" s="124" t="s">
        <v>28</v>
      </c>
      <c r="F1184" s="123">
        <v>999921578</v>
      </c>
      <c r="G1184" s="122">
        <f>(J1184+T1184)-H1184</f>
        <v>68</v>
      </c>
      <c r="H1184" s="124"/>
      <c r="I1184" s="28"/>
      <c r="J1184" s="1">
        <f>SUM(K1184,L1184,N1184,O1184,P1184,Q1184)</f>
        <v>0</v>
      </c>
      <c r="K1184" s="1">
        <f>SUM(AE1184,AG1184)</f>
        <v>0</v>
      </c>
      <c r="L1184" s="1">
        <v>0</v>
      </c>
      <c r="M1184" s="1">
        <v>0</v>
      </c>
      <c r="N1184" s="1">
        <v>0</v>
      </c>
      <c r="O1184" s="1"/>
      <c r="P1184" s="1">
        <f>AD1184</f>
        <v>0</v>
      </c>
      <c r="Q1184" s="1">
        <f>AF1184</f>
        <v>0</v>
      </c>
      <c r="R1184" s="1">
        <v>0</v>
      </c>
      <c r="S1184" s="31"/>
      <c r="T1184" s="1">
        <f>SUM(U1184,V1184,X1184,Y1184,Z1184,AA1184,AB1184)</f>
        <v>68</v>
      </c>
      <c r="U1184" s="1">
        <f>SUM(AI1184,BE1184)</f>
        <v>0</v>
      </c>
      <c r="V1184" s="1">
        <f>SUM(AL1184,AM1184,AN1184,AO1184,AQ1184,AR1184,AS1184,AT1184,AU1184,AV1184,AW1184,AP1184,AX1184,AY1184,AZ1184,BA1184,BB1184,BC1184,BF1184,BG1184,BH1184,BD1184)</f>
        <v>68</v>
      </c>
      <c r="W1184" s="1">
        <f>COUNT(AL1184,AM1184,AN1184,AO1184,AQ1184,AR1184,AS1184,AT1184,AU1184,AV1184,AW1184,AP1184,AX1184,AY1184,AZ1184,BA1184,BB1184,BC1184,BF1184,BG1184,BH1184)</f>
        <v>1</v>
      </c>
      <c r="X1184" s="1">
        <f>SUM(BI1184,BJ1184)</f>
        <v>0</v>
      </c>
      <c r="Y1184" s="1">
        <v>0</v>
      </c>
      <c r="Z1184" s="1">
        <v>0</v>
      </c>
      <c r="AA1184" s="1">
        <f>AK1184</f>
        <v>0</v>
      </c>
      <c r="AB1184" s="1">
        <f>AJ1184</f>
        <v>0</v>
      </c>
      <c r="AC1184" s="31"/>
      <c r="AH1184" s="28"/>
      <c r="AT1184" s="16">
        <v>68</v>
      </c>
      <c r="BK1184" s="109"/>
    </row>
    <row r="1185" spans="1:63" s="16" customFormat="1" x14ac:dyDescent="0.35">
      <c r="A1185" s="123" t="s">
        <v>31</v>
      </c>
      <c r="B1185" s="123" t="s">
        <v>174</v>
      </c>
      <c r="C1185" s="124" t="s">
        <v>725</v>
      </c>
      <c r="D1185" s="124" t="s">
        <v>2008</v>
      </c>
      <c r="E1185" s="124" t="s">
        <v>28</v>
      </c>
      <c r="F1185" s="123">
        <v>999927233</v>
      </c>
      <c r="G1185" s="122">
        <f>(J1185+T1185)-H1185</f>
        <v>68</v>
      </c>
      <c r="H1185" s="124"/>
      <c r="I1185" s="28"/>
      <c r="J1185" s="1">
        <f>SUM(K1185,L1185,N1185,O1185,P1185,Q1185)</f>
        <v>0</v>
      </c>
      <c r="K1185" s="1">
        <f>SUM(AE1185,AG1185)</f>
        <v>0</v>
      </c>
      <c r="L1185" s="1">
        <v>0</v>
      </c>
      <c r="M1185" s="1">
        <v>0</v>
      </c>
      <c r="N1185" s="1">
        <v>0</v>
      </c>
      <c r="O1185" s="1"/>
      <c r="P1185" s="1">
        <f>AD1185</f>
        <v>0</v>
      </c>
      <c r="Q1185" s="1">
        <f>AF1185</f>
        <v>0</v>
      </c>
      <c r="R1185" s="1">
        <v>0</v>
      </c>
      <c r="S1185" s="31"/>
      <c r="T1185" s="1">
        <f>SUM(U1185,V1185,X1185,Y1185,Z1185,AA1185,AB1185)</f>
        <v>68</v>
      </c>
      <c r="U1185" s="1">
        <f>SUM(AI1185,BE1185)</f>
        <v>0</v>
      </c>
      <c r="V1185" s="1">
        <f>SUM(AL1185,AM1185,AN1185,AO1185,AQ1185,AR1185,AS1185,AT1185,AU1185,AV1185,AW1185,AP1185,AX1185,AY1185,AZ1185,BA1185,BB1185,BC1185,BF1185,BG1185,BH1185,BD1185)</f>
        <v>68</v>
      </c>
      <c r="W1185" s="1">
        <f>COUNT(AL1185,AM1185,AN1185,AO1185,AQ1185,AR1185,AS1185,AT1185,AU1185,AV1185,AW1185,AP1185,AX1185,AY1185,AZ1185,BA1185,BB1185,BC1185,BF1185,BG1185,BH1185)</f>
        <v>1</v>
      </c>
      <c r="X1185" s="1">
        <f>SUM(BI1185,BJ1185)</f>
        <v>0</v>
      </c>
      <c r="Y1185" s="1">
        <v>0</v>
      </c>
      <c r="Z1185" s="1">
        <v>0</v>
      </c>
      <c r="AA1185" s="1">
        <f>AK1185</f>
        <v>0</v>
      </c>
      <c r="AB1185" s="1">
        <f>AJ1185</f>
        <v>0</v>
      </c>
      <c r="AC1185" s="31"/>
      <c r="AH1185" s="28"/>
      <c r="AT1185" s="16">
        <v>68</v>
      </c>
      <c r="BK1185" s="109"/>
    </row>
    <row r="1186" spans="1:63" s="16" customFormat="1" x14ac:dyDescent="0.35">
      <c r="A1186" s="123" t="s">
        <v>31</v>
      </c>
      <c r="B1186" s="123" t="s">
        <v>174</v>
      </c>
      <c r="C1186" s="124" t="s">
        <v>536</v>
      </c>
      <c r="D1186" s="124" t="s">
        <v>497</v>
      </c>
      <c r="E1186" s="124" t="s">
        <v>28</v>
      </c>
      <c r="F1186" s="123">
        <v>999930415</v>
      </c>
      <c r="G1186" s="122">
        <f>(J1186+T1186)-H1186</f>
        <v>68</v>
      </c>
      <c r="H1186" s="124"/>
      <c r="I1186" s="28"/>
      <c r="J1186" s="1">
        <f>SUM(K1186,L1186,N1186,O1186,P1186,Q1186)</f>
        <v>0</v>
      </c>
      <c r="K1186" s="1">
        <f>SUM(AE1186,AG1186)</f>
        <v>0</v>
      </c>
      <c r="L1186" s="1">
        <v>0</v>
      </c>
      <c r="M1186" s="1">
        <v>0</v>
      </c>
      <c r="N1186" s="1">
        <v>0</v>
      </c>
      <c r="O1186" s="1"/>
      <c r="P1186" s="1">
        <f>AD1186</f>
        <v>0</v>
      </c>
      <c r="Q1186" s="1">
        <f>AF1186</f>
        <v>0</v>
      </c>
      <c r="R1186" s="1">
        <v>0</v>
      </c>
      <c r="S1186" s="28"/>
      <c r="T1186" s="1">
        <f>SUM(U1186,V1186,X1186,Y1186,Z1186,AA1186,AB1186)</f>
        <v>68</v>
      </c>
      <c r="U1186" s="1">
        <f>SUM(AI1186,BE1186)</f>
        <v>0</v>
      </c>
      <c r="V1186" s="1">
        <f>SUM(AL1186,AM1186,AN1186,AO1186,AQ1186,AR1186,AS1186,AT1186,AU1186,AV1186,AW1186,AP1186,AX1186,AY1186,AZ1186,BA1186,BB1186,BC1186,BF1186,BG1186,BH1186,BD1186)</f>
        <v>68</v>
      </c>
      <c r="W1186" s="1">
        <f>COUNT(AL1186,AM1186,AN1186,AO1186,AQ1186,AR1186,AS1186,AT1186,AU1186,AV1186,AW1186,AP1186,AX1186,AY1186,AZ1186,BA1186,BB1186,BC1186,BF1186,BG1186,BH1186)</f>
        <v>1</v>
      </c>
      <c r="X1186" s="1">
        <f>SUM(BI1186,BJ1186)</f>
        <v>0</v>
      </c>
      <c r="Y1186" s="1">
        <v>0</v>
      </c>
      <c r="Z1186" s="1">
        <v>0</v>
      </c>
      <c r="AA1186" s="1">
        <f>AK1186</f>
        <v>0</v>
      </c>
      <c r="AB1186" s="1">
        <f>AJ1186</f>
        <v>0</v>
      </c>
      <c r="AC1186" s="28"/>
      <c r="AH1186" s="28"/>
      <c r="AX1186" s="16">
        <v>68</v>
      </c>
      <c r="BK1186" s="109"/>
    </row>
    <row r="1187" spans="1:63" s="16" customFormat="1" x14ac:dyDescent="0.35">
      <c r="A1187" s="123" t="s">
        <v>31</v>
      </c>
      <c r="B1187" s="123" t="s">
        <v>174</v>
      </c>
      <c r="C1187" s="124" t="s">
        <v>3184</v>
      </c>
      <c r="D1187" s="124" t="s">
        <v>313</v>
      </c>
      <c r="E1187" s="124" t="s">
        <v>28</v>
      </c>
      <c r="F1187" s="123">
        <v>999930535</v>
      </c>
      <c r="G1187" s="122">
        <f>(J1187+T1187)-H1187</f>
        <v>68</v>
      </c>
      <c r="H1187" s="124"/>
      <c r="I1187" s="28"/>
      <c r="J1187" s="1">
        <f>SUM(K1187,L1187,N1187,O1187,P1187,Q1187)</f>
        <v>0</v>
      </c>
      <c r="K1187" s="1">
        <f>SUM(AE1187,AG1187)</f>
        <v>0</v>
      </c>
      <c r="L1187" s="1">
        <v>0</v>
      </c>
      <c r="M1187" s="1">
        <v>0</v>
      </c>
      <c r="N1187" s="1">
        <v>0</v>
      </c>
      <c r="O1187" s="1"/>
      <c r="P1187" s="1">
        <f>AD1187</f>
        <v>0</v>
      </c>
      <c r="Q1187" s="1">
        <f>AF1187</f>
        <v>0</v>
      </c>
      <c r="R1187" s="1">
        <v>0</v>
      </c>
      <c r="S1187" s="28"/>
      <c r="T1187" s="1">
        <f>SUM(U1187,V1187,X1187,Y1187,Z1187,AA1187,AB1187)</f>
        <v>68</v>
      </c>
      <c r="U1187" s="1">
        <f>SUM(AI1187,BE1187)</f>
        <v>0</v>
      </c>
      <c r="V1187" s="1">
        <f>SUM(AL1187,AM1187,AN1187,AO1187,AQ1187,AR1187,AS1187,AT1187,AU1187,AV1187,AW1187,AP1187,AX1187,AY1187,AZ1187,BA1187,BB1187,BC1187,BF1187,BG1187,BH1187,BD1187)</f>
        <v>68</v>
      </c>
      <c r="W1187" s="1">
        <f>COUNT(AL1187,AM1187,AN1187,AO1187,AQ1187,AR1187,AS1187,AT1187,AU1187,AV1187,AW1187,AP1187,AX1187,AY1187,AZ1187,BA1187,BB1187,BC1187,BF1187,BG1187,BH1187)</f>
        <v>1</v>
      </c>
      <c r="X1187" s="1">
        <f>SUM(BI1187,BJ1187)</f>
        <v>0</v>
      </c>
      <c r="Y1187" s="1">
        <v>0</v>
      </c>
      <c r="Z1187" s="1">
        <v>0</v>
      </c>
      <c r="AA1187" s="1">
        <f>AK1187</f>
        <v>0</v>
      </c>
      <c r="AB1187" s="1">
        <f>AJ1187</f>
        <v>0</v>
      </c>
      <c r="AC1187" s="28"/>
      <c r="AH1187" s="28"/>
      <c r="AX1187" s="16">
        <v>68</v>
      </c>
      <c r="BK1187" s="109"/>
    </row>
    <row r="1188" spans="1:63" s="16" customFormat="1" x14ac:dyDescent="0.35">
      <c r="A1188" s="123" t="s">
        <v>31</v>
      </c>
      <c r="B1188" s="123" t="s">
        <v>174</v>
      </c>
      <c r="C1188" s="122" t="s">
        <v>1053</v>
      </c>
      <c r="D1188" s="122" t="s">
        <v>3369</v>
      </c>
      <c r="E1188" s="122" t="s">
        <v>28</v>
      </c>
      <c r="F1188" s="123">
        <v>999931130</v>
      </c>
      <c r="G1188" s="122">
        <f>(J1188+T1188)-H1188</f>
        <v>68</v>
      </c>
      <c r="H1188" s="124"/>
      <c r="I1188" s="28"/>
      <c r="J1188" s="1">
        <f>SUM(K1188,L1188,N1188,O1188,P1188,Q1188)</f>
        <v>0</v>
      </c>
      <c r="K1188" s="1">
        <f>SUM(AE1188,AG1188)</f>
        <v>0</v>
      </c>
      <c r="L1188" s="1">
        <v>0</v>
      </c>
      <c r="M1188" s="1">
        <v>0</v>
      </c>
      <c r="N1188" s="1">
        <v>0</v>
      </c>
      <c r="O1188" s="1"/>
      <c r="P1188" s="1">
        <f>AD1188</f>
        <v>0</v>
      </c>
      <c r="Q1188" s="1">
        <f>AF1188</f>
        <v>0</v>
      </c>
      <c r="R1188" s="1">
        <v>0</v>
      </c>
      <c r="S1188" s="28"/>
      <c r="T1188" s="1">
        <f>SUM(U1188,V1188,X1188,Y1188,Z1188,AA1188,AB1188)</f>
        <v>68</v>
      </c>
      <c r="U1188" s="1">
        <f>SUM(AI1188,BE1188)</f>
        <v>0</v>
      </c>
      <c r="V1188" s="1">
        <f>SUM(AL1188,AM1188,AN1188,AO1188,AQ1188,AR1188,AS1188,AT1188,AU1188,AV1188,AW1188,AP1188,AX1188,AY1188,AZ1188,BA1188,BB1188,BC1188,BF1188,BG1188,BH1188,BD1188)</f>
        <v>68</v>
      </c>
      <c r="W1188" s="1">
        <f>COUNT(AL1188,AM1188,AN1188,AO1188,AQ1188,AR1188,AS1188,AT1188,AU1188,AV1188,AW1188,AP1188,AX1188,AY1188,AZ1188,BA1188,BB1188,BC1188,BF1188,BG1188,BH1188)</f>
        <v>1</v>
      </c>
      <c r="X1188" s="1">
        <f>SUM(BI1188,BJ1188)</f>
        <v>0</v>
      </c>
      <c r="Y1188" s="1">
        <v>0</v>
      </c>
      <c r="Z1188" s="1">
        <v>0</v>
      </c>
      <c r="AA1188" s="1">
        <f>AK1188</f>
        <v>0</v>
      </c>
      <c r="AB1188" s="1">
        <f>AJ1188</f>
        <v>0</v>
      </c>
      <c r="AC1188" s="28"/>
      <c r="AH1188" s="28"/>
      <c r="AZ1188" s="16">
        <v>68</v>
      </c>
      <c r="BK1188" s="109"/>
    </row>
    <row r="1189" spans="1:63" s="16" customFormat="1" x14ac:dyDescent="0.35">
      <c r="A1189" s="124" t="s">
        <v>31</v>
      </c>
      <c r="B1189" s="124" t="s">
        <v>174</v>
      </c>
      <c r="C1189" s="124" t="s">
        <v>239</v>
      </c>
      <c r="D1189" s="124" t="s">
        <v>3797</v>
      </c>
      <c r="E1189" s="124" t="s">
        <v>28</v>
      </c>
      <c r="F1189" s="124">
        <v>999932498</v>
      </c>
      <c r="G1189" s="122">
        <f>(J1189+T1189)-H1189</f>
        <v>68</v>
      </c>
      <c r="H1189" s="124"/>
      <c r="I1189" s="28"/>
      <c r="J1189" s="1">
        <f>SUM(K1189,L1189,N1189,O1189,P1189,Q1189)</f>
        <v>0</v>
      </c>
      <c r="K1189" s="1">
        <f>SUM(AE1189,AG1189)</f>
        <v>0</v>
      </c>
      <c r="L1189" s="1">
        <v>0</v>
      </c>
      <c r="M1189" s="1">
        <v>0</v>
      </c>
      <c r="N1189" s="1">
        <v>0</v>
      </c>
      <c r="O1189" s="1"/>
      <c r="P1189" s="1">
        <f>AD1189</f>
        <v>0</v>
      </c>
      <c r="Q1189" s="1">
        <f>AF1189</f>
        <v>0</v>
      </c>
      <c r="R1189" s="1">
        <v>0</v>
      </c>
      <c r="S1189" s="31"/>
      <c r="T1189" s="1">
        <f>SUM(U1189,V1189,X1189,Y1189,Z1189,AA1189,AB1189)</f>
        <v>68</v>
      </c>
      <c r="U1189" s="1">
        <f>SUM(AI1189,BE1189)</f>
        <v>0</v>
      </c>
      <c r="V1189" s="1">
        <f>SUM(AL1189,AM1189,AN1189,AO1189,AQ1189,AR1189,AS1189,AT1189,AU1189,AV1189,AW1189,AP1189,AX1189,AY1189,AZ1189,BA1189,BB1189,BC1189,BF1189,BG1189,BH1189,BD1189)</f>
        <v>0</v>
      </c>
      <c r="W1189" s="1">
        <f>COUNT(AL1189,AM1189,AN1189,AO1189,AQ1189,AR1189,AS1189,AT1189,AU1189,AV1189,AW1189,AP1189,AX1189,AY1189,AZ1189,BA1189,BB1189,BC1189,BF1189,BG1189,BH1189)</f>
        <v>0</v>
      </c>
      <c r="X1189" s="1">
        <f>SUM(BI1189,BJ1189)</f>
        <v>68</v>
      </c>
      <c r="Y1189" s="1">
        <v>0</v>
      </c>
      <c r="Z1189" s="1">
        <v>0</v>
      </c>
      <c r="AA1189" s="1">
        <f>AK1189</f>
        <v>0</v>
      </c>
      <c r="AB1189" s="1">
        <f>AJ1189</f>
        <v>0</v>
      </c>
      <c r="AC1189" s="31"/>
      <c r="AH1189" s="28"/>
      <c r="BJ1189" s="16">
        <v>68</v>
      </c>
      <c r="BK1189" s="109"/>
    </row>
    <row r="1190" spans="1:63" s="16" customFormat="1" x14ac:dyDescent="0.35">
      <c r="A1190" s="123" t="s">
        <v>31</v>
      </c>
      <c r="B1190" s="123" t="s">
        <v>174</v>
      </c>
      <c r="C1190" s="122" t="s">
        <v>3370</v>
      </c>
      <c r="D1190" s="122" t="s">
        <v>3371</v>
      </c>
      <c r="E1190" s="122" t="s">
        <v>28</v>
      </c>
      <c r="F1190" s="123">
        <v>999931264</v>
      </c>
      <c r="G1190" s="122">
        <f>(J1190+T1190)-H1190</f>
        <v>63</v>
      </c>
      <c r="H1190" s="124"/>
      <c r="I1190" s="28"/>
      <c r="J1190" s="1">
        <f>SUM(K1190,L1190,N1190,O1190,P1190,Q1190)</f>
        <v>0</v>
      </c>
      <c r="K1190" s="1">
        <f>SUM(AE1190,AG1190)</f>
        <v>0</v>
      </c>
      <c r="L1190" s="1">
        <v>0</v>
      </c>
      <c r="M1190" s="1">
        <v>0</v>
      </c>
      <c r="N1190" s="1">
        <v>0</v>
      </c>
      <c r="O1190" s="1"/>
      <c r="P1190" s="1">
        <f>AD1190</f>
        <v>0</v>
      </c>
      <c r="Q1190" s="1">
        <f>AF1190</f>
        <v>0</v>
      </c>
      <c r="R1190" s="1">
        <v>0</v>
      </c>
      <c r="S1190" s="28"/>
      <c r="T1190" s="1">
        <f>SUM(U1190,V1190,X1190,Y1190,Z1190,AA1190,AB1190)</f>
        <v>63</v>
      </c>
      <c r="U1190" s="1">
        <f>SUM(AI1190,BE1190)</f>
        <v>0</v>
      </c>
      <c r="V1190" s="1">
        <f>SUM(AL1190,AM1190,AN1190,AO1190,AQ1190,AR1190,AS1190,AT1190,AU1190,AV1190,AW1190,AP1190,AX1190,AY1190,AZ1190,BA1190,BB1190,BC1190,BF1190,BG1190,BH1190,BD1190)</f>
        <v>63</v>
      </c>
      <c r="W1190" s="1">
        <f>COUNT(AL1190,AM1190,AN1190,AO1190,AQ1190,AR1190,AS1190,AT1190,AU1190,AV1190,AW1190,AP1190,AX1190,AY1190,AZ1190,BA1190,BB1190,BC1190,BF1190,BG1190,BH1190)</f>
        <v>1</v>
      </c>
      <c r="X1190" s="1">
        <f>SUM(BI1190,BJ1190)</f>
        <v>0</v>
      </c>
      <c r="Y1190" s="1">
        <v>0</v>
      </c>
      <c r="Z1190" s="1">
        <v>0</v>
      </c>
      <c r="AA1190" s="1">
        <f>AK1190</f>
        <v>0</v>
      </c>
      <c r="AB1190" s="1">
        <f>AJ1190</f>
        <v>0</v>
      </c>
      <c r="AC1190" s="28"/>
      <c r="AH1190" s="28"/>
      <c r="AZ1190" s="16">
        <v>63</v>
      </c>
      <c r="BK1190" s="109"/>
    </row>
    <row r="1191" spans="1:63" s="16" customFormat="1" x14ac:dyDescent="0.35">
      <c r="A1191" s="123" t="s">
        <v>31</v>
      </c>
      <c r="B1191" s="123" t="s">
        <v>174</v>
      </c>
      <c r="C1191" s="124" t="s">
        <v>465</v>
      </c>
      <c r="D1191" s="124" t="s">
        <v>55</v>
      </c>
      <c r="E1191" s="124" t="s">
        <v>28</v>
      </c>
      <c r="F1191" s="123">
        <v>999922257</v>
      </c>
      <c r="G1191" s="122">
        <f>(J1191+T1191)-H1191</f>
        <v>60</v>
      </c>
      <c r="H1191" s="124"/>
      <c r="I1191" s="28"/>
      <c r="J1191" s="1">
        <f>SUM(K1191,L1191,N1191,O1191,P1191,Q1191)</f>
        <v>0</v>
      </c>
      <c r="K1191" s="1">
        <f>SUM(AE1191,AG1191)</f>
        <v>0</v>
      </c>
      <c r="L1191" s="1">
        <v>0</v>
      </c>
      <c r="M1191" s="1">
        <v>0</v>
      </c>
      <c r="N1191" s="1">
        <v>0</v>
      </c>
      <c r="O1191" s="1"/>
      <c r="P1191" s="1">
        <f>AD1191</f>
        <v>0</v>
      </c>
      <c r="Q1191" s="1">
        <f>AF1191</f>
        <v>0</v>
      </c>
      <c r="R1191" s="1">
        <v>0</v>
      </c>
      <c r="S1191" s="28"/>
      <c r="T1191" s="1">
        <f>SUM(U1191,V1191,X1191,Y1191,Z1191,AA1191,AB1191)</f>
        <v>60</v>
      </c>
      <c r="U1191" s="1">
        <f>SUM(AI1191,BE1191)</f>
        <v>0</v>
      </c>
      <c r="V1191" s="1">
        <f>SUM(AL1191,AM1191,AN1191,AO1191,AQ1191,AR1191,AS1191,AT1191,AU1191,AV1191,AW1191,AP1191,AX1191,AY1191,AZ1191,BA1191,BB1191,BC1191,BF1191,BG1191,BH1191,BD1191)</f>
        <v>60</v>
      </c>
      <c r="W1191" s="1">
        <f>COUNT(AL1191,AM1191,AN1191,AO1191,AQ1191,AR1191,AS1191,AT1191,AU1191,AV1191,AW1191,AP1191,AX1191,AY1191,AZ1191,BA1191,BB1191,BC1191,BF1191,BG1191,BH1191)</f>
        <v>1</v>
      </c>
      <c r="X1191" s="1">
        <f>SUM(BI1191,BJ1191)</f>
        <v>0</v>
      </c>
      <c r="Y1191" s="1">
        <v>0</v>
      </c>
      <c r="Z1191" s="1">
        <v>0</v>
      </c>
      <c r="AA1191" s="1">
        <f>AK1191</f>
        <v>0</v>
      </c>
      <c r="AB1191" s="1">
        <f>AJ1191</f>
        <v>0</v>
      </c>
      <c r="AC1191" s="28"/>
      <c r="AH1191" s="28"/>
      <c r="AP1191" s="16">
        <v>60</v>
      </c>
      <c r="BK1191" s="109"/>
    </row>
    <row r="1192" spans="1:63" s="16" customFormat="1" x14ac:dyDescent="0.35">
      <c r="A1192" s="123" t="s">
        <v>31</v>
      </c>
      <c r="B1192" s="123" t="s">
        <v>174</v>
      </c>
      <c r="C1192" s="124" t="s">
        <v>2068</v>
      </c>
      <c r="D1192" s="124" t="s">
        <v>2067</v>
      </c>
      <c r="E1192" s="124" t="s">
        <v>28</v>
      </c>
      <c r="F1192" s="123">
        <v>999927803</v>
      </c>
      <c r="G1192" s="122">
        <f>(J1192+T1192)-H1192</f>
        <v>60</v>
      </c>
      <c r="H1192" s="124"/>
      <c r="I1192" s="28"/>
      <c r="J1192" s="1">
        <f>SUM(K1192,L1192,N1192,O1192,P1192,Q1192)</f>
        <v>0</v>
      </c>
      <c r="K1192" s="1">
        <f>SUM(AE1192,AG1192)</f>
        <v>0</v>
      </c>
      <c r="L1192" s="1">
        <v>0</v>
      </c>
      <c r="M1192" s="1">
        <v>0</v>
      </c>
      <c r="N1192" s="1">
        <v>0</v>
      </c>
      <c r="O1192" s="1"/>
      <c r="P1192" s="1">
        <f>AD1192</f>
        <v>0</v>
      </c>
      <c r="Q1192" s="1">
        <f>AF1192</f>
        <v>0</v>
      </c>
      <c r="R1192" s="1">
        <v>0</v>
      </c>
      <c r="S1192" s="31"/>
      <c r="T1192" s="1">
        <f>SUM(U1192,V1192,X1192,Y1192,Z1192,AA1192,AB1192)</f>
        <v>60</v>
      </c>
      <c r="U1192" s="1">
        <f>SUM(AI1192,BE1192)</f>
        <v>0</v>
      </c>
      <c r="V1192" s="1">
        <f>SUM(AL1192,AM1192,AN1192,AO1192,AQ1192,AR1192,AS1192,AT1192,AU1192,AV1192,AW1192,AP1192,AX1192,AY1192,AZ1192,BA1192,BB1192,BC1192,BF1192,BG1192,BH1192,BD1192)</f>
        <v>60</v>
      </c>
      <c r="W1192" s="1">
        <f>COUNT(AL1192,AM1192,AN1192,AO1192,AQ1192,AR1192,AS1192,AT1192,AU1192,AV1192,AW1192,AP1192,AX1192,AY1192,AZ1192,BA1192,BB1192,BC1192,BF1192,BG1192,BH1192)</f>
        <v>1</v>
      </c>
      <c r="X1192" s="1">
        <f>SUM(BI1192,BJ1192)</f>
        <v>0</v>
      </c>
      <c r="Y1192" s="1">
        <v>0</v>
      </c>
      <c r="Z1192" s="1">
        <v>0</v>
      </c>
      <c r="AA1192" s="1">
        <f>AK1192</f>
        <v>0</v>
      </c>
      <c r="AB1192" s="1">
        <f>AJ1192</f>
        <v>0</v>
      </c>
      <c r="AC1192" s="31"/>
      <c r="AH1192" s="28"/>
      <c r="AV1192" s="16">
        <v>60</v>
      </c>
      <c r="BK1192" s="109"/>
    </row>
    <row r="1193" spans="1:63" s="16" customFormat="1" x14ac:dyDescent="0.35">
      <c r="A1193" s="124" t="s">
        <v>31</v>
      </c>
      <c r="B1193" s="124" t="s">
        <v>174</v>
      </c>
      <c r="C1193" s="124" t="s">
        <v>536</v>
      </c>
      <c r="D1193" s="124" t="s">
        <v>75</v>
      </c>
      <c r="E1193" s="124" t="s">
        <v>28</v>
      </c>
      <c r="F1193" s="124">
        <v>999931450</v>
      </c>
      <c r="G1193" s="122">
        <f>(J1193+T1193)-H1193</f>
        <v>60</v>
      </c>
      <c r="H1193" s="124"/>
      <c r="I1193" s="28"/>
      <c r="J1193" s="1">
        <f>SUM(K1193,L1193,N1193,O1193,P1193,Q1193)</f>
        <v>0</v>
      </c>
      <c r="K1193" s="1">
        <f>SUM(AE1193,AG1193)</f>
        <v>0</v>
      </c>
      <c r="L1193" s="1">
        <v>0</v>
      </c>
      <c r="M1193" s="1">
        <v>0</v>
      </c>
      <c r="N1193" s="1">
        <v>0</v>
      </c>
      <c r="O1193" s="1"/>
      <c r="P1193" s="1">
        <f>AD1193</f>
        <v>0</v>
      </c>
      <c r="Q1193" s="1">
        <f>AF1193</f>
        <v>0</v>
      </c>
      <c r="R1193" s="1">
        <v>0</v>
      </c>
      <c r="S1193" s="28"/>
      <c r="T1193" s="1">
        <f>SUM(U1193,V1193,X1193,Y1193,Z1193,AA1193,AB1193)</f>
        <v>60</v>
      </c>
      <c r="U1193" s="1">
        <f>SUM(AI1193,BE1193)</f>
        <v>0</v>
      </c>
      <c r="V1193" s="1">
        <f>SUM(AL1193,AM1193,AN1193,AO1193,AQ1193,AR1193,AS1193,AT1193,AU1193,AV1193,AW1193,AP1193,AX1193,AY1193,AZ1193,BA1193,BB1193,BC1193,BF1193,BG1193,BH1193,BD1193)</f>
        <v>0</v>
      </c>
      <c r="W1193" s="1">
        <f>COUNT(AL1193,AM1193,AN1193,AO1193,AQ1193,AR1193,AS1193,AT1193,AU1193,AV1193,AW1193,AP1193,AX1193,AY1193,AZ1193,BA1193,BB1193,BC1193,BF1193,BG1193,BH1193)</f>
        <v>0</v>
      </c>
      <c r="X1193" s="1">
        <f>SUM(BI1193,BJ1193)</f>
        <v>60</v>
      </c>
      <c r="Y1193" s="1">
        <v>0</v>
      </c>
      <c r="Z1193" s="1">
        <v>0</v>
      </c>
      <c r="AA1193" s="1">
        <f>AK1193</f>
        <v>0</v>
      </c>
      <c r="AB1193" s="1">
        <f>AJ1193</f>
        <v>0</v>
      </c>
      <c r="AC1193" s="28"/>
      <c r="AH1193" s="28"/>
      <c r="BI1193" s="16">
        <v>60</v>
      </c>
      <c r="BK1193" s="109"/>
    </row>
    <row r="1194" spans="1:63" s="16" customFormat="1" x14ac:dyDescent="0.35">
      <c r="A1194" s="123" t="s">
        <v>31</v>
      </c>
      <c r="B1194" s="123" t="s">
        <v>174</v>
      </c>
      <c r="C1194" s="123" t="s">
        <v>178</v>
      </c>
      <c r="D1194" s="123" t="s">
        <v>3649</v>
      </c>
      <c r="E1194" s="123" t="s">
        <v>28</v>
      </c>
      <c r="F1194" s="123">
        <v>999932331</v>
      </c>
      <c r="G1194" s="122">
        <f>(J1194+T1194)-H1194</f>
        <v>60</v>
      </c>
      <c r="H1194" s="124"/>
      <c r="I1194" s="28"/>
      <c r="J1194" s="1">
        <f>SUM(K1194,L1194,N1194,O1194,P1194,Q1194)</f>
        <v>0</v>
      </c>
      <c r="K1194" s="1">
        <f>SUM(AE1194,AG1194)</f>
        <v>0</v>
      </c>
      <c r="L1194" s="1">
        <v>0</v>
      </c>
      <c r="M1194" s="1">
        <v>0</v>
      </c>
      <c r="N1194" s="1">
        <v>0</v>
      </c>
      <c r="O1194" s="1"/>
      <c r="P1194" s="1">
        <f>AD1194</f>
        <v>0</v>
      </c>
      <c r="Q1194" s="1">
        <f>AF1194</f>
        <v>0</v>
      </c>
      <c r="R1194" s="1">
        <v>0</v>
      </c>
      <c r="S1194" s="28"/>
      <c r="T1194" s="1">
        <f>SUM(U1194,V1194,X1194,Y1194,Z1194,AA1194,AB1194)</f>
        <v>60</v>
      </c>
      <c r="U1194" s="1">
        <f>SUM(AI1194,BE1194)</f>
        <v>0</v>
      </c>
      <c r="V1194" s="1">
        <f>SUM(AL1194,AM1194,AN1194,AO1194,AQ1194,AR1194,AS1194,AT1194,AU1194,AV1194,AW1194,AP1194,AX1194,AY1194,AZ1194,BA1194,BB1194,BC1194,BF1194,BG1194,BH1194,BD1194)</f>
        <v>60</v>
      </c>
      <c r="W1194" s="1">
        <f>COUNT(AL1194,AM1194,AN1194,AO1194,AQ1194,AR1194,AS1194,AT1194,AU1194,AV1194,AW1194,AP1194,AX1194,AY1194,AZ1194,BA1194,BB1194,BC1194,BF1194,BG1194,BH1194)</f>
        <v>1</v>
      </c>
      <c r="X1194" s="1">
        <f>SUM(BI1194,BJ1194)</f>
        <v>0</v>
      </c>
      <c r="Y1194" s="1">
        <v>0</v>
      </c>
      <c r="Z1194" s="1">
        <v>0</v>
      </c>
      <c r="AA1194" s="1">
        <f>AK1194</f>
        <v>0</v>
      </c>
      <c r="AB1194" s="1">
        <f>AJ1194</f>
        <v>0</v>
      </c>
      <c r="AC1194" s="28"/>
      <c r="AH1194" s="28"/>
      <c r="BF1194" s="16">
        <v>60</v>
      </c>
      <c r="BK1194" s="109"/>
    </row>
    <row r="1195" spans="1:63" s="16" customFormat="1" x14ac:dyDescent="0.35">
      <c r="A1195" s="124" t="s">
        <v>31</v>
      </c>
      <c r="B1195" s="124" t="s">
        <v>174</v>
      </c>
      <c r="C1195" s="124" t="s">
        <v>3796</v>
      </c>
      <c r="D1195" s="124" t="s">
        <v>3780</v>
      </c>
      <c r="E1195" s="124" t="s">
        <v>28</v>
      </c>
      <c r="F1195" s="124">
        <v>999921854</v>
      </c>
      <c r="G1195" s="122">
        <f>(J1195+T1195)-H1195</f>
        <v>51</v>
      </c>
      <c r="H1195" s="124"/>
      <c r="I1195" s="28"/>
      <c r="J1195" s="1">
        <f>SUM(K1195,L1195,N1195,O1195,P1195,Q1195)</f>
        <v>0</v>
      </c>
      <c r="K1195" s="1">
        <f>SUM(AE1195,AG1195)</f>
        <v>0</v>
      </c>
      <c r="L1195" s="1">
        <v>0</v>
      </c>
      <c r="M1195" s="1">
        <v>0</v>
      </c>
      <c r="N1195" s="1">
        <v>0</v>
      </c>
      <c r="O1195" s="1"/>
      <c r="P1195" s="1">
        <f>AD1195</f>
        <v>0</v>
      </c>
      <c r="Q1195" s="1">
        <f>AF1195</f>
        <v>0</v>
      </c>
      <c r="R1195" s="1">
        <v>0</v>
      </c>
      <c r="S1195" s="31"/>
      <c r="T1195" s="1">
        <f>SUM(U1195,V1195,X1195,Y1195,Z1195,AA1195,AB1195)</f>
        <v>51</v>
      </c>
      <c r="U1195" s="1">
        <f>SUM(AI1195,BE1195)</f>
        <v>0</v>
      </c>
      <c r="V1195" s="1">
        <f>SUM(AL1195,AM1195,AN1195,AO1195,AQ1195,AR1195,AS1195,AT1195,AU1195,AV1195,AW1195,AP1195,AX1195,AY1195,AZ1195,BA1195,BB1195,BC1195,BF1195,BG1195,BH1195,BD1195)</f>
        <v>0</v>
      </c>
      <c r="W1195" s="1">
        <f>COUNT(AL1195,AM1195,AN1195,AO1195,AQ1195,AR1195,AS1195,AT1195,AU1195,AV1195,AW1195,AP1195,AX1195,AY1195,AZ1195,BA1195,BB1195,BC1195,BF1195,BG1195,BH1195)</f>
        <v>0</v>
      </c>
      <c r="X1195" s="1">
        <f>SUM(BI1195,BJ1195)</f>
        <v>51</v>
      </c>
      <c r="Y1195" s="1">
        <v>0</v>
      </c>
      <c r="Z1195" s="1">
        <v>0</v>
      </c>
      <c r="AA1195" s="1">
        <f>AK1195</f>
        <v>0</v>
      </c>
      <c r="AB1195" s="1">
        <f>AJ1195</f>
        <v>0</v>
      </c>
      <c r="AC1195" s="31"/>
      <c r="AH1195" s="28"/>
      <c r="BJ1195" s="16">
        <v>51</v>
      </c>
      <c r="BK1195" s="109"/>
    </row>
    <row r="1196" spans="1:63" s="16" customFormat="1" x14ac:dyDescent="0.35">
      <c r="A1196" s="123" t="s">
        <v>31</v>
      </c>
      <c r="B1196" s="123" t="s">
        <v>174</v>
      </c>
      <c r="C1196" s="122" t="s">
        <v>1307</v>
      </c>
      <c r="D1196" s="122" t="s">
        <v>1308</v>
      </c>
      <c r="E1196" s="122" t="s">
        <v>28</v>
      </c>
      <c r="F1196" s="123">
        <v>999922522</v>
      </c>
      <c r="G1196" s="122">
        <f>(J1196+T1196)-H1196</f>
        <v>51</v>
      </c>
      <c r="H1196" s="122"/>
      <c r="I1196" s="15"/>
      <c r="J1196" s="1">
        <f>SUM(K1196,L1196,N1196,O1196,P1196,Q1196)</f>
        <v>51</v>
      </c>
      <c r="K1196" s="1">
        <f>SUM(AE1196,AG1196)</f>
        <v>0</v>
      </c>
      <c r="L1196" s="1">
        <v>0</v>
      </c>
      <c r="M1196" s="1">
        <v>0</v>
      </c>
      <c r="N1196" s="1">
        <v>0</v>
      </c>
      <c r="O1196" s="1"/>
      <c r="P1196" s="1">
        <f>AD1196</f>
        <v>51</v>
      </c>
      <c r="Q1196" s="1">
        <f>AF1196</f>
        <v>0</v>
      </c>
      <c r="R1196" s="1">
        <v>0</v>
      </c>
      <c r="S1196" s="31"/>
      <c r="T1196" s="1">
        <f>SUM(U1196,V1196,X1196,Y1196,Z1196,AA1196,AB1196)</f>
        <v>0</v>
      </c>
      <c r="U1196" s="1">
        <f>SUM(AI1196,BE1196)</f>
        <v>0</v>
      </c>
      <c r="V1196" s="1">
        <f>SUM(AL1196,AM1196,AN1196,AO1196,AQ1196,AR1196,AS1196,AT1196,AU1196,AV1196,AW1196,AP1196,AX1196,AY1196,AZ1196,BA1196,BB1196,BC1196,BF1196,BG1196,BH1196,BD1196)</f>
        <v>0</v>
      </c>
      <c r="W1196" s="1">
        <f>COUNT(AL1196,AM1196,AN1196,AO1196,AQ1196,AR1196,AS1196,AT1196,AU1196,AV1196,AW1196,AP1196,AX1196,AY1196,AZ1196,BA1196,BB1196,BC1196,BF1196,BG1196,BH1196)</f>
        <v>0</v>
      </c>
      <c r="X1196" s="1">
        <f>SUM(BI1196,BJ1196)</f>
        <v>0</v>
      </c>
      <c r="Y1196" s="1">
        <v>0</v>
      </c>
      <c r="Z1196" s="1">
        <v>0</v>
      </c>
      <c r="AA1196" s="1">
        <f>AK1196</f>
        <v>0</v>
      </c>
      <c r="AB1196" s="1">
        <f>AJ1196</f>
        <v>0</v>
      </c>
      <c r="AC1196" s="31"/>
      <c r="AD1196" s="1">
        <v>51</v>
      </c>
      <c r="AE1196" s="1"/>
      <c r="AH1196" s="28"/>
      <c r="BK1196" s="109"/>
    </row>
    <row r="1197" spans="1:63" s="16" customFormat="1" x14ac:dyDescent="0.35">
      <c r="A1197" s="123" t="s">
        <v>31</v>
      </c>
      <c r="B1197" s="123" t="s">
        <v>174</v>
      </c>
      <c r="C1197" s="124" t="s">
        <v>530</v>
      </c>
      <c r="D1197" s="124" t="s">
        <v>2854</v>
      </c>
      <c r="E1197" s="124" t="s">
        <v>28</v>
      </c>
      <c r="F1197" s="123">
        <v>999923340</v>
      </c>
      <c r="G1197" s="122">
        <f>(J1197+T1197)-H1197</f>
        <v>51</v>
      </c>
      <c r="H1197" s="124"/>
      <c r="I1197" s="28"/>
      <c r="J1197" s="1">
        <f>SUM(K1197,L1197,N1197,O1197,P1197,Q1197)</f>
        <v>0</v>
      </c>
      <c r="K1197" s="1">
        <f>SUM(AE1197,AG1197)</f>
        <v>0</v>
      </c>
      <c r="L1197" s="1">
        <v>0</v>
      </c>
      <c r="M1197" s="1">
        <v>0</v>
      </c>
      <c r="N1197" s="1">
        <v>0</v>
      </c>
      <c r="O1197" s="1"/>
      <c r="P1197" s="1">
        <f>AD1197</f>
        <v>0</v>
      </c>
      <c r="Q1197" s="1">
        <f>AF1197</f>
        <v>0</v>
      </c>
      <c r="R1197" s="1">
        <v>0</v>
      </c>
      <c r="S1197" s="31"/>
      <c r="T1197" s="1">
        <f>SUM(U1197,V1197,X1197,Y1197,Z1197,AA1197,AB1197)</f>
        <v>51</v>
      </c>
      <c r="U1197" s="1">
        <f>SUM(AI1197,BE1197)</f>
        <v>0</v>
      </c>
      <c r="V1197" s="1">
        <f>SUM(AL1197,AM1197,AN1197,AO1197,AQ1197,AR1197,AS1197,AT1197,AU1197,AV1197,AW1197,AP1197,AX1197,AY1197,AZ1197,BA1197,BB1197,BC1197,BF1197,BG1197,BH1197,BD1197)</f>
        <v>51</v>
      </c>
      <c r="W1197" s="1">
        <f>COUNT(AL1197,AM1197,AN1197,AO1197,AQ1197,AR1197,AS1197,AT1197,AU1197,AV1197,AW1197,AP1197,AX1197,AY1197,AZ1197,BA1197,BB1197,BC1197,BF1197,BG1197,BH1197)</f>
        <v>1</v>
      </c>
      <c r="X1197" s="1">
        <f>SUM(BI1197,BJ1197)</f>
        <v>0</v>
      </c>
      <c r="Y1197" s="1">
        <v>0</v>
      </c>
      <c r="Z1197" s="1">
        <v>0</v>
      </c>
      <c r="AA1197" s="1">
        <f>AK1197</f>
        <v>0</v>
      </c>
      <c r="AB1197" s="1">
        <f>AJ1197</f>
        <v>0</v>
      </c>
      <c r="AC1197" s="31"/>
      <c r="AH1197" s="28"/>
      <c r="AT1197" s="16">
        <v>51</v>
      </c>
      <c r="BK1197" s="109"/>
    </row>
    <row r="1198" spans="1:63" s="16" customFormat="1" x14ac:dyDescent="0.35">
      <c r="A1198" s="123" t="s">
        <v>31</v>
      </c>
      <c r="B1198" s="123" t="s">
        <v>174</v>
      </c>
      <c r="C1198" s="124" t="s">
        <v>1338</v>
      </c>
      <c r="D1198" s="124" t="s">
        <v>1339</v>
      </c>
      <c r="E1198" s="124" t="s">
        <v>28</v>
      </c>
      <c r="F1198" s="123">
        <v>999922783</v>
      </c>
      <c r="G1198" s="122">
        <f>(J1198+T1198)-H1198</f>
        <v>50.400000000000006</v>
      </c>
      <c r="H1198" s="124"/>
      <c r="I1198" s="28"/>
      <c r="J1198" s="1">
        <f>SUM(K1198,L1198,N1198,O1198,P1198,Q1198)</f>
        <v>20.400000000000002</v>
      </c>
      <c r="K1198" s="1">
        <f>SUM(AE1198,AG1198)</f>
        <v>0</v>
      </c>
      <c r="L1198" s="1">
        <v>0</v>
      </c>
      <c r="M1198" s="1">
        <v>0</v>
      </c>
      <c r="N1198" s="1">
        <v>0</v>
      </c>
      <c r="O1198" s="1"/>
      <c r="P1198" s="1">
        <f>AD1198</f>
        <v>20.400000000000002</v>
      </c>
      <c r="Q1198" s="1">
        <f>AF1198</f>
        <v>0</v>
      </c>
      <c r="R1198" s="1">
        <v>0</v>
      </c>
      <c r="S1198" s="31"/>
      <c r="T1198" s="1">
        <f>SUM(U1198,V1198,X1198,Y1198,Z1198,AA1198,AB1198)</f>
        <v>30</v>
      </c>
      <c r="U1198" s="1">
        <f>SUM(AI1198,BE1198)</f>
        <v>0</v>
      </c>
      <c r="V1198" s="1">
        <f>SUM(AL1198,AM1198,AN1198,AO1198,AQ1198,AR1198,AS1198,AT1198,AU1198,AV1198,AW1198,AP1198,AX1198,AY1198,AZ1198,BA1198,BB1198,BC1198,BF1198,BG1198,BH1198,BD1198)</f>
        <v>30</v>
      </c>
      <c r="W1198" s="1">
        <f>COUNT(AL1198,AM1198,AN1198,AO1198,AQ1198,AR1198,AS1198,AT1198,AU1198,AV1198,AW1198,AP1198,AX1198,AY1198,AZ1198,BA1198,BB1198,BC1198,BF1198,BG1198,BH1198)</f>
        <v>1</v>
      </c>
      <c r="X1198" s="1">
        <f>SUM(BI1198,BJ1198)</f>
        <v>0</v>
      </c>
      <c r="Y1198" s="1">
        <v>0</v>
      </c>
      <c r="Z1198" s="1">
        <v>0</v>
      </c>
      <c r="AA1198" s="1">
        <f>AK1198</f>
        <v>0</v>
      </c>
      <c r="AB1198" s="1">
        <f>AJ1198</f>
        <v>0</v>
      </c>
      <c r="AC1198" s="31"/>
      <c r="AD1198" s="16">
        <v>20.400000000000002</v>
      </c>
      <c r="AE1198" s="16">
        <v>0</v>
      </c>
      <c r="AF1198" s="16">
        <v>0</v>
      </c>
      <c r="AG1198" s="16">
        <v>0</v>
      </c>
      <c r="AH1198" s="28"/>
      <c r="AM1198" s="16">
        <v>30</v>
      </c>
      <c r="BK1198" s="109"/>
    </row>
    <row r="1199" spans="1:63" s="16" customFormat="1" x14ac:dyDescent="0.35">
      <c r="A1199" s="123" t="s">
        <v>31</v>
      </c>
      <c r="B1199" s="123" t="s">
        <v>174</v>
      </c>
      <c r="C1199" s="124" t="s">
        <v>785</v>
      </c>
      <c r="D1199" s="124" t="s">
        <v>2206</v>
      </c>
      <c r="E1199" s="124" t="s">
        <v>28</v>
      </c>
      <c r="F1199" s="123">
        <v>999928746</v>
      </c>
      <c r="G1199" s="122">
        <f>(J1199+T1199)-H1199</f>
        <v>49</v>
      </c>
      <c r="H1199" s="122">
        <f>(K1199+L1199+N1199+O1199+P1199+Q1199+R1199)*0.5</f>
        <v>0</v>
      </c>
      <c r="I1199" s="28"/>
      <c r="J1199" s="1">
        <f>SUM(K1199,L1199,N1199,O1199,P1199,Q1199)</f>
        <v>0</v>
      </c>
      <c r="K1199" s="1">
        <f>SUM(AE1199,AG1199)</f>
        <v>0</v>
      </c>
      <c r="L1199" s="1">
        <v>0</v>
      </c>
      <c r="M1199" s="1">
        <v>0</v>
      </c>
      <c r="N1199" s="1">
        <v>0</v>
      </c>
      <c r="O1199" s="1"/>
      <c r="P1199" s="1">
        <f>AD1199</f>
        <v>0</v>
      </c>
      <c r="Q1199" s="1">
        <f>AF1199</f>
        <v>0</v>
      </c>
      <c r="R1199" s="1">
        <v>0</v>
      </c>
      <c r="S1199" s="28"/>
      <c r="T1199" s="1">
        <f>SUM(U1199,V1199,X1199,Y1199,Z1199,AA1199,AB1199)</f>
        <v>49</v>
      </c>
      <c r="U1199" s="1">
        <f>SUM(AI1199,BE1199)</f>
        <v>15</v>
      </c>
      <c r="V1199" s="1">
        <f>SUM(AL1199,AM1199,AN1199,AO1199,AQ1199,AR1199,AS1199,AT1199,AU1199,AV1199,AW1199,AP1199,AX1199,AY1199,AZ1199,BA1199,BB1199,BC1199,BF1199,BG1199,BH1199,BD1199)</f>
        <v>34</v>
      </c>
      <c r="W1199" s="1">
        <f>COUNT(AL1199,AM1199,AN1199,AO1199,AQ1199,AR1199,AS1199,AT1199,AU1199,AV1199,AW1199,AP1199,AX1199,AY1199,AZ1199,BA1199,BB1199,BC1199,BF1199,BG1199,BH1199)</f>
        <v>1</v>
      </c>
      <c r="X1199" s="1">
        <f>SUM(BI1199,BJ1199)</f>
        <v>0</v>
      </c>
      <c r="Y1199" s="1">
        <v>0</v>
      </c>
      <c r="Z1199" s="1">
        <v>0</v>
      </c>
      <c r="AA1199" s="1">
        <f>AK1199</f>
        <v>0</v>
      </c>
      <c r="AB1199" s="1">
        <f>AJ1199</f>
        <v>0</v>
      </c>
      <c r="AC1199" s="28"/>
      <c r="AH1199" s="28"/>
      <c r="AI1199" s="16">
        <v>15</v>
      </c>
      <c r="AL1199" s="16">
        <v>34</v>
      </c>
      <c r="BK1199" s="109"/>
    </row>
    <row r="1200" spans="1:63" s="16" customFormat="1" x14ac:dyDescent="0.35">
      <c r="A1200" s="123" t="s">
        <v>31</v>
      </c>
      <c r="B1200" s="123" t="s">
        <v>174</v>
      </c>
      <c r="C1200" s="124" t="s">
        <v>1051</v>
      </c>
      <c r="D1200" s="124" t="s">
        <v>2619</v>
      </c>
      <c r="E1200" s="124" t="s">
        <v>28</v>
      </c>
      <c r="F1200" s="123">
        <v>999922895</v>
      </c>
      <c r="G1200" s="122">
        <f>(J1200+T1200)-H1200</f>
        <v>45</v>
      </c>
      <c r="H1200" s="124"/>
      <c r="I1200" s="28"/>
      <c r="J1200" s="1">
        <f>SUM(K1200,L1200,N1200,O1200,P1200,Q1200)</f>
        <v>0</v>
      </c>
      <c r="K1200" s="1">
        <f>SUM(AE1200,AG1200)</f>
        <v>0</v>
      </c>
      <c r="L1200" s="1">
        <v>0</v>
      </c>
      <c r="M1200" s="1">
        <v>0</v>
      </c>
      <c r="N1200" s="1">
        <v>0</v>
      </c>
      <c r="O1200" s="1"/>
      <c r="P1200" s="1">
        <f>AD1200</f>
        <v>0</v>
      </c>
      <c r="Q1200" s="1">
        <f>AF1200</f>
        <v>0</v>
      </c>
      <c r="R1200" s="1">
        <v>0</v>
      </c>
      <c r="S1200" s="31"/>
      <c r="T1200" s="1">
        <f>SUM(U1200,V1200,X1200,Y1200,Z1200,AA1200,AB1200)</f>
        <v>45</v>
      </c>
      <c r="U1200" s="1">
        <f>SUM(AI1200,BE1200)</f>
        <v>0</v>
      </c>
      <c r="V1200" s="1">
        <f>SUM(AL1200,AM1200,AN1200,AO1200,AQ1200,AR1200,AS1200,AT1200,AU1200,AV1200,AW1200,AP1200,AX1200,AY1200,AZ1200,BA1200,BB1200,BC1200,BF1200,BG1200,BH1200,BD1200)</f>
        <v>45</v>
      </c>
      <c r="W1200" s="1">
        <f>COUNT(AL1200,AM1200,AN1200,AO1200,AQ1200,AR1200,AS1200,AT1200,AU1200,AV1200,AW1200,AP1200,AX1200,AY1200,AZ1200,BA1200,BB1200,BC1200,BF1200,BG1200,BH1200)</f>
        <v>1</v>
      </c>
      <c r="X1200" s="1">
        <f>SUM(BI1200,BJ1200)</f>
        <v>0</v>
      </c>
      <c r="Y1200" s="1">
        <v>0</v>
      </c>
      <c r="Z1200" s="1">
        <v>0</v>
      </c>
      <c r="AA1200" s="1">
        <f>AK1200</f>
        <v>0</v>
      </c>
      <c r="AB1200" s="1">
        <f>AJ1200</f>
        <v>0</v>
      </c>
      <c r="AC1200" s="31"/>
      <c r="AH1200" s="28"/>
      <c r="AR1200" s="16">
        <v>45</v>
      </c>
      <c r="BK1200" s="109"/>
    </row>
    <row r="1201" spans="1:63" s="16" customFormat="1" x14ac:dyDescent="0.35">
      <c r="A1201" s="123" t="s">
        <v>31</v>
      </c>
      <c r="B1201" s="123" t="s">
        <v>174</v>
      </c>
      <c r="C1201" s="123" t="s">
        <v>3650</v>
      </c>
      <c r="D1201" s="123" t="s">
        <v>3651</v>
      </c>
      <c r="E1201" s="123" t="s">
        <v>28</v>
      </c>
      <c r="F1201" s="123">
        <v>999923208</v>
      </c>
      <c r="G1201" s="122">
        <f>(J1201+T1201)-H1201</f>
        <v>45</v>
      </c>
      <c r="H1201" s="124"/>
      <c r="I1201" s="28"/>
      <c r="J1201" s="1">
        <f>SUM(K1201,L1201,N1201,O1201,P1201,Q1201)</f>
        <v>0</v>
      </c>
      <c r="K1201" s="1">
        <f>SUM(AE1201,AG1201)</f>
        <v>0</v>
      </c>
      <c r="L1201" s="1">
        <v>0</v>
      </c>
      <c r="M1201" s="1">
        <v>0</v>
      </c>
      <c r="N1201" s="1">
        <v>0</v>
      </c>
      <c r="O1201" s="1"/>
      <c r="P1201" s="1">
        <f>AD1201</f>
        <v>0</v>
      </c>
      <c r="Q1201" s="1">
        <f>AF1201</f>
        <v>0</v>
      </c>
      <c r="R1201" s="1">
        <v>0</v>
      </c>
      <c r="S1201" s="28"/>
      <c r="T1201" s="1">
        <f>SUM(U1201,V1201,X1201,Y1201,Z1201,AA1201,AB1201)</f>
        <v>45</v>
      </c>
      <c r="U1201" s="1">
        <f>SUM(AI1201,BE1201)</f>
        <v>0</v>
      </c>
      <c r="V1201" s="1">
        <f>SUM(AL1201,AM1201,AN1201,AO1201,AQ1201,AR1201,AS1201,AT1201,AU1201,AV1201,AW1201,AP1201,AX1201,AY1201,AZ1201,BA1201,BB1201,BC1201,BF1201,BG1201,BH1201,BD1201)</f>
        <v>45</v>
      </c>
      <c r="W1201" s="1">
        <f>COUNT(AL1201,AM1201,AN1201,AO1201,AQ1201,AR1201,AS1201,AT1201,AU1201,AV1201,AW1201,AP1201,AX1201,AY1201,AZ1201,BA1201,BB1201,BC1201,BF1201,BG1201,BH1201)</f>
        <v>1</v>
      </c>
      <c r="X1201" s="1">
        <f>SUM(BI1201,BJ1201)</f>
        <v>0</v>
      </c>
      <c r="Y1201" s="1">
        <v>0</v>
      </c>
      <c r="Z1201" s="1">
        <v>0</v>
      </c>
      <c r="AA1201" s="1">
        <f>AK1201</f>
        <v>0</v>
      </c>
      <c r="AB1201" s="1">
        <f>AJ1201</f>
        <v>0</v>
      </c>
      <c r="AC1201" s="28"/>
      <c r="AH1201" s="28"/>
      <c r="BF1201" s="16">
        <v>45</v>
      </c>
      <c r="BK1201" s="109"/>
    </row>
    <row r="1202" spans="1:63" s="16" customFormat="1" x14ac:dyDescent="0.35">
      <c r="A1202" s="123" t="s">
        <v>31</v>
      </c>
      <c r="B1202" s="123" t="s">
        <v>174</v>
      </c>
      <c r="C1202" s="124" t="s">
        <v>3097</v>
      </c>
      <c r="D1202" s="124" t="s">
        <v>204</v>
      </c>
      <c r="E1202" s="124" t="s">
        <v>28</v>
      </c>
      <c r="F1202" s="123">
        <v>999930104</v>
      </c>
      <c r="G1202" s="122">
        <f>(J1202+T1202)-H1202</f>
        <v>45</v>
      </c>
      <c r="H1202" s="124"/>
      <c r="I1202" s="28"/>
      <c r="J1202" s="1">
        <f>SUM(K1202,L1202,N1202,O1202,P1202,Q1202)</f>
        <v>0</v>
      </c>
      <c r="K1202" s="1">
        <f>SUM(AE1202,AG1202)</f>
        <v>0</v>
      </c>
      <c r="L1202" s="1">
        <v>0</v>
      </c>
      <c r="M1202" s="1">
        <v>0</v>
      </c>
      <c r="N1202" s="1">
        <v>0</v>
      </c>
      <c r="O1202" s="1"/>
      <c r="P1202" s="1">
        <f>AD1202</f>
        <v>0</v>
      </c>
      <c r="Q1202" s="1">
        <f>AF1202</f>
        <v>0</v>
      </c>
      <c r="R1202" s="1">
        <v>0</v>
      </c>
      <c r="S1202" s="28"/>
      <c r="T1202" s="1">
        <f>SUM(U1202,V1202,X1202,Y1202,Z1202,AA1202,AB1202)</f>
        <v>45</v>
      </c>
      <c r="U1202" s="1">
        <f>SUM(AI1202,BE1202)</f>
        <v>0</v>
      </c>
      <c r="V1202" s="1">
        <f>SUM(AL1202,AM1202,AN1202,AO1202,AQ1202,AR1202,AS1202,AT1202,AU1202,AV1202,AW1202,AP1202,AX1202,AY1202,AZ1202,BA1202,BB1202,BC1202,BF1202,BG1202,BH1202,BD1202)</f>
        <v>45</v>
      </c>
      <c r="W1202" s="1">
        <f>COUNT(AL1202,AM1202,AN1202,AO1202,AQ1202,AR1202,AS1202,AT1202,AU1202,AV1202,AW1202,AP1202,AX1202,AY1202,AZ1202,BA1202,BB1202,BC1202,BF1202,BG1202,BH1202)</f>
        <v>1</v>
      </c>
      <c r="X1202" s="1">
        <f>SUM(BI1202,BJ1202)</f>
        <v>0</v>
      </c>
      <c r="Y1202" s="1">
        <v>0</v>
      </c>
      <c r="Z1202" s="1">
        <v>0</v>
      </c>
      <c r="AA1202" s="1">
        <f>AK1202</f>
        <v>0</v>
      </c>
      <c r="AB1202" s="1">
        <f>AJ1202</f>
        <v>0</v>
      </c>
      <c r="AC1202" s="28"/>
      <c r="AH1202" s="28"/>
      <c r="AP1202" s="16">
        <v>45</v>
      </c>
      <c r="BK1202" s="109"/>
    </row>
    <row r="1203" spans="1:63" s="16" customFormat="1" x14ac:dyDescent="0.35">
      <c r="A1203" s="123" t="s">
        <v>31</v>
      </c>
      <c r="B1203" s="123" t="s">
        <v>174</v>
      </c>
      <c r="C1203" s="124" t="s">
        <v>2993</v>
      </c>
      <c r="D1203" s="124" t="s">
        <v>2994</v>
      </c>
      <c r="E1203" s="124" t="s">
        <v>28</v>
      </c>
      <c r="F1203" s="123">
        <v>999931236</v>
      </c>
      <c r="G1203" s="122">
        <f>(J1203+T1203)-H1203</f>
        <v>45</v>
      </c>
      <c r="H1203" s="124"/>
      <c r="I1203" s="28"/>
      <c r="J1203" s="1">
        <f>SUM(K1203,L1203,N1203,O1203,P1203,Q1203)</f>
        <v>0</v>
      </c>
      <c r="K1203" s="1">
        <f>SUM(AE1203,AG1203)</f>
        <v>0</v>
      </c>
      <c r="L1203" s="1">
        <v>0</v>
      </c>
      <c r="M1203" s="1">
        <v>0</v>
      </c>
      <c r="N1203" s="1">
        <v>0</v>
      </c>
      <c r="O1203" s="1"/>
      <c r="P1203" s="1">
        <f>AD1203</f>
        <v>0</v>
      </c>
      <c r="Q1203" s="1">
        <f>AF1203</f>
        <v>0</v>
      </c>
      <c r="R1203" s="1">
        <v>0</v>
      </c>
      <c r="S1203" s="31"/>
      <c r="T1203" s="1">
        <f>SUM(U1203,V1203,X1203,Y1203,Z1203,AA1203,AB1203)</f>
        <v>45</v>
      </c>
      <c r="U1203" s="1">
        <f>SUM(AI1203,BE1203)</f>
        <v>0</v>
      </c>
      <c r="V1203" s="1">
        <f>SUM(AL1203,AM1203,AN1203,AO1203,AQ1203,AR1203,AS1203,AT1203,AU1203,AV1203,AW1203,AP1203,AX1203,AY1203,AZ1203,BA1203,BB1203,BC1203,BF1203,BG1203,BH1203,BD1203)</f>
        <v>45</v>
      </c>
      <c r="W1203" s="1">
        <f>COUNT(AL1203,AM1203,AN1203,AO1203,AQ1203,AR1203,AS1203,AT1203,AU1203,AV1203,AW1203,AP1203,AX1203,AY1203,AZ1203,BA1203,BB1203,BC1203,BF1203,BG1203,BH1203)</f>
        <v>1</v>
      </c>
      <c r="X1203" s="1">
        <f>SUM(BI1203,BJ1203)</f>
        <v>0</v>
      </c>
      <c r="Y1203" s="1">
        <v>0</v>
      </c>
      <c r="Z1203" s="1">
        <v>0</v>
      </c>
      <c r="AA1203" s="1">
        <f>AK1203</f>
        <v>0</v>
      </c>
      <c r="AB1203" s="1">
        <f>AJ1203</f>
        <v>0</v>
      </c>
      <c r="AC1203" s="31"/>
      <c r="AH1203" s="28"/>
      <c r="AV1203" s="16">
        <v>45</v>
      </c>
      <c r="BK1203" s="109"/>
    </row>
    <row r="1204" spans="1:63" s="16" customFormat="1" x14ac:dyDescent="0.35">
      <c r="A1204" s="123" t="s">
        <v>31</v>
      </c>
      <c r="B1204" s="123" t="s">
        <v>174</v>
      </c>
      <c r="C1204" s="124" t="s">
        <v>526</v>
      </c>
      <c r="D1204" s="124" t="s">
        <v>527</v>
      </c>
      <c r="E1204" s="124" t="s">
        <v>28</v>
      </c>
      <c r="F1204" s="123">
        <v>999904161</v>
      </c>
      <c r="G1204" s="122">
        <f>(J1204+T1204)-H1204</f>
        <v>34</v>
      </c>
      <c r="H1204" s="124"/>
      <c r="I1204" s="28"/>
      <c r="J1204" s="1">
        <f>SUM(K1204,L1204,N1204,O1204,P1204,Q1204)</f>
        <v>0</v>
      </c>
      <c r="K1204" s="1">
        <f>SUM(AE1204,AG1204)</f>
        <v>0</v>
      </c>
      <c r="L1204" s="1">
        <v>0</v>
      </c>
      <c r="M1204" s="1">
        <v>0</v>
      </c>
      <c r="N1204" s="1">
        <v>0</v>
      </c>
      <c r="O1204" s="1"/>
      <c r="P1204" s="1">
        <f>AD1204</f>
        <v>0</v>
      </c>
      <c r="Q1204" s="1">
        <f>AF1204</f>
        <v>0</v>
      </c>
      <c r="R1204" s="1">
        <v>0</v>
      </c>
      <c r="S1204" s="31"/>
      <c r="T1204" s="1">
        <f>SUM(U1204,V1204,X1204,Y1204,Z1204,AA1204,AB1204)</f>
        <v>34</v>
      </c>
      <c r="U1204" s="1">
        <f>SUM(AI1204,BE1204)</f>
        <v>0</v>
      </c>
      <c r="V1204" s="1">
        <f>SUM(AL1204,AM1204,AN1204,AO1204,AQ1204,AR1204,AS1204,AT1204,AU1204,AV1204,AW1204,AP1204,AX1204,AY1204,AZ1204,BA1204,BB1204,BC1204,BF1204,BG1204,BH1204,BD1204)</f>
        <v>34</v>
      </c>
      <c r="W1204" s="1">
        <f>COUNT(AL1204,AM1204,AN1204,AO1204,AQ1204,AR1204,AS1204,AT1204,AU1204,AV1204,AW1204,AP1204,AX1204,AY1204,AZ1204,BA1204,BB1204,BC1204,BF1204,BG1204,BH1204)</f>
        <v>1</v>
      </c>
      <c r="X1204" s="1">
        <f>SUM(BI1204,BJ1204)</f>
        <v>0</v>
      </c>
      <c r="Y1204" s="1">
        <v>0</v>
      </c>
      <c r="Z1204" s="1">
        <v>0</v>
      </c>
      <c r="AA1204" s="1">
        <f>AK1204</f>
        <v>0</v>
      </c>
      <c r="AB1204" s="1">
        <f>AJ1204</f>
        <v>0</v>
      </c>
      <c r="AC1204" s="31"/>
      <c r="AH1204" s="28"/>
      <c r="AV1204" s="16">
        <v>34</v>
      </c>
      <c r="BK1204" s="109"/>
    </row>
    <row r="1205" spans="1:63" s="16" customFormat="1" x14ac:dyDescent="0.35">
      <c r="A1205" s="123" t="s">
        <v>31</v>
      </c>
      <c r="B1205" s="123" t="s">
        <v>174</v>
      </c>
      <c r="C1205" s="124" t="s">
        <v>3623</v>
      </c>
      <c r="D1205" s="124" t="s">
        <v>3624</v>
      </c>
      <c r="E1205" s="124" t="s">
        <v>28</v>
      </c>
      <c r="F1205" s="123">
        <v>999932169</v>
      </c>
      <c r="G1205" s="122">
        <f>(J1205+T1205)-H1205</f>
        <v>34</v>
      </c>
      <c r="H1205" s="124"/>
      <c r="I1205" s="28"/>
      <c r="J1205" s="1">
        <f>SUM(K1205,L1205,N1205,O1205,P1205,Q1205)</f>
        <v>0</v>
      </c>
      <c r="K1205" s="1">
        <f>SUM(AE1205,AG1205)</f>
        <v>0</v>
      </c>
      <c r="L1205" s="1">
        <v>0</v>
      </c>
      <c r="M1205" s="1">
        <v>0</v>
      </c>
      <c r="N1205" s="1">
        <v>0</v>
      </c>
      <c r="O1205" s="1"/>
      <c r="P1205" s="1">
        <f>AD1205</f>
        <v>0</v>
      </c>
      <c r="Q1205" s="1">
        <f>AF1205</f>
        <v>0</v>
      </c>
      <c r="R1205" s="1">
        <v>0</v>
      </c>
      <c r="S1205" s="28"/>
      <c r="T1205" s="1">
        <f>SUM(U1205,V1205,X1205,Y1205,Z1205,AA1205,AB1205)</f>
        <v>34</v>
      </c>
      <c r="U1205" s="1">
        <f>SUM(AI1205,BE1205)</f>
        <v>0</v>
      </c>
      <c r="V1205" s="1">
        <f>SUM(AL1205,AM1205,AN1205,AO1205,AQ1205,AR1205,AS1205,AT1205,AU1205,AV1205,AW1205,AP1205,AX1205,AY1205,AZ1205,BA1205,BB1205,BC1205,BF1205,BG1205,BH1205,BD1205)</f>
        <v>34</v>
      </c>
      <c r="W1205" s="1">
        <f>COUNT(AL1205,AM1205,AN1205,AO1205,AQ1205,AR1205,AS1205,AT1205,AU1205,AV1205,AW1205,AP1205,AX1205,AY1205,AZ1205,BA1205,BB1205,BC1205,BF1205,BG1205,BH1205)</f>
        <v>1</v>
      </c>
      <c r="X1205" s="1">
        <f>SUM(BI1205,BJ1205)</f>
        <v>0</v>
      </c>
      <c r="Y1205" s="1">
        <v>0</v>
      </c>
      <c r="Z1205" s="1">
        <v>0</v>
      </c>
      <c r="AA1205" s="1">
        <f>AK1205</f>
        <v>0</v>
      </c>
      <c r="AB1205" s="1">
        <f>AJ1205</f>
        <v>0</v>
      </c>
      <c r="AC1205" s="28"/>
      <c r="AH1205" s="28"/>
      <c r="BC1205" s="16">
        <v>34</v>
      </c>
      <c r="BK1205" s="109"/>
    </row>
    <row r="1206" spans="1:63" s="16" customFormat="1" x14ac:dyDescent="0.35">
      <c r="A1206" s="123" t="s">
        <v>31</v>
      </c>
      <c r="B1206" s="123" t="s">
        <v>174</v>
      </c>
      <c r="C1206" s="124" t="s">
        <v>2060</v>
      </c>
      <c r="D1206" s="124" t="s">
        <v>2061</v>
      </c>
      <c r="E1206" s="124" t="s">
        <v>28</v>
      </c>
      <c r="F1206" s="123">
        <v>999927639</v>
      </c>
      <c r="G1206" s="122">
        <f>(J1206+T1206)-H1206</f>
        <v>30</v>
      </c>
      <c r="H1206" s="124"/>
      <c r="I1206" s="28"/>
      <c r="J1206" s="1">
        <f>SUM(K1206,L1206,N1206,O1206,P1206,Q1206)</f>
        <v>0</v>
      </c>
      <c r="K1206" s="1">
        <f>SUM(AE1206,AG1206)</f>
        <v>0</v>
      </c>
      <c r="L1206" s="1">
        <v>0</v>
      </c>
      <c r="M1206" s="1">
        <v>0</v>
      </c>
      <c r="N1206" s="1">
        <v>0</v>
      </c>
      <c r="O1206" s="1"/>
      <c r="P1206" s="1">
        <f>AD1206</f>
        <v>0</v>
      </c>
      <c r="Q1206" s="1">
        <f>AF1206</f>
        <v>0</v>
      </c>
      <c r="R1206" s="1">
        <v>0</v>
      </c>
      <c r="S1206" s="31"/>
      <c r="T1206" s="1">
        <f>SUM(U1206,V1206,X1206,Y1206,Z1206,AA1206,AB1206)</f>
        <v>30</v>
      </c>
      <c r="U1206" s="1">
        <f>SUM(AI1206,BE1206)</f>
        <v>0</v>
      </c>
      <c r="V1206" s="1">
        <f>SUM(AL1206,AM1206,AN1206,AO1206,AQ1206,AR1206,AS1206,AT1206,AU1206,AV1206,AW1206,AP1206,AX1206,AY1206,AZ1206,BA1206,BB1206,BC1206,BF1206,BG1206,BH1206,BD1206)</f>
        <v>30</v>
      </c>
      <c r="W1206" s="1">
        <f>COUNT(AL1206,AM1206,AN1206,AO1206,AQ1206,AR1206,AS1206,AT1206,AU1206,AV1206,AW1206,AP1206,AX1206,AY1206,AZ1206,BA1206,BB1206,BC1206,BF1206,BG1206,BH1206)</f>
        <v>1</v>
      </c>
      <c r="X1206" s="1">
        <f>SUM(BI1206,BJ1206)</f>
        <v>0</v>
      </c>
      <c r="Y1206" s="1">
        <v>0</v>
      </c>
      <c r="Z1206" s="1">
        <v>0</v>
      </c>
      <c r="AA1206" s="1">
        <f>AK1206</f>
        <v>0</v>
      </c>
      <c r="AB1206" s="1">
        <f>AJ1206</f>
        <v>0</v>
      </c>
      <c r="AC1206" s="31"/>
      <c r="AH1206" s="28"/>
      <c r="BB1206" s="16">
        <v>30</v>
      </c>
      <c r="BK1206" s="109"/>
    </row>
    <row r="1207" spans="1:63" s="16" customFormat="1" x14ac:dyDescent="0.35">
      <c r="A1207" s="127" t="s">
        <v>31</v>
      </c>
      <c r="B1207" s="127" t="s">
        <v>174</v>
      </c>
      <c r="C1207" s="128" t="s">
        <v>536</v>
      </c>
      <c r="D1207" s="128" t="s">
        <v>102</v>
      </c>
      <c r="E1207" s="128" t="s">
        <v>28</v>
      </c>
      <c r="F1207" s="127">
        <v>999931119</v>
      </c>
      <c r="G1207" s="122">
        <f>(J1207+T1207)-H1207</f>
        <v>30</v>
      </c>
      <c r="H1207" s="124"/>
      <c r="I1207" s="28"/>
      <c r="J1207" s="1">
        <f>SUM(K1207,L1207,N1207,O1207,P1207,Q1207)</f>
        <v>0</v>
      </c>
      <c r="K1207" s="1">
        <f>SUM(AE1207,AG1207)</f>
        <v>0</v>
      </c>
      <c r="L1207" s="1">
        <v>0</v>
      </c>
      <c r="M1207" s="1">
        <v>0</v>
      </c>
      <c r="N1207" s="1">
        <v>0</v>
      </c>
      <c r="O1207" s="1"/>
      <c r="P1207" s="1">
        <f>AD1207</f>
        <v>0</v>
      </c>
      <c r="Q1207" s="1">
        <f>AF1207</f>
        <v>0</v>
      </c>
      <c r="R1207" s="1">
        <v>0</v>
      </c>
      <c r="S1207" s="31"/>
      <c r="T1207" s="1">
        <f>SUM(U1207,V1207,X1207,Y1207,Z1207,AA1207,AB1207)</f>
        <v>30</v>
      </c>
      <c r="U1207" s="1">
        <f>SUM(AI1207,BE1207)</f>
        <v>0</v>
      </c>
      <c r="V1207" s="1">
        <f>SUM(AL1207,AM1207,AN1207,AO1207,AQ1207,AR1207,AS1207,AT1207,AU1207,AV1207,AW1207,AP1207,AX1207,AY1207,AZ1207,BA1207,BB1207,BC1207,BF1207,BG1207,BH1207,BD1207)</f>
        <v>30</v>
      </c>
      <c r="W1207" s="1">
        <f>COUNT(AL1207,AM1207,AN1207,AO1207,AQ1207,AR1207,AS1207,AT1207,AU1207,AV1207,AW1207,AP1207,AX1207,AY1207,AZ1207,BA1207,BB1207,BC1207,BF1207,BG1207,BH1207)</f>
        <v>1</v>
      </c>
      <c r="X1207" s="1">
        <f>SUM(BI1207,BJ1207)</f>
        <v>0</v>
      </c>
      <c r="Y1207" s="1">
        <v>0</v>
      </c>
      <c r="Z1207" s="1">
        <v>0</v>
      </c>
      <c r="AA1207" s="1">
        <f>AK1207</f>
        <v>0</v>
      </c>
      <c r="AB1207" s="1">
        <f>AJ1207</f>
        <v>0</v>
      </c>
      <c r="AC1207" s="31"/>
      <c r="AH1207" s="28"/>
      <c r="AO1207" s="16">
        <v>30</v>
      </c>
      <c r="BK1207" s="109"/>
    </row>
    <row r="1208" spans="1:63" s="16" customFormat="1" x14ac:dyDescent="0.3">
      <c r="A1208" s="124" t="s">
        <v>31</v>
      </c>
      <c r="B1208" s="124" t="s">
        <v>174</v>
      </c>
      <c r="C1208" s="124" t="s">
        <v>3911</v>
      </c>
      <c r="D1208" s="124" t="s">
        <v>586</v>
      </c>
      <c r="E1208" s="124" t="s">
        <v>28</v>
      </c>
      <c r="F1208" s="124">
        <v>999931965</v>
      </c>
      <c r="G1208" s="122">
        <f>(J1208+T1208)-H1208</f>
        <v>30</v>
      </c>
      <c r="H1208" s="124"/>
      <c r="J1208" s="1">
        <f>SUM(K1208,L1208,N1208,O1208,P1208,Q1208)</f>
        <v>0</v>
      </c>
      <c r="K1208" s="1">
        <f>SUM(AE1208,AG1208)</f>
        <v>0</v>
      </c>
      <c r="L1208" s="1">
        <v>0</v>
      </c>
      <c r="M1208" s="1">
        <v>0</v>
      </c>
      <c r="N1208" s="1">
        <v>0</v>
      </c>
      <c r="O1208" s="1"/>
      <c r="P1208" s="1">
        <f>AD1208</f>
        <v>0</v>
      </c>
      <c r="Q1208" s="1">
        <f>AF1208</f>
        <v>0</v>
      </c>
      <c r="R1208" s="1">
        <v>0</v>
      </c>
      <c r="T1208" s="1">
        <f>SUM(U1208,V1208,X1208,Y1208,Z1208,AA1208,AB1208)</f>
        <v>30</v>
      </c>
      <c r="U1208" s="1">
        <f>SUM(AI1208,BE1208)</f>
        <v>0</v>
      </c>
      <c r="V1208" s="1">
        <f>SUM(AL1208,AM1208,AN1208,AO1208,AQ1208,AR1208,AS1208,AT1208,AU1208,AV1208,AW1208,AP1208,AX1208,AY1208,AZ1208,BA1208,BB1208,BC1208,BF1208,BG1208,BH1208,BD1208)</f>
        <v>30</v>
      </c>
      <c r="W1208" s="1">
        <f>COUNT(AL1208,AM1208,AN1208,AO1208,AQ1208,AR1208,AS1208,AT1208,AU1208,AV1208,AW1208,AP1208,AX1208,AY1208,AZ1208,BA1208,BB1208,BC1208,BF1208,BG1208,BH1208)</f>
        <v>0</v>
      </c>
      <c r="X1208" s="1">
        <f>SUM(BI1208,BJ1208)</f>
        <v>0</v>
      </c>
      <c r="Y1208" s="1">
        <v>0</v>
      </c>
      <c r="Z1208" s="1">
        <v>0</v>
      </c>
      <c r="AA1208" s="1">
        <f>AK1208</f>
        <v>0</v>
      </c>
      <c r="AB1208" s="1">
        <f>AJ1208</f>
        <v>0</v>
      </c>
      <c r="BD1208" s="16">
        <v>30</v>
      </c>
      <c r="BK1208" s="120"/>
    </row>
    <row r="1209" spans="1:63" s="16" customFormat="1" x14ac:dyDescent="0.3">
      <c r="A1209" s="124" t="s">
        <v>60</v>
      </c>
      <c r="B1209" s="124" t="s">
        <v>4390</v>
      </c>
      <c r="C1209" s="124" t="s">
        <v>4087</v>
      </c>
      <c r="D1209" s="124" t="s">
        <v>4088</v>
      </c>
      <c r="E1209" s="124" t="s">
        <v>28</v>
      </c>
      <c r="F1209" s="124">
        <v>999927646</v>
      </c>
      <c r="G1209" s="122">
        <f>(J1209+T1209)-H1209</f>
        <v>100</v>
      </c>
      <c r="H1209" s="124"/>
      <c r="J1209" s="1">
        <f>SUM(K1209,L1209,N1209,O1209,P1209,Q1209)</f>
        <v>0</v>
      </c>
      <c r="K1209" s="1">
        <f>SUM(AE1209,AG1209)</f>
        <v>0</v>
      </c>
      <c r="L1209" s="1">
        <v>0</v>
      </c>
      <c r="M1209" s="1">
        <v>0</v>
      </c>
      <c r="N1209" s="1">
        <v>0</v>
      </c>
      <c r="O1209" s="1"/>
      <c r="P1209" s="1">
        <f>AD1209</f>
        <v>0</v>
      </c>
      <c r="Q1209" s="1">
        <f>AF1209</f>
        <v>0</v>
      </c>
      <c r="R1209" s="1">
        <v>0</v>
      </c>
      <c r="T1209" s="1">
        <f>SUM(U1209,V1209,X1209,Y1209,Z1209,AA1209,AB1209)</f>
        <v>100</v>
      </c>
      <c r="U1209" s="1">
        <f>SUM(AI1209,BE1209)</f>
        <v>100</v>
      </c>
      <c r="V1209" s="1">
        <f>SUM(AL1209,AM1209,AN1209,AO1209,AQ1209,AR1209,AS1209,AT1209,AU1209,AV1209,AW1209,AP1209,AX1209,AY1209,AZ1209,BA1209,BB1209,BC1209,BF1209,BG1209,BH1209,BD1209)</f>
        <v>0</v>
      </c>
      <c r="W1209" s="1">
        <f>COUNT(AL1209,AM1209,AN1209,AO1209,AQ1209,AR1209,AS1209,AT1209,AU1209,AV1209,AW1209,AP1209,AX1209,AY1209,AZ1209,BA1209,BB1209,BC1209,BF1209,BG1209,BH1209)</f>
        <v>0</v>
      </c>
      <c r="X1209" s="1">
        <f>SUM(BI1209,BJ1209)</f>
        <v>0</v>
      </c>
      <c r="Y1209" s="1">
        <v>0</v>
      </c>
      <c r="Z1209" s="1">
        <v>0</v>
      </c>
      <c r="AA1209" s="1">
        <f>AK1209</f>
        <v>0</v>
      </c>
      <c r="AB1209" s="1">
        <f>AJ1209</f>
        <v>0</v>
      </c>
      <c r="BE1209" s="16">
        <v>100</v>
      </c>
      <c r="BK1209" s="120"/>
    </row>
    <row r="1210" spans="1:63" s="16" customFormat="1" x14ac:dyDescent="0.35">
      <c r="A1210" s="123" t="s">
        <v>60</v>
      </c>
      <c r="B1210" s="123" t="s">
        <v>174</v>
      </c>
      <c r="C1210" s="122" t="s">
        <v>826</v>
      </c>
      <c r="D1210" s="122" t="s">
        <v>827</v>
      </c>
      <c r="E1210" s="122" t="s">
        <v>28</v>
      </c>
      <c r="F1210" s="123">
        <v>999917175</v>
      </c>
      <c r="G1210" s="122">
        <f>(J1210+T1210)-H1210</f>
        <v>80</v>
      </c>
      <c r="H1210" s="122"/>
      <c r="I1210" s="15"/>
      <c r="J1210" s="1">
        <f>SUM(K1210,L1210,N1210,O1210,P1210,Q1210)</f>
        <v>80</v>
      </c>
      <c r="K1210" s="1">
        <f>SUM(AE1210,AG1210)</f>
        <v>0</v>
      </c>
      <c r="L1210" s="1">
        <v>0</v>
      </c>
      <c r="M1210" s="1">
        <v>0</v>
      </c>
      <c r="N1210" s="1">
        <v>0</v>
      </c>
      <c r="O1210" s="1"/>
      <c r="P1210" s="1">
        <f>AD1210</f>
        <v>80</v>
      </c>
      <c r="Q1210" s="1">
        <f>AF1210</f>
        <v>0</v>
      </c>
      <c r="R1210" s="1">
        <v>0</v>
      </c>
      <c r="S1210" s="31"/>
      <c r="T1210" s="1">
        <f>SUM(U1210,V1210,X1210,Y1210,Z1210,AA1210,AB1210)</f>
        <v>0</v>
      </c>
      <c r="U1210" s="1">
        <f>SUM(AI1210,BE1210)</f>
        <v>0</v>
      </c>
      <c r="V1210" s="1">
        <f>SUM(AL1210,AM1210,AN1210,AO1210,AQ1210,AR1210,AS1210,AT1210,AU1210,AV1210,AW1210,AP1210,AX1210,AY1210,AZ1210,BA1210,BB1210,BC1210,BF1210,BG1210,BH1210,BD1210)</f>
        <v>0</v>
      </c>
      <c r="W1210" s="1">
        <f>COUNT(AL1210,AM1210,AN1210,AO1210,AQ1210,AR1210,AS1210,AT1210,AU1210,AV1210,AW1210,AP1210,AX1210,AY1210,AZ1210,BA1210,BB1210,BC1210,BF1210,BG1210,BH1210)</f>
        <v>0</v>
      </c>
      <c r="X1210" s="1">
        <f>SUM(BI1210,BJ1210)</f>
        <v>0</v>
      </c>
      <c r="Y1210" s="1">
        <v>0</v>
      </c>
      <c r="Z1210" s="1">
        <v>0</v>
      </c>
      <c r="AA1210" s="1">
        <f>AK1210</f>
        <v>0</v>
      </c>
      <c r="AB1210" s="1">
        <f>AJ1210</f>
        <v>0</v>
      </c>
      <c r="AC1210" s="31"/>
      <c r="AD1210" s="1">
        <v>80</v>
      </c>
      <c r="AE1210" s="1"/>
      <c r="AH1210" s="28"/>
      <c r="BK1210" s="109"/>
    </row>
    <row r="1211" spans="1:63" s="16" customFormat="1" x14ac:dyDescent="0.3">
      <c r="A1211" s="124" t="s">
        <v>60</v>
      </c>
      <c r="B1211" s="124" t="s">
        <v>4390</v>
      </c>
      <c r="C1211" s="124" t="s">
        <v>558</v>
      </c>
      <c r="D1211" s="124" t="s">
        <v>3224</v>
      </c>
      <c r="E1211" s="124" t="s">
        <v>28</v>
      </c>
      <c r="F1211" s="124">
        <v>999918261</v>
      </c>
      <c r="G1211" s="122">
        <f>(J1211+T1211)-H1211</f>
        <v>75</v>
      </c>
      <c r="H1211" s="124"/>
      <c r="J1211" s="1">
        <f>SUM(K1211,L1211,N1211,O1211,P1211,Q1211)</f>
        <v>0</v>
      </c>
      <c r="K1211" s="1">
        <f>SUM(AE1211,AG1211)</f>
        <v>0</v>
      </c>
      <c r="L1211" s="1">
        <v>0</v>
      </c>
      <c r="M1211" s="1">
        <v>0</v>
      </c>
      <c r="N1211" s="1">
        <v>0</v>
      </c>
      <c r="O1211" s="1"/>
      <c r="P1211" s="1">
        <f>AD1211</f>
        <v>0</v>
      </c>
      <c r="Q1211" s="1">
        <f>AF1211</f>
        <v>0</v>
      </c>
      <c r="R1211" s="1">
        <v>0</v>
      </c>
      <c r="T1211" s="1">
        <f>SUM(U1211,V1211,X1211,Y1211,Z1211,AA1211,AB1211)</f>
        <v>75</v>
      </c>
      <c r="U1211" s="1">
        <f>SUM(AI1211,BE1211)</f>
        <v>75</v>
      </c>
      <c r="V1211" s="1">
        <f>SUM(AL1211,AM1211,AN1211,AO1211,AQ1211,AR1211,AS1211,AT1211,AU1211,AV1211,AW1211,AP1211,AX1211,AY1211,AZ1211,BA1211,BB1211,BC1211,BF1211,BG1211,BH1211,BD1211)</f>
        <v>0</v>
      </c>
      <c r="W1211" s="1">
        <f>COUNT(AL1211,AM1211,AN1211,AO1211,AQ1211,AR1211,AS1211,AT1211,AU1211,AV1211,AW1211,AP1211,AX1211,AY1211,AZ1211,BA1211,BB1211,BC1211,BF1211,BG1211,BH1211)</f>
        <v>0</v>
      </c>
      <c r="X1211" s="1">
        <f>SUM(BI1211,BJ1211)</f>
        <v>0</v>
      </c>
      <c r="Y1211" s="1">
        <v>0</v>
      </c>
      <c r="Z1211" s="1">
        <v>0</v>
      </c>
      <c r="AA1211" s="1">
        <f>AK1211</f>
        <v>0</v>
      </c>
      <c r="AB1211" s="1">
        <f>AJ1211</f>
        <v>0</v>
      </c>
      <c r="BE1211" s="16">
        <v>75</v>
      </c>
      <c r="BK1211" s="120"/>
    </row>
    <row r="1212" spans="1:63" s="16" customFormat="1" x14ac:dyDescent="0.35">
      <c r="A1212" s="123" t="s">
        <v>60</v>
      </c>
      <c r="B1212" s="123" t="s">
        <v>174</v>
      </c>
      <c r="C1212" s="122" t="s">
        <v>710</v>
      </c>
      <c r="D1212" s="122" t="s">
        <v>711</v>
      </c>
      <c r="E1212" s="122" t="s">
        <v>28</v>
      </c>
      <c r="F1212" s="123">
        <v>999914653</v>
      </c>
      <c r="G1212" s="122">
        <f>(J1212+T1212)-H1212</f>
        <v>60</v>
      </c>
      <c r="H1212" s="122"/>
      <c r="I1212" s="15"/>
      <c r="J1212" s="1">
        <f>SUM(K1212,L1212,N1212,O1212,P1212,Q1212)</f>
        <v>60</v>
      </c>
      <c r="K1212" s="1">
        <f>SUM(AE1212,AG1212)</f>
        <v>0</v>
      </c>
      <c r="L1212" s="1">
        <v>0</v>
      </c>
      <c r="M1212" s="1">
        <v>0</v>
      </c>
      <c r="N1212" s="1">
        <v>0</v>
      </c>
      <c r="O1212" s="1"/>
      <c r="P1212" s="1">
        <f>AD1212</f>
        <v>60</v>
      </c>
      <c r="Q1212" s="1">
        <f>AF1212</f>
        <v>0</v>
      </c>
      <c r="R1212" s="1">
        <v>0</v>
      </c>
      <c r="S1212" s="31"/>
      <c r="T1212" s="1">
        <f>SUM(U1212,V1212,X1212,Y1212,Z1212,AA1212,AB1212)</f>
        <v>0</v>
      </c>
      <c r="U1212" s="1">
        <f>SUM(AI1212,BE1212)</f>
        <v>0</v>
      </c>
      <c r="V1212" s="1">
        <f>SUM(AL1212,AM1212,AN1212,AO1212,AQ1212,AR1212,AS1212,AT1212,AU1212,AV1212,AW1212,AP1212,AX1212,AY1212,AZ1212,BA1212,BB1212,BC1212,BF1212,BG1212,BH1212,BD1212)</f>
        <v>0</v>
      </c>
      <c r="W1212" s="1">
        <f>COUNT(AL1212,AM1212,AN1212,AO1212,AQ1212,AR1212,AS1212,AT1212,AU1212,AV1212,AW1212,AP1212,AX1212,AY1212,AZ1212,BA1212,BB1212,BC1212,BF1212,BG1212,BH1212)</f>
        <v>0</v>
      </c>
      <c r="X1212" s="1">
        <f>SUM(BI1212,BJ1212)</f>
        <v>0</v>
      </c>
      <c r="Y1212" s="1">
        <v>0</v>
      </c>
      <c r="Z1212" s="1">
        <v>0</v>
      </c>
      <c r="AA1212" s="1">
        <f>AK1212</f>
        <v>0</v>
      </c>
      <c r="AB1212" s="1">
        <f>AJ1212</f>
        <v>0</v>
      </c>
      <c r="AC1212" s="31"/>
      <c r="AD1212" s="1">
        <v>60</v>
      </c>
      <c r="AE1212" s="1"/>
      <c r="AH1212" s="28"/>
      <c r="BK1212" s="109"/>
    </row>
    <row r="1213" spans="1:63" s="16" customFormat="1" x14ac:dyDescent="0.35">
      <c r="A1213" s="123" t="s">
        <v>60</v>
      </c>
      <c r="B1213" s="123" t="s">
        <v>174</v>
      </c>
      <c r="C1213" s="124" t="s">
        <v>1185</v>
      </c>
      <c r="D1213" s="124" t="s">
        <v>1186</v>
      </c>
      <c r="E1213" s="124" t="s">
        <v>28</v>
      </c>
      <c r="F1213" s="123">
        <v>999921515</v>
      </c>
      <c r="G1213" s="122">
        <f>(J1213+T1213)-H1213</f>
        <v>60</v>
      </c>
      <c r="H1213" s="124"/>
      <c r="I1213" s="28"/>
      <c r="J1213" s="1">
        <f>SUM(K1213,L1213,N1213,O1213,P1213,Q1213)</f>
        <v>0</v>
      </c>
      <c r="K1213" s="1">
        <f>SUM(AE1213,AG1213)</f>
        <v>0</v>
      </c>
      <c r="L1213" s="1">
        <v>0</v>
      </c>
      <c r="M1213" s="1">
        <v>0</v>
      </c>
      <c r="N1213" s="1">
        <v>0</v>
      </c>
      <c r="O1213" s="1"/>
      <c r="P1213" s="1">
        <f>AD1213</f>
        <v>0</v>
      </c>
      <c r="Q1213" s="1">
        <f>AF1213</f>
        <v>0</v>
      </c>
      <c r="R1213" s="1">
        <v>0</v>
      </c>
      <c r="S1213" s="31"/>
      <c r="T1213" s="1">
        <f>SUM(U1213,V1213,X1213,Y1213,Z1213,AA1213,AB1213)</f>
        <v>60</v>
      </c>
      <c r="U1213" s="1">
        <f>SUM(AI1213,BE1213)</f>
        <v>0</v>
      </c>
      <c r="V1213" s="1">
        <f>SUM(AL1213,AM1213,AN1213,AO1213,AQ1213,AR1213,AS1213,AT1213,AU1213,AV1213,AW1213,AP1213,AX1213,AY1213,AZ1213,BA1213,BB1213,BC1213,BF1213,BG1213,BH1213,BD1213)</f>
        <v>60</v>
      </c>
      <c r="W1213" s="1">
        <f>COUNT(AL1213,AM1213,AN1213,AO1213,AQ1213,AR1213,AS1213,AT1213,AU1213,AV1213,AW1213,AP1213,AX1213,AY1213,AZ1213,BA1213,BB1213,BC1213,BF1213,BG1213,BH1213)</f>
        <v>1</v>
      </c>
      <c r="X1213" s="1">
        <f>SUM(BI1213,BJ1213)</f>
        <v>0</v>
      </c>
      <c r="Y1213" s="1">
        <v>0</v>
      </c>
      <c r="Z1213" s="1">
        <v>0</v>
      </c>
      <c r="AA1213" s="1">
        <f>AK1213</f>
        <v>0</v>
      </c>
      <c r="AB1213" s="1">
        <f>AJ1213</f>
        <v>0</v>
      </c>
      <c r="AC1213" s="31"/>
      <c r="AH1213" s="28"/>
      <c r="AS1213" s="16">
        <v>60</v>
      </c>
      <c r="BK1213" s="109"/>
    </row>
    <row r="1214" spans="1:63" s="16" customFormat="1" x14ac:dyDescent="0.3">
      <c r="A1214" s="124" t="s">
        <v>60</v>
      </c>
      <c r="B1214" s="124" t="s">
        <v>4390</v>
      </c>
      <c r="C1214" s="124" t="s">
        <v>4083</v>
      </c>
      <c r="D1214" s="124" t="s">
        <v>4084</v>
      </c>
      <c r="E1214" s="124" t="s">
        <v>28</v>
      </c>
      <c r="F1214" s="124">
        <v>999926947</v>
      </c>
      <c r="G1214" s="122">
        <f>(J1214+T1214)-H1214</f>
        <v>56</v>
      </c>
      <c r="H1214" s="124"/>
      <c r="J1214" s="1">
        <f>SUM(K1214,L1214,N1214,O1214,P1214,Q1214)</f>
        <v>0</v>
      </c>
      <c r="K1214" s="1">
        <f>SUM(AE1214,AG1214)</f>
        <v>0</v>
      </c>
      <c r="L1214" s="1">
        <v>0</v>
      </c>
      <c r="M1214" s="1">
        <v>0</v>
      </c>
      <c r="N1214" s="1">
        <v>0</v>
      </c>
      <c r="O1214" s="1"/>
      <c r="P1214" s="1">
        <f>AD1214</f>
        <v>0</v>
      </c>
      <c r="Q1214" s="1">
        <f>AF1214</f>
        <v>0</v>
      </c>
      <c r="R1214" s="1">
        <v>0</v>
      </c>
      <c r="T1214" s="1">
        <f>SUM(U1214,V1214,X1214,Y1214,Z1214,AA1214,AB1214)</f>
        <v>56</v>
      </c>
      <c r="U1214" s="1">
        <f>SUM(AI1214,BE1214)</f>
        <v>56</v>
      </c>
      <c r="V1214" s="1">
        <f>SUM(AL1214,AM1214,AN1214,AO1214,AQ1214,AR1214,AS1214,AT1214,AU1214,AV1214,AW1214,AP1214,AX1214,AY1214,AZ1214,BA1214,BB1214,BC1214,BF1214,BG1214,BH1214,BD1214)</f>
        <v>0</v>
      </c>
      <c r="W1214" s="1">
        <f>COUNT(AL1214,AM1214,AN1214,AO1214,AQ1214,AR1214,AS1214,AT1214,AU1214,AV1214,AW1214,AP1214,AX1214,AY1214,AZ1214,BA1214,BB1214,BC1214,BF1214,BG1214,BH1214)</f>
        <v>0</v>
      </c>
      <c r="X1214" s="1">
        <f>SUM(BI1214,BJ1214)</f>
        <v>0</v>
      </c>
      <c r="Y1214" s="1">
        <v>0</v>
      </c>
      <c r="Z1214" s="1">
        <v>0</v>
      </c>
      <c r="AA1214" s="1">
        <f>AK1214</f>
        <v>0</v>
      </c>
      <c r="AB1214" s="1">
        <f>AJ1214</f>
        <v>0</v>
      </c>
      <c r="BE1214" s="16">
        <v>56</v>
      </c>
      <c r="BK1214" s="120"/>
    </row>
    <row r="1215" spans="1:63" s="16" customFormat="1" x14ac:dyDescent="0.3">
      <c r="A1215" s="124" t="s">
        <v>60</v>
      </c>
      <c r="B1215" s="124" t="s">
        <v>4390</v>
      </c>
      <c r="C1215" s="124" t="s">
        <v>186</v>
      </c>
      <c r="D1215" s="124" t="s">
        <v>4093</v>
      </c>
      <c r="E1215" s="124" t="s">
        <v>28</v>
      </c>
      <c r="F1215" s="124">
        <v>999922120</v>
      </c>
      <c r="G1215" s="122">
        <f>(J1215+T1215)-H1215</f>
        <v>56</v>
      </c>
      <c r="H1215" s="124"/>
      <c r="J1215" s="1">
        <f>SUM(K1215,L1215,N1215,O1215,P1215,Q1215)</f>
        <v>0</v>
      </c>
      <c r="K1215" s="1">
        <f>SUM(AE1215,AG1215)</f>
        <v>0</v>
      </c>
      <c r="L1215" s="1">
        <v>0</v>
      </c>
      <c r="M1215" s="1">
        <v>0</v>
      </c>
      <c r="N1215" s="1">
        <v>0</v>
      </c>
      <c r="O1215" s="1"/>
      <c r="P1215" s="1">
        <f>AD1215</f>
        <v>0</v>
      </c>
      <c r="Q1215" s="1">
        <f>AF1215</f>
        <v>0</v>
      </c>
      <c r="R1215" s="1">
        <v>0</v>
      </c>
      <c r="T1215" s="1">
        <f>SUM(U1215,V1215,X1215,Y1215,Z1215,AA1215,AB1215)</f>
        <v>56</v>
      </c>
      <c r="U1215" s="1">
        <f>SUM(AI1215,BE1215)</f>
        <v>56</v>
      </c>
      <c r="V1215" s="1">
        <f>SUM(AL1215,AM1215,AN1215,AO1215,AQ1215,AR1215,AS1215,AT1215,AU1215,AV1215,AW1215,AP1215,AX1215,AY1215,AZ1215,BA1215,BB1215,BC1215,BF1215,BG1215,BH1215,BD1215)</f>
        <v>0</v>
      </c>
      <c r="W1215" s="1">
        <f>COUNT(AL1215,AM1215,AN1215,AO1215,AQ1215,AR1215,AS1215,AT1215,AU1215,AV1215,AW1215,AP1215,AX1215,AY1215,AZ1215,BA1215,BB1215,BC1215,BF1215,BG1215,BH1215)</f>
        <v>0</v>
      </c>
      <c r="X1215" s="1">
        <f>SUM(BI1215,BJ1215)</f>
        <v>0</v>
      </c>
      <c r="Y1215" s="1">
        <v>0</v>
      </c>
      <c r="Z1215" s="1">
        <v>0</v>
      </c>
      <c r="AA1215" s="1">
        <f>AK1215</f>
        <v>0</v>
      </c>
      <c r="AB1215" s="1">
        <f>AJ1215</f>
        <v>0</v>
      </c>
      <c r="BE1215" s="16">
        <v>56</v>
      </c>
      <c r="BK1215" s="120"/>
    </row>
    <row r="1216" spans="1:63" s="16" customFormat="1" x14ac:dyDescent="0.3">
      <c r="A1216" s="124" t="s">
        <v>60</v>
      </c>
      <c r="B1216" s="124" t="s">
        <v>4390</v>
      </c>
      <c r="C1216" s="124" t="s">
        <v>4101</v>
      </c>
      <c r="D1216" s="124" t="s">
        <v>4102</v>
      </c>
      <c r="E1216" s="124" t="s">
        <v>28</v>
      </c>
      <c r="F1216" s="124">
        <v>999931708</v>
      </c>
      <c r="G1216" s="122">
        <f>(J1216+T1216)-H1216</f>
        <v>52</v>
      </c>
      <c r="H1216" s="124"/>
      <c r="J1216" s="1">
        <f>SUM(K1216,L1216,N1216,O1216,P1216,Q1216)</f>
        <v>0</v>
      </c>
      <c r="K1216" s="1">
        <f>SUM(AE1216,AG1216)</f>
        <v>0</v>
      </c>
      <c r="L1216" s="1">
        <v>0</v>
      </c>
      <c r="M1216" s="1">
        <v>0</v>
      </c>
      <c r="N1216" s="1">
        <v>0</v>
      </c>
      <c r="O1216" s="1"/>
      <c r="P1216" s="1">
        <f>AD1216</f>
        <v>0</v>
      </c>
      <c r="Q1216" s="1">
        <f>AF1216</f>
        <v>0</v>
      </c>
      <c r="R1216" s="1">
        <v>0</v>
      </c>
      <c r="T1216" s="1">
        <f>SUM(U1216,V1216,X1216,Y1216,Z1216,AA1216,AB1216)</f>
        <v>52</v>
      </c>
      <c r="U1216" s="1">
        <f>SUM(AI1216,BE1216)</f>
        <v>52</v>
      </c>
      <c r="V1216" s="1">
        <f>SUM(AL1216,AM1216,AN1216,AO1216,AQ1216,AR1216,AS1216,AT1216,AU1216,AV1216,AW1216,AP1216,AX1216,AY1216,AZ1216,BA1216,BB1216,BC1216,BF1216,BG1216,BH1216,BD1216)</f>
        <v>0</v>
      </c>
      <c r="W1216" s="1">
        <f>COUNT(AL1216,AM1216,AN1216,AO1216,AQ1216,AR1216,AS1216,AT1216,AU1216,AV1216,AW1216,AP1216,AX1216,AY1216,AZ1216,BA1216,BB1216,BC1216,BF1216,BG1216,BH1216)</f>
        <v>0</v>
      </c>
      <c r="X1216" s="1">
        <f>SUM(BI1216,BJ1216)</f>
        <v>0</v>
      </c>
      <c r="Y1216" s="1">
        <v>0</v>
      </c>
      <c r="Z1216" s="1">
        <v>0</v>
      </c>
      <c r="AA1216" s="1">
        <f>AK1216</f>
        <v>0</v>
      </c>
      <c r="AB1216" s="1">
        <f>AJ1216</f>
        <v>0</v>
      </c>
      <c r="BE1216" s="16">
        <v>52</v>
      </c>
      <c r="BK1216" s="120"/>
    </row>
    <row r="1217" spans="1:63" s="16" customFormat="1" x14ac:dyDescent="0.3">
      <c r="A1217" s="124" t="s">
        <v>60</v>
      </c>
      <c r="B1217" s="124" t="s">
        <v>4390</v>
      </c>
      <c r="C1217" s="124" t="s">
        <v>4096</v>
      </c>
      <c r="D1217" s="124" t="s">
        <v>1668</v>
      </c>
      <c r="E1217" s="124" t="s">
        <v>28</v>
      </c>
      <c r="F1217" s="124">
        <v>999922578</v>
      </c>
      <c r="G1217" s="122">
        <f>(J1217+T1217)-H1217</f>
        <v>48</v>
      </c>
      <c r="H1217" s="124"/>
      <c r="J1217" s="1">
        <f>SUM(K1217,L1217,N1217,O1217,P1217,Q1217)</f>
        <v>0</v>
      </c>
      <c r="K1217" s="1">
        <f>SUM(AE1217,AG1217)</f>
        <v>0</v>
      </c>
      <c r="L1217" s="1">
        <v>0</v>
      </c>
      <c r="M1217" s="1">
        <v>0</v>
      </c>
      <c r="N1217" s="1">
        <v>0</v>
      </c>
      <c r="O1217" s="1"/>
      <c r="P1217" s="1">
        <f>AD1217</f>
        <v>0</v>
      </c>
      <c r="Q1217" s="1">
        <f>AF1217</f>
        <v>0</v>
      </c>
      <c r="R1217" s="1">
        <v>0</v>
      </c>
      <c r="T1217" s="1">
        <f>SUM(U1217,V1217,X1217,Y1217,Z1217,AA1217,AB1217)</f>
        <v>48</v>
      </c>
      <c r="U1217" s="1">
        <f>SUM(AI1217,BE1217)</f>
        <v>48</v>
      </c>
      <c r="V1217" s="1">
        <f>SUM(AL1217,AM1217,AN1217,AO1217,AQ1217,AR1217,AS1217,AT1217,AU1217,AV1217,AW1217,AP1217,AX1217,AY1217,AZ1217,BA1217,BB1217,BC1217,BF1217,BG1217,BH1217,BD1217)</f>
        <v>0</v>
      </c>
      <c r="W1217" s="1">
        <f>COUNT(AL1217,AM1217,AN1217,AO1217,AQ1217,AR1217,AS1217,AT1217,AU1217,AV1217,AW1217,AP1217,AX1217,AY1217,AZ1217,BA1217,BB1217,BC1217,BF1217,BG1217,BH1217)</f>
        <v>0</v>
      </c>
      <c r="X1217" s="1">
        <f>SUM(BI1217,BJ1217)</f>
        <v>0</v>
      </c>
      <c r="Y1217" s="1">
        <v>0</v>
      </c>
      <c r="Z1217" s="1">
        <v>0</v>
      </c>
      <c r="AA1217" s="1">
        <f>AK1217</f>
        <v>0</v>
      </c>
      <c r="AB1217" s="1">
        <f>AJ1217</f>
        <v>0</v>
      </c>
      <c r="BE1217" s="16">
        <v>48</v>
      </c>
      <c r="BK1217" s="120"/>
    </row>
    <row r="1218" spans="1:63" s="16" customFormat="1" x14ac:dyDescent="0.35">
      <c r="A1218" s="123" t="s">
        <v>60</v>
      </c>
      <c r="B1218" s="123" t="s">
        <v>174</v>
      </c>
      <c r="C1218" s="122" t="s">
        <v>891</v>
      </c>
      <c r="D1218" s="122" t="s">
        <v>892</v>
      </c>
      <c r="E1218" s="122" t="s">
        <v>28</v>
      </c>
      <c r="F1218" s="123">
        <v>999918122</v>
      </c>
      <c r="G1218" s="122">
        <f>(J1218+T1218)-H1218</f>
        <v>45</v>
      </c>
      <c r="H1218" s="122">
        <f>(K1218+L1218+N1218+O1218+P1218+Q1218+R1218)*0.5</f>
        <v>45</v>
      </c>
      <c r="I1218" s="15"/>
      <c r="J1218" s="1">
        <f>SUM(K1218,L1218,N1218,O1218,P1218,Q1218)</f>
        <v>90</v>
      </c>
      <c r="K1218" s="1">
        <f>SUM(AE1218,AG1218)</f>
        <v>0</v>
      </c>
      <c r="L1218" s="1">
        <v>0</v>
      </c>
      <c r="M1218" s="1">
        <v>0</v>
      </c>
      <c r="N1218" s="1">
        <v>0</v>
      </c>
      <c r="O1218" s="1"/>
      <c r="P1218" s="1">
        <f>AD1218</f>
        <v>90</v>
      </c>
      <c r="Q1218" s="1">
        <f>AF1218</f>
        <v>0</v>
      </c>
      <c r="R1218" s="1">
        <v>0</v>
      </c>
      <c r="S1218" s="31"/>
      <c r="T1218" s="1">
        <f>SUM(U1218,V1218,X1218,Y1218,Z1218,AA1218,AB1218)</f>
        <v>0</v>
      </c>
      <c r="U1218" s="1">
        <f>SUM(AI1218,BE1218)</f>
        <v>0</v>
      </c>
      <c r="V1218" s="1">
        <f>SUM(AL1218,AM1218,AN1218,AO1218,AQ1218,AR1218,AS1218,AT1218,AU1218,AV1218,AW1218,AP1218,AX1218,AY1218,AZ1218,BA1218,BB1218,BC1218,BF1218,BG1218,BH1218,BD1218)</f>
        <v>0</v>
      </c>
      <c r="W1218" s="1">
        <f>COUNT(AL1218,AM1218,AN1218,AO1218,AQ1218,AR1218,AS1218,AT1218,AU1218,AV1218,AW1218,AP1218,AX1218,AY1218,AZ1218,BA1218,BB1218,BC1218,BF1218,BG1218,BH1218)</f>
        <v>0</v>
      </c>
      <c r="X1218" s="1">
        <f>SUM(BI1218,BJ1218)</f>
        <v>0</v>
      </c>
      <c r="Y1218" s="1">
        <v>0</v>
      </c>
      <c r="Z1218" s="1">
        <v>0</v>
      </c>
      <c r="AA1218" s="1">
        <f>AK1218</f>
        <v>0</v>
      </c>
      <c r="AB1218" s="1">
        <f>AJ1218</f>
        <v>0</v>
      </c>
      <c r="AC1218" s="31"/>
      <c r="AD1218" s="1">
        <v>90</v>
      </c>
      <c r="AE1218" s="1"/>
      <c r="AH1218" s="28"/>
      <c r="BK1218" s="109"/>
    </row>
    <row r="1219" spans="1:63" s="16" customFormat="1" x14ac:dyDescent="0.35">
      <c r="A1219" s="123" t="s">
        <v>60</v>
      </c>
      <c r="B1219" s="123" t="s">
        <v>174</v>
      </c>
      <c r="C1219" s="124" t="s">
        <v>701</v>
      </c>
      <c r="D1219" s="124" t="s">
        <v>2627</v>
      </c>
      <c r="E1219" s="124" t="s">
        <v>28</v>
      </c>
      <c r="F1219" s="123">
        <v>999921207</v>
      </c>
      <c r="G1219" s="122">
        <f>(J1219+T1219)-H1219</f>
        <v>45</v>
      </c>
      <c r="H1219" s="124"/>
      <c r="I1219" s="28"/>
      <c r="J1219" s="1">
        <f>SUM(K1219,L1219,N1219,O1219,P1219,Q1219)</f>
        <v>0</v>
      </c>
      <c r="K1219" s="1">
        <f>SUM(AE1219,AG1219)</f>
        <v>0</v>
      </c>
      <c r="L1219" s="1">
        <v>0</v>
      </c>
      <c r="M1219" s="1">
        <v>0</v>
      </c>
      <c r="N1219" s="1">
        <v>0</v>
      </c>
      <c r="O1219" s="1"/>
      <c r="P1219" s="1">
        <f>AD1219</f>
        <v>0</v>
      </c>
      <c r="Q1219" s="1">
        <f>AF1219</f>
        <v>0</v>
      </c>
      <c r="R1219" s="1">
        <v>0</v>
      </c>
      <c r="S1219" s="31"/>
      <c r="T1219" s="1">
        <f>SUM(U1219,V1219,X1219,Y1219,Z1219,AA1219,AB1219)</f>
        <v>45</v>
      </c>
      <c r="U1219" s="1">
        <f>SUM(AI1219,BE1219)</f>
        <v>0</v>
      </c>
      <c r="V1219" s="1">
        <f>SUM(AL1219,AM1219,AN1219,AO1219,AQ1219,AR1219,AS1219,AT1219,AU1219,AV1219,AW1219,AP1219,AX1219,AY1219,AZ1219,BA1219,BB1219,BC1219,BF1219,BG1219,BH1219,BD1219)</f>
        <v>45</v>
      </c>
      <c r="W1219" s="1">
        <f>COUNT(AL1219,AM1219,AN1219,AO1219,AQ1219,AR1219,AS1219,AT1219,AU1219,AV1219,AW1219,AP1219,AX1219,AY1219,AZ1219,BA1219,BB1219,BC1219,BF1219,BG1219,BH1219)</f>
        <v>1</v>
      </c>
      <c r="X1219" s="1">
        <f>SUM(BI1219,BJ1219)</f>
        <v>0</v>
      </c>
      <c r="Y1219" s="1">
        <v>0</v>
      </c>
      <c r="Z1219" s="1">
        <v>0</v>
      </c>
      <c r="AA1219" s="1">
        <f>AK1219</f>
        <v>0</v>
      </c>
      <c r="AB1219" s="1">
        <f>AJ1219</f>
        <v>0</v>
      </c>
      <c r="AC1219" s="31"/>
      <c r="AH1219" s="28"/>
      <c r="AS1219" s="16">
        <v>45</v>
      </c>
      <c r="BK1219" s="109"/>
    </row>
    <row r="1220" spans="1:63" s="16" customFormat="1" x14ac:dyDescent="0.3">
      <c r="A1220" s="124" t="s">
        <v>60</v>
      </c>
      <c r="B1220" s="124" t="s">
        <v>4390</v>
      </c>
      <c r="C1220" s="124" t="s">
        <v>4095</v>
      </c>
      <c r="D1220" s="124" t="s">
        <v>1892</v>
      </c>
      <c r="E1220" s="124" t="s">
        <v>28</v>
      </c>
      <c r="F1220" s="124">
        <v>999923353</v>
      </c>
      <c r="G1220" s="122">
        <f>(J1220+T1220)-H1220</f>
        <v>44</v>
      </c>
      <c r="H1220" s="124"/>
      <c r="J1220" s="1">
        <f>SUM(K1220,L1220,N1220,O1220,P1220,Q1220)</f>
        <v>0</v>
      </c>
      <c r="K1220" s="1">
        <f>SUM(AE1220,AG1220)</f>
        <v>0</v>
      </c>
      <c r="L1220" s="1">
        <v>0</v>
      </c>
      <c r="M1220" s="1">
        <v>0</v>
      </c>
      <c r="N1220" s="1">
        <v>0</v>
      </c>
      <c r="O1220" s="1"/>
      <c r="P1220" s="1">
        <f>AD1220</f>
        <v>0</v>
      </c>
      <c r="Q1220" s="1">
        <f>AF1220</f>
        <v>0</v>
      </c>
      <c r="R1220" s="1">
        <v>0</v>
      </c>
      <c r="T1220" s="1">
        <f>SUM(U1220,V1220,X1220,Y1220,Z1220,AA1220,AB1220)</f>
        <v>44</v>
      </c>
      <c r="U1220" s="1">
        <f>SUM(AI1220,BE1220)</f>
        <v>44</v>
      </c>
      <c r="V1220" s="1">
        <f>SUM(AL1220,AM1220,AN1220,AO1220,AQ1220,AR1220,AS1220,AT1220,AU1220,AV1220,AW1220,AP1220,AX1220,AY1220,AZ1220,BA1220,BB1220,BC1220,BF1220,BG1220,BH1220,BD1220)</f>
        <v>0</v>
      </c>
      <c r="W1220" s="1">
        <f>COUNT(AL1220,AM1220,AN1220,AO1220,AQ1220,AR1220,AS1220,AT1220,AU1220,AV1220,AW1220,AP1220,AX1220,AY1220,AZ1220,BA1220,BB1220,BC1220,BF1220,BG1220,BH1220)</f>
        <v>0</v>
      </c>
      <c r="X1220" s="1">
        <f>SUM(BI1220,BJ1220)</f>
        <v>0</v>
      </c>
      <c r="Y1220" s="1">
        <v>0</v>
      </c>
      <c r="Z1220" s="1">
        <v>0</v>
      </c>
      <c r="AA1220" s="1">
        <f>AK1220</f>
        <v>0</v>
      </c>
      <c r="AB1220" s="1">
        <f>AJ1220</f>
        <v>0</v>
      </c>
      <c r="BE1220" s="16">
        <v>44</v>
      </c>
      <c r="BK1220" s="120"/>
    </row>
    <row r="1221" spans="1:63" s="16" customFormat="1" x14ac:dyDescent="0.3">
      <c r="A1221" s="124" t="s">
        <v>60</v>
      </c>
      <c r="B1221" s="124" t="s">
        <v>4390</v>
      </c>
      <c r="C1221" s="124" t="s">
        <v>4097</v>
      </c>
      <c r="D1221" s="124" t="s">
        <v>4098</v>
      </c>
      <c r="E1221" s="124" t="s">
        <v>28</v>
      </c>
      <c r="F1221" s="124">
        <v>999932190</v>
      </c>
      <c r="G1221" s="122">
        <f>(J1221+T1221)-H1221</f>
        <v>42</v>
      </c>
      <c r="H1221" s="124"/>
      <c r="J1221" s="1">
        <f>SUM(K1221,L1221,N1221,O1221,P1221,Q1221)</f>
        <v>0</v>
      </c>
      <c r="K1221" s="1">
        <f>SUM(AE1221,AG1221)</f>
        <v>0</v>
      </c>
      <c r="L1221" s="1">
        <v>0</v>
      </c>
      <c r="M1221" s="1">
        <v>0</v>
      </c>
      <c r="N1221" s="1">
        <v>0</v>
      </c>
      <c r="O1221" s="1"/>
      <c r="P1221" s="1">
        <f>AD1221</f>
        <v>0</v>
      </c>
      <c r="Q1221" s="1">
        <f>AF1221</f>
        <v>0</v>
      </c>
      <c r="R1221" s="1">
        <v>0</v>
      </c>
      <c r="T1221" s="1">
        <f>SUM(U1221,V1221,X1221,Y1221,Z1221,AA1221,AB1221)</f>
        <v>42</v>
      </c>
      <c r="U1221" s="1">
        <f>SUM(AI1221,BE1221)</f>
        <v>42</v>
      </c>
      <c r="V1221" s="1">
        <f>SUM(AL1221,AM1221,AN1221,AO1221,AQ1221,AR1221,AS1221,AT1221,AU1221,AV1221,AW1221,AP1221,AX1221,AY1221,AZ1221,BA1221,BB1221,BC1221,BF1221,BG1221,BH1221,BD1221)</f>
        <v>0</v>
      </c>
      <c r="W1221" s="1">
        <f>COUNT(AL1221,AM1221,AN1221,AO1221,AQ1221,AR1221,AS1221,AT1221,AU1221,AV1221,AW1221,AP1221,AX1221,AY1221,AZ1221,BA1221,BB1221,BC1221,BF1221,BG1221,BH1221)</f>
        <v>0</v>
      </c>
      <c r="X1221" s="1">
        <f>SUM(BI1221,BJ1221)</f>
        <v>0</v>
      </c>
      <c r="Y1221" s="1">
        <v>0</v>
      </c>
      <c r="Z1221" s="1">
        <v>0</v>
      </c>
      <c r="AA1221" s="1">
        <f>AK1221</f>
        <v>0</v>
      </c>
      <c r="AB1221" s="1">
        <f>AJ1221</f>
        <v>0</v>
      </c>
      <c r="BE1221" s="16">
        <v>42</v>
      </c>
      <c r="BK1221" s="120"/>
    </row>
    <row r="1222" spans="1:63" s="16" customFormat="1" x14ac:dyDescent="0.35">
      <c r="A1222" s="123" t="s">
        <v>60</v>
      </c>
      <c r="B1222" s="123" t="s">
        <v>174</v>
      </c>
      <c r="C1222" s="122" t="s">
        <v>661</v>
      </c>
      <c r="D1222" s="122" t="s">
        <v>2133</v>
      </c>
      <c r="E1222" s="122" t="s">
        <v>28</v>
      </c>
      <c r="F1222" s="123">
        <v>999928205</v>
      </c>
      <c r="G1222" s="122">
        <f>(J1222+T1222)-H1222</f>
        <v>40</v>
      </c>
      <c r="H1222" s="122"/>
      <c r="I1222" s="15"/>
      <c r="J1222" s="1">
        <f>SUM(K1222,L1222,N1222,O1222,P1222,Q1222)</f>
        <v>0</v>
      </c>
      <c r="K1222" s="1">
        <f>SUM(AE1222,AG1222)</f>
        <v>0</v>
      </c>
      <c r="L1222" s="1">
        <v>0</v>
      </c>
      <c r="M1222" s="1">
        <v>0</v>
      </c>
      <c r="N1222" s="1">
        <v>0</v>
      </c>
      <c r="O1222" s="1"/>
      <c r="P1222" s="1">
        <f>AD1222</f>
        <v>0</v>
      </c>
      <c r="Q1222" s="1">
        <f>AF1222</f>
        <v>0</v>
      </c>
      <c r="R1222" s="1">
        <v>0</v>
      </c>
      <c r="S1222" s="31"/>
      <c r="T1222" s="1">
        <f>SUM(U1222,V1222,X1222,Y1222,Z1222,AA1222,AB1222)</f>
        <v>40</v>
      </c>
      <c r="U1222" s="1">
        <f>SUM(AI1222,BE1222)</f>
        <v>0</v>
      </c>
      <c r="V1222" s="1">
        <f>SUM(AL1222,AM1222,AN1222,AO1222,AQ1222,AR1222,AS1222,AT1222,AU1222,AV1222,AW1222,AP1222,AX1222,AY1222,AZ1222,BA1222,BB1222,BC1222,BF1222,BG1222,BH1222,BD1222)</f>
        <v>0</v>
      </c>
      <c r="W1222" s="1">
        <f>COUNT(AL1222,AM1222,AN1222,AO1222,AQ1222,AR1222,AS1222,AT1222,AU1222,AV1222,AW1222,AP1222,AX1222,AY1222,AZ1222,BA1222,BB1222,BC1222,BF1222,BG1222,BH1222)</f>
        <v>0</v>
      </c>
      <c r="X1222" s="1">
        <f>SUM(BI1222,BJ1222)</f>
        <v>40</v>
      </c>
      <c r="Y1222" s="1">
        <v>0</v>
      </c>
      <c r="Z1222" s="1">
        <v>0</v>
      </c>
      <c r="AA1222" s="1">
        <f>AK1222</f>
        <v>0</v>
      </c>
      <c r="AB1222" s="1">
        <f>AJ1222</f>
        <v>0</v>
      </c>
      <c r="AC1222" s="31"/>
      <c r="AD1222" s="1"/>
      <c r="AE1222" s="1"/>
      <c r="AH1222" s="28"/>
      <c r="BJ1222" s="16">
        <v>40</v>
      </c>
      <c r="BK1222" s="109"/>
    </row>
    <row r="1223" spans="1:63" s="16" customFormat="1" x14ac:dyDescent="0.35">
      <c r="A1223" s="123" t="s">
        <v>60</v>
      </c>
      <c r="B1223" s="123" t="s">
        <v>174</v>
      </c>
      <c r="C1223" s="124" t="s">
        <v>832</v>
      </c>
      <c r="D1223" s="124" t="s">
        <v>277</v>
      </c>
      <c r="E1223" s="124" t="s">
        <v>28</v>
      </c>
      <c r="F1223" s="123">
        <v>999917210</v>
      </c>
      <c r="G1223" s="122">
        <f>(J1223+T1223)-H1223</f>
        <v>30</v>
      </c>
      <c r="H1223" s="124"/>
      <c r="I1223" s="28"/>
      <c r="J1223" s="1">
        <f>SUM(K1223,L1223,N1223,O1223,P1223,Q1223)</f>
        <v>0</v>
      </c>
      <c r="K1223" s="1">
        <f>SUM(AE1223,AG1223)</f>
        <v>0</v>
      </c>
      <c r="L1223" s="1">
        <v>0</v>
      </c>
      <c r="M1223" s="1">
        <v>0</v>
      </c>
      <c r="N1223" s="1">
        <v>0</v>
      </c>
      <c r="O1223" s="1"/>
      <c r="P1223" s="1">
        <f>AD1223</f>
        <v>0</v>
      </c>
      <c r="Q1223" s="1">
        <f>AF1223</f>
        <v>0</v>
      </c>
      <c r="R1223" s="1">
        <v>0</v>
      </c>
      <c r="S1223" s="31"/>
      <c r="T1223" s="1">
        <f>SUM(U1223,V1223,X1223,Y1223,Z1223,AA1223,AB1223)</f>
        <v>30</v>
      </c>
      <c r="U1223" s="1">
        <f>SUM(AI1223,BE1223)</f>
        <v>0</v>
      </c>
      <c r="V1223" s="1">
        <f>SUM(AL1223,AM1223,AN1223,AO1223,AQ1223,AR1223,AS1223,AT1223,AU1223,AV1223,AW1223,AP1223,AX1223,AY1223,AZ1223,BA1223,BB1223,BC1223,BF1223,BG1223,BH1223,BD1223)</f>
        <v>30</v>
      </c>
      <c r="W1223" s="1">
        <f>COUNT(AL1223,AM1223,AN1223,AO1223,AQ1223,AR1223,AS1223,AT1223,AU1223,AV1223,AW1223,AP1223,AX1223,AY1223,AZ1223,BA1223,BB1223,BC1223,BF1223,BG1223,BH1223)</f>
        <v>1</v>
      </c>
      <c r="X1223" s="1">
        <f>SUM(BI1223,BJ1223)</f>
        <v>0</v>
      </c>
      <c r="Y1223" s="1">
        <v>0</v>
      </c>
      <c r="Z1223" s="1">
        <v>0</v>
      </c>
      <c r="AA1223" s="1">
        <f>AK1223</f>
        <v>0</v>
      </c>
      <c r="AB1223" s="1">
        <f>AJ1223</f>
        <v>0</v>
      </c>
      <c r="AC1223" s="31"/>
      <c r="AH1223" s="28"/>
      <c r="BB1223" s="16">
        <v>30</v>
      </c>
      <c r="BK1223" s="109"/>
    </row>
    <row r="1224" spans="1:63" s="16" customFormat="1" x14ac:dyDescent="0.35">
      <c r="A1224" s="123" t="s">
        <v>60</v>
      </c>
      <c r="B1224" s="123" t="s">
        <v>174</v>
      </c>
      <c r="C1224" s="124" t="s">
        <v>3681</v>
      </c>
      <c r="D1224" s="124" t="s">
        <v>3682</v>
      </c>
      <c r="E1224" s="124" t="s">
        <v>28</v>
      </c>
      <c r="F1224" s="123">
        <v>999932457</v>
      </c>
      <c r="G1224" s="122">
        <f>(J1224+T1224)-H1224</f>
        <v>30</v>
      </c>
      <c r="H1224" s="124"/>
      <c r="I1224" s="28"/>
      <c r="J1224" s="1">
        <f>SUM(K1224,L1224,N1224,O1224,P1224,Q1224)</f>
        <v>0</v>
      </c>
      <c r="K1224" s="1">
        <f>SUM(AE1224,AG1224)</f>
        <v>0</v>
      </c>
      <c r="L1224" s="1">
        <v>0</v>
      </c>
      <c r="M1224" s="1">
        <v>0</v>
      </c>
      <c r="N1224" s="1">
        <v>0</v>
      </c>
      <c r="O1224" s="1"/>
      <c r="P1224" s="1">
        <f>AD1224</f>
        <v>0</v>
      </c>
      <c r="Q1224" s="1">
        <f>AF1224</f>
        <v>0</v>
      </c>
      <c r="R1224" s="1">
        <v>0</v>
      </c>
      <c r="S1224" s="28"/>
      <c r="T1224" s="1">
        <f>SUM(U1224,V1224,X1224,Y1224,Z1224,AA1224,AB1224)</f>
        <v>30</v>
      </c>
      <c r="U1224" s="1">
        <f>SUM(AI1224,BE1224)</f>
        <v>0</v>
      </c>
      <c r="V1224" s="1">
        <f>SUM(AL1224,AM1224,AN1224,AO1224,AQ1224,AR1224,AS1224,AT1224,AU1224,AV1224,AW1224,AP1224,AX1224,AY1224,AZ1224,BA1224,BB1224,BC1224,BF1224,BG1224,BH1224,BD1224)</f>
        <v>30</v>
      </c>
      <c r="W1224" s="1">
        <f>COUNT(AL1224,AM1224,AN1224,AO1224,AQ1224,AR1224,AS1224,AT1224,AU1224,AV1224,AW1224,AP1224,AX1224,AY1224,AZ1224,BA1224,BB1224,BC1224,BF1224,BG1224,BH1224)</f>
        <v>1</v>
      </c>
      <c r="X1224" s="1">
        <f>SUM(BI1224,BJ1224)</f>
        <v>0</v>
      </c>
      <c r="Y1224" s="1">
        <v>0</v>
      </c>
      <c r="Z1224" s="1">
        <v>0</v>
      </c>
      <c r="AA1224" s="1">
        <f>AK1224</f>
        <v>0</v>
      </c>
      <c r="AB1224" s="1">
        <f>AJ1224</f>
        <v>0</v>
      </c>
      <c r="AC1224" s="28"/>
      <c r="AH1224" s="28"/>
      <c r="BH1224" s="16">
        <v>30</v>
      </c>
      <c r="BK1224" s="109"/>
    </row>
    <row r="1225" spans="1:63" s="16" customFormat="1" x14ac:dyDescent="0.35">
      <c r="A1225" s="123" t="s">
        <v>60</v>
      </c>
      <c r="B1225" s="125" t="s">
        <v>174</v>
      </c>
      <c r="C1225" s="126" t="s">
        <v>1606</v>
      </c>
      <c r="D1225" s="126" t="s">
        <v>1607</v>
      </c>
      <c r="E1225" s="126" t="s">
        <v>28</v>
      </c>
      <c r="F1225" s="123">
        <v>999925107</v>
      </c>
      <c r="G1225" s="122">
        <f>(J1225+T1225)-H1225</f>
        <v>25.5</v>
      </c>
      <c r="H1225" s="122">
        <f>(K1225+L1225+N1225+O1225+P1225+Q1225+R1225)*0.5</f>
        <v>25.5</v>
      </c>
      <c r="I1225" s="15"/>
      <c r="J1225" s="1">
        <f>SUM(K1225,L1225,N1225,O1225,P1225,Q1225)</f>
        <v>51</v>
      </c>
      <c r="K1225" s="1">
        <f>SUM(AE1225,AG1225)</f>
        <v>0</v>
      </c>
      <c r="L1225" s="1">
        <v>0</v>
      </c>
      <c r="M1225" s="1">
        <v>0</v>
      </c>
      <c r="N1225" s="1">
        <v>0</v>
      </c>
      <c r="O1225" s="1"/>
      <c r="P1225" s="1">
        <f>AD1225</f>
        <v>51</v>
      </c>
      <c r="Q1225" s="1">
        <f>AF1225</f>
        <v>0</v>
      </c>
      <c r="R1225" s="1">
        <v>0</v>
      </c>
      <c r="S1225" s="31"/>
      <c r="T1225" s="1">
        <f>SUM(U1225,V1225,X1225,Y1225,Z1225,AA1225,AB1225)</f>
        <v>0</v>
      </c>
      <c r="U1225" s="1">
        <f>SUM(AI1225,BE1225)</f>
        <v>0</v>
      </c>
      <c r="V1225" s="1">
        <f>SUM(AL1225,AM1225,AN1225,AO1225,AQ1225,AR1225,AS1225,AT1225,AU1225,AV1225,AW1225,AP1225,AX1225,AY1225,AZ1225,BA1225,BB1225,BC1225,BF1225,BG1225,BH1225,BD1225)</f>
        <v>0</v>
      </c>
      <c r="W1225" s="1">
        <f>COUNT(AL1225,AM1225,AN1225,AO1225,AQ1225,AR1225,AS1225,AT1225,AU1225,AV1225,AW1225,AP1225,AX1225,AY1225,AZ1225,BA1225,BB1225,BC1225,BF1225,BG1225,BH1225)</f>
        <v>0</v>
      </c>
      <c r="X1225" s="1">
        <f>SUM(BI1225,BJ1225)</f>
        <v>0</v>
      </c>
      <c r="Y1225" s="1">
        <v>0</v>
      </c>
      <c r="Z1225" s="1">
        <v>0</v>
      </c>
      <c r="AA1225" s="1">
        <f>AK1225</f>
        <v>0</v>
      </c>
      <c r="AB1225" s="1">
        <f>AJ1225</f>
        <v>0</v>
      </c>
      <c r="AC1225" s="31"/>
      <c r="AD1225" s="1">
        <v>51</v>
      </c>
      <c r="AE1225" s="1"/>
      <c r="AH1225" s="28"/>
      <c r="BK1225" s="109"/>
    </row>
    <row r="1226" spans="1:63" s="16" customFormat="1" x14ac:dyDescent="0.3">
      <c r="A1226" s="124" t="s">
        <v>60</v>
      </c>
      <c r="B1226" s="124" t="s">
        <v>4390</v>
      </c>
      <c r="C1226" s="124" t="s">
        <v>4085</v>
      </c>
      <c r="D1226" s="124" t="s">
        <v>4086</v>
      </c>
      <c r="E1226" s="124" t="s">
        <v>28</v>
      </c>
      <c r="F1226" s="124">
        <v>999926233</v>
      </c>
      <c r="G1226" s="122">
        <f>(J1226+T1226)-H1226</f>
        <v>24</v>
      </c>
      <c r="H1226" s="124"/>
      <c r="J1226" s="1">
        <f>SUM(K1226,L1226,N1226,O1226,P1226,Q1226)</f>
        <v>0</v>
      </c>
      <c r="K1226" s="1">
        <f>SUM(AE1226,AG1226)</f>
        <v>0</v>
      </c>
      <c r="L1226" s="1">
        <v>0</v>
      </c>
      <c r="M1226" s="1">
        <v>0</v>
      </c>
      <c r="N1226" s="1">
        <v>0</v>
      </c>
      <c r="O1226" s="1"/>
      <c r="P1226" s="1">
        <f>AD1226</f>
        <v>0</v>
      </c>
      <c r="Q1226" s="1">
        <f>AF1226</f>
        <v>0</v>
      </c>
      <c r="R1226" s="1">
        <v>0</v>
      </c>
      <c r="T1226" s="1">
        <f>SUM(U1226,V1226,X1226,Y1226,Z1226,AA1226,AB1226)</f>
        <v>24</v>
      </c>
      <c r="U1226" s="1">
        <f>SUM(AI1226,BE1226)</f>
        <v>24</v>
      </c>
      <c r="V1226" s="1">
        <f>SUM(AL1226,AM1226,AN1226,AO1226,AQ1226,AR1226,AS1226,AT1226,AU1226,AV1226,AW1226,AP1226,AX1226,AY1226,AZ1226,BA1226,BB1226,BC1226,BF1226,BG1226,BH1226,BD1226)</f>
        <v>0</v>
      </c>
      <c r="W1226" s="1">
        <f>COUNT(AL1226,AM1226,AN1226,AO1226,AQ1226,AR1226,AS1226,AT1226,AU1226,AV1226,AW1226,AP1226,AX1226,AY1226,AZ1226,BA1226,BB1226,BC1226,BF1226,BG1226,BH1226)</f>
        <v>0</v>
      </c>
      <c r="X1226" s="1">
        <f>SUM(BI1226,BJ1226)</f>
        <v>0</v>
      </c>
      <c r="Y1226" s="1">
        <v>0</v>
      </c>
      <c r="Z1226" s="1">
        <v>0</v>
      </c>
      <c r="AA1226" s="1">
        <f>AK1226</f>
        <v>0</v>
      </c>
      <c r="AB1226" s="1">
        <f>AJ1226</f>
        <v>0</v>
      </c>
      <c r="BE1226" s="16">
        <v>24</v>
      </c>
      <c r="BK1226" s="120"/>
    </row>
    <row r="1227" spans="1:63" s="16" customFormat="1" x14ac:dyDescent="0.3">
      <c r="A1227" s="124" t="s">
        <v>60</v>
      </c>
      <c r="B1227" s="124" t="s">
        <v>4390</v>
      </c>
      <c r="C1227" s="124" t="s">
        <v>3974</v>
      </c>
      <c r="D1227" s="124" t="s">
        <v>4089</v>
      </c>
      <c r="E1227" s="124" t="s">
        <v>28</v>
      </c>
      <c r="F1227" s="124">
        <v>999923495</v>
      </c>
      <c r="G1227" s="122">
        <f>(J1227+T1227)-H1227</f>
        <v>24</v>
      </c>
      <c r="H1227" s="124"/>
      <c r="J1227" s="1">
        <f>SUM(K1227,L1227,N1227,O1227,P1227,Q1227)</f>
        <v>0</v>
      </c>
      <c r="K1227" s="1">
        <f>SUM(AE1227,AG1227)</f>
        <v>0</v>
      </c>
      <c r="L1227" s="1">
        <v>0</v>
      </c>
      <c r="M1227" s="1">
        <v>0</v>
      </c>
      <c r="N1227" s="1">
        <v>0</v>
      </c>
      <c r="O1227" s="1"/>
      <c r="P1227" s="1">
        <f>AD1227</f>
        <v>0</v>
      </c>
      <c r="Q1227" s="1">
        <f>AF1227</f>
        <v>0</v>
      </c>
      <c r="R1227" s="1">
        <v>0</v>
      </c>
      <c r="T1227" s="1">
        <f>SUM(U1227,V1227,X1227,Y1227,Z1227,AA1227,AB1227)</f>
        <v>24</v>
      </c>
      <c r="U1227" s="1">
        <f>SUM(AI1227,BE1227)</f>
        <v>24</v>
      </c>
      <c r="V1227" s="1">
        <f>SUM(AL1227,AM1227,AN1227,AO1227,AQ1227,AR1227,AS1227,AT1227,AU1227,AV1227,AW1227,AP1227,AX1227,AY1227,AZ1227,BA1227,BB1227,BC1227,BF1227,BG1227,BH1227,BD1227)</f>
        <v>0</v>
      </c>
      <c r="W1227" s="1">
        <f>COUNT(AL1227,AM1227,AN1227,AO1227,AQ1227,AR1227,AS1227,AT1227,AU1227,AV1227,AW1227,AP1227,AX1227,AY1227,AZ1227,BA1227,BB1227,BC1227,BF1227,BG1227,BH1227)</f>
        <v>0</v>
      </c>
      <c r="X1227" s="1">
        <f>SUM(BI1227,BJ1227)</f>
        <v>0</v>
      </c>
      <c r="Y1227" s="1">
        <v>0</v>
      </c>
      <c r="Z1227" s="1">
        <v>0</v>
      </c>
      <c r="AA1227" s="1">
        <f>AK1227</f>
        <v>0</v>
      </c>
      <c r="AB1227" s="1">
        <f>AJ1227</f>
        <v>0</v>
      </c>
      <c r="BE1227" s="16">
        <v>24</v>
      </c>
      <c r="BK1227" s="120"/>
    </row>
    <row r="1228" spans="1:63" s="16" customFormat="1" x14ac:dyDescent="0.3">
      <c r="A1228" s="124" t="s">
        <v>60</v>
      </c>
      <c r="B1228" s="124" t="s">
        <v>4390</v>
      </c>
      <c r="C1228" s="124" t="s">
        <v>4090</v>
      </c>
      <c r="D1228" s="124" t="s">
        <v>1074</v>
      </c>
      <c r="E1228" s="124" t="s">
        <v>28</v>
      </c>
      <c r="F1228" s="124">
        <v>999931887</v>
      </c>
      <c r="G1228" s="122">
        <f>(J1228+T1228)-H1228</f>
        <v>24</v>
      </c>
      <c r="H1228" s="124"/>
      <c r="J1228" s="1">
        <f>SUM(K1228,L1228,N1228,O1228,P1228,Q1228)</f>
        <v>0</v>
      </c>
      <c r="K1228" s="1">
        <f>SUM(AE1228,AG1228)</f>
        <v>0</v>
      </c>
      <c r="L1228" s="1">
        <v>0</v>
      </c>
      <c r="M1228" s="1">
        <v>0</v>
      </c>
      <c r="N1228" s="1">
        <v>0</v>
      </c>
      <c r="O1228" s="1"/>
      <c r="P1228" s="1">
        <f>AD1228</f>
        <v>0</v>
      </c>
      <c r="Q1228" s="1">
        <f>AF1228</f>
        <v>0</v>
      </c>
      <c r="R1228" s="1">
        <v>0</v>
      </c>
      <c r="T1228" s="1">
        <f>SUM(U1228,V1228,X1228,Y1228,Z1228,AA1228,AB1228)</f>
        <v>24</v>
      </c>
      <c r="U1228" s="1">
        <f>SUM(AI1228,BE1228)</f>
        <v>24</v>
      </c>
      <c r="V1228" s="1">
        <f>SUM(AL1228,AM1228,AN1228,AO1228,AQ1228,AR1228,AS1228,AT1228,AU1228,AV1228,AW1228,AP1228,AX1228,AY1228,AZ1228,BA1228,BB1228,BC1228,BF1228,BG1228,BH1228,BD1228)</f>
        <v>0</v>
      </c>
      <c r="W1228" s="1">
        <f>COUNT(AL1228,AM1228,AN1228,AO1228,AQ1228,AR1228,AS1228,AT1228,AU1228,AV1228,AW1228,AP1228,AX1228,AY1228,AZ1228,BA1228,BB1228,BC1228,BF1228,BG1228,BH1228)</f>
        <v>0</v>
      </c>
      <c r="X1228" s="1">
        <f>SUM(BI1228,BJ1228)</f>
        <v>0</v>
      </c>
      <c r="Y1228" s="1">
        <v>0</v>
      </c>
      <c r="Z1228" s="1">
        <v>0</v>
      </c>
      <c r="AA1228" s="1">
        <f>AK1228</f>
        <v>0</v>
      </c>
      <c r="AB1228" s="1">
        <f>AJ1228</f>
        <v>0</v>
      </c>
      <c r="BE1228" s="16">
        <v>24</v>
      </c>
      <c r="BK1228" s="120"/>
    </row>
    <row r="1229" spans="1:63" s="16" customFormat="1" x14ac:dyDescent="0.3">
      <c r="A1229" s="124" t="s">
        <v>60</v>
      </c>
      <c r="B1229" s="124" t="s">
        <v>4390</v>
      </c>
      <c r="C1229" s="124" t="s">
        <v>4091</v>
      </c>
      <c r="D1229" s="124" t="s">
        <v>4092</v>
      </c>
      <c r="E1229" s="124" t="s">
        <v>28</v>
      </c>
      <c r="F1229" s="124">
        <v>999931821</v>
      </c>
      <c r="G1229" s="122">
        <f>(J1229+T1229)-H1229</f>
        <v>24</v>
      </c>
      <c r="H1229" s="124"/>
      <c r="J1229" s="1">
        <f>SUM(K1229,L1229,N1229,O1229,P1229,Q1229)</f>
        <v>0</v>
      </c>
      <c r="K1229" s="1">
        <f>SUM(AE1229,AG1229)</f>
        <v>0</v>
      </c>
      <c r="L1229" s="1">
        <v>0</v>
      </c>
      <c r="M1229" s="1">
        <v>0</v>
      </c>
      <c r="N1229" s="1">
        <v>0</v>
      </c>
      <c r="O1229" s="1"/>
      <c r="P1229" s="1">
        <f>AD1229</f>
        <v>0</v>
      </c>
      <c r="Q1229" s="1">
        <f>AF1229</f>
        <v>0</v>
      </c>
      <c r="R1229" s="1">
        <v>0</v>
      </c>
      <c r="T1229" s="1">
        <f>SUM(U1229,V1229,X1229,Y1229,Z1229,AA1229,AB1229)</f>
        <v>24</v>
      </c>
      <c r="U1229" s="1">
        <f>SUM(AI1229,BE1229)</f>
        <v>24</v>
      </c>
      <c r="V1229" s="1">
        <f>SUM(AL1229,AM1229,AN1229,AO1229,AQ1229,AR1229,AS1229,AT1229,AU1229,AV1229,AW1229,AP1229,AX1229,AY1229,AZ1229,BA1229,BB1229,BC1229,BF1229,BG1229,BH1229,BD1229)</f>
        <v>0</v>
      </c>
      <c r="W1229" s="1">
        <f>COUNT(AL1229,AM1229,AN1229,AO1229,AQ1229,AR1229,AS1229,AT1229,AU1229,AV1229,AW1229,AP1229,AX1229,AY1229,AZ1229,BA1229,BB1229,BC1229,BF1229,BG1229,BH1229)</f>
        <v>0</v>
      </c>
      <c r="X1229" s="1">
        <f>SUM(BI1229,BJ1229)</f>
        <v>0</v>
      </c>
      <c r="Y1229" s="1">
        <v>0</v>
      </c>
      <c r="Z1229" s="1">
        <v>0</v>
      </c>
      <c r="AA1229" s="1">
        <f>AK1229</f>
        <v>0</v>
      </c>
      <c r="AB1229" s="1">
        <f>AJ1229</f>
        <v>0</v>
      </c>
      <c r="BE1229" s="16">
        <v>24</v>
      </c>
      <c r="BK1229" s="120"/>
    </row>
    <row r="1230" spans="1:63" s="16" customFormat="1" x14ac:dyDescent="0.3">
      <c r="A1230" s="124" t="s">
        <v>60</v>
      </c>
      <c r="B1230" s="124" t="s">
        <v>4390</v>
      </c>
      <c r="C1230" s="124" t="s">
        <v>4094</v>
      </c>
      <c r="D1230" s="124" t="s">
        <v>108</v>
      </c>
      <c r="E1230" s="124" t="s">
        <v>28</v>
      </c>
      <c r="F1230" s="124">
        <v>999919104</v>
      </c>
      <c r="G1230" s="122">
        <f>(J1230+T1230)-H1230</f>
        <v>24</v>
      </c>
      <c r="H1230" s="124"/>
      <c r="J1230" s="1">
        <f>SUM(K1230,L1230,N1230,O1230,P1230,Q1230)</f>
        <v>0</v>
      </c>
      <c r="K1230" s="1">
        <f>SUM(AE1230,AG1230)</f>
        <v>0</v>
      </c>
      <c r="L1230" s="1">
        <v>0</v>
      </c>
      <c r="M1230" s="1">
        <v>0</v>
      </c>
      <c r="N1230" s="1">
        <v>0</v>
      </c>
      <c r="O1230" s="1"/>
      <c r="P1230" s="1">
        <f>AD1230</f>
        <v>0</v>
      </c>
      <c r="Q1230" s="1">
        <f>AF1230</f>
        <v>0</v>
      </c>
      <c r="R1230" s="1">
        <v>0</v>
      </c>
      <c r="T1230" s="1">
        <f>SUM(U1230,V1230,X1230,Y1230,Z1230,AA1230,AB1230)</f>
        <v>24</v>
      </c>
      <c r="U1230" s="1">
        <f>SUM(AI1230,BE1230)</f>
        <v>24</v>
      </c>
      <c r="V1230" s="1">
        <f>SUM(AL1230,AM1230,AN1230,AO1230,AQ1230,AR1230,AS1230,AT1230,AU1230,AV1230,AW1230,AP1230,AX1230,AY1230,AZ1230,BA1230,BB1230,BC1230,BF1230,BG1230,BH1230,BD1230)</f>
        <v>0</v>
      </c>
      <c r="W1230" s="1">
        <f>COUNT(AL1230,AM1230,AN1230,AO1230,AQ1230,AR1230,AS1230,AT1230,AU1230,AV1230,AW1230,AP1230,AX1230,AY1230,AZ1230,BA1230,BB1230,BC1230,BF1230,BG1230,BH1230)</f>
        <v>0</v>
      </c>
      <c r="X1230" s="1">
        <f>SUM(BI1230,BJ1230)</f>
        <v>0</v>
      </c>
      <c r="Y1230" s="1">
        <v>0</v>
      </c>
      <c r="Z1230" s="1">
        <v>0</v>
      </c>
      <c r="AA1230" s="1">
        <f>AK1230</f>
        <v>0</v>
      </c>
      <c r="AB1230" s="1">
        <f>AJ1230</f>
        <v>0</v>
      </c>
      <c r="BE1230" s="16">
        <v>24</v>
      </c>
      <c r="BK1230" s="120"/>
    </row>
    <row r="1231" spans="1:63" s="16" customFormat="1" x14ac:dyDescent="0.3">
      <c r="A1231" s="124" t="s">
        <v>60</v>
      </c>
      <c r="B1231" s="124" t="s">
        <v>4390</v>
      </c>
      <c r="C1231" s="124" t="s">
        <v>4099</v>
      </c>
      <c r="D1231" s="124" t="s">
        <v>4100</v>
      </c>
      <c r="E1231" s="124" t="s">
        <v>28</v>
      </c>
      <c r="F1231" s="124">
        <v>999931654</v>
      </c>
      <c r="G1231" s="122">
        <f>(J1231+T1231)-H1231</f>
        <v>24</v>
      </c>
      <c r="H1231" s="124"/>
      <c r="J1231" s="1">
        <f>SUM(K1231,L1231,N1231,O1231,P1231,Q1231)</f>
        <v>0</v>
      </c>
      <c r="K1231" s="1">
        <f>SUM(AE1231,AG1231)</f>
        <v>0</v>
      </c>
      <c r="L1231" s="1">
        <v>0</v>
      </c>
      <c r="M1231" s="1">
        <v>0</v>
      </c>
      <c r="N1231" s="1">
        <v>0</v>
      </c>
      <c r="O1231" s="1"/>
      <c r="P1231" s="1">
        <f>AD1231</f>
        <v>0</v>
      </c>
      <c r="Q1231" s="1">
        <f>AF1231</f>
        <v>0</v>
      </c>
      <c r="R1231" s="1">
        <v>0</v>
      </c>
      <c r="T1231" s="1">
        <f>SUM(U1231,V1231,X1231,Y1231,Z1231,AA1231,AB1231)</f>
        <v>24</v>
      </c>
      <c r="U1231" s="1">
        <f>SUM(AI1231,BE1231)</f>
        <v>24</v>
      </c>
      <c r="V1231" s="1">
        <f>SUM(AL1231,AM1231,AN1231,AO1231,AQ1231,AR1231,AS1231,AT1231,AU1231,AV1231,AW1231,AP1231,AX1231,AY1231,AZ1231,BA1231,BB1231,BC1231,BF1231,BG1231,BH1231,BD1231)</f>
        <v>0</v>
      </c>
      <c r="W1231" s="1">
        <f>COUNT(AL1231,AM1231,AN1231,AO1231,AQ1231,AR1231,AS1231,AT1231,AU1231,AV1231,AW1231,AP1231,AX1231,AY1231,AZ1231,BA1231,BB1231,BC1231,BF1231,BG1231,BH1231)</f>
        <v>0</v>
      </c>
      <c r="X1231" s="1">
        <f>SUM(BI1231,BJ1231)</f>
        <v>0</v>
      </c>
      <c r="Y1231" s="1">
        <v>0</v>
      </c>
      <c r="Z1231" s="1">
        <v>0</v>
      </c>
      <c r="AA1231" s="1">
        <f>AK1231</f>
        <v>0</v>
      </c>
      <c r="AB1231" s="1">
        <f>AJ1231</f>
        <v>0</v>
      </c>
      <c r="BE1231" s="16">
        <v>24</v>
      </c>
      <c r="BK1231" s="120"/>
    </row>
    <row r="1232" spans="1:63" s="16" customFormat="1" x14ac:dyDescent="0.3">
      <c r="A1232" s="124" t="s">
        <v>60</v>
      </c>
      <c r="B1232" s="124" t="s">
        <v>4390</v>
      </c>
      <c r="C1232" s="124" t="s">
        <v>4103</v>
      </c>
      <c r="D1232" s="124" t="s">
        <v>4104</v>
      </c>
      <c r="E1232" s="124" t="s">
        <v>28</v>
      </c>
      <c r="F1232" s="124">
        <v>999931547</v>
      </c>
      <c r="G1232" s="122">
        <f>(J1232+T1232)-H1232</f>
        <v>24</v>
      </c>
      <c r="H1232" s="124"/>
      <c r="J1232" s="1">
        <f>SUM(K1232,L1232,N1232,O1232,P1232,Q1232)</f>
        <v>0</v>
      </c>
      <c r="K1232" s="1">
        <f>SUM(AE1232,AG1232)</f>
        <v>0</v>
      </c>
      <c r="L1232" s="1">
        <v>0</v>
      </c>
      <c r="M1232" s="1">
        <v>0</v>
      </c>
      <c r="N1232" s="1">
        <v>0</v>
      </c>
      <c r="O1232" s="1"/>
      <c r="P1232" s="1">
        <f>AD1232</f>
        <v>0</v>
      </c>
      <c r="Q1232" s="1">
        <f>AF1232</f>
        <v>0</v>
      </c>
      <c r="R1232" s="1">
        <v>0</v>
      </c>
      <c r="T1232" s="1">
        <f>SUM(U1232,V1232,X1232,Y1232,Z1232,AA1232,AB1232)</f>
        <v>24</v>
      </c>
      <c r="U1232" s="1">
        <f>SUM(AI1232,BE1232)</f>
        <v>24</v>
      </c>
      <c r="V1232" s="1">
        <f>SUM(AL1232,AM1232,AN1232,AO1232,AQ1232,AR1232,AS1232,AT1232,AU1232,AV1232,AW1232,AP1232,AX1232,AY1232,AZ1232,BA1232,BB1232,BC1232,BF1232,BG1232,BH1232,BD1232)</f>
        <v>0</v>
      </c>
      <c r="W1232" s="1">
        <f>COUNT(AL1232,AM1232,AN1232,AO1232,AQ1232,AR1232,AS1232,AT1232,AU1232,AV1232,AW1232,AP1232,AX1232,AY1232,AZ1232,BA1232,BB1232,BC1232,BF1232,BG1232,BH1232)</f>
        <v>0</v>
      </c>
      <c r="X1232" s="1">
        <f>SUM(BI1232,BJ1232)</f>
        <v>0</v>
      </c>
      <c r="Y1232" s="1">
        <v>0</v>
      </c>
      <c r="Z1232" s="1">
        <v>0</v>
      </c>
      <c r="AA1232" s="1">
        <f>AK1232</f>
        <v>0</v>
      </c>
      <c r="AB1232" s="1">
        <f>AJ1232</f>
        <v>0</v>
      </c>
      <c r="BE1232" s="16">
        <v>24</v>
      </c>
      <c r="BK1232" s="120"/>
    </row>
    <row r="1233" spans="1:63" s="16" customFormat="1" x14ac:dyDescent="0.3">
      <c r="A1233" s="124" t="s">
        <v>60</v>
      </c>
      <c r="B1233" s="124" t="s">
        <v>4390</v>
      </c>
      <c r="C1233" s="124" t="s">
        <v>4105</v>
      </c>
      <c r="D1233" s="124" t="s">
        <v>4106</v>
      </c>
      <c r="E1233" s="124" t="s">
        <v>28</v>
      </c>
      <c r="F1233" s="124">
        <v>999931889</v>
      </c>
      <c r="G1233" s="122">
        <f>(J1233+T1233)-H1233</f>
        <v>24</v>
      </c>
      <c r="H1233" s="124"/>
      <c r="J1233" s="1">
        <f>SUM(K1233,L1233,N1233,O1233,P1233,Q1233)</f>
        <v>0</v>
      </c>
      <c r="K1233" s="1">
        <f>SUM(AE1233,AG1233)</f>
        <v>0</v>
      </c>
      <c r="L1233" s="1">
        <v>0</v>
      </c>
      <c r="M1233" s="1">
        <v>0</v>
      </c>
      <c r="N1233" s="1">
        <v>0</v>
      </c>
      <c r="O1233" s="1"/>
      <c r="P1233" s="1">
        <f>AD1233</f>
        <v>0</v>
      </c>
      <c r="Q1233" s="1">
        <f>AF1233</f>
        <v>0</v>
      </c>
      <c r="R1233" s="1">
        <v>0</v>
      </c>
      <c r="T1233" s="1">
        <f>SUM(U1233,V1233,X1233,Y1233,Z1233,AA1233,AB1233)</f>
        <v>24</v>
      </c>
      <c r="U1233" s="1">
        <f>SUM(AI1233,BE1233)</f>
        <v>24</v>
      </c>
      <c r="V1233" s="1">
        <f>SUM(AL1233,AM1233,AN1233,AO1233,AQ1233,AR1233,AS1233,AT1233,AU1233,AV1233,AW1233,AP1233,AX1233,AY1233,AZ1233,BA1233,BB1233,BC1233,BF1233,BG1233,BH1233,BD1233)</f>
        <v>0</v>
      </c>
      <c r="W1233" s="1">
        <f>COUNT(AL1233,AM1233,AN1233,AO1233,AQ1233,AR1233,AS1233,AT1233,AU1233,AV1233,AW1233,AP1233,AX1233,AY1233,AZ1233,BA1233,BB1233,BC1233,BF1233,BG1233,BH1233)</f>
        <v>0</v>
      </c>
      <c r="X1233" s="1">
        <f>SUM(BI1233,BJ1233)</f>
        <v>0</v>
      </c>
      <c r="Y1233" s="1">
        <v>0</v>
      </c>
      <c r="Z1233" s="1">
        <v>0</v>
      </c>
      <c r="AA1233" s="1">
        <f>AK1233</f>
        <v>0</v>
      </c>
      <c r="AB1233" s="1">
        <f>AJ1233</f>
        <v>0</v>
      </c>
      <c r="BE1233" s="16">
        <v>24</v>
      </c>
      <c r="BK1233" s="120"/>
    </row>
    <row r="1234" spans="1:63" s="16" customFormat="1" x14ac:dyDescent="0.35">
      <c r="A1234" s="123" t="s">
        <v>38</v>
      </c>
      <c r="B1234" s="123" t="s">
        <v>174</v>
      </c>
      <c r="C1234" s="124" t="s">
        <v>519</v>
      </c>
      <c r="D1234" s="124" t="s">
        <v>2873</v>
      </c>
      <c r="E1234" s="124" t="s">
        <v>28</v>
      </c>
      <c r="F1234" s="123">
        <v>999930038</v>
      </c>
      <c r="G1234" s="122">
        <f>(J1234+T1234)-H1234</f>
        <v>30</v>
      </c>
      <c r="H1234" s="124"/>
      <c r="I1234" s="28"/>
      <c r="J1234" s="1">
        <f>SUM(K1234,L1234,N1234,O1234,P1234,Q1234)</f>
        <v>0</v>
      </c>
      <c r="K1234" s="1">
        <f>SUM(AE1234,AG1234)</f>
        <v>0</v>
      </c>
      <c r="L1234" s="1">
        <v>0</v>
      </c>
      <c r="M1234" s="1">
        <v>0</v>
      </c>
      <c r="N1234" s="1">
        <v>0</v>
      </c>
      <c r="O1234" s="1"/>
      <c r="P1234" s="1">
        <f>AD1234</f>
        <v>0</v>
      </c>
      <c r="Q1234" s="1">
        <f>AF1234</f>
        <v>0</v>
      </c>
      <c r="R1234" s="1">
        <v>0</v>
      </c>
      <c r="S1234" s="31"/>
      <c r="T1234" s="1">
        <f>SUM(U1234,V1234,X1234,Y1234,Z1234,AA1234,AB1234)</f>
        <v>30</v>
      </c>
      <c r="U1234" s="1">
        <f>SUM(AI1234,BE1234)</f>
        <v>0</v>
      </c>
      <c r="V1234" s="1">
        <f>SUM(AL1234,AM1234,AN1234,AO1234,AQ1234,AR1234,AS1234,AT1234,AU1234,AV1234,AW1234,AP1234,AX1234,AY1234,AZ1234,BA1234,BB1234,BC1234,BF1234,BG1234,BH1234,BD1234)</f>
        <v>30</v>
      </c>
      <c r="W1234" s="1">
        <f>COUNT(AL1234,AM1234,AN1234,AO1234,AQ1234,AR1234,AS1234,AT1234,AU1234,AV1234,AW1234,AP1234,AX1234,AY1234,AZ1234,BA1234,BB1234,BC1234,BF1234,BG1234,BH1234)</f>
        <v>1</v>
      </c>
      <c r="X1234" s="1">
        <f>SUM(BI1234,BJ1234)</f>
        <v>0</v>
      </c>
      <c r="Y1234" s="1">
        <v>0</v>
      </c>
      <c r="Z1234" s="1">
        <v>0</v>
      </c>
      <c r="AA1234" s="1">
        <f>AK1234</f>
        <v>0</v>
      </c>
      <c r="AB1234" s="1">
        <f>AJ1234</f>
        <v>0</v>
      </c>
      <c r="AC1234" s="31"/>
      <c r="AH1234" s="28"/>
      <c r="AT1234" s="16">
        <v>30</v>
      </c>
      <c r="BK1234" s="109"/>
    </row>
    <row r="1235" spans="1:63" s="16" customFormat="1" x14ac:dyDescent="0.35">
      <c r="A1235" s="123" t="s">
        <v>63</v>
      </c>
      <c r="B1235" s="123" t="s">
        <v>174</v>
      </c>
      <c r="C1235" s="124" t="s">
        <v>503</v>
      </c>
      <c r="D1235" s="124" t="s">
        <v>2902</v>
      </c>
      <c r="E1235" s="124" t="s">
        <v>28</v>
      </c>
      <c r="F1235" s="123">
        <v>999931565</v>
      </c>
      <c r="G1235" s="122">
        <f>(J1235+T1235)-H1235</f>
        <v>60</v>
      </c>
      <c r="H1235" s="124"/>
      <c r="I1235" s="28"/>
      <c r="J1235" s="1">
        <f>SUM(K1235,L1235,N1235,O1235,P1235,Q1235)</f>
        <v>0</v>
      </c>
      <c r="K1235" s="1">
        <f>SUM(AE1235,AG1235)</f>
        <v>0</v>
      </c>
      <c r="L1235" s="1">
        <v>0</v>
      </c>
      <c r="M1235" s="1">
        <v>0</v>
      </c>
      <c r="N1235" s="1">
        <v>0</v>
      </c>
      <c r="O1235" s="1"/>
      <c r="P1235" s="1">
        <f>AD1235</f>
        <v>0</v>
      </c>
      <c r="Q1235" s="1">
        <f>AF1235</f>
        <v>0</v>
      </c>
      <c r="R1235" s="1">
        <v>0</v>
      </c>
      <c r="S1235" s="31"/>
      <c r="T1235" s="1">
        <f>SUM(U1235,V1235,X1235,Y1235,Z1235,AA1235,AB1235)</f>
        <v>60</v>
      </c>
      <c r="U1235" s="1">
        <f>SUM(AI1235,BE1235)</f>
        <v>0</v>
      </c>
      <c r="V1235" s="1">
        <f>SUM(AL1235,AM1235,AN1235,AO1235,AQ1235,AR1235,AS1235,AT1235,AU1235,AV1235,AW1235,AP1235,AX1235,AY1235,AZ1235,BA1235,BB1235,BC1235,BF1235,BG1235,BH1235,BD1235)</f>
        <v>60</v>
      </c>
      <c r="W1235" s="1">
        <f>COUNT(AL1235,AM1235,AN1235,AO1235,AQ1235,AR1235,AS1235,AT1235,AU1235,AV1235,AW1235,AP1235,AX1235,AY1235,AZ1235,BA1235,BB1235,BC1235,BF1235,BG1235,BH1235)</f>
        <v>1</v>
      </c>
      <c r="X1235" s="1">
        <f>SUM(BI1235,BJ1235)</f>
        <v>0</v>
      </c>
      <c r="Y1235" s="1">
        <v>0</v>
      </c>
      <c r="Z1235" s="1">
        <v>0</v>
      </c>
      <c r="AA1235" s="1">
        <f>AK1235</f>
        <v>0</v>
      </c>
      <c r="AB1235" s="1">
        <f>AJ1235</f>
        <v>0</v>
      </c>
      <c r="AC1235" s="31"/>
      <c r="AH1235" s="28"/>
      <c r="AU1235" s="16">
        <v>60</v>
      </c>
      <c r="BK1235" s="109"/>
    </row>
    <row r="1236" spans="1:63" s="16" customFormat="1" x14ac:dyDescent="0.35">
      <c r="A1236" s="123" t="s">
        <v>63</v>
      </c>
      <c r="B1236" s="123" t="s">
        <v>174</v>
      </c>
      <c r="C1236" s="124" t="s">
        <v>2926</v>
      </c>
      <c r="D1236" s="124" t="s">
        <v>2903</v>
      </c>
      <c r="E1236" s="124" t="s">
        <v>28</v>
      </c>
      <c r="F1236" s="123">
        <v>999931034</v>
      </c>
      <c r="G1236" s="122">
        <f>(J1236+T1236)-H1236</f>
        <v>45</v>
      </c>
      <c r="H1236" s="124"/>
      <c r="I1236" s="28"/>
      <c r="J1236" s="1">
        <f>SUM(K1236,L1236,N1236,O1236,P1236,Q1236)</f>
        <v>0</v>
      </c>
      <c r="K1236" s="1">
        <f>SUM(AE1236,AG1236)</f>
        <v>0</v>
      </c>
      <c r="L1236" s="1">
        <v>0</v>
      </c>
      <c r="M1236" s="1">
        <v>0</v>
      </c>
      <c r="N1236" s="1">
        <v>0</v>
      </c>
      <c r="O1236" s="1"/>
      <c r="P1236" s="1">
        <f>AD1236</f>
        <v>0</v>
      </c>
      <c r="Q1236" s="1">
        <f>AF1236</f>
        <v>0</v>
      </c>
      <c r="R1236" s="1">
        <v>0</v>
      </c>
      <c r="S1236" s="31"/>
      <c r="T1236" s="1">
        <f>SUM(U1236,V1236,X1236,Y1236,Z1236,AA1236,AB1236)</f>
        <v>45</v>
      </c>
      <c r="U1236" s="1">
        <f>SUM(AI1236,BE1236)</f>
        <v>0</v>
      </c>
      <c r="V1236" s="1">
        <f>SUM(AL1236,AM1236,AN1236,AO1236,AQ1236,AR1236,AS1236,AT1236,AU1236,AV1236,AW1236,AP1236,AX1236,AY1236,AZ1236,BA1236,BB1236,BC1236,BF1236,BG1236,BH1236,BD1236)</f>
        <v>45</v>
      </c>
      <c r="W1236" s="1">
        <f>COUNT(AL1236,AM1236,AN1236,AO1236,AQ1236,AR1236,AS1236,AT1236,AU1236,AV1236,AW1236,AP1236,AX1236,AY1236,AZ1236,BA1236,BB1236,BC1236,BF1236,BG1236,BH1236)</f>
        <v>1</v>
      </c>
      <c r="X1236" s="1">
        <f>SUM(BI1236,BJ1236)</f>
        <v>0</v>
      </c>
      <c r="Y1236" s="1">
        <v>0</v>
      </c>
      <c r="Z1236" s="1">
        <v>0</v>
      </c>
      <c r="AA1236" s="1">
        <f>AK1236</f>
        <v>0</v>
      </c>
      <c r="AB1236" s="1">
        <f>AJ1236</f>
        <v>0</v>
      </c>
      <c r="AC1236" s="31"/>
      <c r="AH1236" s="28"/>
      <c r="AU1236" s="16">
        <v>45</v>
      </c>
      <c r="BK1236" s="109"/>
    </row>
    <row r="1237" spans="1:63" s="16" customFormat="1" x14ac:dyDescent="0.35">
      <c r="A1237" s="123" t="s">
        <v>63</v>
      </c>
      <c r="B1237" s="123" t="s">
        <v>174</v>
      </c>
      <c r="C1237" s="124" t="s">
        <v>2927</v>
      </c>
      <c r="D1237" s="124" t="s">
        <v>2928</v>
      </c>
      <c r="E1237" s="124" t="s">
        <v>28</v>
      </c>
      <c r="F1237" s="123">
        <v>999931271</v>
      </c>
      <c r="G1237" s="122">
        <f>(J1237+T1237)-H1237</f>
        <v>34</v>
      </c>
      <c r="H1237" s="124"/>
      <c r="I1237" s="28"/>
      <c r="J1237" s="1">
        <f>SUM(K1237,L1237,N1237,O1237,P1237,Q1237)</f>
        <v>0</v>
      </c>
      <c r="K1237" s="1">
        <f>SUM(AE1237,AG1237)</f>
        <v>0</v>
      </c>
      <c r="L1237" s="1">
        <v>0</v>
      </c>
      <c r="M1237" s="1">
        <v>0</v>
      </c>
      <c r="N1237" s="1">
        <v>0</v>
      </c>
      <c r="O1237" s="1"/>
      <c r="P1237" s="1">
        <f>AD1237</f>
        <v>0</v>
      </c>
      <c r="Q1237" s="1">
        <f>AF1237</f>
        <v>0</v>
      </c>
      <c r="R1237" s="1">
        <v>0</v>
      </c>
      <c r="S1237" s="31"/>
      <c r="T1237" s="1">
        <f>SUM(U1237,V1237,X1237,Y1237,Z1237,AA1237,AB1237)</f>
        <v>34</v>
      </c>
      <c r="U1237" s="1">
        <f>SUM(AI1237,BE1237)</f>
        <v>0</v>
      </c>
      <c r="V1237" s="1">
        <f>SUM(AL1237,AM1237,AN1237,AO1237,AQ1237,AR1237,AS1237,AT1237,AU1237,AV1237,AW1237,AP1237,AX1237,AY1237,AZ1237,BA1237,BB1237,BC1237,BF1237,BG1237,BH1237,BD1237)</f>
        <v>34</v>
      </c>
      <c r="W1237" s="1">
        <f>COUNT(AL1237,AM1237,AN1237,AO1237,AQ1237,AR1237,AS1237,AT1237,AU1237,AV1237,AW1237,AP1237,AX1237,AY1237,AZ1237,BA1237,BB1237,BC1237,BF1237,BG1237,BH1237)</f>
        <v>1</v>
      </c>
      <c r="X1237" s="1">
        <f>SUM(BI1237,BJ1237)</f>
        <v>0</v>
      </c>
      <c r="Y1237" s="1">
        <v>0</v>
      </c>
      <c r="Z1237" s="1">
        <v>0</v>
      </c>
      <c r="AA1237" s="1">
        <f>AK1237</f>
        <v>0</v>
      </c>
      <c r="AB1237" s="1">
        <f>AJ1237</f>
        <v>0</v>
      </c>
      <c r="AC1237" s="31"/>
      <c r="AH1237" s="28"/>
      <c r="AU1237" s="16">
        <v>34</v>
      </c>
      <c r="BK1237" s="109"/>
    </row>
    <row r="1238" spans="1:63" s="16" customFormat="1" x14ac:dyDescent="0.35">
      <c r="A1238" s="123" t="s">
        <v>63</v>
      </c>
      <c r="B1238" s="123" t="s">
        <v>174</v>
      </c>
      <c r="C1238" s="124" t="s">
        <v>760</v>
      </c>
      <c r="D1238" s="124" t="s">
        <v>373</v>
      </c>
      <c r="E1238" s="124" t="s">
        <v>28</v>
      </c>
      <c r="F1238" s="123">
        <v>999922764</v>
      </c>
      <c r="G1238" s="122">
        <f>(J1238+T1238)-H1238</f>
        <v>30</v>
      </c>
      <c r="H1238" s="124"/>
      <c r="I1238" s="28"/>
      <c r="J1238" s="1">
        <f>SUM(K1238,L1238,N1238,O1238,P1238,Q1238)</f>
        <v>0</v>
      </c>
      <c r="K1238" s="1">
        <f>SUM(AE1238,AG1238)</f>
        <v>0</v>
      </c>
      <c r="L1238" s="1">
        <v>0</v>
      </c>
      <c r="M1238" s="1">
        <v>0</v>
      </c>
      <c r="N1238" s="1">
        <v>0</v>
      </c>
      <c r="O1238" s="1"/>
      <c r="P1238" s="1">
        <f>AD1238</f>
        <v>0</v>
      </c>
      <c r="Q1238" s="1">
        <f>AF1238</f>
        <v>0</v>
      </c>
      <c r="R1238" s="1">
        <v>0</v>
      </c>
      <c r="S1238" s="31"/>
      <c r="T1238" s="1">
        <f>SUM(U1238,V1238,X1238,Y1238,Z1238,AA1238,AB1238)</f>
        <v>30</v>
      </c>
      <c r="U1238" s="1">
        <f>SUM(AI1238,BE1238)</f>
        <v>0</v>
      </c>
      <c r="V1238" s="1">
        <f>SUM(AL1238,AM1238,AN1238,AO1238,AQ1238,AR1238,AS1238,AT1238,AU1238,AV1238,AW1238,AP1238,AX1238,AY1238,AZ1238,BA1238,BB1238,BC1238,BF1238,BG1238,BH1238,BD1238)</f>
        <v>30</v>
      </c>
      <c r="W1238" s="1">
        <f>COUNT(AL1238,AM1238,AN1238,AO1238,AQ1238,AR1238,AS1238,AT1238,AU1238,AV1238,AW1238,AP1238,AX1238,AY1238,AZ1238,BA1238,BB1238,BC1238,BF1238,BG1238,BH1238)</f>
        <v>1</v>
      </c>
      <c r="X1238" s="1">
        <f>SUM(BI1238,BJ1238)</f>
        <v>0</v>
      </c>
      <c r="Y1238" s="1">
        <v>0</v>
      </c>
      <c r="Z1238" s="1">
        <v>0</v>
      </c>
      <c r="AA1238" s="1">
        <f>AK1238</f>
        <v>0</v>
      </c>
      <c r="AB1238" s="1">
        <f>AJ1238</f>
        <v>0</v>
      </c>
      <c r="AC1238" s="31"/>
      <c r="AH1238" s="28"/>
      <c r="BB1238" s="16">
        <v>30</v>
      </c>
      <c r="BK1238" s="109"/>
    </row>
    <row r="1239" spans="1:63" s="16" customFormat="1" x14ac:dyDescent="0.35">
      <c r="A1239" s="127" t="s">
        <v>63</v>
      </c>
      <c r="B1239" s="127" t="s">
        <v>174</v>
      </c>
      <c r="C1239" s="128" t="s">
        <v>2465</v>
      </c>
      <c r="D1239" s="128" t="s">
        <v>373</v>
      </c>
      <c r="E1239" s="128" t="s">
        <v>28</v>
      </c>
      <c r="F1239" s="127">
        <v>999930497</v>
      </c>
      <c r="G1239" s="122">
        <f>(J1239+T1239)-H1239</f>
        <v>30</v>
      </c>
      <c r="H1239" s="124"/>
      <c r="I1239" s="28"/>
      <c r="J1239" s="1">
        <f>SUM(K1239,L1239,N1239,O1239,P1239,Q1239)</f>
        <v>0</v>
      </c>
      <c r="K1239" s="1">
        <f>SUM(AE1239,AG1239)</f>
        <v>0</v>
      </c>
      <c r="L1239" s="1">
        <v>0</v>
      </c>
      <c r="M1239" s="1">
        <v>0</v>
      </c>
      <c r="N1239" s="1">
        <v>0</v>
      </c>
      <c r="O1239" s="1"/>
      <c r="P1239" s="1">
        <f>AD1239</f>
        <v>0</v>
      </c>
      <c r="Q1239" s="1">
        <f>AF1239</f>
        <v>0</v>
      </c>
      <c r="R1239" s="1">
        <v>0</v>
      </c>
      <c r="S1239" s="31"/>
      <c r="T1239" s="1">
        <f>SUM(U1239,V1239,X1239,Y1239,Z1239,AA1239,AB1239)</f>
        <v>30</v>
      </c>
      <c r="U1239" s="1">
        <f>SUM(AI1239,BE1239)</f>
        <v>0</v>
      </c>
      <c r="V1239" s="1">
        <f>SUM(AL1239,AM1239,AN1239,AO1239,AQ1239,AR1239,AS1239,AT1239,AU1239,AV1239,AW1239,AP1239,AX1239,AY1239,AZ1239,BA1239,BB1239,BC1239,BF1239,BG1239,BH1239,BD1239)</f>
        <v>30</v>
      </c>
      <c r="W1239" s="1">
        <f>COUNT(AL1239,AM1239,AN1239,AO1239,AQ1239,AR1239,AS1239,AT1239,AU1239,AV1239,AW1239,AP1239,AX1239,AY1239,AZ1239,BA1239,BB1239,BC1239,BF1239,BG1239,BH1239)</f>
        <v>1</v>
      </c>
      <c r="X1239" s="1">
        <f>SUM(BI1239,BJ1239)</f>
        <v>0</v>
      </c>
      <c r="Y1239" s="1">
        <v>0</v>
      </c>
      <c r="Z1239" s="1">
        <v>0</v>
      </c>
      <c r="AA1239" s="1">
        <f>AK1239</f>
        <v>0</v>
      </c>
      <c r="AB1239" s="1">
        <f>AJ1239</f>
        <v>0</v>
      </c>
      <c r="AC1239" s="31"/>
      <c r="AH1239" s="28"/>
      <c r="AO1239" s="16">
        <v>30</v>
      </c>
      <c r="BK1239" s="109"/>
    </row>
    <row r="1240" spans="1:63" s="16" customFormat="1" x14ac:dyDescent="0.35">
      <c r="A1240" s="123" t="s">
        <v>42</v>
      </c>
      <c r="B1240" s="123" t="s">
        <v>174</v>
      </c>
      <c r="C1240" s="124" t="s">
        <v>1269</v>
      </c>
      <c r="D1240" s="124" t="s">
        <v>1270</v>
      </c>
      <c r="E1240" s="124" t="s">
        <v>28</v>
      </c>
      <c r="F1240" s="123">
        <v>999922198</v>
      </c>
      <c r="G1240" s="122">
        <f>(J1240+T1240)-H1240</f>
        <v>46</v>
      </c>
      <c r="H1240" s="124"/>
      <c r="I1240" s="28"/>
      <c r="J1240" s="1">
        <f>SUM(K1240,L1240,N1240,O1240,P1240,Q1240)</f>
        <v>16</v>
      </c>
      <c r="K1240" s="1">
        <f>SUM(AE1240,AG1240)</f>
        <v>0</v>
      </c>
      <c r="L1240" s="1">
        <v>0</v>
      </c>
      <c r="M1240" s="1">
        <v>0</v>
      </c>
      <c r="N1240" s="1">
        <v>0</v>
      </c>
      <c r="O1240" s="1"/>
      <c r="P1240" s="1">
        <f>AD1240</f>
        <v>16</v>
      </c>
      <c r="Q1240" s="1">
        <f>AF1240</f>
        <v>0</v>
      </c>
      <c r="R1240" s="1">
        <v>0</v>
      </c>
      <c r="S1240" s="31"/>
      <c r="T1240" s="1">
        <f>SUM(U1240,V1240,X1240,Y1240,Z1240,AA1240,AB1240)</f>
        <v>30</v>
      </c>
      <c r="U1240" s="1">
        <f>SUM(AI1240,BE1240)</f>
        <v>0</v>
      </c>
      <c r="V1240" s="1">
        <f>SUM(AL1240,AM1240,AN1240,AO1240,AQ1240,AR1240,AS1240,AT1240,AU1240,AV1240,AW1240,AP1240,AX1240,AY1240,AZ1240,BA1240,BB1240,BC1240,BF1240,BG1240,BH1240,BD1240)</f>
        <v>30</v>
      </c>
      <c r="W1240" s="1">
        <f>COUNT(AL1240,AM1240,AN1240,AO1240,AQ1240,AR1240,AS1240,AT1240,AU1240,AV1240,AW1240,AP1240,AX1240,AY1240,AZ1240,BA1240,BB1240,BC1240,BF1240,BG1240,BH1240)</f>
        <v>1</v>
      </c>
      <c r="X1240" s="1">
        <f>SUM(BI1240,BJ1240)</f>
        <v>0</v>
      </c>
      <c r="Y1240" s="1">
        <v>0</v>
      </c>
      <c r="Z1240" s="1">
        <v>0</v>
      </c>
      <c r="AA1240" s="1">
        <f>AK1240</f>
        <v>0</v>
      </c>
      <c r="AB1240" s="1">
        <f>AJ1240</f>
        <v>0</v>
      </c>
      <c r="AC1240" s="31"/>
      <c r="AD1240" s="16">
        <v>16</v>
      </c>
      <c r="AE1240" s="16">
        <v>0</v>
      </c>
      <c r="AF1240" s="16">
        <v>0</v>
      </c>
      <c r="AG1240" s="16">
        <v>0</v>
      </c>
      <c r="AH1240" s="28"/>
      <c r="AT1240" s="16">
        <v>30</v>
      </c>
      <c r="BK1240" s="109"/>
    </row>
    <row r="1241" spans="1:63" s="16" customFormat="1" x14ac:dyDescent="0.35">
      <c r="A1241" s="123" t="s">
        <v>42</v>
      </c>
      <c r="B1241" s="123" t="s">
        <v>174</v>
      </c>
      <c r="C1241" s="124" t="s">
        <v>1138</v>
      </c>
      <c r="D1241" s="124" t="s">
        <v>55</v>
      </c>
      <c r="E1241" s="124" t="s">
        <v>28</v>
      </c>
      <c r="F1241" s="123">
        <v>999921216</v>
      </c>
      <c r="G1241" s="122">
        <f>(J1241+T1241)-H1241</f>
        <v>40</v>
      </c>
      <c r="H1241" s="122"/>
      <c r="I1241" s="15"/>
      <c r="J1241" s="1">
        <f>SUM(K1241,L1241,N1241,O1241,P1241,Q1241)</f>
        <v>40</v>
      </c>
      <c r="K1241" s="1">
        <f>SUM(AE1241,AG1241)</f>
        <v>0</v>
      </c>
      <c r="L1241" s="1">
        <v>0</v>
      </c>
      <c r="M1241" s="1">
        <v>0</v>
      </c>
      <c r="N1241" s="1">
        <v>0</v>
      </c>
      <c r="O1241" s="1"/>
      <c r="P1241" s="1">
        <f>AD1241</f>
        <v>40</v>
      </c>
      <c r="Q1241" s="1">
        <f>AF1241</f>
        <v>0</v>
      </c>
      <c r="R1241" s="1">
        <v>0</v>
      </c>
      <c r="S1241" s="31"/>
      <c r="T1241" s="1">
        <f>SUM(U1241,V1241,X1241,Y1241,Z1241,AA1241,AB1241)</f>
        <v>0</v>
      </c>
      <c r="U1241" s="1">
        <f>SUM(AI1241,BE1241)</f>
        <v>0</v>
      </c>
      <c r="V1241" s="1">
        <f>SUM(AL1241,AM1241,AN1241,AO1241,AQ1241,AR1241,AS1241,AT1241,AU1241,AV1241,AW1241,AP1241,AX1241,AY1241,AZ1241,BA1241,BB1241,BC1241,BF1241,BG1241,BH1241,BD1241)</f>
        <v>0</v>
      </c>
      <c r="W1241" s="1">
        <f>COUNT(AL1241,AM1241,AN1241,AO1241,AQ1241,AR1241,AS1241,AT1241,AU1241,AV1241,AW1241,AP1241,AX1241,AY1241,AZ1241,BA1241,BB1241,BC1241,BF1241,BG1241,BH1241)</f>
        <v>0</v>
      </c>
      <c r="X1241" s="1">
        <f>SUM(BI1241,BJ1241)</f>
        <v>0</v>
      </c>
      <c r="Y1241" s="1">
        <v>0</v>
      </c>
      <c r="Z1241" s="1">
        <v>0</v>
      </c>
      <c r="AA1241" s="1">
        <f>AK1241</f>
        <v>0</v>
      </c>
      <c r="AB1241" s="1">
        <f>AJ1241</f>
        <v>0</v>
      </c>
      <c r="AC1241" s="31"/>
      <c r="AD1241" s="1">
        <v>40</v>
      </c>
      <c r="AE1241" s="1"/>
      <c r="AH1241" s="28"/>
      <c r="BK1241" s="109"/>
    </row>
    <row r="1242" spans="1:63" s="16" customFormat="1" x14ac:dyDescent="0.35">
      <c r="A1242" s="123" t="s">
        <v>42</v>
      </c>
      <c r="B1242" s="123" t="s">
        <v>174</v>
      </c>
      <c r="C1242" s="124" t="s">
        <v>1802</v>
      </c>
      <c r="D1242" s="124" t="s">
        <v>2509</v>
      </c>
      <c r="E1242" s="124" t="s">
        <v>28</v>
      </c>
      <c r="F1242" s="123">
        <v>999904815</v>
      </c>
      <c r="G1242" s="122">
        <f>(J1242+T1242)-H1242</f>
        <v>30</v>
      </c>
      <c r="H1242" s="124"/>
      <c r="I1242" s="28"/>
      <c r="J1242" s="1">
        <f>SUM(K1242,L1242,N1242,O1242,P1242,Q1242)</f>
        <v>0</v>
      </c>
      <c r="K1242" s="1">
        <f>SUM(AE1242,AG1242)</f>
        <v>0</v>
      </c>
      <c r="L1242" s="1">
        <v>0</v>
      </c>
      <c r="M1242" s="1">
        <v>0</v>
      </c>
      <c r="N1242" s="1">
        <v>0</v>
      </c>
      <c r="O1242" s="1"/>
      <c r="P1242" s="1">
        <f>AD1242</f>
        <v>0</v>
      </c>
      <c r="Q1242" s="1">
        <f>AF1242</f>
        <v>0</v>
      </c>
      <c r="R1242" s="1">
        <v>0</v>
      </c>
      <c r="S1242" s="31"/>
      <c r="T1242" s="1">
        <f>SUM(U1242,V1242,X1242,Y1242,Z1242,AA1242,AB1242)</f>
        <v>30</v>
      </c>
      <c r="U1242" s="1">
        <f>SUM(AI1242,BE1242)</f>
        <v>0</v>
      </c>
      <c r="V1242" s="1">
        <f>SUM(AL1242,AM1242,AN1242,AO1242,AQ1242,AR1242,AS1242,AT1242,AU1242,AV1242,AW1242,AP1242,AX1242,AY1242,AZ1242,BA1242,BB1242,BC1242,BF1242,BG1242,BH1242,BD1242)</f>
        <v>30</v>
      </c>
      <c r="W1242" s="1">
        <f>COUNT(AL1242,AM1242,AN1242,AO1242,AQ1242,AR1242,AS1242,AT1242,AU1242,AV1242,AW1242,AP1242,AX1242,AY1242,AZ1242,BA1242,BB1242,BC1242,BF1242,BG1242,BH1242)</f>
        <v>1</v>
      </c>
      <c r="X1242" s="1">
        <f>SUM(BI1242,BJ1242)</f>
        <v>0</v>
      </c>
      <c r="Y1242" s="1">
        <v>0</v>
      </c>
      <c r="Z1242" s="1">
        <v>0</v>
      </c>
      <c r="AA1242" s="1">
        <f>AK1242</f>
        <v>0</v>
      </c>
      <c r="AB1242" s="1">
        <f>AJ1242</f>
        <v>0</v>
      </c>
      <c r="AC1242" s="31"/>
      <c r="AH1242" s="28"/>
      <c r="AQ1242" s="16">
        <v>30</v>
      </c>
      <c r="BK1242" s="109"/>
    </row>
    <row r="1243" spans="1:63" s="16" customFormat="1" x14ac:dyDescent="0.35">
      <c r="A1243" s="123" t="s">
        <v>42</v>
      </c>
      <c r="B1243" s="123" t="s">
        <v>174</v>
      </c>
      <c r="C1243" s="124" t="s">
        <v>3471</v>
      </c>
      <c r="D1243" s="124" t="s">
        <v>222</v>
      </c>
      <c r="E1243" s="124" t="s">
        <v>28</v>
      </c>
      <c r="F1243" s="123">
        <v>999917288</v>
      </c>
      <c r="G1243" s="122">
        <f>(J1243+T1243)-H1243</f>
        <v>30</v>
      </c>
      <c r="H1243" s="124"/>
      <c r="I1243" s="28"/>
      <c r="J1243" s="1">
        <f>SUM(K1243,L1243,N1243,O1243,P1243,Q1243)</f>
        <v>0</v>
      </c>
      <c r="K1243" s="1">
        <f>SUM(AE1243,AG1243)</f>
        <v>0</v>
      </c>
      <c r="L1243" s="1">
        <v>0</v>
      </c>
      <c r="M1243" s="1">
        <v>0</v>
      </c>
      <c r="N1243" s="1">
        <v>0</v>
      </c>
      <c r="O1243" s="1"/>
      <c r="P1243" s="1">
        <f>AD1243</f>
        <v>0</v>
      </c>
      <c r="Q1243" s="1">
        <f>AF1243</f>
        <v>0</v>
      </c>
      <c r="R1243" s="1">
        <v>0</v>
      </c>
      <c r="S1243" s="31"/>
      <c r="T1243" s="1">
        <f>SUM(U1243,V1243,X1243,Y1243,Z1243,AA1243,AB1243)</f>
        <v>30</v>
      </c>
      <c r="U1243" s="1">
        <f>SUM(AI1243,BE1243)</f>
        <v>0</v>
      </c>
      <c r="V1243" s="1">
        <f>SUM(AL1243,AM1243,AN1243,AO1243,AQ1243,AR1243,AS1243,AT1243,AU1243,AV1243,AW1243,AP1243,AX1243,AY1243,AZ1243,BA1243,BB1243,BC1243,BF1243,BG1243,BH1243,BD1243)</f>
        <v>30</v>
      </c>
      <c r="W1243" s="1">
        <f>COUNT(AL1243,AM1243,AN1243,AO1243,AQ1243,AR1243,AS1243,AT1243,AU1243,AV1243,AW1243,AP1243,AX1243,AY1243,AZ1243,BA1243,BB1243,BC1243,BF1243,BG1243,BH1243)</f>
        <v>1</v>
      </c>
      <c r="X1243" s="1">
        <f>SUM(BI1243,BJ1243)</f>
        <v>0</v>
      </c>
      <c r="Y1243" s="1">
        <v>0</v>
      </c>
      <c r="Z1243" s="1">
        <v>0</v>
      </c>
      <c r="AA1243" s="1">
        <f>AK1243</f>
        <v>0</v>
      </c>
      <c r="AB1243" s="1">
        <f>AJ1243</f>
        <v>0</v>
      </c>
      <c r="AC1243" s="31"/>
      <c r="AH1243" s="28"/>
      <c r="BB1243" s="16">
        <v>30</v>
      </c>
      <c r="BK1243" s="109"/>
    </row>
    <row r="1244" spans="1:63" s="16" customFormat="1" x14ac:dyDescent="0.35">
      <c r="A1244" s="123" t="s">
        <v>24</v>
      </c>
      <c r="B1244" s="123" t="s">
        <v>174</v>
      </c>
      <c r="C1244" s="124" t="s">
        <v>157</v>
      </c>
      <c r="D1244" s="124" t="s">
        <v>2353</v>
      </c>
      <c r="E1244" s="124" t="s">
        <v>28</v>
      </c>
      <c r="F1244" s="123">
        <v>999925445</v>
      </c>
      <c r="G1244" s="122">
        <f>(J1244+T1244)-H1244</f>
        <v>30</v>
      </c>
      <c r="H1244" s="124"/>
      <c r="I1244" s="28"/>
      <c r="J1244" s="1">
        <f>SUM(K1244,L1244,N1244,O1244,P1244,Q1244)</f>
        <v>0</v>
      </c>
      <c r="K1244" s="1">
        <f>SUM(AE1244,AG1244)</f>
        <v>0</v>
      </c>
      <c r="L1244" s="1">
        <v>0</v>
      </c>
      <c r="M1244" s="1">
        <v>0</v>
      </c>
      <c r="N1244" s="1">
        <v>0</v>
      </c>
      <c r="O1244" s="1"/>
      <c r="P1244" s="1">
        <f>AD1244</f>
        <v>0</v>
      </c>
      <c r="Q1244" s="1">
        <f>AF1244</f>
        <v>0</v>
      </c>
      <c r="R1244" s="1">
        <v>0</v>
      </c>
      <c r="S1244" s="31"/>
      <c r="T1244" s="1">
        <f>SUM(U1244,V1244,X1244,Y1244,Z1244,AA1244,AB1244)</f>
        <v>30</v>
      </c>
      <c r="U1244" s="1">
        <f>SUM(AI1244,BE1244)</f>
        <v>0</v>
      </c>
      <c r="V1244" s="1">
        <f>SUM(AL1244,AM1244,AN1244,AO1244,AQ1244,AR1244,AS1244,AT1244,AU1244,AV1244,AW1244,AP1244,AX1244,AY1244,AZ1244,BA1244,BB1244,BC1244,BF1244,BG1244,BH1244,BD1244)</f>
        <v>30</v>
      </c>
      <c r="W1244" s="1">
        <f>COUNT(AL1244,AM1244,AN1244,AO1244,AQ1244,AR1244,AS1244,AT1244,AU1244,AV1244,AW1244,AP1244,AX1244,AY1244,AZ1244,BA1244,BB1244,BC1244,BF1244,BG1244,BH1244)</f>
        <v>1</v>
      </c>
      <c r="X1244" s="1">
        <f>SUM(BI1244,BJ1244)</f>
        <v>0</v>
      </c>
      <c r="Y1244" s="1">
        <v>0</v>
      </c>
      <c r="Z1244" s="1">
        <v>0</v>
      </c>
      <c r="AA1244" s="1">
        <f>AK1244</f>
        <v>0</v>
      </c>
      <c r="AB1244" s="1">
        <f>AJ1244</f>
        <v>0</v>
      </c>
      <c r="AC1244" s="31"/>
      <c r="AH1244" s="28"/>
      <c r="AL1244" s="16">
        <v>30</v>
      </c>
      <c r="BK1244" s="109"/>
    </row>
    <row r="1245" spans="1:63" s="16" customFormat="1" x14ac:dyDescent="0.35">
      <c r="A1245" s="123" t="s">
        <v>263</v>
      </c>
      <c r="B1245" s="123" t="s">
        <v>174</v>
      </c>
      <c r="C1245" s="124" t="s">
        <v>1468</v>
      </c>
      <c r="D1245" s="124" t="s">
        <v>2557</v>
      </c>
      <c r="E1245" s="124" t="s">
        <v>28</v>
      </c>
      <c r="F1245" s="123">
        <v>999924288</v>
      </c>
      <c r="G1245" s="122">
        <f>(J1245+T1245)-H1245</f>
        <v>410</v>
      </c>
      <c r="H1245" s="122">
        <f>J1245*0.5</f>
        <v>10</v>
      </c>
      <c r="I1245" s="28"/>
      <c r="J1245" s="1">
        <f>SUM(K1245,L1245,N1245,O1245,P1245,Q1245)</f>
        <v>20</v>
      </c>
      <c r="K1245" s="1">
        <f>SUM(AE1245,AG1245)</f>
        <v>20</v>
      </c>
      <c r="L1245" s="1">
        <v>0</v>
      </c>
      <c r="M1245" s="1">
        <v>0</v>
      </c>
      <c r="N1245" s="1">
        <v>0</v>
      </c>
      <c r="O1245" s="1"/>
      <c r="P1245" s="1">
        <f>AD1245</f>
        <v>0</v>
      </c>
      <c r="Q1245" s="1">
        <f>AF1245</f>
        <v>0</v>
      </c>
      <c r="R1245" s="1">
        <v>0</v>
      </c>
      <c r="S1245" s="31"/>
      <c r="T1245" s="1">
        <f>SUM(U1245,V1245,X1245,Y1245,Z1245,AA1245,AB1245)</f>
        <v>400</v>
      </c>
      <c r="U1245" s="1">
        <f>SUM(AI1245,BE1245)</f>
        <v>0</v>
      </c>
      <c r="V1245" s="1">
        <f>SUM(AL1245,AM1245,AN1245,AO1245,AQ1245,AR1245,AS1245,AT1245,AU1245,AV1245,AW1245,AP1245,AX1245,AY1245,AZ1245,BA1245,BB1245,BC1245,BF1245,BG1245,BH1245,BD1245)</f>
        <v>240</v>
      </c>
      <c r="W1245" s="1">
        <f>COUNT(AL1245,AM1245,AN1245,AO1245,AQ1245,AR1245,AS1245,AT1245,AU1245,AV1245,AW1245,AP1245,AX1245,AY1245,AZ1245,BA1245,BB1245,BC1245,BF1245,BG1245,BH1245)</f>
        <v>2</v>
      </c>
      <c r="X1245" s="1">
        <f>SUM(BI1245,BJ1245)</f>
        <v>160</v>
      </c>
      <c r="Y1245" s="1">
        <v>0</v>
      </c>
      <c r="Z1245" s="1">
        <v>0</v>
      </c>
      <c r="AA1245" s="1">
        <f>AK1245</f>
        <v>0</v>
      </c>
      <c r="AB1245" s="1">
        <f>AJ1245</f>
        <v>0</v>
      </c>
      <c r="AC1245" s="31"/>
      <c r="AD1245" s="16">
        <v>0</v>
      </c>
      <c r="AE1245" s="16">
        <v>20</v>
      </c>
      <c r="AF1245" s="16">
        <v>0</v>
      </c>
      <c r="AG1245" s="16">
        <v>0</v>
      </c>
      <c r="AH1245" s="28"/>
      <c r="AR1245" s="16">
        <v>120</v>
      </c>
      <c r="AT1245" s="16">
        <v>120</v>
      </c>
      <c r="BI1245" s="16">
        <v>160</v>
      </c>
      <c r="BK1245" s="109"/>
    </row>
    <row r="1246" spans="1:63" s="16" customFormat="1" x14ac:dyDescent="0.35">
      <c r="A1246" s="123" t="s">
        <v>263</v>
      </c>
      <c r="B1246" s="125" t="s">
        <v>174</v>
      </c>
      <c r="C1246" s="126" t="s">
        <v>1008</v>
      </c>
      <c r="D1246" s="126" t="s">
        <v>1555</v>
      </c>
      <c r="E1246" s="126" t="s">
        <v>28</v>
      </c>
      <c r="F1246" s="123">
        <v>999924829</v>
      </c>
      <c r="G1246" s="122">
        <f>(J1246+T1246)-H1246</f>
        <v>384.5</v>
      </c>
      <c r="H1246" s="122">
        <f>(K1246+L1246+N1246+O1246+P1246+Q1246+R1246)*0.5</f>
        <v>92.5</v>
      </c>
      <c r="I1246" s="15"/>
      <c r="J1246" s="1">
        <f>SUM(K1246,L1246,N1246,O1246,P1246,Q1246)</f>
        <v>185</v>
      </c>
      <c r="K1246" s="1">
        <f>SUM(AE1246,AG1246)</f>
        <v>0</v>
      </c>
      <c r="L1246" s="1">
        <v>0</v>
      </c>
      <c r="M1246" s="1">
        <v>0</v>
      </c>
      <c r="N1246" s="1">
        <v>0</v>
      </c>
      <c r="O1246" s="1"/>
      <c r="P1246" s="1">
        <f>AD1246</f>
        <v>72</v>
      </c>
      <c r="Q1246" s="1">
        <f>AF1246</f>
        <v>113</v>
      </c>
      <c r="R1246" s="1">
        <v>0</v>
      </c>
      <c r="S1246" s="31"/>
      <c r="T1246" s="1">
        <f>SUM(U1246,V1246,X1246,Y1246,Z1246,AA1246,AB1246)</f>
        <v>292</v>
      </c>
      <c r="U1246" s="1">
        <f>SUM(AI1246,BE1246)</f>
        <v>20</v>
      </c>
      <c r="V1246" s="1">
        <f>SUM(AL1246,AM1246,AN1246,AO1246,AQ1246,AR1246,AS1246,AT1246,AU1246,AV1246,AW1246,AP1246,AX1246,AY1246,AZ1246,BA1246,BB1246,BC1246,BF1246,BG1246,BH1246,BD1246)</f>
        <v>188</v>
      </c>
      <c r="W1246" s="1">
        <f>COUNT(AL1246,AM1246,AN1246,AO1246,AQ1246,AR1246,AS1246,AT1246,AU1246,AV1246,AW1246,AP1246,AX1246,AY1246,AZ1246,BA1246,BB1246,BC1246,BF1246,BG1246,BH1246)</f>
        <v>1</v>
      </c>
      <c r="X1246" s="1">
        <f>SUM(BI1246,BJ1246)</f>
        <v>84</v>
      </c>
      <c r="Y1246" s="1">
        <v>0</v>
      </c>
      <c r="Z1246" s="1">
        <v>0</v>
      </c>
      <c r="AA1246" s="1">
        <f>AK1246</f>
        <v>0</v>
      </c>
      <c r="AB1246" s="1">
        <f>AJ1246</f>
        <v>0</v>
      </c>
      <c r="AC1246" s="31"/>
      <c r="AD1246" s="1">
        <v>72</v>
      </c>
      <c r="AE1246" s="1"/>
      <c r="AF1246" s="16">
        <v>113</v>
      </c>
      <c r="AH1246" s="28"/>
      <c r="AI1246" s="16">
        <v>20</v>
      </c>
      <c r="AQ1246" s="16">
        <v>68</v>
      </c>
      <c r="BD1246" s="16">
        <v>120</v>
      </c>
      <c r="BJ1246" s="16">
        <v>84</v>
      </c>
      <c r="BK1246" s="109"/>
    </row>
    <row r="1247" spans="1:63" s="16" customFormat="1" x14ac:dyDescent="0.35">
      <c r="A1247" s="123" t="s">
        <v>263</v>
      </c>
      <c r="B1247" s="123" t="s">
        <v>174</v>
      </c>
      <c r="C1247" s="122" t="s">
        <v>883</v>
      </c>
      <c r="D1247" s="122" t="s">
        <v>75</v>
      </c>
      <c r="E1247" s="122" t="s">
        <v>28</v>
      </c>
      <c r="F1247" s="123">
        <v>999918053</v>
      </c>
      <c r="G1247" s="122">
        <f>(J1247+T1247)-H1247</f>
        <v>384</v>
      </c>
      <c r="H1247" s="122">
        <f>(K1247+L1247+N1247+O1247+P1247+Q1247+R1247)*0.5</f>
        <v>120</v>
      </c>
      <c r="I1247" s="15"/>
      <c r="J1247" s="1">
        <f>SUM(K1247,L1247,N1247,O1247,P1247,Q1247)</f>
        <v>240</v>
      </c>
      <c r="K1247" s="1">
        <f>SUM(AE1247,AG1247)</f>
        <v>0</v>
      </c>
      <c r="L1247" s="1">
        <v>0</v>
      </c>
      <c r="M1247" s="1">
        <v>0</v>
      </c>
      <c r="N1247" s="1">
        <v>0</v>
      </c>
      <c r="O1247" s="1"/>
      <c r="P1247" s="1">
        <f>AD1247</f>
        <v>90</v>
      </c>
      <c r="Q1247" s="1">
        <f>AF1247</f>
        <v>150</v>
      </c>
      <c r="R1247" s="1">
        <v>0</v>
      </c>
      <c r="S1247" s="31"/>
      <c r="T1247" s="1">
        <f>SUM(U1247,V1247,X1247,Y1247,Z1247,AA1247,AB1247)</f>
        <v>264</v>
      </c>
      <c r="U1247" s="1">
        <f>SUM(AI1247,BE1247)</f>
        <v>0</v>
      </c>
      <c r="V1247" s="1">
        <f>SUM(AL1247,AM1247,AN1247,AO1247,AQ1247,AR1247,AS1247,AT1247,AU1247,AV1247,AW1247,AP1247,AX1247,AY1247,AZ1247,BA1247,BB1247,BC1247,BF1247,BG1247,BH1247,BD1247)</f>
        <v>180</v>
      </c>
      <c r="W1247" s="1">
        <f>COUNT(AL1247,AM1247,AN1247,AO1247,AQ1247,AR1247,AS1247,AT1247,AU1247,AV1247,AW1247,AP1247,AX1247,AY1247,AZ1247,BA1247,BB1247,BC1247,BF1247,BG1247,BH1247)</f>
        <v>2</v>
      </c>
      <c r="X1247" s="1">
        <f>SUM(BI1247,BJ1247)</f>
        <v>84</v>
      </c>
      <c r="Y1247" s="1">
        <v>0</v>
      </c>
      <c r="Z1247" s="1">
        <v>0</v>
      </c>
      <c r="AA1247" s="1">
        <f>AK1247</f>
        <v>0</v>
      </c>
      <c r="AB1247" s="1">
        <f>AJ1247</f>
        <v>0</v>
      </c>
      <c r="AC1247" s="31"/>
      <c r="AD1247" s="1">
        <v>90</v>
      </c>
      <c r="AE1247" s="1"/>
      <c r="AF1247" s="16">
        <v>150</v>
      </c>
      <c r="AH1247" s="28"/>
      <c r="AO1247" s="16">
        <v>120</v>
      </c>
      <c r="AS1247" s="16">
        <v>60</v>
      </c>
      <c r="BI1247" s="16">
        <v>84</v>
      </c>
      <c r="BK1247" s="109"/>
    </row>
    <row r="1248" spans="1:63" s="16" customFormat="1" x14ac:dyDescent="0.35">
      <c r="A1248" s="123" t="s">
        <v>263</v>
      </c>
      <c r="B1248" s="123" t="s">
        <v>174</v>
      </c>
      <c r="C1248" s="124" t="s">
        <v>832</v>
      </c>
      <c r="D1248" s="124" t="s">
        <v>1888</v>
      </c>
      <c r="E1248" s="124" t="s">
        <v>28</v>
      </c>
      <c r="F1248" s="123">
        <v>999926509</v>
      </c>
      <c r="G1248" s="122">
        <f>(J1248+T1248)-H1248</f>
        <v>366</v>
      </c>
      <c r="H1248" s="124"/>
      <c r="I1248" s="28"/>
      <c r="J1248" s="1">
        <f>SUM(K1248,L1248,N1248,O1248,P1248,Q1248)</f>
        <v>36</v>
      </c>
      <c r="K1248" s="1">
        <f>SUM(AE1248,AG1248)</f>
        <v>0</v>
      </c>
      <c r="L1248" s="1">
        <v>0</v>
      </c>
      <c r="M1248" s="1">
        <v>0</v>
      </c>
      <c r="N1248" s="1">
        <v>0</v>
      </c>
      <c r="O1248" s="1"/>
      <c r="P1248" s="1">
        <f>AD1248</f>
        <v>36</v>
      </c>
      <c r="Q1248" s="1">
        <f>AF1248</f>
        <v>0</v>
      </c>
      <c r="R1248" s="1">
        <v>0</v>
      </c>
      <c r="S1248" s="31"/>
      <c r="T1248" s="1">
        <f>SUM(U1248,V1248,X1248,Y1248,Z1248,AA1248,AB1248)</f>
        <v>330</v>
      </c>
      <c r="U1248" s="1">
        <f>SUM(AI1248,BE1248)</f>
        <v>0</v>
      </c>
      <c r="V1248" s="1">
        <f>SUM(AL1248,AM1248,AN1248,AO1248,AQ1248,AR1248,AS1248,AT1248,AU1248,AV1248,AW1248,AP1248,AX1248,AY1248,AZ1248,BA1248,BB1248,BC1248,BF1248,BG1248,BH1248,BD1248)</f>
        <v>210</v>
      </c>
      <c r="W1248" s="1">
        <f>COUNT(AL1248,AM1248,AN1248,AO1248,AQ1248,AR1248,AS1248,AT1248,AU1248,AV1248,AW1248,AP1248,AX1248,AY1248,AZ1248,BA1248,BB1248,BC1248,BF1248,BG1248,BH1248)</f>
        <v>2</v>
      </c>
      <c r="X1248" s="1">
        <f>SUM(BI1248,BJ1248)</f>
        <v>120</v>
      </c>
      <c r="Y1248" s="1">
        <v>0</v>
      </c>
      <c r="Z1248" s="1">
        <v>0</v>
      </c>
      <c r="AA1248" s="1">
        <f>AK1248</f>
        <v>0</v>
      </c>
      <c r="AB1248" s="1">
        <f>AJ1248</f>
        <v>0</v>
      </c>
      <c r="AC1248" s="31"/>
      <c r="AD1248" s="16">
        <v>36</v>
      </c>
      <c r="AE1248" s="16">
        <v>0</v>
      </c>
      <c r="AF1248" s="16">
        <v>0</v>
      </c>
      <c r="AG1248" s="16">
        <v>0</v>
      </c>
      <c r="AH1248" s="28"/>
      <c r="AQ1248" s="16">
        <v>120</v>
      </c>
      <c r="AZ1248" s="16">
        <v>90</v>
      </c>
      <c r="BJ1248" s="16">
        <v>120</v>
      </c>
      <c r="BK1248" s="109"/>
    </row>
    <row r="1249" spans="1:63" s="16" customFormat="1" x14ac:dyDescent="0.35">
      <c r="A1249" s="123" t="s">
        <v>263</v>
      </c>
      <c r="B1249" s="123" t="s">
        <v>174</v>
      </c>
      <c r="C1249" s="122" t="s">
        <v>496</v>
      </c>
      <c r="D1249" s="122" t="s">
        <v>1177</v>
      </c>
      <c r="E1249" s="124" t="s">
        <v>28</v>
      </c>
      <c r="F1249" s="123">
        <v>999921472</v>
      </c>
      <c r="G1249" s="122">
        <f>(J1249+T1249)-H1249</f>
        <v>303</v>
      </c>
      <c r="H1249" s="124"/>
      <c r="I1249" s="15"/>
      <c r="J1249" s="1">
        <f>SUM(K1249,L1249,N1249,O1249,P1249,Q1249)</f>
        <v>51</v>
      </c>
      <c r="K1249" s="1">
        <f>SUM(AE1249,AG1249)</f>
        <v>0</v>
      </c>
      <c r="L1249" s="1">
        <v>0</v>
      </c>
      <c r="M1249" s="1">
        <v>0</v>
      </c>
      <c r="N1249" s="1">
        <v>0</v>
      </c>
      <c r="O1249" s="1"/>
      <c r="P1249" s="1">
        <f>AD1249</f>
        <v>51</v>
      </c>
      <c r="Q1249" s="1">
        <f>AF1249</f>
        <v>0</v>
      </c>
      <c r="R1249" s="1">
        <v>0</v>
      </c>
      <c r="S1249" s="31"/>
      <c r="T1249" s="1">
        <f>SUM(U1249,V1249,X1249,Y1249,Z1249,AA1249,AB1249)</f>
        <v>252</v>
      </c>
      <c r="U1249" s="1">
        <f>SUM(AI1249,BE1249)</f>
        <v>0</v>
      </c>
      <c r="V1249" s="1">
        <f>SUM(AL1249,AM1249,AN1249,AO1249,AQ1249,AR1249,AS1249,AT1249,AU1249,AV1249,AW1249,AP1249,AX1249,AY1249,AZ1249,BA1249,BB1249,BC1249,BF1249,BG1249,BH1249,BD1249)</f>
        <v>180</v>
      </c>
      <c r="W1249" s="1">
        <f>COUNT(AL1249,AM1249,AN1249,AO1249,AQ1249,AR1249,AS1249,AT1249,AU1249,AV1249,AW1249,AP1249,AX1249,AY1249,AZ1249,BA1249,BB1249,BC1249,BF1249,BG1249,BH1249)</f>
        <v>1</v>
      </c>
      <c r="X1249" s="1">
        <f>SUM(BI1249,BJ1249)</f>
        <v>72</v>
      </c>
      <c r="Y1249" s="1">
        <v>0</v>
      </c>
      <c r="Z1249" s="1">
        <v>0</v>
      </c>
      <c r="AA1249" s="1">
        <f>AK1249</f>
        <v>0</v>
      </c>
      <c r="AB1249" s="1">
        <f>AJ1249</f>
        <v>0</v>
      </c>
      <c r="AC1249" s="31"/>
      <c r="AD1249" s="1">
        <v>51</v>
      </c>
      <c r="AE1249" s="1"/>
      <c r="AH1249" s="28"/>
      <c r="AQ1249" s="16">
        <v>90</v>
      </c>
      <c r="BD1249" s="16">
        <v>90</v>
      </c>
      <c r="BJ1249" s="16">
        <v>72</v>
      </c>
      <c r="BK1249" s="109"/>
    </row>
    <row r="1250" spans="1:63" s="16" customFormat="1" x14ac:dyDescent="0.35">
      <c r="A1250" s="123" t="s">
        <v>263</v>
      </c>
      <c r="B1250" s="123" t="s">
        <v>174</v>
      </c>
      <c r="C1250" s="124" t="s">
        <v>1430</v>
      </c>
      <c r="D1250" s="124" t="s">
        <v>1431</v>
      </c>
      <c r="E1250" s="124" t="s">
        <v>28</v>
      </c>
      <c r="F1250" s="123">
        <v>999923830</v>
      </c>
      <c r="G1250" s="122">
        <f>(J1250+T1250)-H1250</f>
        <v>276.60000000000002</v>
      </c>
      <c r="H1250" s="124"/>
      <c r="I1250" s="28"/>
      <c r="J1250" s="1">
        <f>SUM(K1250,L1250,N1250,O1250,P1250,Q1250)</f>
        <v>86.6</v>
      </c>
      <c r="K1250" s="1">
        <f>SUM(AE1250,AG1250)</f>
        <v>0</v>
      </c>
      <c r="L1250" s="1">
        <v>0</v>
      </c>
      <c r="M1250" s="1">
        <v>0</v>
      </c>
      <c r="N1250" s="1">
        <v>0</v>
      </c>
      <c r="O1250" s="1"/>
      <c r="P1250" s="1">
        <f>AD1250</f>
        <v>64</v>
      </c>
      <c r="Q1250" s="1">
        <f>AF1250</f>
        <v>22.6</v>
      </c>
      <c r="R1250" s="1">
        <v>0</v>
      </c>
      <c r="S1250" s="28"/>
      <c r="T1250" s="1">
        <f>SUM(U1250,V1250,X1250,Y1250,Z1250,AA1250,AB1250)</f>
        <v>190</v>
      </c>
      <c r="U1250" s="1">
        <f>SUM(AI1250,BE1250)</f>
        <v>0</v>
      </c>
      <c r="V1250" s="1">
        <f>SUM(AL1250,AM1250,AN1250,AO1250,AQ1250,AR1250,AS1250,AT1250,AU1250,AV1250,AW1250,AP1250,AX1250,AY1250,AZ1250,BA1250,BB1250,BC1250,BF1250,BG1250,BH1250,BD1250)</f>
        <v>30</v>
      </c>
      <c r="W1250" s="1">
        <f>COUNT(AL1250,AM1250,AN1250,AO1250,AQ1250,AR1250,AS1250,AT1250,AU1250,AV1250,AW1250,AP1250,AX1250,AY1250,AZ1250,BA1250,BB1250,BC1250,BF1250,BG1250,BH1250)</f>
        <v>1</v>
      </c>
      <c r="X1250" s="1">
        <f>SUM(BI1250,BJ1250)</f>
        <v>160</v>
      </c>
      <c r="Y1250" s="1">
        <v>0</v>
      </c>
      <c r="Z1250" s="1">
        <v>0</v>
      </c>
      <c r="AA1250" s="1">
        <f>AK1250</f>
        <v>0</v>
      </c>
      <c r="AB1250" s="1">
        <f>AJ1250</f>
        <v>0</v>
      </c>
      <c r="AC1250" s="28"/>
      <c r="AD1250" s="16">
        <v>64</v>
      </c>
      <c r="AE1250" s="16">
        <v>0</v>
      </c>
      <c r="AF1250" s="16">
        <v>22.6</v>
      </c>
      <c r="AG1250" s="16">
        <v>0</v>
      </c>
      <c r="AH1250" s="28"/>
      <c r="BH1250" s="16">
        <v>30</v>
      </c>
      <c r="BJ1250" s="16">
        <v>160</v>
      </c>
      <c r="BK1250" s="109"/>
    </row>
    <row r="1251" spans="1:63" s="16" customFormat="1" x14ac:dyDescent="0.35">
      <c r="A1251" s="123" t="s">
        <v>263</v>
      </c>
      <c r="B1251" s="123" t="s">
        <v>174</v>
      </c>
      <c r="C1251" s="124" t="s">
        <v>536</v>
      </c>
      <c r="D1251" s="124" t="s">
        <v>415</v>
      </c>
      <c r="E1251" s="124" t="s">
        <v>28</v>
      </c>
      <c r="F1251" s="123">
        <v>999924295</v>
      </c>
      <c r="G1251" s="122">
        <f>(J1251+T1251)-H1251</f>
        <v>271</v>
      </c>
      <c r="H1251" s="122">
        <f>J1251*0.5</f>
        <v>10</v>
      </c>
      <c r="I1251" s="28"/>
      <c r="J1251" s="1">
        <f>SUM(K1251,L1251,N1251,O1251,P1251,Q1251)</f>
        <v>20</v>
      </c>
      <c r="K1251" s="1">
        <f>SUM(AE1251,AG1251)</f>
        <v>20</v>
      </c>
      <c r="L1251" s="1">
        <v>0</v>
      </c>
      <c r="M1251" s="1">
        <v>0</v>
      </c>
      <c r="N1251" s="1">
        <v>0</v>
      </c>
      <c r="O1251" s="1"/>
      <c r="P1251" s="1">
        <f>AD1251</f>
        <v>0</v>
      </c>
      <c r="Q1251" s="1">
        <f>AF1251</f>
        <v>0</v>
      </c>
      <c r="R1251" s="1">
        <v>0</v>
      </c>
      <c r="S1251" s="31"/>
      <c r="T1251" s="1">
        <f>SUM(U1251,V1251,X1251,Y1251,Z1251,AA1251,AB1251)</f>
        <v>261</v>
      </c>
      <c r="U1251" s="1">
        <f>SUM(AI1251,BE1251)</f>
        <v>0</v>
      </c>
      <c r="V1251" s="1">
        <f>SUM(AL1251,AM1251,AN1251,AO1251,AQ1251,AR1251,AS1251,AT1251,AU1251,AV1251,AW1251,AP1251,AX1251,AY1251,AZ1251,BA1251,BB1251,BC1251,BF1251,BG1251,BH1251,BD1251)</f>
        <v>141</v>
      </c>
      <c r="W1251" s="1">
        <f>COUNT(AL1251,AM1251,AN1251,AO1251,AQ1251,AR1251,AS1251,AT1251,AU1251,AV1251,AW1251,AP1251,AX1251,AY1251,AZ1251,BA1251,BB1251,BC1251,BF1251,BG1251,BH1251)</f>
        <v>2</v>
      </c>
      <c r="X1251" s="1">
        <f>SUM(BI1251,BJ1251)</f>
        <v>120</v>
      </c>
      <c r="Y1251" s="1">
        <v>0</v>
      </c>
      <c r="Z1251" s="1">
        <v>0</v>
      </c>
      <c r="AA1251" s="1">
        <f>AK1251</f>
        <v>0</v>
      </c>
      <c r="AB1251" s="1">
        <f>AJ1251</f>
        <v>0</v>
      </c>
      <c r="AC1251" s="31"/>
      <c r="AD1251" s="16">
        <v>0</v>
      </c>
      <c r="AE1251" s="16">
        <v>20</v>
      </c>
      <c r="AF1251" s="16">
        <v>0</v>
      </c>
      <c r="AG1251" s="16">
        <v>0</v>
      </c>
      <c r="AH1251" s="28"/>
      <c r="AR1251" s="16">
        <v>90</v>
      </c>
      <c r="AT1251" s="16">
        <v>51</v>
      </c>
      <c r="BI1251" s="16">
        <v>120</v>
      </c>
      <c r="BK1251" s="109"/>
    </row>
    <row r="1252" spans="1:63" s="16" customFormat="1" x14ac:dyDescent="0.35">
      <c r="A1252" s="123" t="s">
        <v>263</v>
      </c>
      <c r="B1252" s="123" t="s">
        <v>174</v>
      </c>
      <c r="C1252" s="122" t="s">
        <v>1378</v>
      </c>
      <c r="D1252" s="122" t="s">
        <v>201</v>
      </c>
      <c r="E1252" s="122" t="s">
        <v>28</v>
      </c>
      <c r="F1252" s="123">
        <v>999923149</v>
      </c>
      <c r="G1252" s="122">
        <f>(J1252+T1252)-H1252</f>
        <v>255</v>
      </c>
      <c r="H1252" s="122">
        <f>(K1252+L1252+N1252+O1252+P1252+Q1252+R1252)*0.5</f>
        <v>45</v>
      </c>
      <c r="I1252" s="15"/>
      <c r="J1252" s="1">
        <f>SUM(K1252,L1252,N1252,O1252,P1252,Q1252)</f>
        <v>90</v>
      </c>
      <c r="K1252" s="1">
        <f>SUM(AE1252,AG1252)</f>
        <v>0</v>
      </c>
      <c r="L1252" s="1">
        <v>0</v>
      </c>
      <c r="M1252" s="1">
        <v>0</v>
      </c>
      <c r="N1252" s="1">
        <v>0</v>
      </c>
      <c r="O1252" s="1"/>
      <c r="P1252" s="1">
        <f>AD1252</f>
        <v>90</v>
      </c>
      <c r="Q1252" s="1">
        <f>AF1252</f>
        <v>0</v>
      </c>
      <c r="R1252" s="1">
        <v>0</v>
      </c>
      <c r="S1252" s="31"/>
      <c r="T1252" s="1">
        <f>SUM(U1252,V1252,X1252,Y1252,Z1252,AA1252,AB1252)</f>
        <v>210</v>
      </c>
      <c r="U1252" s="1">
        <f>SUM(AI1252,BE1252)</f>
        <v>0</v>
      </c>
      <c r="V1252" s="1">
        <f>SUM(AL1252,AM1252,AN1252,AO1252,AQ1252,AR1252,AS1252,AT1252,AU1252,AV1252,AW1252,AP1252,AX1252,AY1252,AZ1252,BA1252,BB1252,BC1252,BF1252,BG1252,BH1252,BD1252)</f>
        <v>120</v>
      </c>
      <c r="W1252" s="1">
        <f>COUNT(AL1252,AM1252,AN1252,AO1252,AQ1252,AR1252,AS1252,AT1252,AU1252,AV1252,AW1252,AP1252,AX1252,AY1252,AZ1252,BA1252,BB1252,BC1252,BF1252,BG1252,BH1252)</f>
        <v>1</v>
      </c>
      <c r="X1252" s="1">
        <f>SUM(BI1252,BJ1252)</f>
        <v>90</v>
      </c>
      <c r="Y1252" s="1">
        <v>0</v>
      </c>
      <c r="Z1252" s="1">
        <v>0</v>
      </c>
      <c r="AA1252" s="1">
        <f>AK1252</f>
        <v>0</v>
      </c>
      <c r="AB1252" s="1">
        <f>AJ1252</f>
        <v>0</v>
      </c>
      <c r="AC1252" s="31"/>
      <c r="AD1252" s="1">
        <v>90</v>
      </c>
      <c r="AE1252" s="1"/>
      <c r="AH1252" s="28"/>
      <c r="AZ1252" s="16">
        <v>120</v>
      </c>
      <c r="BJ1252" s="16">
        <v>90</v>
      </c>
      <c r="BK1252" s="109"/>
    </row>
    <row r="1253" spans="1:63" s="16" customFormat="1" x14ac:dyDescent="0.35">
      <c r="A1253" s="123" t="s">
        <v>263</v>
      </c>
      <c r="B1253" s="123" t="s">
        <v>174</v>
      </c>
      <c r="C1253" s="124" t="s">
        <v>794</v>
      </c>
      <c r="D1253" s="124" t="s">
        <v>1315</v>
      </c>
      <c r="E1253" s="124" t="s">
        <v>28</v>
      </c>
      <c r="F1253" s="123">
        <v>999922554</v>
      </c>
      <c r="G1253" s="122">
        <f>(J1253+T1253)-H1253</f>
        <v>241</v>
      </c>
      <c r="H1253" s="122">
        <f>(K1253+L1253+N1253+O1253+P1253+Q1253+R1253)*0.5</f>
        <v>38</v>
      </c>
      <c r="I1253" s="28"/>
      <c r="J1253" s="1">
        <f>SUM(K1253,L1253,N1253,O1253,P1253,Q1253)</f>
        <v>76</v>
      </c>
      <c r="K1253" s="1">
        <f>SUM(AE1253,AG1253)</f>
        <v>0</v>
      </c>
      <c r="L1253" s="1">
        <v>0</v>
      </c>
      <c r="M1253" s="1">
        <v>0</v>
      </c>
      <c r="N1253" s="1">
        <v>0</v>
      </c>
      <c r="O1253" s="1"/>
      <c r="P1253" s="1">
        <f>AD1253</f>
        <v>36</v>
      </c>
      <c r="Q1253" s="1">
        <f>AF1253</f>
        <v>40</v>
      </c>
      <c r="R1253" s="1">
        <v>0</v>
      </c>
      <c r="S1253" s="31"/>
      <c r="T1253" s="1">
        <f>SUM(U1253,V1253,X1253,Y1253,Z1253,AA1253,AB1253)</f>
        <v>203</v>
      </c>
      <c r="U1253" s="1">
        <f>SUM(AI1253,BE1253)</f>
        <v>0</v>
      </c>
      <c r="V1253" s="1">
        <f>SUM(AL1253,AM1253,AN1253,AO1253,AQ1253,AR1253,AS1253,AT1253,AU1253,AV1253,AW1253,AP1253,AX1253,AY1253,AZ1253,BA1253,BB1253,BC1253,BF1253,BG1253,BH1253,BD1253)</f>
        <v>113</v>
      </c>
      <c r="W1253" s="1">
        <f>COUNT(AL1253,AM1253,AN1253,AO1253,AQ1253,AR1253,AS1253,AT1253,AU1253,AV1253,AW1253,AP1253,AX1253,AY1253,AZ1253,BA1253,BB1253,BC1253,BF1253,BG1253,BH1253)</f>
        <v>2</v>
      </c>
      <c r="X1253" s="1">
        <f>SUM(BI1253,BJ1253)</f>
        <v>90</v>
      </c>
      <c r="Y1253" s="1">
        <v>0</v>
      </c>
      <c r="Z1253" s="1">
        <v>0</v>
      </c>
      <c r="AA1253" s="1">
        <f>AK1253</f>
        <v>0</v>
      </c>
      <c r="AB1253" s="1">
        <f>AJ1253</f>
        <v>0</v>
      </c>
      <c r="AC1253" s="31"/>
      <c r="AD1253" s="16">
        <v>36</v>
      </c>
      <c r="AE1253" s="16">
        <v>0</v>
      </c>
      <c r="AF1253" s="16">
        <v>40</v>
      </c>
      <c r="AG1253" s="16">
        <v>0</v>
      </c>
      <c r="AH1253" s="28"/>
      <c r="AL1253" s="16">
        <v>45</v>
      </c>
      <c r="AX1253" s="16">
        <v>68</v>
      </c>
      <c r="BJ1253" s="16">
        <v>90</v>
      </c>
      <c r="BK1253" s="109"/>
    </row>
    <row r="1254" spans="1:63" s="16" customFormat="1" x14ac:dyDescent="0.35">
      <c r="A1254" s="123" t="s">
        <v>263</v>
      </c>
      <c r="B1254" s="123" t="s">
        <v>174</v>
      </c>
      <c r="C1254" s="122" t="s">
        <v>1853</v>
      </c>
      <c r="D1254" s="122" t="s">
        <v>1854</v>
      </c>
      <c r="E1254" s="122" t="s">
        <v>28</v>
      </c>
      <c r="F1254" s="123">
        <v>999926300</v>
      </c>
      <c r="G1254" s="122">
        <f>(J1254+T1254)-H1254</f>
        <v>211.5</v>
      </c>
      <c r="H1254" s="122">
        <f>(K1254+L1254+N1254+O1254+P1254+Q1254+R1254)*0.5</f>
        <v>25.5</v>
      </c>
      <c r="I1254" s="15"/>
      <c r="J1254" s="1">
        <f>SUM(K1254,L1254,N1254,O1254,P1254,Q1254)</f>
        <v>51</v>
      </c>
      <c r="K1254" s="1">
        <f>SUM(AE1254,AG1254)</f>
        <v>0</v>
      </c>
      <c r="L1254" s="1">
        <v>0</v>
      </c>
      <c r="M1254" s="1">
        <v>0</v>
      </c>
      <c r="N1254" s="1">
        <v>0</v>
      </c>
      <c r="O1254" s="1"/>
      <c r="P1254" s="1">
        <f>AD1254</f>
        <v>51</v>
      </c>
      <c r="Q1254" s="1">
        <f>AF1254</f>
        <v>0</v>
      </c>
      <c r="R1254" s="1">
        <v>0</v>
      </c>
      <c r="S1254" s="31"/>
      <c r="T1254" s="1">
        <f>SUM(U1254,V1254,X1254,Y1254,Z1254,AA1254,AB1254)</f>
        <v>186</v>
      </c>
      <c r="U1254" s="1">
        <f>SUM(AI1254,BE1254)</f>
        <v>0</v>
      </c>
      <c r="V1254" s="1">
        <f>SUM(AL1254,AM1254,AN1254,AO1254,AQ1254,AR1254,AS1254,AT1254,AU1254,AV1254,AW1254,AP1254,AX1254,AY1254,AZ1254,BA1254,BB1254,BC1254,BF1254,BG1254,BH1254,BD1254)</f>
        <v>135</v>
      </c>
      <c r="W1254" s="1">
        <f>COUNT(AL1254,AM1254,AN1254,AO1254,AQ1254,AR1254,AS1254,AT1254,AU1254,AV1254,AW1254,AP1254,AX1254,AY1254,AZ1254,BA1254,BB1254,BC1254,BF1254,BG1254,BH1254)</f>
        <v>2</v>
      </c>
      <c r="X1254" s="1">
        <f>SUM(BI1254,BJ1254)</f>
        <v>51</v>
      </c>
      <c r="Y1254" s="1">
        <v>0</v>
      </c>
      <c r="Z1254" s="1">
        <v>0</v>
      </c>
      <c r="AA1254" s="1">
        <f>AK1254</f>
        <v>0</v>
      </c>
      <c r="AB1254" s="1">
        <f>AJ1254</f>
        <v>0</v>
      </c>
      <c r="AC1254" s="31"/>
      <c r="AD1254" s="1">
        <v>51</v>
      </c>
      <c r="AE1254" s="1"/>
      <c r="AH1254" s="28"/>
      <c r="AN1254" s="16">
        <v>45</v>
      </c>
      <c r="AW1254" s="16">
        <v>90</v>
      </c>
      <c r="BJ1254" s="16">
        <v>51</v>
      </c>
      <c r="BK1254" s="109"/>
    </row>
    <row r="1255" spans="1:63" s="16" customFormat="1" x14ac:dyDescent="0.35">
      <c r="A1255" s="123" t="s">
        <v>263</v>
      </c>
      <c r="B1255" s="123" t="s">
        <v>174</v>
      </c>
      <c r="C1255" s="124" t="s">
        <v>3017</v>
      </c>
      <c r="D1255" s="124" t="s">
        <v>3018</v>
      </c>
      <c r="E1255" s="124" t="s">
        <v>28</v>
      </c>
      <c r="F1255" s="123">
        <v>999926742</v>
      </c>
      <c r="G1255" s="122">
        <f>(J1255+T1255)-H1255</f>
        <v>198</v>
      </c>
      <c r="H1255" s="124"/>
      <c r="I1255" s="28"/>
      <c r="J1255" s="1">
        <f>SUM(K1255,L1255,N1255,O1255,P1255,Q1255)</f>
        <v>0</v>
      </c>
      <c r="K1255" s="1">
        <f>SUM(AE1255,AG1255)</f>
        <v>0</v>
      </c>
      <c r="L1255" s="1">
        <v>0</v>
      </c>
      <c r="M1255" s="1">
        <v>0</v>
      </c>
      <c r="N1255" s="1">
        <v>0</v>
      </c>
      <c r="O1255" s="1"/>
      <c r="P1255" s="1">
        <f>AD1255</f>
        <v>0</v>
      </c>
      <c r="Q1255" s="1">
        <f>AF1255</f>
        <v>0</v>
      </c>
      <c r="R1255" s="1">
        <v>0</v>
      </c>
      <c r="S1255" s="31"/>
      <c r="T1255" s="1">
        <f>SUM(U1255,V1255,X1255,Y1255,Z1255,AA1255,AB1255)</f>
        <v>198</v>
      </c>
      <c r="U1255" s="1">
        <f>SUM(AI1255,BE1255)</f>
        <v>0</v>
      </c>
      <c r="V1255" s="1">
        <f>SUM(AL1255,AM1255,AN1255,AO1255,AQ1255,AR1255,AS1255,AT1255,AU1255,AV1255,AW1255,AP1255,AX1255,AY1255,AZ1255,BA1255,BB1255,BC1255,BF1255,BG1255,BH1255,BD1255)</f>
        <v>120</v>
      </c>
      <c r="W1255" s="1">
        <f>COUNT(AL1255,AM1255,AN1255,AO1255,AQ1255,AR1255,AS1255,AT1255,AU1255,AV1255,AW1255,AP1255,AX1255,AY1255,AZ1255,BA1255,BB1255,BC1255,BF1255,BG1255,BH1255)</f>
        <v>1</v>
      </c>
      <c r="X1255" s="1">
        <f>SUM(BI1255,BJ1255)</f>
        <v>78</v>
      </c>
      <c r="Y1255" s="1">
        <v>0</v>
      </c>
      <c r="Z1255" s="1">
        <v>0</v>
      </c>
      <c r="AA1255" s="1">
        <f>AK1255</f>
        <v>0</v>
      </c>
      <c r="AB1255" s="1">
        <f>AJ1255</f>
        <v>0</v>
      </c>
      <c r="AC1255" s="31"/>
      <c r="AH1255" s="28"/>
      <c r="AW1255" s="16">
        <v>120</v>
      </c>
      <c r="BJ1255" s="16">
        <v>78</v>
      </c>
      <c r="BK1255" s="109"/>
    </row>
    <row r="1256" spans="1:63" s="16" customFormat="1" x14ac:dyDescent="0.35">
      <c r="A1256" s="123" t="s">
        <v>263</v>
      </c>
      <c r="B1256" s="123" t="s">
        <v>174</v>
      </c>
      <c r="C1256" s="124" t="s">
        <v>1188</v>
      </c>
      <c r="D1256" s="124" t="s">
        <v>412</v>
      </c>
      <c r="E1256" s="124" t="s">
        <v>28</v>
      </c>
      <c r="F1256" s="123">
        <v>999930395</v>
      </c>
      <c r="G1256" s="122">
        <f>(J1256+T1256)-H1256</f>
        <v>187</v>
      </c>
      <c r="H1256" s="124"/>
      <c r="I1256" s="28"/>
      <c r="J1256" s="1">
        <f>SUM(K1256,L1256,N1256,O1256,P1256,Q1256)</f>
        <v>0</v>
      </c>
      <c r="K1256" s="1">
        <f>SUM(AE1256,AG1256)</f>
        <v>0</v>
      </c>
      <c r="L1256" s="1">
        <v>0</v>
      </c>
      <c r="M1256" s="1">
        <v>0</v>
      </c>
      <c r="N1256" s="1">
        <v>0</v>
      </c>
      <c r="O1256" s="1"/>
      <c r="P1256" s="1">
        <f>AD1256</f>
        <v>0</v>
      </c>
      <c r="Q1256" s="1">
        <f>AF1256</f>
        <v>0</v>
      </c>
      <c r="R1256" s="1">
        <v>0</v>
      </c>
      <c r="S1256" s="31"/>
      <c r="T1256" s="1">
        <f>SUM(U1256,V1256,X1256,Y1256,Z1256,AA1256,AB1256)</f>
        <v>187</v>
      </c>
      <c r="U1256" s="1">
        <f>SUM(AI1256,BE1256)</f>
        <v>0</v>
      </c>
      <c r="V1256" s="1">
        <f>SUM(AL1256,AM1256,AN1256,AO1256,AQ1256,AR1256,AS1256,AT1256,AU1256,AV1256,AW1256,AP1256,AX1256,AY1256,AZ1256,BA1256,BB1256,BC1256,BF1256,BG1256,BH1256,BD1256)</f>
        <v>136</v>
      </c>
      <c r="W1256" s="1">
        <f>COUNT(AL1256,AM1256,AN1256,AO1256,AQ1256,AR1256,AS1256,AT1256,AU1256,AV1256,AW1256,AP1256,AX1256,AY1256,AZ1256,BA1256,BB1256,BC1256,BF1256,BG1256,BH1256)</f>
        <v>1</v>
      </c>
      <c r="X1256" s="1">
        <f>SUM(BI1256,BJ1256)</f>
        <v>51</v>
      </c>
      <c r="Y1256" s="1">
        <v>0</v>
      </c>
      <c r="Z1256" s="1">
        <v>0</v>
      </c>
      <c r="AA1256" s="1">
        <f>AK1256</f>
        <v>0</v>
      </c>
      <c r="AB1256" s="1">
        <f>AJ1256</f>
        <v>0</v>
      </c>
      <c r="AC1256" s="31"/>
      <c r="AH1256" s="28"/>
      <c r="AQ1256" s="16">
        <v>68</v>
      </c>
      <c r="BD1256" s="16">
        <v>68</v>
      </c>
      <c r="BJ1256" s="16">
        <v>51</v>
      </c>
      <c r="BK1256" s="109"/>
    </row>
    <row r="1257" spans="1:63" s="16" customFormat="1" x14ac:dyDescent="0.35">
      <c r="A1257" s="123" t="s">
        <v>263</v>
      </c>
      <c r="B1257" s="123" t="s">
        <v>174</v>
      </c>
      <c r="C1257" s="124" t="s">
        <v>1116</v>
      </c>
      <c r="D1257" s="124" t="s">
        <v>1117</v>
      </c>
      <c r="E1257" s="124" t="s">
        <v>28</v>
      </c>
      <c r="F1257" s="123">
        <v>999921126</v>
      </c>
      <c r="G1257" s="122">
        <f>(J1257+T1257)-H1257</f>
        <v>146</v>
      </c>
      <c r="H1257" s="124"/>
      <c r="I1257" s="15"/>
      <c r="J1257" s="1">
        <f>SUM(K1257,L1257,N1257,O1257,P1257,Q1257)</f>
        <v>146</v>
      </c>
      <c r="K1257" s="1">
        <f>SUM(AE1257,AG1257)</f>
        <v>56</v>
      </c>
      <c r="L1257" s="1">
        <v>0</v>
      </c>
      <c r="M1257" s="1">
        <v>0</v>
      </c>
      <c r="N1257" s="1">
        <v>0</v>
      </c>
      <c r="O1257" s="1"/>
      <c r="P1257" s="1">
        <f>AD1257</f>
        <v>90</v>
      </c>
      <c r="Q1257" s="1">
        <f>AF1257</f>
        <v>0</v>
      </c>
      <c r="R1257" s="1">
        <v>0</v>
      </c>
      <c r="S1257" s="31"/>
      <c r="T1257" s="1">
        <f>SUM(U1257,V1257,X1257,Y1257,Z1257,AA1257,AB1257)</f>
        <v>0</v>
      </c>
      <c r="U1257" s="1">
        <f>SUM(AI1257,BE1257)</f>
        <v>0</v>
      </c>
      <c r="V1257" s="1">
        <f>SUM(AL1257,AM1257,AN1257,AO1257,AQ1257,AR1257,AS1257,AT1257,AU1257,AV1257,AW1257,AP1257,AX1257,AY1257,AZ1257,BA1257,BB1257,BC1257,BF1257,BG1257,BH1257,BD1257)</f>
        <v>0</v>
      </c>
      <c r="W1257" s="1">
        <f>COUNT(AL1257,AM1257,AN1257,AO1257,AQ1257,AR1257,AS1257,AT1257,AU1257,AV1257,AW1257,AP1257,AX1257,AY1257,AZ1257,BA1257,BB1257,BC1257,BF1257,BG1257,BH1257)</f>
        <v>0</v>
      </c>
      <c r="X1257" s="1">
        <f>SUM(BI1257,BJ1257)</f>
        <v>0</v>
      </c>
      <c r="Y1257" s="1">
        <v>0</v>
      </c>
      <c r="Z1257" s="1">
        <v>0</v>
      </c>
      <c r="AA1257" s="1">
        <f>AK1257</f>
        <v>0</v>
      </c>
      <c r="AB1257" s="1">
        <f>AJ1257</f>
        <v>0</v>
      </c>
      <c r="AC1257" s="31"/>
      <c r="AD1257" s="1">
        <v>90</v>
      </c>
      <c r="AE1257" s="1">
        <v>56</v>
      </c>
      <c r="AH1257" s="28"/>
      <c r="BK1257" s="109"/>
    </row>
    <row r="1258" spans="1:63" s="16" customFormat="1" x14ac:dyDescent="0.35">
      <c r="A1258" s="123" t="s">
        <v>263</v>
      </c>
      <c r="B1258" s="123" t="s">
        <v>174</v>
      </c>
      <c r="C1258" s="124" t="s">
        <v>1267</v>
      </c>
      <c r="D1258" s="124" t="s">
        <v>1268</v>
      </c>
      <c r="E1258" s="124" t="s">
        <v>28</v>
      </c>
      <c r="F1258" s="123">
        <v>999922194</v>
      </c>
      <c r="G1258" s="122">
        <f>(J1258+T1258)-H1258</f>
        <v>146</v>
      </c>
      <c r="H1258" s="124"/>
      <c r="I1258" s="28"/>
      <c r="J1258" s="1">
        <f>SUM(K1258,L1258,N1258,O1258,P1258,Q1258)</f>
        <v>78</v>
      </c>
      <c r="K1258" s="1">
        <f>SUM(AE1258,AG1258)</f>
        <v>0</v>
      </c>
      <c r="L1258" s="1">
        <v>0</v>
      </c>
      <c r="M1258" s="1">
        <v>0</v>
      </c>
      <c r="N1258" s="1">
        <v>0</v>
      </c>
      <c r="O1258" s="1"/>
      <c r="P1258" s="1">
        <f>AD1258</f>
        <v>48</v>
      </c>
      <c r="Q1258" s="1">
        <f>AF1258</f>
        <v>30</v>
      </c>
      <c r="R1258" s="1">
        <v>0</v>
      </c>
      <c r="S1258" s="28"/>
      <c r="T1258" s="1">
        <f>SUM(U1258,V1258,X1258,Y1258,Z1258,AA1258,AB1258)</f>
        <v>68</v>
      </c>
      <c r="U1258" s="1">
        <f>SUM(AI1258,BE1258)</f>
        <v>0</v>
      </c>
      <c r="V1258" s="1">
        <f>SUM(AL1258,AM1258,AN1258,AO1258,AQ1258,AR1258,AS1258,AT1258,AU1258,AV1258,AW1258,AP1258,AX1258,AY1258,AZ1258,BA1258,BB1258,BC1258,BF1258,BG1258,BH1258,BD1258)</f>
        <v>68</v>
      </c>
      <c r="W1258" s="1">
        <f>COUNT(AL1258,AM1258,AN1258,AO1258,AQ1258,AR1258,AS1258,AT1258,AU1258,AV1258,AW1258,AP1258,AX1258,AY1258,AZ1258,BA1258,BB1258,BC1258,BF1258,BG1258,BH1258)</f>
        <v>1</v>
      </c>
      <c r="X1258" s="1">
        <f>SUM(BI1258,BJ1258)</f>
        <v>0</v>
      </c>
      <c r="Y1258" s="1">
        <v>0</v>
      </c>
      <c r="Z1258" s="1">
        <v>0</v>
      </c>
      <c r="AA1258" s="1">
        <f>AK1258</f>
        <v>0</v>
      </c>
      <c r="AB1258" s="1">
        <f>AJ1258</f>
        <v>0</v>
      </c>
      <c r="AC1258" s="28"/>
      <c r="AD1258" s="16">
        <v>48</v>
      </c>
      <c r="AE1258" s="16">
        <v>0</v>
      </c>
      <c r="AF1258" s="16">
        <v>30</v>
      </c>
      <c r="AG1258" s="16">
        <v>0</v>
      </c>
      <c r="AH1258" s="28"/>
      <c r="AP1258" s="16">
        <v>68</v>
      </c>
      <c r="BK1258" s="109"/>
    </row>
    <row r="1259" spans="1:63" s="16" customFormat="1" x14ac:dyDescent="0.35">
      <c r="A1259" s="123" t="s">
        <v>263</v>
      </c>
      <c r="B1259" s="123" t="s">
        <v>174</v>
      </c>
      <c r="C1259" s="124" t="s">
        <v>930</v>
      </c>
      <c r="D1259" s="124" t="s">
        <v>3578</v>
      </c>
      <c r="E1259" s="124" t="s">
        <v>28</v>
      </c>
      <c r="F1259" s="123">
        <v>999918533</v>
      </c>
      <c r="G1259" s="122">
        <f>(J1259+T1259)-H1259</f>
        <v>138</v>
      </c>
      <c r="H1259" s="124"/>
      <c r="I1259" s="28"/>
      <c r="J1259" s="1">
        <f>SUM(K1259,L1259,N1259,O1259,P1259,Q1259)</f>
        <v>0</v>
      </c>
      <c r="K1259" s="1">
        <f>SUM(AE1259,AG1259)</f>
        <v>0</v>
      </c>
      <c r="L1259" s="1">
        <v>0</v>
      </c>
      <c r="M1259" s="1">
        <v>0</v>
      </c>
      <c r="N1259" s="1">
        <v>0</v>
      </c>
      <c r="O1259" s="1"/>
      <c r="P1259" s="1">
        <f>AD1259</f>
        <v>0</v>
      </c>
      <c r="Q1259" s="1">
        <f>AF1259</f>
        <v>0</v>
      </c>
      <c r="R1259" s="1">
        <v>0</v>
      </c>
      <c r="S1259" s="31"/>
      <c r="T1259" s="1">
        <f>SUM(U1259,V1259,X1259,Y1259,Z1259,AA1259,AB1259)</f>
        <v>138</v>
      </c>
      <c r="U1259" s="1">
        <f>SUM(AI1259,BE1259)</f>
        <v>0</v>
      </c>
      <c r="V1259" s="1">
        <f>SUM(AL1259,AM1259,AN1259,AO1259,AQ1259,AR1259,AS1259,AT1259,AU1259,AV1259,AW1259,AP1259,AX1259,AY1259,AZ1259,BA1259,BB1259,BC1259,BF1259,BG1259,BH1259,BD1259)</f>
        <v>60</v>
      </c>
      <c r="W1259" s="1">
        <f>COUNT(AL1259,AM1259,AN1259,AO1259,AQ1259,AR1259,AS1259,AT1259,AU1259,AV1259,AW1259,AP1259,AX1259,AY1259,AZ1259,BA1259,BB1259,BC1259,BF1259,BG1259,BH1259)</f>
        <v>1</v>
      </c>
      <c r="X1259" s="1">
        <f>SUM(BI1259,BJ1259)</f>
        <v>78</v>
      </c>
      <c r="Y1259" s="1">
        <v>0</v>
      </c>
      <c r="Z1259" s="1">
        <v>0</v>
      </c>
      <c r="AA1259" s="1">
        <f>AK1259</f>
        <v>0</v>
      </c>
      <c r="AB1259" s="1">
        <f>AJ1259</f>
        <v>0</v>
      </c>
      <c r="AC1259" s="31"/>
      <c r="AH1259" s="28"/>
      <c r="BG1259" s="16">
        <v>60</v>
      </c>
      <c r="BI1259" s="16">
        <v>78</v>
      </c>
      <c r="BK1259" s="109"/>
    </row>
    <row r="1260" spans="1:63" s="16" customFormat="1" x14ac:dyDescent="0.35">
      <c r="A1260" s="123" t="s">
        <v>263</v>
      </c>
      <c r="B1260" s="123" t="s">
        <v>174</v>
      </c>
      <c r="C1260" s="124" t="s">
        <v>530</v>
      </c>
      <c r="D1260" s="124" t="s">
        <v>1284</v>
      </c>
      <c r="E1260" s="124" t="s">
        <v>28</v>
      </c>
      <c r="F1260" s="123">
        <v>999922312</v>
      </c>
      <c r="G1260" s="122">
        <f>(J1260+T1260)-H1260</f>
        <v>136.79999999999998</v>
      </c>
      <c r="H1260" s="122">
        <f>(K1260+L1260+N1260+O1260+P1260+Q1260+R1260)*0.5</f>
        <v>16.8</v>
      </c>
      <c r="I1260" s="28"/>
      <c r="J1260" s="1">
        <f>SUM(K1260,L1260,N1260,O1260,P1260,Q1260)</f>
        <v>33.6</v>
      </c>
      <c r="K1260" s="1">
        <f>SUM(AE1260,AG1260)</f>
        <v>0</v>
      </c>
      <c r="L1260" s="1">
        <v>0</v>
      </c>
      <c r="M1260" s="1">
        <v>0</v>
      </c>
      <c r="N1260" s="1">
        <v>0</v>
      </c>
      <c r="O1260" s="1"/>
      <c r="P1260" s="1">
        <f>AD1260</f>
        <v>33.6</v>
      </c>
      <c r="Q1260" s="1">
        <f>AF1260</f>
        <v>0</v>
      </c>
      <c r="R1260" s="1">
        <v>0</v>
      </c>
      <c r="S1260" s="28"/>
      <c r="T1260" s="1">
        <f>SUM(U1260,V1260,X1260,Y1260,Z1260,AA1260,AB1260)</f>
        <v>120</v>
      </c>
      <c r="U1260" s="1">
        <f>SUM(AI1260,BE1260)</f>
        <v>0</v>
      </c>
      <c r="V1260" s="1">
        <f>SUM(AL1260,AM1260,AN1260,AO1260,AQ1260,AR1260,AS1260,AT1260,AU1260,AV1260,AW1260,AP1260,AX1260,AY1260,AZ1260,BA1260,BB1260,BC1260,BF1260,BG1260,BH1260,BD1260)</f>
        <v>120</v>
      </c>
      <c r="W1260" s="1">
        <f>COUNT(AL1260,AM1260,AN1260,AO1260,AQ1260,AR1260,AS1260,AT1260,AU1260,AV1260,AW1260,AP1260,AX1260,AY1260,AZ1260,BA1260,BB1260,BC1260,BF1260,BG1260,BH1260)</f>
        <v>1</v>
      </c>
      <c r="X1260" s="1">
        <f>SUM(BI1260,BJ1260)</f>
        <v>0</v>
      </c>
      <c r="Y1260" s="1">
        <v>0</v>
      </c>
      <c r="Z1260" s="1">
        <v>0</v>
      </c>
      <c r="AA1260" s="1">
        <f>AK1260</f>
        <v>0</v>
      </c>
      <c r="AB1260" s="1">
        <f>AJ1260</f>
        <v>0</v>
      </c>
      <c r="AC1260" s="28"/>
      <c r="AD1260" s="16">
        <v>33.6</v>
      </c>
      <c r="AE1260" s="16">
        <v>0</v>
      </c>
      <c r="AF1260" s="16">
        <v>0</v>
      </c>
      <c r="AG1260" s="16">
        <v>0</v>
      </c>
      <c r="AH1260" s="28"/>
      <c r="AP1260" s="16">
        <v>120</v>
      </c>
      <c r="BK1260" s="109"/>
    </row>
    <row r="1261" spans="1:63" s="16" customFormat="1" x14ac:dyDescent="0.35">
      <c r="A1261" s="123" t="s">
        <v>263</v>
      </c>
      <c r="B1261" s="123" t="s">
        <v>174</v>
      </c>
      <c r="C1261" s="124" t="s">
        <v>1092</v>
      </c>
      <c r="D1261" s="124" t="s">
        <v>1093</v>
      </c>
      <c r="E1261" s="124" t="s">
        <v>28</v>
      </c>
      <c r="F1261" s="123">
        <v>999920941</v>
      </c>
      <c r="G1261" s="122">
        <f>(J1261+T1261)-H1261</f>
        <v>135</v>
      </c>
      <c r="H1261" s="124"/>
      <c r="I1261" s="28"/>
      <c r="J1261" s="1">
        <f>SUM(K1261,L1261,N1261,O1261,P1261,Q1261)</f>
        <v>0</v>
      </c>
      <c r="K1261" s="1">
        <f>SUM(AE1261,AG1261)</f>
        <v>0</v>
      </c>
      <c r="L1261" s="1">
        <v>0</v>
      </c>
      <c r="M1261" s="1">
        <v>0</v>
      </c>
      <c r="N1261" s="1">
        <v>0</v>
      </c>
      <c r="O1261" s="1"/>
      <c r="P1261" s="1">
        <f>AD1261</f>
        <v>0</v>
      </c>
      <c r="Q1261" s="1">
        <f>AF1261</f>
        <v>0</v>
      </c>
      <c r="R1261" s="1">
        <v>0</v>
      </c>
      <c r="S1261" s="31"/>
      <c r="T1261" s="1">
        <f>SUM(U1261,V1261,X1261,Y1261,Z1261,AA1261,AB1261)</f>
        <v>135</v>
      </c>
      <c r="U1261" s="1">
        <f>SUM(AI1261,BE1261)</f>
        <v>0</v>
      </c>
      <c r="V1261" s="1">
        <f>SUM(AL1261,AM1261,AN1261,AO1261,AQ1261,AR1261,AS1261,AT1261,AU1261,AV1261,AW1261,AP1261,AX1261,AY1261,AZ1261,BA1261,BB1261,BC1261,BF1261,BG1261,BH1261,BD1261)</f>
        <v>45</v>
      </c>
      <c r="W1261" s="1">
        <f>COUNT(AL1261,AM1261,AN1261,AO1261,AQ1261,AR1261,AS1261,AT1261,AU1261,AV1261,AW1261,AP1261,AX1261,AY1261,AZ1261,BA1261,BB1261,BC1261,BF1261,BG1261,BH1261)</f>
        <v>1</v>
      </c>
      <c r="X1261" s="1">
        <f>SUM(BI1261,BJ1261)</f>
        <v>90</v>
      </c>
      <c r="Y1261" s="1">
        <v>0</v>
      </c>
      <c r="Z1261" s="1">
        <v>0</v>
      </c>
      <c r="AA1261" s="1">
        <f>AK1261</f>
        <v>0</v>
      </c>
      <c r="AB1261" s="1">
        <f>AJ1261</f>
        <v>0</v>
      </c>
      <c r="AC1261" s="31"/>
      <c r="AH1261" s="28"/>
      <c r="BG1261" s="16">
        <v>45</v>
      </c>
      <c r="BI1261" s="16">
        <v>90</v>
      </c>
      <c r="BK1261" s="109"/>
    </row>
    <row r="1262" spans="1:63" s="16" customFormat="1" x14ac:dyDescent="0.35">
      <c r="A1262" s="123" t="s">
        <v>263</v>
      </c>
      <c r="B1262" s="123" t="s">
        <v>174</v>
      </c>
      <c r="C1262" s="124" t="s">
        <v>1029</v>
      </c>
      <c r="D1262" s="124" t="s">
        <v>1028</v>
      </c>
      <c r="E1262" s="124" t="s">
        <v>28</v>
      </c>
      <c r="F1262" s="123">
        <v>999919793</v>
      </c>
      <c r="G1262" s="122">
        <f>(J1262+T1262)-H1262</f>
        <v>134.4</v>
      </c>
      <c r="H1262" s="124"/>
      <c r="I1262" s="28"/>
      <c r="J1262" s="1">
        <f>SUM(K1262,L1262,N1262,O1262,P1262,Q1262)</f>
        <v>20.400000000000002</v>
      </c>
      <c r="K1262" s="1">
        <f>SUM(AE1262,AG1262)</f>
        <v>0</v>
      </c>
      <c r="L1262" s="1">
        <v>0</v>
      </c>
      <c r="M1262" s="1">
        <v>0</v>
      </c>
      <c r="N1262" s="1">
        <v>0</v>
      </c>
      <c r="O1262" s="1"/>
      <c r="P1262" s="1">
        <f>AD1262</f>
        <v>20.400000000000002</v>
      </c>
      <c r="Q1262" s="1">
        <f>AF1262</f>
        <v>0</v>
      </c>
      <c r="R1262" s="1">
        <v>0</v>
      </c>
      <c r="S1262" s="31"/>
      <c r="T1262" s="1">
        <f>SUM(U1262,V1262,X1262,Y1262,Z1262,AA1262,AB1262)</f>
        <v>114</v>
      </c>
      <c r="U1262" s="1">
        <f>SUM(AI1262,BE1262)</f>
        <v>0</v>
      </c>
      <c r="V1262" s="1">
        <f>SUM(AL1262,AM1262,AN1262,AO1262,AQ1262,AR1262,AS1262,AT1262,AU1262,AV1262,AW1262,AP1262,AX1262,AY1262,AZ1262,BA1262,BB1262,BC1262,BF1262,BG1262,BH1262,BD1262)</f>
        <v>63</v>
      </c>
      <c r="W1262" s="1">
        <f>COUNT(AL1262,AM1262,AN1262,AO1262,AQ1262,AR1262,AS1262,AT1262,AU1262,AV1262,AW1262,AP1262,AX1262,AY1262,AZ1262,BA1262,BB1262,BC1262,BF1262,BG1262,BH1262)</f>
        <v>1</v>
      </c>
      <c r="X1262" s="1">
        <f>SUM(BI1262,BJ1262)</f>
        <v>51</v>
      </c>
      <c r="Y1262" s="1">
        <v>0</v>
      </c>
      <c r="Z1262" s="1">
        <v>0</v>
      </c>
      <c r="AA1262" s="1">
        <f>AK1262</f>
        <v>0</v>
      </c>
      <c r="AB1262" s="1">
        <f>AJ1262</f>
        <v>0</v>
      </c>
      <c r="AC1262" s="31"/>
      <c r="AD1262" s="16">
        <v>20.400000000000002</v>
      </c>
      <c r="AE1262" s="16">
        <v>0</v>
      </c>
      <c r="AF1262" s="16">
        <v>0</v>
      </c>
      <c r="AG1262" s="16">
        <v>0</v>
      </c>
      <c r="AH1262" s="28"/>
      <c r="AQ1262" s="16">
        <v>63</v>
      </c>
      <c r="BJ1262" s="16">
        <v>51</v>
      </c>
      <c r="BK1262" s="109"/>
    </row>
    <row r="1263" spans="1:63" s="16" customFormat="1" x14ac:dyDescent="0.35">
      <c r="A1263" s="125" t="s">
        <v>263</v>
      </c>
      <c r="B1263" s="125" t="s">
        <v>174</v>
      </c>
      <c r="C1263" s="126" t="s">
        <v>735</v>
      </c>
      <c r="D1263" s="126" t="s">
        <v>662</v>
      </c>
      <c r="E1263" s="126" t="s">
        <v>28</v>
      </c>
      <c r="F1263" s="123">
        <v>999915423</v>
      </c>
      <c r="G1263" s="122">
        <f>(J1263+T1263)-H1263</f>
        <v>128</v>
      </c>
      <c r="H1263" s="122"/>
      <c r="I1263" s="15"/>
      <c r="J1263" s="1">
        <f>SUM(K1263,L1263,N1263,O1263,P1263,Q1263)</f>
        <v>0</v>
      </c>
      <c r="K1263" s="1">
        <f>SUM(AE1263,AG1263)</f>
        <v>0</v>
      </c>
      <c r="L1263" s="1">
        <v>0</v>
      </c>
      <c r="M1263" s="1">
        <v>0</v>
      </c>
      <c r="N1263" s="1">
        <v>0</v>
      </c>
      <c r="O1263" s="1"/>
      <c r="P1263" s="1">
        <f>AD1263</f>
        <v>0</v>
      </c>
      <c r="Q1263" s="1">
        <f>AF1263</f>
        <v>0</v>
      </c>
      <c r="R1263" s="1">
        <v>0</v>
      </c>
      <c r="S1263" s="31"/>
      <c r="T1263" s="1">
        <f>SUM(U1263,V1263,X1263,Y1263,Z1263,AA1263,AB1263)</f>
        <v>128</v>
      </c>
      <c r="U1263" s="1">
        <f>SUM(AI1263,BE1263)</f>
        <v>0</v>
      </c>
      <c r="V1263" s="1">
        <f>SUM(AL1263,AM1263,AN1263,AO1263,AQ1263,AR1263,AS1263,AT1263,AU1263,AV1263,AW1263,AP1263,AX1263,AY1263,AZ1263,BA1263,BB1263,BC1263,BF1263,BG1263,BH1263,BD1263)</f>
        <v>128</v>
      </c>
      <c r="W1263" s="1">
        <f>COUNT(AL1263,AM1263,AN1263,AO1263,AQ1263,AR1263,AS1263,AT1263,AU1263,AV1263,AW1263,AP1263,AX1263,AY1263,AZ1263,BA1263,BB1263,BC1263,BF1263,BG1263,BH1263)</f>
        <v>1</v>
      </c>
      <c r="X1263" s="1">
        <f>SUM(BI1263,BJ1263)</f>
        <v>0</v>
      </c>
      <c r="Y1263" s="1">
        <v>0</v>
      </c>
      <c r="Z1263" s="1">
        <v>0</v>
      </c>
      <c r="AA1263" s="1">
        <f>AK1263</f>
        <v>0</v>
      </c>
      <c r="AB1263" s="1">
        <f>AJ1263</f>
        <v>0</v>
      </c>
      <c r="AC1263" s="31"/>
      <c r="AD1263" s="1"/>
      <c r="AE1263" s="1"/>
      <c r="AH1263" s="28"/>
      <c r="AL1263" s="16">
        <v>60</v>
      </c>
      <c r="BD1263" s="16">
        <v>68</v>
      </c>
      <c r="BK1263" s="109"/>
    </row>
    <row r="1264" spans="1:63" s="16" customFormat="1" x14ac:dyDescent="0.35">
      <c r="A1264" s="123" t="s">
        <v>263</v>
      </c>
      <c r="B1264" s="123" t="s">
        <v>174</v>
      </c>
      <c r="C1264" s="124" t="s">
        <v>1872</v>
      </c>
      <c r="D1264" s="124" t="s">
        <v>2602</v>
      </c>
      <c r="E1264" s="124" t="s">
        <v>28</v>
      </c>
      <c r="F1264" s="123">
        <v>999926426</v>
      </c>
      <c r="G1264" s="122">
        <f>(J1264+T1264)-H1264</f>
        <v>126.4</v>
      </c>
      <c r="H1264" s="124"/>
      <c r="I1264" s="28"/>
      <c r="J1264" s="1">
        <f>SUM(K1264,L1264,N1264,O1264,P1264,Q1264)</f>
        <v>20.400000000000002</v>
      </c>
      <c r="K1264" s="1">
        <f>SUM(AE1264,AG1264)</f>
        <v>0</v>
      </c>
      <c r="L1264" s="1">
        <v>0</v>
      </c>
      <c r="M1264" s="1">
        <v>0</v>
      </c>
      <c r="N1264" s="1">
        <v>0</v>
      </c>
      <c r="O1264" s="1"/>
      <c r="P1264" s="1">
        <f>AD1264</f>
        <v>20.400000000000002</v>
      </c>
      <c r="Q1264" s="1">
        <f>AF1264</f>
        <v>0</v>
      </c>
      <c r="R1264" s="1">
        <v>0</v>
      </c>
      <c r="S1264" s="31"/>
      <c r="T1264" s="1">
        <f>SUM(U1264,V1264,X1264,Y1264,Z1264,AA1264,AB1264)</f>
        <v>106</v>
      </c>
      <c r="U1264" s="1">
        <f>SUM(AI1264,BE1264)</f>
        <v>0</v>
      </c>
      <c r="V1264" s="1">
        <f>SUM(AL1264,AM1264,AN1264,AO1264,AQ1264,AR1264,AS1264,AT1264,AU1264,AV1264,AW1264,AP1264,AX1264,AY1264,AZ1264,BA1264,BB1264,BC1264,BF1264,BG1264,BH1264,BD1264)</f>
        <v>106</v>
      </c>
      <c r="W1264" s="1">
        <f>COUNT(AL1264,AM1264,AN1264,AO1264,AQ1264,AR1264,AS1264,AT1264,AU1264,AV1264,AW1264,AP1264,AX1264,AY1264,AZ1264,BA1264,BB1264,BC1264,BF1264,BG1264,BH1264)</f>
        <v>2</v>
      </c>
      <c r="X1264" s="1">
        <f>SUM(BI1264,BJ1264)</f>
        <v>0</v>
      </c>
      <c r="Y1264" s="1">
        <v>0</v>
      </c>
      <c r="Z1264" s="1">
        <v>0</v>
      </c>
      <c r="AA1264" s="1">
        <f>AK1264</f>
        <v>0</v>
      </c>
      <c r="AB1264" s="1">
        <f>AJ1264</f>
        <v>0</v>
      </c>
      <c r="AC1264" s="31"/>
      <c r="AD1264" s="16">
        <v>20.400000000000002</v>
      </c>
      <c r="AE1264" s="16">
        <v>0</v>
      </c>
      <c r="AF1264" s="16">
        <v>0</v>
      </c>
      <c r="AG1264" s="16">
        <v>0</v>
      </c>
      <c r="AH1264" s="28"/>
      <c r="AR1264" s="16">
        <v>68</v>
      </c>
      <c r="AT1264" s="16">
        <v>38</v>
      </c>
      <c r="BK1264" s="109"/>
    </row>
    <row r="1265" spans="1:63" s="16" customFormat="1" x14ac:dyDescent="0.35">
      <c r="A1265" s="123" t="s">
        <v>263</v>
      </c>
      <c r="B1265" s="123" t="s">
        <v>174</v>
      </c>
      <c r="C1265" s="124" t="s">
        <v>661</v>
      </c>
      <c r="D1265" s="124" t="s">
        <v>1638</v>
      </c>
      <c r="E1265" s="124" t="s">
        <v>28</v>
      </c>
      <c r="F1265" s="123">
        <v>999925263</v>
      </c>
      <c r="G1265" s="122">
        <f>(J1265+T1265)-H1265</f>
        <v>124.4</v>
      </c>
      <c r="H1265" s="122">
        <f>J1265*0.5</f>
        <v>14.4</v>
      </c>
      <c r="I1265" s="28"/>
      <c r="J1265" s="1">
        <f>SUM(K1265,L1265,N1265,O1265,P1265,Q1265)</f>
        <v>28.8</v>
      </c>
      <c r="K1265" s="1">
        <f>SUM(AE1265,AG1265)</f>
        <v>0</v>
      </c>
      <c r="L1265" s="1">
        <v>0</v>
      </c>
      <c r="M1265" s="1">
        <v>0</v>
      </c>
      <c r="N1265" s="1">
        <v>0</v>
      </c>
      <c r="O1265" s="1"/>
      <c r="P1265" s="1">
        <f>AD1265</f>
        <v>28.8</v>
      </c>
      <c r="Q1265" s="1">
        <f>AF1265</f>
        <v>0</v>
      </c>
      <c r="R1265" s="1">
        <v>0</v>
      </c>
      <c r="S1265" s="31"/>
      <c r="T1265" s="1">
        <f>SUM(U1265,V1265,X1265,Y1265,Z1265,AA1265,AB1265)</f>
        <v>110</v>
      </c>
      <c r="U1265" s="1">
        <f>SUM(AI1265,BE1265)</f>
        <v>0</v>
      </c>
      <c r="V1265" s="1">
        <f>SUM(AL1265,AM1265,AN1265,AO1265,AQ1265,AR1265,AS1265,AT1265,AU1265,AV1265,AW1265,AP1265,AX1265,AY1265,AZ1265,BA1265,BB1265,BC1265,BF1265,BG1265,BH1265,BD1265)</f>
        <v>38</v>
      </c>
      <c r="W1265" s="1">
        <f>COUNT(AL1265,AM1265,AN1265,AO1265,AQ1265,AR1265,AS1265,AT1265,AU1265,AV1265,AW1265,AP1265,AX1265,AY1265,AZ1265,BA1265,BB1265,BC1265,BF1265,BG1265,BH1265)</f>
        <v>1</v>
      </c>
      <c r="X1265" s="1">
        <f>SUM(BI1265,BJ1265)</f>
        <v>72</v>
      </c>
      <c r="Y1265" s="1">
        <v>0</v>
      </c>
      <c r="Z1265" s="1">
        <v>0</v>
      </c>
      <c r="AA1265" s="1">
        <f>AK1265</f>
        <v>0</v>
      </c>
      <c r="AB1265" s="1">
        <f>AJ1265</f>
        <v>0</v>
      </c>
      <c r="AC1265" s="31"/>
      <c r="AD1265" s="16">
        <v>28.8</v>
      </c>
      <c r="AE1265" s="16">
        <v>0</v>
      </c>
      <c r="AF1265" s="16">
        <v>0</v>
      </c>
      <c r="AG1265" s="16">
        <v>0</v>
      </c>
      <c r="AH1265" s="28"/>
      <c r="AT1265" s="16">
        <v>38</v>
      </c>
      <c r="BI1265" s="16">
        <v>72</v>
      </c>
      <c r="BK1265" s="109"/>
    </row>
    <row r="1266" spans="1:63" s="16" customFormat="1" x14ac:dyDescent="0.35">
      <c r="A1266" s="123" t="s">
        <v>263</v>
      </c>
      <c r="B1266" s="123" t="s">
        <v>174</v>
      </c>
      <c r="C1266" s="124" t="s">
        <v>3188</v>
      </c>
      <c r="D1266" s="124" t="s">
        <v>671</v>
      </c>
      <c r="E1266" s="124" t="s">
        <v>28</v>
      </c>
      <c r="F1266" s="123">
        <v>999924795</v>
      </c>
      <c r="G1266" s="122">
        <f>(J1266+T1266)-H1266</f>
        <v>120</v>
      </c>
      <c r="H1266" s="124"/>
      <c r="I1266" s="28"/>
      <c r="J1266" s="1">
        <f>SUM(K1266,L1266,N1266,O1266,P1266,Q1266)</f>
        <v>0</v>
      </c>
      <c r="K1266" s="1">
        <f>SUM(AE1266,AG1266)</f>
        <v>0</v>
      </c>
      <c r="L1266" s="1">
        <v>0</v>
      </c>
      <c r="M1266" s="1">
        <v>0</v>
      </c>
      <c r="N1266" s="1">
        <v>0</v>
      </c>
      <c r="O1266" s="1"/>
      <c r="P1266" s="1">
        <f>AD1266</f>
        <v>0</v>
      </c>
      <c r="Q1266" s="1">
        <f>AF1266</f>
        <v>0</v>
      </c>
      <c r="R1266" s="1">
        <v>0</v>
      </c>
      <c r="S1266" s="28"/>
      <c r="T1266" s="1">
        <f>SUM(U1266,V1266,X1266,Y1266,Z1266,AA1266,AB1266)</f>
        <v>120</v>
      </c>
      <c r="U1266" s="1">
        <f>SUM(AI1266,BE1266)</f>
        <v>0</v>
      </c>
      <c r="V1266" s="1">
        <f>SUM(AL1266,AM1266,AN1266,AO1266,AQ1266,AR1266,AS1266,AT1266,AU1266,AV1266,AW1266,AP1266,AX1266,AY1266,AZ1266,BA1266,BB1266,BC1266,BF1266,BG1266,BH1266,BD1266)</f>
        <v>120</v>
      </c>
      <c r="W1266" s="1">
        <f>COUNT(AL1266,AM1266,AN1266,AO1266,AQ1266,AR1266,AS1266,AT1266,AU1266,AV1266,AW1266,AP1266,AX1266,AY1266,AZ1266,BA1266,BB1266,BC1266,BF1266,BG1266,BH1266)</f>
        <v>1</v>
      </c>
      <c r="X1266" s="1">
        <f>SUM(BI1266,BJ1266)</f>
        <v>0</v>
      </c>
      <c r="Y1266" s="1">
        <v>0</v>
      </c>
      <c r="Z1266" s="1">
        <v>0</v>
      </c>
      <c r="AA1266" s="1">
        <f>AK1266</f>
        <v>0</v>
      </c>
      <c r="AB1266" s="1">
        <f>AJ1266</f>
        <v>0</v>
      </c>
      <c r="AC1266" s="28"/>
      <c r="AH1266" s="28"/>
      <c r="AX1266" s="16">
        <v>120</v>
      </c>
      <c r="BK1266" s="109"/>
    </row>
    <row r="1267" spans="1:63" s="16" customFormat="1" x14ac:dyDescent="0.35">
      <c r="A1267" s="123" t="s">
        <v>263</v>
      </c>
      <c r="B1267" s="123" t="s">
        <v>174</v>
      </c>
      <c r="C1267" s="124" t="s">
        <v>967</v>
      </c>
      <c r="D1267" s="124" t="s">
        <v>2087</v>
      </c>
      <c r="E1267" s="124" t="s">
        <v>28</v>
      </c>
      <c r="F1267" s="123">
        <v>999927953</v>
      </c>
      <c r="G1267" s="122">
        <f>(J1267+T1267)-H1267</f>
        <v>120</v>
      </c>
      <c r="H1267" s="124"/>
      <c r="I1267" s="28"/>
      <c r="J1267" s="1">
        <f>SUM(K1267,L1267,N1267,O1267,P1267,Q1267)</f>
        <v>0</v>
      </c>
      <c r="K1267" s="1">
        <f>SUM(AE1267,AG1267)</f>
        <v>0</v>
      </c>
      <c r="L1267" s="1">
        <v>0</v>
      </c>
      <c r="M1267" s="1">
        <v>0</v>
      </c>
      <c r="N1267" s="1">
        <v>0</v>
      </c>
      <c r="O1267" s="1"/>
      <c r="P1267" s="1">
        <f>AD1267</f>
        <v>0</v>
      </c>
      <c r="Q1267" s="1">
        <f>AF1267</f>
        <v>0</v>
      </c>
      <c r="R1267" s="1">
        <v>0</v>
      </c>
      <c r="S1267" s="28"/>
      <c r="T1267" s="1">
        <f>SUM(U1267,V1267,X1267,Y1267,Z1267,AA1267,AB1267)</f>
        <v>120</v>
      </c>
      <c r="U1267" s="1">
        <f>SUM(AI1267,BE1267)</f>
        <v>0</v>
      </c>
      <c r="V1267" s="1">
        <f>SUM(AL1267,AM1267,AN1267,AO1267,AQ1267,AR1267,AS1267,AT1267,AU1267,AV1267,AW1267,AP1267,AX1267,AY1267,AZ1267,BA1267,BB1267,BC1267,BF1267,BG1267,BH1267,BD1267)</f>
        <v>120</v>
      </c>
      <c r="W1267" s="1">
        <f>COUNT(AL1267,AM1267,AN1267,AO1267,AQ1267,AR1267,AS1267,AT1267,AU1267,AV1267,AW1267,AP1267,AX1267,AY1267,AZ1267,BA1267,BB1267,BC1267,BF1267,BG1267,BH1267)</f>
        <v>2</v>
      </c>
      <c r="X1267" s="1">
        <f>SUM(BI1267,BJ1267)</f>
        <v>0</v>
      </c>
      <c r="Y1267" s="1">
        <v>0</v>
      </c>
      <c r="Z1267" s="1">
        <v>0</v>
      </c>
      <c r="AA1267" s="1">
        <f>AK1267</f>
        <v>0</v>
      </c>
      <c r="AB1267" s="1">
        <f>AJ1267</f>
        <v>0</v>
      </c>
      <c r="AC1267" s="28"/>
      <c r="AH1267" s="28"/>
      <c r="AP1267" s="16">
        <v>90</v>
      </c>
      <c r="BA1267" s="16">
        <v>30</v>
      </c>
      <c r="BK1267" s="109"/>
    </row>
    <row r="1268" spans="1:63" s="16" customFormat="1" x14ac:dyDescent="0.35">
      <c r="A1268" s="123" t="s">
        <v>263</v>
      </c>
      <c r="B1268" s="123" t="s">
        <v>174</v>
      </c>
      <c r="C1268" s="122" t="s">
        <v>1587</v>
      </c>
      <c r="D1268" s="122" t="s">
        <v>3368</v>
      </c>
      <c r="E1268" s="122" t="s">
        <v>28</v>
      </c>
      <c r="F1268" s="123">
        <v>999929375</v>
      </c>
      <c r="G1268" s="122">
        <f>(J1268+T1268)-H1268</f>
        <v>119</v>
      </c>
      <c r="H1268" s="124"/>
      <c r="I1268" s="28"/>
      <c r="J1268" s="1">
        <f>SUM(K1268,L1268,N1268,O1268,P1268,Q1268)</f>
        <v>0</v>
      </c>
      <c r="K1268" s="1">
        <f>SUM(AE1268,AG1268)</f>
        <v>0</v>
      </c>
      <c r="L1268" s="1">
        <v>0</v>
      </c>
      <c r="M1268" s="1">
        <v>0</v>
      </c>
      <c r="N1268" s="1">
        <v>0</v>
      </c>
      <c r="O1268" s="1"/>
      <c r="P1268" s="1">
        <f>AD1268</f>
        <v>0</v>
      </c>
      <c r="Q1268" s="1">
        <f>AF1268</f>
        <v>0</v>
      </c>
      <c r="R1268" s="1">
        <v>0</v>
      </c>
      <c r="S1268" s="31"/>
      <c r="T1268" s="1">
        <f>SUM(U1268,V1268,X1268,Y1268,Z1268,AA1268,AB1268)</f>
        <v>119</v>
      </c>
      <c r="U1268" s="1">
        <f>SUM(AI1268,BE1268)</f>
        <v>0</v>
      </c>
      <c r="V1268" s="1">
        <f>SUM(AL1268,AM1268,AN1268,AO1268,AQ1268,AR1268,AS1268,AT1268,AU1268,AV1268,AW1268,AP1268,AX1268,AY1268,AZ1268,BA1268,BB1268,BC1268,BF1268,BG1268,BH1268,BD1268)</f>
        <v>68</v>
      </c>
      <c r="W1268" s="1">
        <f>COUNT(AL1268,AM1268,AN1268,AO1268,AQ1268,AR1268,AS1268,AT1268,AU1268,AV1268,AW1268,AP1268,AX1268,AY1268,AZ1268,BA1268,BB1268,BC1268,BF1268,BG1268,BH1268)</f>
        <v>1</v>
      </c>
      <c r="X1268" s="1">
        <f>SUM(BI1268,BJ1268)</f>
        <v>51</v>
      </c>
      <c r="Y1268" s="1">
        <v>0</v>
      </c>
      <c r="Z1268" s="1">
        <v>0</v>
      </c>
      <c r="AA1268" s="1">
        <f>AK1268</f>
        <v>0</v>
      </c>
      <c r="AB1268" s="1">
        <f>AJ1268</f>
        <v>0</v>
      </c>
      <c r="AC1268" s="31"/>
      <c r="AH1268" s="28"/>
      <c r="AZ1268" s="16">
        <v>68</v>
      </c>
      <c r="BJ1268" s="16">
        <v>51</v>
      </c>
      <c r="BK1268" s="109"/>
    </row>
    <row r="1269" spans="1:63" s="16" customFormat="1" x14ac:dyDescent="0.35">
      <c r="A1269" s="123" t="s">
        <v>263</v>
      </c>
      <c r="B1269" s="123" t="s">
        <v>174</v>
      </c>
      <c r="C1269" s="124" t="s">
        <v>967</v>
      </c>
      <c r="D1269" s="124" t="s">
        <v>2863</v>
      </c>
      <c r="E1269" s="124" t="s">
        <v>28</v>
      </c>
      <c r="F1269" s="123">
        <v>999928892</v>
      </c>
      <c r="G1269" s="122">
        <f>(J1269+T1269)-H1269</f>
        <v>118</v>
      </c>
      <c r="H1269" s="124"/>
      <c r="I1269" s="28"/>
      <c r="J1269" s="1">
        <f>SUM(K1269,L1269,N1269,O1269,P1269,Q1269)</f>
        <v>0</v>
      </c>
      <c r="K1269" s="1">
        <f>SUM(AE1269,AG1269)</f>
        <v>0</v>
      </c>
      <c r="L1269" s="1">
        <v>0</v>
      </c>
      <c r="M1269" s="1">
        <v>0</v>
      </c>
      <c r="N1269" s="1">
        <v>0</v>
      </c>
      <c r="O1269" s="1"/>
      <c r="P1269" s="1">
        <f>AD1269</f>
        <v>0</v>
      </c>
      <c r="Q1269" s="1">
        <f>AF1269</f>
        <v>0</v>
      </c>
      <c r="R1269" s="1">
        <v>0</v>
      </c>
      <c r="S1269" s="31"/>
      <c r="T1269" s="1">
        <f>SUM(U1269,V1269,X1269,Y1269,Z1269,AA1269,AB1269)</f>
        <v>118</v>
      </c>
      <c r="U1269" s="1">
        <f>SUM(AI1269,BE1269)</f>
        <v>0</v>
      </c>
      <c r="V1269" s="1">
        <f>SUM(AL1269,AM1269,AN1269,AO1269,AQ1269,AR1269,AS1269,AT1269,AU1269,AV1269,AW1269,AP1269,AX1269,AY1269,AZ1269,BA1269,BB1269,BC1269,BF1269,BG1269,BH1269,BD1269)</f>
        <v>28</v>
      </c>
      <c r="W1269" s="1">
        <f>COUNT(AL1269,AM1269,AN1269,AO1269,AQ1269,AR1269,AS1269,AT1269,AU1269,AV1269,AW1269,AP1269,AX1269,AY1269,AZ1269,BA1269,BB1269,BC1269,BF1269,BG1269,BH1269)</f>
        <v>1</v>
      </c>
      <c r="X1269" s="1">
        <f>SUM(BI1269,BJ1269)</f>
        <v>90</v>
      </c>
      <c r="Y1269" s="1">
        <v>0</v>
      </c>
      <c r="Z1269" s="1">
        <v>0</v>
      </c>
      <c r="AA1269" s="1">
        <f>AK1269</f>
        <v>0</v>
      </c>
      <c r="AB1269" s="1">
        <f>AJ1269</f>
        <v>0</v>
      </c>
      <c r="AC1269" s="31"/>
      <c r="AH1269" s="28"/>
      <c r="AT1269" s="16">
        <v>28</v>
      </c>
      <c r="BI1269" s="16">
        <v>90</v>
      </c>
      <c r="BK1269" s="109"/>
    </row>
    <row r="1270" spans="1:63" s="16" customFormat="1" x14ac:dyDescent="0.35">
      <c r="A1270" s="123" t="s">
        <v>263</v>
      </c>
      <c r="B1270" s="123" t="s">
        <v>174</v>
      </c>
      <c r="C1270" s="124" t="s">
        <v>2620</v>
      </c>
      <c r="D1270" s="124" t="s">
        <v>2004</v>
      </c>
      <c r="E1270" s="124" t="s">
        <v>28</v>
      </c>
      <c r="F1270" s="123">
        <v>999931456</v>
      </c>
      <c r="G1270" s="122">
        <f>(J1270+T1270)-H1270</f>
        <v>114</v>
      </c>
      <c r="H1270" s="124"/>
      <c r="I1270" s="28"/>
      <c r="J1270" s="1">
        <f>SUM(K1270,L1270,N1270,O1270,P1270,Q1270)</f>
        <v>0</v>
      </c>
      <c r="K1270" s="1">
        <f>SUM(AE1270,AG1270)</f>
        <v>0</v>
      </c>
      <c r="L1270" s="1">
        <v>0</v>
      </c>
      <c r="M1270" s="1">
        <v>0</v>
      </c>
      <c r="N1270" s="1">
        <v>0</v>
      </c>
      <c r="O1270" s="1"/>
      <c r="P1270" s="1">
        <f>AD1270</f>
        <v>0</v>
      </c>
      <c r="Q1270" s="1">
        <f>AF1270</f>
        <v>0</v>
      </c>
      <c r="R1270" s="1">
        <v>0</v>
      </c>
      <c r="S1270" s="31"/>
      <c r="T1270" s="1">
        <f>SUM(U1270,V1270,X1270,Y1270,Z1270,AA1270,AB1270)</f>
        <v>114</v>
      </c>
      <c r="U1270" s="1">
        <f>SUM(AI1270,BE1270)</f>
        <v>0</v>
      </c>
      <c r="V1270" s="1">
        <f>SUM(AL1270,AM1270,AN1270,AO1270,AQ1270,AR1270,AS1270,AT1270,AU1270,AV1270,AW1270,AP1270,AX1270,AY1270,AZ1270,BA1270,BB1270,BC1270,BF1270,BG1270,BH1270,BD1270)</f>
        <v>63</v>
      </c>
      <c r="W1270" s="1">
        <f>COUNT(AL1270,AM1270,AN1270,AO1270,AQ1270,AR1270,AS1270,AT1270,AU1270,AV1270,AW1270,AP1270,AX1270,AY1270,AZ1270,BA1270,BB1270,BC1270,BF1270,BG1270,BH1270)</f>
        <v>1</v>
      </c>
      <c r="X1270" s="1">
        <f>SUM(BI1270,BJ1270)</f>
        <v>51</v>
      </c>
      <c r="Y1270" s="1">
        <v>0</v>
      </c>
      <c r="Z1270" s="1">
        <v>0</v>
      </c>
      <c r="AA1270" s="1">
        <f>AK1270</f>
        <v>0</v>
      </c>
      <c r="AB1270" s="1">
        <f>AJ1270</f>
        <v>0</v>
      </c>
      <c r="AC1270" s="31"/>
      <c r="AH1270" s="28"/>
      <c r="AR1270" s="16">
        <v>63</v>
      </c>
      <c r="BI1270" s="16">
        <v>51</v>
      </c>
      <c r="BK1270" s="109"/>
    </row>
    <row r="1271" spans="1:63" s="16" customFormat="1" x14ac:dyDescent="0.35">
      <c r="A1271" s="123" t="s">
        <v>263</v>
      </c>
      <c r="B1271" s="123" t="s">
        <v>174</v>
      </c>
      <c r="C1271" s="124" t="s">
        <v>149</v>
      </c>
      <c r="D1271" s="124" t="s">
        <v>1907</v>
      </c>
      <c r="E1271" s="124" t="s">
        <v>28</v>
      </c>
      <c r="F1271" s="123">
        <v>999926637</v>
      </c>
      <c r="G1271" s="122">
        <f>(J1271+T1271)-H1271</f>
        <v>106</v>
      </c>
      <c r="H1271" s="124"/>
      <c r="I1271" s="28"/>
      <c r="J1271" s="1">
        <f>SUM(K1271,L1271,N1271,O1271,P1271,Q1271)</f>
        <v>0</v>
      </c>
      <c r="K1271" s="1">
        <f>SUM(AE1271,AG1271)</f>
        <v>0</v>
      </c>
      <c r="L1271" s="1">
        <v>0</v>
      </c>
      <c r="M1271" s="1">
        <v>0</v>
      </c>
      <c r="N1271" s="1">
        <v>0</v>
      </c>
      <c r="O1271" s="1"/>
      <c r="P1271" s="1">
        <f>AD1271</f>
        <v>0</v>
      </c>
      <c r="Q1271" s="1">
        <f>AF1271</f>
        <v>0</v>
      </c>
      <c r="R1271" s="1">
        <v>0</v>
      </c>
      <c r="S1271" s="31"/>
      <c r="T1271" s="1">
        <f>SUM(U1271,V1271,X1271,Y1271,Z1271,AA1271,AB1271)</f>
        <v>106</v>
      </c>
      <c r="U1271" s="1">
        <f>SUM(AI1271,BE1271)</f>
        <v>0</v>
      </c>
      <c r="V1271" s="1">
        <f>SUM(AL1271,AM1271,AN1271,AO1271,AQ1271,AR1271,AS1271,AT1271,AU1271,AV1271,AW1271,AP1271,AX1271,AY1271,AZ1271,BA1271,BB1271,BC1271,BF1271,BG1271,BH1271,BD1271)</f>
        <v>38</v>
      </c>
      <c r="W1271" s="1">
        <f>COUNT(AL1271,AM1271,AN1271,AO1271,AQ1271,AR1271,AS1271,AT1271,AU1271,AV1271,AW1271,AP1271,AX1271,AY1271,AZ1271,BA1271,BB1271,BC1271,BF1271,BG1271,BH1271)</f>
        <v>1</v>
      </c>
      <c r="X1271" s="1">
        <f>SUM(BI1271,BJ1271)</f>
        <v>68</v>
      </c>
      <c r="Y1271" s="1">
        <v>0</v>
      </c>
      <c r="Z1271" s="1">
        <v>0</v>
      </c>
      <c r="AA1271" s="1">
        <f>AK1271</f>
        <v>0</v>
      </c>
      <c r="AB1271" s="1">
        <f>AJ1271</f>
        <v>0</v>
      </c>
      <c r="AC1271" s="31"/>
      <c r="AH1271" s="28"/>
      <c r="AT1271" s="16">
        <v>38</v>
      </c>
      <c r="BI1271" s="16">
        <v>68</v>
      </c>
      <c r="BK1271" s="109"/>
    </row>
    <row r="1272" spans="1:63" s="16" customFormat="1" x14ac:dyDescent="0.35">
      <c r="A1272" s="127" t="s">
        <v>263</v>
      </c>
      <c r="B1272" s="127" t="s">
        <v>174</v>
      </c>
      <c r="C1272" s="128" t="s">
        <v>732</v>
      </c>
      <c r="D1272" s="128" t="s">
        <v>1128</v>
      </c>
      <c r="E1272" s="128" t="s">
        <v>28</v>
      </c>
      <c r="F1272" s="127">
        <v>999921189</v>
      </c>
      <c r="G1272" s="122">
        <f>(J1272+T1272)-H1272</f>
        <v>100.2</v>
      </c>
      <c r="H1272" s="122">
        <f>J1272*0.5</f>
        <v>10.200000000000001</v>
      </c>
      <c r="I1272" s="28"/>
      <c r="J1272" s="1">
        <f>SUM(K1272,L1272,N1272,O1272,P1272,Q1272)</f>
        <v>20.400000000000002</v>
      </c>
      <c r="K1272" s="1">
        <f>SUM(AE1272,AG1272)</f>
        <v>0</v>
      </c>
      <c r="L1272" s="1">
        <v>0</v>
      </c>
      <c r="M1272" s="1">
        <v>0</v>
      </c>
      <c r="N1272" s="1">
        <v>0</v>
      </c>
      <c r="O1272" s="1"/>
      <c r="P1272" s="1">
        <f>AD1272</f>
        <v>20.400000000000002</v>
      </c>
      <c r="Q1272" s="1">
        <f>AF1272</f>
        <v>0</v>
      </c>
      <c r="R1272" s="1">
        <v>0</v>
      </c>
      <c r="S1272" s="31"/>
      <c r="T1272" s="1">
        <f>SUM(U1272,V1272,X1272,Y1272,Z1272,AA1272,AB1272)</f>
        <v>90</v>
      </c>
      <c r="U1272" s="1">
        <f>SUM(AI1272,BE1272)</f>
        <v>0</v>
      </c>
      <c r="V1272" s="1">
        <f>SUM(AL1272,AM1272,AN1272,AO1272,AQ1272,AR1272,AS1272,AT1272,AU1272,AV1272,AW1272,AP1272,AX1272,AY1272,AZ1272,BA1272,BB1272,BC1272,BF1272,BG1272,BH1272,BD1272)</f>
        <v>90</v>
      </c>
      <c r="W1272" s="1">
        <f>COUNT(AL1272,AM1272,AN1272,AO1272,AQ1272,AR1272,AS1272,AT1272,AU1272,AV1272,AW1272,AP1272,AX1272,AY1272,AZ1272,BA1272,BB1272,BC1272,BF1272,BG1272,BH1272)</f>
        <v>2</v>
      </c>
      <c r="X1272" s="1">
        <f>SUM(BI1272,BJ1272)</f>
        <v>0</v>
      </c>
      <c r="Y1272" s="1">
        <v>0</v>
      </c>
      <c r="Z1272" s="1">
        <v>0</v>
      </c>
      <c r="AA1272" s="1">
        <f>AK1272</f>
        <v>0</v>
      </c>
      <c r="AB1272" s="1">
        <f>AJ1272</f>
        <v>0</v>
      </c>
      <c r="AC1272" s="31"/>
      <c r="AD1272" s="16">
        <v>20.400000000000002</v>
      </c>
      <c r="AE1272" s="16">
        <v>0</v>
      </c>
      <c r="AF1272" s="16">
        <v>0</v>
      </c>
      <c r="AG1272" s="16">
        <v>0</v>
      </c>
      <c r="AH1272" s="28"/>
      <c r="AO1272" s="16">
        <v>90</v>
      </c>
      <c r="AS1272" s="16">
        <v>0</v>
      </c>
      <c r="BK1272" s="109"/>
    </row>
    <row r="1273" spans="1:63" s="16" customFormat="1" x14ac:dyDescent="0.35">
      <c r="A1273" s="123" t="s">
        <v>263</v>
      </c>
      <c r="B1273" s="123" t="s">
        <v>174</v>
      </c>
      <c r="C1273" s="124" t="s">
        <v>955</v>
      </c>
      <c r="D1273" s="124" t="s">
        <v>2855</v>
      </c>
      <c r="E1273" s="124" t="s">
        <v>28</v>
      </c>
      <c r="F1273" s="123">
        <v>999920814</v>
      </c>
      <c r="G1273" s="122">
        <f>(J1273+T1273)-H1273</f>
        <v>90</v>
      </c>
      <c r="H1273" s="124"/>
      <c r="I1273" s="28"/>
      <c r="J1273" s="1">
        <f>SUM(K1273,L1273,N1273,O1273,P1273,Q1273)</f>
        <v>0</v>
      </c>
      <c r="K1273" s="1">
        <f>SUM(AE1273,AG1273)</f>
        <v>0</v>
      </c>
      <c r="L1273" s="1">
        <v>0</v>
      </c>
      <c r="M1273" s="1">
        <v>0</v>
      </c>
      <c r="N1273" s="1">
        <v>0</v>
      </c>
      <c r="O1273" s="1"/>
      <c r="P1273" s="1">
        <f>AD1273</f>
        <v>0</v>
      </c>
      <c r="Q1273" s="1">
        <f>AF1273</f>
        <v>0</v>
      </c>
      <c r="R1273" s="1">
        <v>0</v>
      </c>
      <c r="S1273" s="31"/>
      <c r="T1273" s="1">
        <f>SUM(U1273,V1273,X1273,Y1273,Z1273,AA1273,AB1273)</f>
        <v>90</v>
      </c>
      <c r="U1273" s="1">
        <f>SUM(AI1273,BE1273)</f>
        <v>0</v>
      </c>
      <c r="V1273" s="1">
        <f>SUM(AL1273,AM1273,AN1273,AO1273,AQ1273,AR1273,AS1273,AT1273,AU1273,AV1273,AW1273,AP1273,AX1273,AY1273,AZ1273,BA1273,BB1273,BC1273,BF1273,BG1273,BH1273,BD1273)</f>
        <v>90</v>
      </c>
      <c r="W1273" s="1">
        <f>COUNT(AL1273,AM1273,AN1273,AO1273,AQ1273,AR1273,AS1273,AT1273,AU1273,AV1273,AW1273,AP1273,AX1273,AY1273,AZ1273,BA1273,BB1273,BC1273,BF1273,BG1273,BH1273)</f>
        <v>1</v>
      </c>
      <c r="X1273" s="1">
        <f>SUM(BI1273,BJ1273)</f>
        <v>0</v>
      </c>
      <c r="Y1273" s="1">
        <v>0</v>
      </c>
      <c r="Z1273" s="1">
        <v>0</v>
      </c>
      <c r="AA1273" s="1">
        <f>AK1273</f>
        <v>0</v>
      </c>
      <c r="AB1273" s="1">
        <f>AJ1273</f>
        <v>0</v>
      </c>
      <c r="AC1273" s="31"/>
      <c r="AH1273" s="28"/>
      <c r="AT1273" s="16">
        <v>90</v>
      </c>
      <c r="BK1273" s="109"/>
    </row>
    <row r="1274" spans="1:63" s="16" customFormat="1" x14ac:dyDescent="0.35">
      <c r="A1274" s="123" t="s">
        <v>263</v>
      </c>
      <c r="B1274" s="123" t="s">
        <v>174</v>
      </c>
      <c r="C1274" s="124" t="s">
        <v>3186</v>
      </c>
      <c r="D1274" s="124" t="s">
        <v>3187</v>
      </c>
      <c r="E1274" s="124" t="s">
        <v>28</v>
      </c>
      <c r="F1274" s="123">
        <v>999931596</v>
      </c>
      <c r="G1274" s="122">
        <f>(J1274+T1274)-H1274</f>
        <v>90</v>
      </c>
      <c r="H1274" s="124"/>
      <c r="I1274" s="28"/>
      <c r="J1274" s="1">
        <f>SUM(K1274,L1274,N1274,O1274,P1274,Q1274)</f>
        <v>0</v>
      </c>
      <c r="K1274" s="1">
        <f>SUM(AE1274,AG1274)</f>
        <v>0</v>
      </c>
      <c r="L1274" s="1">
        <v>0</v>
      </c>
      <c r="M1274" s="1">
        <v>0</v>
      </c>
      <c r="N1274" s="1">
        <v>0</v>
      </c>
      <c r="O1274" s="1"/>
      <c r="P1274" s="1">
        <f>AD1274</f>
        <v>0</v>
      </c>
      <c r="Q1274" s="1">
        <f>AF1274</f>
        <v>0</v>
      </c>
      <c r="R1274" s="1">
        <v>0</v>
      </c>
      <c r="S1274" s="28"/>
      <c r="T1274" s="1">
        <f>SUM(U1274,V1274,X1274,Y1274,Z1274,AA1274,AB1274)</f>
        <v>90</v>
      </c>
      <c r="U1274" s="1">
        <f>SUM(AI1274,BE1274)</f>
        <v>0</v>
      </c>
      <c r="V1274" s="1">
        <f>SUM(AL1274,AM1274,AN1274,AO1274,AQ1274,AR1274,AS1274,AT1274,AU1274,AV1274,AW1274,AP1274,AX1274,AY1274,AZ1274,BA1274,BB1274,BC1274,BF1274,BG1274,BH1274,BD1274)</f>
        <v>90</v>
      </c>
      <c r="W1274" s="1">
        <f>COUNT(AL1274,AM1274,AN1274,AO1274,AQ1274,AR1274,AS1274,AT1274,AU1274,AV1274,AW1274,AP1274,AX1274,AY1274,AZ1274,BA1274,BB1274,BC1274,BF1274,BG1274,BH1274)</f>
        <v>1</v>
      </c>
      <c r="X1274" s="1">
        <f>SUM(BI1274,BJ1274)</f>
        <v>0</v>
      </c>
      <c r="Y1274" s="1">
        <v>0</v>
      </c>
      <c r="Z1274" s="1">
        <v>0</v>
      </c>
      <c r="AA1274" s="1">
        <f>AK1274</f>
        <v>0</v>
      </c>
      <c r="AB1274" s="1">
        <f>AJ1274</f>
        <v>0</v>
      </c>
      <c r="AC1274" s="28"/>
      <c r="AH1274" s="28"/>
      <c r="AX1274" s="16">
        <v>90</v>
      </c>
      <c r="BK1274" s="109"/>
    </row>
    <row r="1275" spans="1:63" s="16" customFormat="1" x14ac:dyDescent="0.35">
      <c r="A1275" s="127" t="s">
        <v>263</v>
      </c>
      <c r="B1275" s="127" t="s">
        <v>174</v>
      </c>
      <c r="C1275" s="128" t="s">
        <v>2081</v>
      </c>
      <c r="D1275" s="128" t="s">
        <v>55</v>
      </c>
      <c r="E1275" s="128" t="s">
        <v>28</v>
      </c>
      <c r="F1275" s="127">
        <v>999927925</v>
      </c>
      <c r="G1275" s="122">
        <f>(J1275+T1275)-H1275</f>
        <v>88.4</v>
      </c>
      <c r="H1275" s="124"/>
      <c r="I1275" s="28"/>
      <c r="J1275" s="1">
        <f>SUM(K1275,L1275,N1275,O1275,P1275,Q1275)</f>
        <v>20.400000000000002</v>
      </c>
      <c r="K1275" s="1">
        <f>SUM(AE1275,AG1275)</f>
        <v>0</v>
      </c>
      <c r="L1275" s="1">
        <v>0</v>
      </c>
      <c r="M1275" s="1">
        <v>0</v>
      </c>
      <c r="N1275" s="1">
        <v>0</v>
      </c>
      <c r="O1275" s="1"/>
      <c r="P1275" s="1">
        <f>AD1275</f>
        <v>20.400000000000002</v>
      </c>
      <c r="Q1275" s="1">
        <f>AF1275</f>
        <v>0</v>
      </c>
      <c r="R1275" s="1">
        <v>0</v>
      </c>
      <c r="S1275" s="31"/>
      <c r="T1275" s="1">
        <f>SUM(U1275,V1275,X1275,Y1275,Z1275,AA1275,AB1275)</f>
        <v>68</v>
      </c>
      <c r="U1275" s="1">
        <f>SUM(AI1275,BE1275)</f>
        <v>0</v>
      </c>
      <c r="V1275" s="1">
        <f>SUM(AL1275,AM1275,AN1275,AO1275,AQ1275,AR1275,AS1275,AT1275,AU1275,AV1275,AW1275,AP1275,AX1275,AY1275,AZ1275,BA1275,BB1275,BC1275,BF1275,BG1275,BH1275,BD1275)</f>
        <v>68</v>
      </c>
      <c r="W1275" s="1">
        <f>COUNT(AL1275,AM1275,AN1275,AO1275,AQ1275,AR1275,AS1275,AT1275,AU1275,AV1275,AW1275,AP1275,AX1275,AY1275,AZ1275,BA1275,BB1275,BC1275,BF1275,BG1275,BH1275)</f>
        <v>1</v>
      </c>
      <c r="X1275" s="1">
        <f>SUM(BI1275,BJ1275)</f>
        <v>0</v>
      </c>
      <c r="Y1275" s="1">
        <v>0</v>
      </c>
      <c r="Z1275" s="1">
        <v>0</v>
      </c>
      <c r="AA1275" s="1">
        <f>AK1275</f>
        <v>0</v>
      </c>
      <c r="AB1275" s="1">
        <f>AJ1275</f>
        <v>0</v>
      </c>
      <c r="AC1275" s="31"/>
      <c r="AD1275" s="16">
        <v>20.400000000000002</v>
      </c>
      <c r="AE1275" s="16">
        <v>0</v>
      </c>
      <c r="AF1275" s="16">
        <v>0</v>
      </c>
      <c r="AG1275" s="16">
        <v>0</v>
      </c>
      <c r="AH1275" s="28"/>
      <c r="AO1275" s="16">
        <v>68</v>
      </c>
      <c r="BK1275" s="109"/>
    </row>
    <row r="1276" spans="1:63" s="16" customFormat="1" x14ac:dyDescent="0.35">
      <c r="A1276" s="123" t="s">
        <v>263</v>
      </c>
      <c r="B1276" s="123" t="s">
        <v>174</v>
      </c>
      <c r="C1276" s="124" t="s">
        <v>1866</v>
      </c>
      <c r="D1276" s="124" t="s">
        <v>3579</v>
      </c>
      <c r="E1276" s="124" t="s">
        <v>28</v>
      </c>
      <c r="F1276" s="123">
        <v>999927085</v>
      </c>
      <c r="G1276" s="122">
        <f>(J1276+T1276)-H1276</f>
        <v>85</v>
      </c>
      <c r="H1276" s="124"/>
      <c r="I1276" s="28"/>
      <c r="J1276" s="1">
        <f>SUM(K1276,L1276,N1276,O1276,P1276,Q1276)</f>
        <v>0</v>
      </c>
      <c r="K1276" s="1">
        <f>SUM(AE1276,AG1276)</f>
        <v>0</v>
      </c>
      <c r="L1276" s="1">
        <v>0</v>
      </c>
      <c r="M1276" s="1">
        <v>0</v>
      </c>
      <c r="N1276" s="1">
        <v>0</v>
      </c>
      <c r="O1276" s="1"/>
      <c r="P1276" s="1">
        <f>AD1276</f>
        <v>0</v>
      </c>
      <c r="Q1276" s="1">
        <f>AF1276</f>
        <v>0</v>
      </c>
      <c r="R1276" s="1">
        <v>0</v>
      </c>
      <c r="S1276" s="31"/>
      <c r="T1276" s="1">
        <f>SUM(U1276,V1276,X1276,Y1276,Z1276,AA1276,AB1276)</f>
        <v>85</v>
      </c>
      <c r="U1276" s="1">
        <f>SUM(AI1276,BE1276)</f>
        <v>0</v>
      </c>
      <c r="V1276" s="1">
        <f>SUM(AL1276,AM1276,AN1276,AO1276,AQ1276,AR1276,AS1276,AT1276,AU1276,AV1276,AW1276,AP1276,AX1276,AY1276,AZ1276,BA1276,BB1276,BC1276,BF1276,BG1276,BH1276,BD1276)</f>
        <v>34</v>
      </c>
      <c r="W1276" s="1">
        <f>COUNT(AL1276,AM1276,AN1276,AO1276,AQ1276,AR1276,AS1276,AT1276,AU1276,AV1276,AW1276,AP1276,AX1276,AY1276,AZ1276,BA1276,BB1276,BC1276,BF1276,BG1276,BH1276)</f>
        <v>1</v>
      </c>
      <c r="X1276" s="1">
        <f>SUM(BI1276,BJ1276)</f>
        <v>51</v>
      </c>
      <c r="Y1276" s="1">
        <v>0</v>
      </c>
      <c r="Z1276" s="1">
        <v>0</v>
      </c>
      <c r="AA1276" s="1">
        <f>AK1276</f>
        <v>0</v>
      </c>
      <c r="AB1276" s="1">
        <f>AJ1276</f>
        <v>0</v>
      </c>
      <c r="AC1276" s="31"/>
      <c r="AH1276" s="28"/>
      <c r="BG1276" s="16">
        <v>34</v>
      </c>
      <c r="BI1276" s="16">
        <v>51</v>
      </c>
      <c r="BK1276" s="109"/>
    </row>
    <row r="1277" spans="1:63" s="16" customFormat="1" x14ac:dyDescent="0.35">
      <c r="A1277" s="123" t="s">
        <v>263</v>
      </c>
      <c r="B1277" s="123" t="s">
        <v>174</v>
      </c>
      <c r="C1277" s="124" t="s">
        <v>182</v>
      </c>
      <c r="D1277" s="124" t="s">
        <v>2212</v>
      </c>
      <c r="E1277" s="124" t="s">
        <v>28</v>
      </c>
      <c r="F1277" s="123">
        <v>999928731</v>
      </c>
      <c r="G1277" s="122">
        <f>(J1277+T1277)-H1277</f>
        <v>78</v>
      </c>
      <c r="H1277" s="124"/>
      <c r="I1277" s="28"/>
      <c r="J1277" s="1">
        <f>SUM(K1277,L1277,N1277,O1277,P1277,Q1277)</f>
        <v>0</v>
      </c>
      <c r="K1277" s="1">
        <f>SUM(AE1277,AG1277)</f>
        <v>0</v>
      </c>
      <c r="L1277" s="1">
        <v>0</v>
      </c>
      <c r="M1277" s="1">
        <v>0</v>
      </c>
      <c r="N1277" s="1">
        <v>0</v>
      </c>
      <c r="O1277" s="1"/>
      <c r="P1277" s="1">
        <f>AD1277</f>
        <v>0</v>
      </c>
      <c r="Q1277" s="1">
        <f>AF1277</f>
        <v>0</v>
      </c>
      <c r="R1277" s="1">
        <v>0</v>
      </c>
      <c r="S1277" s="28"/>
      <c r="T1277" s="1">
        <f>SUM(U1277,V1277,X1277,Y1277,Z1277,AA1277,AB1277)</f>
        <v>78</v>
      </c>
      <c r="U1277" s="1">
        <f>SUM(AI1277,BE1277)</f>
        <v>15</v>
      </c>
      <c r="V1277" s="1">
        <f>SUM(AL1277,AM1277,AN1277,AO1277,AQ1277,AR1277,AS1277,AT1277,AU1277,AV1277,AW1277,AP1277,AX1277,AY1277,AZ1277,BA1277,BB1277,BC1277,BF1277,BG1277,BH1277,BD1277)</f>
        <v>63</v>
      </c>
      <c r="W1277" s="1">
        <f>COUNT(AL1277,AM1277,AN1277,AO1277,AQ1277,AR1277,AS1277,AT1277,AU1277,AV1277,AW1277,AP1277,AX1277,AY1277,AZ1277,BA1277,BB1277,BC1277,BF1277,BG1277,BH1277)</f>
        <v>0</v>
      </c>
      <c r="X1277" s="1">
        <f>SUM(BI1277,BJ1277)</f>
        <v>0</v>
      </c>
      <c r="Y1277" s="1">
        <v>0</v>
      </c>
      <c r="Z1277" s="1">
        <v>0</v>
      </c>
      <c r="AA1277" s="1">
        <f>AK1277</f>
        <v>0</v>
      </c>
      <c r="AB1277" s="1">
        <f>AJ1277</f>
        <v>0</v>
      </c>
      <c r="AC1277" s="28"/>
      <c r="AH1277" s="28"/>
      <c r="AI1277" s="16">
        <v>15</v>
      </c>
      <c r="BD1277" s="16">
        <v>63</v>
      </c>
      <c r="BK1277" s="109"/>
    </row>
    <row r="1278" spans="1:63" s="16" customFormat="1" x14ac:dyDescent="0.35">
      <c r="A1278" s="123" t="s">
        <v>263</v>
      </c>
      <c r="B1278" s="123" t="s">
        <v>174</v>
      </c>
      <c r="C1278" s="124" t="s">
        <v>894</v>
      </c>
      <c r="D1278" s="124" t="s">
        <v>893</v>
      </c>
      <c r="E1278" s="124" t="s">
        <v>28</v>
      </c>
      <c r="F1278" s="123">
        <v>999918148</v>
      </c>
      <c r="G1278" s="122">
        <f>(J1278+T1278)-H1278</f>
        <v>75</v>
      </c>
      <c r="H1278" s="124"/>
      <c r="I1278" s="15"/>
      <c r="J1278" s="1">
        <f>SUM(K1278,L1278,N1278,O1278,P1278,Q1278)</f>
        <v>75</v>
      </c>
      <c r="K1278" s="1">
        <f>SUM(AE1278,AG1278)</f>
        <v>75</v>
      </c>
      <c r="L1278" s="1">
        <v>0</v>
      </c>
      <c r="M1278" s="1">
        <v>0</v>
      </c>
      <c r="N1278" s="1">
        <v>0</v>
      </c>
      <c r="O1278" s="1"/>
      <c r="P1278" s="1">
        <f>AD1278</f>
        <v>0</v>
      </c>
      <c r="Q1278" s="1">
        <f>AF1278</f>
        <v>0</v>
      </c>
      <c r="R1278" s="1">
        <v>0</v>
      </c>
      <c r="S1278" s="31"/>
      <c r="T1278" s="1">
        <f>SUM(U1278,V1278,X1278,Y1278,Z1278,AA1278,AB1278)</f>
        <v>0</v>
      </c>
      <c r="U1278" s="1">
        <f>SUM(AI1278,BE1278)</f>
        <v>0</v>
      </c>
      <c r="V1278" s="1">
        <f>SUM(AL1278,AM1278,AN1278,AO1278,AQ1278,AR1278,AS1278,AT1278,AU1278,AV1278,AW1278,AP1278,AX1278,AY1278,AZ1278,BA1278,BB1278,BC1278,BF1278,BG1278,BH1278,BD1278)</f>
        <v>0</v>
      </c>
      <c r="W1278" s="1">
        <f>COUNT(AL1278,AM1278,AN1278,AO1278,AQ1278,AR1278,AS1278,AT1278,AU1278,AV1278,AW1278,AP1278,AX1278,AY1278,AZ1278,BA1278,BB1278,BC1278,BF1278,BG1278,BH1278)</f>
        <v>0</v>
      </c>
      <c r="X1278" s="1">
        <f>SUM(BI1278,BJ1278)</f>
        <v>0</v>
      </c>
      <c r="Y1278" s="1">
        <v>0</v>
      </c>
      <c r="Z1278" s="1">
        <v>0</v>
      </c>
      <c r="AA1278" s="1">
        <f>AK1278</f>
        <v>0</v>
      </c>
      <c r="AB1278" s="1">
        <f>AJ1278</f>
        <v>0</v>
      </c>
      <c r="AC1278" s="31"/>
      <c r="AD1278" s="1"/>
      <c r="AE1278" s="1">
        <v>75</v>
      </c>
      <c r="AH1278" s="28"/>
      <c r="BK1278" s="109"/>
    </row>
    <row r="1279" spans="1:63" s="16" customFormat="1" x14ac:dyDescent="0.35">
      <c r="A1279" s="123" t="s">
        <v>263</v>
      </c>
      <c r="B1279" s="123" t="s">
        <v>174</v>
      </c>
      <c r="C1279" s="124" t="s">
        <v>282</v>
      </c>
      <c r="D1279" s="124" t="s">
        <v>324</v>
      </c>
      <c r="E1279" s="124" t="s">
        <v>28</v>
      </c>
      <c r="F1279" s="123">
        <v>999927279</v>
      </c>
      <c r="G1279" s="122">
        <f>(J1279+T1279)-H1279</f>
        <v>70.5</v>
      </c>
      <c r="H1279" s="122">
        <f>(K1279+L1279+N1279+O1279+P1279+Q1279+R1279)*0.5</f>
        <v>25.5</v>
      </c>
      <c r="I1279" s="15"/>
      <c r="J1279" s="1">
        <f>SUM(K1279,L1279,N1279,O1279,P1279,Q1279)</f>
        <v>51</v>
      </c>
      <c r="K1279" s="1">
        <f>SUM(AE1279,AG1279)</f>
        <v>0</v>
      </c>
      <c r="L1279" s="1">
        <v>0</v>
      </c>
      <c r="M1279" s="1">
        <v>0</v>
      </c>
      <c r="N1279" s="1">
        <v>0</v>
      </c>
      <c r="O1279" s="1"/>
      <c r="P1279" s="1">
        <f>AD1279</f>
        <v>51</v>
      </c>
      <c r="Q1279" s="1">
        <f>AF1279</f>
        <v>0</v>
      </c>
      <c r="R1279" s="1">
        <v>0</v>
      </c>
      <c r="S1279" s="31"/>
      <c r="T1279" s="1">
        <f>SUM(U1279,V1279,X1279,Y1279,Z1279,AA1279,AB1279)</f>
        <v>45</v>
      </c>
      <c r="U1279" s="1">
        <f>SUM(AI1279,BE1279)</f>
        <v>0</v>
      </c>
      <c r="V1279" s="1">
        <f>SUM(AL1279,AM1279,AN1279,AO1279,AQ1279,AR1279,AS1279,AT1279,AU1279,AV1279,AW1279,AP1279,AX1279,AY1279,AZ1279,BA1279,BB1279,BC1279,BF1279,BG1279,BH1279,BD1279)</f>
        <v>45</v>
      </c>
      <c r="W1279" s="1">
        <f>COUNT(AL1279,AM1279,AN1279,AO1279,AQ1279,AR1279,AS1279,AT1279,AU1279,AV1279,AW1279,AP1279,AX1279,AY1279,AZ1279,BA1279,BB1279,BC1279,BF1279,BG1279,BH1279)</f>
        <v>1</v>
      </c>
      <c r="X1279" s="1">
        <f>SUM(BI1279,BJ1279)</f>
        <v>0</v>
      </c>
      <c r="Y1279" s="1">
        <v>0</v>
      </c>
      <c r="Z1279" s="1">
        <v>0</v>
      </c>
      <c r="AA1279" s="1">
        <f>AK1279</f>
        <v>0</v>
      </c>
      <c r="AB1279" s="1">
        <f>AJ1279</f>
        <v>0</v>
      </c>
      <c r="AC1279" s="31"/>
      <c r="AD1279" s="1">
        <v>51</v>
      </c>
      <c r="AE1279" s="1"/>
      <c r="AH1279" s="28"/>
      <c r="BB1279" s="16">
        <v>45</v>
      </c>
      <c r="BK1279" s="109"/>
    </row>
    <row r="1280" spans="1:63" s="16" customFormat="1" x14ac:dyDescent="0.35">
      <c r="A1280" s="127" t="s">
        <v>263</v>
      </c>
      <c r="B1280" s="127" t="s">
        <v>174</v>
      </c>
      <c r="C1280" s="128" t="s">
        <v>691</v>
      </c>
      <c r="D1280" s="128" t="s">
        <v>2466</v>
      </c>
      <c r="E1280" s="128" t="s">
        <v>28</v>
      </c>
      <c r="F1280" s="127">
        <v>999923449</v>
      </c>
      <c r="G1280" s="122">
        <f>(J1280+T1280)-H1280</f>
        <v>68</v>
      </c>
      <c r="H1280" s="124"/>
      <c r="I1280" s="28"/>
      <c r="J1280" s="1">
        <f>SUM(K1280,L1280,N1280,O1280,P1280,Q1280)</f>
        <v>0</v>
      </c>
      <c r="K1280" s="1">
        <f>SUM(AE1280,AG1280)</f>
        <v>0</v>
      </c>
      <c r="L1280" s="1">
        <v>0</v>
      </c>
      <c r="M1280" s="1">
        <v>0</v>
      </c>
      <c r="N1280" s="1">
        <v>0</v>
      </c>
      <c r="O1280" s="1"/>
      <c r="P1280" s="1">
        <f>AD1280</f>
        <v>0</v>
      </c>
      <c r="Q1280" s="1">
        <f>AF1280</f>
        <v>0</v>
      </c>
      <c r="R1280" s="1">
        <v>0</v>
      </c>
      <c r="S1280" s="31"/>
      <c r="T1280" s="1">
        <f>SUM(U1280,V1280,X1280,Y1280,Z1280,AA1280,AB1280)</f>
        <v>68</v>
      </c>
      <c r="U1280" s="1">
        <f>SUM(AI1280,BE1280)</f>
        <v>0</v>
      </c>
      <c r="V1280" s="1">
        <f>SUM(AL1280,AM1280,AN1280,AO1280,AQ1280,AR1280,AS1280,AT1280,AU1280,AV1280,AW1280,AP1280,AX1280,AY1280,AZ1280,BA1280,BB1280,BC1280,BF1280,BG1280,BH1280,BD1280)</f>
        <v>68</v>
      </c>
      <c r="W1280" s="1">
        <f>COUNT(AL1280,AM1280,AN1280,AO1280,AQ1280,AR1280,AS1280,AT1280,AU1280,AV1280,AW1280,AP1280,AX1280,AY1280,AZ1280,BA1280,BB1280,BC1280,BF1280,BG1280,BH1280)</f>
        <v>1</v>
      </c>
      <c r="X1280" s="1">
        <f>SUM(BI1280,BJ1280)</f>
        <v>0</v>
      </c>
      <c r="Y1280" s="1">
        <v>0</v>
      </c>
      <c r="Z1280" s="1">
        <v>0</v>
      </c>
      <c r="AA1280" s="1">
        <f>AK1280</f>
        <v>0</v>
      </c>
      <c r="AB1280" s="1">
        <f>AJ1280</f>
        <v>0</v>
      </c>
      <c r="AC1280" s="31"/>
      <c r="AH1280" s="28"/>
      <c r="AO1280" s="16">
        <v>68</v>
      </c>
      <c r="BK1280" s="109"/>
    </row>
    <row r="1281" spans="1:63" s="16" customFormat="1" x14ac:dyDescent="0.35">
      <c r="A1281" s="123" t="s">
        <v>263</v>
      </c>
      <c r="B1281" s="123" t="s">
        <v>174</v>
      </c>
      <c r="C1281" s="124" t="s">
        <v>33</v>
      </c>
      <c r="D1281" s="124" t="s">
        <v>1546</v>
      </c>
      <c r="E1281" s="124" t="s">
        <v>28</v>
      </c>
      <c r="F1281" s="123">
        <v>999924785</v>
      </c>
      <c r="G1281" s="122">
        <f>(J1281+T1281)-H1281</f>
        <v>68</v>
      </c>
      <c r="H1281" s="124"/>
      <c r="I1281" s="28"/>
      <c r="J1281" s="1">
        <f>SUM(K1281,L1281,N1281,O1281,P1281,Q1281)</f>
        <v>0</v>
      </c>
      <c r="K1281" s="1">
        <f>SUM(AE1281,AG1281)</f>
        <v>0</v>
      </c>
      <c r="L1281" s="1">
        <v>0</v>
      </c>
      <c r="M1281" s="1">
        <v>0</v>
      </c>
      <c r="N1281" s="1">
        <v>0</v>
      </c>
      <c r="O1281" s="1"/>
      <c r="P1281" s="1">
        <f>AD1281</f>
        <v>0</v>
      </c>
      <c r="Q1281" s="1">
        <f>AF1281</f>
        <v>0</v>
      </c>
      <c r="R1281" s="1">
        <v>0</v>
      </c>
      <c r="S1281" s="31"/>
      <c r="T1281" s="1">
        <f>SUM(U1281,V1281,X1281,Y1281,Z1281,AA1281,AB1281)</f>
        <v>68</v>
      </c>
      <c r="U1281" s="1">
        <f>SUM(AI1281,BE1281)</f>
        <v>0</v>
      </c>
      <c r="V1281" s="1">
        <f>SUM(AL1281,AM1281,AN1281,AO1281,AQ1281,AR1281,AS1281,AT1281,AU1281,AV1281,AW1281,AP1281,AX1281,AY1281,AZ1281,BA1281,BB1281,BC1281,BF1281,BG1281,BH1281,BD1281)</f>
        <v>68</v>
      </c>
      <c r="W1281" s="1">
        <f>COUNT(AL1281,AM1281,AN1281,AO1281,AQ1281,AR1281,AS1281,AT1281,AU1281,AV1281,AW1281,AP1281,AX1281,AY1281,AZ1281,BA1281,BB1281,BC1281,BF1281,BG1281,BH1281)</f>
        <v>1</v>
      </c>
      <c r="X1281" s="1">
        <f>SUM(BI1281,BJ1281)</f>
        <v>0</v>
      </c>
      <c r="Y1281" s="1">
        <v>0</v>
      </c>
      <c r="Z1281" s="1">
        <v>0</v>
      </c>
      <c r="AA1281" s="1">
        <f>AK1281</f>
        <v>0</v>
      </c>
      <c r="AB1281" s="1">
        <f>AJ1281</f>
        <v>0</v>
      </c>
      <c r="AC1281" s="31"/>
      <c r="AH1281" s="28"/>
      <c r="AR1281" s="16">
        <v>68</v>
      </c>
      <c r="BK1281" s="109"/>
    </row>
    <row r="1282" spans="1:63" s="16" customFormat="1" x14ac:dyDescent="0.35">
      <c r="A1282" s="123" t="s">
        <v>263</v>
      </c>
      <c r="B1282" s="123" t="s">
        <v>174</v>
      </c>
      <c r="C1282" s="124" t="s">
        <v>282</v>
      </c>
      <c r="D1282" s="124" t="s">
        <v>3185</v>
      </c>
      <c r="E1282" s="124" t="s">
        <v>28</v>
      </c>
      <c r="F1282" s="123">
        <v>999926677</v>
      </c>
      <c r="G1282" s="122">
        <f>(J1282+T1282)-H1282</f>
        <v>68</v>
      </c>
      <c r="H1282" s="124"/>
      <c r="I1282" s="28"/>
      <c r="J1282" s="1">
        <f>SUM(K1282,L1282,N1282,O1282,P1282,Q1282)</f>
        <v>0</v>
      </c>
      <c r="K1282" s="1">
        <f>SUM(AE1282,AG1282)</f>
        <v>0</v>
      </c>
      <c r="L1282" s="1">
        <v>0</v>
      </c>
      <c r="M1282" s="1">
        <v>0</v>
      </c>
      <c r="N1282" s="1">
        <v>0</v>
      </c>
      <c r="O1282" s="1"/>
      <c r="P1282" s="1">
        <f>AD1282</f>
        <v>0</v>
      </c>
      <c r="Q1282" s="1">
        <f>AF1282</f>
        <v>0</v>
      </c>
      <c r="R1282" s="1">
        <v>0</v>
      </c>
      <c r="S1282" s="28"/>
      <c r="T1282" s="1">
        <f>SUM(U1282,V1282,X1282,Y1282,Z1282,AA1282,AB1282)</f>
        <v>68</v>
      </c>
      <c r="U1282" s="1">
        <f>SUM(AI1282,BE1282)</f>
        <v>0</v>
      </c>
      <c r="V1282" s="1">
        <f>SUM(AL1282,AM1282,AN1282,AO1282,AQ1282,AR1282,AS1282,AT1282,AU1282,AV1282,AW1282,AP1282,AX1282,AY1282,AZ1282,BA1282,BB1282,BC1282,BF1282,BG1282,BH1282,BD1282)</f>
        <v>68</v>
      </c>
      <c r="W1282" s="1">
        <f>COUNT(AL1282,AM1282,AN1282,AO1282,AQ1282,AR1282,AS1282,AT1282,AU1282,AV1282,AW1282,AP1282,AX1282,AY1282,AZ1282,BA1282,BB1282,BC1282,BF1282,BG1282,BH1282)</f>
        <v>1</v>
      </c>
      <c r="X1282" s="1">
        <f>SUM(BI1282,BJ1282)</f>
        <v>0</v>
      </c>
      <c r="Y1282" s="1">
        <v>0</v>
      </c>
      <c r="Z1282" s="1">
        <v>0</v>
      </c>
      <c r="AA1282" s="1">
        <f>AK1282</f>
        <v>0</v>
      </c>
      <c r="AB1282" s="1">
        <f>AJ1282</f>
        <v>0</v>
      </c>
      <c r="AC1282" s="28"/>
      <c r="AH1282" s="28"/>
      <c r="AX1282" s="16">
        <v>68</v>
      </c>
      <c r="BK1282" s="109"/>
    </row>
    <row r="1283" spans="1:63" s="16" customFormat="1" x14ac:dyDescent="0.35">
      <c r="A1283" s="123" t="s">
        <v>263</v>
      </c>
      <c r="B1283" s="123" t="s">
        <v>174</v>
      </c>
      <c r="C1283" s="124" t="s">
        <v>2003</v>
      </c>
      <c r="D1283" s="124" t="s">
        <v>114</v>
      </c>
      <c r="E1283" s="124" t="s">
        <v>28</v>
      </c>
      <c r="F1283" s="123">
        <v>999927190</v>
      </c>
      <c r="G1283" s="122">
        <f>(J1283+T1283)-H1283</f>
        <v>68</v>
      </c>
      <c r="H1283" s="124"/>
      <c r="I1283" s="28"/>
      <c r="J1283" s="1">
        <f>SUM(K1283,L1283,N1283,O1283,P1283,Q1283)</f>
        <v>0</v>
      </c>
      <c r="K1283" s="1">
        <f>SUM(AE1283,AG1283)</f>
        <v>0</v>
      </c>
      <c r="L1283" s="1">
        <v>0</v>
      </c>
      <c r="M1283" s="1">
        <v>0</v>
      </c>
      <c r="N1283" s="1">
        <v>0</v>
      </c>
      <c r="O1283" s="1"/>
      <c r="P1283" s="1">
        <f>AD1283</f>
        <v>0</v>
      </c>
      <c r="Q1283" s="1">
        <f>AF1283</f>
        <v>0</v>
      </c>
      <c r="R1283" s="1">
        <v>0</v>
      </c>
      <c r="S1283" s="31"/>
      <c r="T1283" s="1">
        <f>SUM(U1283,V1283,X1283,Y1283,Z1283,AA1283,AB1283)</f>
        <v>68</v>
      </c>
      <c r="U1283" s="1">
        <f>SUM(AI1283,BE1283)</f>
        <v>0</v>
      </c>
      <c r="V1283" s="1">
        <f>SUM(AL1283,AM1283,AN1283,AO1283,AQ1283,AR1283,AS1283,AT1283,AU1283,AV1283,AW1283,AP1283,AX1283,AY1283,AZ1283,BA1283,BB1283,BC1283,BF1283,BG1283,BH1283,BD1283)</f>
        <v>68</v>
      </c>
      <c r="W1283" s="1">
        <f>COUNT(AL1283,AM1283,AN1283,AO1283,AQ1283,AR1283,AS1283,AT1283,AU1283,AV1283,AW1283,AP1283,AX1283,AY1283,AZ1283,BA1283,BB1283,BC1283,BF1283,BG1283,BH1283)</f>
        <v>1</v>
      </c>
      <c r="X1283" s="1">
        <f>SUM(BI1283,BJ1283)</f>
        <v>0</v>
      </c>
      <c r="Y1283" s="1">
        <v>0</v>
      </c>
      <c r="Z1283" s="1">
        <v>0</v>
      </c>
      <c r="AA1283" s="1">
        <f>AK1283</f>
        <v>0</v>
      </c>
      <c r="AB1283" s="1">
        <f>AJ1283</f>
        <v>0</v>
      </c>
      <c r="AC1283" s="31"/>
      <c r="AH1283" s="28"/>
      <c r="AT1283" s="16">
        <v>68</v>
      </c>
      <c r="BK1283" s="109"/>
    </row>
    <row r="1284" spans="1:63" s="16" customFormat="1" x14ac:dyDescent="0.35">
      <c r="A1284" s="123" t="s">
        <v>263</v>
      </c>
      <c r="B1284" s="123" t="s">
        <v>174</v>
      </c>
      <c r="C1284" s="124" t="s">
        <v>1914</v>
      </c>
      <c r="D1284" s="124" t="s">
        <v>2608</v>
      </c>
      <c r="E1284" s="124" t="s">
        <v>28</v>
      </c>
      <c r="F1284" s="123">
        <v>999929102</v>
      </c>
      <c r="G1284" s="122">
        <f>(J1284+T1284)-H1284</f>
        <v>68</v>
      </c>
      <c r="H1284" s="124"/>
      <c r="I1284" s="28"/>
      <c r="J1284" s="1">
        <f>SUM(K1284,L1284,N1284,O1284,P1284,Q1284)</f>
        <v>0</v>
      </c>
      <c r="K1284" s="1">
        <f>SUM(AE1284,AG1284)</f>
        <v>0</v>
      </c>
      <c r="L1284" s="1">
        <v>0</v>
      </c>
      <c r="M1284" s="1">
        <v>0</v>
      </c>
      <c r="N1284" s="1">
        <v>0</v>
      </c>
      <c r="O1284" s="1"/>
      <c r="P1284" s="1">
        <f>AD1284</f>
        <v>0</v>
      </c>
      <c r="Q1284" s="1">
        <f>AF1284</f>
        <v>0</v>
      </c>
      <c r="R1284" s="1">
        <v>0</v>
      </c>
      <c r="S1284" s="31"/>
      <c r="T1284" s="1">
        <f>SUM(U1284,V1284,X1284,Y1284,Z1284,AA1284,AB1284)</f>
        <v>68</v>
      </c>
      <c r="U1284" s="1">
        <f>SUM(AI1284,BE1284)</f>
        <v>0</v>
      </c>
      <c r="V1284" s="1">
        <f>SUM(AL1284,AM1284,AN1284,AO1284,AQ1284,AR1284,AS1284,AT1284,AU1284,AV1284,AW1284,AP1284,AX1284,AY1284,AZ1284,BA1284,BB1284,BC1284,BF1284,BG1284,BH1284,BD1284)</f>
        <v>68</v>
      </c>
      <c r="W1284" s="1">
        <f>COUNT(AL1284,AM1284,AN1284,AO1284,AQ1284,AR1284,AS1284,AT1284,AU1284,AV1284,AW1284,AP1284,AX1284,AY1284,AZ1284,BA1284,BB1284,BC1284,BF1284,BG1284,BH1284)</f>
        <v>1</v>
      </c>
      <c r="X1284" s="1">
        <f>SUM(BI1284,BJ1284)</f>
        <v>0</v>
      </c>
      <c r="Y1284" s="1">
        <v>0</v>
      </c>
      <c r="Z1284" s="1">
        <v>0</v>
      </c>
      <c r="AA1284" s="1">
        <f>AK1284</f>
        <v>0</v>
      </c>
      <c r="AB1284" s="1">
        <f>AJ1284</f>
        <v>0</v>
      </c>
      <c r="AC1284" s="31"/>
      <c r="AH1284" s="28"/>
      <c r="AT1284" s="16">
        <v>68</v>
      </c>
      <c r="BK1284" s="109"/>
    </row>
    <row r="1285" spans="1:63" s="16" customFormat="1" x14ac:dyDescent="0.35">
      <c r="A1285" s="123" t="s">
        <v>263</v>
      </c>
      <c r="B1285" s="123" t="s">
        <v>174</v>
      </c>
      <c r="C1285" s="124" t="s">
        <v>3019</v>
      </c>
      <c r="D1285" s="124" t="s">
        <v>75</v>
      </c>
      <c r="E1285" s="124" t="s">
        <v>28</v>
      </c>
      <c r="F1285" s="123">
        <v>999929767</v>
      </c>
      <c r="G1285" s="122">
        <f>(J1285+T1285)-H1285</f>
        <v>68</v>
      </c>
      <c r="H1285" s="124"/>
      <c r="I1285" s="28"/>
      <c r="J1285" s="1">
        <f>SUM(K1285,L1285,N1285,O1285,P1285,Q1285)</f>
        <v>0</v>
      </c>
      <c r="K1285" s="1">
        <f>SUM(AE1285,AG1285)</f>
        <v>0</v>
      </c>
      <c r="L1285" s="1">
        <v>0</v>
      </c>
      <c r="M1285" s="1">
        <v>0</v>
      </c>
      <c r="N1285" s="1">
        <v>0</v>
      </c>
      <c r="O1285" s="1"/>
      <c r="P1285" s="1">
        <f>AD1285</f>
        <v>0</v>
      </c>
      <c r="Q1285" s="1">
        <f>AF1285</f>
        <v>0</v>
      </c>
      <c r="R1285" s="1">
        <v>0</v>
      </c>
      <c r="S1285" s="31"/>
      <c r="T1285" s="1">
        <f>SUM(U1285,V1285,X1285,Y1285,Z1285,AA1285,AB1285)</f>
        <v>68</v>
      </c>
      <c r="U1285" s="1">
        <f>SUM(AI1285,BE1285)</f>
        <v>0</v>
      </c>
      <c r="V1285" s="1">
        <f>SUM(AL1285,AM1285,AN1285,AO1285,AQ1285,AR1285,AS1285,AT1285,AU1285,AV1285,AW1285,AP1285,AX1285,AY1285,AZ1285,BA1285,BB1285,BC1285,BF1285,BG1285,BH1285,BD1285)</f>
        <v>68</v>
      </c>
      <c r="W1285" s="1">
        <f>COUNT(AL1285,AM1285,AN1285,AO1285,AQ1285,AR1285,AS1285,AT1285,AU1285,AV1285,AW1285,AP1285,AX1285,AY1285,AZ1285,BA1285,BB1285,BC1285,BF1285,BG1285,BH1285)</f>
        <v>1</v>
      </c>
      <c r="X1285" s="1">
        <f>SUM(BI1285,BJ1285)</f>
        <v>0</v>
      </c>
      <c r="Y1285" s="1">
        <v>0</v>
      </c>
      <c r="Z1285" s="1">
        <v>0</v>
      </c>
      <c r="AA1285" s="1">
        <f>AK1285</f>
        <v>0</v>
      </c>
      <c r="AB1285" s="1">
        <f>AJ1285</f>
        <v>0</v>
      </c>
      <c r="AC1285" s="31"/>
      <c r="AH1285" s="28"/>
      <c r="AW1285" s="16">
        <v>68</v>
      </c>
      <c r="BK1285" s="109"/>
    </row>
    <row r="1286" spans="1:63" s="16" customFormat="1" x14ac:dyDescent="0.35">
      <c r="A1286" s="123" t="s">
        <v>263</v>
      </c>
      <c r="B1286" s="123" t="s">
        <v>174</v>
      </c>
      <c r="C1286" s="124" t="s">
        <v>1849</v>
      </c>
      <c r="D1286" s="124" t="s">
        <v>3020</v>
      </c>
      <c r="E1286" s="124" t="s">
        <v>28</v>
      </c>
      <c r="F1286" s="123">
        <v>999931443</v>
      </c>
      <c r="G1286" s="122">
        <f>(J1286+T1286)-H1286</f>
        <v>68</v>
      </c>
      <c r="H1286" s="124"/>
      <c r="I1286" s="28"/>
      <c r="J1286" s="1">
        <f>SUM(K1286,L1286,N1286,O1286,P1286,Q1286)</f>
        <v>0</v>
      </c>
      <c r="K1286" s="1">
        <f>SUM(AE1286,AG1286)</f>
        <v>0</v>
      </c>
      <c r="L1286" s="1">
        <v>0</v>
      </c>
      <c r="M1286" s="1">
        <v>0</v>
      </c>
      <c r="N1286" s="1">
        <v>0</v>
      </c>
      <c r="O1286" s="1"/>
      <c r="P1286" s="1">
        <f>AD1286</f>
        <v>0</v>
      </c>
      <c r="Q1286" s="1">
        <f>AF1286</f>
        <v>0</v>
      </c>
      <c r="R1286" s="1">
        <v>0</v>
      </c>
      <c r="S1286" s="31"/>
      <c r="T1286" s="1">
        <f>SUM(U1286,V1286,X1286,Y1286,Z1286,AA1286,AB1286)</f>
        <v>68</v>
      </c>
      <c r="U1286" s="1">
        <f>SUM(AI1286,BE1286)</f>
        <v>0</v>
      </c>
      <c r="V1286" s="1">
        <f>SUM(AL1286,AM1286,AN1286,AO1286,AQ1286,AR1286,AS1286,AT1286,AU1286,AV1286,AW1286,AP1286,AX1286,AY1286,AZ1286,BA1286,BB1286,BC1286,BF1286,BG1286,BH1286,BD1286)</f>
        <v>68</v>
      </c>
      <c r="W1286" s="1">
        <f>COUNT(AL1286,AM1286,AN1286,AO1286,AQ1286,AR1286,AS1286,AT1286,AU1286,AV1286,AW1286,AP1286,AX1286,AY1286,AZ1286,BA1286,BB1286,BC1286,BF1286,BG1286,BH1286)</f>
        <v>1</v>
      </c>
      <c r="X1286" s="1">
        <f>SUM(BI1286,BJ1286)</f>
        <v>0</v>
      </c>
      <c r="Y1286" s="1">
        <v>0</v>
      </c>
      <c r="Z1286" s="1">
        <v>0</v>
      </c>
      <c r="AA1286" s="1">
        <f>AK1286</f>
        <v>0</v>
      </c>
      <c r="AB1286" s="1">
        <f>AJ1286</f>
        <v>0</v>
      </c>
      <c r="AC1286" s="31"/>
      <c r="AH1286" s="28"/>
      <c r="AW1286" s="16">
        <v>68</v>
      </c>
      <c r="BK1286" s="109"/>
    </row>
    <row r="1287" spans="1:63" s="16" customFormat="1" x14ac:dyDescent="0.35">
      <c r="A1287" s="123" t="s">
        <v>263</v>
      </c>
      <c r="B1287" s="123" t="s">
        <v>174</v>
      </c>
      <c r="C1287" s="122" t="s">
        <v>1580</v>
      </c>
      <c r="D1287" s="122" t="s">
        <v>3382</v>
      </c>
      <c r="E1287" s="122" t="s">
        <v>28</v>
      </c>
      <c r="F1287" s="123">
        <v>999931491</v>
      </c>
      <c r="G1287" s="122">
        <f>(J1287+T1287)-H1287</f>
        <v>68</v>
      </c>
      <c r="H1287" s="124"/>
      <c r="I1287" s="28"/>
      <c r="J1287" s="1">
        <f>SUM(K1287,L1287,N1287,O1287,P1287,Q1287)</f>
        <v>0</v>
      </c>
      <c r="K1287" s="1">
        <f>SUM(AE1287,AG1287)</f>
        <v>0</v>
      </c>
      <c r="L1287" s="1">
        <v>0</v>
      </c>
      <c r="M1287" s="1">
        <v>0</v>
      </c>
      <c r="N1287" s="1">
        <v>0</v>
      </c>
      <c r="O1287" s="1"/>
      <c r="P1287" s="1">
        <f>AD1287</f>
        <v>0</v>
      </c>
      <c r="Q1287" s="1">
        <f>AF1287</f>
        <v>0</v>
      </c>
      <c r="R1287" s="1">
        <v>0</v>
      </c>
      <c r="S1287" s="31"/>
      <c r="T1287" s="1">
        <f>SUM(U1287,V1287,X1287,Y1287,Z1287,AA1287,AB1287)</f>
        <v>68</v>
      </c>
      <c r="U1287" s="1">
        <f>SUM(AI1287,BE1287)</f>
        <v>0</v>
      </c>
      <c r="V1287" s="1">
        <f>SUM(AL1287,AM1287,AN1287,AO1287,AQ1287,AR1287,AS1287,AT1287,AU1287,AV1287,AW1287,AP1287,AX1287,AY1287,AZ1287,BA1287,BB1287,BC1287,BF1287,BG1287,BH1287,BD1287)</f>
        <v>68</v>
      </c>
      <c r="W1287" s="1">
        <f>COUNT(AL1287,AM1287,AN1287,AO1287,AQ1287,AR1287,AS1287,AT1287,AU1287,AV1287,AW1287,AP1287,AX1287,AY1287,AZ1287,BA1287,BB1287,BC1287,BF1287,BG1287,BH1287)</f>
        <v>1</v>
      </c>
      <c r="X1287" s="1">
        <f>SUM(BI1287,BJ1287)</f>
        <v>0</v>
      </c>
      <c r="Y1287" s="1">
        <v>0</v>
      </c>
      <c r="Z1287" s="1">
        <v>0</v>
      </c>
      <c r="AA1287" s="1">
        <f>AK1287</f>
        <v>0</v>
      </c>
      <c r="AB1287" s="1">
        <f>AJ1287</f>
        <v>0</v>
      </c>
      <c r="AC1287" s="31"/>
      <c r="AH1287" s="28"/>
      <c r="AZ1287" s="16">
        <v>68</v>
      </c>
      <c r="BK1287" s="109"/>
    </row>
    <row r="1288" spans="1:63" s="16" customFormat="1" x14ac:dyDescent="0.35">
      <c r="A1288" s="124" t="s">
        <v>263</v>
      </c>
      <c r="B1288" s="124" t="s">
        <v>174</v>
      </c>
      <c r="C1288" s="124" t="s">
        <v>670</v>
      </c>
      <c r="D1288" s="124" t="s">
        <v>75</v>
      </c>
      <c r="E1288" s="124" t="s">
        <v>28</v>
      </c>
      <c r="F1288" s="124">
        <v>999932495</v>
      </c>
      <c r="G1288" s="122">
        <f>(J1288+T1288)-H1288</f>
        <v>68</v>
      </c>
      <c r="H1288" s="124"/>
      <c r="I1288" s="28"/>
      <c r="J1288" s="1">
        <f>SUM(K1288,L1288,N1288,O1288,P1288,Q1288)</f>
        <v>0</v>
      </c>
      <c r="K1288" s="1">
        <f>SUM(AE1288,AG1288)</f>
        <v>0</v>
      </c>
      <c r="L1288" s="1">
        <v>0</v>
      </c>
      <c r="M1288" s="1">
        <v>0</v>
      </c>
      <c r="N1288" s="1">
        <v>0</v>
      </c>
      <c r="O1288" s="1"/>
      <c r="P1288" s="1">
        <f>AD1288</f>
        <v>0</v>
      </c>
      <c r="Q1288" s="1">
        <f>AF1288</f>
        <v>0</v>
      </c>
      <c r="R1288" s="1">
        <v>0</v>
      </c>
      <c r="S1288" s="31"/>
      <c r="T1288" s="1">
        <f>SUM(U1288,V1288,X1288,Y1288,Z1288,AA1288,AB1288)</f>
        <v>68</v>
      </c>
      <c r="U1288" s="1">
        <f>SUM(AI1288,BE1288)</f>
        <v>0</v>
      </c>
      <c r="V1288" s="1">
        <f>SUM(AL1288,AM1288,AN1288,AO1288,AQ1288,AR1288,AS1288,AT1288,AU1288,AV1288,AW1288,AP1288,AX1288,AY1288,AZ1288,BA1288,BB1288,BC1288,BF1288,BG1288,BH1288,BD1288)</f>
        <v>0</v>
      </c>
      <c r="W1288" s="1">
        <f>COUNT(AL1288,AM1288,AN1288,AO1288,AQ1288,AR1288,AS1288,AT1288,AU1288,AV1288,AW1288,AP1288,AX1288,AY1288,AZ1288,BA1288,BB1288,BC1288,BF1288,BG1288,BH1288)</f>
        <v>0</v>
      </c>
      <c r="X1288" s="1">
        <f>SUM(BI1288,BJ1288)</f>
        <v>68</v>
      </c>
      <c r="Y1288" s="1">
        <v>0</v>
      </c>
      <c r="Z1288" s="1">
        <v>0</v>
      </c>
      <c r="AA1288" s="1">
        <f>AK1288</f>
        <v>0</v>
      </c>
      <c r="AB1288" s="1">
        <f>AJ1288</f>
        <v>0</v>
      </c>
      <c r="AC1288" s="31"/>
      <c r="AH1288" s="28"/>
      <c r="BJ1288" s="16">
        <v>68</v>
      </c>
      <c r="BK1288" s="109"/>
    </row>
    <row r="1289" spans="1:63" s="16" customFormat="1" x14ac:dyDescent="0.35">
      <c r="A1289" s="123" t="s">
        <v>263</v>
      </c>
      <c r="B1289" s="123" t="s">
        <v>174</v>
      </c>
      <c r="C1289" s="124" t="s">
        <v>1340</v>
      </c>
      <c r="D1289" s="124" t="s">
        <v>1341</v>
      </c>
      <c r="E1289" s="124" t="s">
        <v>28</v>
      </c>
      <c r="F1289" s="123">
        <v>999922784</v>
      </c>
      <c r="G1289" s="122">
        <f>(J1289+T1289)-H1289</f>
        <v>65.400000000000006</v>
      </c>
      <c r="H1289" s="124"/>
      <c r="I1289" s="28"/>
      <c r="J1289" s="1">
        <f>SUM(K1289,L1289,N1289,O1289,P1289,Q1289)</f>
        <v>20.400000000000002</v>
      </c>
      <c r="K1289" s="1">
        <f>SUM(AE1289,AG1289)</f>
        <v>0</v>
      </c>
      <c r="L1289" s="1">
        <v>0</v>
      </c>
      <c r="M1289" s="1">
        <v>0</v>
      </c>
      <c r="N1289" s="1">
        <v>0</v>
      </c>
      <c r="O1289" s="1"/>
      <c r="P1289" s="1">
        <f>AD1289</f>
        <v>20.400000000000002</v>
      </c>
      <c r="Q1289" s="1">
        <f>AF1289</f>
        <v>0</v>
      </c>
      <c r="R1289" s="1">
        <v>0</v>
      </c>
      <c r="S1289" s="31"/>
      <c r="T1289" s="1">
        <f>SUM(U1289,V1289,X1289,Y1289,Z1289,AA1289,AB1289)</f>
        <v>45</v>
      </c>
      <c r="U1289" s="1">
        <f>SUM(AI1289,BE1289)</f>
        <v>0</v>
      </c>
      <c r="V1289" s="1">
        <f>SUM(AL1289,AM1289,AN1289,AO1289,AQ1289,AR1289,AS1289,AT1289,AU1289,AV1289,AW1289,AP1289,AX1289,AY1289,AZ1289,BA1289,BB1289,BC1289,BF1289,BG1289,BH1289,BD1289)</f>
        <v>45</v>
      </c>
      <c r="W1289" s="1">
        <f>COUNT(AL1289,AM1289,AN1289,AO1289,AQ1289,AR1289,AS1289,AT1289,AU1289,AV1289,AW1289,AP1289,AX1289,AY1289,AZ1289,BA1289,BB1289,BC1289,BF1289,BG1289,BH1289)</f>
        <v>1</v>
      </c>
      <c r="X1289" s="1">
        <f>SUM(BI1289,BJ1289)</f>
        <v>0</v>
      </c>
      <c r="Y1289" s="1">
        <v>0</v>
      </c>
      <c r="Z1289" s="1">
        <v>0</v>
      </c>
      <c r="AA1289" s="1">
        <f>AK1289</f>
        <v>0</v>
      </c>
      <c r="AB1289" s="1">
        <f>AJ1289</f>
        <v>0</v>
      </c>
      <c r="AC1289" s="31"/>
      <c r="AD1289" s="16">
        <v>20.400000000000002</v>
      </c>
      <c r="AE1289" s="16">
        <v>0</v>
      </c>
      <c r="AF1289" s="16">
        <v>0</v>
      </c>
      <c r="AG1289" s="16">
        <v>0</v>
      </c>
      <c r="AH1289" s="28"/>
      <c r="AM1289" s="16">
        <v>45</v>
      </c>
      <c r="BK1289" s="109"/>
    </row>
    <row r="1290" spans="1:63" s="16" customFormat="1" x14ac:dyDescent="0.35">
      <c r="A1290" s="123" t="s">
        <v>263</v>
      </c>
      <c r="B1290" s="123" t="s">
        <v>174</v>
      </c>
      <c r="C1290" s="124" t="s">
        <v>956</v>
      </c>
      <c r="D1290" s="124" t="s">
        <v>25</v>
      </c>
      <c r="E1290" s="124" t="s">
        <v>28</v>
      </c>
      <c r="F1290" s="123">
        <v>999925771</v>
      </c>
      <c r="G1290" s="122">
        <f>(J1290+T1290)-H1290</f>
        <v>63</v>
      </c>
      <c r="H1290" s="124"/>
      <c r="I1290" s="28"/>
      <c r="J1290" s="1">
        <f>SUM(K1290,L1290,N1290,O1290,P1290,Q1290)</f>
        <v>0</v>
      </c>
      <c r="K1290" s="1">
        <f>SUM(AE1290,AG1290)</f>
        <v>0</v>
      </c>
      <c r="L1290" s="1">
        <v>0</v>
      </c>
      <c r="M1290" s="1">
        <v>0</v>
      </c>
      <c r="N1290" s="1">
        <v>0</v>
      </c>
      <c r="O1290" s="1"/>
      <c r="P1290" s="1">
        <f>AD1290</f>
        <v>0</v>
      </c>
      <c r="Q1290" s="1">
        <f>AF1290</f>
        <v>0</v>
      </c>
      <c r="R1290" s="1">
        <v>0</v>
      </c>
      <c r="S1290" s="28"/>
      <c r="T1290" s="1">
        <f>SUM(U1290,V1290,X1290,Y1290,Z1290,AA1290,AB1290)</f>
        <v>63</v>
      </c>
      <c r="U1290" s="1">
        <f>SUM(AI1290,BE1290)</f>
        <v>0</v>
      </c>
      <c r="V1290" s="1">
        <f>SUM(AL1290,AM1290,AN1290,AO1290,AQ1290,AR1290,AS1290,AT1290,AU1290,AV1290,AW1290,AP1290,AX1290,AY1290,AZ1290,BA1290,BB1290,BC1290,BF1290,BG1290,BH1290,BD1290)</f>
        <v>63</v>
      </c>
      <c r="W1290" s="1">
        <f>COUNT(AL1290,AM1290,AN1290,AO1290,AQ1290,AR1290,AS1290,AT1290,AU1290,AV1290,AW1290,AP1290,AX1290,AY1290,AZ1290,BA1290,BB1290,BC1290,BF1290,BG1290,BH1290)</f>
        <v>1</v>
      </c>
      <c r="X1290" s="1">
        <f>SUM(BI1290,BJ1290)</f>
        <v>0</v>
      </c>
      <c r="Y1290" s="1">
        <v>0</v>
      </c>
      <c r="Z1290" s="1">
        <v>0</v>
      </c>
      <c r="AA1290" s="1">
        <f>AK1290</f>
        <v>0</v>
      </c>
      <c r="AB1290" s="1">
        <f>AJ1290</f>
        <v>0</v>
      </c>
      <c r="AC1290" s="28"/>
      <c r="AH1290" s="28"/>
      <c r="AP1290" s="16">
        <v>63</v>
      </c>
      <c r="BK1290" s="109"/>
    </row>
    <row r="1291" spans="1:63" s="16" customFormat="1" x14ac:dyDescent="0.35">
      <c r="A1291" s="123" t="s">
        <v>263</v>
      </c>
      <c r="B1291" s="123" t="s">
        <v>174</v>
      </c>
      <c r="C1291" s="122" t="s">
        <v>93</v>
      </c>
      <c r="D1291" s="122" t="s">
        <v>198</v>
      </c>
      <c r="E1291" s="122" t="s">
        <v>28</v>
      </c>
      <c r="F1291" s="123">
        <v>999931061</v>
      </c>
      <c r="G1291" s="122">
        <f>(J1291+T1291)-H1291</f>
        <v>63</v>
      </c>
      <c r="H1291" s="124"/>
      <c r="I1291" s="28"/>
      <c r="J1291" s="1">
        <f>SUM(K1291,L1291,N1291,O1291,P1291,Q1291)</f>
        <v>0</v>
      </c>
      <c r="K1291" s="1">
        <f>SUM(AE1291,AG1291)</f>
        <v>0</v>
      </c>
      <c r="L1291" s="1">
        <v>0</v>
      </c>
      <c r="M1291" s="1">
        <v>0</v>
      </c>
      <c r="N1291" s="1">
        <v>0</v>
      </c>
      <c r="O1291" s="1"/>
      <c r="P1291" s="1">
        <f>AD1291</f>
        <v>0</v>
      </c>
      <c r="Q1291" s="1">
        <f>AF1291</f>
        <v>0</v>
      </c>
      <c r="R1291" s="1">
        <v>0</v>
      </c>
      <c r="S1291" s="31"/>
      <c r="T1291" s="1">
        <f>SUM(U1291,V1291,X1291,Y1291,Z1291,AA1291,AB1291)</f>
        <v>63</v>
      </c>
      <c r="U1291" s="1">
        <f>SUM(AI1291,BE1291)</f>
        <v>0</v>
      </c>
      <c r="V1291" s="1">
        <f>SUM(AL1291,AM1291,AN1291,AO1291,AQ1291,AR1291,AS1291,AT1291,AU1291,AV1291,AW1291,AP1291,AX1291,AY1291,AZ1291,BA1291,BB1291,BC1291,BF1291,BG1291,BH1291,BD1291)</f>
        <v>63</v>
      </c>
      <c r="W1291" s="1">
        <f>COUNT(AL1291,AM1291,AN1291,AO1291,AQ1291,AR1291,AS1291,AT1291,AU1291,AV1291,AW1291,AP1291,AX1291,AY1291,AZ1291,BA1291,BB1291,BC1291,BF1291,BG1291,BH1291)</f>
        <v>1</v>
      </c>
      <c r="X1291" s="1">
        <f>SUM(BI1291,BJ1291)</f>
        <v>0</v>
      </c>
      <c r="Y1291" s="1">
        <v>0</v>
      </c>
      <c r="Z1291" s="1">
        <v>0</v>
      </c>
      <c r="AA1291" s="1">
        <f>AK1291</f>
        <v>0</v>
      </c>
      <c r="AB1291" s="1">
        <f>AJ1291</f>
        <v>0</v>
      </c>
      <c r="AC1291" s="31"/>
      <c r="AH1291" s="28"/>
      <c r="AZ1291" s="16">
        <v>63</v>
      </c>
      <c r="BK1291" s="109"/>
    </row>
    <row r="1292" spans="1:63" s="16" customFormat="1" x14ac:dyDescent="0.35">
      <c r="A1292" s="123" t="s">
        <v>263</v>
      </c>
      <c r="B1292" s="123" t="s">
        <v>174</v>
      </c>
      <c r="C1292" s="124" t="s">
        <v>2423</v>
      </c>
      <c r="D1292" s="124" t="s">
        <v>2424</v>
      </c>
      <c r="E1292" s="124" t="s">
        <v>28</v>
      </c>
      <c r="F1292" s="123">
        <v>999917172</v>
      </c>
      <c r="G1292" s="122">
        <f>(J1292+T1292)-H1292</f>
        <v>60</v>
      </c>
      <c r="H1292" s="124"/>
      <c r="I1292" s="28"/>
      <c r="J1292" s="1">
        <f>SUM(K1292,L1292,N1292,O1292,P1292,Q1292)</f>
        <v>0</v>
      </c>
      <c r="K1292" s="1">
        <f>SUM(AE1292,AG1292)</f>
        <v>0</v>
      </c>
      <c r="L1292" s="1">
        <v>0</v>
      </c>
      <c r="M1292" s="1">
        <v>0</v>
      </c>
      <c r="N1292" s="1">
        <v>0</v>
      </c>
      <c r="O1292" s="1"/>
      <c r="P1292" s="1">
        <f>AD1292</f>
        <v>0</v>
      </c>
      <c r="Q1292" s="1">
        <f>AF1292</f>
        <v>0</v>
      </c>
      <c r="R1292" s="1">
        <v>0</v>
      </c>
      <c r="S1292" s="31"/>
      <c r="T1292" s="1">
        <f>SUM(U1292,V1292,X1292,Y1292,Z1292,AA1292,AB1292)</f>
        <v>60</v>
      </c>
      <c r="U1292" s="1">
        <f>SUM(AI1292,BE1292)</f>
        <v>0</v>
      </c>
      <c r="V1292" s="1">
        <f>SUM(AL1292,AM1292,AN1292,AO1292,AQ1292,AR1292,AS1292,AT1292,AU1292,AV1292,AW1292,AP1292,AX1292,AY1292,AZ1292,BA1292,BB1292,BC1292,BF1292,BG1292,BH1292,BD1292)</f>
        <v>60</v>
      </c>
      <c r="W1292" s="1">
        <f>COUNT(AL1292,AM1292,AN1292,AO1292,AQ1292,AR1292,AS1292,AT1292,AU1292,AV1292,AW1292,AP1292,AX1292,AY1292,AZ1292,BA1292,BB1292,BC1292,BF1292,BG1292,BH1292)</f>
        <v>1</v>
      </c>
      <c r="X1292" s="1">
        <f>SUM(BI1292,BJ1292)</f>
        <v>0</v>
      </c>
      <c r="Y1292" s="1">
        <v>0</v>
      </c>
      <c r="Z1292" s="1">
        <v>0</v>
      </c>
      <c r="AA1292" s="1">
        <f>AK1292</f>
        <v>0</v>
      </c>
      <c r="AB1292" s="1">
        <f>AJ1292</f>
        <v>0</v>
      </c>
      <c r="AC1292" s="31"/>
      <c r="AH1292" s="28"/>
      <c r="AN1292" s="16">
        <v>60</v>
      </c>
      <c r="BK1292" s="109"/>
    </row>
    <row r="1293" spans="1:63" s="16" customFormat="1" x14ac:dyDescent="0.35">
      <c r="A1293" s="123" t="s">
        <v>263</v>
      </c>
      <c r="B1293" s="123" t="s">
        <v>174</v>
      </c>
      <c r="C1293" s="124" t="s">
        <v>973</v>
      </c>
      <c r="D1293" s="124" t="s">
        <v>974</v>
      </c>
      <c r="E1293" s="124" t="s">
        <v>28</v>
      </c>
      <c r="F1293" s="123">
        <v>999919189</v>
      </c>
      <c r="G1293" s="122">
        <f>(J1293+T1293)-H1293</f>
        <v>60</v>
      </c>
      <c r="H1293" s="124"/>
      <c r="I1293" s="28"/>
      <c r="J1293" s="1">
        <f>SUM(K1293,L1293,N1293,O1293,P1293,Q1293)</f>
        <v>0</v>
      </c>
      <c r="K1293" s="1">
        <f>SUM(AE1293,AG1293)</f>
        <v>0</v>
      </c>
      <c r="L1293" s="1">
        <v>0</v>
      </c>
      <c r="M1293" s="1">
        <v>0</v>
      </c>
      <c r="N1293" s="1">
        <v>0</v>
      </c>
      <c r="O1293" s="1"/>
      <c r="P1293" s="1">
        <f>AD1293</f>
        <v>0</v>
      </c>
      <c r="Q1293" s="1">
        <f>AF1293</f>
        <v>0</v>
      </c>
      <c r="R1293" s="1">
        <v>0</v>
      </c>
      <c r="S1293" s="31"/>
      <c r="T1293" s="1">
        <f>SUM(U1293,V1293,X1293,Y1293,Z1293,AA1293,AB1293)</f>
        <v>60</v>
      </c>
      <c r="U1293" s="1">
        <f>SUM(AI1293,BE1293)</f>
        <v>0</v>
      </c>
      <c r="V1293" s="1">
        <f>SUM(AL1293,AM1293,AN1293,AO1293,AQ1293,AR1293,AS1293,AT1293,AU1293,AV1293,AW1293,AP1293,AX1293,AY1293,AZ1293,BA1293,BB1293,BC1293,BF1293,BG1293,BH1293,BD1293)</f>
        <v>60</v>
      </c>
      <c r="W1293" s="1">
        <f>COUNT(AL1293,AM1293,AN1293,AO1293,AQ1293,AR1293,AS1293,AT1293,AU1293,AV1293,AW1293,AP1293,AX1293,AY1293,AZ1293,BA1293,BB1293,BC1293,BF1293,BG1293,BH1293)</f>
        <v>1</v>
      </c>
      <c r="X1293" s="1">
        <f>SUM(BI1293,BJ1293)</f>
        <v>0</v>
      </c>
      <c r="Y1293" s="1">
        <v>0</v>
      </c>
      <c r="Z1293" s="1">
        <v>0</v>
      </c>
      <c r="AA1293" s="1">
        <f>AK1293</f>
        <v>0</v>
      </c>
      <c r="AB1293" s="1">
        <f>AJ1293</f>
        <v>0</v>
      </c>
      <c r="AC1293" s="31"/>
      <c r="AH1293" s="28"/>
      <c r="BB1293" s="16">
        <v>60</v>
      </c>
      <c r="BK1293" s="109"/>
    </row>
    <row r="1294" spans="1:63" s="16" customFormat="1" x14ac:dyDescent="0.35">
      <c r="A1294" s="123" t="s">
        <v>263</v>
      </c>
      <c r="B1294" s="123" t="s">
        <v>174</v>
      </c>
      <c r="C1294" s="124" t="s">
        <v>1446</v>
      </c>
      <c r="D1294" s="124" t="s">
        <v>1447</v>
      </c>
      <c r="E1294" s="124" t="s">
        <v>28</v>
      </c>
      <c r="F1294" s="123">
        <v>999923941</v>
      </c>
      <c r="G1294" s="122">
        <f>(J1294+T1294)-H1294</f>
        <v>60</v>
      </c>
      <c r="H1294" s="124"/>
      <c r="I1294" s="28"/>
      <c r="J1294" s="1">
        <f>SUM(K1294,L1294,N1294,O1294,P1294,Q1294)</f>
        <v>0</v>
      </c>
      <c r="K1294" s="1">
        <f>SUM(AE1294,AG1294)</f>
        <v>0</v>
      </c>
      <c r="L1294" s="1">
        <v>0</v>
      </c>
      <c r="M1294" s="1">
        <v>0</v>
      </c>
      <c r="N1294" s="1">
        <v>0</v>
      </c>
      <c r="O1294" s="1"/>
      <c r="P1294" s="1">
        <f>AD1294</f>
        <v>0</v>
      </c>
      <c r="Q1294" s="1">
        <f>AF1294</f>
        <v>0</v>
      </c>
      <c r="R1294" s="1">
        <v>0</v>
      </c>
      <c r="S1294" s="31"/>
      <c r="T1294" s="1">
        <f>SUM(U1294,V1294,X1294,Y1294,Z1294,AA1294,AB1294)</f>
        <v>60</v>
      </c>
      <c r="U1294" s="1">
        <f>SUM(AI1294,BE1294)</f>
        <v>0</v>
      </c>
      <c r="V1294" s="1">
        <f>SUM(AL1294,AM1294,AN1294,AO1294,AQ1294,AR1294,AS1294,AT1294,AU1294,AV1294,AW1294,AP1294,AX1294,AY1294,AZ1294,BA1294,BB1294,BC1294,BF1294,BG1294,BH1294,BD1294)</f>
        <v>60</v>
      </c>
      <c r="W1294" s="1">
        <f>COUNT(AL1294,AM1294,AN1294,AO1294,AQ1294,AR1294,AS1294,AT1294,AU1294,AV1294,AW1294,AP1294,AX1294,AY1294,AZ1294,BA1294,BB1294,BC1294,BF1294,BG1294,BH1294)</f>
        <v>1</v>
      </c>
      <c r="X1294" s="1">
        <f>SUM(BI1294,BJ1294)</f>
        <v>0</v>
      </c>
      <c r="Y1294" s="1">
        <v>0</v>
      </c>
      <c r="Z1294" s="1">
        <v>0</v>
      </c>
      <c r="AA1294" s="1">
        <f>AK1294</f>
        <v>0</v>
      </c>
      <c r="AB1294" s="1">
        <f>AJ1294</f>
        <v>0</v>
      </c>
      <c r="AC1294" s="31"/>
      <c r="AD1294" s="16">
        <v>0</v>
      </c>
      <c r="AE1294" s="16">
        <v>0</v>
      </c>
      <c r="AF1294" s="16">
        <v>0</v>
      </c>
      <c r="AG1294" s="16">
        <v>0</v>
      </c>
      <c r="AH1294" s="28"/>
      <c r="AV1294" s="16">
        <v>60</v>
      </c>
      <c r="BK1294" s="109"/>
    </row>
    <row r="1295" spans="1:63" s="16" customFormat="1" x14ac:dyDescent="0.35">
      <c r="A1295" s="123" t="s">
        <v>263</v>
      </c>
      <c r="B1295" s="123" t="s">
        <v>174</v>
      </c>
      <c r="C1295" s="124" t="s">
        <v>2374</v>
      </c>
      <c r="D1295" s="124" t="s">
        <v>2371</v>
      </c>
      <c r="E1295" s="124" t="s">
        <v>28</v>
      </c>
      <c r="F1295" s="123">
        <v>999926024</v>
      </c>
      <c r="G1295" s="122">
        <f>(J1295+T1295)-H1295</f>
        <v>60</v>
      </c>
      <c r="H1295" s="122">
        <f>(K1295+L1295+N1295+O1295+P1295+Q1295+R1295)*0.5</f>
        <v>0</v>
      </c>
      <c r="I1295" s="28"/>
      <c r="J1295" s="1">
        <f>SUM(K1295,L1295,N1295,O1295,P1295,Q1295)</f>
        <v>0</v>
      </c>
      <c r="K1295" s="1">
        <f>SUM(AE1295,AG1295)</f>
        <v>0</v>
      </c>
      <c r="L1295" s="1">
        <v>0</v>
      </c>
      <c r="M1295" s="1">
        <v>0</v>
      </c>
      <c r="N1295" s="1">
        <v>0</v>
      </c>
      <c r="O1295" s="1"/>
      <c r="P1295" s="1">
        <f>AD1295</f>
        <v>0</v>
      </c>
      <c r="Q1295" s="1">
        <f>AF1295</f>
        <v>0</v>
      </c>
      <c r="R1295" s="1">
        <v>0</v>
      </c>
      <c r="S1295" s="31"/>
      <c r="T1295" s="1">
        <f>SUM(U1295,V1295,X1295,Y1295,Z1295,AA1295,AB1295)</f>
        <v>60</v>
      </c>
      <c r="U1295" s="1">
        <f>SUM(AI1295,BE1295)</f>
        <v>0</v>
      </c>
      <c r="V1295" s="1">
        <f>SUM(AL1295,AM1295,AN1295,AO1295,AQ1295,AR1295,AS1295,AT1295,AU1295,AV1295,AW1295,AP1295,AX1295,AY1295,AZ1295,BA1295,BB1295,BC1295,BF1295,BG1295,BH1295,BD1295)</f>
        <v>60</v>
      </c>
      <c r="W1295" s="1">
        <f>COUNT(AL1295,AM1295,AN1295,AO1295,AQ1295,AR1295,AS1295,AT1295,AU1295,AV1295,AW1295,AP1295,AX1295,AY1295,AZ1295,BA1295,BB1295,BC1295,BF1295,BG1295,BH1295)</f>
        <v>1</v>
      </c>
      <c r="X1295" s="1">
        <f>SUM(BI1295,BJ1295)</f>
        <v>0</v>
      </c>
      <c r="Y1295" s="1">
        <v>0</v>
      </c>
      <c r="Z1295" s="1">
        <v>0</v>
      </c>
      <c r="AA1295" s="1">
        <f>AK1295</f>
        <v>0</v>
      </c>
      <c r="AB1295" s="1">
        <f>AJ1295</f>
        <v>0</v>
      </c>
      <c r="AC1295" s="31"/>
      <c r="AH1295" s="28"/>
      <c r="AM1295" s="16">
        <v>60</v>
      </c>
      <c r="BK1295" s="109"/>
    </row>
    <row r="1296" spans="1:63" s="16" customFormat="1" x14ac:dyDescent="0.35">
      <c r="A1296" s="123" t="s">
        <v>263</v>
      </c>
      <c r="B1296" s="123" t="s">
        <v>174</v>
      </c>
      <c r="C1296" s="124" t="s">
        <v>2022</v>
      </c>
      <c r="D1296" s="124" t="s">
        <v>2023</v>
      </c>
      <c r="E1296" s="124" t="s">
        <v>28</v>
      </c>
      <c r="F1296" s="123">
        <v>999927305</v>
      </c>
      <c r="G1296" s="122">
        <f>(J1296+T1296)-H1296</f>
        <v>60</v>
      </c>
      <c r="H1296" s="124"/>
      <c r="I1296" s="28"/>
      <c r="J1296" s="1">
        <f>SUM(K1296,L1296,N1296,O1296,P1296,Q1296)</f>
        <v>0</v>
      </c>
      <c r="K1296" s="1">
        <f>SUM(AE1296,AG1296)</f>
        <v>0</v>
      </c>
      <c r="L1296" s="1">
        <v>0</v>
      </c>
      <c r="M1296" s="1">
        <v>0</v>
      </c>
      <c r="N1296" s="1">
        <v>0</v>
      </c>
      <c r="O1296" s="1"/>
      <c r="P1296" s="1">
        <f>AD1296</f>
        <v>0</v>
      </c>
      <c r="Q1296" s="1">
        <f>AF1296</f>
        <v>0</v>
      </c>
      <c r="R1296" s="1">
        <v>0</v>
      </c>
      <c r="S1296" s="31"/>
      <c r="T1296" s="1">
        <f>SUM(U1296,V1296,X1296,Y1296,Z1296,AA1296,AB1296)</f>
        <v>60</v>
      </c>
      <c r="U1296" s="1">
        <f>SUM(AI1296,BE1296)</f>
        <v>0</v>
      </c>
      <c r="V1296" s="1">
        <f>SUM(AL1296,AM1296,AN1296,AO1296,AQ1296,AR1296,AS1296,AT1296,AU1296,AV1296,AW1296,AP1296,AX1296,AY1296,AZ1296,BA1296,BB1296,BC1296,BF1296,BG1296,BH1296,BD1296)</f>
        <v>60</v>
      </c>
      <c r="W1296" s="1">
        <f>COUNT(AL1296,AM1296,AN1296,AO1296,AQ1296,AR1296,AS1296,AT1296,AU1296,AV1296,AW1296,AP1296,AX1296,AY1296,AZ1296,BA1296,BB1296,BC1296,BF1296,BG1296,BH1296)</f>
        <v>1</v>
      </c>
      <c r="X1296" s="1">
        <f>SUM(BI1296,BJ1296)</f>
        <v>0</v>
      </c>
      <c r="Y1296" s="1">
        <v>0</v>
      </c>
      <c r="Z1296" s="1">
        <v>0</v>
      </c>
      <c r="AA1296" s="1">
        <f>AK1296</f>
        <v>0</v>
      </c>
      <c r="AB1296" s="1">
        <f>AJ1296</f>
        <v>0</v>
      </c>
      <c r="AC1296" s="31"/>
      <c r="AH1296" s="28"/>
      <c r="AU1296" s="16">
        <v>60</v>
      </c>
      <c r="BK1296" s="109"/>
    </row>
    <row r="1297" spans="1:63" s="16" customFormat="1" x14ac:dyDescent="0.35">
      <c r="A1297" s="125" t="s">
        <v>263</v>
      </c>
      <c r="B1297" s="125" t="s">
        <v>174</v>
      </c>
      <c r="C1297" s="129" t="s">
        <v>1106</v>
      </c>
      <c r="D1297" s="129" t="s">
        <v>1107</v>
      </c>
      <c r="E1297" s="129" t="s">
        <v>28</v>
      </c>
      <c r="F1297" s="123">
        <v>999921078</v>
      </c>
      <c r="G1297" s="122">
        <f>(J1297+T1297)-H1297</f>
        <v>58.8</v>
      </c>
      <c r="H1297" s="124"/>
      <c r="I1297" s="28"/>
      <c r="J1297" s="1">
        <f>SUM(K1297,L1297,N1297,O1297,P1297,Q1297)</f>
        <v>28.8</v>
      </c>
      <c r="K1297" s="1">
        <f>SUM(AE1297,AG1297)</f>
        <v>0</v>
      </c>
      <c r="L1297" s="1">
        <v>0</v>
      </c>
      <c r="M1297" s="1">
        <v>0</v>
      </c>
      <c r="N1297" s="1">
        <v>0</v>
      </c>
      <c r="O1297" s="1"/>
      <c r="P1297" s="1">
        <f>AD1297</f>
        <v>28.8</v>
      </c>
      <c r="Q1297" s="1">
        <f>AF1297</f>
        <v>0</v>
      </c>
      <c r="R1297" s="1">
        <v>0</v>
      </c>
      <c r="S1297" s="28"/>
      <c r="T1297" s="1">
        <f>SUM(U1297,V1297,X1297,Y1297,Z1297,AA1297,AB1297)</f>
        <v>30</v>
      </c>
      <c r="U1297" s="1">
        <f>SUM(AI1297,BE1297)</f>
        <v>0</v>
      </c>
      <c r="V1297" s="1">
        <f>SUM(AL1297,AM1297,AN1297,AO1297,AQ1297,AR1297,AS1297,AT1297,AU1297,AV1297,AW1297,AP1297,AX1297,AY1297,AZ1297,BA1297,BB1297,BC1297,BF1297,BG1297,BH1297,BD1297)</f>
        <v>30</v>
      </c>
      <c r="W1297" s="1">
        <f>COUNT(AL1297,AM1297,AN1297,AO1297,AQ1297,AR1297,AS1297,AT1297,AU1297,AV1297,AW1297,AP1297,AX1297,AY1297,AZ1297,BA1297,BB1297,BC1297,BF1297,BG1297,BH1297)</f>
        <v>1</v>
      </c>
      <c r="X1297" s="1">
        <f>SUM(BI1297,BJ1297)</f>
        <v>0</v>
      </c>
      <c r="Y1297" s="1">
        <v>0</v>
      </c>
      <c r="Z1297" s="1">
        <v>0</v>
      </c>
      <c r="AA1297" s="1">
        <f>AK1297</f>
        <v>0</v>
      </c>
      <c r="AB1297" s="1">
        <f>AJ1297</f>
        <v>0</v>
      </c>
      <c r="AC1297" s="28"/>
      <c r="AD1297" s="16">
        <v>28.8</v>
      </c>
      <c r="AE1297" s="16">
        <v>0</v>
      </c>
      <c r="AF1297" s="16">
        <v>0</v>
      </c>
      <c r="AG1297" s="16">
        <v>0</v>
      </c>
      <c r="AH1297" s="28"/>
      <c r="AY1297" s="16">
        <v>30</v>
      </c>
      <c r="BK1297" s="109"/>
    </row>
    <row r="1298" spans="1:63" s="16" customFormat="1" x14ac:dyDescent="0.35">
      <c r="A1298" s="123" t="s">
        <v>263</v>
      </c>
      <c r="B1298" s="123" t="s">
        <v>174</v>
      </c>
      <c r="C1298" s="124" t="s">
        <v>2510</v>
      </c>
      <c r="D1298" s="124" t="s">
        <v>602</v>
      </c>
      <c r="E1298" s="124" t="s">
        <v>28</v>
      </c>
      <c r="F1298" s="123">
        <v>999930075</v>
      </c>
      <c r="G1298" s="122">
        <f>(J1298+T1298)-H1298</f>
        <v>58</v>
      </c>
      <c r="H1298" s="124"/>
      <c r="I1298" s="28"/>
      <c r="J1298" s="1">
        <f>SUM(K1298,L1298,N1298,O1298,P1298,Q1298)</f>
        <v>0</v>
      </c>
      <c r="K1298" s="1">
        <f>SUM(AE1298,AG1298)</f>
        <v>0</v>
      </c>
      <c r="L1298" s="1">
        <v>0</v>
      </c>
      <c r="M1298" s="1">
        <v>0</v>
      </c>
      <c r="N1298" s="1">
        <v>0</v>
      </c>
      <c r="O1298" s="1"/>
      <c r="P1298" s="1">
        <f>AD1298</f>
        <v>0</v>
      </c>
      <c r="Q1298" s="1">
        <f>AF1298</f>
        <v>0</v>
      </c>
      <c r="R1298" s="1">
        <v>0</v>
      </c>
      <c r="S1298" s="31"/>
      <c r="T1298" s="1">
        <f>SUM(U1298,V1298,X1298,Y1298,Z1298,AA1298,AB1298)</f>
        <v>58</v>
      </c>
      <c r="U1298" s="1">
        <f>SUM(AI1298,BE1298)</f>
        <v>0</v>
      </c>
      <c r="V1298" s="1">
        <f>SUM(AL1298,AM1298,AN1298,AO1298,AQ1298,AR1298,AS1298,AT1298,AU1298,AV1298,AW1298,AP1298,AX1298,AY1298,AZ1298,BA1298,BB1298,BC1298,BF1298,BG1298,BH1298,BD1298)</f>
        <v>58</v>
      </c>
      <c r="W1298" s="1">
        <f>COUNT(AL1298,AM1298,AN1298,AO1298,AQ1298,AR1298,AS1298,AT1298,AU1298,AV1298,AW1298,AP1298,AX1298,AY1298,AZ1298,BA1298,BB1298,BC1298,BF1298,BG1298,BH1298)</f>
        <v>1</v>
      </c>
      <c r="X1298" s="1">
        <f>SUM(BI1298,BJ1298)</f>
        <v>0</v>
      </c>
      <c r="Y1298" s="1">
        <v>0</v>
      </c>
      <c r="Z1298" s="1">
        <v>0</v>
      </c>
      <c r="AA1298" s="1">
        <f>AK1298</f>
        <v>0</v>
      </c>
      <c r="AB1298" s="1">
        <f>AJ1298</f>
        <v>0</v>
      </c>
      <c r="AC1298" s="31"/>
      <c r="AH1298" s="28"/>
      <c r="AQ1298" s="16">
        <v>58</v>
      </c>
      <c r="BK1298" s="109"/>
    </row>
    <row r="1299" spans="1:63" s="16" customFormat="1" x14ac:dyDescent="0.35">
      <c r="A1299" s="123" t="s">
        <v>263</v>
      </c>
      <c r="B1299" s="123" t="s">
        <v>174</v>
      </c>
      <c r="C1299" s="122" t="s">
        <v>408</v>
      </c>
      <c r="D1299" s="122" t="s">
        <v>3383</v>
      </c>
      <c r="E1299" s="122" t="s">
        <v>28</v>
      </c>
      <c r="F1299" s="123">
        <v>999930240</v>
      </c>
      <c r="G1299" s="122">
        <f>(J1299+T1299)-H1299</f>
        <v>58</v>
      </c>
      <c r="H1299" s="124"/>
      <c r="I1299" s="28"/>
      <c r="J1299" s="1">
        <f>SUM(K1299,L1299,N1299,O1299,P1299,Q1299)</f>
        <v>0</v>
      </c>
      <c r="K1299" s="1">
        <f>SUM(AE1299,AG1299)</f>
        <v>0</v>
      </c>
      <c r="L1299" s="1">
        <v>0</v>
      </c>
      <c r="M1299" s="1">
        <v>0</v>
      </c>
      <c r="N1299" s="1">
        <v>0</v>
      </c>
      <c r="O1299" s="1"/>
      <c r="P1299" s="1">
        <f>AD1299</f>
        <v>0</v>
      </c>
      <c r="Q1299" s="1">
        <f>AF1299</f>
        <v>0</v>
      </c>
      <c r="R1299" s="1">
        <v>0</v>
      </c>
      <c r="S1299" s="31"/>
      <c r="T1299" s="1">
        <f>SUM(U1299,V1299,X1299,Y1299,Z1299,AA1299,AB1299)</f>
        <v>58</v>
      </c>
      <c r="U1299" s="1">
        <f>SUM(AI1299,BE1299)</f>
        <v>0</v>
      </c>
      <c r="V1299" s="1">
        <f>SUM(AL1299,AM1299,AN1299,AO1299,AQ1299,AR1299,AS1299,AT1299,AU1299,AV1299,AW1299,AP1299,AX1299,AY1299,AZ1299,BA1299,BB1299,BC1299,BF1299,BG1299,BH1299,BD1299)</f>
        <v>58</v>
      </c>
      <c r="W1299" s="1">
        <f>COUNT(AL1299,AM1299,AN1299,AO1299,AQ1299,AR1299,AS1299,AT1299,AU1299,AV1299,AW1299,AP1299,AX1299,AY1299,AZ1299,BA1299,BB1299,BC1299,BF1299,BG1299,BH1299)</f>
        <v>1</v>
      </c>
      <c r="X1299" s="1">
        <f>SUM(BI1299,BJ1299)</f>
        <v>0</v>
      </c>
      <c r="Y1299" s="1">
        <v>0</v>
      </c>
      <c r="Z1299" s="1">
        <v>0</v>
      </c>
      <c r="AA1299" s="1">
        <f>AK1299</f>
        <v>0</v>
      </c>
      <c r="AB1299" s="1">
        <f>AJ1299</f>
        <v>0</v>
      </c>
      <c r="AC1299" s="31"/>
      <c r="AH1299" s="28"/>
      <c r="AZ1299" s="16">
        <v>58</v>
      </c>
      <c r="BK1299" s="109"/>
    </row>
    <row r="1300" spans="1:63" s="16" customFormat="1" x14ac:dyDescent="0.35">
      <c r="A1300" s="123" t="s">
        <v>263</v>
      </c>
      <c r="B1300" s="123" t="s">
        <v>174</v>
      </c>
      <c r="C1300" s="124" t="s">
        <v>3099</v>
      </c>
      <c r="D1300" s="124" t="s">
        <v>154</v>
      </c>
      <c r="E1300" s="124" t="s">
        <v>28</v>
      </c>
      <c r="F1300" s="123">
        <v>999930555</v>
      </c>
      <c r="G1300" s="122">
        <f>(J1300+T1300)-H1300</f>
        <v>58</v>
      </c>
      <c r="H1300" s="124"/>
      <c r="I1300" s="28"/>
      <c r="J1300" s="1">
        <f>SUM(K1300,L1300,N1300,O1300,P1300,Q1300)</f>
        <v>0</v>
      </c>
      <c r="K1300" s="1">
        <f>SUM(AE1300,AG1300)</f>
        <v>0</v>
      </c>
      <c r="L1300" s="1">
        <v>0</v>
      </c>
      <c r="M1300" s="1">
        <v>0</v>
      </c>
      <c r="N1300" s="1">
        <v>0</v>
      </c>
      <c r="O1300" s="1"/>
      <c r="P1300" s="1">
        <f>AD1300</f>
        <v>0</v>
      </c>
      <c r="Q1300" s="1">
        <f>AF1300</f>
        <v>0</v>
      </c>
      <c r="R1300" s="1">
        <v>0</v>
      </c>
      <c r="S1300" s="28"/>
      <c r="T1300" s="1">
        <f>SUM(U1300,V1300,X1300,Y1300,Z1300,AA1300,AB1300)</f>
        <v>58</v>
      </c>
      <c r="U1300" s="1">
        <f>SUM(AI1300,BE1300)</f>
        <v>0</v>
      </c>
      <c r="V1300" s="1">
        <f>SUM(AL1300,AM1300,AN1300,AO1300,AQ1300,AR1300,AS1300,AT1300,AU1300,AV1300,AW1300,AP1300,AX1300,AY1300,AZ1300,BA1300,BB1300,BC1300,BF1300,BG1300,BH1300,BD1300)</f>
        <v>58</v>
      </c>
      <c r="W1300" s="1">
        <f>COUNT(AL1300,AM1300,AN1300,AO1300,AQ1300,AR1300,AS1300,AT1300,AU1300,AV1300,AW1300,AP1300,AX1300,AY1300,AZ1300,BA1300,BB1300,BC1300,BF1300,BG1300,BH1300)</f>
        <v>1</v>
      </c>
      <c r="X1300" s="1">
        <f>SUM(BI1300,BJ1300)</f>
        <v>0</v>
      </c>
      <c r="Y1300" s="1">
        <v>0</v>
      </c>
      <c r="Z1300" s="1">
        <v>0</v>
      </c>
      <c r="AA1300" s="1">
        <f>AK1300</f>
        <v>0</v>
      </c>
      <c r="AB1300" s="1">
        <f>AJ1300</f>
        <v>0</v>
      </c>
      <c r="AC1300" s="28"/>
      <c r="AH1300" s="28"/>
      <c r="AP1300" s="16">
        <v>58</v>
      </c>
      <c r="BK1300" s="109"/>
    </row>
    <row r="1301" spans="1:63" s="16" customFormat="1" x14ac:dyDescent="0.3">
      <c r="A1301" s="124" t="s">
        <v>263</v>
      </c>
      <c r="B1301" s="124" t="s">
        <v>174</v>
      </c>
      <c r="C1301" s="124" t="s">
        <v>1425</v>
      </c>
      <c r="D1301" s="124" t="s">
        <v>3931</v>
      </c>
      <c r="E1301" s="124" t="s">
        <v>28</v>
      </c>
      <c r="F1301" s="124">
        <v>999923805</v>
      </c>
      <c r="G1301" s="122">
        <f>(J1301+T1301)-H1301</f>
        <v>58</v>
      </c>
      <c r="H1301" s="124"/>
      <c r="J1301" s="1">
        <f>SUM(K1301,L1301,N1301,O1301,P1301,Q1301)</f>
        <v>0</v>
      </c>
      <c r="K1301" s="1">
        <f>SUM(AE1301,AG1301)</f>
        <v>0</v>
      </c>
      <c r="L1301" s="1">
        <v>0</v>
      </c>
      <c r="M1301" s="1">
        <v>0</v>
      </c>
      <c r="N1301" s="1">
        <v>0</v>
      </c>
      <c r="O1301" s="1"/>
      <c r="P1301" s="1">
        <f>AD1301</f>
        <v>0</v>
      </c>
      <c r="Q1301" s="1">
        <f>AF1301</f>
        <v>0</v>
      </c>
      <c r="R1301" s="1">
        <v>0</v>
      </c>
      <c r="T1301" s="1">
        <f>SUM(U1301,V1301,X1301,Y1301,Z1301,AA1301,AB1301)</f>
        <v>58</v>
      </c>
      <c r="U1301" s="1">
        <f>SUM(AI1301,BE1301)</f>
        <v>0</v>
      </c>
      <c r="V1301" s="1">
        <f>SUM(AL1301,AM1301,AN1301,AO1301,AQ1301,AR1301,AS1301,AT1301,AU1301,AV1301,AW1301,AP1301,AX1301,AY1301,AZ1301,BA1301,BB1301,BC1301,BF1301,BG1301,BH1301,BD1301)</f>
        <v>58</v>
      </c>
      <c r="W1301" s="1">
        <f>COUNT(AL1301,AM1301,AN1301,AO1301,AQ1301,AR1301,AS1301,AT1301,AU1301,AV1301,AW1301,AP1301,AX1301,AY1301,AZ1301,BA1301,BB1301,BC1301,BF1301,BG1301,BH1301)</f>
        <v>0</v>
      </c>
      <c r="X1301" s="1">
        <f>SUM(BI1301,BJ1301)</f>
        <v>0</v>
      </c>
      <c r="Y1301" s="1">
        <v>0</v>
      </c>
      <c r="Z1301" s="1">
        <v>0</v>
      </c>
      <c r="AA1301" s="1">
        <f>AK1301</f>
        <v>0</v>
      </c>
      <c r="AB1301" s="1">
        <f>AJ1301</f>
        <v>0</v>
      </c>
      <c r="BD1301" s="16">
        <v>58</v>
      </c>
      <c r="BK1301" s="120"/>
    </row>
    <row r="1302" spans="1:63" s="16" customFormat="1" x14ac:dyDescent="0.35">
      <c r="A1302" s="123" t="s">
        <v>263</v>
      </c>
      <c r="B1302" s="123" t="s">
        <v>174</v>
      </c>
      <c r="C1302" s="124" t="s">
        <v>649</v>
      </c>
      <c r="D1302" s="124" t="s">
        <v>650</v>
      </c>
      <c r="E1302" s="124" t="s">
        <v>28</v>
      </c>
      <c r="F1302" s="123">
        <v>999910821</v>
      </c>
      <c r="G1302" s="122">
        <f>(J1302+T1302)-H1302</f>
        <v>56</v>
      </c>
      <c r="H1302" s="124"/>
      <c r="I1302" s="15"/>
      <c r="J1302" s="1">
        <f>SUM(K1302,L1302,N1302,O1302,P1302,Q1302)</f>
        <v>56</v>
      </c>
      <c r="K1302" s="1">
        <f>SUM(AE1302,AG1302)</f>
        <v>56</v>
      </c>
      <c r="L1302" s="1">
        <v>0</v>
      </c>
      <c r="M1302" s="1">
        <v>0</v>
      </c>
      <c r="N1302" s="1">
        <v>0</v>
      </c>
      <c r="O1302" s="1"/>
      <c r="P1302" s="1">
        <f>AD1302</f>
        <v>0</v>
      </c>
      <c r="Q1302" s="1">
        <f>AF1302</f>
        <v>0</v>
      </c>
      <c r="R1302" s="1">
        <v>0</v>
      </c>
      <c r="S1302" s="31"/>
      <c r="T1302" s="1">
        <f>SUM(U1302,V1302,X1302,Y1302,Z1302,AA1302,AB1302)</f>
        <v>0</v>
      </c>
      <c r="U1302" s="1">
        <f>SUM(AI1302,BE1302)</f>
        <v>0</v>
      </c>
      <c r="V1302" s="1">
        <f>SUM(AL1302,AM1302,AN1302,AO1302,AQ1302,AR1302,AS1302,AT1302,AU1302,AV1302,AW1302,AP1302,AX1302,AY1302,AZ1302,BA1302,BB1302,BC1302,BF1302,BG1302,BH1302,BD1302)</f>
        <v>0</v>
      </c>
      <c r="W1302" s="1">
        <f>COUNT(AL1302,AM1302,AN1302,AO1302,AQ1302,AR1302,AS1302,AT1302,AU1302,AV1302,AW1302,AP1302,AX1302,AY1302,AZ1302,BA1302,BB1302,BC1302,BF1302,BG1302,BH1302)</f>
        <v>0</v>
      </c>
      <c r="X1302" s="1">
        <f>SUM(BI1302,BJ1302)</f>
        <v>0</v>
      </c>
      <c r="Y1302" s="1">
        <v>0</v>
      </c>
      <c r="Z1302" s="1">
        <v>0</v>
      </c>
      <c r="AA1302" s="1">
        <f>AK1302</f>
        <v>0</v>
      </c>
      <c r="AB1302" s="1">
        <f>AJ1302</f>
        <v>0</v>
      </c>
      <c r="AC1302" s="31"/>
      <c r="AD1302" s="1"/>
      <c r="AE1302" s="1">
        <v>56</v>
      </c>
      <c r="AH1302" s="28"/>
      <c r="BK1302" s="109"/>
    </row>
    <row r="1303" spans="1:63" s="16" customFormat="1" x14ac:dyDescent="0.35">
      <c r="A1303" s="123" t="s">
        <v>263</v>
      </c>
      <c r="B1303" s="123" t="s">
        <v>174</v>
      </c>
      <c r="C1303" s="124" t="s">
        <v>1340</v>
      </c>
      <c r="D1303" s="124" t="s">
        <v>55</v>
      </c>
      <c r="E1303" s="124" t="s">
        <v>28</v>
      </c>
      <c r="F1303" s="123">
        <v>999922256</v>
      </c>
      <c r="G1303" s="122">
        <f>(J1303+T1303)-H1303</f>
        <v>54</v>
      </c>
      <c r="H1303" s="124"/>
      <c r="I1303" s="28"/>
      <c r="J1303" s="1">
        <f>SUM(K1303,L1303,N1303,O1303,P1303,Q1303)</f>
        <v>0</v>
      </c>
      <c r="K1303" s="1">
        <f>SUM(AE1303,AG1303)</f>
        <v>0</v>
      </c>
      <c r="L1303" s="1">
        <v>0</v>
      </c>
      <c r="M1303" s="1">
        <v>0</v>
      </c>
      <c r="N1303" s="1">
        <v>0</v>
      </c>
      <c r="O1303" s="1"/>
      <c r="P1303" s="1">
        <f>AD1303</f>
        <v>0</v>
      </c>
      <c r="Q1303" s="1">
        <f>AF1303</f>
        <v>0</v>
      </c>
      <c r="R1303" s="1">
        <v>0</v>
      </c>
      <c r="S1303" s="28"/>
      <c r="T1303" s="1">
        <f>SUM(U1303,V1303,X1303,Y1303,Z1303,AA1303,AB1303)</f>
        <v>54</v>
      </c>
      <c r="U1303" s="1">
        <f>SUM(AI1303,BE1303)</f>
        <v>0</v>
      </c>
      <c r="V1303" s="1">
        <f>SUM(AL1303,AM1303,AN1303,AO1303,AQ1303,AR1303,AS1303,AT1303,AU1303,AV1303,AW1303,AP1303,AX1303,AY1303,AZ1303,BA1303,BB1303,BC1303,BF1303,BG1303,BH1303,BD1303)</f>
        <v>54</v>
      </c>
      <c r="W1303" s="1">
        <f>COUNT(AL1303,AM1303,AN1303,AO1303,AQ1303,AR1303,AS1303,AT1303,AU1303,AV1303,AW1303,AP1303,AX1303,AY1303,AZ1303,BA1303,BB1303,BC1303,BF1303,BG1303,BH1303)</f>
        <v>1</v>
      </c>
      <c r="X1303" s="1">
        <f>SUM(BI1303,BJ1303)</f>
        <v>0</v>
      </c>
      <c r="Y1303" s="1">
        <v>0</v>
      </c>
      <c r="Z1303" s="1">
        <v>0</v>
      </c>
      <c r="AA1303" s="1">
        <f>AK1303</f>
        <v>0</v>
      </c>
      <c r="AB1303" s="1">
        <f>AJ1303</f>
        <v>0</v>
      </c>
      <c r="AC1303" s="28"/>
      <c r="AH1303" s="28"/>
      <c r="AP1303" s="16">
        <v>54</v>
      </c>
      <c r="BK1303" s="109"/>
    </row>
    <row r="1304" spans="1:63" s="16" customFormat="1" x14ac:dyDescent="0.35">
      <c r="A1304" s="123" t="s">
        <v>263</v>
      </c>
      <c r="B1304" s="123" t="s">
        <v>174</v>
      </c>
      <c r="C1304" s="124" t="s">
        <v>1587</v>
      </c>
      <c r="D1304" s="124" t="s">
        <v>1741</v>
      </c>
      <c r="E1304" s="124" t="s">
        <v>28</v>
      </c>
      <c r="F1304" s="123">
        <v>999925672</v>
      </c>
      <c r="G1304" s="122">
        <f>(J1304+T1304)-H1304</f>
        <v>54</v>
      </c>
      <c r="H1304" s="124"/>
      <c r="I1304" s="28"/>
      <c r="J1304" s="1">
        <f>SUM(K1304,L1304,N1304,O1304,P1304,Q1304)</f>
        <v>0</v>
      </c>
      <c r="K1304" s="1">
        <f>SUM(AE1304,AG1304)</f>
        <v>0</v>
      </c>
      <c r="L1304" s="1">
        <v>0</v>
      </c>
      <c r="M1304" s="1">
        <v>0</v>
      </c>
      <c r="N1304" s="1">
        <v>0</v>
      </c>
      <c r="O1304" s="1"/>
      <c r="P1304" s="1">
        <f>AD1304</f>
        <v>0</v>
      </c>
      <c r="Q1304" s="1">
        <f>AF1304</f>
        <v>0</v>
      </c>
      <c r="R1304" s="1">
        <v>0</v>
      </c>
      <c r="S1304" s="31"/>
      <c r="T1304" s="1">
        <f>SUM(U1304,V1304,X1304,Y1304,Z1304,AA1304,AB1304)</f>
        <v>54</v>
      </c>
      <c r="U1304" s="1">
        <f>SUM(AI1304,BE1304)</f>
        <v>0</v>
      </c>
      <c r="V1304" s="1">
        <f>SUM(AL1304,AM1304,AN1304,AO1304,AQ1304,AR1304,AS1304,AT1304,AU1304,AV1304,AW1304,AP1304,AX1304,AY1304,AZ1304,BA1304,BB1304,BC1304,BF1304,BG1304,BH1304,BD1304)</f>
        <v>54</v>
      </c>
      <c r="W1304" s="1">
        <f>COUNT(AL1304,AM1304,AN1304,AO1304,AQ1304,AR1304,AS1304,AT1304,AU1304,AV1304,AW1304,AP1304,AX1304,AY1304,AZ1304,BA1304,BB1304,BC1304,BF1304,BG1304,BH1304)</f>
        <v>1</v>
      </c>
      <c r="X1304" s="1">
        <f>SUM(BI1304,BJ1304)</f>
        <v>0</v>
      </c>
      <c r="Y1304" s="1">
        <v>0</v>
      </c>
      <c r="Z1304" s="1">
        <v>0</v>
      </c>
      <c r="AA1304" s="1">
        <f>AK1304</f>
        <v>0</v>
      </c>
      <c r="AB1304" s="1">
        <f>AJ1304</f>
        <v>0</v>
      </c>
      <c r="AC1304" s="31"/>
      <c r="AH1304" s="28"/>
      <c r="AQ1304" s="16">
        <v>54</v>
      </c>
      <c r="BK1304" s="109"/>
    </row>
    <row r="1305" spans="1:63" s="16" customFormat="1" x14ac:dyDescent="0.3">
      <c r="A1305" s="124" t="s">
        <v>263</v>
      </c>
      <c r="B1305" s="124" t="s">
        <v>174</v>
      </c>
      <c r="C1305" s="124" t="s">
        <v>3932</v>
      </c>
      <c r="D1305" s="124" t="s">
        <v>1095</v>
      </c>
      <c r="E1305" s="124" t="s">
        <v>28</v>
      </c>
      <c r="F1305" s="124">
        <v>999931969</v>
      </c>
      <c r="G1305" s="122">
        <f>(J1305+T1305)-H1305</f>
        <v>54</v>
      </c>
      <c r="H1305" s="124"/>
      <c r="J1305" s="1">
        <f>SUM(K1305,L1305,N1305,O1305,P1305,Q1305)</f>
        <v>0</v>
      </c>
      <c r="K1305" s="1">
        <f>SUM(AE1305,AG1305)</f>
        <v>0</v>
      </c>
      <c r="L1305" s="1">
        <v>0</v>
      </c>
      <c r="M1305" s="1">
        <v>0</v>
      </c>
      <c r="N1305" s="1">
        <v>0</v>
      </c>
      <c r="O1305" s="1"/>
      <c r="P1305" s="1">
        <f>AD1305</f>
        <v>0</v>
      </c>
      <c r="Q1305" s="1">
        <f>AF1305</f>
        <v>0</v>
      </c>
      <c r="R1305" s="1">
        <v>0</v>
      </c>
      <c r="T1305" s="1">
        <f>SUM(U1305,V1305,X1305,Y1305,Z1305,AA1305,AB1305)</f>
        <v>54</v>
      </c>
      <c r="U1305" s="1">
        <f>SUM(AI1305,BE1305)</f>
        <v>0</v>
      </c>
      <c r="V1305" s="1">
        <f>SUM(AL1305,AM1305,AN1305,AO1305,AQ1305,AR1305,AS1305,AT1305,AU1305,AV1305,AW1305,AP1305,AX1305,AY1305,AZ1305,BA1305,BB1305,BC1305,BF1305,BG1305,BH1305,BD1305)</f>
        <v>54</v>
      </c>
      <c r="W1305" s="1">
        <f>COUNT(AL1305,AM1305,AN1305,AO1305,AQ1305,AR1305,AS1305,AT1305,AU1305,AV1305,AW1305,AP1305,AX1305,AY1305,AZ1305,BA1305,BB1305,BC1305,BF1305,BG1305,BH1305)</f>
        <v>0</v>
      </c>
      <c r="X1305" s="1">
        <f>SUM(BI1305,BJ1305)</f>
        <v>0</v>
      </c>
      <c r="Y1305" s="1">
        <v>0</v>
      </c>
      <c r="Z1305" s="1">
        <v>0</v>
      </c>
      <c r="AA1305" s="1">
        <f>AK1305</f>
        <v>0</v>
      </c>
      <c r="AB1305" s="1">
        <f>AJ1305</f>
        <v>0</v>
      </c>
      <c r="BD1305" s="16">
        <v>54</v>
      </c>
      <c r="BK1305" s="120"/>
    </row>
    <row r="1306" spans="1:63" s="16" customFormat="1" x14ac:dyDescent="0.35">
      <c r="A1306" s="123" t="s">
        <v>263</v>
      </c>
      <c r="B1306" s="123" t="s">
        <v>174</v>
      </c>
      <c r="C1306" s="124" t="s">
        <v>732</v>
      </c>
      <c r="D1306" s="124" t="s">
        <v>1050</v>
      </c>
      <c r="E1306" s="124" t="s">
        <v>28</v>
      </c>
      <c r="F1306" s="123">
        <v>999920225</v>
      </c>
      <c r="G1306" s="122">
        <f>(J1306+T1306)-H1306</f>
        <v>51</v>
      </c>
      <c r="H1306" s="124"/>
      <c r="I1306" s="28"/>
      <c r="J1306" s="1">
        <f>SUM(K1306,L1306,N1306,O1306,P1306,Q1306)</f>
        <v>0</v>
      </c>
      <c r="K1306" s="1">
        <f>SUM(AE1306,AG1306)</f>
        <v>0</v>
      </c>
      <c r="L1306" s="1">
        <v>0</v>
      </c>
      <c r="M1306" s="1">
        <v>0</v>
      </c>
      <c r="N1306" s="1">
        <v>0</v>
      </c>
      <c r="O1306" s="1"/>
      <c r="P1306" s="1">
        <f>AD1306</f>
        <v>0</v>
      </c>
      <c r="Q1306" s="1">
        <f>AF1306</f>
        <v>0</v>
      </c>
      <c r="R1306" s="1">
        <v>0</v>
      </c>
      <c r="S1306" s="31"/>
      <c r="T1306" s="1">
        <f>SUM(U1306,V1306,X1306,Y1306,Z1306,AA1306,AB1306)</f>
        <v>51</v>
      </c>
      <c r="U1306" s="1">
        <f>SUM(AI1306,BE1306)</f>
        <v>0</v>
      </c>
      <c r="V1306" s="1">
        <f>SUM(AL1306,AM1306,AN1306,AO1306,AQ1306,AR1306,AS1306,AT1306,AU1306,AV1306,AW1306,AP1306,AX1306,AY1306,AZ1306,BA1306,BB1306,BC1306,BF1306,BG1306,BH1306,BD1306)</f>
        <v>51</v>
      </c>
      <c r="W1306" s="1">
        <f>COUNT(AL1306,AM1306,AN1306,AO1306,AQ1306,AR1306,AS1306,AT1306,AU1306,AV1306,AW1306,AP1306,AX1306,AY1306,AZ1306,BA1306,BB1306,BC1306,BF1306,BG1306,BH1306)</f>
        <v>1</v>
      </c>
      <c r="X1306" s="1">
        <f>SUM(BI1306,BJ1306)</f>
        <v>0</v>
      </c>
      <c r="Y1306" s="1">
        <v>0</v>
      </c>
      <c r="Z1306" s="1">
        <v>0</v>
      </c>
      <c r="AA1306" s="1">
        <f>AK1306</f>
        <v>0</v>
      </c>
      <c r="AB1306" s="1">
        <f>AJ1306</f>
        <v>0</v>
      </c>
      <c r="AC1306" s="31"/>
      <c r="AH1306" s="28"/>
      <c r="AT1306" s="16">
        <v>51</v>
      </c>
      <c r="BK1306" s="109"/>
    </row>
    <row r="1307" spans="1:63" s="16" customFormat="1" x14ac:dyDescent="0.35">
      <c r="A1307" s="130" t="s">
        <v>263</v>
      </c>
      <c r="B1307" s="130" t="s">
        <v>174</v>
      </c>
      <c r="C1307" s="131" t="s">
        <v>1097</v>
      </c>
      <c r="D1307" s="132" t="s">
        <v>1098</v>
      </c>
      <c r="E1307" s="131" t="s">
        <v>28</v>
      </c>
      <c r="F1307" s="130">
        <v>999920999</v>
      </c>
      <c r="G1307" s="122">
        <f>(J1307+T1307)-H1307</f>
        <v>51</v>
      </c>
      <c r="H1307" s="122"/>
      <c r="I1307" s="15"/>
      <c r="J1307" s="1">
        <f>SUM(K1307,L1307,N1307,O1307,P1307,Q1307)</f>
        <v>51</v>
      </c>
      <c r="K1307" s="1">
        <f>SUM(AE1307,AG1307)</f>
        <v>0</v>
      </c>
      <c r="L1307" s="1">
        <v>0</v>
      </c>
      <c r="M1307" s="1">
        <v>0</v>
      </c>
      <c r="N1307" s="1">
        <v>0</v>
      </c>
      <c r="O1307" s="1"/>
      <c r="P1307" s="1">
        <f>AD1307</f>
        <v>51</v>
      </c>
      <c r="Q1307" s="1">
        <f>AF1307</f>
        <v>0</v>
      </c>
      <c r="R1307" s="1">
        <v>0</v>
      </c>
      <c r="S1307" s="31"/>
      <c r="T1307" s="1">
        <f>SUM(U1307,V1307,X1307,Y1307,Z1307,AA1307,AB1307)</f>
        <v>0</v>
      </c>
      <c r="U1307" s="1">
        <f>SUM(AI1307,BE1307)</f>
        <v>0</v>
      </c>
      <c r="V1307" s="1">
        <f>SUM(AL1307,AM1307,AN1307,AO1307,AQ1307,AR1307,AS1307,AT1307,AU1307,AV1307,AW1307,AP1307,AX1307,AY1307,AZ1307,BA1307,BB1307,BC1307,BF1307,BG1307,BH1307,BD1307)</f>
        <v>0</v>
      </c>
      <c r="W1307" s="1">
        <f>COUNT(AL1307,AM1307,AN1307,AO1307,AQ1307,AR1307,AS1307,AT1307,AU1307,AV1307,AW1307,AP1307,AX1307,AY1307,AZ1307,BA1307,BB1307,BC1307,BF1307,BG1307,BH1307)</f>
        <v>0</v>
      </c>
      <c r="X1307" s="1">
        <f>SUM(BI1307,BJ1307)</f>
        <v>0</v>
      </c>
      <c r="Y1307" s="1">
        <v>0</v>
      </c>
      <c r="Z1307" s="1">
        <v>0</v>
      </c>
      <c r="AA1307" s="1">
        <f>AK1307</f>
        <v>0</v>
      </c>
      <c r="AB1307" s="1">
        <f>AJ1307</f>
        <v>0</v>
      </c>
      <c r="AC1307" s="31"/>
      <c r="AD1307" s="1">
        <v>51</v>
      </c>
      <c r="AE1307" s="1"/>
      <c r="AH1307" s="28"/>
      <c r="BK1307" s="109"/>
    </row>
    <row r="1308" spans="1:63" s="16" customFormat="1" x14ac:dyDescent="0.35">
      <c r="A1308" s="124" t="s">
        <v>263</v>
      </c>
      <c r="B1308" s="124" t="s">
        <v>174</v>
      </c>
      <c r="C1308" s="124" t="s">
        <v>3758</v>
      </c>
      <c r="D1308" s="124" t="s">
        <v>214</v>
      </c>
      <c r="E1308" s="124" t="s">
        <v>28</v>
      </c>
      <c r="F1308" s="124">
        <v>999926507</v>
      </c>
      <c r="G1308" s="122">
        <f>(J1308+T1308)-H1308</f>
        <v>51</v>
      </c>
      <c r="H1308" s="124"/>
      <c r="I1308" s="28"/>
      <c r="J1308" s="1">
        <f>SUM(K1308,L1308,N1308,O1308,P1308,Q1308)</f>
        <v>0</v>
      </c>
      <c r="K1308" s="1">
        <f>SUM(AE1308,AG1308)</f>
        <v>0</v>
      </c>
      <c r="L1308" s="1">
        <v>0</v>
      </c>
      <c r="M1308" s="1">
        <v>0</v>
      </c>
      <c r="N1308" s="1">
        <v>0</v>
      </c>
      <c r="O1308" s="1"/>
      <c r="P1308" s="1">
        <f>AD1308</f>
        <v>0</v>
      </c>
      <c r="Q1308" s="1">
        <f>AF1308</f>
        <v>0</v>
      </c>
      <c r="R1308" s="1">
        <v>0</v>
      </c>
      <c r="S1308" s="31"/>
      <c r="T1308" s="1">
        <f>SUM(U1308,V1308,X1308,Y1308,Z1308,AA1308,AB1308)</f>
        <v>51</v>
      </c>
      <c r="U1308" s="1">
        <f>SUM(AI1308,BE1308)</f>
        <v>0</v>
      </c>
      <c r="V1308" s="1">
        <f>SUM(AL1308,AM1308,AN1308,AO1308,AQ1308,AR1308,AS1308,AT1308,AU1308,AV1308,AW1308,AP1308,AX1308,AY1308,AZ1308,BA1308,BB1308,BC1308,BF1308,BG1308,BH1308,BD1308)</f>
        <v>0</v>
      </c>
      <c r="W1308" s="1">
        <f>COUNT(AL1308,AM1308,AN1308,AO1308,AQ1308,AR1308,AS1308,AT1308,AU1308,AV1308,AW1308,AP1308,AX1308,AY1308,AZ1308,BA1308,BB1308,BC1308,BF1308,BG1308,BH1308)</f>
        <v>0</v>
      </c>
      <c r="X1308" s="1">
        <f>SUM(BI1308,BJ1308)</f>
        <v>51</v>
      </c>
      <c r="Y1308" s="1">
        <v>0</v>
      </c>
      <c r="Z1308" s="1">
        <v>0</v>
      </c>
      <c r="AA1308" s="1">
        <f>AK1308</f>
        <v>0</v>
      </c>
      <c r="AB1308" s="1">
        <f>AJ1308</f>
        <v>0</v>
      </c>
      <c r="AC1308" s="31"/>
      <c r="AH1308" s="28"/>
      <c r="BJ1308" s="16">
        <v>51</v>
      </c>
      <c r="BK1308" s="109"/>
    </row>
    <row r="1309" spans="1:63" s="16" customFormat="1" x14ac:dyDescent="0.35">
      <c r="A1309" s="123" t="s">
        <v>263</v>
      </c>
      <c r="B1309" s="123" t="s">
        <v>174</v>
      </c>
      <c r="C1309" s="124" t="s">
        <v>3100</v>
      </c>
      <c r="D1309" s="124" t="s">
        <v>3101</v>
      </c>
      <c r="E1309" s="124" t="s">
        <v>28</v>
      </c>
      <c r="F1309" s="123">
        <v>999929747</v>
      </c>
      <c r="G1309" s="122">
        <f>(J1309+T1309)-H1309</f>
        <v>51</v>
      </c>
      <c r="H1309" s="124"/>
      <c r="I1309" s="28"/>
      <c r="J1309" s="1">
        <f>SUM(K1309,L1309,N1309,O1309,P1309,Q1309)</f>
        <v>0</v>
      </c>
      <c r="K1309" s="1">
        <f>SUM(AE1309,AG1309)</f>
        <v>0</v>
      </c>
      <c r="L1309" s="1">
        <v>0</v>
      </c>
      <c r="M1309" s="1">
        <v>0</v>
      </c>
      <c r="N1309" s="1">
        <v>0</v>
      </c>
      <c r="O1309" s="1"/>
      <c r="P1309" s="1">
        <f>AD1309</f>
        <v>0</v>
      </c>
      <c r="Q1309" s="1">
        <f>AF1309</f>
        <v>0</v>
      </c>
      <c r="R1309" s="1">
        <v>0</v>
      </c>
      <c r="S1309" s="28"/>
      <c r="T1309" s="1">
        <f>SUM(U1309,V1309,X1309,Y1309,Z1309,AA1309,AB1309)</f>
        <v>51</v>
      </c>
      <c r="U1309" s="1">
        <f>SUM(AI1309,BE1309)</f>
        <v>0</v>
      </c>
      <c r="V1309" s="1">
        <f>SUM(AL1309,AM1309,AN1309,AO1309,AQ1309,AR1309,AS1309,AT1309,AU1309,AV1309,AW1309,AP1309,AX1309,AY1309,AZ1309,BA1309,BB1309,BC1309,BF1309,BG1309,BH1309,BD1309)</f>
        <v>51</v>
      </c>
      <c r="W1309" s="1">
        <f>COUNT(AL1309,AM1309,AN1309,AO1309,AQ1309,AR1309,AS1309,AT1309,AU1309,AV1309,AW1309,AP1309,AX1309,AY1309,AZ1309,BA1309,BB1309,BC1309,BF1309,BG1309,BH1309)</f>
        <v>1</v>
      </c>
      <c r="X1309" s="1">
        <f>SUM(BI1309,BJ1309)</f>
        <v>0</v>
      </c>
      <c r="Y1309" s="1">
        <v>0</v>
      </c>
      <c r="Z1309" s="1">
        <v>0</v>
      </c>
      <c r="AA1309" s="1">
        <f>AK1309</f>
        <v>0</v>
      </c>
      <c r="AB1309" s="1">
        <f>AJ1309</f>
        <v>0</v>
      </c>
      <c r="AC1309" s="28"/>
      <c r="AH1309" s="28"/>
      <c r="AP1309" s="16">
        <v>51</v>
      </c>
      <c r="BK1309" s="109"/>
    </row>
    <row r="1310" spans="1:63" s="16" customFormat="1" x14ac:dyDescent="0.35">
      <c r="A1310" s="123" t="s">
        <v>263</v>
      </c>
      <c r="B1310" s="123" t="s">
        <v>174</v>
      </c>
      <c r="C1310" s="124" t="s">
        <v>800</v>
      </c>
      <c r="D1310" s="124" t="s">
        <v>2856</v>
      </c>
      <c r="E1310" s="124" t="s">
        <v>28</v>
      </c>
      <c r="F1310" s="123">
        <v>999930612</v>
      </c>
      <c r="G1310" s="122">
        <f>(J1310+T1310)-H1310</f>
        <v>51</v>
      </c>
      <c r="H1310" s="124"/>
      <c r="I1310" s="28"/>
      <c r="J1310" s="1">
        <f>SUM(K1310,L1310,N1310,O1310,P1310,Q1310)</f>
        <v>0</v>
      </c>
      <c r="K1310" s="1">
        <f>SUM(AE1310,AG1310)</f>
        <v>0</v>
      </c>
      <c r="L1310" s="1">
        <v>0</v>
      </c>
      <c r="M1310" s="1">
        <v>0</v>
      </c>
      <c r="N1310" s="1">
        <v>0</v>
      </c>
      <c r="O1310" s="1"/>
      <c r="P1310" s="1">
        <f>AD1310</f>
        <v>0</v>
      </c>
      <c r="Q1310" s="1">
        <f>AF1310</f>
        <v>0</v>
      </c>
      <c r="R1310" s="1">
        <v>0</v>
      </c>
      <c r="S1310" s="31"/>
      <c r="T1310" s="1">
        <f>SUM(U1310,V1310,X1310,Y1310,Z1310,AA1310,AB1310)</f>
        <v>51</v>
      </c>
      <c r="U1310" s="1">
        <f>SUM(AI1310,BE1310)</f>
        <v>0</v>
      </c>
      <c r="V1310" s="1">
        <f>SUM(AL1310,AM1310,AN1310,AO1310,AQ1310,AR1310,AS1310,AT1310,AU1310,AV1310,AW1310,AP1310,AX1310,AY1310,AZ1310,BA1310,BB1310,BC1310,BF1310,BG1310,BH1310,BD1310)</f>
        <v>51</v>
      </c>
      <c r="W1310" s="1">
        <f>COUNT(AL1310,AM1310,AN1310,AO1310,AQ1310,AR1310,AS1310,AT1310,AU1310,AV1310,AW1310,AP1310,AX1310,AY1310,AZ1310,BA1310,BB1310,BC1310,BF1310,BG1310,BH1310)</f>
        <v>1</v>
      </c>
      <c r="X1310" s="1">
        <f>SUM(BI1310,BJ1310)</f>
        <v>0</v>
      </c>
      <c r="Y1310" s="1">
        <v>0</v>
      </c>
      <c r="Z1310" s="1">
        <v>0</v>
      </c>
      <c r="AA1310" s="1">
        <f>AK1310</f>
        <v>0</v>
      </c>
      <c r="AB1310" s="1">
        <f>AJ1310</f>
        <v>0</v>
      </c>
      <c r="AC1310" s="31"/>
      <c r="AH1310" s="28"/>
      <c r="AT1310" s="16">
        <v>51</v>
      </c>
      <c r="BK1310" s="109"/>
    </row>
    <row r="1311" spans="1:63" s="16" customFormat="1" x14ac:dyDescent="0.35">
      <c r="A1311" s="123" t="s">
        <v>263</v>
      </c>
      <c r="B1311" s="123" t="s">
        <v>174</v>
      </c>
      <c r="C1311" s="124" t="s">
        <v>2857</v>
      </c>
      <c r="D1311" s="124" t="s">
        <v>2858</v>
      </c>
      <c r="E1311" s="124" t="s">
        <v>28</v>
      </c>
      <c r="F1311" s="123">
        <v>999931550</v>
      </c>
      <c r="G1311" s="122">
        <f>(J1311+T1311)-H1311</f>
        <v>51</v>
      </c>
      <c r="H1311" s="124"/>
      <c r="I1311" s="28"/>
      <c r="J1311" s="1">
        <f>SUM(K1311,L1311,N1311,O1311,P1311,Q1311)</f>
        <v>0</v>
      </c>
      <c r="K1311" s="1">
        <f>SUM(AE1311,AG1311)</f>
        <v>0</v>
      </c>
      <c r="L1311" s="1">
        <v>0</v>
      </c>
      <c r="M1311" s="1">
        <v>0</v>
      </c>
      <c r="N1311" s="1">
        <v>0</v>
      </c>
      <c r="O1311" s="1"/>
      <c r="P1311" s="1">
        <f>AD1311</f>
        <v>0</v>
      </c>
      <c r="Q1311" s="1">
        <f>AF1311</f>
        <v>0</v>
      </c>
      <c r="R1311" s="1">
        <v>0</v>
      </c>
      <c r="S1311" s="31"/>
      <c r="T1311" s="1">
        <f>SUM(U1311,V1311,X1311,Y1311,Z1311,AA1311,AB1311)</f>
        <v>51</v>
      </c>
      <c r="U1311" s="1">
        <f>SUM(AI1311,BE1311)</f>
        <v>0</v>
      </c>
      <c r="V1311" s="1">
        <f>SUM(AL1311,AM1311,AN1311,AO1311,AQ1311,AR1311,AS1311,AT1311,AU1311,AV1311,AW1311,AP1311,AX1311,AY1311,AZ1311,BA1311,BB1311,BC1311,BF1311,BG1311,BH1311,BD1311)</f>
        <v>51</v>
      </c>
      <c r="W1311" s="1">
        <f>COUNT(AL1311,AM1311,AN1311,AO1311,AQ1311,AR1311,AS1311,AT1311,AU1311,AV1311,AW1311,AP1311,AX1311,AY1311,AZ1311,BA1311,BB1311,BC1311,BF1311,BG1311,BH1311)</f>
        <v>1</v>
      </c>
      <c r="X1311" s="1">
        <f>SUM(BI1311,BJ1311)</f>
        <v>0</v>
      </c>
      <c r="Y1311" s="1">
        <v>0</v>
      </c>
      <c r="Z1311" s="1">
        <v>0</v>
      </c>
      <c r="AA1311" s="1">
        <f>AK1311</f>
        <v>0</v>
      </c>
      <c r="AB1311" s="1">
        <f>AJ1311</f>
        <v>0</v>
      </c>
      <c r="AC1311" s="31"/>
      <c r="AH1311" s="28"/>
      <c r="AT1311" s="16">
        <v>51</v>
      </c>
      <c r="BK1311" s="109"/>
    </row>
    <row r="1312" spans="1:63" s="16" customFormat="1" x14ac:dyDescent="0.35">
      <c r="A1312" s="124" t="s">
        <v>263</v>
      </c>
      <c r="B1312" s="124" t="s">
        <v>174</v>
      </c>
      <c r="C1312" s="124" t="s">
        <v>506</v>
      </c>
      <c r="D1312" s="124" t="s">
        <v>3761</v>
      </c>
      <c r="E1312" s="124" t="s">
        <v>28</v>
      </c>
      <c r="F1312" s="124">
        <v>999932429</v>
      </c>
      <c r="G1312" s="122">
        <f>(J1312+T1312)-H1312</f>
        <v>51</v>
      </c>
      <c r="H1312" s="124"/>
      <c r="I1312" s="28"/>
      <c r="J1312" s="1">
        <f>SUM(K1312,L1312,N1312,O1312,P1312,Q1312)</f>
        <v>0</v>
      </c>
      <c r="K1312" s="1">
        <f>SUM(AE1312,AG1312)</f>
        <v>0</v>
      </c>
      <c r="L1312" s="1">
        <v>0</v>
      </c>
      <c r="M1312" s="1">
        <v>0</v>
      </c>
      <c r="N1312" s="1">
        <v>0</v>
      </c>
      <c r="O1312" s="1"/>
      <c r="P1312" s="1">
        <f>AD1312</f>
        <v>0</v>
      </c>
      <c r="Q1312" s="1">
        <f>AF1312</f>
        <v>0</v>
      </c>
      <c r="R1312" s="1">
        <v>0</v>
      </c>
      <c r="S1312" s="31"/>
      <c r="T1312" s="1">
        <f>SUM(U1312,V1312,X1312,Y1312,Z1312,AA1312,AB1312)</f>
        <v>51</v>
      </c>
      <c r="U1312" s="1">
        <f>SUM(AI1312,BE1312)</f>
        <v>0</v>
      </c>
      <c r="V1312" s="1">
        <f>SUM(AL1312,AM1312,AN1312,AO1312,AQ1312,AR1312,AS1312,AT1312,AU1312,AV1312,AW1312,AP1312,AX1312,AY1312,AZ1312,BA1312,BB1312,BC1312,BF1312,BG1312,BH1312,BD1312)</f>
        <v>0</v>
      </c>
      <c r="W1312" s="1">
        <f>COUNT(AL1312,AM1312,AN1312,AO1312,AQ1312,AR1312,AS1312,AT1312,AU1312,AV1312,AW1312,AP1312,AX1312,AY1312,AZ1312,BA1312,BB1312,BC1312,BF1312,BG1312,BH1312)</f>
        <v>0</v>
      </c>
      <c r="X1312" s="1">
        <f>SUM(BI1312,BJ1312)</f>
        <v>51</v>
      </c>
      <c r="Y1312" s="1">
        <v>0</v>
      </c>
      <c r="Z1312" s="1">
        <v>0</v>
      </c>
      <c r="AA1312" s="1">
        <f>AK1312</f>
        <v>0</v>
      </c>
      <c r="AB1312" s="1">
        <f>AJ1312</f>
        <v>0</v>
      </c>
      <c r="AC1312" s="31"/>
      <c r="AH1312" s="28"/>
      <c r="BJ1312" s="16">
        <v>51</v>
      </c>
      <c r="BK1312" s="109"/>
    </row>
    <row r="1313" spans="1:63" s="16" customFormat="1" x14ac:dyDescent="0.35">
      <c r="A1313" s="124" t="s">
        <v>263</v>
      </c>
      <c r="B1313" s="124" t="s">
        <v>174</v>
      </c>
      <c r="C1313" s="124" t="s">
        <v>182</v>
      </c>
      <c r="D1313" s="124" t="s">
        <v>497</v>
      </c>
      <c r="E1313" s="124" t="s">
        <v>28</v>
      </c>
      <c r="F1313" s="124">
        <v>999932435</v>
      </c>
      <c r="G1313" s="122">
        <f>(J1313+T1313)-H1313</f>
        <v>51</v>
      </c>
      <c r="H1313" s="124"/>
      <c r="I1313" s="28"/>
      <c r="J1313" s="1">
        <f>SUM(K1313,L1313,N1313,O1313,P1313,Q1313)</f>
        <v>0</v>
      </c>
      <c r="K1313" s="1">
        <f>SUM(AE1313,AG1313)</f>
        <v>0</v>
      </c>
      <c r="L1313" s="1">
        <v>0</v>
      </c>
      <c r="M1313" s="1">
        <v>0</v>
      </c>
      <c r="N1313" s="1">
        <v>0</v>
      </c>
      <c r="O1313" s="1"/>
      <c r="P1313" s="1">
        <f>AD1313</f>
        <v>0</v>
      </c>
      <c r="Q1313" s="1">
        <f>AF1313</f>
        <v>0</v>
      </c>
      <c r="R1313" s="1">
        <v>0</v>
      </c>
      <c r="S1313" s="31"/>
      <c r="T1313" s="1">
        <f>SUM(U1313,V1313,X1313,Y1313,Z1313,AA1313,AB1313)</f>
        <v>51</v>
      </c>
      <c r="U1313" s="1">
        <f>SUM(AI1313,BE1313)</f>
        <v>0</v>
      </c>
      <c r="V1313" s="1">
        <f>SUM(AL1313,AM1313,AN1313,AO1313,AQ1313,AR1313,AS1313,AT1313,AU1313,AV1313,AW1313,AP1313,AX1313,AY1313,AZ1313,BA1313,BB1313,BC1313,BF1313,BG1313,BH1313,BD1313)</f>
        <v>0</v>
      </c>
      <c r="W1313" s="1">
        <f>COUNT(AL1313,AM1313,AN1313,AO1313,AQ1313,AR1313,AS1313,AT1313,AU1313,AV1313,AW1313,AP1313,AX1313,AY1313,AZ1313,BA1313,BB1313,BC1313,BF1313,BG1313,BH1313)</f>
        <v>0</v>
      </c>
      <c r="X1313" s="1">
        <f>SUM(BI1313,BJ1313)</f>
        <v>51</v>
      </c>
      <c r="Y1313" s="1">
        <v>0</v>
      </c>
      <c r="Z1313" s="1">
        <v>0</v>
      </c>
      <c r="AA1313" s="1">
        <f>AK1313</f>
        <v>0</v>
      </c>
      <c r="AB1313" s="1">
        <f>AJ1313</f>
        <v>0</v>
      </c>
      <c r="AC1313" s="31"/>
      <c r="AH1313" s="28"/>
      <c r="BJ1313" s="16">
        <v>51</v>
      </c>
      <c r="BK1313" s="109"/>
    </row>
    <row r="1314" spans="1:63" s="16" customFormat="1" x14ac:dyDescent="0.35">
      <c r="A1314" s="124" t="s">
        <v>263</v>
      </c>
      <c r="B1314" s="124" t="s">
        <v>174</v>
      </c>
      <c r="C1314" s="124" t="s">
        <v>3759</v>
      </c>
      <c r="D1314" s="124" t="s">
        <v>3760</v>
      </c>
      <c r="E1314" s="124" t="s">
        <v>28</v>
      </c>
      <c r="F1314" s="124">
        <v>999932497</v>
      </c>
      <c r="G1314" s="122">
        <f>(J1314+T1314)-H1314</f>
        <v>51</v>
      </c>
      <c r="H1314" s="124"/>
      <c r="I1314" s="28"/>
      <c r="J1314" s="1">
        <f>SUM(K1314,L1314,N1314,O1314,P1314,Q1314)</f>
        <v>0</v>
      </c>
      <c r="K1314" s="1">
        <f>SUM(AE1314,AG1314)</f>
        <v>0</v>
      </c>
      <c r="L1314" s="1">
        <v>0</v>
      </c>
      <c r="M1314" s="1">
        <v>0</v>
      </c>
      <c r="N1314" s="1">
        <v>0</v>
      </c>
      <c r="O1314" s="1"/>
      <c r="P1314" s="1">
        <f>AD1314</f>
        <v>0</v>
      </c>
      <c r="Q1314" s="1">
        <f>AF1314</f>
        <v>0</v>
      </c>
      <c r="R1314" s="1">
        <v>0</v>
      </c>
      <c r="S1314" s="31"/>
      <c r="T1314" s="1">
        <f>SUM(U1314,V1314,X1314,Y1314,Z1314,AA1314,AB1314)</f>
        <v>51</v>
      </c>
      <c r="U1314" s="1">
        <f>SUM(AI1314,BE1314)</f>
        <v>0</v>
      </c>
      <c r="V1314" s="1">
        <f>SUM(AL1314,AM1314,AN1314,AO1314,AQ1314,AR1314,AS1314,AT1314,AU1314,AV1314,AW1314,AP1314,AX1314,AY1314,AZ1314,BA1314,BB1314,BC1314,BF1314,BG1314,BH1314,BD1314)</f>
        <v>0</v>
      </c>
      <c r="W1314" s="1">
        <f>COUNT(AL1314,AM1314,AN1314,AO1314,AQ1314,AR1314,AS1314,AT1314,AU1314,AV1314,AW1314,AP1314,AX1314,AY1314,AZ1314,BA1314,BB1314,BC1314,BF1314,BG1314,BH1314)</f>
        <v>0</v>
      </c>
      <c r="X1314" s="1">
        <f>SUM(BI1314,BJ1314)</f>
        <v>51</v>
      </c>
      <c r="Y1314" s="1">
        <v>0</v>
      </c>
      <c r="Z1314" s="1">
        <v>0</v>
      </c>
      <c r="AA1314" s="1">
        <f>AK1314</f>
        <v>0</v>
      </c>
      <c r="AB1314" s="1">
        <f>AJ1314</f>
        <v>0</v>
      </c>
      <c r="AC1314" s="31"/>
      <c r="AH1314" s="28"/>
      <c r="BJ1314" s="16">
        <v>51</v>
      </c>
      <c r="BK1314" s="109"/>
    </row>
    <row r="1315" spans="1:63" s="16" customFormat="1" x14ac:dyDescent="0.3">
      <c r="A1315" s="124" t="s">
        <v>263</v>
      </c>
      <c r="B1315" s="124" t="s">
        <v>174</v>
      </c>
      <c r="C1315" s="124" t="s">
        <v>1461</v>
      </c>
      <c r="D1315" s="124" t="s">
        <v>3868</v>
      </c>
      <c r="E1315" s="124" t="s">
        <v>28</v>
      </c>
      <c r="F1315" s="124">
        <v>999924232</v>
      </c>
      <c r="G1315" s="122">
        <f>(J1315+T1315)-H1315</f>
        <v>51</v>
      </c>
      <c r="H1315" s="124"/>
      <c r="J1315" s="1">
        <f>SUM(K1315,L1315,N1315,O1315,P1315,Q1315)</f>
        <v>0</v>
      </c>
      <c r="K1315" s="1">
        <f>SUM(AE1315,AG1315)</f>
        <v>0</v>
      </c>
      <c r="L1315" s="1">
        <v>0</v>
      </c>
      <c r="M1315" s="1">
        <v>0</v>
      </c>
      <c r="N1315" s="1">
        <v>0</v>
      </c>
      <c r="O1315" s="1"/>
      <c r="P1315" s="1">
        <f>AD1315</f>
        <v>0</v>
      </c>
      <c r="Q1315" s="1">
        <f>AF1315</f>
        <v>0</v>
      </c>
      <c r="R1315" s="1">
        <v>0</v>
      </c>
      <c r="T1315" s="1">
        <f>SUM(U1315,V1315,X1315,Y1315,Z1315,AA1315,AB1315)</f>
        <v>51</v>
      </c>
      <c r="U1315" s="1">
        <f>SUM(AI1315,BE1315)</f>
        <v>0</v>
      </c>
      <c r="V1315" s="1">
        <f>SUM(AL1315,AM1315,AN1315,AO1315,AQ1315,AR1315,AS1315,AT1315,AU1315,AV1315,AW1315,AP1315,AX1315,AY1315,AZ1315,BA1315,BB1315,BC1315,BF1315,BG1315,BH1315,BD1315)</f>
        <v>51</v>
      </c>
      <c r="W1315" s="1">
        <f>COUNT(AL1315,AM1315,AN1315,AO1315,AQ1315,AR1315,AS1315,AT1315,AU1315,AV1315,AW1315,AP1315,AX1315,AY1315,AZ1315,BA1315,BB1315,BC1315,BF1315,BG1315,BH1315)</f>
        <v>0</v>
      </c>
      <c r="X1315" s="1">
        <f>SUM(BI1315,BJ1315)</f>
        <v>0</v>
      </c>
      <c r="Y1315" s="1">
        <v>0</v>
      </c>
      <c r="Z1315" s="1">
        <v>0</v>
      </c>
      <c r="AA1315" s="1">
        <f>AK1315</f>
        <v>0</v>
      </c>
      <c r="AB1315" s="1">
        <f>AJ1315</f>
        <v>0</v>
      </c>
      <c r="BD1315" s="16">
        <v>51</v>
      </c>
      <c r="BK1315" s="120"/>
    </row>
    <row r="1316" spans="1:63" s="16" customFormat="1" x14ac:dyDescent="0.35">
      <c r="A1316" s="123" t="s">
        <v>263</v>
      </c>
      <c r="B1316" s="123" t="s">
        <v>174</v>
      </c>
      <c r="C1316" s="124" t="s">
        <v>221</v>
      </c>
      <c r="D1316" s="124" t="s">
        <v>2067</v>
      </c>
      <c r="E1316" s="124" t="s">
        <v>28</v>
      </c>
      <c r="F1316" s="123">
        <v>999927801</v>
      </c>
      <c r="G1316" s="122">
        <f>(J1316+T1316)-H1316</f>
        <v>45</v>
      </c>
      <c r="H1316" s="124"/>
      <c r="I1316" s="28"/>
      <c r="J1316" s="1">
        <f>SUM(K1316,L1316,N1316,O1316,P1316,Q1316)</f>
        <v>0</v>
      </c>
      <c r="K1316" s="1">
        <f>SUM(AE1316,AG1316)</f>
        <v>0</v>
      </c>
      <c r="L1316" s="1">
        <v>0</v>
      </c>
      <c r="M1316" s="1">
        <v>0</v>
      </c>
      <c r="N1316" s="1">
        <v>0</v>
      </c>
      <c r="O1316" s="1"/>
      <c r="P1316" s="1">
        <f>AD1316</f>
        <v>0</v>
      </c>
      <c r="Q1316" s="1">
        <f>AF1316</f>
        <v>0</v>
      </c>
      <c r="R1316" s="1">
        <v>0</v>
      </c>
      <c r="S1316" s="31"/>
      <c r="T1316" s="1">
        <f>SUM(U1316,V1316,X1316,Y1316,Z1316,AA1316,AB1316)</f>
        <v>45</v>
      </c>
      <c r="U1316" s="1">
        <f>SUM(AI1316,BE1316)</f>
        <v>0</v>
      </c>
      <c r="V1316" s="1">
        <f>SUM(AL1316,AM1316,AN1316,AO1316,AQ1316,AR1316,AS1316,AT1316,AU1316,AV1316,AW1316,AP1316,AX1316,AY1316,AZ1316,BA1316,BB1316,BC1316,BF1316,BG1316,BH1316,BD1316)</f>
        <v>45</v>
      </c>
      <c r="W1316" s="1">
        <f>COUNT(AL1316,AM1316,AN1316,AO1316,AQ1316,AR1316,AS1316,AT1316,AU1316,AV1316,AW1316,AP1316,AX1316,AY1316,AZ1316,BA1316,BB1316,BC1316,BF1316,BG1316,BH1316)</f>
        <v>1</v>
      </c>
      <c r="X1316" s="1">
        <f>SUM(BI1316,BJ1316)</f>
        <v>0</v>
      </c>
      <c r="Y1316" s="1">
        <v>0</v>
      </c>
      <c r="Z1316" s="1">
        <v>0</v>
      </c>
      <c r="AA1316" s="1">
        <f>AK1316</f>
        <v>0</v>
      </c>
      <c r="AB1316" s="1">
        <f>AJ1316</f>
        <v>0</v>
      </c>
      <c r="AC1316" s="31"/>
      <c r="AH1316" s="28"/>
      <c r="AV1316" s="16">
        <v>45</v>
      </c>
      <c r="BK1316" s="109"/>
    </row>
    <row r="1317" spans="1:63" s="16" customFormat="1" x14ac:dyDescent="0.35">
      <c r="A1317" s="123" t="s">
        <v>263</v>
      </c>
      <c r="B1317" s="123" t="s">
        <v>174</v>
      </c>
      <c r="C1317" s="124" t="s">
        <v>1029</v>
      </c>
      <c r="D1317" s="124" t="s">
        <v>2628</v>
      </c>
      <c r="E1317" s="124" t="s">
        <v>28</v>
      </c>
      <c r="F1317" s="123">
        <v>999930540</v>
      </c>
      <c r="G1317" s="122">
        <f>(J1317+T1317)-H1317</f>
        <v>45</v>
      </c>
      <c r="H1317" s="124"/>
      <c r="I1317" s="28"/>
      <c r="J1317" s="1">
        <f>SUM(K1317,L1317,N1317,O1317,P1317,Q1317)</f>
        <v>0</v>
      </c>
      <c r="K1317" s="1">
        <f>SUM(AE1317,AG1317)</f>
        <v>0</v>
      </c>
      <c r="L1317" s="1">
        <v>0</v>
      </c>
      <c r="M1317" s="1">
        <v>0</v>
      </c>
      <c r="N1317" s="1">
        <v>0</v>
      </c>
      <c r="O1317" s="1"/>
      <c r="P1317" s="1">
        <f>AD1317</f>
        <v>0</v>
      </c>
      <c r="Q1317" s="1">
        <f>AF1317</f>
        <v>0</v>
      </c>
      <c r="R1317" s="1">
        <v>0</v>
      </c>
      <c r="S1317" s="31"/>
      <c r="T1317" s="1">
        <f>SUM(U1317,V1317,X1317,Y1317,Z1317,AA1317,AB1317)</f>
        <v>45</v>
      </c>
      <c r="U1317" s="1">
        <f>SUM(AI1317,BE1317)</f>
        <v>0</v>
      </c>
      <c r="V1317" s="1">
        <f>SUM(AL1317,AM1317,AN1317,AO1317,AQ1317,AR1317,AS1317,AT1317,AU1317,AV1317,AW1317,AP1317,AX1317,AY1317,AZ1317,BA1317,BB1317,BC1317,BF1317,BG1317,BH1317,BD1317)</f>
        <v>45</v>
      </c>
      <c r="W1317" s="1">
        <f>COUNT(AL1317,AM1317,AN1317,AO1317,AQ1317,AR1317,AS1317,AT1317,AU1317,AV1317,AW1317,AP1317,AX1317,AY1317,AZ1317,BA1317,BB1317,BC1317,BF1317,BG1317,BH1317)</f>
        <v>1</v>
      </c>
      <c r="X1317" s="1">
        <f>SUM(BI1317,BJ1317)</f>
        <v>0</v>
      </c>
      <c r="Y1317" s="1">
        <v>0</v>
      </c>
      <c r="Z1317" s="1">
        <v>0</v>
      </c>
      <c r="AA1317" s="1">
        <f>AK1317</f>
        <v>0</v>
      </c>
      <c r="AB1317" s="1">
        <f>AJ1317</f>
        <v>0</v>
      </c>
      <c r="AC1317" s="31"/>
      <c r="AH1317" s="28"/>
      <c r="AS1317" s="16">
        <v>45</v>
      </c>
      <c r="BK1317" s="109"/>
    </row>
    <row r="1318" spans="1:63" s="16" customFormat="1" x14ac:dyDescent="0.35">
      <c r="A1318" s="123" t="s">
        <v>263</v>
      </c>
      <c r="B1318" s="123" t="s">
        <v>174</v>
      </c>
      <c r="C1318" s="124" t="s">
        <v>33</v>
      </c>
      <c r="D1318" s="124" t="s">
        <v>868</v>
      </c>
      <c r="E1318" s="124" t="s">
        <v>28</v>
      </c>
      <c r="F1318" s="123">
        <v>999931653</v>
      </c>
      <c r="G1318" s="122">
        <f>(J1318+T1318)-H1318</f>
        <v>45</v>
      </c>
      <c r="H1318" s="124"/>
      <c r="I1318" s="28"/>
      <c r="J1318" s="1">
        <f>SUM(K1318,L1318,N1318,O1318,P1318,Q1318)</f>
        <v>0</v>
      </c>
      <c r="K1318" s="1">
        <f>SUM(AE1318,AG1318)</f>
        <v>0</v>
      </c>
      <c r="L1318" s="1">
        <v>0</v>
      </c>
      <c r="M1318" s="1">
        <v>0</v>
      </c>
      <c r="N1318" s="1">
        <v>0</v>
      </c>
      <c r="O1318" s="1"/>
      <c r="P1318" s="1">
        <f>AD1318</f>
        <v>0</v>
      </c>
      <c r="Q1318" s="1">
        <f>AF1318</f>
        <v>0</v>
      </c>
      <c r="R1318" s="1">
        <v>0</v>
      </c>
      <c r="S1318" s="31"/>
      <c r="T1318" s="1">
        <f>SUM(U1318,V1318,X1318,Y1318,Z1318,AA1318,AB1318)</f>
        <v>45</v>
      </c>
      <c r="U1318" s="1">
        <f>SUM(AI1318,BE1318)</f>
        <v>0</v>
      </c>
      <c r="V1318" s="1">
        <f>SUM(AL1318,AM1318,AN1318,AO1318,AQ1318,AR1318,AS1318,AT1318,AU1318,AV1318,AW1318,AP1318,AX1318,AY1318,AZ1318,BA1318,BB1318,BC1318,BF1318,BG1318,BH1318,BD1318)</f>
        <v>45</v>
      </c>
      <c r="W1318" s="1">
        <f>COUNT(AL1318,AM1318,AN1318,AO1318,AQ1318,AR1318,AS1318,AT1318,AU1318,AV1318,AW1318,AP1318,AX1318,AY1318,AZ1318,BA1318,BB1318,BC1318,BF1318,BG1318,BH1318)</f>
        <v>1</v>
      </c>
      <c r="X1318" s="1">
        <f>SUM(BI1318,BJ1318)</f>
        <v>0</v>
      </c>
      <c r="Y1318" s="1">
        <v>0</v>
      </c>
      <c r="Z1318" s="1">
        <v>0</v>
      </c>
      <c r="AA1318" s="1">
        <f>AK1318</f>
        <v>0</v>
      </c>
      <c r="AB1318" s="1">
        <f>AJ1318</f>
        <v>0</v>
      </c>
      <c r="AC1318" s="31"/>
      <c r="AH1318" s="28"/>
      <c r="AU1318" s="16">
        <v>45</v>
      </c>
      <c r="BK1318" s="109"/>
    </row>
    <row r="1319" spans="1:63" s="16" customFormat="1" x14ac:dyDescent="0.35">
      <c r="A1319" s="123" t="s">
        <v>263</v>
      </c>
      <c r="B1319" s="123" t="s">
        <v>174</v>
      </c>
      <c r="C1319" s="122" t="s">
        <v>964</v>
      </c>
      <c r="D1319" s="122" t="s">
        <v>1143</v>
      </c>
      <c r="E1319" s="122" t="s">
        <v>28</v>
      </c>
      <c r="F1319" s="123">
        <v>999921282</v>
      </c>
      <c r="G1319" s="122">
        <f>(J1319+T1319)-H1319</f>
        <v>44.25</v>
      </c>
      <c r="H1319" s="122">
        <f>(K1319+L1319+N1319+O1319+P1319+Q1319+R1319)*0.5</f>
        <v>44.25</v>
      </c>
      <c r="I1319" s="15"/>
      <c r="J1319" s="1">
        <f>SUM(K1319,L1319,N1319,O1319,P1319,Q1319)</f>
        <v>88.5</v>
      </c>
      <c r="K1319" s="1">
        <f>SUM(AE1319,AG1319)</f>
        <v>37.5</v>
      </c>
      <c r="L1319" s="1">
        <v>0</v>
      </c>
      <c r="M1319" s="1">
        <v>0</v>
      </c>
      <c r="N1319" s="1">
        <v>0</v>
      </c>
      <c r="O1319" s="1"/>
      <c r="P1319" s="1">
        <f>AD1319</f>
        <v>51</v>
      </c>
      <c r="Q1319" s="1">
        <f>AF1319</f>
        <v>0</v>
      </c>
      <c r="R1319" s="1">
        <v>0</v>
      </c>
      <c r="S1319" s="31"/>
      <c r="T1319" s="1">
        <f>SUM(U1319,V1319,X1319,Y1319,Z1319,AA1319,AB1319)</f>
        <v>0</v>
      </c>
      <c r="U1319" s="1">
        <f>SUM(AI1319,BE1319)</f>
        <v>0</v>
      </c>
      <c r="V1319" s="1">
        <f>SUM(AL1319,AM1319,AN1319,AO1319,AQ1319,AR1319,AS1319,AT1319,AU1319,AV1319,AW1319,AP1319,AX1319,AY1319,AZ1319,BA1319,BB1319,BC1319,BF1319,BG1319,BH1319,BD1319)</f>
        <v>0</v>
      </c>
      <c r="W1319" s="1">
        <f>COUNT(AL1319,AM1319,AN1319,AO1319,AQ1319,AR1319,AS1319,AT1319,AU1319,AV1319,AW1319,AP1319,AX1319,AY1319,AZ1319,BA1319,BB1319,BC1319,BF1319,BG1319,BH1319)</f>
        <v>0</v>
      </c>
      <c r="X1319" s="1">
        <f>SUM(BI1319,BJ1319)</f>
        <v>0</v>
      </c>
      <c r="Y1319" s="1">
        <v>0</v>
      </c>
      <c r="Z1319" s="1">
        <v>0</v>
      </c>
      <c r="AA1319" s="1">
        <f>AK1319</f>
        <v>0</v>
      </c>
      <c r="AB1319" s="1">
        <f>AJ1319</f>
        <v>0</v>
      </c>
      <c r="AC1319" s="31"/>
      <c r="AD1319" s="1">
        <v>51</v>
      </c>
      <c r="AE1319" s="1">
        <v>37.5</v>
      </c>
      <c r="AH1319" s="28"/>
      <c r="BK1319" s="109"/>
    </row>
    <row r="1320" spans="1:63" s="16" customFormat="1" x14ac:dyDescent="0.35">
      <c r="A1320" s="123" t="s">
        <v>263</v>
      </c>
      <c r="B1320" s="125" t="s">
        <v>174</v>
      </c>
      <c r="C1320" s="126" t="s">
        <v>1642</v>
      </c>
      <c r="D1320" s="126" t="s">
        <v>1643</v>
      </c>
      <c r="E1320" s="126" t="s">
        <v>28</v>
      </c>
      <c r="F1320" s="123">
        <v>999925267</v>
      </c>
      <c r="G1320" s="122">
        <f>(J1320+T1320)-H1320</f>
        <v>42</v>
      </c>
      <c r="H1320" s="122">
        <f>(K1320+L1320+N1320+O1320+P1320+Q1320+R1320)*0.5</f>
        <v>42</v>
      </c>
      <c r="I1320" s="15"/>
      <c r="J1320" s="1">
        <f>SUM(K1320,L1320,N1320,O1320,P1320,Q1320)</f>
        <v>84</v>
      </c>
      <c r="K1320" s="1">
        <f>SUM(AE1320,AG1320)</f>
        <v>0</v>
      </c>
      <c r="L1320" s="1">
        <v>0</v>
      </c>
      <c r="M1320" s="1">
        <v>0</v>
      </c>
      <c r="N1320" s="1">
        <v>0</v>
      </c>
      <c r="O1320" s="1"/>
      <c r="P1320" s="1">
        <f>AD1320</f>
        <v>84</v>
      </c>
      <c r="Q1320" s="1">
        <f>AF1320</f>
        <v>0</v>
      </c>
      <c r="R1320" s="1">
        <v>0</v>
      </c>
      <c r="S1320" s="31"/>
      <c r="T1320" s="1">
        <f>SUM(U1320,V1320,X1320,Y1320,Z1320,AA1320,AB1320)</f>
        <v>0</v>
      </c>
      <c r="U1320" s="1">
        <f>SUM(AI1320,BE1320)</f>
        <v>0</v>
      </c>
      <c r="V1320" s="1">
        <f>SUM(AL1320,AM1320,AN1320,AO1320,AQ1320,AR1320,AS1320,AT1320,AU1320,AV1320,AW1320,AP1320,AX1320,AY1320,AZ1320,BA1320,BB1320,BC1320,BF1320,BG1320,BH1320,BD1320)</f>
        <v>0</v>
      </c>
      <c r="W1320" s="1">
        <f>COUNT(AL1320,AM1320,AN1320,AO1320,AQ1320,AR1320,AS1320,AT1320,AU1320,AV1320,AW1320,AP1320,AX1320,AY1320,AZ1320,BA1320,BB1320,BC1320,BF1320,BG1320,BH1320)</f>
        <v>0</v>
      </c>
      <c r="X1320" s="1">
        <f>SUM(BI1320,BJ1320)</f>
        <v>0</v>
      </c>
      <c r="Y1320" s="1">
        <v>0</v>
      </c>
      <c r="Z1320" s="1">
        <v>0</v>
      </c>
      <c r="AA1320" s="1">
        <f>AK1320</f>
        <v>0</v>
      </c>
      <c r="AB1320" s="1">
        <f>AJ1320</f>
        <v>0</v>
      </c>
      <c r="AC1320" s="31"/>
      <c r="AD1320" s="1">
        <v>84</v>
      </c>
      <c r="AE1320" s="1"/>
      <c r="AH1320" s="28"/>
      <c r="BK1320" s="109"/>
    </row>
    <row r="1321" spans="1:63" s="16" customFormat="1" x14ac:dyDescent="0.35">
      <c r="A1321" s="123" t="s">
        <v>263</v>
      </c>
      <c r="B1321" s="123" t="s">
        <v>174</v>
      </c>
      <c r="C1321" s="122" t="s">
        <v>1953</v>
      </c>
      <c r="D1321" s="122" t="s">
        <v>1182</v>
      </c>
      <c r="E1321" s="122" t="s">
        <v>28</v>
      </c>
      <c r="F1321" s="123">
        <v>999926874</v>
      </c>
      <c r="G1321" s="122">
        <f>(J1321+T1321)-H1321</f>
        <v>39</v>
      </c>
      <c r="H1321" s="122">
        <f>(K1321+L1321+N1321+O1321+P1321+Q1321+R1321)*0.5</f>
        <v>39</v>
      </c>
      <c r="I1321" s="15"/>
      <c r="J1321" s="1">
        <f>SUM(K1321,L1321,N1321,O1321,P1321,Q1321)</f>
        <v>78</v>
      </c>
      <c r="K1321" s="1">
        <f>SUM(AE1321,AG1321)</f>
        <v>0</v>
      </c>
      <c r="L1321" s="1">
        <v>0</v>
      </c>
      <c r="M1321" s="1">
        <v>0</v>
      </c>
      <c r="N1321" s="1">
        <v>0</v>
      </c>
      <c r="O1321" s="1"/>
      <c r="P1321" s="1">
        <f>AD1321</f>
        <v>78</v>
      </c>
      <c r="Q1321" s="1">
        <f>AF1321</f>
        <v>0</v>
      </c>
      <c r="R1321" s="1">
        <v>0</v>
      </c>
      <c r="S1321" s="31"/>
      <c r="T1321" s="1">
        <f>SUM(U1321,V1321,X1321,Y1321,Z1321,AA1321,AB1321)</f>
        <v>0</v>
      </c>
      <c r="U1321" s="1">
        <f>SUM(AI1321,BE1321)</f>
        <v>0</v>
      </c>
      <c r="V1321" s="1">
        <f>SUM(AL1321,AM1321,AN1321,AO1321,AQ1321,AR1321,AS1321,AT1321,AU1321,AV1321,AW1321,AP1321,AX1321,AY1321,AZ1321,BA1321,BB1321,BC1321,BF1321,BG1321,BH1321,BD1321)</f>
        <v>0</v>
      </c>
      <c r="W1321" s="1">
        <f>COUNT(AL1321,AM1321,AN1321,AO1321,AQ1321,AR1321,AS1321,AT1321,AU1321,AV1321,AW1321,AP1321,AX1321,AY1321,AZ1321,BA1321,BB1321,BC1321,BF1321,BG1321,BH1321)</f>
        <v>0</v>
      </c>
      <c r="X1321" s="1">
        <f>SUM(BI1321,BJ1321)</f>
        <v>0</v>
      </c>
      <c r="Y1321" s="1">
        <v>0</v>
      </c>
      <c r="Z1321" s="1">
        <v>0</v>
      </c>
      <c r="AA1321" s="1">
        <f>AK1321</f>
        <v>0</v>
      </c>
      <c r="AB1321" s="1">
        <f>AJ1321</f>
        <v>0</v>
      </c>
      <c r="AC1321" s="31"/>
      <c r="AD1321" s="1">
        <v>78</v>
      </c>
      <c r="AE1321" s="1"/>
      <c r="AH1321" s="28"/>
      <c r="BK1321" s="109"/>
    </row>
    <row r="1322" spans="1:63" s="16" customFormat="1" x14ac:dyDescent="0.35">
      <c r="A1322" s="123" t="s">
        <v>263</v>
      </c>
      <c r="B1322" s="123" t="s">
        <v>174</v>
      </c>
      <c r="C1322" s="124" t="s">
        <v>1051</v>
      </c>
      <c r="D1322" s="124" t="s">
        <v>1052</v>
      </c>
      <c r="E1322" s="124" t="s">
        <v>28</v>
      </c>
      <c r="F1322" s="123">
        <v>999920226</v>
      </c>
      <c r="G1322" s="122">
        <f>(J1322+T1322)-H1322</f>
        <v>38</v>
      </c>
      <c r="H1322" s="124"/>
      <c r="I1322" s="28"/>
      <c r="J1322" s="1">
        <f>SUM(K1322,L1322,N1322,O1322,P1322,Q1322)</f>
        <v>0</v>
      </c>
      <c r="K1322" s="1">
        <f>SUM(AE1322,AG1322)</f>
        <v>0</v>
      </c>
      <c r="L1322" s="1">
        <v>0</v>
      </c>
      <c r="M1322" s="1">
        <v>0</v>
      </c>
      <c r="N1322" s="1">
        <v>0</v>
      </c>
      <c r="O1322" s="1"/>
      <c r="P1322" s="1">
        <f>AD1322</f>
        <v>0</v>
      </c>
      <c r="Q1322" s="1">
        <f>AF1322</f>
        <v>0</v>
      </c>
      <c r="R1322" s="1">
        <v>0</v>
      </c>
      <c r="S1322" s="31"/>
      <c r="T1322" s="1">
        <f>SUM(U1322,V1322,X1322,Y1322,Z1322,AA1322,AB1322)</f>
        <v>38</v>
      </c>
      <c r="U1322" s="1">
        <f>SUM(AI1322,BE1322)</f>
        <v>0</v>
      </c>
      <c r="V1322" s="1">
        <f>SUM(AL1322,AM1322,AN1322,AO1322,AQ1322,AR1322,AS1322,AT1322,AU1322,AV1322,AW1322,AP1322,AX1322,AY1322,AZ1322,BA1322,BB1322,BC1322,BF1322,BG1322,BH1322,BD1322)</f>
        <v>38</v>
      </c>
      <c r="W1322" s="1">
        <f>COUNT(AL1322,AM1322,AN1322,AO1322,AQ1322,AR1322,AS1322,AT1322,AU1322,AV1322,AW1322,AP1322,AX1322,AY1322,AZ1322,BA1322,BB1322,BC1322,BF1322,BG1322,BH1322)</f>
        <v>1</v>
      </c>
      <c r="X1322" s="1">
        <f>SUM(BI1322,BJ1322)</f>
        <v>0</v>
      </c>
      <c r="Y1322" s="1">
        <v>0</v>
      </c>
      <c r="Z1322" s="1">
        <v>0</v>
      </c>
      <c r="AA1322" s="1">
        <f>AK1322</f>
        <v>0</v>
      </c>
      <c r="AB1322" s="1">
        <f>AJ1322</f>
        <v>0</v>
      </c>
      <c r="AC1322" s="31"/>
      <c r="AH1322" s="28"/>
      <c r="AT1322" s="16">
        <v>38</v>
      </c>
      <c r="BK1322" s="109"/>
    </row>
    <row r="1323" spans="1:63" s="16" customFormat="1" x14ac:dyDescent="0.35">
      <c r="A1323" s="123" t="s">
        <v>263</v>
      </c>
      <c r="B1323" s="123" t="s">
        <v>174</v>
      </c>
      <c r="C1323" s="124" t="s">
        <v>1064</v>
      </c>
      <c r="D1323" s="124" t="s">
        <v>1061</v>
      </c>
      <c r="E1323" s="124" t="s">
        <v>28</v>
      </c>
      <c r="F1323" s="123">
        <v>999920362</v>
      </c>
      <c r="G1323" s="122">
        <f>(J1323+T1323)-H1323</f>
        <v>38</v>
      </c>
      <c r="H1323" s="124"/>
      <c r="I1323" s="28"/>
      <c r="J1323" s="1">
        <f>SUM(K1323,L1323,N1323,O1323,P1323,Q1323)</f>
        <v>0</v>
      </c>
      <c r="K1323" s="1">
        <f>SUM(AE1323,AG1323)</f>
        <v>0</v>
      </c>
      <c r="L1323" s="1">
        <v>0</v>
      </c>
      <c r="M1323" s="1">
        <v>0</v>
      </c>
      <c r="N1323" s="1">
        <v>0</v>
      </c>
      <c r="O1323" s="1"/>
      <c r="P1323" s="1">
        <f>AD1323</f>
        <v>0</v>
      </c>
      <c r="Q1323" s="1">
        <f>AF1323</f>
        <v>0</v>
      </c>
      <c r="R1323" s="1">
        <v>0</v>
      </c>
      <c r="S1323" s="31"/>
      <c r="T1323" s="1">
        <f>SUM(U1323,V1323,X1323,Y1323,Z1323,AA1323,AB1323)</f>
        <v>38</v>
      </c>
      <c r="U1323" s="1">
        <f>SUM(AI1323,BE1323)</f>
        <v>0</v>
      </c>
      <c r="V1323" s="1">
        <f>SUM(AL1323,AM1323,AN1323,AO1323,AQ1323,AR1323,AS1323,AT1323,AU1323,AV1323,AW1323,AP1323,AX1323,AY1323,AZ1323,BA1323,BB1323,BC1323,BF1323,BG1323,BH1323,BD1323)</f>
        <v>38</v>
      </c>
      <c r="W1323" s="1">
        <f>COUNT(AL1323,AM1323,AN1323,AO1323,AQ1323,AR1323,AS1323,AT1323,AU1323,AV1323,AW1323,AP1323,AX1323,AY1323,AZ1323,BA1323,BB1323,BC1323,BF1323,BG1323,BH1323)</f>
        <v>1</v>
      </c>
      <c r="X1323" s="1">
        <f>SUM(BI1323,BJ1323)</f>
        <v>0</v>
      </c>
      <c r="Y1323" s="1">
        <v>0</v>
      </c>
      <c r="Z1323" s="1">
        <v>0</v>
      </c>
      <c r="AA1323" s="1">
        <f>AK1323</f>
        <v>0</v>
      </c>
      <c r="AB1323" s="1">
        <f>AJ1323</f>
        <v>0</v>
      </c>
      <c r="AC1323" s="31"/>
      <c r="AH1323" s="28"/>
      <c r="AT1323" s="16">
        <v>38</v>
      </c>
      <c r="BK1323" s="109"/>
    </row>
    <row r="1324" spans="1:63" s="16" customFormat="1" x14ac:dyDescent="0.35">
      <c r="A1324" s="123" t="s">
        <v>263</v>
      </c>
      <c r="B1324" s="123" t="s">
        <v>174</v>
      </c>
      <c r="C1324" s="124" t="s">
        <v>1196</v>
      </c>
      <c r="D1324" s="124" t="s">
        <v>688</v>
      </c>
      <c r="E1324" s="124" t="s">
        <v>28</v>
      </c>
      <c r="F1324" s="123">
        <v>999929221</v>
      </c>
      <c r="G1324" s="122">
        <f>(J1324+T1324)-H1324</f>
        <v>38</v>
      </c>
      <c r="H1324" s="124"/>
      <c r="I1324" s="28"/>
      <c r="J1324" s="1">
        <f>SUM(K1324,L1324,N1324,O1324,P1324,Q1324)</f>
        <v>0</v>
      </c>
      <c r="K1324" s="1">
        <f>SUM(AE1324,AG1324)</f>
        <v>0</v>
      </c>
      <c r="L1324" s="1">
        <v>0</v>
      </c>
      <c r="M1324" s="1">
        <v>0</v>
      </c>
      <c r="N1324" s="1">
        <v>0</v>
      </c>
      <c r="O1324" s="1"/>
      <c r="P1324" s="1">
        <f>AD1324</f>
        <v>0</v>
      </c>
      <c r="Q1324" s="1">
        <f>AF1324</f>
        <v>0</v>
      </c>
      <c r="R1324" s="1">
        <v>0</v>
      </c>
      <c r="S1324" s="31"/>
      <c r="T1324" s="1">
        <f>SUM(U1324,V1324,X1324,Y1324,Z1324,AA1324,AB1324)</f>
        <v>38</v>
      </c>
      <c r="U1324" s="1">
        <f>SUM(AI1324,BE1324)</f>
        <v>0</v>
      </c>
      <c r="V1324" s="1">
        <f>SUM(AL1324,AM1324,AN1324,AO1324,AQ1324,AR1324,AS1324,AT1324,AU1324,AV1324,AW1324,AP1324,AX1324,AY1324,AZ1324,BA1324,BB1324,BC1324,BF1324,BG1324,BH1324,BD1324)</f>
        <v>38</v>
      </c>
      <c r="W1324" s="1">
        <f>COUNT(AL1324,AM1324,AN1324,AO1324,AQ1324,AR1324,AS1324,AT1324,AU1324,AV1324,AW1324,AP1324,AX1324,AY1324,AZ1324,BA1324,BB1324,BC1324,BF1324,BG1324,BH1324)</f>
        <v>1</v>
      </c>
      <c r="X1324" s="1">
        <f>SUM(BI1324,BJ1324)</f>
        <v>0</v>
      </c>
      <c r="Y1324" s="1">
        <v>0</v>
      </c>
      <c r="Z1324" s="1">
        <v>0</v>
      </c>
      <c r="AA1324" s="1">
        <f>AK1324</f>
        <v>0</v>
      </c>
      <c r="AB1324" s="1">
        <f>AJ1324</f>
        <v>0</v>
      </c>
      <c r="AC1324" s="31"/>
      <c r="AH1324" s="28"/>
      <c r="AT1324" s="16">
        <v>38</v>
      </c>
      <c r="BK1324" s="109"/>
    </row>
    <row r="1325" spans="1:63" s="16" customFormat="1" x14ac:dyDescent="0.35">
      <c r="A1325" s="123" t="s">
        <v>263</v>
      </c>
      <c r="B1325" s="123" t="s">
        <v>174</v>
      </c>
      <c r="C1325" s="124" t="s">
        <v>2861</v>
      </c>
      <c r="D1325" s="124" t="s">
        <v>2862</v>
      </c>
      <c r="E1325" s="124" t="s">
        <v>28</v>
      </c>
      <c r="F1325" s="123">
        <v>999930860</v>
      </c>
      <c r="G1325" s="122">
        <f>(J1325+T1325)-H1325</f>
        <v>38</v>
      </c>
      <c r="H1325" s="124"/>
      <c r="I1325" s="28"/>
      <c r="J1325" s="1">
        <f>SUM(K1325,L1325,N1325,O1325,P1325,Q1325)</f>
        <v>0</v>
      </c>
      <c r="K1325" s="1">
        <f>SUM(AE1325,AG1325)</f>
        <v>0</v>
      </c>
      <c r="L1325" s="1">
        <v>0</v>
      </c>
      <c r="M1325" s="1">
        <v>0</v>
      </c>
      <c r="N1325" s="1">
        <v>0</v>
      </c>
      <c r="O1325" s="1"/>
      <c r="P1325" s="1">
        <f>AD1325</f>
        <v>0</v>
      </c>
      <c r="Q1325" s="1">
        <f>AF1325</f>
        <v>0</v>
      </c>
      <c r="R1325" s="1">
        <v>0</v>
      </c>
      <c r="S1325" s="31"/>
      <c r="T1325" s="1">
        <f>SUM(U1325,V1325,X1325,Y1325,Z1325,AA1325,AB1325)</f>
        <v>38</v>
      </c>
      <c r="U1325" s="1">
        <f>SUM(AI1325,BE1325)</f>
        <v>0</v>
      </c>
      <c r="V1325" s="1">
        <f>SUM(AL1325,AM1325,AN1325,AO1325,AQ1325,AR1325,AS1325,AT1325,AU1325,AV1325,AW1325,AP1325,AX1325,AY1325,AZ1325,BA1325,BB1325,BC1325,BF1325,BG1325,BH1325,BD1325)</f>
        <v>38</v>
      </c>
      <c r="W1325" s="1">
        <f>COUNT(AL1325,AM1325,AN1325,AO1325,AQ1325,AR1325,AS1325,AT1325,AU1325,AV1325,AW1325,AP1325,AX1325,AY1325,AZ1325,BA1325,BB1325,BC1325,BF1325,BG1325,BH1325)</f>
        <v>1</v>
      </c>
      <c r="X1325" s="1">
        <f>SUM(BI1325,BJ1325)</f>
        <v>0</v>
      </c>
      <c r="Y1325" s="1">
        <v>0</v>
      </c>
      <c r="Z1325" s="1">
        <v>0</v>
      </c>
      <c r="AA1325" s="1">
        <f>AK1325</f>
        <v>0</v>
      </c>
      <c r="AB1325" s="1">
        <f>AJ1325</f>
        <v>0</v>
      </c>
      <c r="AC1325" s="31"/>
      <c r="AH1325" s="28"/>
      <c r="AT1325" s="16">
        <v>38</v>
      </c>
      <c r="BK1325" s="109"/>
    </row>
    <row r="1326" spans="1:63" s="16" customFormat="1" x14ac:dyDescent="0.35">
      <c r="A1326" s="123" t="s">
        <v>263</v>
      </c>
      <c r="B1326" s="123" t="s">
        <v>174</v>
      </c>
      <c r="C1326" s="124" t="s">
        <v>2859</v>
      </c>
      <c r="D1326" s="124" t="s">
        <v>2860</v>
      </c>
      <c r="E1326" s="124" t="s">
        <v>28</v>
      </c>
      <c r="F1326" s="123">
        <v>999931299</v>
      </c>
      <c r="G1326" s="122">
        <f>(J1326+T1326)-H1326</f>
        <v>38</v>
      </c>
      <c r="H1326" s="124"/>
      <c r="I1326" s="28"/>
      <c r="J1326" s="1">
        <f>SUM(K1326,L1326,N1326,O1326,P1326,Q1326)</f>
        <v>0</v>
      </c>
      <c r="K1326" s="1">
        <f>SUM(AE1326,AG1326)</f>
        <v>0</v>
      </c>
      <c r="L1326" s="1">
        <v>0</v>
      </c>
      <c r="M1326" s="1">
        <v>0</v>
      </c>
      <c r="N1326" s="1">
        <v>0</v>
      </c>
      <c r="O1326" s="1"/>
      <c r="P1326" s="1">
        <f>AD1326</f>
        <v>0</v>
      </c>
      <c r="Q1326" s="1">
        <f>AF1326</f>
        <v>0</v>
      </c>
      <c r="R1326" s="1">
        <v>0</v>
      </c>
      <c r="S1326" s="31"/>
      <c r="T1326" s="1">
        <f>SUM(U1326,V1326,X1326,Y1326,Z1326,AA1326,AB1326)</f>
        <v>38</v>
      </c>
      <c r="U1326" s="1">
        <f>SUM(AI1326,BE1326)</f>
        <v>0</v>
      </c>
      <c r="V1326" s="1">
        <f>SUM(AL1326,AM1326,AN1326,AO1326,AQ1326,AR1326,AS1326,AT1326,AU1326,AV1326,AW1326,AP1326,AX1326,AY1326,AZ1326,BA1326,BB1326,BC1326,BF1326,BG1326,BH1326,BD1326)</f>
        <v>38</v>
      </c>
      <c r="W1326" s="1">
        <f>COUNT(AL1326,AM1326,AN1326,AO1326,AQ1326,AR1326,AS1326,AT1326,AU1326,AV1326,AW1326,AP1326,AX1326,AY1326,AZ1326,BA1326,BB1326,BC1326,BF1326,BG1326,BH1326)</f>
        <v>1</v>
      </c>
      <c r="X1326" s="1">
        <f>SUM(BI1326,BJ1326)</f>
        <v>0</v>
      </c>
      <c r="Y1326" s="1">
        <v>0</v>
      </c>
      <c r="Z1326" s="1">
        <v>0</v>
      </c>
      <c r="AA1326" s="1">
        <f>AK1326</f>
        <v>0</v>
      </c>
      <c r="AB1326" s="1">
        <f>AJ1326</f>
        <v>0</v>
      </c>
      <c r="AC1326" s="31"/>
      <c r="AH1326" s="28"/>
      <c r="AT1326" s="16">
        <v>38</v>
      </c>
      <c r="BK1326" s="109"/>
    </row>
    <row r="1327" spans="1:63" s="16" customFormat="1" x14ac:dyDescent="0.35">
      <c r="A1327" s="123" t="s">
        <v>263</v>
      </c>
      <c r="B1327" s="133" t="s">
        <v>174</v>
      </c>
      <c r="C1327" s="134" t="s">
        <v>1258</v>
      </c>
      <c r="D1327" s="134" t="s">
        <v>279</v>
      </c>
      <c r="E1327" s="134" t="s">
        <v>28</v>
      </c>
      <c r="F1327" s="133">
        <v>999922013</v>
      </c>
      <c r="G1327" s="122">
        <f>(J1327+T1327)-H1327</f>
        <v>34</v>
      </c>
      <c r="H1327" s="122">
        <f>(K1327+L1327+N1327+O1327+P1327+Q1327+R1327)*0.5</f>
        <v>34</v>
      </c>
      <c r="I1327" s="15"/>
      <c r="J1327" s="1">
        <f>SUM(K1327,L1327,N1327,O1327,P1327,Q1327)</f>
        <v>68</v>
      </c>
      <c r="K1327" s="1">
        <f>SUM(AE1327,AG1327)</f>
        <v>0</v>
      </c>
      <c r="L1327" s="1">
        <v>0</v>
      </c>
      <c r="M1327" s="1">
        <v>0</v>
      </c>
      <c r="N1327" s="1">
        <v>0</v>
      </c>
      <c r="O1327" s="1"/>
      <c r="P1327" s="1">
        <f>AD1327</f>
        <v>68</v>
      </c>
      <c r="Q1327" s="1">
        <f>AF1327</f>
        <v>0</v>
      </c>
      <c r="R1327" s="1">
        <v>0</v>
      </c>
      <c r="S1327" s="31"/>
      <c r="T1327" s="1">
        <f>SUM(U1327,V1327,X1327,Y1327,Z1327,AA1327,AB1327)</f>
        <v>0</v>
      </c>
      <c r="U1327" s="1">
        <f>SUM(AI1327,BE1327)</f>
        <v>0</v>
      </c>
      <c r="V1327" s="1">
        <f>SUM(AL1327,AM1327,AN1327,AO1327,AQ1327,AR1327,AS1327,AT1327,AU1327,AV1327,AW1327,AP1327,AX1327,AY1327,AZ1327,BA1327,BB1327,BC1327,BF1327,BG1327,BH1327,BD1327)</f>
        <v>0</v>
      </c>
      <c r="W1327" s="1">
        <f>COUNT(AL1327,AM1327,AN1327,AO1327,AQ1327,AR1327,AS1327,AT1327,AU1327,AV1327,AW1327,AP1327,AX1327,AY1327,AZ1327,BA1327,BB1327,BC1327,BF1327,BG1327,BH1327)</f>
        <v>0</v>
      </c>
      <c r="X1327" s="1">
        <f>SUM(BI1327,BJ1327)</f>
        <v>0</v>
      </c>
      <c r="Y1327" s="1">
        <v>0</v>
      </c>
      <c r="Z1327" s="1">
        <v>0</v>
      </c>
      <c r="AA1327" s="1">
        <f>AK1327</f>
        <v>0</v>
      </c>
      <c r="AB1327" s="1">
        <f>AJ1327</f>
        <v>0</v>
      </c>
      <c r="AC1327" s="31"/>
      <c r="AD1327" s="1">
        <v>68</v>
      </c>
      <c r="AE1327" s="1"/>
      <c r="AH1327" s="28"/>
      <c r="BK1327" s="109"/>
    </row>
    <row r="1328" spans="1:63" s="16" customFormat="1" x14ac:dyDescent="0.35">
      <c r="A1328" s="123" t="s">
        <v>263</v>
      </c>
      <c r="B1328" s="123" t="s">
        <v>174</v>
      </c>
      <c r="C1328" s="124" t="s">
        <v>236</v>
      </c>
      <c r="D1328" s="124" t="s">
        <v>2074</v>
      </c>
      <c r="E1328" s="124" t="s">
        <v>28</v>
      </c>
      <c r="F1328" s="123">
        <v>999927831</v>
      </c>
      <c r="G1328" s="122">
        <f>(J1328+T1328)-H1328</f>
        <v>34</v>
      </c>
      <c r="H1328" s="124"/>
      <c r="I1328" s="28"/>
      <c r="J1328" s="1">
        <f>SUM(K1328,L1328,N1328,O1328,P1328,Q1328)</f>
        <v>0</v>
      </c>
      <c r="K1328" s="1">
        <f>SUM(AE1328,AG1328)</f>
        <v>0</v>
      </c>
      <c r="L1328" s="1">
        <v>0</v>
      </c>
      <c r="M1328" s="1">
        <v>0</v>
      </c>
      <c r="N1328" s="1">
        <v>0</v>
      </c>
      <c r="O1328" s="1"/>
      <c r="P1328" s="1">
        <f>AD1328</f>
        <v>0</v>
      </c>
      <c r="Q1328" s="1">
        <f>AF1328</f>
        <v>0</v>
      </c>
      <c r="R1328" s="1">
        <v>0</v>
      </c>
      <c r="S1328" s="31"/>
      <c r="T1328" s="1">
        <f>SUM(U1328,V1328,X1328,Y1328,Z1328,AA1328,AB1328)</f>
        <v>34</v>
      </c>
      <c r="U1328" s="1">
        <f>SUM(AI1328,BE1328)</f>
        <v>0</v>
      </c>
      <c r="V1328" s="1">
        <f>SUM(AL1328,AM1328,AN1328,AO1328,AQ1328,AR1328,AS1328,AT1328,AU1328,AV1328,AW1328,AP1328,AX1328,AY1328,AZ1328,BA1328,BB1328,BC1328,BF1328,BG1328,BH1328,BD1328)</f>
        <v>34</v>
      </c>
      <c r="W1328" s="1">
        <f>COUNT(AL1328,AM1328,AN1328,AO1328,AQ1328,AR1328,AS1328,AT1328,AU1328,AV1328,AW1328,AP1328,AX1328,AY1328,AZ1328,BA1328,BB1328,BC1328,BF1328,BG1328,BH1328)</f>
        <v>1</v>
      </c>
      <c r="X1328" s="1">
        <f>SUM(BI1328,BJ1328)</f>
        <v>0</v>
      </c>
      <c r="Y1328" s="1">
        <v>0</v>
      </c>
      <c r="Z1328" s="1">
        <v>0</v>
      </c>
      <c r="AA1328" s="1">
        <f>AK1328</f>
        <v>0</v>
      </c>
      <c r="AB1328" s="1">
        <f>AJ1328</f>
        <v>0</v>
      </c>
      <c r="AC1328" s="31"/>
      <c r="AH1328" s="28"/>
      <c r="AU1328" s="16">
        <v>34</v>
      </c>
      <c r="BK1328" s="109"/>
    </row>
    <row r="1329" spans="1:63" s="16" customFormat="1" x14ac:dyDescent="0.35">
      <c r="A1329" s="123" t="s">
        <v>263</v>
      </c>
      <c r="B1329" s="123" t="s">
        <v>174</v>
      </c>
      <c r="C1329" s="124" t="s">
        <v>2629</v>
      </c>
      <c r="D1329" s="124" t="s">
        <v>2630</v>
      </c>
      <c r="E1329" s="124" t="s">
        <v>28</v>
      </c>
      <c r="F1329" s="123">
        <v>999931030</v>
      </c>
      <c r="G1329" s="122">
        <f>(J1329+T1329)-H1329</f>
        <v>34</v>
      </c>
      <c r="H1329" s="124"/>
      <c r="I1329" s="28"/>
      <c r="J1329" s="1">
        <f>SUM(K1329,L1329,N1329,O1329,P1329,Q1329)</f>
        <v>0</v>
      </c>
      <c r="K1329" s="1">
        <f>SUM(AE1329,AG1329)</f>
        <v>0</v>
      </c>
      <c r="L1329" s="1">
        <v>0</v>
      </c>
      <c r="M1329" s="1">
        <v>0</v>
      </c>
      <c r="N1329" s="1">
        <v>0</v>
      </c>
      <c r="O1329" s="1"/>
      <c r="P1329" s="1">
        <f>AD1329</f>
        <v>0</v>
      </c>
      <c r="Q1329" s="1">
        <f>AF1329</f>
        <v>0</v>
      </c>
      <c r="R1329" s="1">
        <v>0</v>
      </c>
      <c r="S1329" s="31"/>
      <c r="T1329" s="1">
        <f>SUM(U1329,V1329,X1329,Y1329,Z1329,AA1329,AB1329)</f>
        <v>34</v>
      </c>
      <c r="U1329" s="1">
        <f>SUM(AI1329,BE1329)</f>
        <v>0</v>
      </c>
      <c r="V1329" s="1">
        <f>SUM(AL1329,AM1329,AN1329,AO1329,AQ1329,AR1329,AS1329,AT1329,AU1329,AV1329,AW1329,AP1329,AX1329,AY1329,AZ1329,BA1329,BB1329,BC1329,BF1329,BG1329,BH1329,BD1329)</f>
        <v>34</v>
      </c>
      <c r="W1329" s="1">
        <f>COUNT(AL1329,AM1329,AN1329,AO1329,AQ1329,AR1329,AS1329,AT1329,AU1329,AV1329,AW1329,AP1329,AX1329,AY1329,AZ1329,BA1329,BB1329,BC1329,BF1329,BG1329,BH1329)</f>
        <v>1</v>
      </c>
      <c r="X1329" s="1">
        <f>SUM(BI1329,BJ1329)</f>
        <v>0</v>
      </c>
      <c r="Y1329" s="1">
        <v>0</v>
      </c>
      <c r="Z1329" s="1">
        <v>0</v>
      </c>
      <c r="AA1329" s="1">
        <f>AK1329</f>
        <v>0</v>
      </c>
      <c r="AB1329" s="1">
        <f>AJ1329</f>
        <v>0</v>
      </c>
      <c r="AC1329" s="31"/>
      <c r="AH1329" s="28"/>
      <c r="AS1329" s="16">
        <v>34</v>
      </c>
      <c r="BK1329" s="109"/>
    </row>
    <row r="1330" spans="1:63" s="16" customFormat="1" x14ac:dyDescent="0.35">
      <c r="A1330" s="123" t="s">
        <v>263</v>
      </c>
      <c r="B1330" s="123" t="s">
        <v>174</v>
      </c>
      <c r="C1330" s="123" t="s">
        <v>3473</v>
      </c>
      <c r="D1330" s="123" t="s">
        <v>55</v>
      </c>
      <c r="E1330" s="123" t="s">
        <v>28</v>
      </c>
      <c r="F1330" s="123">
        <v>999923020</v>
      </c>
      <c r="G1330" s="122">
        <f>(J1330+T1330)-H1330</f>
        <v>30</v>
      </c>
      <c r="H1330" s="124"/>
      <c r="I1330" s="28"/>
      <c r="J1330" s="1">
        <f>SUM(K1330,L1330,N1330,O1330,P1330,Q1330)</f>
        <v>0</v>
      </c>
      <c r="K1330" s="1">
        <f>SUM(AE1330,AG1330)</f>
        <v>0</v>
      </c>
      <c r="L1330" s="1">
        <v>0</v>
      </c>
      <c r="M1330" s="1">
        <v>0</v>
      </c>
      <c r="N1330" s="1">
        <v>0</v>
      </c>
      <c r="O1330" s="1"/>
      <c r="P1330" s="1">
        <f>AD1330</f>
        <v>0</v>
      </c>
      <c r="Q1330" s="1">
        <f>AF1330</f>
        <v>0</v>
      </c>
      <c r="R1330" s="1">
        <v>0</v>
      </c>
      <c r="S1330" s="28"/>
      <c r="T1330" s="1">
        <f>SUM(U1330,V1330,X1330,Y1330,Z1330,AA1330,AB1330)</f>
        <v>30</v>
      </c>
      <c r="U1330" s="1">
        <f>SUM(AI1330,BE1330)</f>
        <v>0</v>
      </c>
      <c r="V1330" s="1">
        <f>SUM(AL1330,AM1330,AN1330,AO1330,AQ1330,AR1330,AS1330,AT1330,AU1330,AV1330,AW1330,AP1330,AX1330,AY1330,AZ1330,BA1330,BB1330,BC1330,BF1330,BG1330,BH1330,BD1330)</f>
        <v>30</v>
      </c>
      <c r="W1330" s="1">
        <f>COUNT(AL1330,AM1330,AN1330,AO1330,AQ1330,AR1330,AS1330,AT1330,AU1330,AV1330,AW1330,AP1330,AX1330,AY1330,AZ1330,BA1330,BB1330,BC1330,BF1330,BG1330,BH1330)</f>
        <v>1</v>
      </c>
      <c r="X1330" s="1">
        <f>SUM(BI1330,BJ1330)</f>
        <v>0</v>
      </c>
      <c r="Y1330" s="1">
        <v>0</v>
      </c>
      <c r="Z1330" s="1">
        <v>0</v>
      </c>
      <c r="AA1330" s="1">
        <f>AK1330</f>
        <v>0</v>
      </c>
      <c r="AB1330" s="1">
        <f>AJ1330</f>
        <v>0</v>
      </c>
      <c r="AC1330" s="28"/>
      <c r="AH1330" s="28"/>
      <c r="BF1330" s="16">
        <v>30</v>
      </c>
      <c r="BK1330" s="109"/>
    </row>
    <row r="1331" spans="1:63" s="16" customFormat="1" x14ac:dyDescent="0.35">
      <c r="A1331" s="123" t="s">
        <v>263</v>
      </c>
      <c r="B1331" s="123" t="s">
        <v>174</v>
      </c>
      <c r="C1331" s="124" t="s">
        <v>329</v>
      </c>
      <c r="D1331" s="124" t="s">
        <v>415</v>
      </c>
      <c r="E1331" s="124" t="s">
        <v>28</v>
      </c>
      <c r="F1331" s="123">
        <v>999924873</v>
      </c>
      <c r="G1331" s="122">
        <f>(J1331+T1331)-H1331</f>
        <v>28</v>
      </c>
      <c r="H1331" s="124"/>
      <c r="I1331" s="28"/>
      <c r="J1331" s="1">
        <f>SUM(K1331,L1331,N1331,O1331,P1331,Q1331)</f>
        <v>0</v>
      </c>
      <c r="K1331" s="1">
        <f>SUM(AE1331,AG1331)</f>
        <v>0</v>
      </c>
      <c r="L1331" s="1">
        <v>0</v>
      </c>
      <c r="M1331" s="1">
        <v>0</v>
      </c>
      <c r="N1331" s="1">
        <v>0</v>
      </c>
      <c r="O1331" s="1"/>
      <c r="P1331" s="1">
        <f>AD1331</f>
        <v>0</v>
      </c>
      <c r="Q1331" s="1">
        <f>AF1331</f>
        <v>0</v>
      </c>
      <c r="R1331" s="1">
        <v>0</v>
      </c>
      <c r="S1331" s="31"/>
      <c r="T1331" s="1">
        <f>SUM(U1331,V1331,X1331,Y1331,Z1331,AA1331,AB1331)</f>
        <v>28</v>
      </c>
      <c r="U1331" s="1">
        <f>SUM(AI1331,BE1331)</f>
        <v>0</v>
      </c>
      <c r="V1331" s="1">
        <f>SUM(AL1331,AM1331,AN1331,AO1331,AQ1331,AR1331,AS1331,AT1331,AU1331,AV1331,AW1331,AP1331,AX1331,AY1331,AZ1331,BA1331,BB1331,BC1331,BF1331,BG1331,BH1331,BD1331)</f>
        <v>28</v>
      </c>
      <c r="W1331" s="1">
        <f>COUNT(AL1331,AM1331,AN1331,AO1331,AQ1331,AR1331,AS1331,AT1331,AU1331,AV1331,AW1331,AP1331,AX1331,AY1331,AZ1331,BA1331,BB1331,BC1331,BF1331,BG1331,BH1331)</f>
        <v>1</v>
      </c>
      <c r="X1331" s="1">
        <f>SUM(BI1331,BJ1331)</f>
        <v>0</v>
      </c>
      <c r="Y1331" s="1">
        <v>0</v>
      </c>
      <c r="Z1331" s="1">
        <v>0</v>
      </c>
      <c r="AA1331" s="1">
        <f>AK1331</f>
        <v>0</v>
      </c>
      <c r="AB1331" s="1">
        <f>AJ1331</f>
        <v>0</v>
      </c>
      <c r="AC1331" s="31"/>
      <c r="AH1331" s="28"/>
      <c r="AT1331" s="16">
        <v>28</v>
      </c>
      <c r="BK1331" s="109"/>
    </row>
    <row r="1332" spans="1:63" s="16" customFormat="1" x14ac:dyDescent="0.35">
      <c r="A1332" s="123" t="s">
        <v>263</v>
      </c>
      <c r="B1332" s="123" t="s">
        <v>174</v>
      </c>
      <c r="C1332" s="124" t="s">
        <v>1225</v>
      </c>
      <c r="D1332" s="124" t="s">
        <v>1842</v>
      </c>
      <c r="E1332" s="124" t="s">
        <v>28</v>
      </c>
      <c r="F1332" s="123">
        <v>999926188</v>
      </c>
      <c r="G1332" s="122">
        <f>(J1332+T1332)-H1332</f>
        <v>28</v>
      </c>
      <c r="H1332" s="124"/>
      <c r="I1332" s="28"/>
      <c r="J1332" s="1">
        <f>SUM(K1332,L1332,N1332,O1332,P1332,Q1332)</f>
        <v>0</v>
      </c>
      <c r="K1332" s="1">
        <f>SUM(AE1332,AG1332)</f>
        <v>0</v>
      </c>
      <c r="L1332" s="1">
        <v>0</v>
      </c>
      <c r="M1332" s="1">
        <v>0</v>
      </c>
      <c r="N1332" s="1">
        <v>0</v>
      </c>
      <c r="O1332" s="1"/>
      <c r="P1332" s="1">
        <f>AD1332</f>
        <v>0</v>
      </c>
      <c r="Q1332" s="1">
        <f>AF1332</f>
        <v>0</v>
      </c>
      <c r="R1332" s="1">
        <v>0</v>
      </c>
      <c r="S1332" s="31"/>
      <c r="T1332" s="1">
        <f>SUM(U1332,V1332,X1332,Y1332,Z1332,AA1332,AB1332)</f>
        <v>28</v>
      </c>
      <c r="U1332" s="1">
        <f>SUM(AI1332,BE1332)</f>
        <v>0</v>
      </c>
      <c r="V1332" s="1">
        <f>SUM(AL1332,AM1332,AN1332,AO1332,AQ1332,AR1332,AS1332,AT1332,AU1332,AV1332,AW1332,AP1332,AX1332,AY1332,AZ1332,BA1332,BB1332,BC1332,BF1332,BG1332,BH1332,BD1332)</f>
        <v>28</v>
      </c>
      <c r="W1332" s="1">
        <f>COUNT(AL1332,AM1332,AN1332,AO1332,AQ1332,AR1332,AS1332,AT1332,AU1332,AV1332,AW1332,AP1332,AX1332,AY1332,AZ1332,BA1332,BB1332,BC1332,BF1332,BG1332,BH1332)</f>
        <v>1</v>
      </c>
      <c r="X1332" s="1">
        <f>SUM(BI1332,BJ1332)</f>
        <v>0</v>
      </c>
      <c r="Y1332" s="1">
        <v>0</v>
      </c>
      <c r="Z1332" s="1">
        <v>0</v>
      </c>
      <c r="AA1332" s="1">
        <f>AK1332</f>
        <v>0</v>
      </c>
      <c r="AB1332" s="1">
        <f>AJ1332</f>
        <v>0</v>
      </c>
      <c r="AC1332" s="31"/>
      <c r="AH1332" s="28"/>
      <c r="AT1332" s="16">
        <v>28</v>
      </c>
      <c r="BK1332" s="109"/>
    </row>
    <row r="1333" spans="1:63" s="16" customFormat="1" x14ac:dyDescent="0.35">
      <c r="A1333" s="123" t="s">
        <v>60</v>
      </c>
      <c r="B1333" s="123" t="s">
        <v>545</v>
      </c>
      <c r="C1333" s="124" t="s">
        <v>3427</v>
      </c>
      <c r="D1333" s="124" t="s">
        <v>3606</v>
      </c>
      <c r="E1333" s="124" t="s">
        <v>28</v>
      </c>
      <c r="F1333" s="123">
        <v>999932172</v>
      </c>
      <c r="G1333" s="122">
        <f>(J1333+T1333)-H1333</f>
        <v>30</v>
      </c>
      <c r="H1333" s="124"/>
      <c r="I1333" s="28"/>
      <c r="J1333" s="1">
        <f>SUM(K1333,L1333,N1333,O1333,P1333,Q1333)</f>
        <v>0</v>
      </c>
      <c r="K1333" s="1">
        <f>SUM(AE1333,AG1333)</f>
        <v>0</v>
      </c>
      <c r="L1333" s="1">
        <v>0</v>
      </c>
      <c r="M1333" s="1">
        <v>0</v>
      </c>
      <c r="N1333" s="1">
        <v>0</v>
      </c>
      <c r="O1333" s="1"/>
      <c r="P1333" s="1">
        <f>AD1333</f>
        <v>0</v>
      </c>
      <c r="Q1333" s="1">
        <f>AF1333</f>
        <v>0</v>
      </c>
      <c r="R1333" s="1">
        <v>0</v>
      </c>
      <c r="S1333" s="28"/>
      <c r="T1333" s="1">
        <f>SUM(U1333,V1333,X1333,Y1333,Z1333,AA1333,AB1333)</f>
        <v>30</v>
      </c>
      <c r="U1333" s="1">
        <f>SUM(AI1333,BE1333)</f>
        <v>0</v>
      </c>
      <c r="V1333" s="1">
        <f>SUM(AL1333,AM1333,AN1333,AO1333,AQ1333,AR1333,AS1333,AT1333,AU1333,AV1333,AW1333,AP1333,AX1333,AY1333,AZ1333,BA1333,BB1333,BC1333,BF1333,BG1333,BH1333,BD1333)</f>
        <v>30</v>
      </c>
      <c r="W1333" s="1">
        <f>COUNT(AL1333,AM1333,AN1333,AO1333,AQ1333,AR1333,AS1333,AT1333,AU1333,AV1333,AW1333,AP1333,AX1333,AY1333,AZ1333,BA1333,BB1333,BC1333,BF1333,BG1333,BH1333)</f>
        <v>1</v>
      </c>
      <c r="X1333" s="1">
        <f>SUM(BI1333,BJ1333)</f>
        <v>0</v>
      </c>
      <c r="Y1333" s="1">
        <v>0</v>
      </c>
      <c r="Z1333" s="1">
        <v>0</v>
      </c>
      <c r="AA1333" s="1">
        <f>AK1333</f>
        <v>0</v>
      </c>
      <c r="AB1333" s="1">
        <f>AJ1333</f>
        <v>0</v>
      </c>
      <c r="AC1333" s="28"/>
      <c r="AH1333" s="28"/>
      <c r="BC1333" s="16">
        <v>30</v>
      </c>
      <c r="BK1333" s="109"/>
    </row>
    <row r="1334" spans="1:63" s="16" customFormat="1" x14ac:dyDescent="0.3">
      <c r="A1334" s="124" t="s">
        <v>60</v>
      </c>
      <c r="B1334" s="124" t="s">
        <v>2481</v>
      </c>
      <c r="C1334" s="124" t="s">
        <v>500</v>
      </c>
      <c r="D1334" s="124" t="s">
        <v>4109</v>
      </c>
      <c r="E1334" s="124" t="s">
        <v>28</v>
      </c>
      <c r="F1334" s="124">
        <v>999932049</v>
      </c>
      <c r="G1334" s="122">
        <f>(J1334+T1334)-H1334</f>
        <v>24</v>
      </c>
      <c r="H1334" s="124"/>
      <c r="J1334" s="1">
        <f>SUM(K1334,L1334,N1334,O1334,P1334,Q1334)</f>
        <v>0</v>
      </c>
      <c r="K1334" s="1">
        <f>SUM(AE1334,AG1334)</f>
        <v>0</v>
      </c>
      <c r="L1334" s="1">
        <v>0</v>
      </c>
      <c r="M1334" s="1">
        <v>0</v>
      </c>
      <c r="N1334" s="1">
        <v>0</v>
      </c>
      <c r="O1334" s="1"/>
      <c r="P1334" s="1">
        <f>AD1334</f>
        <v>0</v>
      </c>
      <c r="Q1334" s="1">
        <f>AF1334</f>
        <v>0</v>
      </c>
      <c r="R1334" s="1">
        <v>0</v>
      </c>
      <c r="T1334" s="1">
        <f>SUM(U1334,V1334,X1334,Y1334,Z1334,AA1334,AB1334)</f>
        <v>24</v>
      </c>
      <c r="U1334" s="1">
        <f>SUM(AI1334,BE1334)</f>
        <v>24</v>
      </c>
      <c r="V1334" s="1">
        <f>SUM(AL1334,AM1334,AN1334,AO1334,AQ1334,AR1334,AS1334,AT1334,AU1334,AV1334,AW1334,AP1334,AX1334,AY1334,AZ1334,BA1334,BB1334,BC1334,BF1334,BG1334,BH1334,BD1334)</f>
        <v>0</v>
      </c>
      <c r="W1334" s="1">
        <f>COUNT(AL1334,AM1334,AN1334,AO1334,AQ1334,AR1334,AS1334,AT1334,AU1334,AV1334,AW1334,AP1334,AX1334,AY1334,AZ1334,BA1334,BB1334,BC1334,BF1334,BG1334,BH1334)</f>
        <v>0</v>
      </c>
      <c r="X1334" s="1">
        <f>SUM(BI1334,BJ1334)</f>
        <v>0</v>
      </c>
      <c r="Y1334" s="1">
        <v>0</v>
      </c>
      <c r="Z1334" s="1">
        <v>0</v>
      </c>
      <c r="AA1334" s="1">
        <f>AK1334</f>
        <v>0</v>
      </c>
      <c r="AB1334" s="1">
        <f>AJ1334</f>
        <v>0</v>
      </c>
      <c r="BE1334" s="16">
        <v>24</v>
      </c>
      <c r="BK1334" s="120"/>
    </row>
    <row r="1335" spans="1:63" s="16" customFormat="1" x14ac:dyDescent="0.3">
      <c r="A1335" s="124" t="s">
        <v>60</v>
      </c>
      <c r="B1335" s="124" t="s">
        <v>2481</v>
      </c>
      <c r="C1335" s="124" t="s">
        <v>4110</v>
      </c>
      <c r="D1335" s="124" t="s">
        <v>4111</v>
      </c>
      <c r="E1335" s="124" t="s">
        <v>28</v>
      </c>
      <c r="F1335" s="124">
        <v>999932079</v>
      </c>
      <c r="G1335" s="122">
        <f>(J1335+T1335)-H1335</f>
        <v>24</v>
      </c>
      <c r="H1335" s="124"/>
      <c r="J1335" s="1">
        <f>SUM(K1335,L1335,N1335,O1335,P1335,Q1335)</f>
        <v>0</v>
      </c>
      <c r="K1335" s="1">
        <f>SUM(AE1335,AG1335)</f>
        <v>0</v>
      </c>
      <c r="L1335" s="1">
        <v>0</v>
      </c>
      <c r="M1335" s="1">
        <v>0</v>
      </c>
      <c r="N1335" s="1">
        <v>0</v>
      </c>
      <c r="O1335" s="1"/>
      <c r="P1335" s="1">
        <f>AD1335</f>
        <v>0</v>
      </c>
      <c r="Q1335" s="1">
        <f>AF1335</f>
        <v>0</v>
      </c>
      <c r="R1335" s="1">
        <v>0</v>
      </c>
      <c r="T1335" s="1">
        <f>SUM(U1335,V1335,X1335,Y1335,Z1335,AA1335,AB1335)</f>
        <v>24</v>
      </c>
      <c r="U1335" s="1">
        <f>SUM(AI1335,BE1335)</f>
        <v>24</v>
      </c>
      <c r="V1335" s="1">
        <f>SUM(AL1335,AM1335,AN1335,AO1335,AQ1335,AR1335,AS1335,AT1335,AU1335,AV1335,AW1335,AP1335,AX1335,AY1335,AZ1335,BA1335,BB1335,BC1335,BF1335,BG1335,BH1335,BD1335)</f>
        <v>0</v>
      </c>
      <c r="W1335" s="1">
        <f>COUNT(AL1335,AM1335,AN1335,AO1335,AQ1335,AR1335,AS1335,AT1335,AU1335,AV1335,AW1335,AP1335,AX1335,AY1335,AZ1335,BA1335,BB1335,BC1335,BF1335,BG1335,BH1335)</f>
        <v>0</v>
      </c>
      <c r="X1335" s="1">
        <f>SUM(BI1335,BJ1335)</f>
        <v>0</v>
      </c>
      <c r="Y1335" s="1">
        <v>0</v>
      </c>
      <c r="Z1335" s="1">
        <v>0</v>
      </c>
      <c r="AA1335" s="1">
        <f>AK1335</f>
        <v>0</v>
      </c>
      <c r="AB1335" s="1">
        <f>AJ1335</f>
        <v>0</v>
      </c>
      <c r="BE1335" s="16">
        <v>24</v>
      </c>
      <c r="BK1335" s="120"/>
    </row>
    <row r="1336" spans="1:63" s="16" customFormat="1" x14ac:dyDescent="0.3">
      <c r="A1336" s="124" t="s">
        <v>60</v>
      </c>
      <c r="B1336" s="124" t="s">
        <v>2481</v>
      </c>
      <c r="C1336" s="124" t="s">
        <v>4112</v>
      </c>
      <c r="D1336" s="124" t="s">
        <v>4113</v>
      </c>
      <c r="E1336" s="124" t="s">
        <v>28</v>
      </c>
      <c r="F1336" s="124">
        <v>999931984</v>
      </c>
      <c r="G1336" s="122">
        <f>(J1336+T1336)-H1336</f>
        <v>24</v>
      </c>
      <c r="H1336" s="124"/>
      <c r="J1336" s="1">
        <f>SUM(K1336,L1336,N1336,O1336,P1336,Q1336)</f>
        <v>0</v>
      </c>
      <c r="K1336" s="1">
        <f>SUM(AE1336,AG1336)</f>
        <v>0</v>
      </c>
      <c r="L1336" s="1">
        <v>0</v>
      </c>
      <c r="M1336" s="1">
        <v>0</v>
      </c>
      <c r="N1336" s="1">
        <v>0</v>
      </c>
      <c r="O1336" s="1"/>
      <c r="P1336" s="1">
        <f>AD1336</f>
        <v>0</v>
      </c>
      <c r="Q1336" s="1">
        <f>AF1336</f>
        <v>0</v>
      </c>
      <c r="R1336" s="1">
        <v>0</v>
      </c>
      <c r="T1336" s="1">
        <f>SUM(U1336,V1336,X1336,Y1336,Z1336,AA1336,AB1336)</f>
        <v>24</v>
      </c>
      <c r="U1336" s="1">
        <f>SUM(AI1336,BE1336)</f>
        <v>24</v>
      </c>
      <c r="V1336" s="1">
        <f>SUM(AL1336,AM1336,AN1336,AO1336,AQ1336,AR1336,AS1336,AT1336,AU1336,AV1336,AW1336,AP1336,AX1336,AY1336,AZ1336,BA1336,BB1336,BC1336,BF1336,BG1336,BH1336,BD1336)</f>
        <v>0</v>
      </c>
      <c r="W1336" s="1">
        <f>COUNT(AL1336,AM1336,AN1336,AO1336,AQ1336,AR1336,AS1336,AT1336,AU1336,AV1336,AW1336,AP1336,AX1336,AY1336,AZ1336,BA1336,BB1336,BC1336,BF1336,BG1336,BH1336)</f>
        <v>0</v>
      </c>
      <c r="X1336" s="1">
        <f>SUM(BI1336,BJ1336)</f>
        <v>0</v>
      </c>
      <c r="Y1336" s="1">
        <v>0</v>
      </c>
      <c r="Z1336" s="1">
        <v>0</v>
      </c>
      <c r="AA1336" s="1">
        <f>AK1336</f>
        <v>0</v>
      </c>
      <c r="AB1336" s="1">
        <f>AJ1336</f>
        <v>0</v>
      </c>
      <c r="BE1336" s="16">
        <v>24</v>
      </c>
      <c r="BK1336" s="120"/>
    </row>
    <row r="1337" spans="1:63" s="16" customFormat="1" x14ac:dyDescent="0.3">
      <c r="A1337" s="124" t="s">
        <v>60</v>
      </c>
      <c r="B1337" s="124" t="s">
        <v>2481</v>
      </c>
      <c r="C1337" s="124" t="s">
        <v>4117</v>
      </c>
      <c r="D1337" s="124" t="s">
        <v>4118</v>
      </c>
      <c r="E1337" s="124" t="s">
        <v>28</v>
      </c>
      <c r="F1337" s="124">
        <v>999931971</v>
      </c>
      <c r="G1337" s="122">
        <f>(J1337+T1337)-H1337</f>
        <v>24</v>
      </c>
      <c r="H1337" s="124"/>
      <c r="J1337" s="1">
        <f>SUM(K1337,L1337,N1337,O1337,P1337,Q1337)</f>
        <v>0</v>
      </c>
      <c r="K1337" s="1">
        <f>SUM(AE1337,AG1337)</f>
        <v>0</v>
      </c>
      <c r="L1337" s="1">
        <v>0</v>
      </c>
      <c r="M1337" s="1">
        <v>0</v>
      </c>
      <c r="N1337" s="1">
        <v>0</v>
      </c>
      <c r="O1337" s="1"/>
      <c r="P1337" s="1">
        <f>AD1337</f>
        <v>0</v>
      </c>
      <c r="Q1337" s="1">
        <f>AF1337</f>
        <v>0</v>
      </c>
      <c r="R1337" s="1">
        <v>0</v>
      </c>
      <c r="T1337" s="1">
        <f>SUM(U1337,V1337,X1337,Y1337,Z1337,AA1337,AB1337)</f>
        <v>24</v>
      </c>
      <c r="U1337" s="1">
        <f>SUM(AI1337,BE1337)</f>
        <v>24</v>
      </c>
      <c r="V1337" s="1">
        <f>SUM(AL1337,AM1337,AN1337,AO1337,AQ1337,AR1337,AS1337,AT1337,AU1337,AV1337,AW1337,AP1337,AX1337,AY1337,AZ1337,BA1337,BB1337,BC1337,BF1337,BG1337,BH1337,BD1337)</f>
        <v>0</v>
      </c>
      <c r="W1337" s="1">
        <f>COUNT(AL1337,AM1337,AN1337,AO1337,AQ1337,AR1337,AS1337,AT1337,AU1337,AV1337,AW1337,AP1337,AX1337,AY1337,AZ1337,BA1337,BB1337,BC1337,BF1337,BG1337,BH1337)</f>
        <v>0</v>
      </c>
      <c r="X1337" s="1">
        <f>SUM(BI1337,BJ1337)</f>
        <v>0</v>
      </c>
      <c r="Y1337" s="1">
        <v>0</v>
      </c>
      <c r="Z1337" s="1">
        <v>0</v>
      </c>
      <c r="AA1337" s="1">
        <f>AK1337</f>
        <v>0</v>
      </c>
      <c r="AB1337" s="1">
        <f>AJ1337</f>
        <v>0</v>
      </c>
      <c r="BE1337" s="16">
        <v>24</v>
      </c>
      <c r="BK1337" s="120"/>
    </row>
    <row r="1338" spans="1:63" s="16" customFormat="1" x14ac:dyDescent="0.35">
      <c r="A1338" s="123" t="s">
        <v>29</v>
      </c>
      <c r="B1338" s="123" t="s">
        <v>32</v>
      </c>
      <c r="C1338" s="124" t="s">
        <v>2322</v>
      </c>
      <c r="D1338" s="124" t="s">
        <v>497</v>
      </c>
      <c r="E1338" s="124" t="s">
        <v>28</v>
      </c>
      <c r="F1338" s="123">
        <v>999930284</v>
      </c>
      <c r="G1338" s="122">
        <f>(J1338+T1338)-H1338</f>
        <v>200</v>
      </c>
      <c r="H1338" s="122">
        <f>(K1338+L1338+N1338+O1338+P1338+Q1338+R1338)*0.5</f>
        <v>0</v>
      </c>
      <c r="I1338" s="28"/>
      <c r="J1338" s="1">
        <f>SUM(K1338,L1338,N1338,O1338,P1338,Q1338)</f>
        <v>0</v>
      </c>
      <c r="K1338" s="1">
        <f>SUM(AE1338,AG1338)</f>
        <v>0</v>
      </c>
      <c r="L1338" s="1">
        <v>0</v>
      </c>
      <c r="M1338" s="1">
        <v>0</v>
      </c>
      <c r="N1338" s="1">
        <v>0</v>
      </c>
      <c r="O1338" s="1"/>
      <c r="P1338" s="1">
        <f>AD1338</f>
        <v>0</v>
      </c>
      <c r="Q1338" s="1">
        <f>AF1338</f>
        <v>0</v>
      </c>
      <c r="R1338" s="1">
        <v>0</v>
      </c>
      <c r="S1338" s="31"/>
      <c r="T1338" s="1">
        <f>SUM(U1338,V1338,X1338,Y1338,Z1338,AA1338,AB1338)</f>
        <v>200</v>
      </c>
      <c r="U1338" s="1">
        <f>SUM(AI1338,BE1338)</f>
        <v>0</v>
      </c>
      <c r="V1338" s="1">
        <f>SUM(AL1338,AM1338,AN1338,AO1338,AQ1338,AR1338,AS1338,AT1338,AU1338,AV1338,AW1338,AP1338,AX1338,AY1338,AZ1338,BA1338,BB1338,BC1338,BF1338,BG1338,BH1338,BD1338)</f>
        <v>120</v>
      </c>
      <c r="W1338" s="1">
        <f>COUNT(AL1338,AM1338,AN1338,AO1338,AQ1338,AR1338,AS1338,AT1338,AU1338,AV1338,AW1338,AP1338,AX1338,AY1338,AZ1338,BA1338,BB1338,BC1338,BF1338,BG1338,BH1338)</f>
        <v>2</v>
      </c>
      <c r="X1338" s="1">
        <f>SUM(BI1338,BJ1338)</f>
        <v>80</v>
      </c>
      <c r="Y1338" s="1">
        <v>0</v>
      </c>
      <c r="Z1338" s="1">
        <v>0</v>
      </c>
      <c r="AA1338" s="1">
        <f>AK1338</f>
        <v>0</v>
      </c>
      <c r="AB1338" s="1">
        <f>AJ1338</f>
        <v>0</v>
      </c>
      <c r="AC1338" s="31"/>
      <c r="AH1338" s="28"/>
      <c r="AL1338" s="16">
        <v>60</v>
      </c>
      <c r="AX1338" s="16">
        <v>60</v>
      </c>
      <c r="BJ1338" s="16">
        <v>80</v>
      </c>
      <c r="BK1338" s="109"/>
    </row>
    <row r="1339" spans="1:63" s="16" customFormat="1" x14ac:dyDescent="0.35">
      <c r="A1339" s="123" t="s">
        <v>29</v>
      </c>
      <c r="B1339" s="123" t="s">
        <v>32</v>
      </c>
      <c r="C1339" s="122" t="s">
        <v>1619</v>
      </c>
      <c r="D1339" s="122" t="s">
        <v>1620</v>
      </c>
      <c r="E1339" s="122" t="s">
        <v>28</v>
      </c>
      <c r="F1339" s="123">
        <v>999925190</v>
      </c>
      <c r="G1339" s="122">
        <f>(J1339+T1339)-H1339</f>
        <v>186</v>
      </c>
      <c r="H1339" s="122"/>
      <c r="I1339" s="15"/>
      <c r="J1339" s="1">
        <f>SUM(K1339,L1339,N1339,O1339,P1339,Q1339)</f>
        <v>51</v>
      </c>
      <c r="K1339" s="1">
        <f>SUM(AE1339,AG1339)</f>
        <v>0</v>
      </c>
      <c r="L1339" s="1">
        <v>0</v>
      </c>
      <c r="M1339" s="1">
        <v>0</v>
      </c>
      <c r="N1339" s="1">
        <v>0</v>
      </c>
      <c r="O1339" s="1"/>
      <c r="P1339" s="1">
        <f>AD1339</f>
        <v>51</v>
      </c>
      <c r="Q1339" s="1">
        <f>AF1339</f>
        <v>0</v>
      </c>
      <c r="R1339" s="1">
        <v>0</v>
      </c>
      <c r="S1339" s="31"/>
      <c r="T1339" s="1">
        <f>SUM(U1339,V1339,X1339,Y1339,Z1339,AA1339,AB1339)</f>
        <v>135</v>
      </c>
      <c r="U1339" s="1">
        <f>SUM(AI1339,BE1339)</f>
        <v>0</v>
      </c>
      <c r="V1339" s="1">
        <f>SUM(AL1339,AM1339,AN1339,AO1339,AQ1339,AR1339,AS1339,AT1339,AU1339,AV1339,AW1339,AP1339,AX1339,AY1339,AZ1339,BA1339,BB1339,BC1339,BF1339,BG1339,BH1339,BD1339)</f>
        <v>90</v>
      </c>
      <c r="W1339" s="1">
        <f>COUNT(AL1339,AM1339,AN1339,AO1339,AQ1339,AR1339,AS1339,AT1339,AU1339,AV1339,AW1339,AP1339,AX1339,AY1339,AZ1339,BA1339,BB1339,BC1339,BF1339,BG1339,BH1339)</f>
        <v>1</v>
      </c>
      <c r="X1339" s="1">
        <f>SUM(BI1339,BJ1339)</f>
        <v>45</v>
      </c>
      <c r="Y1339" s="1">
        <v>0</v>
      </c>
      <c r="Z1339" s="1">
        <v>0</v>
      </c>
      <c r="AA1339" s="1">
        <f>AK1339</f>
        <v>0</v>
      </c>
      <c r="AB1339" s="1">
        <f>AJ1339</f>
        <v>0</v>
      </c>
      <c r="AC1339" s="31"/>
      <c r="AD1339" s="1">
        <v>51</v>
      </c>
      <c r="AE1339" s="1"/>
      <c r="AH1339" s="28"/>
      <c r="AQ1339" s="16">
        <v>60</v>
      </c>
      <c r="BD1339" s="16">
        <v>30</v>
      </c>
      <c r="BJ1339" s="16">
        <v>45</v>
      </c>
      <c r="BK1339" s="109"/>
    </row>
    <row r="1340" spans="1:63" s="16" customFormat="1" x14ac:dyDescent="0.35">
      <c r="A1340" s="123" t="s">
        <v>29</v>
      </c>
      <c r="B1340" s="123" t="s">
        <v>32</v>
      </c>
      <c r="C1340" s="124" t="s">
        <v>661</v>
      </c>
      <c r="D1340" s="124" t="s">
        <v>2654</v>
      </c>
      <c r="E1340" s="124" t="s">
        <v>28</v>
      </c>
      <c r="F1340" s="123">
        <v>999929070</v>
      </c>
      <c r="G1340" s="122">
        <f>(J1340+T1340)-H1340</f>
        <v>180</v>
      </c>
      <c r="H1340" s="124"/>
      <c r="I1340" s="28"/>
      <c r="J1340" s="1">
        <f>SUM(K1340,L1340,N1340,O1340,P1340,Q1340)</f>
        <v>0</v>
      </c>
      <c r="K1340" s="1">
        <f>SUM(AE1340,AG1340)</f>
        <v>0</v>
      </c>
      <c r="L1340" s="1">
        <v>0</v>
      </c>
      <c r="M1340" s="1">
        <v>0</v>
      </c>
      <c r="N1340" s="1">
        <v>0</v>
      </c>
      <c r="O1340" s="1"/>
      <c r="P1340" s="1">
        <f>AD1340</f>
        <v>0</v>
      </c>
      <c r="Q1340" s="1">
        <f>AF1340</f>
        <v>0</v>
      </c>
      <c r="R1340" s="1">
        <v>0</v>
      </c>
      <c r="S1340" s="31"/>
      <c r="T1340" s="1">
        <f>SUM(U1340,V1340,X1340,Y1340,Z1340,AA1340,AB1340)</f>
        <v>180</v>
      </c>
      <c r="U1340" s="1">
        <f>SUM(AI1340,BE1340)</f>
        <v>0</v>
      </c>
      <c r="V1340" s="1">
        <f>SUM(AL1340,AM1340,AN1340,AO1340,AQ1340,AR1340,AS1340,AT1340,AU1340,AV1340,AW1340,AP1340,AX1340,AY1340,AZ1340,BA1340,BB1340,BC1340,BF1340,BG1340,BH1340,BD1340)</f>
        <v>120</v>
      </c>
      <c r="W1340" s="1">
        <f>COUNT(AL1340,AM1340,AN1340,AO1340,AQ1340,AR1340,AS1340,AT1340,AU1340,AV1340,AW1340,AP1340,AX1340,AY1340,AZ1340,BA1340,BB1340,BC1340,BF1340,BG1340,BH1340)</f>
        <v>1</v>
      </c>
      <c r="X1340" s="1">
        <f>SUM(BI1340,BJ1340)</f>
        <v>60</v>
      </c>
      <c r="Y1340" s="1">
        <v>0</v>
      </c>
      <c r="Z1340" s="1">
        <v>0</v>
      </c>
      <c r="AA1340" s="1">
        <f>AK1340</f>
        <v>0</v>
      </c>
      <c r="AB1340" s="1">
        <f>AJ1340</f>
        <v>0</v>
      </c>
      <c r="AC1340" s="31"/>
      <c r="AH1340" s="28"/>
      <c r="AT1340" s="16">
        <v>120</v>
      </c>
      <c r="BI1340" s="16">
        <v>60</v>
      </c>
      <c r="BK1340" s="109"/>
    </row>
    <row r="1341" spans="1:63" s="16" customFormat="1" x14ac:dyDescent="0.35">
      <c r="A1341" s="123" t="s">
        <v>29</v>
      </c>
      <c r="B1341" s="123" t="s">
        <v>32</v>
      </c>
      <c r="C1341" s="124" t="s">
        <v>1306</v>
      </c>
      <c r="D1341" s="124" t="s">
        <v>2110</v>
      </c>
      <c r="E1341" s="124" t="s">
        <v>28</v>
      </c>
      <c r="F1341" s="123">
        <v>999928087</v>
      </c>
      <c r="G1341" s="122">
        <f>(J1341+T1341)-H1341</f>
        <v>120</v>
      </c>
      <c r="H1341" s="124"/>
      <c r="I1341" s="28"/>
      <c r="J1341" s="1">
        <f>SUM(K1341,L1341,N1341,O1341,P1341,Q1341)</f>
        <v>0</v>
      </c>
      <c r="K1341" s="1">
        <f>SUM(AE1341,AG1341)</f>
        <v>0</v>
      </c>
      <c r="L1341" s="1">
        <v>0</v>
      </c>
      <c r="M1341" s="1">
        <v>0</v>
      </c>
      <c r="N1341" s="1">
        <v>0</v>
      </c>
      <c r="O1341" s="1"/>
      <c r="P1341" s="1">
        <f>AD1341</f>
        <v>0</v>
      </c>
      <c r="Q1341" s="1">
        <f>AF1341</f>
        <v>0</v>
      </c>
      <c r="R1341" s="1">
        <v>0</v>
      </c>
      <c r="S1341" s="31"/>
      <c r="T1341" s="1">
        <f>SUM(U1341,V1341,X1341,Y1341,Z1341,AA1341,AB1341)</f>
        <v>120</v>
      </c>
      <c r="U1341" s="1">
        <f>SUM(AI1341,BE1341)</f>
        <v>0</v>
      </c>
      <c r="V1341" s="1">
        <f>SUM(AL1341,AM1341,AN1341,AO1341,AQ1341,AR1341,AS1341,AT1341,AU1341,AV1341,AW1341,AP1341,AX1341,AY1341,AZ1341,BA1341,BB1341,BC1341,BF1341,BG1341,BH1341,BD1341)</f>
        <v>120</v>
      </c>
      <c r="W1341" s="1">
        <f>COUNT(AL1341,AM1341,AN1341,AO1341,AQ1341,AR1341,AS1341,AT1341,AU1341,AV1341,AW1341,AP1341,AX1341,AY1341,AZ1341,BA1341,BB1341,BC1341,BF1341,BG1341,BH1341)</f>
        <v>1</v>
      </c>
      <c r="X1341" s="1">
        <f>SUM(BI1341,BJ1341)</f>
        <v>0</v>
      </c>
      <c r="Y1341" s="1">
        <v>0</v>
      </c>
      <c r="Z1341" s="1">
        <v>0</v>
      </c>
      <c r="AA1341" s="1">
        <f>AK1341</f>
        <v>0</v>
      </c>
      <c r="AB1341" s="1">
        <f>AJ1341</f>
        <v>0</v>
      </c>
      <c r="AC1341" s="31"/>
      <c r="AH1341" s="28"/>
      <c r="BB1341" s="16">
        <v>120</v>
      </c>
      <c r="BK1341" s="109"/>
    </row>
    <row r="1342" spans="1:63" s="16" customFormat="1" x14ac:dyDescent="0.35">
      <c r="A1342" s="123" t="s">
        <v>29</v>
      </c>
      <c r="B1342" s="123" t="s">
        <v>32</v>
      </c>
      <c r="C1342" s="122" t="s">
        <v>394</v>
      </c>
      <c r="D1342" s="122" t="s">
        <v>1557</v>
      </c>
      <c r="E1342" s="122" t="s">
        <v>28</v>
      </c>
      <c r="F1342" s="123">
        <v>999924840</v>
      </c>
      <c r="G1342" s="122">
        <f>(J1342+T1342)-H1342</f>
        <v>90</v>
      </c>
      <c r="H1342" s="122"/>
      <c r="I1342" s="15"/>
      <c r="J1342" s="1">
        <f>SUM(K1342,L1342,N1342,O1342,P1342,Q1342)</f>
        <v>90</v>
      </c>
      <c r="K1342" s="1">
        <f>SUM(AE1342,AG1342)</f>
        <v>0</v>
      </c>
      <c r="L1342" s="1">
        <v>0</v>
      </c>
      <c r="M1342" s="1">
        <v>0</v>
      </c>
      <c r="N1342" s="1">
        <v>0</v>
      </c>
      <c r="O1342" s="1"/>
      <c r="P1342" s="1">
        <f>AD1342</f>
        <v>90</v>
      </c>
      <c r="Q1342" s="1">
        <f>AF1342</f>
        <v>0</v>
      </c>
      <c r="R1342" s="1">
        <v>0</v>
      </c>
      <c r="S1342" s="31"/>
      <c r="T1342" s="1">
        <f>SUM(U1342,V1342,X1342,Y1342,Z1342,AA1342,AB1342)</f>
        <v>0</v>
      </c>
      <c r="U1342" s="1">
        <f>SUM(AI1342,BE1342)</f>
        <v>0</v>
      </c>
      <c r="V1342" s="1">
        <f>SUM(AL1342,AM1342,AN1342,AO1342,AQ1342,AR1342,AS1342,AT1342,AU1342,AV1342,AW1342,AP1342,AX1342,AY1342,AZ1342,BA1342,BB1342,BC1342,BF1342,BG1342,BH1342,BD1342)</f>
        <v>0</v>
      </c>
      <c r="W1342" s="1">
        <f>COUNT(AL1342,AM1342,AN1342,AO1342,AQ1342,AR1342,AS1342,AT1342,AU1342,AV1342,AW1342,AP1342,AX1342,AY1342,AZ1342,BA1342,BB1342,BC1342,BF1342,BG1342,BH1342)</f>
        <v>0</v>
      </c>
      <c r="X1342" s="1">
        <f>SUM(BI1342,BJ1342)</f>
        <v>0</v>
      </c>
      <c r="Y1342" s="1">
        <v>0</v>
      </c>
      <c r="Z1342" s="1">
        <v>0</v>
      </c>
      <c r="AA1342" s="1">
        <f>AK1342</f>
        <v>0</v>
      </c>
      <c r="AB1342" s="1">
        <f>AJ1342</f>
        <v>0</v>
      </c>
      <c r="AC1342" s="31"/>
      <c r="AD1342" s="1">
        <v>90</v>
      </c>
      <c r="AE1342" s="1"/>
      <c r="AH1342" s="28"/>
      <c r="BK1342" s="109"/>
    </row>
    <row r="1343" spans="1:63" s="16" customFormat="1" x14ac:dyDescent="0.35">
      <c r="A1343" s="123" t="s">
        <v>29</v>
      </c>
      <c r="B1343" s="123" t="s">
        <v>32</v>
      </c>
      <c r="C1343" s="124" t="s">
        <v>1482</v>
      </c>
      <c r="D1343" s="124" t="s">
        <v>222</v>
      </c>
      <c r="E1343" s="124" t="s">
        <v>28</v>
      </c>
      <c r="F1343" s="123">
        <v>999929858</v>
      </c>
      <c r="G1343" s="122">
        <f>(J1343+T1343)-H1343</f>
        <v>90</v>
      </c>
      <c r="H1343" s="124"/>
      <c r="I1343" s="28"/>
      <c r="J1343" s="1">
        <f>SUM(K1343,L1343,N1343,O1343,P1343,Q1343)</f>
        <v>0</v>
      </c>
      <c r="K1343" s="1">
        <f>SUM(AE1343,AG1343)</f>
        <v>0</v>
      </c>
      <c r="L1343" s="1">
        <v>0</v>
      </c>
      <c r="M1343" s="1">
        <v>0</v>
      </c>
      <c r="N1343" s="1">
        <v>0</v>
      </c>
      <c r="O1343" s="1"/>
      <c r="P1343" s="1">
        <f>AD1343</f>
        <v>0</v>
      </c>
      <c r="Q1343" s="1">
        <f>AF1343</f>
        <v>0</v>
      </c>
      <c r="R1343" s="1">
        <v>0</v>
      </c>
      <c r="S1343" s="31"/>
      <c r="T1343" s="1">
        <f>SUM(U1343,V1343,X1343,Y1343,Z1343,AA1343,AB1343)</f>
        <v>90</v>
      </c>
      <c r="U1343" s="1">
        <f>SUM(AI1343,BE1343)</f>
        <v>0</v>
      </c>
      <c r="V1343" s="1">
        <f>SUM(AL1343,AM1343,AN1343,AO1343,AQ1343,AR1343,AS1343,AT1343,AU1343,AV1343,AW1343,AP1343,AX1343,AY1343,AZ1343,BA1343,BB1343,BC1343,BF1343,BG1343,BH1343,BD1343)</f>
        <v>90</v>
      </c>
      <c r="W1343" s="1">
        <f>COUNT(AL1343,AM1343,AN1343,AO1343,AQ1343,AR1343,AS1343,AT1343,AU1343,AV1343,AW1343,AP1343,AX1343,AY1343,AZ1343,BA1343,BB1343,BC1343,BF1343,BG1343,BH1343)</f>
        <v>2</v>
      </c>
      <c r="X1343" s="1">
        <f>SUM(BI1343,BJ1343)</f>
        <v>0</v>
      </c>
      <c r="Y1343" s="1">
        <v>0</v>
      </c>
      <c r="Z1343" s="1">
        <v>0</v>
      </c>
      <c r="AA1343" s="1">
        <f>AK1343</f>
        <v>0</v>
      </c>
      <c r="AB1343" s="1">
        <f>AJ1343</f>
        <v>0</v>
      </c>
      <c r="AC1343" s="31"/>
      <c r="AH1343" s="28"/>
      <c r="AL1343" s="16">
        <v>45</v>
      </c>
      <c r="AX1343" s="16">
        <v>45</v>
      </c>
      <c r="BK1343" s="109"/>
    </row>
    <row r="1344" spans="1:63" s="16" customFormat="1" x14ac:dyDescent="0.35">
      <c r="A1344" s="123" t="s">
        <v>29</v>
      </c>
      <c r="B1344" s="123" t="s">
        <v>32</v>
      </c>
      <c r="C1344" s="124" t="s">
        <v>417</v>
      </c>
      <c r="D1344" s="124" t="s">
        <v>2770</v>
      </c>
      <c r="E1344" s="124" t="s">
        <v>28</v>
      </c>
      <c r="F1344" s="123">
        <v>999930927</v>
      </c>
      <c r="G1344" s="122">
        <f>(J1344+T1344)-H1344</f>
        <v>90</v>
      </c>
      <c r="H1344" s="124"/>
      <c r="I1344" s="28"/>
      <c r="J1344" s="1">
        <f>SUM(K1344,L1344,N1344,O1344,P1344,Q1344)</f>
        <v>0</v>
      </c>
      <c r="K1344" s="1">
        <f>SUM(AE1344,AG1344)</f>
        <v>0</v>
      </c>
      <c r="L1344" s="1">
        <v>0</v>
      </c>
      <c r="M1344" s="1">
        <v>0</v>
      </c>
      <c r="N1344" s="1">
        <v>0</v>
      </c>
      <c r="O1344" s="1"/>
      <c r="P1344" s="1">
        <f>AD1344</f>
        <v>0</v>
      </c>
      <c r="Q1344" s="1">
        <f>AF1344</f>
        <v>0</v>
      </c>
      <c r="R1344" s="1">
        <v>0</v>
      </c>
      <c r="S1344" s="31"/>
      <c r="T1344" s="1">
        <f>SUM(U1344,V1344,X1344,Y1344,Z1344,AA1344,AB1344)</f>
        <v>90</v>
      </c>
      <c r="U1344" s="1">
        <f>SUM(AI1344,BE1344)</f>
        <v>0</v>
      </c>
      <c r="V1344" s="1">
        <f>SUM(AL1344,AM1344,AN1344,AO1344,AQ1344,AR1344,AS1344,AT1344,AU1344,AV1344,AW1344,AP1344,AX1344,AY1344,AZ1344,BA1344,BB1344,BC1344,BF1344,BG1344,BH1344,BD1344)</f>
        <v>90</v>
      </c>
      <c r="W1344" s="1">
        <f>COUNT(AL1344,AM1344,AN1344,AO1344,AQ1344,AR1344,AS1344,AT1344,AU1344,AV1344,AW1344,AP1344,AX1344,AY1344,AZ1344,BA1344,BB1344,BC1344,BF1344,BG1344,BH1344)</f>
        <v>1</v>
      </c>
      <c r="X1344" s="1">
        <f>SUM(BI1344,BJ1344)</f>
        <v>0</v>
      </c>
      <c r="Y1344" s="1">
        <v>0</v>
      </c>
      <c r="Z1344" s="1">
        <v>0</v>
      </c>
      <c r="AA1344" s="1">
        <f>AK1344</f>
        <v>0</v>
      </c>
      <c r="AB1344" s="1">
        <f>AJ1344</f>
        <v>0</v>
      </c>
      <c r="AC1344" s="31"/>
      <c r="AH1344" s="28"/>
      <c r="AT1344" s="16">
        <v>90</v>
      </c>
      <c r="BK1344" s="109"/>
    </row>
    <row r="1345" spans="1:63" s="16" customFormat="1" x14ac:dyDescent="0.35">
      <c r="A1345" s="123" t="s">
        <v>29</v>
      </c>
      <c r="B1345" s="123" t="s">
        <v>32</v>
      </c>
      <c r="C1345" s="124" t="s">
        <v>3473</v>
      </c>
      <c r="D1345" s="124" t="s">
        <v>602</v>
      </c>
      <c r="E1345" s="124" t="s">
        <v>28</v>
      </c>
      <c r="F1345" s="123">
        <v>999931846</v>
      </c>
      <c r="G1345" s="122">
        <f>(J1345+T1345)-H1345</f>
        <v>90</v>
      </c>
      <c r="H1345" s="124"/>
      <c r="I1345" s="28"/>
      <c r="J1345" s="1">
        <f>SUM(K1345,L1345,N1345,O1345,P1345,Q1345)</f>
        <v>0</v>
      </c>
      <c r="K1345" s="1">
        <f>SUM(AE1345,AG1345)</f>
        <v>0</v>
      </c>
      <c r="L1345" s="1">
        <v>0</v>
      </c>
      <c r="M1345" s="1">
        <v>0</v>
      </c>
      <c r="N1345" s="1">
        <v>0</v>
      </c>
      <c r="O1345" s="1"/>
      <c r="P1345" s="1">
        <f>AD1345</f>
        <v>0</v>
      </c>
      <c r="Q1345" s="1">
        <f>AF1345</f>
        <v>0</v>
      </c>
      <c r="R1345" s="1">
        <v>0</v>
      </c>
      <c r="S1345" s="31"/>
      <c r="T1345" s="1">
        <f>SUM(U1345,V1345,X1345,Y1345,Z1345,AA1345,AB1345)</f>
        <v>90</v>
      </c>
      <c r="U1345" s="1">
        <f>SUM(AI1345,BE1345)</f>
        <v>0</v>
      </c>
      <c r="V1345" s="1">
        <f>SUM(AL1345,AM1345,AN1345,AO1345,AQ1345,AR1345,AS1345,AT1345,AU1345,AV1345,AW1345,AP1345,AX1345,AY1345,AZ1345,BA1345,BB1345,BC1345,BF1345,BG1345,BH1345,BD1345)</f>
        <v>90</v>
      </c>
      <c r="W1345" s="1">
        <f>COUNT(AL1345,AM1345,AN1345,AO1345,AQ1345,AR1345,AS1345,AT1345,AU1345,AV1345,AW1345,AP1345,AX1345,AY1345,AZ1345,BA1345,BB1345,BC1345,BF1345,BG1345,BH1345)</f>
        <v>1</v>
      </c>
      <c r="X1345" s="1">
        <f>SUM(BI1345,BJ1345)</f>
        <v>0</v>
      </c>
      <c r="Y1345" s="1">
        <v>0</v>
      </c>
      <c r="Z1345" s="1">
        <v>0</v>
      </c>
      <c r="AA1345" s="1">
        <f>AK1345</f>
        <v>0</v>
      </c>
      <c r="AB1345" s="1">
        <f>AJ1345</f>
        <v>0</v>
      </c>
      <c r="AC1345" s="31"/>
      <c r="AH1345" s="28"/>
      <c r="BB1345" s="16">
        <v>90</v>
      </c>
      <c r="BK1345" s="109"/>
    </row>
    <row r="1346" spans="1:63" s="16" customFormat="1" x14ac:dyDescent="0.35">
      <c r="A1346" s="130" t="s">
        <v>29</v>
      </c>
      <c r="B1346" s="130" t="s">
        <v>32</v>
      </c>
      <c r="C1346" s="131" t="s">
        <v>1587</v>
      </c>
      <c r="D1346" s="131" t="s">
        <v>2112</v>
      </c>
      <c r="E1346" s="131" t="s">
        <v>28</v>
      </c>
      <c r="F1346" s="130">
        <v>999928109</v>
      </c>
      <c r="G1346" s="122">
        <f>(J1346+T1346)-H1346</f>
        <v>84</v>
      </c>
      <c r="H1346" s="122"/>
      <c r="I1346" s="15"/>
      <c r="J1346" s="1">
        <f>SUM(K1346,L1346,N1346,O1346,P1346,Q1346)</f>
        <v>84</v>
      </c>
      <c r="K1346" s="1">
        <f>SUM(AE1346,AG1346)</f>
        <v>0</v>
      </c>
      <c r="L1346" s="1">
        <v>0</v>
      </c>
      <c r="M1346" s="1">
        <v>0</v>
      </c>
      <c r="N1346" s="1">
        <v>0</v>
      </c>
      <c r="O1346" s="1"/>
      <c r="P1346" s="1">
        <f>AD1346</f>
        <v>84</v>
      </c>
      <c r="Q1346" s="1">
        <f>AF1346</f>
        <v>0</v>
      </c>
      <c r="R1346" s="1">
        <v>0</v>
      </c>
      <c r="S1346" s="31"/>
      <c r="T1346" s="1">
        <f>SUM(U1346,V1346,X1346,Y1346,Z1346,AA1346,AB1346)</f>
        <v>0</v>
      </c>
      <c r="U1346" s="1">
        <f>SUM(AI1346,BE1346)</f>
        <v>0</v>
      </c>
      <c r="V1346" s="1">
        <f>SUM(AL1346,AM1346,AN1346,AO1346,AQ1346,AR1346,AS1346,AT1346,AU1346,AV1346,AW1346,AP1346,AX1346,AY1346,AZ1346,BA1346,BB1346,BC1346,BF1346,BG1346,BH1346,BD1346)</f>
        <v>0</v>
      </c>
      <c r="W1346" s="1">
        <f>COUNT(AL1346,AM1346,AN1346,AO1346,AQ1346,AR1346,AS1346,AT1346,AU1346,AV1346,AW1346,AP1346,AX1346,AY1346,AZ1346,BA1346,BB1346,BC1346,BF1346,BG1346,BH1346)</f>
        <v>0</v>
      </c>
      <c r="X1346" s="1">
        <f>SUM(BI1346,BJ1346)</f>
        <v>0</v>
      </c>
      <c r="Y1346" s="1">
        <v>0</v>
      </c>
      <c r="Z1346" s="1">
        <v>0</v>
      </c>
      <c r="AA1346" s="1">
        <f>AK1346</f>
        <v>0</v>
      </c>
      <c r="AB1346" s="1">
        <f>AJ1346</f>
        <v>0</v>
      </c>
      <c r="AC1346" s="31"/>
      <c r="AD1346" s="1">
        <v>84</v>
      </c>
      <c r="AE1346" s="1"/>
      <c r="AH1346" s="28"/>
      <c r="BK1346" s="109"/>
    </row>
    <row r="1347" spans="1:63" s="16" customFormat="1" x14ac:dyDescent="0.35">
      <c r="A1347" s="124" t="s">
        <v>29</v>
      </c>
      <c r="B1347" s="124" t="s">
        <v>32</v>
      </c>
      <c r="C1347" s="124" t="s">
        <v>3717</v>
      </c>
      <c r="D1347" s="124" t="s">
        <v>3718</v>
      </c>
      <c r="E1347" s="124" t="s">
        <v>28</v>
      </c>
      <c r="F1347" s="124">
        <v>999929604</v>
      </c>
      <c r="G1347" s="122">
        <f>(J1347+T1347)-H1347</f>
        <v>80</v>
      </c>
      <c r="H1347" s="124"/>
      <c r="I1347" s="28"/>
      <c r="J1347" s="1">
        <f>SUM(K1347,L1347,N1347,O1347,P1347,Q1347)</f>
        <v>0</v>
      </c>
      <c r="K1347" s="1">
        <f>SUM(AE1347,AG1347)</f>
        <v>0</v>
      </c>
      <c r="L1347" s="1">
        <v>0</v>
      </c>
      <c r="M1347" s="1">
        <v>0</v>
      </c>
      <c r="N1347" s="1">
        <v>0</v>
      </c>
      <c r="O1347" s="1"/>
      <c r="P1347" s="1">
        <f>AD1347</f>
        <v>0</v>
      </c>
      <c r="Q1347" s="1">
        <f>AF1347</f>
        <v>0</v>
      </c>
      <c r="R1347" s="1">
        <v>0</v>
      </c>
      <c r="S1347" s="28"/>
      <c r="T1347" s="1">
        <f>SUM(U1347,V1347,X1347,Y1347,Z1347,AA1347,AB1347)</f>
        <v>80</v>
      </c>
      <c r="U1347" s="1">
        <f>SUM(AI1347,BE1347)</f>
        <v>0</v>
      </c>
      <c r="V1347" s="1">
        <f>SUM(AL1347,AM1347,AN1347,AO1347,AQ1347,AR1347,AS1347,AT1347,AU1347,AV1347,AW1347,AP1347,AX1347,AY1347,AZ1347,BA1347,BB1347,BC1347,BF1347,BG1347,BH1347,BD1347)</f>
        <v>0</v>
      </c>
      <c r="W1347" s="1">
        <f>COUNT(AL1347,AM1347,AN1347,AO1347,AQ1347,AR1347,AS1347,AT1347,AU1347,AV1347,AW1347,AP1347,AX1347,AY1347,AZ1347,BA1347,BB1347,BC1347,BF1347,BG1347,BH1347)</f>
        <v>0</v>
      </c>
      <c r="X1347" s="1">
        <f>SUM(BI1347,BJ1347)</f>
        <v>80</v>
      </c>
      <c r="Y1347" s="1">
        <v>0</v>
      </c>
      <c r="Z1347" s="1">
        <v>0</v>
      </c>
      <c r="AA1347" s="1">
        <f>AK1347</f>
        <v>0</v>
      </c>
      <c r="AB1347" s="1">
        <f>AJ1347</f>
        <v>0</v>
      </c>
      <c r="AC1347" s="28"/>
      <c r="AH1347" s="28"/>
      <c r="BI1347" s="16">
        <v>80</v>
      </c>
      <c r="BK1347" s="109"/>
    </row>
    <row r="1348" spans="1:63" s="16" customFormat="1" x14ac:dyDescent="0.35">
      <c r="A1348" s="123" t="s">
        <v>29</v>
      </c>
      <c r="B1348" s="123" t="s">
        <v>32</v>
      </c>
      <c r="C1348" s="122" t="s">
        <v>1550</v>
      </c>
      <c r="D1348" s="122" t="s">
        <v>926</v>
      </c>
      <c r="E1348" s="122" t="s">
        <v>28</v>
      </c>
      <c r="F1348" s="123">
        <v>999924808</v>
      </c>
      <c r="G1348" s="122">
        <f>(J1348+T1348)-H1348</f>
        <v>78</v>
      </c>
      <c r="H1348" s="122"/>
      <c r="I1348" s="15"/>
      <c r="J1348" s="1">
        <f>SUM(K1348,L1348,N1348,O1348,P1348,Q1348)</f>
        <v>78</v>
      </c>
      <c r="K1348" s="1">
        <f>SUM(AE1348,AG1348)</f>
        <v>0</v>
      </c>
      <c r="L1348" s="1">
        <v>0</v>
      </c>
      <c r="M1348" s="1">
        <v>0</v>
      </c>
      <c r="N1348" s="1">
        <v>0</v>
      </c>
      <c r="O1348" s="1"/>
      <c r="P1348" s="1">
        <f>AD1348</f>
        <v>78</v>
      </c>
      <c r="Q1348" s="1">
        <f>AF1348</f>
        <v>0</v>
      </c>
      <c r="R1348" s="1">
        <v>0</v>
      </c>
      <c r="S1348" s="31"/>
      <c r="T1348" s="1">
        <f>SUM(U1348,V1348,X1348,Y1348,Z1348,AA1348,AB1348)</f>
        <v>0</v>
      </c>
      <c r="U1348" s="1">
        <f>SUM(AI1348,BE1348)</f>
        <v>0</v>
      </c>
      <c r="V1348" s="1">
        <f>SUM(AL1348,AM1348,AN1348,AO1348,AQ1348,AR1348,AS1348,AT1348,AU1348,AV1348,AW1348,AP1348,AX1348,AY1348,AZ1348,BA1348,BB1348,BC1348,BF1348,BG1348,BH1348,BD1348)</f>
        <v>0</v>
      </c>
      <c r="W1348" s="1">
        <f>COUNT(AL1348,AM1348,AN1348,AO1348,AQ1348,AR1348,AS1348,AT1348,AU1348,AV1348,AW1348,AP1348,AX1348,AY1348,AZ1348,BA1348,BB1348,BC1348,BF1348,BG1348,BH1348)</f>
        <v>0</v>
      </c>
      <c r="X1348" s="1">
        <f>SUM(BI1348,BJ1348)</f>
        <v>0</v>
      </c>
      <c r="Y1348" s="1">
        <v>0</v>
      </c>
      <c r="Z1348" s="1">
        <v>0</v>
      </c>
      <c r="AA1348" s="1">
        <f>AK1348</f>
        <v>0</v>
      </c>
      <c r="AB1348" s="1">
        <f>AJ1348</f>
        <v>0</v>
      </c>
      <c r="AC1348" s="31"/>
      <c r="AD1348" s="1">
        <v>78</v>
      </c>
      <c r="AE1348" s="1"/>
      <c r="AH1348" s="28"/>
      <c r="BK1348" s="109"/>
    </row>
    <row r="1349" spans="1:63" s="16" customFormat="1" x14ac:dyDescent="0.35">
      <c r="A1349" s="123" t="s">
        <v>29</v>
      </c>
      <c r="B1349" s="123" t="s">
        <v>32</v>
      </c>
      <c r="C1349" s="122" t="s">
        <v>1527</v>
      </c>
      <c r="D1349" s="122" t="s">
        <v>401</v>
      </c>
      <c r="E1349" s="122" t="s">
        <v>28</v>
      </c>
      <c r="F1349" s="123">
        <v>999924645</v>
      </c>
      <c r="G1349" s="122">
        <f>(J1349+T1349)-H1349</f>
        <v>72</v>
      </c>
      <c r="H1349" s="124"/>
      <c r="I1349" s="15"/>
      <c r="J1349" s="1">
        <f>SUM(K1349,L1349,N1349,O1349,P1349,Q1349)</f>
        <v>72</v>
      </c>
      <c r="K1349" s="1">
        <f>SUM(AE1349,AG1349)</f>
        <v>0</v>
      </c>
      <c r="L1349" s="1">
        <v>0</v>
      </c>
      <c r="M1349" s="1">
        <v>0</v>
      </c>
      <c r="N1349" s="1">
        <v>0</v>
      </c>
      <c r="O1349" s="1"/>
      <c r="P1349" s="1">
        <f>AD1349</f>
        <v>72</v>
      </c>
      <c r="Q1349" s="1">
        <f>AF1349</f>
        <v>0</v>
      </c>
      <c r="R1349" s="1">
        <v>0</v>
      </c>
      <c r="S1349" s="31"/>
      <c r="T1349" s="1">
        <f>SUM(U1349,V1349,X1349,Y1349,Z1349,AA1349,AB1349)</f>
        <v>0</v>
      </c>
      <c r="U1349" s="1">
        <f>SUM(AI1349,BE1349)</f>
        <v>0</v>
      </c>
      <c r="V1349" s="1">
        <f>SUM(AL1349,AM1349,AN1349,AO1349,AQ1349,AR1349,AS1349,AT1349,AU1349,AV1349,AW1349,AP1349,AX1349,AY1349,AZ1349,BA1349,BB1349,BC1349,BF1349,BG1349,BH1349,BD1349)</f>
        <v>0</v>
      </c>
      <c r="W1349" s="1">
        <f>COUNT(AL1349,AM1349,AN1349,AO1349,AQ1349,AR1349,AS1349,AT1349,AU1349,AV1349,AW1349,AP1349,AX1349,AY1349,AZ1349,BA1349,BB1349,BC1349,BF1349,BG1349,BH1349)</f>
        <v>0</v>
      </c>
      <c r="X1349" s="1">
        <f>SUM(BI1349,BJ1349)</f>
        <v>0</v>
      </c>
      <c r="Y1349" s="1">
        <v>0</v>
      </c>
      <c r="Z1349" s="1">
        <v>0</v>
      </c>
      <c r="AA1349" s="1">
        <f>AK1349</f>
        <v>0</v>
      </c>
      <c r="AB1349" s="1">
        <f>AJ1349</f>
        <v>0</v>
      </c>
      <c r="AC1349" s="31"/>
      <c r="AD1349" s="1">
        <v>72</v>
      </c>
      <c r="AE1349" s="1"/>
      <c r="AH1349" s="28"/>
      <c r="BK1349" s="109"/>
    </row>
    <row r="1350" spans="1:63" s="16" customFormat="1" x14ac:dyDescent="0.35">
      <c r="A1350" s="123" t="s">
        <v>29</v>
      </c>
      <c r="B1350" s="123" t="s">
        <v>32</v>
      </c>
      <c r="C1350" s="124" t="s">
        <v>1372</v>
      </c>
      <c r="D1350" s="124" t="s">
        <v>688</v>
      </c>
      <c r="E1350" s="124" t="s">
        <v>28</v>
      </c>
      <c r="F1350" s="123">
        <v>999924590</v>
      </c>
      <c r="G1350" s="122">
        <f>(J1350+T1350)-H1350</f>
        <v>68</v>
      </c>
      <c r="H1350" s="124"/>
      <c r="I1350" s="28"/>
      <c r="J1350" s="1">
        <f>SUM(K1350,L1350,N1350,O1350,P1350,Q1350)</f>
        <v>0</v>
      </c>
      <c r="K1350" s="1">
        <f>SUM(AE1350,AG1350)</f>
        <v>0</v>
      </c>
      <c r="L1350" s="1">
        <v>0</v>
      </c>
      <c r="M1350" s="1">
        <v>0</v>
      </c>
      <c r="N1350" s="1">
        <v>0</v>
      </c>
      <c r="O1350" s="1"/>
      <c r="P1350" s="1">
        <f>AD1350</f>
        <v>0</v>
      </c>
      <c r="Q1350" s="1">
        <f>AF1350</f>
        <v>0</v>
      </c>
      <c r="R1350" s="1">
        <v>0</v>
      </c>
      <c r="S1350" s="31"/>
      <c r="T1350" s="1">
        <f>SUM(U1350,V1350,X1350,Y1350,Z1350,AA1350,AB1350)</f>
        <v>68</v>
      </c>
      <c r="U1350" s="1">
        <f>SUM(AI1350,BE1350)</f>
        <v>0</v>
      </c>
      <c r="V1350" s="1">
        <f>SUM(AL1350,AM1350,AN1350,AO1350,AQ1350,AR1350,AS1350,AT1350,AU1350,AV1350,AW1350,AP1350,AX1350,AY1350,AZ1350,BA1350,BB1350,BC1350,BF1350,BG1350,BH1350,BD1350)</f>
        <v>68</v>
      </c>
      <c r="W1350" s="1">
        <f>COUNT(AL1350,AM1350,AN1350,AO1350,AQ1350,AR1350,AS1350,AT1350,AU1350,AV1350,AW1350,AP1350,AX1350,AY1350,AZ1350,BA1350,BB1350,BC1350,BF1350,BG1350,BH1350)</f>
        <v>1</v>
      </c>
      <c r="X1350" s="1">
        <f>SUM(BI1350,BJ1350)</f>
        <v>0</v>
      </c>
      <c r="Y1350" s="1">
        <v>0</v>
      </c>
      <c r="Z1350" s="1">
        <v>0</v>
      </c>
      <c r="AA1350" s="1">
        <f>AK1350</f>
        <v>0</v>
      </c>
      <c r="AB1350" s="1">
        <f>AJ1350</f>
        <v>0</v>
      </c>
      <c r="AC1350" s="31"/>
      <c r="AH1350" s="28"/>
      <c r="AT1350" s="16">
        <v>68</v>
      </c>
      <c r="BK1350" s="109"/>
    </row>
    <row r="1351" spans="1:63" s="16" customFormat="1" x14ac:dyDescent="0.35">
      <c r="A1351" s="123" t="s">
        <v>29</v>
      </c>
      <c r="B1351" s="123" t="s">
        <v>32</v>
      </c>
      <c r="C1351" s="124" t="s">
        <v>3474</v>
      </c>
      <c r="D1351" s="124" t="s">
        <v>3283</v>
      </c>
      <c r="E1351" s="124" t="s">
        <v>28</v>
      </c>
      <c r="F1351" s="123">
        <v>999928682</v>
      </c>
      <c r="G1351" s="122">
        <f>(J1351+T1351)-H1351</f>
        <v>68</v>
      </c>
      <c r="H1351" s="124"/>
      <c r="I1351" s="28"/>
      <c r="J1351" s="1">
        <f>SUM(K1351,L1351,N1351,O1351,P1351,Q1351)</f>
        <v>0</v>
      </c>
      <c r="K1351" s="1">
        <f>SUM(AE1351,AG1351)</f>
        <v>0</v>
      </c>
      <c r="L1351" s="1">
        <v>0</v>
      </c>
      <c r="M1351" s="1">
        <v>0</v>
      </c>
      <c r="N1351" s="1">
        <v>0</v>
      </c>
      <c r="O1351" s="1"/>
      <c r="P1351" s="1">
        <f>AD1351</f>
        <v>0</v>
      </c>
      <c r="Q1351" s="1">
        <f>AF1351</f>
        <v>0</v>
      </c>
      <c r="R1351" s="1">
        <v>0</v>
      </c>
      <c r="S1351" s="31"/>
      <c r="T1351" s="1">
        <f>SUM(U1351,V1351,X1351,Y1351,Z1351,AA1351,AB1351)</f>
        <v>68</v>
      </c>
      <c r="U1351" s="1">
        <f>SUM(AI1351,BE1351)</f>
        <v>0</v>
      </c>
      <c r="V1351" s="1">
        <f>SUM(AL1351,AM1351,AN1351,AO1351,AQ1351,AR1351,AS1351,AT1351,AU1351,AV1351,AW1351,AP1351,AX1351,AY1351,AZ1351,BA1351,BB1351,BC1351,BF1351,BG1351,BH1351,BD1351)</f>
        <v>68</v>
      </c>
      <c r="W1351" s="1">
        <f>COUNT(AL1351,AM1351,AN1351,AO1351,AQ1351,AR1351,AS1351,AT1351,AU1351,AV1351,AW1351,AP1351,AX1351,AY1351,AZ1351,BA1351,BB1351,BC1351,BF1351,BG1351,BH1351)</f>
        <v>2</v>
      </c>
      <c r="X1351" s="1">
        <f>SUM(BI1351,BJ1351)</f>
        <v>0</v>
      </c>
      <c r="Y1351" s="1">
        <v>0</v>
      </c>
      <c r="Z1351" s="1">
        <v>0</v>
      </c>
      <c r="AA1351" s="1">
        <f>AK1351</f>
        <v>0</v>
      </c>
      <c r="AB1351" s="1">
        <f>AJ1351</f>
        <v>0</v>
      </c>
      <c r="AC1351" s="31"/>
      <c r="AH1351" s="28"/>
      <c r="AX1351" s="16">
        <v>0</v>
      </c>
      <c r="BB1351" s="16">
        <v>68</v>
      </c>
      <c r="BK1351" s="109"/>
    </row>
    <row r="1352" spans="1:63" s="16" customFormat="1" x14ac:dyDescent="0.35">
      <c r="A1352" s="123" t="s">
        <v>29</v>
      </c>
      <c r="B1352" s="123" t="s">
        <v>32</v>
      </c>
      <c r="C1352" s="124" t="s">
        <v>2813</v>
      </c>
      <c r="D1352" s="124" t="s">
        <v>2206</v>
      </c>
      <c r="E1352" s="124" t="s">
        <v>28</v>
      </c>
      <c r="F1352" s="123">
        <v>999929948</v>
      </c>
      <c r="G1352" s="122">
        <f>(J1352+T1352)-H1352</f>
        <v>68</v>
      </c>
      <c r="H1352" s="124"/>
      <c r="I1352" s="28"/>
      <c r="J1352" s="1">
        <f>SUM(K1352,L1352,N1352,O1352,P1352,Q1352)</f>
        <v>0</v>
      </c>
      <c r="K1352" s="1">
        <f>SUM(AE1352,AG1352)</f>
        <v>0</v>
      </c>
      <c r="L1352" s="1">
        <v>0</v>
      </c>
      <c r="M1352" s="1">
        <v>0</v>
      </c>
      <c r="N1352" s="1">
        <v>0</v>
      </c>
      <c r="O1352" s="1"/>
      <c r="P1352" s="1">
        <f>AD1352</f>
        <v>0</v>
      </c>
      <c r="Q1352" s="1">
        <f>AF1352</f>
        <v>0</v>
      </c>
      <c r="R1352" s="1">
        <v>0</v>
      </c>
      <c r="S1352" s="31"/>
      <c r="T1352" s="1">
        <f>SUM(U1352,V1352,X1352,Y1352,Z1352,AA1352,AB1352)</f>
        <v>68</v>
      </c>
      <c r="U1352" s="1">
        <f>SUM(AI1352,BE1352)</f>
        <v>0</v>
      </c>
      <c r="V1352" s="1">
        <f>SUM(AL1352,AM1352,AN1352,AO1352,AQ1352,AR1352,AS1352,AT1352,AU1352,AV1352,AW1352,AP1352,AX1352,AY1352,AZ1352,BA1352,BB1352,BC1352,BF1352,BG1352,BH1352,BD1352)</f>
        <v>68</v>
      </c>
      <c r="W1352" s="1">
        <f>COUNT(AL1352,AM1352,AN1352,AO1352,AQ1352,AR1352,AS1352,AT1352,AU1352,AV1352,AW1352,AP1352,AX1352,AY1352,AZ1352,BA1352,BB1352,BC1352,BF1352,BG1352,BH1352)</f>
        <v>1</v>
      </c>
      <c r="X1352" s="1">
        <f>SUM(BI1352,BJ1352)</f>
        <v>0</v>
      </c>
      <c r="Y1352" s="1">
        <v>0</v>
      </c>
      <c r="Z1352" s="1">
        <v>0</v>
      </c>
      <c r="AA1352" s="1">
        <f>AK1352</f>
        <v>0</v>
      </c>
      <c r="AB1352" s="1">
        <f>AJ1352</f>
        <v>0</v>
      </c>
      <c r="AC1352" s="31"/>
      <c r="AH1352" s="28"/>
      <c r="AT1352" s="16">
        <v>68</v>
      </c>
      <c r="BK1352" s="109"/>
    </row>
    <row r="1353" spans="1:63" s="16" customFormat="1" x14ac:dyDescent="0.35">
      <c r="A1353" s="123" t="s">
        <v>29</v>
      </c>
      <c r="B1353" s="123" t="s">
        <v>32</v>
      </c>
      <c r="C1353" s="124" t="s">
        <v>386</v>
      </c>
      <c r="D1353" s="124" t="s">
        <v>3472</v>
      </c>
      <c r="E1353" s="124" t="s">
        <v>28</v>
      </c>
      <c r="F1353" s="123">
        <v>999931642</v>
      </c>
      <c r="G1353" s="122">
        <f>(J1353+T1353)-H1353</f>
        <v>68</v>
      </c>
      <c r="H1353" s="124"/>
      <c r="I1353" s="28"/>
      <c r="J1353" s="1">
        <f>SUM(K1353,L1353,N1353,O1353,P1353,Q1353)</f>
        <v>0</v>
      </c>
      <c r="K1353" s="1">
        <f>SUM(AE1353,AG1353)</f>
        <v>0</v>
      </c>
      <c r="L1353" s="1">
        <v>0</v>
      </c>
      <c r="M1353" s="1">
        <v>0</v>
      </c>
      <c r="N1353" s="1">
        <v>0</v>
      </c>
      <c r="O1353" s="1"/>
      <c r="P1353" s="1">
        <f>AD1353</f>
        <v>0</v>
      </c>
      <c r="Q1353" s="1">
        <f>AF1353</f>
        <v>0</v>
      </c>
      <c r="R1353" s="1">
        <v>0</v>
      </c>
      <c r="S1353" s="31"/>
      <c r="T1353" s="1">
        <f>SUM(U1353,V1353,X1353,Y1353,Z1353,AA1353,AB1353)</f>
        <v>68</v>
      </c>
      <c r="U1353" s="1">
        <f>SUM(AI1353,BE1353)</f>
        <v>0</v>
      </c>
      <c r="V1353" s="1">
        <f>SUM(AL1353,AM1353,AN1353,AO1353,AQ1353,AR1353,AS1353,AT1353,AU1353,AV1353,AW1353,AP1353,AX1353,AY1353,AZ1353,BA1353,BB1353,BC1353,BF1353,BG1353,BH1353,BD1353)</f>
        <v>68</v>
      </c>
      <c r="W1353" s="1">
        <f>COUNT(AL1353,AM1353,AN1353,AO1353,AQ1353,AR1353,AS1353,AT1353,AU1353,AV1353,AW1353,AP1353,AX1353,AY1353,AZ1353,BA1353,BB1353,BC1353,BF1353,BG1353,BH1353)</f>
        <v>1</v>
      </c>
      <c r="X1353" s="1">
        <f>SUM(BI1353,BJ1353)</f>
        <v>0</v>
      </c>
      <c r="Y1353" s="1">
        <v>0</v>
      </c>
      <c r="Z1353" s="1">
        <v>0</v>
      </c>
      <c r="AA1353" s="1">
        <f>AK1353</f>
        <v>0</v>
      </c>
      <c r="AB1353" s="1">
        <f>AJ1353</f>
        <v>0</v>
      </c>
      <c r="AC1353" s="31"/>
      <c r="AH1353" s="28"/>
      <c r="BB1353" s="16">
        <v>68</v>
      </c>
      <c r="BK1353" s="109"/>
    </row>
    <row r="1354" spans="1:63" s="16" customFormat="1" x14ac:dyDescent="0.35">
      <c r="A1354" s="123" t="s">
        <v>29</v>
      </c>
      <c r="B1354" s="123" t="s">
        <v>32</v>
      </c>
      <c r="C1354" s="124" t="s">
        <v>1314</v>
      </c>
      <c r="D1354" s="124" t="s">
        <v>3013</v>
      </c>
      <c r="E1354" s="124" t="s">
        <v>28</v>
      </c>
      <c r="F1354" s="123">
        <v>999929905</v>
      </c>
      <c r="G1354" s="122">
        <f>(J1354+T1354)-H1354</f>
        <v>60</v>
      </c>
      <c r="H1354" s="124"/>
      <c r="I1354" s="28"/>
      <c r="J1354" s="1">
        <f>SUM(K1354,L1354,N1354,O1354,P1354,Q1354)</f>
        <v>0</v>
      </c>
      <c r="K1354" s="1">
        <f>SUM(AE1354,AG1354)</f>
        <v>0</v>
      </c>
      <c r="L1354" s="1">
        <v>0</v>
      </c>
      <c r="M1354" s="1">
        <v>0</v>
      </c>
      <c r="N1354" s="1">
        <v>0</v>
      </c>
      <c r="O1354" s="1"/>
      <c r="P1354" s="1">
        <f>AD1354</f>
        <v>0</v>
      </c>
      <c r="Q1354" s="1">
        <f>AF1354</f>
        <v>0</v>
      </c>
      <c r="R1354" s="1">
        <v>0</v>
      </c>
      <c r="S1354" s="31"/>
      <c r="T1354" s="1">
        <f>SUM(U1354,V1354,X1354,Y1354,Z1354,AA1354,AB1354)</f>
        <v>60</v>
      </c>
      <c r="U1354" s="1">
        <f>SUM(AI1354,BE1354)</f>
        <v>0</v>
      </c>
      <c r="V1354" s="1">
        <f>SUM(AL1354,AM1354,AN1354,AO1354,AQ1354,AR1354,AS1354,AT1354,AU1354,AV1354,AW1354,AP1354,AX1354,AY1354,AZ1354,BA1354,BB1354,BC1354,BF1354,BG1354,BH1354,BD1354)</f>
        <v>60</v>
      </c>
      <c r="W1354" s="1">
        <f>COUNT(AL1354,AM1354,AN1354,AO1354,AQ1354,AR1354,AS1354,AT1354,AU1354,AV1354,AW1354,AP1354,AX1354,AY1354,AZ1354,BA1354,BB1354,BC1354,BF1354,BG1354,BH1354)</f>
        <v>1</v>
      </c>
      <c r="X1354" s="1">
        <f>SUM(BI1354,BJ1354)</f>
        <v>0</v>
      </c>
      <c r="Y1354" s="1">
        <v>0</v>
      </c>
      <c r="Z1354" s="1">
        <v>0</v>
      </c>
      <c r="AA1354" s="1">
        <f>AK1354</f>
        <v>0</v>
      </c>
      <c r="AB1354" s="1">
        <f>AJ1354</f>
        <v>0</v>
      </c>
      <c r="AC1354" s="31"/>
      <c r="AH1354" s="28"/>
      <c r="AW1354" s="16">
        <v>60</v>
      </c>
      <c r="BK1354" s="109"/>
    </row>
    <row r="1355" spans="1:63" s="16" customFormat="1" x14ac:dyDescent="0.35">
      <c r="A1355" s="123" t="s">
        <v>29</v>
      </c>
      <c r="B1355" s="123" t="s">
        <v>32</v>
      </c>
      <c r="C1355" s="124" t="s">
        <v>3102</v>
      </c>
      <c r="D1355" s="124" t="s">
        <v>73</v>
      </c>
      <c r="E1355" s="124" t="s">
        <v>28</v>
      </c>
      <c r="F1355" s="123">
        <v>999930671</v>
      </c>
      <c r="G1355" s="122">
        <f>(J1355+T1355)-H1355</f>
        <v>60</v>
      </c>
      <c r="H1355" s="124"/>
      <c r="I1355" s="28"/>
      <c r="J1355" s="1">
        <f>SUM(K1355,L1355,N1355,O1355,P1355,Q1355)</f>
        <v>0</v>
      </c>
      <c r="K1355" s="1">
        <f>SUM(AE1355,AG1355)</f>
        <v>0</v>
      </c>
      <c r="L1355" s="1">
        <v>0</v>
      </c>
      <c r="M1355" s="1">
        <v>0</v>
      </c>
      <c r="N1355" s="1">
        <v>0</v>
      </c>
      <c r="O1355" s="1"/>
      <c r="P1355" s="1">
        <f>AD1355</f>
        <v>0</v>
      </c>
      <c r="Q1355" s="1">
        <f>AF1355</f>
        <v>0</v>
      </c>
      <c r="R1355" s="1">
        <v>0</v>
      </c>
      <c r="S1355" s="28"/>
      <c r="T1355" s="1">
        <f>SUM(U1355,V1355,X1355,Y1355,Z1355,AA1355,AB1355)</f>
        <v>60</v>
      </c>
      <c r="U1355" s="1">
        <f>SUM(AI1355,BE1355)</f>
        <v>0</v>
      </c>
      <c r="V1355" s="1">
        <f>SUM(AL1355,AM1355,AN1355,AO1355,AQ1355,AR1355,AS1355,AT1355,AU1355,AV1355,AW1355,AP1355,AX1355,AY1355,AZ1355,BA1355,BB1355,BC1355,BF1355,BG1355,BH1355,BD1355)</f>
        <v>60</v>
      </c>
      <c r="W1355" s="1">
        <f>COUNT(AL1355,AM1355,AN1355,AO1355,AQ1355,AR1355,AS1355,AT1355,AU1355,AV1355,AW1355,AP1355,AX1355,AY1355,AZ1355,BA1355,BB1355,BC1355,BF1355,BG1355,BH1355)</f>
        <v>1</v>
      </c>
      <c r="X1355" s="1">
        <f>SUM(BI1355,BJ1355)</f>
        <v>0</v>
      </c>
      <c r="Y1355" s="1">
        <v>0</v>
      </c>
      <c r="Z1355" s="1">
        <v>0</v>
      </c>
      <c r="AA1355" s="1">
        <f>AK1355</f>
        <v>0</v>
      </c>
      <c r="AB1355" s="1">
        <f>AJ1355</f>
        <v>0</v>
      </c>
      <c r="AC1355" s="28"/>
      <c r="AH1355" s="28"/>
      <c r="AP1355" s="16">
        <v>60</v>
      </c>
      <c r="BK1355" s="109"/>
    </row>
    <row r="1356" spans="1:63" s="16" customFormat="1" x14ac:dyDescent="0.35">
      <c r="A1356" s="124" t="s">
        <v>29</v>
      </c>
      <c r="B1356" s="124" t="s">
        <v>32</v>
      </c>
      <c r="C1356" s="124" t="s">
        <v>3769</v>
      </c>
      <c r="D1356" s="124" t="s">
        <v>3770</v>
      </c>
      <c r="E1356" s="124" t="s">
        <v>28</v>
      </c>
      <c r="F1356" s="124">
        <v>999932187</v>
      </c>
      <c r="G1356" s="122">
        <f>(J1356+T1356)-H1356</f>
        <v>60</v>
      </c>
      <c r="H1356" s="124"/>
      <c r="I1356" s="28"/>
      <c r="J1356" s="1">
        <f>SUM(K1356,L1356,N1356,O1356,P1356,Q1356)</f>
        <v>0</v>
      </c>
      <c r="K1356" s="1">
        <f>SUM(AE1356,AG1356)</f>
        <v>0</v>
      </c>
      <c r="L1356" s="1">
        <v>0</v>
      </c>
      <c r="M1356" s="1">
        <v>0</v>
      </c>
      <c r="N1356" s="1">
        <v>0</v>
      </c>
      <c r="O1356" s="1"/>
      <c r="P1356" s="1">
        <f>AD1356</f>
        <v>0</v>
      </c>
      <c r="Q1356" s="1">
        <f>AF1356</f>
        <v>0</v>
      </c>
      <c r="R1356" s="1">
        <v>0</v>
      </c>
      <c r="S1356" s="31"/>
      <c r="T1356" s="1">
        <f>SUM(U1356,V1356,X1356,Y1356,Z1356,AA1356,AB1356)</f>
        <v>60</v>
      </c>
      <c r="U1356" s="1">
        <f>SUM(AI1356,BE1356)</f>
        <v>0</v>
      </c>
      <c r="V1356" s="1">
        <f>SUM(AL1356,AM1356,AN1356,AO1356,AQ1356,AR1356,AS1356,AT1356,AU1356,AV1356,AW1356,AP1356,AX1356,AY1356,AZ1356,BA1356,BB1356,BC1356,BF1356,BG1356,BH1356,BD1356)</f>
        <v>0</v>
      </c>
      <c r="W1356" s="1">
        <f>COUNT(AL1356,AM1356,AN1356,AO1356,AQ1356,AR1356,AS1356,AT1356,AU1356,AV1356,AW1356,AP1356,AX1356,AY1356,AZ1356,BA1356,BB1356,BC1356,BF1356,BG1356,BH1356)</f>
        <v>0</v>
      </c>
      <c r="X1356" s="1">
        <f>SUM(BI1356,BJ1356)</f>
        <v>60</v>
      </c>
      <c r="Y1356" s="1">
        <v>0</v>
      </c>
      <c r="Z1356" s="1">
        <v>0</v>
      </c>
      <c r="AA1356" s="1">
        <f>AK1356</f>
        <v>0</v>
      </c>
      <c r="AB1356" s="1">
        <f>AJ1356</f>
        <v>0</v>
      </c>
      <c r="AC1356" s="31"/>
      <c r="AH1356" s="28"/>
      <c r="BJ1356" s="16">
        <v>60</v>
      </c>
      <c r="BK1356" s="109"/>
    </row>
    <row r="1357" spans="1:63" s="16" customFormat="1" x14ac:dyDescent="0.35">
      <c r="A1357" s="123" t="s">
        <v>29</v>
      </c>
      <c r="B1357" s="123" t="s">
        <v>32</v>
      </c>
      <c r="C1357" s="124" t="s">
        <v>732</v>
      </c>
      <c r="D1357" s="124" t="s">
        <v>2814</v>
      </c>
      <c r="E1357" s="124" t="s">
        <v>28</v>
      </c>
      <c r="F1357" s="123">
        <v>999929089</v>
      </c>
      <c r="G1357" s="122">
        <f>(J1357+T1357)-H1357</f>
        <v>51</v>
      </c>
      <c r="H1357" s="124"/>
      <c r="I1357" s="28"/>
      <c r="J1357" s="1">
        <f>SUM(K1357,L1357,N1357,O1357,P1357,Q1357)</f>
        <v>0</v>
      </c>
      <c r="K1357" s="1">
        <f>SUM(AE1357,AG1357)</f>
        <v>0</v>
      </c>
      <c r="L1357" s="1">
        <v>0</v>
      </c>
      <c r="M1357" s="1">
        <v>0</v>
      </c>
      <c r="N1357" s="1">
        <v>0</v>
      </c>
      <c r="O1357" s="1"/>
      <c r="P1357" s="1">
        <f>AD1357</f>
        <v>0</v>
      </c>
      <c r="Q1357" s="1">
        <f>AF1357</f>
        <v>0</v>
      </c>
      <c r="R1357" s="1">
        <v>0</v>
      </c>
      <c r="S1357" s="31"/>
      <c r="T1357" s="1">
        <f>SUM(U1357,V1357,X1357,Y1357,Z1357,AA1357,AB1357)</f>
        <v>51</v>
      </c>
      <c r="U1357" s="1">
        <f>SUM(AI1357,BE1357)</f>
        <v>0</v>
      </c>
      <c r="V1357" s="1">
        <f>SUM(AL1357,AM1357,AN1357,AO1357,AQ1357,AR1357,AS1357,AT1357,AU1357,AV1357,AW1357,AP1357,AX1357,AY1357,AZ1357,BA1357,BB1357,BC1357,BF1357,BG1357,BH1357,BD1357)</f>
        <v>51</v>
      </c>
      <c r="W1357" s="1">
        <f>COUNT(AL1357,AM1357,AN1357,AO1357,AQ1357,AR1357,AS1357,AT1357,AU1357,AV1357,AW1357,AP1357,AX1357,AY1357,AZ1357,BA1357,BB1357,BC1357,BF1357,BG1357,BH1357)</f>
        <v>1</v>
      </c>
      <c r="X1357" s="1">
        <f>SUM(BI1357,BJ1357)</f>
        <v>0</v>
      </c>
      <c r="Y1357" s="1">
        <v>0</v>
      </c>
      <c r="Z1357" s="1">
        <v>0</v>
      </c>
      <c r="AA1357" s="1">
        <f>AK1357</f>
        <v>0</v>
      </c>
      <c r="AB1357" s="1">
        <f>AJ1357</f>
        <v>0</v>
      </c>
      <c r="AC1357" s="31"/>
      <c r="AH1357" s="28"/>
      <c r="AT1357" s="16">
        <v>51</v>
      </c>
      <c r="BK1357" s="109"/>
    </row>
    <row r="1358" spans="1:63" s="16" customFormat="1" x14ac:dyDescent="0.35">
      <c r="A1358" s="123" t="s">
        <v>29</v>
      </c>
      <c r="B1358" s="123" t="s">
        <v>32</v>
      </c>
      <c r="C1358" s="124" t="s">
        <v>1104</v>
      </c>
      <c r="D1358" s="124" t="s">
        <v>2815</v>
      </c>
      <c r="E1358" s="124" t="s">
        <v>28</v>
      </c>
      <c r="F1358" s="123">
        <v>999929116</v>
      </c>
      <c r="G1358" s="122">
        <f>(J1358+T1358)-H1358</f>
        <v>51</v>
      </c>
      <c r="H1358" s="124"/>
      <c r="I1358" s="28"/>
      <c r="J1358" s="1">
        <f>SUM(K1358,L1358,N1358,O1358,P1358,Q1358)</f>
        <v>0</v>
      </c>
      <c r="K1358" s="1">
        <f>SUM(AE1358,AG1358)</f>
        <v>0</v>
      </c>
      <c r="L1358" s="1">
        <v>0</v>
      </c>
      <c r="M1358" s="1">
        <v>0</v>
      </c>
      <c r="N1358" s="1">
        <v>0</v>
      </c>
      <c r="O1358" s="1"/>
      <c r="P1358" s="1">
        <f>AD1358</f>
        <v>0</v>
      </c>
      <c r="Q1358" s="1">
        <f>AF1358</f>
        <v>0</v>
      </c>
      <c r="R1358" s="1">
        <v>0</v>
      </c>
      <c r="S1358" s="31"/>
      <c r="T1358" s="1">
        <f>SUM(U1358,V1358,X1358,Y1358,Z1358,AA1358,AB1358)</f>
        <v>51</v>
      </c>
      <c r="U1358" s="1">
        <f>SUM(AI1358,BE1358)</f>
        <v>0</v>
      </c>
      <c r="V1358" s="1">
        <f>SUM(AL1358,AM1358,AN1358,AO1358,AQ1358,AR1358,AS1358,AT1358,AU1358,AV1358,AW1358,AP1358,AX1358,AY1358,AZ1358,BA1358,BB1358,BC1358,BF1358,BG1358,BH1358,BD1358)</f>
        <v>51</v>
      </c>
      <c r="W1358" s="1">
        <f>COUNT(AL1358,AM1358,AN1358,AO1358,AQ1358,AR1358,AS1358,AT1358,AU1358,AV1358,AW1358,AP1358,AX1358,AY1358,AZ1358,BA1358,BB1358,BC1358,BF1358,BG1358,BH1358)</f>
        <v>1</v>
      </c>
      <c r="X1358" s="1">
        <f>SUM(BI1358,BJ1358)</f>
        <v>0</v>
      </c>
      <c r="Y1358" s="1">
        <v>0</v>
      </c>
      <c r="Z1358" s="1">
        <v>0</v>
      </c>
      <c r="AA1358" s="1">
        <f>AK1358</f>
        <v>0</v>
      </c>
      <c r="AB1358" s="1">
        <f>AJ1358</f>
        <v>0</v>
      </c>
      <c r="AC1358" s="31"/>
      <c r="AH1358" s="28"/>
      <c r="AT1358" s="16">
        <v>51</v>
      </c>
      <c r="BK1358" s="109"/>
    </row>
    <row r="1359" spans="1:63" s="16" customFormat="1" x14ac:dyDescent="0.35">
      <c r="A1359" s="123" t="s">
        <v>29</v>
      </c>
      <c r="B1359" s="123" t="s">
        <v>32</v>
      </c>
      <c r="C1359" s="124" t="s">
        <v>1328</v>
      </c>
      <c r="D1359" s="124" t="s">
        <v>2816</v>
      </c>
      <c r="E1359" s="124" t="s">
        <v>28</v>
      </c>
      <c r="F1359" s="123">
        <v>999929204</v>
      </c>
      <c r="G1359" s="122">
        <f>(J1359+T1359)-H1359</f>
        <v>51</v>
      </c>
      <c r="H1359" s="124"/>
      <c r="I1359" s="28"/>
      <c r="J1359" s="1">
        <f>SUM(K1359,L1359,N1359,O1359,P1359,Q1359)</f>
        <v>0</v>
      </c>
      <c r="K1359" s="1">
        <f>SUM(AE1359,AG1359)</f>
        <v>0</v>
      </c>
      <c r="L1359" s="1">
        <v>0</v>
      </c>
      <c r="M1359" s="1">
        <v>0</v>
      </c>
      <c r="N1359" s="1">
        <v>0</v>
      </c>
      <c r="O1359" s="1"/>
      <c r="P1359" s="1">
        <f>AD1359</f>
        <v>0</v>
      </c>
      <c r="Q1359" s="1">
        <f>AF1359</f>
        <v>0</v>
      </c>
      <c r="R1359" s="1">
        <v>0</v>
      </c>
      <c r="S1359" s="31"/>
      <c r="T1359" s="1">
        <f>SUM(U1359,V1359,X1359,Y1359,Z1359,AA1359,AB1359)</f>
        <v>51</v>
      </c>
      <c r="U1359" s="1">
        <f>SUM(AI1359,BE1359)</f>
        <v>0</v>
      </c>
      <c r="V1359" s="1">
        <f>SUM(AL1359,AM1359,AN1359,AO1359,AQ1359,AR1359,AS1359,AT1359,AU1359,AV1359,AW1359,AP1359,AX1359,AY1359,AZ1359,BA1359,BB1359,BC1359,BF1359,BG1359,BH1359,BD1359)</f>
        <v>51</v>
      </c>
      <c r="W1359" s="1">
        <f>COUNT(AL1359,AM1359,AN1359,AO1359,AQ1359,AR1359,AS1359,AT1359,AU1359,AV1359,AW1359,AP1359,AX1359,AY1359,AZ1359,BA1359,BB1359,BC1359,BF1359,BG1359,BH1359)</f>
        <v>1</v>
      </c>
      <c r="X1359" s="1">
        <f>SUM(BI1359,BJ1359)</f>
        <v>0</v>
      </c>
      <c r="Y1359" s="1">
        <v>0</v>
      </c>
      <c r="Z1359" s="1">
        <v>0</v>
      </c>
      <c r="AA1359" s="1">
        <f>AK1359</f>
        <v>0</v>
      </c>
      <c r="AB1359" s="1">
        <f>AJ1359</f>
        <v>0</v>
      </c>
      <c r="AC1359" s="31"/>
      <c r="AH1359" s="28"/>
      <c r="AT1359" s="16">
        <v>51</v>
      </c>
      <c r="BK1359" s="109"/>
    </row>
    <row r="1360" spans="1:63" s="16" customFormat="1" x14ac:dyDescent="0.35">
      <c r="A1360" s="123" t="s">
        <v>29</v>
      </c>
      <c r="B1360" s="123" t="s">
        <v>32</v>
      </c>
      <c r="C1360" s="124" t="s">
        <v>3021</v>
      </c>
      <c r="D1360" s="124" t="s">
        <v>3022</v>
      </c>
      <c r="E1360" s="124" t="s">
        <v>28</v>
      </c>
      <c r="F1360" s="123">
        <v>999929908</v>
      </c>
      <c r="G1360" s="122">
        <f>(J1360+T1360)-H1360</f>
        <v>45</v>
      </c>
      <c r="H1360" s="124"/>
      <c r="I1360" s="28"/>
      <c r="J1360" s="1">
        <f>SUM(K1360,L1360,N1360,O1360,P1360,Q1360)</f>
        <v>0</v>
      </c>
      <c r="K1360" s="1">
        <f>SUM(AE1360,AG1360)</f>
        <v>0</v>
      </c>
      <c r="L1360" s="1">
        <v>0</v>
      </c>
      <c r="M1360" s="1">
        <v>0</v>
      </c>
      <c r="N1360" s="1">
        <v>0</v>
      </c>
      <c r="O1360" s="1"/>
      <c r="P1360" s="1">
        <f>AD1360</f>
        <v>0</v>
      </c>
      <c r="Q1360" s="1">
        <f>AF1360</f>
        <v>0</v>
      </c>
      <c r="R1360" s="1">
        <v>0</v>
      </c>
      <c r="S1360" s="31"/>
      <c r="T1360" s="1">
        <f>SUM(U1360,V1360,X1360,Y1360,Z1360,AA1360,AB1360)</f>
        <v>45</v>
      </c>
      <c r="U1360" s="1">
        <f>SUM(AI1360,BE1360)</f>
        <v>0</v>
      </c>
      <c r="V1360" s="1">
        <f>SUM(AL1360,AM1360,AN1360,AO1360,AQ1360,AR1360,AS1360,AT1360,AU1360,AV1360,AW1360,AP1360,AX1360,AY1360,AZ1360,BA1360,BB1360,BC1360,BF1360,BG1360,BH1360,BD1360)</f>
        <v>45</v>
      </c>
      <c r="W1360" s="1">
        <f>COUNT(AL1360,AM1360,AN1360,AO1360,AQ1360,AR1360,AS1360,AT1360,AU1360,AV1360,AW1360,AP1360,AX1360,AY1360,AZ1360,BA1360,BB1360,BC1360,BF1360,BG1360,BH1360)</f>
        <v>1</v>
      </c>
      <c r="X1360" s="1">
        <f>SUM(BI1360,BJ1360)</f>
        <v>0</v>
      </c>
      <c r="Y1360" s="1">
        <v>0</v>
      </c>
      <c r="Z1360" s="1">
        <v>0</v>
      </c>
      <c r="AA1360" s="1">
        <f>AK1360</f>
        <v>0</v>
      </c>
      <c r="AB1360" s="1">
        <f>AJ1360</f>
        <v>0</v>
      </c>
      <c r="AC1360" s="31"/>
      <c r="AH1360" s="28"/>
      <c r="AW1360" s="16">
        <v>45</v>
      </c>
      <c r="BK1360" s="109"/>
    </row>
    <row r="1361" spans="1:63" s="16" customFormat="1" x14ac:dyDescent="0.35">
      <c r="A1361" s="123" t="s">
        <v>29</v>
      </c>
      <c r="B1361" s="123" t="s">
        <v>32</v>
      </c>
      <c r="C1361" s="124" t="s">
        <v>3103</v>
      </c>
      <c r="D1361" s="124" t="s">
        <v>1095</v>
      </c>
      <c r="E1361" s="124" t="s">
        <v>28</v>
      </c>
      <c r="F1361" s="123">
        <v>999930310</v>
      </c>
      <c r="G1361" s="122">
        <f>(J1361+T1361)-H1361</f>
        <v>45</v>
      </c>
      <c r="H1361" s="124"/>
      <c r="I1361" s="28"/>
      <c r="J1361" s="1">
        <f>SUM(K1361,L1361,N1361,O1361,P1361,Q1361)</f>
        <v>0</v>
      </c>
      <c r="K1361" s="1">
        <f>SUM(AE1361,AG1361)</f>
        <v>0</v>
      </c>
      <c r="L1361" s="1">
        <v>0</v>
      </c>
      <c r="M1361" s="1">
        <v>0</v>
      </c>
      <c r="N1361" s="1">
        <v>0</v>
      </c>
      <c r="O1361" s="1"/>
      <c r="P1361" s="1">
        <f>AD1361</f>
        <v>0</v>
      </c>
      <c r="Q1361" s="1">
        <f>AF1361</f>
        <v>0</v>
      </c>
      <c r="R1361" s="1">
        <v>0</v>
      </c>
      <c r="S1361" s="28"/>
      <c r="T1361" s="1">
        <f>SUM(U1361,V1361,X1361,Y1361,Z1361,AA1361,AB1361)</f>
        <v>45</v>
      </c>
      <c r="U1361" s="1">
        <f>SUM(AI1361,BE1361)</f>
        <v>0</v>
      </c>
      <c r="V1361" s="1">
        <f>SUM(AL1361,AM1361,AN1361,AO1361,AQ1361,AR1361,AS1361,AT1361,AU1361,AV1361,AW1361,AP1361,AX1361,AY1361,AZ1361,BA1361,BB1361,BC1361,BF1361,BG1361,BH1361,BD1361)</f>
        <v>45</v>
      </c>
      <c r="W1361" s="1">
        <f>COUNT(AL1361,AM1361,AN1361,AO1361,AQ1361,AR1361,AS1361,AT1361,AU1361,AV1361,AW1361,AP1361,AX1361,AY1361,AZ1361,BA1361,BB1361,BC1361,BF1361,BG1361,BH1361)</f>
        <v>1</v>
      </c>
      <c r="X1361" s="1">
        <f>SUM(BI1361,BJ1361)</f>
        <v>0</v>
      </c>
      <c r="Y1361" s="1">
        <v>0</v>
      </c>
      <c r="Z1361" s="1">
        <v>0</v>
      </c>
      <c r="AA1361" s="1">
        <f>AK1361</f>
        <v>0</v>
      </c>
      <c r="AB1361" s="1">
        <f>AJ1361</f>
        <v>0</v>
      </c>
      <c r="AC1361" s="28"/>
      <c r="AH1361" s="28"/>
      <c r="AP1361" s="16">
        <v>45</v>
      </c>
      <c r="BK1361" s="109"/>
    </row>
    <row r="1362" spans="1:63" s="16" customFormat="1" x14ac:dyDescent="0.35">
      <c r="A1362" s="123" t="s">
        <v>29</v>
      </c>
      <c r="B1362" s="123" t="s">
        <v>32</v>
      </c>
      <c r="C1362" s="124" t="s">
        <v>2511</v>
      </c>
      <c r="D1362" s="124" t="s">
        <v>367</v>
      </c>
      <c r="E1362" s="124" t="s">
        <v>28</v>
      </c>
      <c r="F1362" s="123">
        <v>999930511</v>
      </c>
      <c r="G1362" s="122">
        <f>(J1362+T1362)-H1362</f>
        <v>45</v>
      </c>
      <c r="H1362" s="124"/>
      <c r="I1362" s="28"/>
      <c r="J1362" s="1">
        <f>SUM(K1362,L1362,N1362,O1362,P1362,Q1362)</f>
        <v>0</v>
      </c>
      <c r="K1362" s="1">
        <f>SUM(AE1362,AG1362)</f>
        <v>0</v>
      </c>
      <c r="L1362" s="1">
        <v>0</v>
      </c>
      <c r="M1362" s="1">
        <v>0</v>
      </c>
      <c r="N1362" s="1">
        <v>0</v>
      </c>
      <c r="O1362" s="1"/>
      <c r="P1362" s="1">
        <f>AD1362</f>
        <v>0</v>
      </c>
      <c r="Q1362" s="1">
        <f>AF1362</f>
        <v>0</v>
      </c>
      <c r="R1362" s="1">
        <v>0</v>
      </c>
      <c r="S1362" s="31"/>
      <c r="T1362" s="1">
        <f>SUM(U1362,V1362,X1362,Y1362,Z1362,AA1362,AB1362)</f>
        <v>45</v>
      </c>
      <c r="U1362" s="1">
        <f>SUM(AI1362,BE1362)</f>
        <v>0</v>
      </c>
      <c r="V1362" s="1">
        <f>SUM(AL1362,AM1362,AN1362,AO1362,AQ1362,AR1362,AS1362,AT1362,AU1362,AV1362,AW1362,AP1362,AX1362,AY1362,AZ1362,BA1362,BB1362,BC1362,BF1362,BG1362,BH1362,BD1362)</f>
        <v>45</v>
      </c>
      <c r="W1362" s="1">
        <f>COUNT(AL1362,AM1362,AN1362,AO1362,AQ1362,AR1362,AS1362,AT1362,AU1362,AV1362,AW1362,AP1362,AX1362,AY1362,AZ1362,BA1362,BB1362,BC1362,BF1362,BG1362,BH1362)</f>
        <v>1</v>
      </c>
      <c r="X1362" s="1">
        <f>SUM(BI1362,BJ1362)</f>
        <v>0</v>
      </c>
      <c r="Y1362" s="1">
        <v>0</v>
      </c>
      <c r="Z1362" s="1">
        <v>0</v>
      </c>
      <c r="AA1362" s="1">
        <f>AK1362</f>
        <v>0</v>
      </c>
      <c r="AB1362" s="1">
        <f>AJ1362</f>
        <v>0</v>
      </c>
      <c r="AC1362" s="31"/>
      <c r="AH1362" s="28"/>
      <c r="AQ1362" s="16">
        <v>45</v>
      </c>
      <c r="BK1362" s="109"/>
    </row>
    <row r="1363" spans="1:63" s="16" customFormat="1" x14ac:dyDescent="0.35">
      <c r="A1363" s="125" t="s">
        <v>29</v>
      </c>
      <c r="B1363" s="123" t="s">
        <v>32</v>
      </c>
      <c r="C1363" s="122" t="s">
        <v>1837</v>
      </c>
      <c r="D1363" s="122" t="s">
        <v>1838</v>
      </c>
      <c r="E1363" s="122" t="s">
        <v>28</v>
      </c>
      <c r="F1363" s="123">
        <v>999926154</v>
      </c>
      <c r="G1363" s="122">
        <f>(J1363+T1363)-H1363</f>
        <v>39</v>
      </c>
      <c r="H1363" s="122">
        <f>(K1363+L1363+N1363+O1363+P1363+Q1363+R1363)*0.5</f>
        <v>39</v>
      </c>
      <c r="I1363" s="15"/>
      <c r="J1363" s="1">
        <f>SUM(K1363,L1363,N1363,O1363,P1363,Q1363)</f>
        <v>78</v>
      </c>
      <c r="K1363" s="1">
        <f>SUM(AE1363,AG1363)</f>
        <v>0</v>
      </c>
      <c r="L1363" s="1">
        <v>0</v>
      </c>
      <c r="M1363" s="1">
        <v>0</v>
      </c>
      <c r="N1363" s="1">
        <v>0</v>
      </c>
      <c r="O1363" s="1"/>
      <c r="P1363" s="1">
        <f>AD1363</f>
        <v>78</v>
      </c>
      <c r="Q1363" s="1">
        <f>AF1363</f>
        <v>0</v>
      </c>
      <c r="R1363" s="1">
        <v>0</v>
      </c>
      <c r="S1363" s="31"/>
      <c r="T1363" s="1">
        <f>SUM(U1363,V1363,X1363,Y1363,Z1363,AA1363,AB1363)</f>
        <v>0</v>
      </c>
      <c r="U1363" s="1">
        <f>SUM(AI1363,BE1363)</f>
        <v>0</v>
      </c>
      <c r="V1363" s="1">
        <f>SUM(AL1363,AM1363,AN1363,AO1363,AQ1363,AR1363,AS1363,AT1363,AU1363,AV1363,AW1363,AP1363,AX1363,AY1363,AZ1363,BA1363,BB1363,BC1363,BF1363,BG1363,BH1363,BD1363)</f>
        <v>0</v>
      </c>
      <c r="W1363" s="1">
        <f>COUNT(AL1363,AM1363,AN1363,AO1363,AQ1363,AR1363,AS1363,AT1363,AU1363,AV1363,AW1363,AP1363,AX1363,AY1363,AZ1363,BA1363,BB1363,BC1363,BF1363,BG1363,BH1363)</f>
        <v>0</v>
      </c>
      <c r="X1363" s="1">
        <f>SUM(BI1363,BJ1363)</f>
        <v>0</v>
      </c>
      <c r="Y1363" s="1">
        <v>0</v>
      </c>
      <c r="Z1363" s="1">
        <v>0</v>
      </c>
      <c r="AA1363" s="1">
        <f>AK1363</f>
        <v>0</v>
      </c>
      <c r="AB1363" s="1">
        <f>AJ1363</f>
        <v>0</v>
      </c>
      <c r="AC1363" s="31"/>
      <c r="AD1363" s="1">
        <v>78</v>
      </c>
      <c r="AE1363" s="1"/>
      <c r="AH1363" s="28"/>
      <c r="BK1363" s="109"/>
    </row>
    <row r="1364" spans="1:63" s="16" customFormat="1" x14ac:dyDescent="0.35">
      <c r="A1364" s="123" t="s">
        <v>29</v>
      </c>
      <c r="B1364" s="123" t="s">
        <v>32</v>
      </c>
      <c r="C1364" s="124" t="s">
        <v>423</v>
      </c>
      <c r="D1364" s="124" t="s">
        <v>1666</v>
      </c>
      <c r="E1364" s="124" t="s">
        <v>28</v>
      </c>
      <c r="F1364" s="123">
        <v>999930194</v>
      </c>
      <c r="G1364" s="122">
        <f>(J1364+T1364)-H1364</f>
        <v>34</v>
      </c>
      <c r="H1364" s="124"/>
      <c r="I1364" s="28"/>
      <c r="J1364" s="1">
        <f>SUM(K1364,L1364,N1364,O1364,P1364,Q1364)</f>
        <v>0</v>
      </c>
      <c r="K1364" s="1">
        <f>SUM(AE1364,AG1364)</f>
        <v>0</v>
      </c>
      <c r="L1364" s="1">
        <v>0</v>
      </c>
      <c r="M1364" s="1">
        <v>0</v>
      </c>
      <c r="N1364" s="1">
        <v>0</v>
      </c>
      <c r="O1364" s="1"/>
      <c r="P1364" s="1">
        <f>AD1364</f>
        <v>0</v>
      </c>
      <c r="Q1364" s="1">
        <f>AF1364</f>
        <v>0</v>
      </c>
      <c r="R1364" s="1">
        <v>0</v>
      </c>
      <c r="S1364" s="28"/>
      <c r="T1364" s="1">
        <f>SUM(U1364,V1364,X1364,Y1364,Z1364,AA1364,AB1364)</f>
        <v>34</v>
      </c>
      <c r="U1364" s="1">
        <f>SUM(AI1364,BE1364)</f>
        <v>0</v>
      </c>
      <c r="V1364" s="1">
        <f>SUM(AL1364,AM1364,AN1364,AO1364,AQ1364,AR1364,AS1364,AT1364,AU1364,AV1364,AW1364,AP1364,AX1364,AY1364,AZ1364,BA1364,BB1364,BC1364,BF1364,BG1364,BH1364,BD1364)</f>
        <v>34</v>
      </c>
      <c r="W1364" s="1">
        <f>COUNT(AL1364,AM1364,AN1364,AO1364,AQ1364,AR1364,AS1364,AT1364,AU1364,AV1364,AW1364,AP1364,AX1364,AY1364,AZ1364,BA1364,BB1364,BC1364,BF1364,BG1364,BH1364)</f>
        <v>1</v>
      </c>
      <c r="X1364" s="1">
        <f>SUM(BI1364,BJ1364)</f>
        <v>0</v>
      </c>
      <c r="Y1364" s="1">
        <v>0</v>
      </c>
      <c r="Z1364" s="1">
        <v>0</v>
      </c>
      <c r="AA1364" s="1">
        <f>AK1364</f>
        <v>0</v>
      </c>
      <c r="AB1364" s="1">
        <f>AJ1364</f>
        <v>0</v>
      </c>
      <c r="AC1364" s="28"/>
      <c r="AH1364" s="28"/>
      <c r="AP1364" s="16">
        <v>34</v>
      </c>
      <c r="BK1364" s="109"/>
    </row>
    <row r="1365" spans="1:63" s="16" customFormat="1" x14ac:dyDescent="0.35">
      <c r="A1365" s="123" t="s">
        <v>29</v>
      </c>
      <c r="B1365" s="123" t="s">
        <v>32</v>
      </c>
      <c r="C1365" s="124" t="s">
        <v>989</v>
      </c>
      <c r="D1365" s="124" t="s">
        <v>2298</v>
      </c>
      <c r="E1365" s="124" t="s">
        <v>28</v>
      </c>
      <c r="F1365" s="123">
        <v>999930211</v>
      </c>
      <c r="G1365" s="122">
        <f>(J1365+T1365)-H1365</f>
        <v>34</v>
      </c>
      <c r="H1365" s="122">
        <f>(K1365+L1365+N1365+O1365+P1365+Q1365+R1365)*0.5</f>
        <v>0</v>
      </c>
      <c r="I1365" s="28"/>
      <c r="J1365" s="1">
        <f>SUM(K1365,L1365,N1365,O1365,P1365,Q1365)</f>
        <v>0</v>
      </c>
      <c r="K1365" s="1">
        <f>SUM(AE1365,AG1365)</f>
        <v>0</v>
      </c>
      <c r="L1365" s="1">
        <v>0</v>
      </c>
      <c r="M1365" s="1">
        <v>0</v>
      </c>
      <c r="N1365" s="1">
        <v>0</v>
      </c>
      <c r="O1365" s="1"/>
      <c r="P1365" s="1">
        <f>AD1365</f>
        <v>0</v>
      </c>
      <c r="Q1365" s="1">
        <f>AF1365</f>
        <v>0</v>
      </c>
      <c r="R1365" s="1">
        <v>0</v>
      </c>
      <c r="S1365" s="31"/>
      <c r="T1365" s="1">
        <f>SUM(U1365,V1365,X1365,Y1365,Z1365,AA1365,AB1365)</f>
        <v>34</v>
      </c>
      <c r="U1365" s="1">
        <f>SUM(AI1365,BE1365)</f>
        <v>0</v>
      </c>
      <c r="V1365" s="1">
        <f>SUM(AL1365,AM1365,AN1365,AO1365,AQ1365,AR1365,AS1365,AT1365,AU1365,AV1365,AW1365,AP1365,AX1365,AY1365,AZ1365,BA1365,BB1365,BC1365,BF1365,BG1365,BH1365,BD1365)</f>
        <v>34</v>
      </c>
      <c r="W1365" s="1">
        <f>COUNT(AL1365,AM1365,AN1365,AO1365,AQ1365,AR1365,AS1365,AT1365,AU1365,AV1365,AW1365,AP1365,AX1365,AY1365,AZ1365,BA1365,BB1365,BC1365,BF1365,BG1365,BH1365)</f>
        <v>1</v>
      </c>
      <c r="X1365" s="1">
        <f>SUM(BI1365,BJ1365)</f>
        <v>0</v>
      </c>
      <c r="Y1365" s="1">
        <v>0</v>
      </c>
      <c r="Z1365" s="1">
        <v>0</v>
      </c>
      <c r="AA1365" s="1">
        <f>AK1365</f>
        <v>0</v>
      </c>
      <c r="AB1365" s="1">
        <f>AJ1365</f>
        <v>0</v>
      </c>
      <c r="AC1365" s="31"/>
      <c r="AH1365" s="28"/>
      <c r="AL1365" s="16">
        <v>34</v>
      </c>
      <c r="BK1365" s="109"/>
    </row>
    <row r="1366" spans="1:63" s="16" customFormat="1" x14ac:dyDescent="0.35">
      <c r="A1366" s="123" t="s">
        <v>29</v>
      </c>
      <c r="B1366" s="123" t="s">
        <v>32</v>
      </c>
      <c r="C1366" s="124" t="s">
        <v>3189</v>
      </c>
      <c r="D1366" s="124" t="s">
        <v>3190</v>
      </c>
      <c r="E1366" s="124" t="s">
        <v>28</v>
      </c>
      <c r="F1366" s="123">
        <v>999931336</v>
      </c>
      <c r="G1366" s="122">
        <f>(J1366+T1366)-H1366</f>
        <v>34</v>
      </c>
      <c r="H1366" s="124"/>
      <c r="I1366" s="28"/>
      <c r="J1366" s="1">
        <f>SUM(K1366,L1366,N1366,O1366,P1366,Q1366)</f>
        <v>0</v>
      </c>
      <c r="K1366" s="1">
        <f>SUM(AE1366,AG1366)</f>
        <v>0</v>
      </c>
      <c r="L1366" s="1">
        <v>0</v>
      </c>
      <c r="M1366" s="1">
        <v>0</v>
      </c>
      <c r="N1366" s="1">
        <v>0</v>
      </c>
      <c r="O1366" s="1"/>
      <c r="P1366" s="1">
        <f>AD1366</f>
        <v>0</v>
      </c>
      <c r="Q1366" s="1">
        <f>AF1366</f>
        <v>0</v>
      </c>
      <c r="R1366" s="1">
        <v>0</v>
      </c>
      <c r="S1366" s="28"/>
      <c r="T1366" s="1">
        <f>SUM(U1366,V1366,X1366,Y1366,Z1366,AA1366,AB1366)</f>
        <v>34</v>
      </c>
      <c r="U1366" s="1">
        <f>SUM(AI1366,BE1366)</f>
        <v>0</v>
      </c>
      <c r="V1366" s="1">
        <f>SUM(AL1366,AM1366,AN1366,AO1366,AQ1366,AR1366,AS1366,AT1366,AU1366,AV1366,AW1366,AP1366,AX1366,AY1366,AZ1366,BA1366,BB1366,BC1366,BF1366,BG1366,BH1366,BD1366)</f>
        <v>34</v>
      </c>
      <c r="W1366" s="1">
        <f>COUNT(AL1366,AM1366,AN1366,AO1366,AQ1366,AR1366,AS1366,AT1366,AU1366,AV1366,AW1366,AP1366,AX1366,AY1366,AZ1366,BA1366,BB1366,BC1366,BF1366,BG1366,BH1366)</f>
        <v>1</v>
      </c>
      <c r="X1366" s="1">
        <f>SUM(BI1366,BJ1366)</f>
        <v>0</v>
      </c>
      <c r="Y1366" s="1">
        <v>0</v>
      </c>
      <c r="Z1366" s="1">
        <v>0</v>
      </c>
      <c r="AA1366" s="1">
        <f>AK1366</f>
        <v>0</v>
      </c>
      <c r="AB1366" s="1">
        <f>AJ1366</f>
        <v>0</v>
      </c>
      <c r="AC1366" s="28"/>
      <c r="AH1366" s="28"/>
      <c r="AX1366" s="16">
        <v>34</v>
      </c>
      <c r="BK1366" s="109"/>
    </row>
    <row r="1367" spans="1:63" s="16" customFormat="1" x14ac:dyDescent="0.35">
      <c r="A1367" s="123" t="s">
        <v>29</v>
      </c>
      <c r="B1367" s="123" t="s">
        <v>32</v>
      </c>
      <c r="C1367" s="124" t="s">
        <v>967</v>
      </c>
      <c r="D1367" s="124" t="s">
        <v>2375</v>
      </c>
      <c r="E1367" s="124" t="s">
        <v>28</v>
      </c>
      <c r="F1367" s="123">
        <v>999929443</v>
      </c>
      <c r="G1367" s="122">
        <f>(J1367+T1367)-H1367</f>
        <v>30</v>
      </c>
      <c r="H1367" s="122">
        <f>(K1367+L1367+N1367+O1367+P1367+Q1367+R1367)*0.5</f>
        <v>0</v>
      </c>
      <c r="I1367" s="28"/>
      <c r="J1367" s="1">
        <f>SUM(K1367,L1367,N1367,O1367,P1367,Q1367)</f>
        <v>0</v>
      </c>
      <c r="K1367" s="1">
        <f>SUM(AE1367,AG1367)</f>
        <v>0</v>
      </c>
      <c r="L1367" s="1">
        <v>0</v>
      </c>
      <c r="M1367" s="1">
        <v>0</v>
      </c>
      <c r="N1367" s="1">
        <v>0</v>
      </c>
      <c r="O1367" s="1"/>
      <c r="P1367" s="1">
        <f>AD1367</f>
        <v>0</v>
      </c>
      <c r="Q1367" s="1">
        <f>AF1367</f>
        <v>0</v>
      </c>
      <c r="R1367" s="1">
        <v>0</v>
      </c>
      <c r="S1367" s="31"/>
      <c r="T1367" s="1">
        <f>SUM(U1367,V1367,X1367,Y1367,Z1367,AA1367,AB1367)</f>
        <v>30</v>
      </c>
      <c r="U1367" s="1">
        <f>SUM(AI1367,BE1367)</f>
        <v>0</v>
      </c>
      <c r="V1367" s="1">
        <f>SUM(AL1367,AM1367,AN1367,AO1367,AQ1367,AR1367,AS1367,AT1367,AU1367,AV1367,AW1367,AP1367,AX1367,AY1367,AZ1367,BA1367,BB1367,BC1367,BF1367,BG1367,BH1367,BD1367)</f>
        <v>30</v>
      </c>
      <c r="W1367" s="1">
        <f>COUNT(AL1367,AM1367,AN1367,AO1367,AQ1367,AR1367,AS1367,AT1367,AU1367,AV1367,AW1367,AP1367,AX1367,AY1367,AZ1367,BA1367,BB1367,BC1367,BF1367,BG1367,BH1367)</f>
        <v>1</v>
      </c>
      <c r="X1367" s="1">
        <f>SUM(BI1367,BJ1367)</f>
        <v>0</v>
      </c>
      <c r="Y1367" s="1">
        <v>0</v>
      </c>
      <c r="Z1367" s="1">
        <v>0</v>
      </c>
      <c r="AA1367" s="1">
        <f>AK1367</f>
        <v>0</v>
      </c>
      <c r="AB1367" s="1">
        <f>AJ1367</f>
        <v>0</v>
      </c>
      <c r="AC1367" s="31"/>
      <c r="AH1367" s="28"/>
      <c r="AM1367" s="16">
        <v>30</v>
      </c>
      <c r="BK1367" s="109"/>
    </row>
    <row r="1368" spans="1:63" s="16" customFormat="1" x14ac:dyDescent="0.35">
      <c r="A1368" s="127" t="s">
        <v>29</v>
      </c>
      <c r="B1368" s="127" t="s">
        <v>32</v>
      </c>
      <c r="C1368" s="128" t="s">
        <v>239</v>
      </c>
      <c r="D1368" s="128" t="s">
        <v>1427</v>
      </c>
      <c r="E1368" s="128" t="s">
        <v>28</v>
      </c>
      <c r="F1368" s="127">
        <v>999930446</v>
      </c>
      <c r="G1368" s="122">
        <f>(J1368+T1368)-H1368</f>
        <v>30</v>
      </c>
      <c r="H1368" s="124"/>
      <c r="I1368" s="28"/>
      <c r="J1368" s="1">
        <f>SUM(K1368,L1368,N1368,O1368,P1368,Q1368)</f>
        <v>0</v>
      </c>
      <c r="K1368" s="1">
        <f>SUM(AE1368,AG1368)</f>
        <v>0</v>
      </c>
      <c r="L1368" s="1">
        <v>0</v>
      </c>
      <c r="M1368" s="1">
        <v>0</v>
      </c>
      <c r="N1368" s="1">
        <v>0</v>
      </c>
      <c r="O1368" s="1"/>
      <c r="P1368" s="1">
        <f>AD1368</f>
        <v>0</v>
      </c>
      <c r="Q1368" s="1">
        <f>AF1368</f>
        <v>0</v>
      </c>
      <c r="R1368" s="1">
        <v>0</v>
      </c>
      <c r="S1368" s="31"/>
      <c r="T1368" s="1">
        <f>SUM(U1368,V1368,X1368,Y1368,Z1368,AA1368,AB1368)</f>
        <v>30</v>
      </c>
      <c r="U1368" s="1">
        <f>SUM(AI1368,BE1368)</f>
        <v>0</v>
      </c>
      <c r="V1368" s="1">
        <f>SUM(AL1368,AM1368,AN1368,AO1368,AQ1368,AR1368,AS1368,AT1368,AU1368,AV1368,AW1368,AP1368,AX1368,AY1368,AZ1368,BA1368,BB1368,BC1368,BF1368,BG1368,BH1368,BD1368)</f>
        <v>30</v>
      </c>
      <c r="W1368" s="1">
        <f>COUNT(AL1368,AM1368,AN1368,AO1368,AQ1368,AR1368,AS1368,AT1368,AU1368,AV1368,AW1368,AP1368,AX1368,AY1368,AZ1368,BA1368,BB1368,BC1368,BF1368,BG1368,BH1368)</f>
        <v>1</v>
      </c>
      <c r="X1368" s="1">
        <f>SUM(BI1368,BJ1368)</f>
        <v>0</v>
      </c>
      <c r="Y1368" s="1">
        <v>0</v>
      </c>
      <c r="Z1368" s="1">
        <v>0</v>
      </c>
      <c r="AA1368" s="1">
        <f>AK1368</f>
        <v>0</v>
      </c>
      <c r="AB1368" s="1">
        <f>AJ1368</f>
        <v>0</v>
      </c>
      <c r="AC1368" s="31"/>
      <c r="AH1368" s="28"/>
      <c r="AO1368" s="16">
        <v>30</v>
      </c>
      <c r="BK1368" s="109"/>
    </row>
    <row r="1369" spans="1:63" s="16" customFormat="1" x14ac:dyDescent="0.35">
      <c r="A1369" s="123" t="s">
        <v>29</v>
      </c>
      <c r="B1369" s="123" t="s">
        <v>32</v>
      </c>
      <c r="C1369" s="124" t="s">
        <v>860</v>
      </c>
      <c r="D1369" s="124" t="s">
        <v>2995</v>
      </c>
      <c r="E1369" s="124" t="s">
        <v>28</v>
      </c>
      <c r="F1369" s="123">
        <v>999930753</v>
      </c>
      <c r="G1369" s="122">
        <f>(J1369+T1369)-H1369</f>
        <v>30</v>
      </c>
      <c r="H1369" s="124"/>
      <c r="I1369" s="28"/>
      <c r="J1369" s="1">
        <f>SUM(K1369,L1369,N1369,O1369,P1369,Q1369)</f>
        <v>0</v>
      </c>
      <c r="K1369" s="1">
        <f>SUM(AE1369,AG1369)</f>
        <v>0</v>
      </c>
      <c r="L1369" s="1">
        <v>0</v>
      </c>
      <c r="M1369" s="1">
        <v>0</v>
      </c>
      <c r="N1369" s="1">
        <v>0</v>
      </c>
      <c r="O1369" s="1"/>
      <c r="P1369" s="1">
        <f>AD1369</f>
        <v>0</v>
      </c>
      <c r="Q1369" s="1">
        <f>AF1369</f>
        <v>0</v>
      </c>
      <c r="R1369" s="1">
        <v>0</v>
      </c>
      <c r="S1369" s="31"/>
      <c r="T1369" s="1">
        <f>SUM(U1369,V1369,X1369,Y1369,Z1369,AA1369,AB1369)</f>
        <v>30</v>
      </c>
      <c r="U1369" s="1">
        <f>SUM(AI1369,BE1369)</f>
        <v>0</v>
      </c>
      <c r="V1369" s="1">
        <f>SUM(AL1369,AM1369,AN1369,AO1369,AQ1369,AR1369,AS1369,AT1369,AU1369,AV1369,AW1369,AP1369,AX1369,AY1369,AZ1369,BA1369,BB1369,BC1369,BF1369,BG1369,BH1369,BD1369)</f>
        <v>30</v>
      </c>
      <c r="W1369" s="1">
        <f>COUNT(AL1369,AM1369,AN1369,AO1369,AQ1369,AR1369,AS1369,AT1369,AU1369,AV1369,AW1369,AP1369,AX1369,AY1369,AZ1369,BA1369,BB1369,BC1369,BF1369,BG1369,BH1369)</f>
        <v>1</v>
      </c>
      <c r="X1369" s="1">
        <f>SUM(BI1369,BJ1369)</f>
        <v>0</v>
      </c>
      <c r="Y1369" s="1">
        <v>0</v>
      </c>
      <c r="Z1369" s="1">
        <v>0</v>
      </c>
      <c r="AA1369" s="1">
        <f>AK1369</f>
        <v>0</v>
      </c>
      <c r="AB1369" s="1">
        <f>AJ1369</f>
        <v>0</v>
      </c>
      <c r="AC1369" s="31"/>
      <c r="AH1369" s="28"/>
      <c r="AV1369" s="16">
        <v>30</v>
      </c>
      <c r="BK1369" s="109"/>
    </row>
    <row r="1370" spans="1:63" s="16" customFormat="1" x14ac:dyDescent="0.35">
      <c r="A1370" s="123" t="s">
        <v>29</v>
      </c>
      <c r="B1370" s="123" t="s">
        <v>32</v>
      </c>
      <c r="C1370" s="124" t="s">
        <v>975</v>
      </c>
      <c r="D1370" s="124" t="s">
        <v>2608</v>
      </c>
      <c r="E1370" s="124" t="s">
        <v>28</v>
      </c>
      <c r="F1370" s="123">
        <v>999931218</v>
      </c>
      <c r="G1370" s="122">
        <f>(J1370+T1370)-H1370</f>
        <v>30</v>
      </c>
      <c r="H1370" s="124"/>
      <c r="I1370" s="28"/>
      <c r="J1370" s="1">
        <f>SUM(K1370,L1370,N1370,O1370,P1370,Q1370)</f>
        <v>0</v>
      </c>
      <c r="K1370" s="1">
        <f>SUM(AE1370,AG1370)</f>
        <v>0</v>
      </c>
      <c r="L1370" s="1">
        <v>0</v>
      </c>
      <c r="M1370" s="1">
        <v>0</v>
      </c>
      <c r="N1370" s="1">
        <v>0</v>
      </c>
      <c r="O1370" s="1"/>
      <c r="P1370" s="1">
        <f>AD1370</f>
        <v>0</v>
      </c>
      <c r="Q1370" s="1">
        <f>AF1370</f>
        <v>0</v>
      </c>
      <c r="R1370" s="1">
        <v>0</v>
      </c>
      <c r="S1370" s="31"/>
      <c r="T1370" s="1">
        <f>SUM(U1370,V1370,X1370,Y1370,Z1370,AA1370,AB1370)</f>
        <v>30</v>
      </c>
      <c r="U1370" s="1">
        <f>SUM(AI1370,BE1370)</f>
        <v>0</v>
      </c>
      <c r="V1370" s="1">
        <f>SUM(AL1370,AM1370,AN1370,AO1370,AQ1370,AR1370,AS1370,AT1370,AU1370,AV1370,AW1370,AP1370,AX1370,AY1370,AZ1370,BA1370,BB1370,BC1370,BF1370,BG1370,BH1370,BD1370)</f>
        <v>30</v>
      </c>
      <c r="W1370" s="1">
        <f>COUNT(AL1370,AM1370,AN1370,AO1370,AQ1370,AR1370,AS1370,AT1370,AU1370,AV1370,AW1370,AP1370,AX1370,AY1370,AZ1370,BA1370,BB1370,BC1370,BF1370,BG1370,BH1370)</f>
        <v>1</v>
      </c>
      <c r="X1370" s="1">
        <f>SUM(BI1370,BJ1370)</f>
        <v>0</v>
      </c>
      <c r="Y1370" s="1">
        <v>0</v>
      </c>
      <c r="Z1370" s="1">
        <v>0</v>
      </c>
      <c r="AA1370" s="1">
        <f>AK1370</f>
        <v>0</v>
      </c>
      <c r="AB1370" s="1">
        <f>AJ1370</f>
        <v>0</v>
      </c>
      <c r="AC1370" s="31"/>
      <c r="AH1370" s="28"/>
      <c r="AR1370" s="16">
        <v>30</v>
      </c>
      <c r="BK1370" s="109"/>
    </row>
    <row r="1371" spans="1:63" s="16" customFormat="1" x14ac:dyDescent="0.35">
      <c r="A1371" s="123" t="s">
        <v>29</v>
      </c>
      <c r="B1371" s="123" t="s">
        <v>32</v>
      </c>
      <c r="C1371" s="124" t="s">
        <v>1502</v>
      </c>
      <c r="D1371" s="124" t="s">
        <v>3417</v>
      </c>
      <c r="E1371" s="122" t="s">
        <v>28</v>
      </c>
      <c r="F1371" s="123">
        <v>999931964</v>
      </c>
      <c r="G1371" s="122">
        <f>(J1371+T1371)-H1371</f>
        <v>30</v>
      </c>
      <c r="H1371" s="124"/>
      <c r="I1371" s="28"/>
      <c r="J1371" s="1">
        <f>SUM(K1371,L1371,N1371,O1371,P1371,Q1371)</f>
        <v>0</v>
      </c>
      <c r="K1371" s="1">
        <f>SUM(AE1371,AG1371)</f>
        <v>0</v>
      </c>
      <c r="L1371" s="1">
        <v>0</v>
      </c>
      <c r="M1371" s="1">
        <v>0</v>
      </c>
      <c r="N1371" s="1">
        <v>0</v>
      </c>
      <c r="O1371" s="1"/>
      <c r="P1371" s="1">
        <f>AD1371</f>
        <v>0</v>
      </c>
      <c r="Q1371" s="1">
        <f>AF1371</f>
        <v>0</v>
      </c>
      <c r="R1371" s="1">
        <v>0</v>
      </c>
      <c r="S1371" s="31"/>
      <c r="T1371" s="1">
        <f>SUM(U1371,V1371,X1371,Y1371,Z1371,AA1371,AB1371)</f>
        <v>30</v>
      </c>
      <c r="U1371" s="1">
        <f>SUM(AI1371,BE1371)</f>
        <v>0</v>
      </c>
      <c r="V1371" s="1">
        <f>SUM(AL1371,AM1371,AN1371,AO1371,AQ1371,AR1371,AS1371,AT1371,AU1371,AV1371,AW1371,AP1371,AX1371,AY1371,AZ1371,BA1371,BB1371,BC1371,BF1371,BG1371,BH1371,BD1371)</f>
        <v>30</v>
      </c>
      <c r="W1371" s="1">
        <f>COUNT(AL1371,AM1371,AN1371,AO1371,AQ1371,AR1371,AS1371,AT1371,AU1371,AV1371,AW1371,AP1371,AX1371,AY1371,AZ1371,BA1371,BB1371,BC1371,BF1371,BG1371,BH1371)</f>
        <v>1</v>
      </c>
      <c r="X1371" s="1">
        <f>SUM(BI1371,BJ1371)</f>
        <v>0</v>
      </c>
      <c r="Y1371" s="1">
        <v>0</v>
      </c>
      <c r="Z1371" s="1">
        <v>0</v>
      </c>
      <c r="AA1371" s="1">
        <f>AK1371</f>
        <v>0</v>
      </c>
      <c r="AB1371" s="1">
        <f>AJ1371</f>
        <v>0</v>
      </c>
      <c r="AC1371" s="31"/>
      <c r="AH1371" s="28"/>
      <c r="BA1371" s="16">
        <v>30</v>
      </c>
      <c r="BK1371" s="109"/>
    </row>
    <row r="1372" spans="1:63" s="16" customFormat="1" x14ac:dyDescent="0.35">
      <c r="A1372" s="123" t="s">
        <v>29</v>
      </c>
      <c r="B1372" s="123" t="s">
        <v>32</v>
      </c>
      <c r="C1372" s="124" t="s">
        <v>1751</v>
      </c>
      <c r="D1372" s="124" t="s">
        <v>940</v>
      </c>
      <c r="E1372" s="124" t="s">
        <v>28</v>
      </c>
      <c r="F1372" s="123">
        <v>999932370</v>
      </c>
      <c r="G1372" s="122">
        <f>(J1372+T1372)-H1372</f>
        <v>30</v>
      </c>
      <c r="H1372" s="124"/>
      <c r="I1372" s="28"/>
      <c r="J1372" s="1">
        <f>SUM(K1372,L1372,N1372,O1372,P1372,Q1372)</f>
        <v>0</v>
      </c>
      <c r="K1372" s="1">
        <f>SUM(AE1372,AG1372)</f>
        <v>0</v>
      </c>
      <c r="L1372" s="1">
        <v>0</v>
      </c>
      <c r="M1372" s="1">
        <v>0</v>
      </c>
      <c r="N1372" s="1">
        <v>0</v>
      </c>
      <c r="O1372" s="1"/>
      <c r="P1372" s="1">
        <f>AD1372</f>
        <v>0</v>
      </c>
      <c r="Q1372" s="1">
        <f>AF1372</f>
        <v>0</v>
      </c>
      <c r="R1372" s="1">
        <v>0</v>
      </c>
      <c r="S1372" s="31"/>
      <c r="T1372" s="1">
        <f>SUM(U1372,V1372,X1372,Y1372,Z1372,AA1372,AB1372)</f>
        <v>30</v>
      </c>
      <c r="U1372" s="1">
        <f>SUM(AI1372,BE1372)</f>
        <v>0</v>
      </c>
      <c r="V1372" s="1">
        <f>SUM(AL1372,AM1372,AN1372,AO1372,AQ1372,AR1372,AS1372,AT1372,AU1372,AV1372,AW1372,AP1372,AX1372,AY1372,AZ1372,BA1372,BB1372,BC1372,BF1372,BG1372,BH1372,BD1372)</f>
        <v>30</v>
      </c>
      <c r="W1372" s="1">
        <f>COUNT(AL1372,AM1372,AN1372,AO1372,AQ1372,AR1372,AS1372,AT1372,AU1372,AV1372,AW1372,AP1372,AX1372,AY1372,AZ1372,BA1372,BB1372,BC1372,BF1372,BG1372,BH1372)</f>
        <v>1</v>
      </c>
      <c r="X1372" s="1">
        <f>SUM(BI1372,BJ1372)</f>
        <v>0</v>
      </c>
      <c r="Y1372" s="1">
        <v>0</v>
      </c>
      <c r="Z1372" s="1">
        <v>0</v>
      </c>
      <c r="AA1372" s="1">
        <f>AK1372</f>
        <v>0</v>
      </c>
      <c r="AB1372" s="1">
        <f>AJ1372</f>
        <v>0</v>
      </c>
      <c r="AC1372" s="31"/>
      <c r="AH1372" s="28"/>
      <c r="BG1372" s="16">
        <v>30</v>
      </c>
      <c r="BK1372" s="109"/>
    </row>
    <row r="1373" spans="1:63" s="16" customFormat="1" x14ac:dyDescent="0.35">
      <c r="A1373" s="125" t="s">
        <v>29</v>
      </c>
      <c r="B1373" s="125" t="s">
        <v>32</v>
      </c>
      <c r="C1373" s="126" t="s">
        <v>2020</v>
      </c>
      <c r="D1373" s="126" t="s">
        <v>111</v>
      </c>
      <c r="E1373" s="126" t="s">
        <v>28</v>
      </c>
      <c r="F1373" s="123">
        <v>999927301</v>
      </c>
      <c r="G1373" s="122">
        <f>(J1373+T1373)-H1373</f>
        <v>25.5</v>
      </c>
      <c r="H1373" s="122">
        <f>(K1373+L1373+N1373+O1373+P1373+Q1373+R1373)*0.5</f>
        <v>25.5</v>
      </c>
      <c r="I1373" s="15"/>
      <c r="J1373" s="1">
        <f>SUM(K1373,L1373,N1373,O1373,P1373,Q1373)</f>
        <v>51</v>
      </c>
      <c r="K1373" s="1">
        <f>SUM(AE1373,AG1373)</f>
        <v>0</v>
      </c>
      <c r="L1373" s="1">
        <v>0</v>
      </c>
      <c r="M1373" s="1">
        <v>0</v>
      </c>
      <c r="N1373" s="1">
        <v>0</v>
      </c>
      <c r="O1373" s="1"/>
      <c r="P1373" s="1">
        <f>AD1373</f>
        <v>51</v>
      </c>
      <c r="Q1373" s="1">
        <f>AF1373</f>
        <v>0</v>
      </c>
      <c r="R1373" s="1">
        <v>0</v>
      </c>
      <c r="S1373" s="31"/>
      <c r="T1373" s="1">
        <f>SUM(U1373,V1373,X1373,Y1373,Z1373,AA1373,AB1373)</f>
        <v>0</v>
      </c>
      <c r="U1373" s="1">
        <f>SUM(AI1373,BE1373)</f>
        <v>0</v>
      </c>
      <c r="V1373" s="1">
        <f>SUM(AL1373,AM1373,AN1373,AO1373,AQ1373,AR1373,AS1373,AT1373,AU1373,AV1373,AW1373,AP1373,AX1373,AY1373,AZ1373,BA1373,BB1373,BC1373,BF1373,BG1373,BH1373,BD1373)</f>
        <v>0</v>
      </c>
      <c r="W1373" s="1">
        <f>COUNT(AL1373,AM1373,AN1373,AO1373,AQ1373,AR1373,AS1373,AT1373,AU1373,AV1373,AW1373,AP1373,AX1373,AY1373,AZ1373,BA1373,BB1373,BC1373,BF1373,BG1373,BH1373)</f>
        <v>0</v>
      </c>
      <c r="X1373" s="1">
        <f>SUM(BI1373,BJ1373)</f>
        <v>0</v>
      </c>
      <c r="Y1373" s="1">
        <v>0</v>
      </c>
      <c r="Z1373" s="1">
        <v>0</v>
      </c>
      <c r="AA1373" s="1">
        <f>AK1373</f>
        <v>0</v>
      </c>
      <c r="AB1373" s="1">
        <f>AJ1373</f>
        <v>0</v>
      </c>
      <c r="AC1373" s="31"/>
      <c r="AD1373" s="1">
        <v>51</v>
      </c>
      <c r="AE1373" s="1"/>
      <c r="AH1373" s="28"/>
      <c r="BK1373" s="109"/>
    </row>
    <row r="1374" spans="1:63" s="16" customFormat="1" x14ac:dyDescent="0.35">
      <c r="A1374" s="124" t="s">
        <v>659</v>
      </c>
      <c r="B1374" s="124" t="s">
        <v>32</v>
      </c>
      <c r="C1374" s="124" t="s">
        <v>178</v>
      </c>
      <c r="D1374" s="124" t="s">
        <v>3767</v>
      </c>
      <c r="E1374" s="124" t="s">
        <v>28</v>
      </c>
      <c r="F1374" s="124">
        <v>999930296</v>
      </c>
      <c r="G1374" s="122">
        <f>(J1374+T1374)-H1374</f>
        <v>200</v>
      </c>
      <c r="H1374" s="124"/>
      <c r="I1374" s="28"/>
      <c r="J1374" s="1">
        <f>SUM(K1374,L1374,N1374,O1374,P1374,Q1374)</f>
        <v>0</v>
      </c>
      <c r="K1374" s="1">
        <f>SUM(AE1374,AG1374)</f>
        <v>0</v>
      </c>
      <c r="L1374" s="1">
        <v>0</v>
      </c>
      <c r="M1374" s="1">
        <v>0</v>
      </c>
      <c r="N1374" s="1">
        <v>0</v>
      </c>
      <c r="O1374" s="1"/>
      <c r="P1374" s="1">
        <f>AD1374</f>
        <v>0</v>
      </c>
      <c r="Q1374" s="1">
        <f>AF1374</f>
        <v>0</v>
      </c>
      <c r="R1374" s="1">
        <v>0</v>
      </c>
      <c r="S1374" s="31"/>
      <c r="T1374" s="1">
        <f>SUM(U1374,V1374,X1374,Y1374,Z1374,AA1374,AB1374)</f>
        <v>200</v>
      </c>
      <c r="U1374" s="1">
        <f>SUM(AI1374,BE1374)</f>
        <v>0</v>
      </c>
      <c r="V1374" s="1">
        <f>SUM(AL1374,AM1374,AN1374,AO1374,AQ1374,AR1374,AS1374,AT1374,AU1374,AV1374,AW1374,AP1374,AX1374,AY1374,AZ1374,BA1374,BB1374,BC1374,BF1374,BG1374,BH1374,BD1374)</f>
        <v>120</v>
      </c>
      <c r="W1374" s="1">
        <f>COUNT(AL1374,AM1374,AN1374,AO1374,AQ1374,AR1374,AS1374,AT1374,AU1374,AV1374,AW1374,AP1374,AX1374,AY1374,AZ1374,BA1374,BB1374,BC1374,BF1374,BG1374,BH1374)</f>
        <v>0</v>
      </c>
      <c r="X1374" s="1">
        <f>SUM(BI1374,BJ1374)</f>
        <v>80</v>
      </c>
      <c r="Y1374" s="1">
        <v>0</v>
      </c>
      <c r="Z1374" s="1">
        <v>0</v>
      </c>
      <c r="AA1374" s="1">
        <f>AK1374</f>
        <v>0</v>
      </c>
      <c r="AB1374" s="1">
        <f>AJ1374</f>
        <v>0</v>
      </c>
      <c r="AC1374" s="31"/>
      <c r="AH1374" s="28"/>
      <c r="BD1374" s="16">
        <v>120</v>
      </c>
      <c r="BJ1374" s="16">
        <v>80</v>
      </c>
      <c r="BK1374" s="109"/>
    </row>
    <row r="1375" spans="1:63" s="16" customFormat="1" x14ac:dyDescent="0.35">
      <c r="A1375" s="123" t="s">
        <v>659</v>
      </c>
      <c r="B1375" s="123" t="s">
        <v>32</v>
      </c>
      <c r="C1375" s="122" t="s">
        <v>2077</v>
      </c>
      <c r="D1375" s="122" t="s">
        <v>2078</v>
      </c>
      <c r="E1375" s="122" t="s">
        <v>28</v>
      </c>
      <c r="F1375" s="123">
        <v>999927900</v>
      </c>
      <c r="G1375" s="122">
        <f>(J1375+T1375)-H1375</f>
        <v>144</v>
      </c>
      <c r="H1375" s="122"/>
      <c r="I1375" s="15"/>
      <c r="J1375" s="1">
        <f>SUM(K1375,L1375,N1375,O1375,P1375,Q1375)</f>
        <v>84</v>
      </c>
      <c r="K1375" s="1">
        <f>SUM(AE1375,AG1375)</f>
        <v>0</v>
      </c>
      <c r="L1375" s="1">
        <v>0</v>
      </c>
      <c r="M1375" s="1">
        <v>0</v>
      </c>
      <c r="N1375" s="1">
        <v>0</v>
      </c>
      <c r="O1375" s="1"/>
      <c r="P1375" s="1">
        <f>AD1375</f>
        <v>84</v>
      </c>
      <c r="Q1375" s="1">
        <f>AF1375</f>
        <v>0</v>
      </c>
      <c r="R1375" s="1">
        <v>0</v>
      </c>
      <c r="S1375" s="31"/>
      <c r="T1375" s="1">
        <f>SUM(U1375,V1375,X1375,Y1375,Z1375,AA1375,AB1375)</f>
        <v>60</v>
      </c>
      <c r="U1375" s="1">
        <f>SUM(AI1375,BE1375)</f>
        <v>0</v>
      </c>
      <c r="V1375" s="1">
        <f>SUM(AL1375,AM1375,AN1375,AO1375,AQ1375,AR1375,AS1375,AT1375,AU1375,AV1375,AW1375,AP1375,AX1375,AY1375,AZ1375,BA1375,BB1375,BC1375,BF1375,BG1375,BH1375,BD1375)</f>
        <v>60</v>
      </c>
      <c r="W1375" s="1">
        <f>COUNT(AL1375,AM1375,AN1375,AO1375,AQ1375,AR1375,AS1375,AT1375,AU1375,AV1375,AW1375,AP1375,AX1375,AY1375,AZ1375,BA1375,BB1375,BC1375,BF1375,BG1375,BH1375)</f>
        <v>1</v>
      </c>
      <c r="X1375" s="1">
        <f>SUM(BI1375,BJ1375)</f>
        <v>0</v>
      </c>
      <c r="Y1375" s="1">
        <v>0</v>
      </c>
      <c r="Z1375" s="1">
        <v>0</v>
      </c>
      <c r="AA1375" s="1">
        <f>AK1375</f>
        <v>0</v>
      </c>
      <c r="AB1375" s="1">
        <f>AJ1375</f>
        <v>0</v>
      </c>
      <c r="AC1375" s="31"/>
      <c r="AD1375" s="1">
        <v>84</v>
      </c>
      <c r="AE1375" s="1"/>
      <c r="AH1375" s="28"/>
      <c r="BA1375" s="16">
        <v>60</v>
      </c>
      <c r="BK1375" s="109"/>
    </row>
    <row r="1376" spans="1:63" s="16" customFormat="1" x14ac:dyDescent="0.35">
      <c r="A1376" s="123" t="s">
        <v>659</v>
      </c>
      <c r="B1376" s="123" t="s">
        <v>32</v>
      </c>
      <c r="C1376" s="124" t="s">
        <v>785</v>
      </c>
      <c r="D1376" s="124" t="s">
        <v>1788</v>
      </c>
      <c r="E1376" s="124" t="s">
        <v>28</v>
      </c>
      <c r="F1376" s="123">
        <v>999928507</v>
      </c>
      <c r="G1376" s="122">
        <f>(J1376+T1376)-H1376</f>
        <v>120</v>
      </c>
      <c r="H1376" s="124"/>
      <c r="I1376" s="28"/>
      <c r="J1376" s="1">
        <f>SUM(K1376,L1376,N1376,O1376,P1376,Q1376)</f>
        <v>0</v>
      </c>
      <c r="K1376" s="1">
        <f>SUM(AE1376,AG1376)</f>
        <v>0</v>
      </c>
      <c r="L1376" s="1">
        <v>0</v>
      </c>
      <c r="M1376" s="1">
        <v>0</v>
      </c>
      <c r="N1376" s="1">
        <v>0</v>
      </c>
      <c r="O1376" s="1"/>
      <c r="P1376" s="1">
        <f>AD1376</f>
        <v>0</v>
      </c>
      <c r="Q1376" s="1">
        <f>AF1376</f>
        <v>0</v>
      </c>
      <c r="R1376" s="1">
        <v>0</v>
      </c>
      <c r="S1376" s="31"/>
      <c r="T1376" s="1">
        <f>SUM(U1376,V1376,X1376,Y1376,Z1376,AA1376,AB1376)</f>
        <v>120</v>
      </c>
      <c r="U1376" s="1">
        <f>SUM(AI1376,BE1376)</f>
        <v>0</v>
      </c>
      <c r="V1376" s="1">
        <f>SUM(AL1376,AM1376,AN1376,AO1376,AQ1376,AR1376,AS1376,AT1376,AU1376,AV1376,AW1376,AP1376,AX1376,AY1376,AZ1376,BA1376,BB1376,BC1376,BF1376,BG1376,BH1376,BD1376)</f>
        <v>120</v>
      </c>
      <c r="W1376" s="1">
        <f>COUNT(AL1376,AM1376,AN1376,AO1376,AQ1376,AR1376,AS1376,AT1376,AU1376,AV1376,AW1376,AP1376,AX1376,AY1376,AZ1376,BA1376,BB1376,BC1376,BF1376,BG1376,BH1376)</f>
        <v>1</v>
      </c>
      <c r="X1376" s="1">
        <f>SUM(BI1376,BJ1376)</f>
        <v>0</v>
      </c>
      <c r="Y1376" s="1">
        <v>0</v>
      </c>
      <c r="Z1376" s="1">
        <v>0</v>
      </c>
      <c r="AA1376" s="1">
        <f>AK1376</f>
        <v>0</v>
      </c>
      <c r="AB1376" s="1">
        <f>AJ1376</f>
        <v>0</v>
      </c>
      <c r="AC1376" s="31"/>
      <c r="AH1376" s="28"/>
      <c r="AT1376" s="16">
        <v>120</v>
      </c>
      <c r="BK1376" s="109"/>
    </row>
    <row r="1377" spans="1:63" s="16" customFormat="1" x14ac:dyDescent="0.35">
      <c r="A1377" s="123" t="s">
        <v>659</v>
      </c>
      <c r="B1377" s="123" t="s">
        <v>32</v>
      </c>
      <c r="C1377" s="124" t="s">
        <v>282</v>
      </c>
      <c r="D1377" s="124" t="s">
        <v>2584</v>
      </c>
      <c r="E1377" s="124" t="s">
        <v>28</v>
      </c>
      <c r="F1377" s="123">
        <v>999929123</v>
      </c>
      <c r="G1377" s="122">
        <f>(J1377+T1377)-H1377</f>
        <v>108</v>
      </c>
      <c r="H1377" s="124"/>
      <c r="I1377" s="28"/>
      <c r="J1377" s="1">
        <f>SUM(K1377,L1377,N1377,O1377,P1377,Q1377)</f>
        <v>0</v>
      </c>
      <c r="K1377" s="1">
        <f>SUM(AE1377,AG1377)</f>
        <v>0</v>
      </c>
      <c r="L1377" s="1">
        <v>0</v>
      </c>
      <c r="M1377" s="1">
        <v>0</v>
      </c>
      <c r="N1377" s="1">
        <v>0</v>
      </c>
      <c r="O1377" s="1"/>
      <c r="P1377" s="1">
        <f>AD1377</f>
        <v>0</v>
      </c>
      <c r="Q1377" s="1">
        <f>AF1377</f>
        <v>0</v>
      </c>
      <c r="R1377" s="1">
        <v>0</v>
      </c>
      <c r="S1377" s="31"/>
      <c r="T1377" s="1">
        <f>SUM(U1377,V1377,X1377,Y1377,Z1377,AA1377,AB1377)</f>
        <v>108</v>
      </c>
      <c r="U1377" s="1">
        <f>SUM(AI1377,BE1377)</f>
        <v>0</v>
      </c>
      <c r="V1377" s="1">
        <f>SUM(AL1377,AM1377,AN1377,AO1377,AQ1377,AR1377,AS1377,AT1377,AU1377,AV1377,AW1377,AP1377,AX1377,AY1377,AZ1377,BA1377,BB1377,BC1377,BF1377,BG1377,BH1377,BD1377)</f>
        <v>68</v>
      </c>
      <c r="W1377" s="1">
        <f>COUNT(AL1377,AM1377,AN1377,AO1377,AQ1377,AR1377,AS1377,AT1377,AU1377,AV1377,AW1377,AP1377,AX1377,AY1377,AZ1377,BA1377,BB1377,BC1377,BF1377,BG1377,BH1377)</f>
        <v>1</v>
      </c>
      <c r="X1377" s="1">
        <f>SUM(BI1377,BJ1377)</f>
        <v>40</v>
      </c>
      <c r="Y1377" s="1">
        <v>0</v>
      </c>
      <c r="Z1377" s="1">
        <v>0</v>
      </c>
      <c r="AA1377" s="1">
        <f>AK1377</f>
        <v>0</v>
      </c>
      <c r="AB1377" s="1">
        <f>AJ1377</f>
        <v>0</v>
      </c>
      <c r="AC1377" s="31"/>
      <c r="AH1377" s="28"/>
      <c r="AT1377" s="16">
        <v>68</v>
      </c>
      <c r="BI1377" s="16">
        <v>40</v>
      </c>
      <c r="BK1377" s="109"/>
    </row>
    <row r="1378" spans="1:63" s="16" customFormat="1" x14ac:dyDescent="0.35">
      <c r="A1378" s="124" t="s">
        <v>659</v>
      </c>
      <c r="B1378" s="124" t="s">
        <v>32</v>
      </c>
      <c r="C1378" s="124" t="s">
        <v>182</v>
      </c>
      <c r="D1378" s="124" t="s">
        <v>1680</v>
      </c>
      <c r="E1378" s="124" t="s">
        <v>28</v>
      </c>
      <c r="F1378" s="124">
        <v>999929045</v>
      </c>
      <c r="G1378" s="122">
        <f>(J1378+T1378)-H1378</f>
        <v>108</v>
      </c>
      <c r="H1378" s="124"/>
      <c r="I1378" s="28"/>
      <c r="J1378" s="1">
        <f>SUM(K1378,L1378,N1378,O1378,P1378,Q1378)</f>
        <v>0</v>
      </c>
      <c r="K1378" s="1">
        <f>SUM(AE1378,AG1378)</f>
        <v>0</v>
      </c>
      <c r="L1378" s="1">
        <v>0</v>
      </c>
      <c r="M1378" s="1">
        <v>0</v>
      </c>
      <c r="N1378" s="1">
        <v>0</v>
      </c>
      <c r="O1378" s="1"/>
      <c r="P1378" s="1">
        <f>AD1378</f>
        <v>0</v>
      </c>
      <c r="Q1378" s="1">
        <f>AF1378</f>
        <v>0</v>
      </c>
      <c r="R1378" s="1">
        <v>0</v>
      </c>
      <c r="S1378" s="31"/>
      <c r="T1378" s="1">
        <f>SUM(U1378,V1378,X1378,Y1378,Z1378,AA1378,AB1378)</f>
        <v>108</v>
      </c>
      <c r="U1378" s="1">
        <f>SUM(AI1378,BE1378)</f>
        <v>0</v>
      </c>
      <c r="V1378" s="1">
        <f>SUM(AL1378,AM1378,AN1378,AO1378,AQ1378,AR1378,AS1378,AT1378,AU1378,AV1378,AW1378,AP1378,AX1378,AY1378,AZ1378,BA1378,BB1378,BC1378,BF1378,BG1378,BH1378,BD1378)</f>
        <v>63</v>
      </c>
      <c r="W1378" s="1">
        <f>COUNT(AL1378,AM1378,AN1378,AO1378,AQ1378,AR1378,AS1378,AT1378,AU1378,AV1378,AW1378,AP1378,AX1378,AY1378,AZ1378,BA1378,BB1378,BC1378,BF1378,BG1378,BH1378)</f>
        <v>0</v>
      </c>
      <c r="X1378" s="1">
        <f>SUM(BI1378,BJ1378)</f>
        <v>45</v>
      </c>
      <c r="Y1378" s="1">
        <v>0</v>
      </c>
      <c r="Z1378" s="1">
        <v>0</v>
      </c>
      <c r="AA1378" s="1">
        <f>AK1378</f>
        <v>0</v>
      </c>
      <c r="AB1378" s="1">
        <f>AJ1378</f>
        <v>0</v>
      </c>
      <c r="AC1378" s="31"/>
      <c r="AH1378" s="28"/>
      <c r="BD1378" s="16">
        <v>63</v>
      </c>
      <c r="BJ1378" s="16">
        <v>45</v>
      </c>
      <c r="BK1378" s="109"/>
    </row>
    <row r="1379" spans="1:63" s="16" customFormat="1" x14ac:dyDescent="0.35">
      <c r="A1379" s="123" t="s">
        <v>659</v>
      </c>
      <c r="B1379" s="123" t="s">
        <v>32</v>
      </c>
      <c r="C1379" s="124" t="s">
        <v>1188</v>
      </c>
      <c r="D1379" s="124" t="s">
        <v>59</v>
      </c>
      <c r="E1379" s="124" t="s">
        <v>28</v>
      </c>
      <c r="F1379" s="123">
        <v>999929378</v>
      </c>
      <c r="G1379" s="122">
        <f>(J1379+T1379)-H1379</f>
        <v>105</v>
      </c>
      <c r="H1379" s="124"/>
      <c r="I1379" s="28"/>
      <c r="J1379" s="1">
        <f>SUM(K1379,L1379,N1379,O1379,P1379,Q1379)</f>
        <v>0</v>
      </c>
      <c r="K1379" s="1">
        <f>SUM(AE1379,AG1379)</f>
        <v>0</v>
      </c>
      <c r="L1379" s="1">
        <v>0</v>
      </c>
      <c r="M1379" s="1">
        <v>0</v>
      </c>
      <c r="N1379" s="1">
        <v>0</v>
      </c>
      <c r="O1379" s="1"/>
      <c r="P1379" s="1">
        <f>AD1379</f>
        <v>0</v>
      </c>
      <c r="Q1379" s="1">
        <f>AF1379</f>
        <v>0</v>
      </c>
      <c r="R1379" s="1">
        <v>0</v>
      </c>
      <c r="S1379" s="28"/>
      <c r="T1379" s="1">
        <f>SUM(U1379,V1379,X1379,Y1379,Z1379,AA1379,AB1379)</f>
        <v>105</v>
      </c>
      <c r="U1379" s="1">
        <f>SUM(AI1379,BE1379)</f>
        <v>0</v>
      </c>
      <c r="V1379" s="1">
        <f>SUM(AL1379,AM1379,AN1379,AO1379,AQ1379,AR1379,AS1379,AT1379,AU1379,AV1379,AW1379,AP1379,AX1379,AY1379,AZ1379,BA1379,BB1379,BC1379,BF1379,BG1379,BH1379,BD1379)</f>
        <v>105</v>
      </c>
      <c r="W1379" s="1">
        <f>COUNT(AL1379,AM1379,AN1379,AO1379,AQ1379,AR1379,AS1379,AT1379,AU1379,AV1379,AW1379,AP1379,AX1379,AY1379,AZ1379,BA1379,BB1379,BC1379,BF1379,BG1379,BH1379)</f>
        <v>2</v>
      </c>
      <c r="X1379" s="1">
        <f>SUM(BI1379,BJ1379)</f>
        <v>0</v>
      </c>
      <c r="Y1379" s="1">
        <v>0</v>
      </c>
      <c r="Z1379" s="1">
        <v>0</v>
      </c>
      <c r="AA1379" s="1">
        <f>AK1379</f>
        <v>0</v>
      </c>
      <c r="AB1379" s="1">
        <f>AJ1379</f>
        <v>0</v>
      </c>
      <c r="AC1379" s="28"/>
      <c r="AH1379" s="28"/>
      <c r="AL1379" s="16">
        <v>60</v>
      </c>
      <c r="AX1379" s="16">
        <v>45</v>
      </c>
      <c r="BK1379" s="109"/>
    </row>
    <row r="1380" spans="1:63" s="16" customFormat="1" x14ac:dyDescent="0.35">
      <c r="A1380" s="123" t="s">
        <v>659</v>
      </c>
      <c r="B1380" s="123" t="s">
        <v>32</v>
      </c>
      <c r="C1380" s="124" t="s">
        <v>1482</v>
      </c>
      <c r="D1380" s="124" t="s">
        <v>512</v>
      </c>
      <c r="E1380" s="124" t="s">
        <v>28</v>
      </c>
      <c r="F1380" s="123">
        <v>999928965</v>
      </c>
      <c r="G1380" s="122">
        <f>(J1380+T1380)-H1380</f>
        <v>90</v>
      </c>
      <c r="H1380" s="124"/>
      <c r="I1380" s="28"/>
      <c r="J1380" s="1">
        <f>SUM(K1380,L1380,N1380,O1380,P1380,Q1380)</f>
        <v>0</v>
      </c>
      <c r="K1380" s="1">
        <f>SUM(AE1380,AG1380)</f>
        <v>0</v>
      </c>
      <c r="L1380" s="1">
        <v>0</v>
      </c>
      <c r="M1380" s="1">
        <v>0</v>
      </c>
      <c r="N1380" s="1">
        <v>0</v>
      </c>
      <c r="O1380" s="1"/>
      <c r="P1380" s="1">
        <f>AD1380</f>
        <v>0</v>
      </c>
      <c r="Q1380" s="1">
        <f>AF1380</f>
        <v>0</v>
      </c>
      <c r="R1380" s="1">
        <v>0</v>
      </c>
      <c r="S1380" s="31"/>
      <c r="T1380" s="1">
        <f>SUM(U1380,V1380,X1380,Y1380,Z1380,AA1380,AB1380)</f>
        <v>90</v>
      </c>
      <c r="U1380" s="1">
        <f>SUM(AI1380,BE1380)</f>
        <v>0</v>
      </c>
      <c r="V1380" s="1">
        <f>SUM(AL1380,AM1380,AN1380,AO1380,AQ1380,AR1380,AS1380,AT1380,AU1380,AV1380,AW1380,AP1380,AX1380,AY1380,AZ1380,BA1380,BB1380,BC1380,BF1380,BG1380,BH1380,BD1380)</f>
        <v>90</v>
      </c>
      <c r="W1380" s="1">
        <f>COUNT(AL1380,AM1380,AN1380,AO1380,AQ1380,AR1380,AS1380,AT1380,AU1380,AV1380,AW1380,AP1380,AX1380,AY1380,AZ1380,BA1380,BB1380,BC1380,BF1380,BG1380,BH1380)</f>
        <v>1</v>
      </c>
      <c r="X1380" s="1">
        <f>SUM(BI1380,BJ1380)</f>
        <v>0</v>
      </c>
      <c r="Y1380" s="1">
        <v>0</v>
      </c>
      <c r="Z1380" s="1">
        <v>0</v>
      </c>
      <c r="AA1380" s="1">
        <f>AK1380</f>
        <v>0</v>
      </c>
      <c r="AB1380" s="1">
        <f>AJ1380</f>
        <v>0</v>
      </c>
      <c r="AC1380" s="31"/>
      <c r="AH1380" s="28"/>
      <c r="AT1380" s="16">
        <v>90</v>
      </c>
      <c r="BK1380" s="109"/>
    </row>
    <row r="1381" spans="1:63" s="16" customFormat="1" x14ac:dyDescent="0.3">
      <c r="A1381" s="124" t="s">
        <v>659</v>
      </c>
      <c r="B1381" s="124" t="s">
        <v>32</v>
      </c>
      <c r="C1381" s="124" t="s">
        <v>3908</v>
      </c>
      <c r="D1381" s="124" t="s">
        <v>75</v>
      </c>
      <c r="E1381" s="124" t="s">
        <v>28</v>
      </c>
      <c r="F1381" s="124">
        <v>999929340</v>
      </c>
      <c r="G1381" s="122">
        <f>(J1381+T1381)-H1381</f>
        <v>90</v>
      </c>
      <c r="H1381" s="124"/>
      <c r="J1381" s="1">
        <f>SUM(K1381,L1381,N1381,O1381,P1381,Q1381)</f>
        <v>0</v>
      </c>
      <c r="K1381" s="1">
        <f>SUM(AE1381,AG1381)</f>
        <v>0</v>
      </c>
      <c r="L1381" s="1">
        <v>0</v>
      </c>
      <c r="M1381" s="1">
        <v>0</v>
      </c>
      <c r="N1381" s="1">
        <v>0</v>
      </c>
      <c r="O1381" s="1"/>
      <c r="P1381" s="1">
        <f>AD1381</f>
        <v>0</v>
      </c>
      <c r="Q1381" s="1">
        <f>AF1381</f>
        <v>0</v>
      </c>
      <c r="R1381" s="1">
        <v>0</v>
      </c>
      <c r="T1381" s="1">
        <f>SUM(U1381,V1381,X1381,Y1381,Z1381,AA1381,AB1381)</f>
        <v>90</v>
      </c>
      <c r="U1381" s="1">
        <f>SUM(AI1381,BE1381)</f>
        <v>0</v>
      </c>
      <c r="V1381" s="1">
        <f>SUM(AL1381,AM1381,AN1381,AO1381,AQ1381,AR1381,AS1381,AT1381,AU1381,AV1381,AW1381,AP1381,AX1381,AY1381,AZ1381,BA1381,BB1381,BC1381,BF1381,BG1381,BH1381,BD1381)</f>
        <v>90</v>
      </c>
      <c r="W1381" s="1">
        <f>COUNT(AL1381,AM1381,AN1381,AO1381,AQ1381,AR1381,AS1381,AT1381,AU1381,AV1381,AW1381,AP1381,AX1381,AY1381,AZ1381,BA1381,BB1381,BC1381,BF1381,BG1381,BH1381)</f>
        <v>0</v>
      </c>
      <c r="X1381" s="1">
        <f>SUM(BI1381,BJ1381)</f>
        <v>0</v>
      </c>
      <c r="Y1381" s="1">
        <v>0</v>
      </c>
      <c r="Z1381" s="1">
        <v>0</v>
      </c>
      <c r="AA1381" s="1">
        <f>AK1381</f>
        <v>0</v>
      </c>
      <c r="AB1381" s="1">
        <f>AJ1381</f>
        <v>0</v>
      </c>
      <c r="BD1381" s="16">
        <v>90</v>
      </c>
      <c r="BK1381" s="120"/>
    </row>
    <row r="1382" spans="1:63" s="16" customFormat="1" x14ac:dyDescent="0.35">
      <c r="A1382" s="125" t="s">
        <v>659</v>
      </c>
      <c r="B1382" s="125" t="s">
        <v>32</v>
      </c>
      <c r="C1382" s="126" t="s">
        <v>1768</v>
      </c>
      <c r="D1382" s="126" t="s">
        <v>1769</v>
      </c>
      <c r="E1382" s="126" t="s">
        <v>28</v>
      </c>
      <c r="F1382" s="123">
        <v>999925803</v>
      </c>
      <c r="G1382" s="122">
        <f>(J1382+T1382)-H1382</f>
        <v>72</v>
      </c>
      <c r="H1382" s="122"/>
      <c r="I1382" s="15"/>
      <c r="J1382" s="1">
        <f>SUM(K1382,L1382,N1382,O1382,P1382,Q1382)</f>
        <v>72</v>
      </c>
      <c r="K1382" s="1">
        <f>SUM(AE1382,AG1382)</f>
        <v>0</v>
      </c>
      <c r="L1382" s="1">
        <v>0</v>
      </c>
      <c r="M1382" s="1">
        <v>0</v>
      </c>
      <c r="N1382" s="1">
        <v>0</v>
      </c>
      <c r="O1382" s="1"/>
      <c r="P1382" s="1">
        <f>AD1382</f>
        <v>72</v>
      </c>
      <c r="Q1382" s="1">
        <f>AF1382</f>
        <v>0</v>
      </c>
      <c r="R1382" s="1">
        <v>0</v>
      </c>
      <c r="S1382" s="31"/>
      <c r="T1382" s="1">
        <f>SUM(U1382,V1382,X1382,Y1382,Z1382,AA1382,AB1382)</f>
        <v>0</v>
      </c>
      <c r="U1382" s="1">
        <f>SUM(AI1382,BE1382)</f>
        <v>0</v>
      </c>
      <c r="V1382" s="1">
        <f>SUM(AL1382,AM1382,AN1382,AO1382,AQ1382,AR1382,AS1382,AT1382,AU1382,AV1382,AW1382,AP1382,AX1382,AY1382,AZ1382,BA1382,BB1382,BC1382,BF1382,BG1382,BH1382,BD1382)</f>
        <v>0</v>
      </c>
      <c r="W1382" s="1">
        <f>COUNT(AL1382,AM1382,AN1382,AO1382,AQ1382,AR1382,AS1382,AT1382,AU1382,AV1382,AW1382,AP1382,AX1382,AY1382,AZ1382,BA1382,BB1382,BC1382,BF1382,BG1382,BH1382)</f>
        <v>0</v>
      </c>
      <c r="X1382" s="1">
        <f>SUM(BI1382,BJ1382)</f>
        <v>0</v>
      </c>
      <c r="Y1382" s="1">
        <v>0</v>
      </c>
      <c r="Z1382" s="1">
        <v>0</v>
      </c>
      <c r="AA1382" s="1">
        <f>AK1382</f>
        <v>0</v>
      </c>
      <c r="AB1382" s="1">
        <f>AJ1382</f>
        <v>0</v>
      </c>
      <c r="AC1382" s="31"/>
      <c r="AD1382" s="1">
        <v>72</v>
      </c>
      <c r="AE1382" s="1"/>
      <c r="AH1382" s="28"/>
      <c r="BK1382" s="109"/>
    </row>
    <row r="1383" spans="1:63" s="16" customFormat="1" x14ac:dyDescent="0.35">
      <c r="A1383" s="123" t="s">
        <v>659</v>
      </c>
      <c r="B1383" s="123" t="s">
        <v>32</v>
      </c>
      <c r="C1383" s="124" t="s">
        <v>668</v>
      </c>
      <c r="D1383" s="124" t="s">
        <v>391</v>
      </c>
      <c r="E1383" s="124" t="s">
        <v>28</v>
      </c>
      <c r="F1383" s="123">
        <v>999929010</v>
      </c>
      <c r="G1383" s="122">
        <f>(J1383+T1383)-H1383</f>
        <v>68</v>
      </c>
      <c r="H1383" s="124"/>
      <c r="I1383" s="28"/>
      <c r="J1383" s="1">
        <f>SUM(K1383,L1383,N1383,O1383,P1383,Q1383)</f>
        <v>0</v>
      </c>
      <c r="K1383" s="1">
        <f>SUM(AE1383,AG1383)</f>
        <v>0</v>
      </c>
      <c r="L1383" s="1">
        <v>0</v>
      </c>
      <c r="M1383" s="1">
        <v>0</v>
      </c>
      <c r="N1383" s="1">
        <v>0</v>
      </c>
      <c r="O1383" s="1"/>
      <c r="P1383" s="1">
        <f>AD1383</f>
        <v>0</v>
      </c>
      <c r="Q1383" s="1">
        <f>AF1383</f>
        <v>0</v>
      </c>
      <c r="R1383" s="1">
        <v>0</v>
      </c>
      <c r="S1383" s="31"/>
      <c r="T1383" s="1">
        <f>SUM(U1383,V1383,X1383,Y1383,Z1383,AA1383,AB1383)</f>
        <v>68</v>
      </c>
      <c r="U1383" s="1">
        <f>SUM(AI1383,BE1383)</f>
        <v>0</v>
      </c>
      <c r="V1383" s="1">
        <f>SUM(AL1383,AM1383,AN1383,AO1383,AQ1383,AR1383,AS1383,AT1383,AU1383,AV1383,AW1383,AP1383,AX1383,AY1383,AZ1383,BA1383,BB1383,BC1383,BF1383,BG1383,BH1383,BD1383)</f>
        <v>68</v>
      </c>
      <c r="W1383" s="1">
        <f>COUNT(AL1383,AM1383,AN1383,AO1383,AQ1383,AR1383,AS1383,AT1383,AU1383,AV1383,AW1383,AP1383,AX1383,AY1383,AZ1383,BA1383,BB1383,BC1383,BF1383,BG1383,BH1383)</f>
        <v>1</v>
      </c>
      <c r="X1383" s="1">
        <f>SUM(BI1383,BJ1383)</f>
        <v>0</v>
      </c>
      <c r="Y1383" s="1">
        <v>0</v>
      </c>
      <c r="Z1383" s="1">
        <v>0</v>
      </c>
      <c r="AA1383" s="1">
        <f>AK1383</f>
        <v>0</v>
      </c>
      <c r="AB1383" s="1">
        <f>AJ1383</f>
        <v>0</v>
      </c>
      <c r="AC1383" s="31"/>
      <c r="AH1383" s="28"/>
      <c r="AT1383" s="16">
        <v>68</v>
      </c>
      <c r="BK1383" s="109"/>
    </row>
    <row r="1384" spans="1:63" s="16" customFormat="1" x14ac:dyDescent="0.3">
      <c r="A1384" s="124" t="s">
        <v>659</v>
      </c>
      <c r="B1384" s="124" t="s">
        <v>32</v>
      </c>
      <c r="C1384" s="124" t="s">
        <v>1185</v>
      </c>
      <c r="D1384" s="124" t="s">
        <v>3909</v>
      </c>
      <c r="E1384" s="124" t="s">
        <v>28</v>
      </c>
      <c r="F1384" s="124">
        <v>999932112</v>
      </c>
      <c r="G1384" s="122">
        <f>(J1384+T1384)-H1384</f>
        <v>68</v>
      </c>
      <c r="H1384" s="124"/>
      <c r="J1384" s="1">
        <f>SUM(K1384,L1384,N1384,O1384,P1384,Q1384)</f>
        <v>0</v>
      </c>
      <c r="K1384" s="1">
        <f>SUM(AE1384,AG1384)</f>
        <v>0</v>
      </c>
      <c r="L1384" s="1">
        <v>0</v>
      </c>
      <c r="M1384" s="1">
        <v>0</v>
      </c>
      <c r="N1384" s="1">
        <v>0</v>
      </c>
      <c r="O1384" s="1"/>
      <c r="P1384" s="1">
        <f>AD1384</f>
        <v>0</v>
      </c>
      <c r="Q1384" s="1">
        <f>AF1384</f>
        <v>0</v>
      </c>
      <c r="R1384" s="1">
        <v>0</v>
      </c>
      <c r="T1384" s="1">
        <f>SUM(U1384,V1384,X1384,Y1384,Z1384,AA1384,AB1384)</f>
        <v>68</v>
      </c>
      <c r="U1384" s="1">
        <f>SUM(AI1384,BE1384)</f>
        <v>0</v>
      </c>
      <c r="V1384" s="1">
        <f>SUM(AL1384,AM1384,AN1384,AO1384,AQ1384,AR1384,AS1384,AT1384,AU1384,AV1384,AW1384,AP1384,AX1384,AY1384,AZ1384,BA1384,BB1384,BC1384,BF1384,BG1384,BH1384,BD1384)</f>
        <v>68</v>
      </c>
      <c r="W1384" s="1">
        <f>COUNT(AL1384,AM1384,AN1384,AO1384,AQ1384,AR1384,AS1384,AT1384,AU1384,AV1384,AW1384,AP1384,AX1384,AY1384,AZ1384,BA1384,BB1384,BC1384,BF1384,BG1384,BH1384)</f>
        <v>0</v>
      </c>
      <c r="X1384" s="1">
        <f>SUM(BI1384,BJ1384)</f>
        <v>0</v>
      </c>
      <c r="Y1384" s="1">
        <v>0</v>
      </c>
      <c r="Z1384" s="1">
        <v>0</v>
      </c>
      <c r="AA1384" s="1">
        <f>AK1384</f>
        <v>0</v>
      </c>
      <c r="AB1384" s="1">
        <f>AJ1384</f>
        <v>0</v>
      </c>
      <c r="BD1384" s="16">
        <v>68</v>
      </c>
      <c r="BK1384" s="120"/>
    </row>
    <row r="1385" spans="1:63" s="16" customFormat="1" x14ac:dyDescent="0.3">
      <c r="A1385" s="124" t="s">
        <v>659</v>
      </c>
      <c r="B1385" s="124" t="s">
        <v>32</v>
      </c>
      <c r="C1385" s="124" t="s">
        <v>3796</v>
      </c>
      <c r="D1385" s="124" t="s">
        <v>3910</v>
      </c>
      <c r="E1385" s="124" t="s">
        <v>28</v>
      </c>
      <c r="F1385" s="124">
        <v>999931252</v>
      </c>
      <c r="G1385" s="122">
        <f>(J1385+T1385)-H1385</f>
        <v>68</v>
      </c>
      <c r="H1385" s="124"/>
      <c r="J1385" s="1">
        <f>SUM(K1385,L1385,N1385,O1385,P1385,Q1385)</f>
        <v>0</v>
      </c>
      <c r="K1385" s="1">
        <f>SUM(AE1385,AG1385)</f>
        <v>0</v>
      </c>
      <c r="L1385" s="1">
        <v>0</v>
      </c>
      <c r="M1385" s="1">
        <v>0</v>
      </c>
      <c r="N1385" s="1">
        <v>0</v>
      </c>
      <c r="O1385" s="1"/>
      <c r="P1385" s="1">
        <f>AD1385</f>
        <v>0</v>
      </c>
      <c r="Q1385" s="1">
        <f>AF1385</f>
        <v>0</v>
      </c>
      <c r="R1385" s="1">
        <v>0</v>
      </c>
      <c r="T1385" s="1">
        <f>SUM(U1385,V1385,X1385,Y1385,Z1385,AA1385,AB1385)</f>
        <v>68</v>
      </c>
      <c r="U1385" s="1">
        <f>SUM(AI1385,BE1385)</f>
        <v>0</v>
      </c>
      <c r="V1385" s="1">
        <f>SUM(AL1385,AM1385,AN1385,AO1385,AQ1385,AR1385,AS1385,AT1385,AU1385,AV1385,AW1385,AP1385,AX1385,AY1385,AZ1385,BA1385,BB1385,BC1385,BF1385,BG1385,BH1385,BD1385)</f>
        <v>68</v>
      </c>
      <c r="W1385" s="1">
        <f>COUNT(AL1385,AM1385,AN1385,AO1385,AQ1385,AR1385,AS1385,AT1385,AU1385,AV1385,AW1385,AP1385,AX1385,AY1385,AZ1385,BA1385,BB1385,BC1385,BF1385,BG1385,BH1385)</f>
        <v>0</v>
      </c>
      <c r="X1385" s="1">
        <f>SUM(BI1385,BJ1385)</f>
        <v>0</v>
      </c>
      <c r="Y1385" s="1">
        <v>0</v>
      </c>
      <c r="Z1385" s="1">
        <v>0</v>
      </c>
      <c r="AA1385" s="1">
        <f>AK1385</f>
        <v>0</v>
      </c>
      <c r="AB1385" s="1">
        <f>AJ1385</f>
        <v>0</v>
      </c>
      <c r="BD1385" s="16">
        <v>68</v>
      </c>
      <c r="BK1385" s="120"/>
    </row>
    <row r="1386" spans="1:63" s="16" customFormat="1" x14ac:dyDescent="0.35">
      <c r="A1386" s="123" t="s">
        <v>659</v>
      </c>
      <c r="B1386" s="123" t="s">
        <v>32</v>
      </c>
      <c r="C1386" s="124" t="s">
        <v>1138</v>
      </c>
      <c r="D1386" s="124" t="s">
        <v>3476</v>
      </c>
      <c r="E1386" s="124" t="s">
        <v>28</v>
      </c>
      <c r="F1386" s="123">
        <v>999929631</v>
      </c>
      <c r="G1386" s="122">
        <f>(J1386+T1386)-H1386</f>
        <v>60</v>
      </c>
      <c r="H1386" s="124"/>
      <c r="I1386" s="28"/>
      <c r="J1386" s="1">
        <f>SUM(K1386,L1386,N1386,O1386,P1386,Q1386)</f>
        <v>0</v>
      </c>
      <c r="K1386" s="1">
        <f>SUM(AE1386,AG1386)</f>
        <v>0</v>
      </c>
      <c r="L1386" s="1">
        <v>0</v>
      </c>
      <c r="M1386" s="1">
        <v>0</v>
      </c>
      <c r="N1386" s="1">
        <v>0</v>
      </c>
      <c r="O1386" s="1"/>
      <c r="P1386" s="1">
        <f>AD1386</f>
        <v>0</v>
      </c>
      <c r="Q1386" s="1">
        <f>AF1386</f>
        <v>0</v>
      </c>
      <c r="R1386" s="1">
        <v>0</v>
      </c>
      <c r="S1386" s="31"/>
      <c r="T1386" s="1">
        <f>SUM(U1386,V1386,X1386,Y1386,Z1386,AA1386,AB1386)</f>
        <v>60</v>
      </c>
      <c r="U1386" s="1">
        <f>SUM(AI1386,BE1386)</f>
        <v>0</v>
      </c>
      <c r="V1386" s="1">
        <f>SUM(AL1386,AM1386,AN1386,AO1386,AQ1386,AR1386,AS1386,AT1386,AU1386,AV1386,AW1386,AP1386,AX1386,AY1386,AZ1386,BA1386,BB1386,BC1386,BF1386,BG1386,BH1386,BD1386)</f>
        <v>60</v>
      </c>
      <c r="W1386" s="1">
        <f>COUNT(AL1386,AM1386,AN1386,AO1386,AQ1386,AR1386,AS1386,AT1386,AU1386,AV1386,AW1386,AP1386,AX1386,AY1386,AZ1386,BA1386,BB1386,BC1386,BF1386,BG1386,BH1386)</f>
        <v>1</v>
      </c>
      <c r="X1386" s="1">
        <f>SUM(BI1386,BJ1386)</f>
        <v>0</v>
      </c>
      <c r="Y1386" s="1">
        <v>0</v>
      </c>
      <c r="Z1386" s="1">
        <v>0</v>
      </c>
      <c r="AA1386" s="1">
        <f>AK1386</f>
        <v>0</v>
      </c>
      <c r="AB1386" s="1">
        <f>AJ1386</f>
        <v>0</v>
      </c>
      <c r="AC1386" s="31"/>
      <c r="AH1386" s="28"/>
      <c r="BB1386" s="16">
        <v>60</v>
      </c>
      <c r="BK1386" s="109"/>
    </row>
    <row r="1387" spans="1:63" s="16" customFormat="1" x14ac:dyDescent="0.35">
      <c r="A1387" s="123" t="s">
        <v>659</v>
      </c>
      <c r="B1387" s="123" t="s">
        <v>32</v>
      </c>
      <c r="C1387" s="124" t="s">
        <v>3191</v>
      </c>
      <c r="D1387" s="124" t="s">
        <v>671</v>
      </c>
      <c r="E1387" s="124" t="s">
        <v>28</v>
      </c>
      <c r="F1387" s="123">
        <v>999931353</v>
      </c>
      <c r="G1387" s="122">
        <f>(J1387+T1387)-H1387</f>
        <v>60</v>
      </c>
      <c r="H1387" s="124"/>
      <c r="I1387" s="28"/>
      <c r="J1387" s="1">
        <f>SUM(K1387,L1387,N1387,O1387,P1387,Q1387)</f>
        <v>0</v>
      </c>
      <c r="K1387" s="1">
        <f>SUM(AE1387,AG1387)</f>
        <v>0</v>
      </c>
      <c r="L1387" s="1">
        <v>0</v>
      </c>
      <c r="M1387" s="1">
        <v>0</v>
      </c>
      <c r="N1387" s="1">
        <v>0</v>
      </c>
      <c r="O1387" s="1"/>
      <c r="P1387" s="1">
        <f>AD1387</f>
        <v>0</v>
      </c>
      <c r="Q1387" s="1">
        <f>AF1387</f>
        <v>0</v>
      </c>
      <c r="R1387" s="1">
        <v>0</v>
      </c>
      <c r="S1387" s="28"/>
      <c r="T1387" s="1">
        <f>SUM(U1387,V1387,X1387,Y1387,Z1387,AA1387,AB1387)</f>
        <v>60</v>
      </c>
      <c r="U1387" s="1">
        <f>SUM(AI1387,BE1387)</f>
        <v>0</v>
      </c>
      <c r="V1387" s="1">
        <f>SUM(AL1387,AM1387,AN1387,AO1387,AQ1387,AR1387,AS1387,AT1387,AU1387,AV1387,AW1387,AP1387,AX1387,AY1387,AZ1387,BA1387,BB1387,BC1387,BF1387,BG1387,BH1387,BD1387)</f>
        <v>60</v>
      </c>
      <c r="W1387" s="1">
        <f>COUNT(AL1387,AM1387,AN1387,AO1387,AQ1387,AR1387,AS1387,AT1387,AU1387,AV1387,AW1387,AP1387,AX1387,AY1387,AZ1387,BA1387,BB1387,BC1387,BF1387,BG1387,BH1387)</f>
        <v>1</v>
      </c>
      <c r="X1387" s="1">
        <f>SUM(BI1387,BJ1387)</f>
        <v>0</v>
      </c>
      <c r="Y1387" s="1">
        <v>0</v>
      </c>
      <c r="Z1387" s="1">
        <v>0</v>
      </c>
      <c r="AA1387" s="1">
        <f>AK1387</f>
        <v>0</v>
      </c>
      <c r="AB1387" s="1">
        <f>AJ1387</f>
        <v>0</v>
      </c>
      <c r="AC1387" s="28"/>
      <c r="AH1387" s="28"/>
      <c r="AX1387" s="16">
        <v>60</v>
      </c>
      <c r="BK1387" s="109"/>
    </row>
    <row r="1388" spans="1:63" s="16" customFormat="1" x14ac:dyDescent="0.35">
      <c r="A1388" s="124" t="s">
        <v>659</v>
      </c>
      <c r="B1388" s="124" t="s">
        <v>32</v>
      </c>
      <c r="C1388" s="124" t="s">
        <v>1397</v>
      </c>
      <c r="D1388" s="124" t="s">
        <v>3768</v>
      </c>
      <c r="E1388" s="124" t="s">
        <v>28</v>
      </c>
      <c r="F1388" s="124">
        <v>999931466</v>
      </c>
      <c r="G1388" s="122">
        <f>(J1388+T1388)-H1388</f>
        <v>60</v>
      </c>
      <c r="H1388" s="124"/>
      <c r="I1388" s="28"/>
      <c r="J1388" s="1">
        <f>SUM(K1388,L1388,N1388,O1388,P1388,Q1388)</f>
        <v>0</v>
      </c>
      <c r="K1388" s="1">
        <f>SUM(AE1388,AG1388)</f>
        <v>0</v>
      </c>
      <c r="L1388" s="1">
        <v>0</v>
      </c>
      <c r="M1388" s="1">
        <v>0</v>
      </c>
      <c r="N1388" s="1">
        <v>0</v>
      </c>
      <c r="O1388" s="1"/>
      <c r="P1388" s="1">
        <f>AD1388</f>
        <v>0</v>
      </c>
      <c r="Q1388" s="1">
        <f>AF1388</f>
        <v>0</v>
      </c>
      <c r="R1388" s="1">
        <v>0</v>
      </c>
      <c r="S1388" s="31"/>
      <c r="T1388" s="1">
        <f>SUM(U1388,V1388,X1388,Y1388,Z1388,AA1388,AB1388)</f>
        <v>60</v>
      </c>
      <c r="U1388" s="1">
        <f>SUM(AI1388,BE1388)</f>
        <v>0</v>
      </c>
      <c r="V1388" s="1">
        <f>SUM(AL1388,AM1388,AN1388,AO1388,AQ1388,AR1388,AS1388,AT1388,AU1388,AV1388,AW1388,AP1388,AX1388,AY1388,AZ1388,BA1388,BB1388,BC1388,BF1388,BG1388,BH1388,BD1388)</f>
        <v>0</v>
      </c>
      <c r="W1388" s="1">
        <f>COUNT(AL1388,AM1388,AN1388,AO1388,AQ1388,AR1388,AS1388,AT1388,AU1388,AV1388,AW1388,AP1388,AX1388,AY1388,AZ1388,BA1388,BB1388,BC1388,BF1388,BG1388,BH1388)</f>
        <v>0</v>
      </c>
      <c r="X1388" s="1">
        <f>SUM(BI1388,BJ1388)</f>
        <v>60</v>
      </c>
      <c r="Y1388" s="1">
        <v>0</v>
      </c>
      <c r="Z1388" s="1">
        <v>0</v>
      </c>
      <c r="AA1388" s="1">
        <f>AK1388</f>
        <v>0</v>
      </c>
      <c r="AB1388" s="1">
        <f>AJ1388</f>
        <v>0</v>
      </c>
      <c r="AC1388" s="31"/>
      <c r="AH1388" s="28"/>
      <c r="BJ1388" s="16">
        <v>60</v>
      </c>
      <c r="BK1388" s="109"/>
    </row>
    <row r="1389" spans="1:63" s="16" customFormat="1" x14ac:dyDescent="0.35">
      <c r="A1389" s="125" t="s">
        <v>659</v>
      </c>
      <c r="B1389" s="125" t="s">
        <v>32</v>
      </c>
      <c r="C1389" s="129" t="s">
        <v>1220</v>
      </c>
      <c r="D1389" s="129" t="s">
        <v>3323</v>
      </c>
      <c r="E1389" s="129" t="s">
        <v>28</v>
      </c>
      <c r="F1389" s="123">
        <v>999931486</v>
      </c>
      <c r="G1389" s="122">
        <f>(J1389+T1389)-H1389</f>
        <v>60</v>
      </c>
      <c r="H1389" s="124"/>
      <c r="I1389" s="28"/>
      <c r="J1389" s="1">
        <f>SUM(K1389,L1389,N1389,O1389,P1389,Q1389)</f>
        <v>0</v>
      </c>
      <c r="K1389" s="1">
        <f>SUM(AE1389,AG1389)</f>
        <v>0</v>
      </c>
      <c r="L1389" s="1">
        <v>0</v>
      </c>
      <c r="M1389" s="1">
        <v>0</v>
      </c>
      <c r="N1389" s="1">
        <v>0</v>
      </c>
      <c r="O1389" s="1"/>
      <c r="P1389" s="1">
        <f>AD1389</f>
        <v>0</v>
      </c>
      <c r="Q1389" s="1">
        <f>AF1389</f>
        <v>0</v>
      </c>
      <c r="R1389" s="1">
        <v>0</v>
      </c>
      <c r="S1389" s="28"/>
      <c r="T1389" s="1">
        <f>SUM(U1389,V1389,X1389,Y1389,Z1389,AA1389,AB1389)</f>
        <v>60</v>
      </c>
      <c r="U1389" s="1">
        <f>SUM(AI1389,BE1389)</f>
        <v>0</v>
      </c>
      <c r="V1389" s="1">
        <f>SUM(AL1389,AM1389,AN1389,AO1389,AQ1389,AR1389,AS1389,AT1389,AU1389,AV1389,AW1389,AP1389,AX1389,AY1389,AZ1389,BA1389,BB1389,BC1389,BF1389,BG1389,BH1389,BD1389)</f>
        <v>60</v>
      </c>
      <c r="W1389" s="1">
        <f>COUNT(AL1389,AM1389,AN1389,AO1389,AQ1389,AR1389,AS1389,AT1389,AU1389,AV1389,AW1389,AP1389,AX1389,AY1389,AZ1389,BA1389,BB1389,BC1389,BF1389,BG1389,BH1389)</f>
        <v>1</v>
      </c>
      <c r="X1389" s="1">
        <f>SUM(BI1389,BJ1389)</f>
        <v>0</v>
      </c>
      <c r="Y1389" s="1">
        <v>0</v>
      </c>
      <c r="Z1389" s="1">
        <v>0</v>
      </c>
      <c r="AA1389" s="1">
        <f>AK1389</f>
        <v>0</v>
      </c>
      <c r="AB1389" s="1">
        <f>AJ1389</f>
        <v>0</v>
      </c>
      <c r="AC1389" s="28"/>
      <c r="AH1389" s="28"/>
      <c r="AY1389" s="16">
        <v>60</v>
      </c>
      <c r="BK1389" s="109"/>
    </row>
    <row r="1390" spans="1:63" s="16" customFormat="1" x14ac:dyDescent="0.35">
      <c r="A1390" s="123" t="s">
        <v>659</v>
      </c>
      <c r="B1390" s="123" t="s">
        <v>32</v>
      </c>
      <c r="C1390" s="124" t="s">
        <v>2790</v>
      </c>
      <c r="D1390" s="124" t="s">
        <v>2791</v>
      </c>
      <c r="E1390" s="124" t="s">
        <v>28</v>
      </c>
      <c r="F1390" s="123">
        <v>999929186</v>
      </c>
      <c r="G1390" s="122">
        <f>(J1390+T1390)-H1390</f>
        <v>51</v>
      </c>
      <c r="H1390" s="124"/>
      <c r="I1390" s="28"/>
      <c r="J1390" s="1">
        <f>SUM(K1390,L1390,N1390,O1390,P1390,Q1390)</f>
        <v>0</v>
      </c>
      <c r="K1390" s="1">
        <f>SUM(AE1390,AG1390)</f>
        <v>0</v>
      </c>
      <c r="L1390" s="1">
        <v>0</v>
      </c>
      <c r="M1390" s="1">
        <v>0</v>
      </c>
      <c r="N1390" s="1">
        <v>0</v>
      </c>
      <c r="O1390" s="1"/>
      <c r="P1390" s="1">
        <f>AD1390</f>
        <v>0</v>
      </c>
      <c r="Q1390" s="1">
        <f>AF1390</f>
        <v>0</v>
      </c>
      <c r="R1390" s="1">
        <v>0</v>
      </c>
      <c r="S1390" s="31"/>
      <c r="T1390" s="1">
        <f>SUM(U1390,V1390,X1390,Y1390,Z1390,AA1390,AB1390)</f>
        <v>51</v>
      </c>
      <c r="U1390" s="1">
        <f>SUM(AI1390,BE1390)</f>
        <v>0</v>
      </c>
      <c r="V1390" s="1">
        <f>SUM(AL1390,AM1390,AN1390,AO1390,AQ1390,AR1390,AS1390,AT1390,AU1390,AV1390,AW1390,AP1390,AX1390,AY1390,AZ1390,BA1390,BB1390,BC1390,BF1390,BG1390,BH1390,BD1390)</f>
        <v>51</v>
      </c>
      <c r="W1390" s="1">
        <f>COUNT(AL1390,AM1390,AN1390,AO1390,AQ1390,AR1390,AS1390,AT1390,AU1390,AV1390,AW1390,AP1390,AX1390,AY1390,AZ1390,BA1390,BB1390,BC1390,BF1390,BG1390,BH1390)</f>
        <v>1</v>
      </c>
      <c r="X1390" s="1">
        <f>SUM(BI1390,BJ1390)</f>
        <v>0</v>
      </c>
      <c r="Y1390" s="1">
        <v>0</v>
      </c>
      <c r="Z1390" s="1">
        <v>0</v>
      </c>
      <c r="AA1390" s="1">
        <f>AK1390</f>
        <v>0</v>
      </c>
      <c r="AB1390" s="1">
        <f>AJ1390</f>
        <v>0</v>
      </c>
      <c r="AC1390" s="31"/>
      <c r="AH1390" s="28"/>
      <c r="AT1390" s="16">
        <v>51</v>
      </c>
      <c r="BK1390" s="109"/>
    </row>
    <row r="1391" spans="1:63" s="16" customFormat="1" x14ac:dyDescent="0.35">
      <c r="A1391" s="123" t="s">
        <v>659</v>
      </c>
      <c r="B1391" s="123" t="s">
        <v>32</v>
      </c>
      <c r="C1391" s="124" t="s">
        <v>2792</v>
      </c>
      <c r="D1391" s="124" t="s">
        <v>2793</v>
      </c>
      <c r="E1391" s="124" t="s">
        <v>28</v>
      </c>
      <c r="F1391" s="123">
        <v>999929219</v>
      </c>
      <c r="G1391" s="122">
        <f>(J1391+T1391)-H1391</f>
        <v>51</v>
      </c>
      <c r="H1391" s="124"/>
      <c r="I1391" s="28"/>
      <c r="J1391" s="1">
        <f>SUM(K1391,L1391,N1391,O1391,P1391,Q1391)</f>
        <v>0</v>
      </c>
      <c r="K1391" s="1">
        <f>SUM(AE1391,AG1391)</f>
        <v>0</v>
      </c>
      <c r="L1391" s="1">
        <v>0</v>
      </c>
      <c r="M1391" s="1">
        <v>0</v>
      </c>
      <c r="N1391" s="1">
        <v>0</v>
      </c>
      <c r="O1391" s="1"/>
      <c r="P1391" s="1">
        <f>AD1391</f>
        <v>0</v>
      </c>
      <c r="Q1391" s="1">
        <f>AF1391</f>
        <v>0</v>
      </c>
      <c r="R1391" s="1">
        <v>0</v>
      </c>
      <c r="S1391" s="31"/>
      <c r="T1391" s="1">
        <f>SUM(U1391,V1391,X1391,Y1391,Z1391,AA1391,AB1391)</f>
        <v>51</v>
      </c>
      <c r="U1391" s="1">
        <f>SUM(AI1391,BE1391)</f>
        <v>0</v>
      </c>
      <c r="V1391" s="1">
        <f>SUM(AL1391,AM1391,AN1391,AO1391,AQ1391,AR1391,AS1391,AT1391,AU1391,AV1391,AW1391,AP1391,AX1391,AY1391,AZ1391,BA1391,BB1391,BC1391,BF1391,BG1391,BH1391,BD1391)</f>
        <v>51</v>
      </c>
      <c r="W1391" s="1">
        <f>COUNT(AL1391,AM1391,AN1391,AO1391,AQ1391,AR1391,AS1391,AT1391,AU1391,AV1391,AW1391,AP1391,AX1391,AY1391,AZ1391,BA1391,BB1391,BC1391,BF1391,BG1391,BH1391)</f>
        <v>1</v>
      </c>
      <c r="X1391" s="1">
        <f>SUM(BI1391,BJ1391)</f>
        <v>0</v>
      </c>
      <c r="Y1391" s="1">
        <v>0</v>
      </c>
      <c r="Z1391" s="1">
        <v>0</v>
      </c>
      <c r="AA1391" s="1">
        <f>AK1391</f>
        <v>0</v>
      </c>
      <c r="AB1391" s="1">
        <f>AJ1391</f>
        <v>0</v>
      </c>
      <c r="AC1391" s="31"/>
      <c r="AH1391" s="28"/>
      <c r="AT1391" s="16">
        <v>51</v>
      </c>
      <c r="BK1391" s="109"/>
    </row>
    <row r="1392" spans="1:63" s="16" customFormat="1" x14ac:dyDescent="0.35">
      <c r="A1392" s="123" t="s">
        <v>659</v>
      </c>
      <c r="B1392" s="123" t="s">
        <v>32</v>
      </c>
      <c r="C1392" s="124" t="s">
        <v>2794</v>
      </c>
      <c r="D1392" s="124" t="s">
        <v>2795</v>
      </c>
      <c r="E1392" s="124" t="s">
        <v>28</v>
      </c>
      <c r="F1392" s="123">
        <v>999929939</v>
      </c>
      <c r="G1392" s="122">
        <f>(J1392+T1392)-H1392</f>
        <v>51</v>
      </c>
      <c r="H1392" s="124"/>
      <c r="I1392" s="28"/>
      <c r="J1392" s="1">
        <f>SUM(K1392,L1392,N1392,O1392,P1392,Q1392)</f>
        <v>0</v>
      </c>
      <c r="K1392" s="1">
        <f>SUM(AE1392,AG1392)</f>
        <v>0</v>
      </c>
      <c r="L1392" s="1">
        <v>0</v>
      </c>
      <c r="M1392" s="1">
        <v>0</v>
      </c>
      <c r="N1392" s="1">
        <v>0</v>
      </c>
      <c r="O1392" s="1"/>
      <c r="P1392" s="1">
        <f>AD1392</f>
        <v>0</v>
      </c>
      <c r="Q1392" s="1">
        <f>AF1392</f>
        <v>0</v>
      </c>
      <c r="R1392" s="1">
        <v>0</v>
      </c>
      <c r="S1392" s="31"/>
      <c r="T1392" s="1">
        <f>SUM(U1392,V1392,X1392,Y1392,Z1392,AA1392,AB1392)</f>
        <v>51</v>
      </c>
      <c r="U1392" s="1">
        <f>SUM(AI1392,BE1392)</f>
        <v>0</v>
      </c>
      <c r="V1392" s="1">
        <f>SUM(AL1392,AM1392,AN1392,AO1392,AQ1392,AR1392,AS1392,AT1392,AU1392,AV1392,AW1392,AP1392,AX1392,AY1392,AZ1392,BA1392,BB1392,BC1392,BF1392,BG1392,BH1392,BD1392)</f>
        <v>51</v>
      </c>
      <c r="W1392" s="1">
        <f>COUNT(AL1392,AM1392,AN1392,AO1392,AQ1392,AR1392,AS1392,AT1392,AU1392,AV1392,AW1392,AP1392,AX1392,AY1392,AZ1392,BA1392,BB1392,BC1392,BF1392,BG1392,BH1392)</f>
        <v>1</v>
      </c>
      <c r="X1392" s="1">
        <f>SUM(BI1392,BJ1392)</f>
        <v>0</v>
      </c>
      <c r="Y1392" s="1">
        <v>0</v>
      </c>
      <c r="Z1392" s="1">
        <v>0</v>
      </c>
      <c r="AA1392" s="1">
        <f>AK1392</f>
        <v>0</v>
      </c>
      <c r="AB1392" s="1">
        <f>AJ1392</f>
        <v>0</v>
      </c>
      <c r="AC1392" s="31"/>
      <c r="AH1392" s="28"/>
      <c r="AT1392" s="16">
        <v>51</v>
      </c>
      <c r="BK1392" s="109"/>
    </row>
    <row r="1393" spans="1:63" s="16" customFormat="1" x14ac:dyDescent="0.35">
      <c r="A1393" s="123" t="s">
        <v>659</v>
      </c>
      <c r="B1393" s="123" t="s">
        <v>32</v>
      </c>
      <c r="C1393" s="124" t="s">
        <v>154</v>
      </c>
      <c r="D1393" s="124" t="s">
        <v>2295</v>
      </c>
      <c r="E1393" s="124" t="s">
        <v>28</v>
      </c>
      <c r="F1393" s="123">
        <v>999929235</v>
      </c>
      <c r="G1393" s="122">
        <f>(J1393+T1393)-H1393</f>
        <v>45</v>
      </c>
      <c r="H1393" s="124"/>
      <c r="I1393" s="28"/>
      <c r="J1393" s="1">
        <f>SUM(K1393,L1393,N1393,O1393,P1393,Q1393)</f>
        <v>0</v>
      </c>
      <c r="K1393" s="1">
        <f>SUM(AE1393,AG1393)</f>
        <v>0</v>
      </c>
      <c r="L1393" s="1">
        <v>0</v>
      </c>
      <c r="M1393" s="1">
        <v>0</v>
      </c>
      <c r="N1393" s="1">
        <v>0</v>
      </c>
      <c r="O1393" s="1"/>
      <c r="P1393" s="1">
        <f>AD1393</f>
        <v>0</v>
      </c>
      <c r="Q1393" s="1">
        <f>AF1393</f>
        <v>0</v>
      </c>
      <c r="R1393" s="1">
        <v>0</v>
      </c>
      <c r="S1393" s="31"/>
      <c r="T1393" s="1">
        <f>SUM(U1393,V1393,X1393,Y1393,Z1393,AA1393,AB1393)</f>
        <v>45</v>
      </c>
      <c r="U1393" s="1">
        <f>SUM(AI1393,BE1393)</f>
        <v>0</v>
      </c>
      <c r="V1393" s="1">
        <f>SUM(AL1393,AM1393,AN1393,AO1393,AQ1393,AR1393,AS1393,AT1393,AU1393,AV1393,AW1393,AP1393,AX1393,AY1393,AZ1393,BA1393,BB1393,BC1393,BF1393,BG1393,BH1393,BD1393)</f>
        <v>45</v>
      </c>
      <c r="W1393" s="1">
        <f>COUNT(AL1393,AM1393,AN1393,AO1393,AQ1393,AR1393,AS1393,AT1393,AU1393,AV1393,AW1393,AP1393,AX1393,AY1393,AZ1393,BA1393,BB1393,BC1393,BF1393,BG1393,BH1393)</f>
        <v>1</v>
      </c>
      <c r="X1393" s="1">
        <f>SUM(BI1393,BJ1393)</f>
        <v>0</v>
      </c>
      <c r="Y1393" s="1">
        <v>0</v>
      </c>
      <c r="Z1393" s="1">
        <v>0</v>
      </c>
      <c r="AA1393" s="1">
        <f>AK1393</f>
        <v>0</v>
      </c>
      <c r="AB1393" s="1">
        <f>AJ1393</f>
        <v>0</v>
      </c>
      <c r="AC1393" s="31"/>
      <c r="AH1393" s="28"/>
      <c r="AL1393" s="16">
        <v>45</v>
      </c>
      <c r="BK1393" s="109"/>
    </row>
    <row r="1394" spans="1:63" s="16" customFormat="1" x14ac:dyDescent="0.35">
      <c r="A1394" s="125" t="s">
        <v>659</v>
      </c>
      <c r="B1394" s="125" t="s">
        <v>32</v>
      </c>
      <c r="C1394" s="129" t="s">
        <v>3322</v>
      </c>
      <c r="D1394" s="129" t="s">
        <v>3310</v>
      </c>
      <c r="E1394" s="129" t="s">
        <v>28</v>
      </c>
      <c r="F1394" s="123">
        <v>999929887</v>
      </c>
      <c r="G1394" s="122">
        <f>(J1394+T1394)-H1394</f>
        <v>45</v>
      </c>
      <c r="H1394" s="124"/>
      <c r="I1394" s="28"/>
      <c r="J1394" s="1">
        <f>SUM(K1394,L1394,N1394,O1394,P1394,Q1394)</f>
        <v>0</v>
      </c>
      <c r="K1394" s="1">
        <f>SUM(AE1394,AG1394)</f>
        <v>0</v>
      </c>
      <c r="L1394" s="1">
        <v>0</v>
      </c>
      <c r="M1394" s="1">
        <v>0</v>
      </c>
      <c r="N1394" s="1">
        <v>0</v>
      </c>
      <c r="O1394" s="1"/>
      <c r="P1394" s="1">
        <f>AD1394</f>
        <v>0</v>
      </c>
      <c r="Q1394" s="1">
        <f>AF1394</f>
        <v>0</v>
      </c>
      <c r="R1394" s="1">
        <v>0</v>
      </c>
      <c r="S1394" s="28"/>
      <c r="T1394" s="1">
        <f>SUM(U1394,V1394,X1394,Y1394,Z1394,AA1394,AB1394)</f>
        <v>45</v>
      </c>
      <c r="U1394" s="1">
        <f>SUM(AI1394,BE1394)</f>
        <v>0</v>
      </c>
      <c r="V1394" s="1">
        <f>SUM(AL1394,AM1394,AN1394,AO1394,AQ1394,AR1394,AS1394,AT1394,AU1394,AV1394,AW1394,AP1394,AX1394,AY1394,AZ1394,BA1394,BB1394,BC1394,BF1394,BG1394,BH1394,BD1394)</f>
        <v>45</v>
      </c>
      <c r="W1394" s="1">
        <f>COUNT(AL1394,AM1394,AN1394,AO1394,AQ1394,AR1394,AS1394,AT1394,AU1394,AV1394,AW1394,AP1394,AX1394,AY1394,AZ1394,BA1394,BB1394,BC1394,BF1394,BG1394,BH1394)</f>
        <v>1</v>
      </c>
      <c r="X1394" s="1">
        <f>SUM(BI1394,BJ1394)</f>
        <v>0</v>
      </c>
      <c r="Y1394" s="1">
        <v>0</v>
      </c>
      <c r="Z1394" s="1">
        <v>0</v>
      </c>
      <c r="AA1394" s="1">
        <f>AK1394</f>
        <v>0</v>
      </c>
      <c r="AB1394" s="1">
        <f>AJ1394</f>
        <v>0</v>
      </c>
      <c r="AC1394" s="28"/>
      <c r="AH1394" s="28"/>
      <c r="AY1394" s="16">
        <v>45</v>
      </c>
      <c r="BK1394" s="109"/>
    </row>
    <row r="1395" spans="1:63" s="16" customFormat="1" x14ac:dyDescent="0.35">
      <c r="A1395" s="123" t="s">
        <v>659</v>
      </c>
      <c r="B1395" s="123" t="s">
        <v>32</v>
      </c>
      <c r="C1395" s="124" t="s">
        <v>1367</v>
      </c>
      <c r="D1395" s="124" t="s">
        <v>1197</v>
      </c>
      <c r="E1395" s="122" t="s">
        <v>28</v>
      </c>
      <c r="F1395" s="123">
        <v>999931057</v>
      </c>
      <c r="G1395" s="122">
        <f>(J1395+T1395)-H1395</f>
        <v>45</v>
      </c>
      <c r="H1395" s="124"/>
      <c r="I1395" s="28"/>
      <c r="J1395" s="1">
        <f>SUM(K1395,L1395,N1395,O1395,P1395,Q1395)</f>
        <v>0</v>
      </c>
      <c r="K1395" s="1">
        <f>SUM(AE1395,AG1395)</f>
        <v>0</v>
      </c>
      <c r="L1395" s="1">
        <v>0</v>
      </c>
      <c r="M1395" s="1">
        <v>0</v>
      </c>
      <c r="N1395" s="1">
        <v>0</v>
      </c>
      <c r="O1395" s="1"/>
      <c r="P1395" s="1">
        <f>AD1395</f>
        <v>0</v>
      </c>
      <c r="Q1395" s="1">
        <f>AF1395</f>
        <v>0</v>
      </c>
      <c r="R1395" s="1">
        <v>0</v>
      </c>
      <c r="S1395" s="31"/>
      <c r="T1395" s="1">
        <f>SUM(U1395,V1395,X1395,Y1395,Z1395,AA1395,AB1395)</f>
        <v>45</v>
      </c>
      <c r="U1395" s="1">
        <f>SUM(AI1395,BE1395)</f>
        <v>0</v>
      </c>
      <c r="V1395" s="1">
        <f>SUM(AL1395,AM1395,AN1395,AO1395,AQ1395,AR1395,AS1395,AT1395,AU1395,AV1395,AW1395,AP1395,AX1395,AY1395,AZ1395,BA1395,BB1395,BC1395,BF1395,BG1395,BH1395,BD1395)</f>
        <v>45</v>
      </c>
      <c r="W1395" s="1">
        <f>COUNT(AL1395,AM1395,AN1395,AO1395,AQ1395,AR1395,AS1395,AT1395,AU1395,AV1395,AW1395,AP1395,AX1395,AY1395,AZ1395,BA1395,BB1395,BC1395,BF1395,BG1395,BH1395)</f>
        <v>1</v>
      </c>
      <c r="X1395" s="1">
        <f>SUM(BI1395,BJ1395)</f>
        <v>0</v>
      </c>
      <c r="Y1395" s="1">
        <v>0</v>
      </c>
      <c r="Z1395" s="1">
        <v>0</v>
      </c>
      <c r="AA1395" s="1">
        <f>AK1395</f>
        <v>0</v>
      </c>
      <c r="AB1395" s="1">
        <f>AJ1395</f>
        <v>0</v>
      </c>
      <c r="AC1395" s="31"/>
      <c r="AH1395" s="28"/>
      <c r="BA1395" s="16">
        <v>45</v>
      </c>
      <c r="BK1395" s="109"/>
    </row>
    <row r="1396" spans="1:63" s="16" customFormat="1" x14ac:dyDescent="0.35">
      <c r="A1396" s="123" t="s">
        <v>659</v>
      </c>
      <c r="B1396" s="123" t="s">
        <v>32</v>
      </c>
      <c r="C1396" s="124" t="s">
        <v>3475</v>
      </c>
      <c r="D1396" s="124" t="s">
        <v>2298</v>
      </c>
      <c r="E1396" s="124" t="s">
        <v>28</v>
      </c>
      <c r="F1396" s="123">
        <v>999932036</v>
      </c>
      <c r="G1396" s="122">
        <f>(J1396+T1396)-H1396</f>
        <v>45</v>
      </c>
      <c r="H1396" s="124"/>
      <c r="I1396" s="28"/>
      <c r="J1396" s="1">
        <f>SUM(K1396,L1396,N1396,O1396,P1396,Q1396)</f>
        <v>0</v>
      </c>
      <c r="K1396" s="1">
        <f>SUM(AE1396,AG1396)</f>
        <v>0</v>
      </c>
      <c r="L1396" s="1">
        <v>0</v>
      </c>
      <c r="M1396" s="1">
        <v>0</v>
      </c>
      <c r="N1396" s="1">
        <v>0</v>
      </c>
      <c r="O1396" s="1"/>
      <c r="P1396" s="1">
        <f>AD1396</f>
        <v>0</v>
      </c>
      <c r="Q1396" s="1">
        <f>AF1396</f>
        <v>0</v>
      </c>
      <c r="R1396" s="1">
        <v>0</v>
      </c>
      <c r="S1396" s="31"/>
      <c r="T1396" s="1">
        <f>SUM(U1396,V1396,X1396,Y1396,Z1396,AA1396,AB1396)</f>
        <v>45</v>
      </c>
      <c r="U1396" s="1">
        <f>SUM(AI1396,BE1396)</f>
        <v>0</v>
      </c>
      <c r="V1396" s="1">
        <f>SUM(AL1396,AM1396,AN1396,AO1396,AQ1396,AR1396,AS1396,AT1396,AU1396,AV1396,AW1396,AP1396,AX1396,AY1396,AZ1396,BA1396,BB1396,BC1396,BF1396,BG1396,BH1396,BD1396)</f>
        <v>45</v>
      </c>
      <c r="W1396" s="1">
        <f>COUNT(AL1396,AM1396,AN1396,AO1396,AQ1396,AR1396,AS1396,AT1396,AU1396,AV1396,AW1396,AP1396,AX1396,AY1396,AZ1396,BA1396,BB1396,BC1396,BF1396,BG1396,BH1396)</f>
        <v>1</v>
      </c>
      <c r="X1396" s="1">
        <f>SUM(BI1396,BJ1396)</f>
        <v>0</v>
      </c>
      <c r="Y1396" s="1">
        <v>0</v>
      </c>
      <c r="Z1396" s="1">
        <v>0</v>
      </c>
      <c r="AA1396" s="1">
        <f>AK1396</f>
        <v>0</v>
      </c>
      <c r="AB1396" s="1">
        <f>AJ1396</f>
        <v>0</v>
      </c>
      <c r="AC1396" s="31"/>
      <c r="AH1396" s="28"/>
      <c r="BB1396" s="16">
        <v>45</v>
      </c>
      <c r="BK1396" s="109"/>
    </row>
    <row r="1397" spans="1:63" s="16" customFormat="1" x14ac:dyDescent="0.35">
      <c r="A1397" s="123" t="s">
        <v>659</v>
      </c>
      <c r="B1397" s="123" t="s">
        <v>32</v>
      </c>
      <c r="C1397" s="124" t="s">
        <v>2036</v>
      </c>
      <c r="D1397" s="124" t="s">
        <v>2037</v>
      </c>
      <c r="E1397" s="124" t="s">
        <v>28</v>
      </c>
      <c r="F1397" s="123">
        <v>999927481</v>
      </c>
      <c r="G1397" s="122">
        <f>(J1397+T1397)-H1397</f>
        <v>34</v>
      </c>
      <c r="H1397" s="124"/>
      <c r="I1397" s="28"/>
      <c r="J1397" s="1">
        <f>SUM(K1397,L1397,N1397,O1397,P1397,Q1397)</f>
        <v>0</v>
      </c>
      <c r="K1397" s="1">
        <f>SUM(AE1397,AG1397)</f>
        <v>0</v>
      </c>
      <c r="L1397" s="1">
        <v>0</v>
      </c>
      <c r="M1397" s="1">
        <v>0</v>
      </c>
      <c r="N1397" s="1">
        <v>0</v>
      </c>
      <c r="O1397" s="1"/>
      <c r="P1397" s="1">
        <f>AD1397</f>
        <v>0</v>
      </c>
      <c r="Q1397" s="1">
        <f>AF1397</f>
        <v>0</v>
      </c>
      <c r="R1397" s="1">
        <v>0</v>
      </c>
      <c r="S1397" s="31"/>
      <c r="T1397" s="1">
        <f>SUM(U1397,V1397,X1397,Y1397,Z1397,AA1397,AB1397)</f>
        <v>34</v>
      </c>
      <c r="U1397" s="1">
        <f>SUM(AI1397,BE1397)</f>
        <v>0</v>
      </c>
      <c r="V1397" s="1">
        <f>SUM(AL1397,AM1397,AN1397,AO1397,AQ1397,AR1397,AS1397,AT1397,AU1397,AV1397,AW1397,AP1397,AX1397,AY1397,AZ1397,BA1397,BB1397,BC1397,BF1397,BG1397,BH1397,BD1397)</f>
        <v>34</v>
      </c>
      <c r="W1397" s="1">
        <f>COUNT(AL1397,AM1397,AN1397,AO1397,AQ1397,AR1397,AS1397,AT1397,AU1397,AV1397,AW1397,AP1397,AX1397,AY1397,AZ1397,BA1397,BB1397,BC1397,BF1397,BG1397,BH1397)</f>
        <v>1</v>
      </c>
      <c r="X1397" s="1">
        <f>SUM(BI1397,BJ1397)</f>
        <v>0</v>
      </c>
      <c r="Y1397" s="1">
        <v>0</v>
      </c>
      <c r="Z1397" s="1">
        <v>0</v>
      </c>
      <c r="AA1397" s="1">
        <f>AK1397</f>
        <v>0</v>
      </c>
      <c r="AB1397" s="1">
        <f>AJ1397</f>
        <v>0</v>
      </c>
      <c r="AC1397" s="31"/>
      <c r="AH1397" s="28"/>
      <c r="BB1397" s="16">
        <v>34</v>
      </c>
      <c r="BK1397" s="109"/>
    </row>
    <row r="1398" spans="1:63" s="16" customFormat="1" x14ac:dyDescent="0.35">
      <c r="A1398" s="123" t="s">
        <v>659</v>
      </c>
      <c r="B1398" s="123" t="s">
        <v>32</v>
      </c>
      <c r="C1398" s="124" t="s">
        <v>718</v>
      </c>
      <c r="D1398" s="124" t="s">
        <v>1974</v>
      </c>
      <c r="E1398" s="124" t="s">
        <v>28</v>
      </c>
      <c r="F1398" s="123">
        <v>999929299</v>
      </c>
      <c r="G1398" s="122">
        <f>(J1398+T1398)-H1398</f>
        <v>34</v>
      </c>
      <c r="H1398" s="124"/>
      <c r="I1398" s="28"/>
      <c r="J1398" s="1">
        <f>SUM(K1398,L1398,N1398,O1398,P1398,Q1398)</f>
        <v>0</v>
      </c>
      <c r="K1398" s="1">
        <f>SUM(AE1398,AG1398)</f>
        <v>0</v>
      </c>
      <c r="L1398" s="1">
        <v>0</v>
      </c>
      <c r="M1398" s="1">
        <v>0</v>
      </c>
      <c r="N1398" s="1">
        <v>0</v>
      </c>
      <c r="O1398" s="1"/>
      <c r="P1398" s="1">
        <f>AD1398</f>
        <v>0</v>
      </c>
      <c r="Q1398" s="1">
        <f>AF1398</f>
        <v>0</v>
      </c>
      <c r="R1398" s="1">
        <v>0</v>
      </c>
      <c r="S1398" s="28"/>
      <c r="T1398" s="1">
        <f>SUM(U1398,V1398,X1398,Y1398,Z1398,AA1398,AB1398)</f>
        <v>34</v>
      </c>
      <c r="U1398" s="1">
        <f>SUM(AI1398,BE1398)</f>
        <v>0</v>
      </c>
      <c r="V1398" s="1">
        <f>SUM(AL1398,AM1398,AN1398,AO1398,AQ1398,AR1398,AS1398,AT1398,AU1398,AV1398,AW1398,AP1398,AX1398,AY1398,AZ1398,BA1398,BB1398,BC1398,BF1398,BG1398,BH1398,BD1398)</f>
        <v>34</v>
      </c>
      <c r="W1398" s="1">
        <f>COUNT(AL1398,AM1398,AN1398,AO1398,AQ1398,AR1398,AS1398,AT1398,AU1398,AV1398,AW1398,AP1398,AX1398,AY1398,AZ1398,BA1398,BB1398,BC1398,BF1398,BG1398,BH1398)</f>
        <v>1</v>
      </c>
      <c r="X1398" s="1">
        <f>SUM(BI1398,BJ1398)</f>
        <v>0</v>
      </c>
      <c r="Y1398" s="1">
        <v>0</v>
      </c>
      <c r="Z1398" s="1">
        <v>0</v>
      </c>
      <c r="AA1398" s="1">
        <f>AK1398</f>
        <v>0</v>
      </c>
      <c r="AB1398" s="1">
        <f>AJ1398</f>
        <v>0</v>
      </c>
      <c r="AC1398" s="28"/>
      <c r="AH1398" s="28"/>
      <c r="AX1398" s="16">
        <v>34</v>
      </c>
      <c r="BK1398" s="109"/>
    </row>
    <row r="1399" spans="1:63" s="16" customFormat="1" x14ac:dyDescent="0.35">
      <c r="A1399" s="123" t="s">
        <v>659</v>
      </c>
      <c r="B1399" s="123" t="s">
        <v>32</v>
      </c>
      <c r="C1399" s="124" t="s">
        <v>1497</v>
      </c>
      <c r="D1399" s="124" t="s">
        <v>154</v>
      </c>
      <c r="E1399" s="124" t="s">
        <v>28</v>
      </c>
      <c r="F1399" s="123">
        <v>999929812</v>
      </c>
      <c r="G1399" s="122">
        <f>(J1399+T1399)-H1399</f>
        <v>30</v>
      </c>
      <c r="H1399" s="124"/>
      <c r="I1399" s="28"/>
      <c r="J1399" s="1">
        <f>SUM(K1399,L1399,N1399,O1399,P1399,Q1399)</f>
        <v>0</v>
      </c>
      <c r="K1399" s="1">
        <f>SUM(AE1399,AG1399)</f>
        <v>0</v>
      </c>
      <c r="L1399" s="1">
        <v>0</v>
      </c>
      <c r="M1399" s="1">
        <v>0</v>
      </c>
      <c r="N1399" s="1">
        <v>0</v>
      </c>
      <c r="O1399" s="1"/>
      <c r="P1399" s="1">
        <f>AD1399</f>
        <v>0</v>
      </c>
      <c r="Q1399" s="1">
        <f>AF1399</f>
        <v>0</v>
      </c>
      <c r="R1399" s="1">
        <v>0</v>
      </c>
      <c r="S1399" s="31"/>
      <c r="T1399" s="1">
        <f>SUM(U1399,V1399,X1399,Y1399,Z1399,AA1399,AB1399)</f>
        <v>30</v>
      </c>
      <c r="U1399" s="1">
        <f>SUM(AI1399,BE1399)</f>
        <v>0</v>
      </c>
      <c r="V1399" s="1">
        <f>SUM(AL1399,AM1399,AN1399,AO1399,AQ1399,AR1399,AS1399,AT1399,AU1399,AV1399,AW1399,AP1399,AX1399,AY1399,AZ1399,BA1399,BB1399,BC1399,BF1399,BG1399,BH1399,BD1399)</f>
        <v>30</v>
      </c>
      <c r="W1399" s="1">
        <f>COUNT(AL1399,AM1399,AN1399,AO1399,AQ1399,AR1399,AS1399,AT1399,AU1399,AV1399,AW1399,AP1399,AX1399,AY1399,AZ1399,BA1399,BB1399,BC1399,BF1399,BG1399,BH1399)</f>
        <v>1</v>
      </c>
      <c r="X1399" s="1">
        <f>SUM(BI1399,BJ1399)</f>
        <v>0</v>
      </c>
      <c r="Y1399" s="1">
        <v>0</v>
      </c>
      <c r="Z1399" s="1">
        <v>0</v>
      </c>
      <c r="AA1399" s="1">
        <f>AK1399</f>
        <v>0</v>
      </c>
      <c r="AB1399" s="1">
        <f>AJ1399</f>
        <v>0</v>
      </c>
      <c r="AC1399" s="31"/>
      <c r="AH1399" s="28"/>
      <c r="AM1399" s="16">
        <v>30</v>
      </c>
      <c r="BK1399" s="109"/>
    </row>
    <row r="1400" spans="1:63" s="16" customFormat="1" x14ac:dyDescent="0.35">
      <c r="A1400" s="123" t="s">
        <v>659</v>
      </c>
      <c r="B1400" s="123" t="s">
        <v>32</v>
      </c>
      <c r="C1400" s="124" t="s">
        <v>2303</v>
      </c>
      <c r="D1400" s="124" t="s">
        <v>2512</v>
      </c>
      <c r="E1400" s="124" t="s">
        <v>28</v>
      </c>
      <c r="F1400" s="123">
        <v>999930461</v>
      </c>
      <c r="G1400" s="122">
        <f>(J1400+T1400)-H1400</f>
        <v>30</v>
      </c>
      <c r="H1400" s="124"/>
      <c r="I1400" s="28"/>
      <c r="J1400" s="1">
        <f>SUM(K1400,L1400,N1400,O1400,P1400,Q1400)</f>
        <v>0</v>
      </c>
      <c r="K1400" s="1">
        <f>SUM(AE1400,AG1400)</f>
        <v>0</v>
      </c>
      <c r="L1400" s="1">
        <v>0</v>
      </c>
      <c r="M1400" s="1">
        <v>0</v>
      </c>
      <c r="N1400" s="1">
        <v>0</v>
      </c>
      <c r="O1400" s="1"/>
      <c r="P1400" s="1">
        <f>AD1400</f>
        <v>0</v>
      </c>
      <c r="Q1400" s="1">
        <f>AF1400</f>
        <v>0</v>
      </c>
      <c r="R1400" s="1">
        <v>0</v>
      </c>
      <c r="S1400" s="31"/>
      <c r="T1400" s="1">
        <f>SUM(U1400,V1400,X1400,Y1400,Z1400,AA1400,AB1400)</f>
        <v>30</v>
      </c>
      <c r="U1400" s="1">
        <f>SUM(AI1400,BE1400)</f>
        <v>0</v>
      </c>
      <c r="V1400" s="1">
        <f>SUM(AL1400,AM1400,AN1400,AO1400,AQ1400,AR1400,AS1400,AT1400,AU1400,AV1400,AW1400,AP1400,AX1400,AY1400,AZ1400,BA1400,BB1400,BC1400,BF1400,BG1400,BH1400,BD1400)</f>
        <v>30</v>
      </c>
      <c r="W1400" s="1">
        <f>COUNT(AL1400,AM1400,AN1400,AO1400,AQ1400,AR1400,AS1400,AT1400,AU1400,AV1400,AW1400,AP1400,AX1400,AY1400,AZ1400,BA1400,BB1400,BC1400,BF1400,BG1400,BH1400)</f>
        <v>1</v>
      </c>
      <c r="X1400" s="1">
        <f>SUM(BI1400,BJ1400)</f>
        <v>0</v>
      </c>
      <c r="Y1400" s="1">
        <v>0</v>
      </c>
      <c r="Z1400" s="1">
        <v>0</v>
      </c>
      <c r="AA1400" s="1">
        <f>AK1400</f>
        <v>0</v>
      </c>
      <c r="AB1400" s="1">
        <f>AJ1400</f>
        <v>0</v>
      </c>
      <c r="AC1400" s="31"/>
      <c r="AH1400" s="28"/>
      <c r="AQ1400" s="16">
        <v>30</v>
      </c>
      <c r="BK1400" s="109"/>
    </row>
    <row r="1401" spans="1:63" s="16" customFormat="1" x14ac:dyDescent="0.35">
      <c r="A1401" s="123" t="s">
        <v>659</v>
      </c>
      <c r="B1401" s="123" t="s">
        <v>32</v>
      </c>
      <c r="C1401" s="124" t="s">
        <v>1080</v>
      </c>
      <c r="D1401" s="124" t="s">
        <v>1630</v>
      </c>
      <c r="E1401" s="124" t="s">
        <v>28</v>
      </c>
      <c r="F1401" s="123">
        <v>999932369</v>
      </c>
      <c r="G1401" s="122">
        <f>(J1401+T1401)-H1401</f>
        <v>30</v>
      </c>
      <c r="H1401" s="124"/>
      <c r="I1401" s="28"/>
      <c r="J1401" s="1">
        <f>SUM(K1401,L1401,N1401,O1401,P1401,Q1401)</f>
        <v>0</v>
      </c>
      <c r="K1401" s="1">
        <f>SUM(AE1401,AG1401)</f>
        <v>0</v>
      </c>
      <c r="L1401" s="1">
        <v>0</v>
      </c>
      <c r="M1401" s="1">
        <v>0</v>
      </c>
      <c r="N1401" s="1">
        <v>0</v>
      </c>
      <c r="O1401" s="1"/>
      <c r="P1401" s="1">
        <f>AD1401</f>
        <v>0</v>
      </c>
      <c r="Q1401" s="1">
        <f>AF1401</f>
        <v>0</v>
      </c>
      <c r="R1401" s="1">
        <v>0</v>
      </c>
      <c r="S1401" s="31"/>
      <c r="T1401" s="1">
        <f>SUM(U1401,V1401,X1401,Y1401,Z1401,AA1401,AB1401)</f>
        <v>30</v>
      </c>
      <c r="U1401" s="1">
        <f>SUM(AI1401,BE1401)</f>
        <v>0</v>
      </c>
      <c r="V1401" s="1">
        <f>SUM(AL1401,AM1401,AN1401,AO1401,AQ1401,AR1401,AS1401,AT1401,AU1401,AV1401,AW1401,AP1401,AX1401,AY1401,AZ1401,BA1401,BB1401,BC1401,BF1401,BG1401,BH1401,BD1401)</f>
        <v>30</v>
      </c>
      <c r="W1401" s="1">
        <f>COUNT(AL1401,AM1401,AN1401,AO1401,AQ1401,AR1401,AS1401,AT1401,AU1401,AV1401,AW1401,AP1401,AX1401,AY1401,AZ1401,BA1401,BB1401,BC1401,BF1401,BG1401,BH1401)</f>
        <v>1</v>
      </c>
      <c r="X1401" s="1">
        <f>SUM(BI1401,BJ1401)</f>
        <v>0</v>
      </c>
      <c r="Y1401" s="1">
        <v>0</v>
      </c>
      <c r="Z1401" s="1">
        <v>0</v>
      </c>
      <c r="AA1401" s="1">
        <f>AK1401</f>
        <v>0</v>
      </c>
      <c r="AB1401" s="1">
        <f>AJ1401</f>
        <v>0</v>
      </c>
      <c r="AC1401" s="31"/>
      <c r="AH1401" s="28"/>
      <c r="BG1401" s="16">
        <v>30</v>
      </c>
      <c r="BK1401" s="109"/>
    </row>
    <row r="1402" spans="1:63" s="16" customFormat="1" x14ac:dyDescent="0.35">
      <c r="A1402" s="123" t="s">
        <v>659</v>
      </c>
      <c r="B1402" s="123" t="s">
        <v>32</v>
      </c>
      <c r="C1402" s="124" t="s">
        <v>2199</v>
      </c>
      <c r="D1402" s="124" t="s">
        <v>2200</v>
      </c>
      <c r="E1402" s="124" t="s">
        <v>28</v>
      </c>
      <c r="F1402" s="123">
        <v>999928772</v>
      </c>
      <c r="G1402" s="122">
        <f>(J1402+T1402)-H1402</f>
        <v>10</v>
      </c>
      <c r="H1402" s="122">
        <f>(K1402+L1402+N1402+O1402+P1402+Q1402+R1402)*0.5</f>
        <v>0</v>
      </c>
      <c r="I1402" s="28"/>
      <c r="J1402" s="1">
        <f>SUM(K1402,L1402,N1402,O1402,P1402,Q1402)</f>
        <v>0</v>
      </c>
      <c r="K1402" s="1">
        <f>SUM(AE1402,AG1402)</f>
        <v>0</v>
      </c>
      <c r="L1402" s="1">
        <v>0</v>
      </c>
      <c r="M1402" s="1">
        <v>0</v>
      </c>
      <c r="N1402" s="1">
        <v>0</v>
      </c>
      <c r="O1402" s="1"/>
      <c r="P1402" s="1">
        <f>AD1402</f>
        <v>0</v>
      </c>
      <c r="Q1402" s="1">
        <f>AF1402</f>
        <v>0</v>
      </c>
      <c r="R1402" s="1">
        <v>0</v>
      </c>
      <c r="S1402" s="28"/>
      <c r="T1402" s="1">
        <f>SUM(U1402,V1402,X1402,Y1402,Z1402,AA1402,AB1402)</f>
        <v>10</v>
      </c>
      <c r="U1402" s="1">
        <f>SUM(AI1402,BE1402)</f>
        <v>10</v>
      </c>
      <c r="V1402" s="1">
        <f>SUM(AL1402,AM1402,AN1402,AO1402,AQ1402,AR1402,AS1402,AT1402,AU1402,AV1402,AW1402,AP1402,AX1402,AY1402,AZ1402,BA1402,BB1402,BC1402,BF1402,BG1402,BH1402,BD1402)</f>
        <v>0</v>
      </c>
      <c r="W1402" s="1">
        <f>COUNT(AL1402,AM1402,AN1402,AO1402,AQ1402,AR1402,AS1402,AT1402,AU1402,AV1402,AW1402,AP1402,AX1402,AY1402,AZ1402,BA1402,BB1402,BC1402,BF1402,BG1402,BH1402)</f>
        <v>0</v>
      </c>
      <c r="X1402" s="1">
        <f>SUM(BI1402,BJ1402)</f>
        <v>0</v>
      </c>
      <c r="Y1402" s="1">
        <v>0</v>
      </c>
      <c r="Z1402" s="1">
        <v>0</v>
      </c>
      <c r="AA1402" s="1">
        <f>AK1402</f>
        <v>0</v>
      </c>
      <c r="AB1402" s="1">
        <f>AJ1402</f>
        <v>0</v>
      </c>
      <c r="AC1402" s="28"/>
      <c r="AH1402" s="28"/>
      <c r="AI1402" s="16">
        <v>10</v>
      </c>
      <c r="BK1402" s="109"/>
    </row>
    <row r="1403" spans="1:63" s="16" customFormat="1" x14ac:dyDescent="0.35">
      <c r="A1403" s="123" t="s">
        <v>125</v>
      </c>
      <c r="B1403" s="123" t="s">
        <v>32</v>
      </c>
      <c r="C1403" s="122" t="s">
        <v>2094</v>
      </c>
      <c r="D1403" s="122" t="s">
        <v>75</v>
      </c>
      <c r="E1403" s="122" t="s">
        <v>28</v>
      </c>
      <c r="F1403" s="123">
        <v>999927980</v>
      </c>
      <c r="G1403" s="122">
        <f>(J1403+T1403)-H1403</f>
        <v>160</v>
      </c>
      <c r="H1403" s="122"/>
      <c r="I1403" s="15"/>
      <c r="J1403" s="1">
        <f>SUM(K1403,L1403,N1403,O1403,P1403,Q1403)</f>
        <v>160</v>
      </c>
      <c r="K1403" s="1">
        <f>SUM(AE1403,AG1403)</f>
        <v>0</v>
      </c>
      <c r="L1403" s="1">
        <v>0</v>
      </c>
      <c r="M1403" s="1">
        <v>0</v>
      </c>
      <c r="N1403" s="1">
        <v>0</v>
      </c>
      <c r="O1403" s="1"/>
      <c r="P1403" s="1">
        <f>AD1403</f>
        <v>160</v>
      </c>
      <c r="Q1403" s="1">
        <f>AF1403</f>
        <v>0</v>
      </c>
      <c r="R1403" s="1">
        <v>0</v>
      </c>
      <c r="S1403" s="31"/>
      <c r="T1403" s="1">
        <f>SUM(U1403,V1403,X1403,Y1403,Z1403,AA1403,AB1403)</f>
        <v>0</v>
      </c>
      <c r="U1403" s="1">
        <f>SUM(AI1403,BE1403)</f>
        <v>0</v>
      </c>
      <c r="V1403" s="1">
        <f>SUM(AL1403,AM1403,AN1403,AO1403,AQ1403,AR1403,AS1403,AT1403,AU1403,AV1403,AW1403,AP1403,AX1403,AY1403,AZ1403,BA1403,BB1403,BC1403,BF1403,BG1403,BH1403,BD1403)</f>
        <v>0</v>
      </c>
      <c r="W1403" s="1">
        <f>COUNT(AL1403,AM1403,AN1403,AO1403,AQ1403,AR1403,AS1403,AT1403,AU1403,AV1403,AW1403,AP1403,AX1403,AY1403,AZ1403,BA1403,BB1403,BC1403,BF1403,BG1403,BH1403)</f>
        <v>0</v>
      </c>
      <c r="X1403" s="1">
        <f>SUM(BI1403,BJ1403)</f>
        <v>0</v>
      </c>
      <c r="Y1403" s="1">
        <v>0</v>
      </c>
      <c r="Z1403" s="1">
        <v>0</v>
      </c>
      <c r="AA1403" s="1">
        <f>AK1403</f>
        <v>0</v>
      </c>
      <c r="AB1403" s="1">
        <f>AJ1403</f>
        <v>0</v>
      </c>
      <c r="AC1403" s="31"/>
      <c r="AD1403" s="1">
        <v>160</v>
      </c>
      <c r="AE1403" s="1"/>
      <c r="AH1403" s="28"/>
      <c r="BK1403" s="109"/>
    </row>
    <row r="1404" spans="1:63" s="16" customFormat="1" x14ac:dyDescent="0.35">
      <c r="A1404" s="123" t="s">
        <v>125</v>
      </c>
      <c r="B1404" s="123" t="s">
        <v>32</v>
      </c>
      <c r="C1404" s="124" t="s">
        <v>1461</v>
      </c>
      <c r="D1404" s="124" t="s">
        <v>2609</v>
      </c>
      <c r="E1404" s="124" t="s">
        <v>28</v>
      </c>
      <c r="F1404" s="123">
        <v>999930228</v>
      </c>
      <c r="G1404" s="122">
        <f>(J1404+T1404)-H1404</f>
        <v>140</v>
      </c>
      <c r="H1404" s="124"/>
      <c r="I1404" s="28"/>
      <c r="J1404" s="1">
        <f>SUM(K1404,L1404,N1404,O1404,P1404,Q1404)</f>
        <v>0</v>
      </c>
      <c r="K1404" s="1">
        <f>SUM(AE1404,AG1404)</f>
        <v>0</v>
      </c>
      <c r="L1404" s="1">
        <v>0</v>
      </c>
      <c r="M1404" s="1">
        <v>0</v>
      </c>
      <c r="N1404" s="1">
        <v>0</v>
      </c>
      <c r="O1404" s="1"/>
      <c r="P1404" s="1">
        <f>AD1404</f>
        <v>0</v>
      </c>
      <c r="Q1404" s="1">
        <f>AF1404</f>
        <v>0</v>
      </c>
      <c r="R1404" s="1">
        <v>0</v>
      </c>
      <c r="S1404" s="31"/>
      <c r="T1404" s="1">
        <f>SUM(U1404,V1404,X1404,Y1404,Z1404,AA1404,AB1404)</f>
        <v>140</v>
      </c>
      <c r="U1404" s="1">
        <f>SUM(AI1404,BE1404)</f>
        <v>0</v>
      </c>
      <c r="V1404" s="1">
        <f>SUM(AL1404,AM1404,AN1404,AO1404,AQ1404,AR1404,AS1404,AT1404,AU1404,AV1404,AW1404,AP1404,AX1404,AY1404,AZ1404,BA1404,BB1404,BC1404,BF1404,BG1404,BH1404,BD1404)</f>
        <v>60</v>
      </c>
      <c r="W1404" s="1">
        <f>COUNT(AL1404,AM1404,AN1404,AO1404,AQ1404,AR1404,AS1404,AT1404,AU1404,AV1404,AW1404,AP1404,AX1404,AY1404,AZ1404,BA1404,BB1404,BC1404,BF1404,BG1404,BH1404)</f>
        <v>1</v>
      </c>
      <c r="X1404" s="1">
        <f>SUM(BI1404,BJ1404)</f>
        <v>80</v>
      </c>
      <c r="Y1404" s="1">
        <v>0</v>
      </c>
      <c r="Z1404" s="1">
        <v>0</v>
      </c>
      <c r="AA1404" s="1">
        <f>AK1404</f>
        <v>0</v>
      </c>
      <c r="AB1404" s="1">
        <f>AJ1404</f>
        <v>0</v>
      </c>
      <c r="AC1404" s="31"/>
      <c r="AH1404" s="28"/>
      <c r="AR1404" s="16">
        <v>60</v>
      </c>
      <c r="BI1404" s="16">
        <v>80</v>
      </c>
      <c r="BK1404" s="109"/>
    </row>
    <row r="1405" spans="1:63" s="16" customFormat="1" x14ac:dyDescent="0.35">
      <c r="A1405" s="123" t="s">
        <v>125</v>
      </c>
      <c r="B1405" s="123" t="s">
        <v>32</v>
      </c>
      <c r="C1405" s="122" t="s">
        <v>70</v>
      </c>
      <c r="D1405" s="122" t="s">
        <v>1043</v>
      </c>
      <c r="E1405" s="122" t="s">
        <v>28</v>
      </c>
      <c r="F1405" s="123">
        <v>999928357</v>
      </c>
      <c r="G1405" s="122">
        <f>(J1405+T1405)-H1405</f>
        <v>120</v>
      </c>
      <c r="H1405" s="122"/>
      <c r="I1405" s="15"/>
      <c r="J1405" s="1">
        <f>SUM(K1405,L1405,N1405,O1405,P1405,Q1405)</f>
        <v>120</v>
      </c>
      <c r="K1405" s="1">
        <f>SUM(AE1405,AG1405)</f>
        <v>0</v>
      </c>
      <c r="L1405" s="1">
        <v>0</v>
      </c>
      <c r="M1405" s="1">
        <v>0</v>
      </c>
      <c r="N1405" s="1">
        <v>0</v>
      </c>
      <c r="O1405" s="1"/>
      <c r="P1405" s="1">
        <f>AD1405</f>
        <v>120</v>
      </c>
      <c r="Q1405" s="1">
        <f>AF1405</f>
        <v>0</v>
      </c>
      <c r="R1405" s="1">
        <v>0</v>
      </c>
      <c r="S1405" s="31"/>
      <c r="T1405" s="1">
        <f>SUM(U1405,V1405,X1405,Y1405,Z1405,AA1405,AB1405)</f>
        <v>0</v>
      </c>
      <c r="U1405" s="1">
        <f>SUM(AI1405,BE1405)</f>
        <v>0</v>
      </c>
      <c r="V1405" s="1">
        <f>SUM(AL1405,AM1405,AN1405,AO1405,AQ1405,AR1405,AS1405,AT1405,AU1405,AV1405,AW1405,AP1405,AX1405,AY1405,AZ1405,BA1405,BB1405,BC1405,BF1405,BG1405,BH1405,BD1405)</f>
        <v>0</v>
      </c>
      <c r="W1405" s="1">
        <f>COUNT(AL1405,AM1405,AN1405,AO1405,AQ1405,AR1405,AS1405,AT1405,AU1405,AV1405,AW1405,AP1405,AX1405,AY1405,AZ1405,BA1405,BB1405,BC1405,BF1405,BG1405,BH1405)</f>
        <v>0</v>
      </c>
      <c r="X1405" s="1">
        <f>SUM(BI1405,BJ1405)</f>
        <v>0</v>
      </c>
      <c r="Y1405" s="1">
        <v>0</v>
      </c>
      <c r="Z1405" s="1">
        <v>0</v>
      </c>
      <c r="AA1405" s="1">
        <f>AK1405</f>
        <v>0</v>
      </c>
      <c r="AB1405" s="1">
        <f>AJ1405</f>
        <v>0</v>
      </c>
      <c r="AC1405" s="31"/>
      <c r="AD1405" s="1">
        <v>120</v>
      </c>
      <c r="AE1405" s="1"/>
      <c r="AH1405" s="28"/>
      <c r="BK1405" s="109"/>
    </row>
    <row r="1406" spans="1:63" s="16" customFormat="1" x14ac:dyDescent="0.35">
      <c r="A1406" s="123" t="s">
        <v>125</v>
      </c>
      <c r="B1406" s="123" t="s">
        <v>32</v>
      </c>
      <c r="C1406" s="124" t="s">
        <v>701</v>
      </c>
      <c r="D1406" s="124" t="s">
        <v>3538</v>
      </c>
      <c r="E1406" s="124" t="s">
        <v>28</v>
      </c>
      <c r="F1406" s="123">
        <v>999931849</v>
      </c>
      <c r="G1406" s="122">
        <f>(J1406+T1406)-H1406</f>
        <v>120</v>
      </c>
      <c r="H1406" s="124"/>
      <c r="I1406" s="28"/>
      <c r="J1406" s="1">
        <f>SUM(K1406,L1406,N1406,O1406,P1406,Q1406)</f>
        <v>0</v>
      </c>
      <c r="K1406" s="1">
        <f>SUM(AE1406,AG1406)</f>
        <v>0</v>
      </c>
      <c r="L1406" s="1">
        <v>0</v>
      </c>
      <c r="M1406" s="1">
        <v>0</v>
      </c>
      <c r="N1406" s="1">
        <v>0</v>
      </c>
      <c r="O1406" s="1"/>
      <c r="P1406" s="1">
        <f>AD1406</f>
        <v>0</v>
      </c>
      <c r="Q1406" s="1">
        <f>AF1406</f>
        <v>0</v>
      </c>
      <c r="R1406" s="1">
        <v>0</v>
      </c>
      <c r="S1406" s="31"/>
      <c r="T1406" s="1">
        <f>SUM(U1406,V1406,X1406,Y1406,Z1406,AA1406,AB1406)</f>
        <v>120</v>
      </c>
      <c r="U1406" s="1">
        <f>SUM(AI1406,BE1406)</f>
        <v>0</v>
      </c>
      <c r="V1406" s="1">
        <f>SUM(AL1406,AM1406,AN1406,AO1406,AQ1406,AR1406,AS1406,AT1406,AU1406,AV1406,AW1406,AP1406,AX1406,AY1406,AZ1406,BA1406,BB1406,BC1406,BF1406,BG1406,BH1406,BD1406)</f>
        <v>60</v>
      </c>
      <c r="W1406" s="1">
        <f>COUNT(AL1406,AM1406,AN1406,AO1406,AQ1406,AR1406,AS1406,AT1406,AU1406,AV1406,AW1406,AP1406,AX1406,AY1406,AZ1406,BA1406,BB1406,BC1406,BF1406,BG1406,BH1406)</f>
        <v>1</v>
      </c>
      <c r="X1406" s="1">
        <f>SUM(BI1406,BJ1406)</f>
        <v>60</v>
      </c>
      <c r="Y1406" s="1">
        <v>0</v>
      </c>
      <c r="Z1406" s="1">
        <v>0</v>
      </c>
      <c r="AA1406" s="1">
        <f>AK1406</f>
        <v>0</v>
      </c>
      <c r="AB1406" s="1">
        <f>AJ1406</f>
        <v>0</v>
      </c>
      <c r="AC1406" s="31"/>
      <c r="AH1406" s="28"/>
      <c r="BG1406" s="16">
        <v>60</v>
      </c>
      <c r="BI1406" s="16">
        <v>60</v>
      </c>
      <c r="BK1406" s="109"/>
    </row>
    <row r="1407" spans="1:63" s="16" customFormat="1" x14ac:dyDescent="0.35">
      <c r="A1407" s="123" t="s">
        <v>125</v>
      </c>
      <c r="B1407" s="123" t="s">
        <v>32</v>
      </c>
      <c r="C1407" s="124" t="s">
        <v>2334</v>
      </c>
      <c r="D1407" s="124" t="s">
        <v>949</v>
      </c>
      <c r="E1407" s="124" t="s">
        <v>28</v>
      </c>
      <c r="F1407" s="123">
        <v>999929643</v>
      </c>
      <c r="G1407" s="122">
        <f>(J1407+T1407)-H1407</f>
        <v>90</v>
      </c>
      <c r="H1407" s="122">
        <f>(K1407+L1407+N1407+O1407+P1407+Q1407+R1407)*0.5</f>
        <v>0</v>
      </c>
      <c r="I1407" s="28"/>
      <c r="J1407" s="1">
        <f>SUM(K1407,L1407,N1407,O1407,P1407,Q1407)</f>
        <v>0</v>
      </c>
      <c r="K1407" s="1">
        <f>SUM(AE1407,AG1407)</f>
        <v>0</v>
      </c>
      <c r="L1407" s="1">
        <v>0</v>
      </c>
      <c r="M1407" s="1">
        <v>0</v>
      </c>
      <c r="N1407" s="1">
        <v>0</v>
      </c>
      <c r="O1407" s="1"/>
      <c r="P1407" s="1">
        <f>AD1407</f>
        <v>0</v>
      </c>
      <c r="Q1407" s="1">
        <f>AF1407</f>
        <v>0</v>
      </c>
      <c r="R1407" s="1">
        <v>0</v>
      </c>
      <c r="S1407" s="31"/>
      <c r="T1407" s="1">
        <f>SUM(U1407,V1407,X1407,Y1407,Z1407,AA1407,AB1407)</f>
        <v>90</v>
      </c>
      <c r="U1407" s="1">
        <f>SUM(AI1407,BE1407)</f>
        <v>0</v>
      </c>
      <c r="V1407" s="1">
        <f>SUM(AL1407,AM1407,AN1407,AO1407,AQ1407,AR1407,AS1407,AT1407,AU1407,AV1407,AW1407,AP1407,AX1407,AY1407,AZ1407,BA1407,BB1407,BC1407,BF1407,BG1407,BH1407,BD1407)</f>
        <v>90</v>
      </c>
      <c r="W1407" s="1">
        <f>COUNT(AL1407,AM1407,AN1407,AO1407,AQ1407,AR1407,AS1407,AT1407,AU1407,AV1407,AW1407,AP1407,AX1407,AY1407,AZ1407,BA1407,BB1407,BC1407,BF1407,BG1407,BH1407)</f>
        <v>2</v>
      </c>
      <c r="X1407" s="1">
        <f>SUM(BI1407,BJ1407)</f>
        <v>0</v>
      </c>
      <c r="Y1407" s="1">
        <v>0</v>
      </c>
      <c r="Z1407" s="1">
        <v>0</v>
      </c>
      <c r="AA1407" s="1">
        <f>AK1407</f>
        <v>0</v>
      </c>
      <c r="AB1407" s="1">
        <f>AJ1407</f>
        <v>0</v>
      </c>
      <c r="AC1407" s="31"/>
      <c r="AH1407" s="28"/>
      <c r="AL1407" s="16">
        <v>60</v>
      </c>
      <c r="AX1407" s="16">
        <v>30</v>
      </c>
      <c r="BK1407" s="109"/>
    </row>
    <row r="1408" spans="1:63" s="16" customFormat="1" x14ac:dyDescent="0.35">
      <c r="A1408" s="123" t="s">
        <v>125</v>
      </c>
      <c r="B1408" s="123" t="s">
        <v>32</v>
      </c>
      <c r="C1408" s="124" t="s">
        <v>496</v>
      </c>
      <c r="D1408" s="124" t="s">
        <v>247</v>
      </c>
      <c r="E1408" s="124" t="s">
        <v>28</v>
      </c>
      <c r="F1408" s="123">
        <v>999929902</v>
      </c>
      <c r="G1408" s="122">
        <f>(J1408+T1408)-H1408</f>
        <v>90</v>
      </c>
      <c r="H1408" s="124"/>
      <c r="I1408" s="28"/>
      <c r="J1408" s="1">
        <f>SUM(K1408,L1408,N1408,O1408,P1408,Q1408)</f>
        <v>0</v>
      </c>
      <c r="K1408" s="1">
        <f>SUM(AE1408,AG1408)</f>
        <v>0</v>
      </c>
      <c r="L1408" s="1">
        <v>0</v>
      </c>
      <c r="M1408" s="1">
        <v>0</v>
      </c>
      <c r="N1408" s="1">
        <v>0</v>
      </c>
      <c r="O1408" s="1"/>
      <c r="P1408" s="1">
        <f>AD1408</f>
        <v>0</v>
      </c>
      <c r="Q1408" s="1">
        <f>AF1408</f>
        <v>0</v>
      </c>
      <c r="R1408" s="1">
        <v>0</v>
      </c>
      <c r="S1408" s="31"/>
      <c r="T1408" s="1">
        <f>SUM(U1408,V1408,X1408,Y1408,Z1408,AA1408,AB1408)</f>
        <v>90</v>
      </c>
      <c r="U1408" s="1">
        <f>SUM(AI1408,BE1408)</f>
        <v>0</v>
      </c>
      <c r="V1408" s="1">
        <f>SUM(AL1408,AM1408,AN1408,AO1408,AQ1408,AR1408,AS1408,AT1408,AU1408,AV1408,AW1408,AP1408,AX1408,AY1408,AZ1408,BA1408,BB1408,BC1408,BF1408,BG1408,BH1408,BD1408)</f>
        <v>30</v>
      </c>
      <c r="W1408" s="1">
        <f>COUNT(AL1408,AM1408,AN1408,AO1408,AQ1408,AR1408,AS1408,AT1408,AU1408,AV1408,AW1408,AP1408,AX1408,AY1408,AZ1408,BA1408,BB1408,BC1408,BF1408,BG1408,BH1408)</f>
        <v>1</v>
      </c>
      <c r="X1408" s="1">
        <f>SUM(BI1408,BJ1408)</f>
        <v>60</v>
      </c>
      <c r="Y1408" s="1">
        <v>0</v>
      </c>
      <c r="Z1408" s="1">
        <v>0</v>
      </c>
      <c r="AA1408" s="1">
        <f>AK1408</f>
        <v>0</v>
      </c>
      <c r="AB1408" s="1">
        <f>AJ1408</f>
        <v>0</v>
      </c>
      <c r="AC1408" s="31"/>
      <c r="AH1408" s="28"/>
      <c r="AW1408" s="16">
        <v>30</v>
      </c>
      <c r="BJ1408" s="16">
        <v>60</v>
      </c>
      <c r="BK1408" s="109"/>
    </row>
    <row r="1409" spans="1:63" s="16" customFormat="1" x14ac:dyDescent="0.35">
      <c r="A1409" s="123" t="s">
        <v>125</v>
      </c>
      <c r="B1409" s="123" t="s">
        <v>32</v>
      </c>
      <c r="C1409" s="124" t="s">
        <v>3574</v>
      </c>
      <c r="D1409" s="124" t="s">
        <v>2385</v>
      </c>
      <c r="E1409" s="124" t="s">
        <v>28</v>
      </c>
      <c r="F1409" s="123">
        <v>999931764</v>
      </c>
      <c r="G1409" s="122">
        <f>(J1409+T1409)-H1409</f>
        <v>90</v>
      </c>
      <c r="H1409" s="124"/>
      <c r="I1409" s="28"/>
      <c r="J1409" s="1">
        <f>SUM(K1409,L1409,N1409,O1409,P1409,Q1409)</f>
        <v>0</v>
      </c>
      <c r="K1409" s="1">
        <f>SUM(AE1409,AG1409)</f>
        <v>0</v>
      </c>
      <c r="L1409" s="1">
        <v>0</v>
      </c>
      <c r="M1409" s="1">
        <v>0</v>
      </c>
      <c r="N1409" s="1">
        <v>0</v>
      </c>
      <c r="O1409" s="1"/>
      <c r="P1409" s="1">
        <f>AD1409</f>
        <v>0</v>
      </c>
      <c r="Q1409" s="1">
        <f>AF1409</f>
        <v>0</v>
      </c>
      <c r="R1409" s="1">
        <v>0</v>
      </c>
      <c r="S1409" s="31"/>
      <c r="T1409" s="1">
        <f>SUM(U1409,V1409,X1409,Y1409,Z1409,AA1409,AB1409)</f>
        <v>90</v>
      </c>
      <c r="U1409" s="1">
        <f>SUM(AI1409,BE1409)</f>
        <v>0</v>
      </c>
      <c r="V1409" s="1">
        <f>SUM(AL1409,AM1409,AN1409,AO1409,AQ1409,AR1409,AS1409,AT1409,AU1409,AV1409,AW1409,AP1409,AX1409,AY1409,AZ1409,BA1409,BB1409,BC1409,BF1409,BG1409,BH1409,BD1409)</f>
        <v>45</v>
      </c>
      <c r="W1409" s="1">
        <f>COUNT(AL1409,AM1409,AN1409,AO1409,AQ1409,AR1409,AS1409,AT1409,AU1409,AV1409,AW1409,AP1409,AX1409,AY1409,AZ1409,BA1409,BB1409,BC1409,BF1409,BG1409,BH1409)</f>
        <v>1</v>
      </c>
      <c r="X1409" s="1">
        <f>SUM(BI1409,BJ1409)</f>
        <v>45</v>
      </c>
      <c r="Y1409" s="1">
        <v>0</v>
      </c>
      <c r="Z1409" s="1">
        <v>0</v>
      </c>
      <c r="AA1409" s="1">
        <f>AK1409</f>
        <v>0</v>
      </c>
      <c r="AB1409" s="1">
        <f>AJ1409</f>
        <v>0</v>
      </c>
      <c r="AC1409" s="31"/>
      <c r="AH1409" s="28"/>
      <c r="BG1409" s="16">
        <v>45</v>
      </c>
      <c r="BI1409" s="16">
        <v>45</v>
      </c>
      <c r="BK1409" s="109"/>
    </row>
    <row r="1410" spans="1:63" s="16" customFormat="1" x14ac:dyDescent="0.35">
      <c r="A1410" s="124" t="s">
        <v>125</v>
      </c>
      <c r="B1410" s="124" t="s">
        <v>32</v>
      </c>
      <c r="C1410" s="124" t="s">
        <v>3771</v>
      </c>
      <c r="D1410" s="124" t="s">
        <v>3751</v>
      </c>
      <c r="E1410" s="124" t="s">
        <v>28</v>
      </c>
      <c r="F1410" s="124">
        <v>999931552</v>
      </c>
      <c r="G1410" s="122">
        <f>(J1410+T1410)-H1410</f>
        <v>80</v>
      </c>
      <c r="H1410" s="124"/>
      <c r="I1410" s="28"/>
      <c r="J1410" s="1">
        <f>SUM(K1410,L1410,N1410,O1410,P1410,Q1410)</f>
        <v>0</v>
      </c>
      <c r="K1410" s="1">
        <f>SUM(AE1410,AG1410)</f>
        <v>0</v>
      </c>
      <c r="L1410" s="1">
        <v>0</v>
      </c>
      <c r="M1410" s="1">
        <v>0</v>
      </c>
      <c r="N1410" s="1">
        <v>0</v>
      </c>
      <c r="O1410" s="1"/>
      <c r="P1410" s="1">
        <f>AD1410</f>
        <v>0</v>
      </c>
      <c r="Q1410" s="1">
        <f>AF1410</f>
        <v>0</v>
      </c>
      <c r="R1410" s="1">
        <v>0</v>
      </c>
      <c r="S1410" s="31"/>
      <c r="T1410" s="1">
        <f>SUM(U1410,V1410,X1410,Y1410,Z1410,AA1410,AB1410)</f>
        <v>80</v>
      </c>
      <c r="U1410" s="1">
        <f>SUM(AI1410,BE1410)</f>
        <v>0</v>
      </c>
      <c r="V1410" s="1">
        <f>SUM(AL1410,AM1410,AN1410,AO1410,AQ1410,AR1410,AS1410,AT1410,AU1410,AV1410,AW1410,AP1410,AX1410,AY1410,AZ1410,BA1410,BB1410,BC1410,BF1410,BG1410,BH1410,BD1410)</f>
        <v>0</v>
      </c>
      <c r="W1410" s="1">
        <f>COUNT(AL1410,AM1410,AN1410,AO1410,AQ1410,AR1410,AS1410,AT1410,AU1410,AV1410,AW1410,AP1410,AX1410,AY1410,AZ1410,BA1410,BB1410,BC1410,BF1410,BG1410,BH1410)</f>
        <v>0</v>
      </c>
      <c r="X1410" s="1">
        <f>SUM(BI1410,BJ1410)</f>
        <v>80</v>
      </c>
      <c r="Y1410" s="1">
        <v>0</v>
      </c>
      <c r="Z1410" s="1">
        <v>0</v>
      </c>
      <c r="AA1410" s="1">
        <f>AK1410</f>
        <v>0</v>
      </c>
      <c r="AB1410" s="1">
        <f>AJ1410</f>
        <v>0</v>
      </c>
      <c r="AC1410" s="31"/>
      <c r="AH1410" s="28"/>
      <c r="BJ1410" s="16">
        <v>80</v>
      </c>
      <c r="BK1410" s="109"/>
    </row>
    <row r="1411" spans="1:63" s="16" customFormat="1" x14ac:dyDescent="0.35">
      <c r="A1411" s="123" t="s">
        <v>125</v>
      </c>
      <c r="B1411" s="123" t="s">
        <v>32</v>
      </c>
      <c r="C1411" s="124" t="s">
        <v>568</v>
      </c>
      <c r="D1411" s="124" t="s">
        <v>2335</v>
      </c>
      <c r="E1411" s="124" t="s">
        <v>28</v>
      </c>
      <c r="F1411" s="123">
        <v>999930146</v>
      </c>
      <c r="G1411" s="122">
        <f>(J1411+T1411)-H1411</f>
        <v>45</v>
      </c>
      <c r="H1411" s="122">
        <f>(K1411+L1411+N1411+O1411+P1411+Q1411+R1411)*0.5</f>
        <v>0</v>
      </c>
      <c r="I1411" s="28"/>
      <c r="J1411" s="1">
        <f>SUM(K1411,L1411,N1411,O1411,P1411,Q1411)</f>
        <v>0</v>
      </c>
      <c r="K1411" s="1">
        <f>SUM(AE1411,AG1411)</f>
        <v>0</v>
      </c>
      <c r="L1411" s="1">
        <v>0</v>
      </c>
      <c r="M1411" s="1">
        <v>0</v>
      </c>
      <c r="N1411" s="1">
        <v>0</v>
      </c>
      <c r="O1411" s="1"/>
      <c r="P1411" s="1">
        <f>AD1411</f>
        <v>0</v>
      </c>
      <c r="Q1411" s="1">
        <f>AF1411</f>
        <v>0</v>
      </c>
      <c r="R1411" s="1">
        <v>0</v>
      </c>
      <c r="S1411" s="31"/>
      <c r="T1411" s="1">
        <f>SUM(U1411,V1411,X1411,Y1411,Z1411,AA1411,AB1411)</f>
        <v>45</v>
      </c>
      <c r="U1411" s="1">
        <f>SUM(AI1411,BE1411)</f>
        <v>0</v>
      </c>
      <c r="V1411" s="1">
        <f>SUM(AL1411,AM1411,AN1411,AO1411,AQ1411,AR1411,AS1411,AT1411,AU1411,AV1411,AW1411,AP1411,AX1411,AY1411,AZ1411,BA1411,BB1411,BC1411,BF1411,BG1411,BH1411,BD1411)</f>
        <v>45</v>
      </c>
      <c r="W1411" s="1">
        <f>COUNT(AL1411,AM1411,AN1411,AO1411,AQ1411,AR1411,AS1411,AT1411,AU1411,AV1411,AW1411,AP1411,AX1411,AY1411,AZ1411,BA1411,BB1411,BC1411,BF1411,BG1411,BH1411)</f>
        <v>1</v>
      </c>
      <c r="X1411" s="1">
        <f>SUM(BI1411,BJ1411)</f>
        <v>0</v>
      </c>
      <c r="Y1411" s="1">
        <v>0</v>
      </c>
      <c r="Z1411" s="1">
        <v>0</v>
      </c>
      <c r="AA1411" s="1">
        <f>AK1411</f>
        <v>0</v>
      </c>
      <c r="AB1411" s="1">
        <f>AJ1411</f>
        <v>0</v>
      </c>
      <c r="AC1411" s="31"/>
      <c r="AH1411" s="28"/>
      <c r="AL1411" s="16">
        <v>45</v>
      </c>
      <c r="BK1411" s="109"/>
    </row>
    <row r="1412" spans="1:63" s="16" customFormat="1" x14ac:dyDescent="0.35">
      <c r="A1412" s="123" t="s">
        <v>125</v>
      </c>
      <c r="B1412" s="123" t="s">
        <v>32</v>
      </c>
      <c r="C1412" s="124" t="s">
        <v>2610</v>
      </c>
      <c r="D1412" s="124" t="s">
        <v>2611</v>
      </c>
      <c r="E1412" s="124" t="s">
        <v>28</v>
      </c>
      <c r="F1412" s="123">
        <v>999930207</v>
      </c>
      <c r="G1412" s="122">
        <f>(J1412+T1412)-H1412</f>
        <v>45</v>
      </c>
      <c r="H1412" s="124"/>
      <c r="I1412" s="28"/>
      <c r="J1412" s="1">
        <f>SUM(K1412,L1412,N1412,O1412,P1412,Q1412)</f>
        <v>0</v>
      </c>
      <c r="K1412" s="1">
        <f>SUM(AE1412,AG1412)</f>
        <v>0</v>
      </c>
      <c r="L1412" s="1">
        <v>0</v>
      </c>
      <c r="M1412" s="1">
        <v>0</v>
      </c>
      <c r="N1412" s="1">
        <v>0</v>
      </c>
      <c r="O1412" s="1"/>
      <c r="P1412" s="1">
        <f>AD1412</f>
        <v>0</v>
      </c>
      <c r="Q1412" s="1">
        <f>AF1412</f>
        <v>0</v>
      </c>
      <c r="R1412" s="1">
        <v>0</v>
      </c>
      <c r="S1412" s="31"/>
      <c r="T1412" s="1">
        <f>SUM(U1412,V1412,X1412,Y1412,Z1412,AA1412,AB1412)</f>
        <v>45</v>
      </c>
      <c r="U1412" s="1">
        <f>SUM(AI1412,BE1412)</f>
        <v>0</v>
      </c>
      <c r="V1412" s="1">
        <f>SUM(AL1412,AM1412,AN1412,AO1412,AQ1412,AR1412,AS1412,AT1412,AU1412,AV1412,AW1412,AP1412,AX1412,AY1412,AZ1412,BA1412,BB1412,BC1412,BF1412,BG1412,BH1412,BD1412)</f>
        <v>45</v>
      </c>
      <c r="W1412" s="1">
        <f>COUNT(AL1412,AM1412,AN1412,AO1412,AQ1412,AR1412,AS1412,AT1412,AU1412,AV1412,AW1412,AP1412,AX1412,AY1412,AZ1412,BA1412,BB1412,BC1412,BF1412,BG1412,BH1412)</f>
        <v>1</v>
      </c>
      <c r="X1412" s="1">
        <f>SUM(BI1412,BJ1412)</f>
        <v>0</v>
      </c>
      <c r="Y1412" s="1">
        <v>0</v>
      </c>
      <c r="Z1412" s="1">
        <v>0</v>
      </c>
      <c r="AA1412" s="1">
        <f>AK1412</f>
        <v>0</v>
      </c>
      <c r="AB1412" s="1">
        <f>AJ1412</f>
        <v>0</v>
      </c>
      <c r="AC1412" s="31"/>
      <c r="AH1412" s="28"/>
      <c r="AR1412" s="16">
        <v>45</v>
      </c>
      <c r="BK1412" s="109"/>
    </row>
    <row r="1413" spans="1:63" s="16" customFormat="1" x14ac:dyDescent="0.35">
      <c r="A1413" s="127" t="s">
        <v>125</v>
      </c>
      <c r="B1413" s="127" t="s">
        <v>32</v>
      </c>
      <c r="C1413" s="128" t="s">
        <v>2469</v>
      </c>
      <c r="D1413" s="128" t="s">
        <v>2470</v>
      </c>
      <c r="E1413" s="128" t="s">
        <v>28</v>
      </c>
      <c r="F1413" s="127">
        <v>999930320</v>
      </c>
      <c r="G1413" s="122">
        <f>(J1413+T1413)-H1413</f>
        <v>30</v>
      </c>
      <c r="H1413" s="124"/>
      <c r="I1413" s="28"/>
      <c r="J1413" s="1">
        <f>SUM(K1413,L1413,N1413,O1413,P1413,Q1413)</f>
        <v>0</v>
      </c>
      <c r="K1413" s="1">
        <f>SUM(AE1413,AG1413)</f>
        <v>0</v>
      </c>
      <c r="L1413" s="1">
        <v>0</v>
      </c>
      <c r="M1413" s="1">
        <v>0</v>
      </c>
      <c r="N1413" s="1">
        <v>0</v>
      </c>
      <c r="O1413" s="1"/>
      <c r="P1413" s="1">
        <f>AD1413</f>
        <v>0</v>
      </c>
      <c r="Q1413" s="1">
        <f>AF1413</f>
        <v>0</v>
      </c>
      <c r="R1413" s="1">
        <v>0</v>
      </c>
      <c r="S1413" s="31"/>
      <c r="T1413" s="1">
        <f>SUM(U1413,V1413,X1413,Y1413,Z1413,AA1413,AB1413)</f>
        <v>30</v>
      </c>
      <c r="U1413" s="1">
        <f>SUM(AI1413,BE1413)</f>
        <v>0</v>
      </c>
      <c r="V1413" s="1">
        <f>SUM(AL1413,AM1413,AN1413,AO1413,AQ1413,AR1413,AS1413,AT1413,AU1413,AV1413,AW1413,AP1413,AX1413,AY1413,AZ1413,BA1413,BB1413,BC1413,BF1413,BG1413,BH1413,BD1413)</f>
        <v>30</v>
      </c>
      <c r="W1413" s="1">
        <f>COUNT(AL1413,AM1413,AN1413,AO1413,AQ1413,AR1413,AS1413,AT1413,AU1413,AV1413,AW1413,AP1413,AX1413,AY1413,AZ1413,BA1413,BB1413,BC1413,BF1413,BG1413,BH1413)</f>
        <v>1</v>
      </c>
      <c r="X1413" s="1">
        <f>SUM(BI1413,BJ1413)</f>
        <v>0</v>
      </c>
      <c r="Y1413" s="1">
        <v>0</v>
      </c>
      <c r="Z1413" s="1">
        <v>0</v>
      </c>
      <c r="AA1413" s="1">
        <f>AK1413</f>
        <v>0</v>
      </c>
      <c r="AB1413" s="1">
        <f>AJ1413</f>
        <v>0</v>
      </c>
      <c r="AC1413" s="31"/>
      <c r="AH1413" s="28"/>
      <c r="AO1413" s="16">
        <v>30</v>
      </c>
      <c r="BK1413" s="109"/>
    </row>
    <row r="1414" spans="1:63" s="16" customFormat="1" x14ac:dyDescent="0.35">
      <c r="A1414" s="123" t="s">
        <v>125</v>
      </c>
      <c r="B1414" s="123" t="s">
        <v>32</v>
      </c>
      <c r="C1414" s="124" t="s">
        <v>1843</v>
      </c>
      <c r="D1414" s="124" t="s">
        <v>2996</v>
      </c>
      <c r="E1414" s="124" t="s">
        <v>28</v>
      </c>
      <c r="F1414" s="123">
        <v>999930895</v>
      </c>
      <c r="G1414" s="122">
        <f>(J1414+T1414)-H1414</f>
        <v>30</v>
      </c>
      <c r="H1414" s="124"/>
      <c r="I1414" s="28"/>
      <c r="J1414" s="1">
        <f>SUM(K1414,L1414,N1414,O1414,P1414,Q1414)</f>
        <v>0</v>
      </c>
      <c r="K1414" s="1">
        <f>SUM(AE1414,AG1414)</f>
        <v>0</v>
      </c>
      <c r="L1414" s="1">
        <v>0</v>
      </c>
      <c r="M1414" s="1">
        <v>0</v>
      </c>
      <c r="N1414" s="1">
        <v>0</v>
      </c>
      <c r="O1414" s="1"/>
      <c r="P1414" s="1">
        <f>AD1414</f>
        <v>0</v>
      </c>
      <c r="Q1414" s="1">
        <f>AF1414</f>
        <v>0</v>
      </c>
      <c r="R1414" s="1">
        <v>0</v>
      </c>
      <c r="S1414" s="31"/>
      <c r="T1414" s="1">
        <f>SUM(U1414,V1414,X1414,Y1414,Z1414,AA1414,AB1414)</f>
        <v>30</v>
      </c>
      <c r="U1414" s="1">
        <f>SUM(AI1414,BE1414)</f>
        <v>0</v>
      </c>
      <c r="V1414" s="1">
        <f>SUM(AL1414,AM1414,AN1414,AO1414,AQ1414,AR1414,AS1414,AT1414,AU1414,AV1414,AW1414,AP1414,AX1414,AY1414,AZ1414,BA1414,BB1414,BC1414,BF1414,BG1414,BH1414,BD1414)</f>
        <v>30</v>
      </c>
      <c r="W1414" s="1">
        <f>COUNT(AL1414,AM1414,AN1414,AO1414,AQ1414,AR1414,AS1414,AT1414,AU1414,AV1414,AW1414,AP1414,AX1414,AY1414,AZ1414,BA1414,BB1414,BC1414,BF1414,BG1414,BH1414)</f>
        <v>1</v>
      </c>
      <c r="X1414" s="1">
        <f>SUM(BI1414,BJ1414)</f>
        <v>0</v>
      </c>
      <c r="Y1414" s="1">
        <v>0</v>
      </c>
      <c r="Z1414" s="1">
        <v>0</v>
      </c>
      <c r="AA1414" s="1">
        <f>AK1414</f>
        <v>0</v>
      </c>
      <c r="AB1414" s="1">
        <f>AJ1414</f>
        <v>0</v>
      </c>
      <c r="AC1414" s="31"/>
      <c r="AH1414" s="28"/>
      <c r="AV1414" s="16">
        <v>30</v>
      </c>
      <c r="BK1414" s="109"/>
    </row>
    <row r="1415" spans="1:63" s="16" customFormat="1" x14ac:dyDescent="0.35">
      <c r="A1415" s="123" t="s">
        <v>125</v>
      </c>
      <c r="B1415" s="123" t="s">
        <v>32</v>
      </c>
      <c r="C1415" s="124" t="s">
        <v>3440</v>
      </c>
      <c r="D1415" s="124" t="s">
        <v>1458</v>
      </c>
      <c r="E1415" s="124" t="s">
        <v>28</v>
      </c>
      <c r="F1415" s="123">
        <v>999931792</v>
      </c>
      <c r="G1415" s="122">
        <f>(J1415+T1415)-H1415</f>
        <v>30</v>
      </c>
      <c r="H1415" s="124"/>
      <c r="I1415" s="28"/>
      <c r="J1415" s="1">
        <f>SUM(K1415,L1415,N1415,O1415,P1415,Q1415)</f>
        <v>0</v>
      </c>
      <c r="K1415" s="1">
        <f>SUM(AE1415,AG1415)</f>
        <v>0</v>
      </c>
      <c r="L1415" s="1">
        <v>0</v>
      </c>
      <c r="M1415" s="1">
        <v>0</v>
      </c>
      <c r="N1415" s="1">
        <v>0</v>
      </c>
      <c r="O1415" s="1"/>
      <c r="P1415" s="1">
        <f>AD1415</f>
        <v>0</v>
      </c>
      <c r="Q1415" s="1">
        <f>AF1415</f>
        <v>0</v>
      </c>
      <c r="R1415" s="1">
        <v>0</v>
      </c>
      <c r="S1415" s="31"/>
      <c r="T1415" s="1">
        <f>SUM(U1415,V1415,X1415,Y1415,Z1415,AA1415,AB1415)</f>
        <v>30</v>
      </c>
      <c r="U1415" s="1">
        <f>SUM(AI1415,BE1415)</f>
        <v>0</v>
      </c>
      <c r="V1415" s="1">
        <f>SUM(AL1415,AM1415,AN1415,AO1415,AQ1415,AR1415,AS1415,AT1415,AU1415,AV1415,AW1415,AP1415,AX1415,AY1415,AZ1415,BA1415,BB1415,BC1415,BF1415,BG1415,BH1415,BD1415)</f>
        <v>30</v>
      </c>
      <c r="W1415" s="1">
        <f>COUNT(AL1415,AM1415,AN1415,AO1415,AQ1415,AR1415,AS1415,AT1415,AU1415,AV1415,AW1415,AP1415,AX1415,AY1415,AZ1415,BA1415,BB1415,BC1415,BF1415,BG1415,BH1415)</f>
        <v>1</v>
      </c>
      <c r="X1415" s="1">
        <f>SUM(BI1415,BJ1415)</f>
        <v>0</v>
      </c>
      <c r="Y1415" s="1">
        <v>0</v>
      </c>
      <c r="Z1415" s="1">
        <v>0</v>
      </c>
      <c r="AA1415" s="1">
        <f>AK1415</f>
        <v>0</v>
      </c>
      <c r="AB1415" s="1">
        <f>AJ1415</f>
        <v>0</v>
      </c>
      <c r="AC1415" s="31"/>
      <c r="AH1415" s="28"/>
      <c r="BB1415" s="16">
        <v>30</v>
      </c>
      <c r="BK1415" s="109"/>
    </row>
    <row r="1416" spans="1:63" s="16" customFormat="1" x14ac:dyDescent="0.35">
      <c r="A1416" s="123" t="s">
        <v>125</v>
      </c>
      <c r="B1416" s="123" t="s">
        <v>32</v>
      </c>
      <c r="C1416" s="122" t="s">
        <v>1825</v>
      </c>
      <c r="D1416" s="122" t="s">
        <v>1826</v>
      </c>
      <c r="E1416" s="122" t="s">
        <v>28</v>
      </c>
      <c r="F1416" s="123">
        <v>999926122</v>
      </c>
      <c r="G1416" s="122">
        <f>(J1416+T1416)-H1416</f>
        <v>25.5</v>
      </c>
      <c r="H1416" s="122">
        <f>(K1416+L1416+N1416+O1416+P1416+Q1416+R1416)*0.5</f>
        <v>25.5</v>
      </c>
      <c r="I1416" s="15"/>
      <c r="J1416" s="1">
        <f>SUM(K1416,L1416,N1416,O1416,P1416,Q1416)</f>
        <v>51</v>
      </c>
      <c r="K1416" s="1">
        <f>SUM(AE1416,AG1416)</f>
        <v>0</v>
      </c>
      <c r="L1416" s="1">
        <v>0</v>
      </c>
      <c r="M1416" s="1">
        <v>0</v>
      </c>
      <c r="N1416" s="1">
        <v>0</v>
      </c>
      <c r="O1416" s="1"/>
      <c r="P1416" s="1">
        <f>AD1416</f>
        <v>51</v>
      </c>
      <c r="Q1416" s="1">
        <f>AF1416</f>
        <v>0</v>
      </c>
      <c r="R1416" s="1">
        <v>0</v>
      </c>
      <c r="S1416" s="31"/>
      <c r="T1416" s="1">
        <f>SUM(U1416,V1416,X1416,Y1416,Z1416,AA1416,AB1416)</f>
        <v>0</v>
      </c>
      <c r="U1416" s="1">
        <f>SUM(AI1416,BE1416)</f>
        <v>0</v>
      </c>
      <c r="V1416" s="1">
        <f>SUM(AL1416,AM1416,AN1416,AO1416,AQ1416,AR1416,AS1416,AT1416,AU1416,AV1416,AW1416,AP1416,AX1416,AY1416,AZ1416,BA1416,BB1416,BC1416,BF1416,BG1416,BH1416,BD1416)</f>
        <v>0</v>
      </c>
      <c r="W1416" s="1">
        <f>COUNT(AL1416,AM1416,AN1416,AO1416,AQ1416,AR1416,AS1416,AT1416,AU1416,AV1416,AW1416,AP1416,AX1416,AY1416,AZ1416,BA1416,BB1416,BC1416,BF1416,BG1416,BH1416)</f>
        <v>0</v>
      </c>
      <c r="X1416" s="1">
        <f>SUM(BI1416,BJ1416)</f>
        <v>0</v>
      </c>
      <c r="Y1416" s="1">
        <v>0</v>
      </c>
      <c r="Z1416" s="1">
        <v>0</v>
      </c>
      <c r="AA1416" s="1">
        <f>AK1416</f>
        <v>0</v>
      </c>
      <c r="AB1416" s="1">
        <f>AJ1416</f>
        <v>0</v>
      </c>
      <c r="AC1416" s="31"/>
      <c r="AD1416" s="1">
        <v>51</v>
      </c>
      <c r="AE1416" s="1"/>
      <c r="AH1416" s="28"/>
      <c r="BK1416" s="109"/>
    </row>
    <row r="1417" spans="1:63" s="16" customFormat="1" x14ac:dyDescent="0.35">
      <c r="A1417" s="123" t="s">
        <v>31</v>
      </c>
      <c r="B1417" s="123" t="s">
        <v>32</v>
      </c>
      <c r="C1417" s="124" t="s">
        <v>386</v>
      </c>
      <c r="D1417" s="124" t="s">
        <v>2513</v>
      </c>
      <c r="E1417" s="124" t="s">
        <v>28</v>
      </c>
      <c r="F1417" s="123">
        <v>999930499</v>
      </c>
      <c r="G1417" s="122">
        <f>(J1417+T1417)-H1417</f>
        <v>330</v>
      </c>
      <c r="H1417" s="124"/>
      <c r="I1417" s="28"/>
      <c r="J1417" s="1">
        <f>SUM(K1417,L1417,N1417,O1417,P1417,Q1417)</f>
        <v>0</v>
      </c>
      <c r="K1417" s="1">
        <f>SUM(AE1417,AG1417)</f>
        <v>0</v>
      </c>
      <c r="L1417" s="1">
        <v>0</v>
      </c>
      <c r="M1417" s="1">
        <v>0</v>
      </c>
      <c r="N1417" s="1">
        <v>0</v>
      </c>
      <c r="O1417" s="1"/>
      <c r="P1417" s="1">
        <f>AD1417</f>
        <v>0</v>
      </c>
      <c r="Q1417" s="1">
        <f>AF1417</f>
        <v>0</v>
      </c>
      <c r="R1417" s="1">
        <v>0</v>
      </c>
      <c r="S1417" s="31"/>
      <c r="T1417" s="1">
        <f>SUM(U1417,V1417,X1417,Y1417,Z1417,AA1417,AB1417)</f>
        <v>330</v>
      </c>
      <c r="U1417" s="1">
        <f>SUM(AI1417,BE1417)</f>
        <v>0</v>
      </c>
      <c r="V1417" s="1">
        <f>SUM(AL1417,AM1417,AN1417,AO1417,AQ1417,AR1417,AS1417,AT1417,AU1417,AV1417,AW1417,AP1417,AX1417,AY1417,AZ1417,BA1417,BB1417,BC1417,BF1417,BG1417,BH1417,BD1417)</f>
        <v>240</v>
      </c>
      <c r="W1417" s="1">
        <f>COUNT(AL1417,AM1417,AN1417,AO1417,AQ1417,AR1417,AS1417,AT1417,AU1417,AV1417,AW1417,AP1417,AX1417,AY1417,AZ1417,BA1417,BB1417,BC1417,BF1417,BG1417,BH1417)</f>
        <v>1</v>
      </c>
      <c r="X1417" s="1">
        <f>SUM(BI1417,BJ1417)</f>
        <v>90</v>
      </c>
      <c r="Y1417" s="1">
        <v>0</v>
      </c>
      <c r="Z1417" s="1">
        <v>0</v>
      </c>
      <c r="AA1417" s="1">
        <f>AK1417</f>
        <v>0</v>
      </c>
      <c r="AB1417" s="1">
        <f>AJ1417</f>
        <v>0</v>
      </c>
      <c r="AC1417" s="31"/>
      <c r="AH1417" s="28"/>
      <c r="AQ1417" s="16">
        <v>120</v>
      </c>
      <c r="BD1417" s="16">
        <v>120</v>
      </c>
      <c r="BJ1417" s="16">
        <v>90</v>
      </c>
      <c r="BK1417" s="109"/>
    </row>
    <row r="1418" spans="1:63" s="16" customFormat="1" x14ac:dyDescent="0.35">
      <c r="A1418" s="123" t="s">
        <v>31</v>
      </c>
      <c r="B1418" s="123" t="s">
        <v>32</v>
      </c>
      <c r="C1418" s="124" t="s">
        <v>2599</v>
      </c>
      <c r="D1418" s="124" t="s">
        <v>2600</v>
      </c>
      <c r="E1418" s="124" t="s">
        <v>28</v>
      </c>
      <c r="F1418" s="123">
        <v>999930851</v>
      </c>
      <c r="G1418" s="122">
        <f>(J1418+T1418)-H1418</f>
        <v>291</v>
      </c>
      <c r="H1418" s="124"/>
      <c r="I1418" s="28"/>
      <c r="J1418" s="1">
        <f>SUM(K1418,L1418,N1418,O1418,P1418,Q1418)</f>
        <v>0</v>
      </c>
      <c r="K1418" s="1">
        <f>SUM(AE1418,AG1418)</f>
        <v>0</v>
      </c>
      <c r="L1418" s="1">
        <v>0</v>
      </c>
      <c r="M1418" s="1">
        <v>0</v>
      </c>
      <c r="N1418" s="1">
        <v>0</v>
      </c>
      <c r="O1418" s="1"/>
      <c r="P1418" s="1">
        <f>AD1418</f>
        <v>0</v>
      </c>
      <c r="Q1418" s="1">
        <f>AF1418</f>
        <v>0</v>
      </c>
      <c r="R1418" s="1">
        <v>0</v>
      </c>
      <c r="S1418" s="31"/>
      <c r="T1418" s="1">
        <f>SUM(U1418,V1418,X1418,Y1418,Z1418,AA1418,AB1418)</f>
        <v>291</v>
      </c>
      <c r="U1418" s="1">
        <f>SUM(AI1418,BE1418)</f>
        <v>0</v>
      </c>
      <c r="V1418" s="1">
        <f>SUM(AL1418,AM1418,AN1418,AO1418,AQ1418,AR1418,AS1418,AT1418,AU1418,AV1418,AW1418,AP1418,AX1418,AY1418,AZ1418,BA1418,BB1418,BC1418,BF1418,BG1418,BH1418,BD1418)</f>
        <v>171</v>
      </c>
      <c r="W1418" s="1">
        <f>COUNT(AL1418,AM1418,AN1418,AO1418,AQ1418,AR1418,AS1418,AT1418,AU1418,AV1418,AW1418,AP1418,AX1418,AY1418,AZ1418,BA1418,BB1418,BC1418,BF1418,BG1418,BH1418)</f>
        <v>2</v>
      </c>
      <c r="X1418" s="1">
        <f>SUM(BI1418,BJ1418)</f>
        <v>120</v>
      </c>
      <c r="Y1418" s="1">
        <v>0</v>
      </c>
      <c r="Z1418" s="1">
        <v>0</v>
      </c>
      <c r="AA1418" s="1">
        <f>AK1418</f>
        <v>0</v>
      </c>
      <c r="AB1418" s="1">
        <f>AJ1418</f>
        <v>0</v>
      </c>
      <c r="AC1418" s="31"/>
      <c r="AH1418" s="28"/>
      <c r="AR1418" s="16">
        <v>120</v>
      </c>
      <c r="AT1418" s="16">
        <v>51</v>
      </c>
      <c r="BI1418" s="16">
        <v>120</v>
      </c>
      <c r="BK1418" s="109"/>
    </row>
    <row r="1419" spans="1:63" s="16" customFormat="1" x14ac:dyDescent="0.35">
      <c r="A1419" s="123" t="s">
        <v>31</v>
      </c>
      <c r="B1419" s="123" t="s">
        <v>32</v>
      </c>
      <c r="C1419" s="124" t="s">
        <v>496</v>
      </c>
      <c r="D1419" s="124" t="s">
        <v>2584</v>
      </c>
      <c r="E1419" s="124" t="s">
        <v>28</v>
      </c>
      <c r="F1419" s="123">
        <v>999929122</v>
      </c>
      <c r="G1419" s="122">
        <f>(J1419+T1419)-H1419</f>
        <v>280</v>
      </c>
      <c r="H1419" s="124"/>
      <c r="I1419" s="28"/>
      <c r="J1419" s="1">
        <f>SUM(K1419,L1419,N1419,O1419,P1419,Q1419)</f>
        <v>0</v>
      </c>
      <c r="K1419" s="1">
        <f>SUM(AE1419,AG1419)</f>
        <v>0</v>
      </c>
      <c r="L1419" s="1">
        <v>0</v>
      </c>
      <c r="M1419" s="1">
        <v>0</v>
      </c>
      <c r="N1419" s="1">
        <v>0</v>
      </c>
      <c r="O1419" s="1"/>
      <c r="P1419" s="1">
        <f>AD1419</f>
        <v>0</v>
      </c>
      <c r="Q1419" s="1">
        <f>AF1419</f>
        <v>0</v>
      </c>
      <c r="R1419" s="1">
        <v>0</v>
      </c>
      <c r="S1419" s="31"/>
      <c r="T1419" s="1">
        <f>SUM(U1419,V1419,X1419,Y1419,Z1419,AA1419,AB1419)</f>
        <v>280</v>
      </c>
      <c r="U1419" s="1">
        <f>SUM(AI1419,BE1419)</f>
        <v>0</v>
      </c>
      <c r="V1419" s="1">
        <f>SUM(AL1419,AM1419,AN1419,AO1419,AQ1419,AR1419,AS1419,AT1419,AU1419,AV1419,AW1419,AP1419,AX1419,AY1419,AZ1419,BA1419,BB1419,BC1419,BF1419,BG1419,BH1419,BD1419)</f>
        <v>120</v>
      </c>
      <c r="W1419" s="1">
        <f>COUNT(AL1419,AM1419,AN1419,AO1419,AQ1419,AR1419,AS1419,AT1419,AU1419,AV1419,AW1419,AP1419,AX1419,AY1419,AZ1419,BA1419,BB1419,BC1419,BF1419,BG1419,BH1419)</f>
        <v>1</v>
      </c>
      <c r="X1419" s="1">
        <f>SUM(BI1419,BJ1419)</f>
        <v>160</v>
      </c>
      <c r="Y1419" s="1">
        <v>0</v>
      </c>
      <c r="Z1419" s="1">
        <v>0</v>
      </c>
      <c r="AA1419" s="1">
        <f>AK1419</f>
        <v>0</v>
      </c>
      <c r="AB1419" s="1">
        <f>AJ1419</f>
        <v>0</v>
      </c>
      <c r="AC1419" s="31"/>
      <c r="AH1419" s="28"/>
      <c r="AT1419" s="16">
        <v>120</v>
      </c>
      <c r="BI1419" s="16">
        <v>160</v>
      </c>
      <c r="BK1419" s="109"/>
    </row>
    <row r="1420" spans="1:63" s="16" customFormat="1" x14ac:dyDescent="0.35">
      <c r="A1420" s="123" t="s">
        <v>31</v>
      </c>
      <c r="B1420" s="123" t="s">
        <v>32</v>
      </c>
      <c r="C1420" s="124" t="s">
        <v>3197</v>
      </c>
      <c r="D1420" s="124" t="s">
        <v>1547</v>
      </c>
      <c r="E1420" s="124" t="s">
        <v>28</v>
      </c>
      <c r="F1420" s="123">
        <v>999931375</v>
      </c>
      <c r="G1420" s="122">
        <f>(J1420+T1420)-H1420</f>
        <v>280</v>
      </c>
      <c r="H1420" s="124"/>
      <c r="I1420" s="28"/>
      <c r="J1420" s="1">
        <f>SUM(K1420,L1420,N1420,O1420,P1420,Q1420)</f>
        <v>0</v>
      </c>
      <c r="K1420" s="1">
        <f>SUM(AE1420,AG1420)</f>
        <v>0</v>
      </c>
      <c r="L1420" s="1">
        <v>0</v>
      </c>
      <c r="M1420" s="1">
        <v>0</v>
      </c>
      <c r="N1420" s="1">
        <v>0</v>
      </c>
      <c r="O1420" s="1"/>
      <c r="P1420" s="1">
        <f>AD1420</f>
        <v>0</v>
      </c>
      <c r="Q1420" s="1">
        <f>AF1420</f>
        <v>0</v>
      </c>
      <c r="R1420" s="1">
        <v>0</v>
      </c>
      <c r="S1420" s="28"/>
      <c r="T1420" s="1">
        <f>SUM(U1420,V1420,X1420,Y1420,Z1420,AA1420,AB1420)</f>
        <v>280</v>
      </c>
      <c r="U1420" s="1">
        <f>SUM(AI1420,BE1420)</f>
        <v>0</v>
      </c>
      <c r="V1420" s="1">
        <f>SUM(AL1420,AM1420,AN1420,AO1420,AQ1420,AR1420,AS1420,AT1420,AU1420,AV1420,AW1420,AP1420,AX1420,AY1420,AZ1420,BA1420,BB1420,BC1420,BF1420,BG1420,BH1420,BD1420)</f>
        <v>120</v>
      </c>
      <c r="W1420" s="1">
        <f>COUNT(AL1420,AM1420,AN1420,AO1420,AQ1420,AR1420,AS1420,AT1420,AU1420,AV1420,AW1420,AP1420,AX1420,AY1420,AZ1420,BA1420,BB1420,BC1420,BF1420,BG1420,BH1420)</f>
        <v>1</v>
      </c>
      <c r="X1420" s="1">
        <f>SUM(BI1420,BJ1420)</f>
        <v>160</v>
      </c>
      <c r="Y1420" s="1">
        <v>0</v>
      </c>
      <c r="Z1420" s="1">
        <v>0</v>
      </c>
      <c r="AA1420" s="1">
        <f>AK1420</f>
        <v>0</v>
      </c>
      <c r="AB1420" s="1">
        <f>AJ1420</f>
        <v>0</v>
      </c>
      <c r="AC1420" s="28"/>
      <c r="AH1420" s="28"/>
      <c r="AX1420" s="16">
        <v>120</v>
      </c>
      <c r="BJ1420" s="16">
        <v>160</v>
      </c>
      <c r="BK1420" s="109"/>
    </row>
    <row r="1421" spans="1:63" s="16" customFormat="1" x14ac:dyDescent="0.35">
      <c r="A1421" s="123" t="s">
        <v>31</v>
      </c>
      <c r="B1421" s="133" t="s">
        <v>32</v>
      </c>
      <c r="C1421" s="134" t="s">
        <v>1798</v>
      </c>
      <c r="D1421" s="134" t="s">
        <v>1799</v>
      </c>
      <c r="E1421" s="134" t="s">
        <v>28</v>
      </c>
      <c r="F1421" s="133">
        <v>999925967</v>
      </c>
      <c r="G1421" s="122">
        <f>(J1421+T1421)-H1421</f>
        <v>231</v>
      </c>
      <c r="H1421" s="122"/>
      <c r="I1421" s="15"/>
      <c r="J1421" s="1">
        <f>SUM(K1421,L1421,N1421,O1421,P1421,Q1421)</f>
        <v>51</v>
      </c>
      <c r="K1421" s="1">
        <f>SUM(AE1421,AG1421)</f>
        <v>0</v>
      </c>
      <c r="L1421" s="1">
        <v>0</v>
      </c>
      <c r="M1421" s="1">
        <v>0</v>
      </c>
      <c r="N1421" s="1">
        <v>0</v>
      </c>
      <c r="O1421" s="1"/>
      <c r="P1421" s="1">
        <f>AD1421</f>
        <v>51</v>
      </c>
      <c r="Q1421" s="1">
        <f>AF1421</f>
        <v>0</v>
      </c>
      <c r="R1421" s="1">
        <v>0</v>
      </c>
      <c r="S1421" s="31"/>
      <c r="T1421" s="1">
        <f>SUM(U1421,V1421,X1421,Y1421,Z1421,AA1421,AB1421)</f>
        <v>180</v>
      </c>
      <c r="U1421" s="1">
        <f>SUM(AI1421,BE1421)</f>
        <v>0</v>
      </c>
      <c r="V1421" s="1">
        <f>SUM(AL1421,AM1421,AN1421,AO1421,AQ1421,AR1421,AS1421,AT1421,AU1421,AV1421,AW1421,AP1421,AX1421,AY1421,AZ1421,BA1421,BB1421,BC1421,BF1421,BG1421,BH1421,BD1421)</f>
        <v>90</v>
      </c>
      <c r="W1421" s="1">
        <f>COUNT(AL1421,AM1421,AN1421,AO1421,AQ1421,AR1421,AS1421,AT1421,AU1421,AV1421,AW1421,AP1421,AX1421,AY1421,AZ1421,BA1421,BB1421,BC1421,BF1421,BG1421,BH1421)</f>
        <v>1</v>
      </c>
      <c r="X1421" s="1">
        <f>SUM(BI1421,BJ1421)</f>
        <v>90</v>
      </c>
      <c r="Y1421" s="1">
        <v>0</v>
      </c>
      <c r="Z1421" s="1">
        <v>0</v>
      </c>
      <c r="AA1421" s="1">
        <f>AK1421</f>
        <v>0</v>
      </c>
      <c r="AB1421" s="1">
        <f>AJ1421</f>
        <v>0</v>
      </c>
      <c r="AC1421" s="31"/>
      <c r="AD1421" s="1">
        <v>51</v>
      </c>
      <c r="AE1421" s="1"/>
      <c r="AH1421" s="28"/>
      <c r="AP1421" s="16">
        <v>90</v>
      </c>
      <c r="BI1421" s="16">
        <v>90</v>
      </c>
      <c r="BK1421" s="109"/>
    </row>
    <row r="1422" spans="1:63" s="16" customFormat="1" x14ac:dyDescent="0.35">
      <c r="A1422" s="123" t="s">
        <v>31</v>
      </c>
      <c r="B1422" s="123" t="s">
        <v>32</v>
      </c>
      <c r="C1422" s="124" t="s">
        <v>1142</v>
      </c>
      <c r="D1422" s="124" t="s">
        <v>2514</v>
      </c>
      <c r="E1422" s="124" t="s">
        <v>28</v>
      </c>
      <c r="F1422" s="123">
        <v>999928558</v>
      </c>
      <c r="G1422" s="122">
        <f>(J1422+T1422)-H1422</f>
        <v>226</v>
      </c>
      <c r="H1422" s="124"/>
      <c r="I1422" s="28"/>
      <c r="J1422" s="1">
        <f>SUM(K1422,L1422,N1422,O1422,P1422,Q1422)</f>
        <v>0</v>
      </c>
      <c r="K1422" s="1">
        <f>SUM(AE1422,AG1422)</f>
        <v>0</v>
      </c>
      <c r="L1422" s="1">
        <v>0</v>
      </c>
      <c r="M1422" s="1">
        <v>0</v>
      </c>
      <c r="N1422" s="1">
        <v>0</v>
      </c>
      <c r="O1422" s="1"/>
      <c r="P1422" s="1">
        <f>AD1422</f>
        <v>0</v>
      </c>
      <c r="Q1422" s="1">
        <f>AF1422</f>
        <v>0</v>
      </c>
      <c r="R1422" s="1">
        <v>0</v>
      </c>
      <c r="S1422" s="31"/>
      <c r="T1422" s="1">
        <f>SUM(U1422,V1422,X1422,Y1422,Z1422,AA1422,AB1422)</f>
        <v>226</v>
      </c>
      <c r="U1422" s="1">
        <f>SUM(AI1422,BE1422)</f>
        <v>0</v>
      </c>
      <c r="V1422" s="1">
        <f>SUM(AL1422,AM1422,AN1422,AO1422,AQ1422,AR1422,AS1422,AT1422,AU1422,AV1422,AW1422,AP1422,AX1422,AY1422,AZ1422,BA1422,BB1422,BC1422,BF1422,BG1422,BH1422,BD1422)</f>
        <v>136</v>
      </c>
      <c r="W1422" s="1">
        <f>COUNT(AL1422,AM1422,AN1422,AO1422,AQ1422,AR1422,AS1422,AT1422,AU1422,AV1422,AW1422,AP1422,AX1422,AY1422,AZ1422,BA1422,BB1422,BC1422,BF1422,BG1422,BH1422)</f>
        <v>1</v>
      </c>
      <c r="X1422" s="1">
        <f>SUM(BI1422,BJ1422)</f>
        <v>90</v>
      </c>
      <c r="Y1422" s="1">
        <v>0</v>
      </c>
      <c r="Z1422" s="1">
        <v>0</v>
      </c>
      <c r="AA1422" s="1">
        <f>AK1422</f>
        <v>0</v>
      </c>
      <c r="AB1422" s="1">
        <f>AJ1422</f>
        <v>0</v>
      </c>
      <c r="AC1422" s="31"/>
      <c r="AH1422" s="28"/>
      <c r="AQ1422" s="16">
        <v>68</v>
      </c>
      <c r="BD1422" s="16">
        <v>68</v>
      </c>
      <c r="BJ1422" s="16">
        <v>90</v>
      </c>
      <c r="BK1422" s="109"/>
    </row>
    <row r="1423" spans="1:63" s="16" customFormat="1" x14ac:dyDescent="0.35">
      <c r="A1423" s="123" t="s">
        <v>31</v>
      </c>
      <c r="B1423" s="123" t="s">
        <v>32</v>
      </c>
      <c r="C1423" s="124" t="s">
        <v>1008</v>
      </c>
      <c r="D1423" s="124" t="s">
        <v>2515</v>
      </c>
      <c r="E1423" s="124" t="s">
        <v>28</v>
      </c>
      <c r="F1423" s="123">
        <v>999928821</v>
      </c>
      <c r="G1423" s="122">
        <f>(J1423+T1423)-H1423</f>
        <v>210</v>
      </c>
      <c r="H1423" s="124"/>
      <c r="I1423" s="28"/>
      <c r="J1423" s="1">
        <f>SUM(K1423,L1423,N1423,O1423,P1423,Q1423)</f>
        <v>0</v>
      </c>
      <c r="K1423" s="1">
        <f>SUM(AE1423,AG1423)</f>
        <v>0</v>
      </c>
      <c r="L1423" s="1">
        <v>0</v>
      </c>
      <c r="M1423" s="1">
        <v>0</v>
      </c>
      <c r="N1423" s="1">
        <v>0</v>
      </c>
      <c r="O1423" s="1"/>
      <c r="P1423" s="1">
        <f>AD1423</f>
        <v>0</v>
      </c>
      <c r="Q1423" s="1">
        <f>AF1423</f>
        <v>0</v>
      </c>
      <c r="R1423" s="1">
        <v>0</v>
      </c>
      <c r="S1423" s="31"/>
      <c r="T1423" s="1">
        <f>SUM(U1423,V1423,X1423,Y1423,Z1423,AA1423,AB1423)</f>
        <v>210</v>
      </c>
      <c r="U1423" s="1">
        <f>SUM(AI1423,BE1423)</f>
        <v>0</v>
      </c>
      <c r="V1423" s="1">
        <f>SUM(AL1423,AM1423,AN1423,AO1423,AQ1423,AR1423,AS1423,AT1423,AU1423,AV1423,AW1423,AP1423,AX1423,AY1423,AZ1423,BA1423,BB1423,BC1423,BF1423,BG1423,BH1423,BD1423)</f>
        <v>90</v>
      </c>
      <c r="W1423" s="1">
        <f>COUNT(AL1423,AM1423,AN1423,AO1423,AQ1423,AR1423,AS1423,AT1423,AU1423,AV1423,AW1423,AP1423,AX1423,AY1423,AZ1423,BA1423,BB1423,BC1423,BF1423,BG1423,BH1423)</f>
        <v>1</v>
      </c>
      <c r="X1423" s="1">
        <f>SUM(BI1423,BJ1423)</f>
        <v>120</v>
      </c>
      <c r="Y1423" s="1">
        <v>0</v>
      </c>
      <c r="Z1423" s="1">
        <v>0</v>
      </c>
      <c r="AA1423" s="1">
        <f>AK1423</f>
        <v>0</v>
      </c>
      <c r="AB1423" s="1">
        <f>AJ1423</f>
        <v>0</v>
      </c>
      <c r="AC1423" s="31"/>
      <c r="AH1423" s="28"/>
      <c r="AQ1423" s="16">
        <v>90</v>
      </c>
      <c r="BJ1423" s="16">
        <v>120</v>
      </c>
      <c r="BK1423" s="109"/>
    </row>
    <row r="1424" spans="1:63" s="16" customFormat="1" x14ac:dyDescent="0.35">
      <c r="A1424" s="123" t="s">
        <v>31</v>
      </c>
      <c r="B1424" s="123" t="s">
        <v>32</v>
      </c>
      <c r="C1424" s="124" t="s">
        <v>2303</v>
      </c>
      <c r="D1424" s="124" t="s">
        <v>887</v>
      </c>
      <c r="E1424" s="124" t="s">
        <v>28</v>
      </c>
      <c r="F1424" s="123">
        <v>999929466</v>
      </c>
      <c r="G1424" s="122">
        <f>(J1424+T1424)-H1424</f>
        <v>158</v>
      </c>
      <c r="H1424" s="124"/>
      <c r="I1424" s="28"/>
      <c r="J1424" s="1">
        <f>SUM(K1424,L1424,N1424,O1424,P1424,Q1424)</f>
        <v>0</v>
      </c>
      <c r="K1424" s="1">
        <f>SUM(AE1424,AG1424)</f>
        <v>0</v>
      </c>
      <c r="L1424" s="1">
        <v>0</v>
      </c>
      <c r="M1424" s="1">
        <v>0</v>
      </c>
      <c r="N1424" s="1">
        <v>0</v>
      </c>
      <c r="O1424" s="1"/>
      <c r="P1424" s="1">
        <f>AD1424</f>
        <v>0</v>
      </c>
      <c r="Q1424" s="1">
        <f>AF1424</f>
        <v>0</v>
      </c>
      <c r="R1424" s="1">
        <v>0</v>
      </c>
      <c r="S1424" s="31"/>
      <c r="T1424" s="1">
        <f>SUM(U1424,V1424,X1424,Y1424,Z1424,AA1424,AB1424)</f>
        <v>158</v>
      </c>
      <c r="U1424" s="1">
        <f>SUM(AI1424,BE1424)</f>
        <v>0</v>
      </c>
      <c r="V1424" s="1">
        <f>SUM(AL1424,AM1424,AN1424,AO1424,AQ1424,AR1424,AS1424,AT1424,AU1424,AV1424,AW1424,AP1424,AX1424,AY1424,AZ1424,BA1424,BB1424,BC1424,BF1424,BG1424,BH1424,BD1424)</f>
        <v>158</v>
      </c>
      <c r="W1424" s="1">
        <f>COUNT(AL1424,AM1424,AN1424,AO1424,AQ1424,AR1424,AS1424,AT1424,AU1424,AV1424,AW1424,AP1424,AX1424,AY1424,AZ1424,BA1424,BB1424,BC1424,BF1424,BG1424,BH1424)</f>
        <v>2</v>
      </c>
      <c r="X1424" s="1">
        <f>SUM(BI1424,BJ1424)</f>
        <v>0</v>
      </c>
      <c r="Y1424" s="1">
        <v>0</v>
      </c>
      <c r="Z1424" s="1">
        <v>0</v>
      </c>
      <c r="AA1424" s="1">
        <f>AK1424</f>
        <v>0</v>
      </c>
      <c r="AB1424" s="1">
        <f>AJ1424</f>
        <v>0</v>
      </c>
      <c r="AC1424" s="31"/>
      <c r="AH1424" s="28"/>
      <c r="AL1424" s="16">
        <v>90</v>
      </c>
      <c r="AX1424" s="16">
        <v>68</v>
      </c>
      <c r="BK1424" s="109"/>
    </row>
    <row r="1425" spans="1:63" s="16" customFormat="1" x14ac:dyDescent="0.35">
      <c r="A1425" s="123" t="s">
        <v>31</v>
      </c>
      <c r="B1425" s="123" t="s">
        <v>32</v>
      </c>
      <c r="C1425" s="124" t="s">
        <v>239</v>
      </c>
      <c r="D1425" s="124" t="s">
        <v>2306</v>
      </c>
      <c r="E1425" s="124" t="s">
        <v>28</v>
      </c>
      <c r="F1425" s="123">
        <v>999929657</v>
      </c>
      <c r="G1425" s="122">
        <f>(J1425+T1425)-H1425</f>
        <v>158</v>
      </c>
      <c r="H1425" s="122">
        <f>(K1425+L1425+N1425+O1425+P1425+Q1425+R1425)*0.5</f>
        <v>0</v>
      </c>
      <c r="I1425" s="28"/>
      <c r="J1425" s="1">
        <f>SUM(K1425,L1425,N1425,O1425,P1425,Q1425)</f>
        <v>0</v>
      </c>
      <c r="K1425" s="1">
        <f>SUM(AE1425,AG1425)</f>
        <v>0</v>
      </c>
      <c r="L1425" s="1">
        <v>0</v>
      </c>
      <c r="M1425" s="1">
        <v>0</v>
      </c>
      <c r="N1425" s="1">
        <v>0</v>
      </c>
      <c r="O1425" s="1"/>
      <c r="P1425" s="1">
        <f>AD1425</f>
        <v>0</v>
      </c>
      <c r="Q1425" s="1">
        <f>AF1425</f>
        <v>0</v>
      </c>
      <c r="R1425" s="1">
        <v>0</v>
      </c>
      <c r="S1425" s="31"/>
      <c r="T1425" s="1">
        <f>SUM(U1425,V1425,X1425,Y1425,Z1425,AA1425,AB1425)</f>
        <v>158</v>
      </c>
      <c r="U1425" s="1">
        <f>SUM(AI1425,BE1425)</f>
        <v>0</v>
      </c>
      <c r="V1425" s="1">
        <f>SUM(AL1425,AM1425,AN1425,AO1425,AQ1425,AR1425,AS1425,AT1425,AU1425,AV1425,AW1425,AP1425,AX1425,AY1425,AZ1425,BA1425,BB1425,BC1425,BF1425,BG1425,BH1425,BD1425)</f>
        <v>158</v>
      </c>
      <c r="W1425" s="1">
        <f>COUNT(AL1425,AM1425,AN1425,AO1425,AQ1425,AR1425,AS1425,AT1425,AU1425,AV1425,AW1425,AP1425,AX1425,AY1425,AZ1425,BA1425,BB1425,BC1425,BF1425,BG1425,BH1425)</f>
        <v>2</v>
      </c>
      <c r="X1425" s="1">
        <f>SUM(BI1425,BJ1425)</f>
        <v>0</v>
      </c>
      <c r="Y1425" s="1">
        <v>0</v>
      </c>
      <c r="Z1425" s="1">
        <v>0</v>
      </c>
      <c r="AA1425" s="1">
        <f>AK1425</f>
        <v>0</v>
      </c>
      <c r="AB1425" s="1">
        <f>AJ1425</f>
        <v>0</v>
      </c>
      <c r="AC1425" s="31"/>
      <c r="AH1425" s="28"/>
      <c r="AL1425" s="16">
        <v>68</v>
      </c>
      <c r="AX1425" s="16">
        <v>90</v>
      </c>
      <c r="BK1425" s="109"/>
    </row>
    <row r="1426" spans="1:63" s="16" customFormat="1" x14ac:dyDescent="0.35">
      <c r="A1426" s="123" t="s">
        <v>31</v>
      </c>
      <c r="B1426" s="123" t="s">
        <v>32</v>
      </c>
      <c r="C1426" s="124" t="s">
        <v>1609</v>
      </c>
      <c r="D1426" s="124" t="s">
        <v>2798</v>
      </c>
      <c r="E1426" s="124" t="s">
        <v>28</v>
      </c>
      <c r="F1426" s="123">
        <v>999929164</v>
      </c>
      <c r="G1426" s="122">
        <f>(J1426+T1426)-H1426</f>
        <v>141</v>
      </c>
      <c r="H1426" s="124"/>
      <c r="I1426" s="28"/>
      <c r="J1426" s="1">
        <f>SUM(K1426,L1426,N1426,O1426,P1426,Q1426)</f>
        <v>0</v>
      </c>
      <c r="K1426" s="1">
        <f>SUM(AE1426,AG1426)</f>
        <v>0</v>
      </c>
      <c r="L1426" s="1">
        <v>0</v>
      </c>
      <c r="M1426" s="1">
        <v>0</v>
      </c>
      <c r="N1426" s="1">
        <v>0</v>
      </c>
      <c r="O1426" s="1"/>
      <c r="P1426" s="1">
        <f>AD1426</f>
        <v>0</v>
      </c>
      <c r="Q1426" s="1">
        <f>AF1426</f>
        <v>0</v>
      </c>
      <c r="R1426" s="1">
        <v>0</v>
      </c>
      <c r="S1426" s="31"/>
      <c r="T1426" s="1">
        <f>SUM(U1426,V1426,X1426,Y1426,Z1426,AA1426,AB1426)</f>
        <v>141</v>
      </c>
      <c r="U1426" s="1">
        <f>SUM(AI1426,BE1426)</f>
        <v>0</v>
      </c>
      <c r="V1426" s="1">
        <f>SUM(AL1426,AM1426,AN1426,AO1426,AQ1426,AR1426,AS1426,AT1426,AU1426,AV1426,AW1426,AP1426,AX1426,AY1426,AZ1426,BA1426,BB1426,BC1426,BF1426,BG1426,BH1426,BD1426)</f>
        <v>51</v>
      </c>
      <c r="W1426" s="1">
        <f>COUNT(AL1426,AM1426,AN1426,AO1426,AQ1426,AR1426,AS1426,AT1426,AU1426,AV1426,AW1426,AP1426,AX1426,AY1426,AZ1426,BA1426,BB1426,BC1426,BF1426,BG1426,BH1426)</f>
        <v>1</v>
      </c>
      <c r="X1426" s="1">
        <f>SUM(BI1426,BJ1426)</f>
        <v>90</v>
      </c>
      <c r="Y1426" s="1">
        <v>0</v>
      </c>
      <c r="Z1426" s="1">
        <v>0</v>
      </c>
      <c r="AA1426" s="1">
        <f>AK1426</f>
        <v>0</v>
      </c>
      <c r="AB1426" s="1">
        <f>AJ1426</f>
        <v>0</v>
      </c>
      <c r="AC1426" s="31"/>
      <c r="AH1426" s="28"/>
      <c r="AT1426" s="16">
        <v>51</v>
      </c>
      <c r="BI1426" s="16">
        <v>90</v>
      </c>
      <c r="BK1426" s="109"/>
    </row>
    <row r="1427" spans="1:63" s="16" customFormat="1" x14ac:dyDescent="0.35">
      <c r="A1427" s="123" t="s">
        <v>31</v>
      </c>
      <c r="B1427" s="123" t="s">
        <v>32</v>
      </c>
      <c r="C1427" s="124" t="s">
        <v>568</v>
      </c>
      <c r="D1427" s="124" t="s">
        <v>3478</v>
      </c>
      <c r="E1427" s="124" t="s">
        <v>28</v>
      </c>
      <c r="F1427" s="123">
        <v>999924836</v>
      </c>
      <c r="G1427" s="122">
        <f>(J1427+T1427)-H1427</f>
        <v>120</v>
      </c>
      <c r="H1427" s="124"/>
      <c r="I1427" s="28"/>
      <c r="J1427" s="1">
        <f>SUM(K1427,L1427,N1427,O1427,P1427,Q1427)</f>
        <v>0</v>
      </c>
      <c r="K1427" s="1">
        <f>SUM(AE1427,AG1427)</f>
        <v>0</v>
      </c>
      <c r="L1427" s="1">
        <v>0</v>
      </c>
      <c r="M1427" s="1">
        <v>0</v>
      </c>
      <c r="N1427" s="1">
        <v>0</v>
      </c>
      <c r="O1427" s="1"/>
      <c r="P1427" s="1">
        <f>AD1427</f>
        <v>0</v>
      </c>
      <c r="Q1427" s="1">
        <f>AF1427</f>
        <v>0</v>
      </c>
      <c r="R1427" s="1">
        <v>0</v>
      </c>
      <c r="S1427" s="31"/>
      <c r="T1427" s="1">
        <f>SUM(U1427,V1427,X1427,Y1427,Z1427,AA1427,AB1427)</f>
        <v>120</v>
      </c>
      <c r="U1427" s="1">
        <f>SUM(AI1427,BE1427)</f>
        <v>0</v>
      </c>
      <c r="V1427" s="1">
        <f>SUM(AL1427,AM1427,AN1427,AO1427,AQ1427,AR1427,AS1427,AT1427,AU1427,AV1427,AW1427,AP1427,AX1427,AY1427,AZ1427,BA1427,BB1427,BC1427,BF1427,BG1427,BH1427,BD1427)</f>
        <v>120</v>
      </c>
      <c r="W1427" s="1">
        <f>COUNT(AL1427,AM1427,AN1427,AO1427,AQ1427,AR1427,AS1427,AT1427,AU1427,AV1427,AW1427,AP1427,AX1427,AY1427,AZ1427,BA1427,BB1427,BC1427,BF1427,BG1427,BH1427)</f>
        <v>1</v>
      </c>
      <c r="X1427" s="1">
        <f>SUM(BI1427,BJ1427)</f>
        <v>0</v>
      </c>
      <c r="Y1427" s="1">
        <v>0</v>
      </c>
      <c r="Z1427" s="1">
        <v>0</v>
      </c>
      <c r="AA1427" s="1">
        <f>AK1427</f>
        <v>0</v>
      </c>
      <c r="AB1427" s="1">
        <f>AJ1427</f>
        <v>0</v>
      </c>
      <c r="AC1427" s="31"/>
      <c r="AH1427" s="28"/>
      <c r="BB1427" s="16">
        <v>120</v>
      </c>
      <c r="BK1427" s="109"/>
    </row>
    <row r="1428" spans="1:63" s="16" customFormat="1" x14ac:dyDescent="0.35">
      <c r="A1428" s="125" t="s">
        <v>31</v>
      </c>
      <c r="B1428" s="125" t="s">
        <v>32</v>
      </c>
      <c r="C1428" s="129" t="s">
        <v>3318</v>
      </c>
      <c r="D1428" s="129" t="s">
        <v>3319</v>
      </c>
      <c r="E1428" s="129" t="s">
        <v>28</v>
      </c>
      <c r="F1428" s="123">
        <v>999928966</v>
      </c>
      <c r="G1428" s="122">
        <f>(J1428+T1428)-H1428</f>
        <v>120</v>
      </c>
      <c r="H1428" s="124"/>
      <c r="I1428" s="28"/>
      <c r="J1428" s="1">
        <f>SUM(K1428,L1428,N1428,O1428,P1428,Q1428)</f>
        <v>0</v>
      </c>
      <c r="K1428" s="1">
        <f>SUM(AE1428,AG1428)</f>
        <v>0</v>
      </c>
      <c r="L1428" s="1">
        <v>0</v>
      </c>
      <c r="M1428" s="1">
        <v>0</v>
      </c>
      <c r="N1428" s="1">
        <v>0</v>
      </c>
      <c r="O1428" s="1"/>
      <c r="P1428" s="1">
        <f>AD1428</f>
        <v>0</v>
      </c>
      <c r="Q1428" s="1">
        <f>AF1428</f>
        <v>0</v>
      </c>
      <c r="R1428" s="1">
        <v>0</v>
      </c>
      <c r="S1428" s="28"/>
      <c r="T1428" s="1">
        <f>SUM(U1428,V1428,X1428,Y1428,Z1428,AA1428,AB1428)</f>
        <v>120</v>
      </c>
      <c r="U1428" s="1">
        <f>SUM(AI1428,BE1428)</f>
        <v>0</v>
      </c>
      <c r="V1428" s="1">
        <f>SUM(AL1428,AM1428,AN1428,AO1428,AQ1428,AR1428,AS1428,AT1428,AU1428,AV1428,AW1428,AP1428,AX1428,AY1428,AZ1428,BA1428,BB1428,BC1428,BF1428,BG1428,BH1428,BD1428)</f>
        <v>120</v>
      </c>
      <c r="W1428" s="1">
        <f>COUNT(AL1428,AM1428,AN1428,AO1428,AQ1428,AR1428,AS1428,AT1428,AU1428,AV1428,AW1428,AP1428,AX1428,AY1428,AZ1428,BA1428,BB1428,BC1428,BF1428,BG1428,BH1428)</f>
        <v>1</v>
      </c>
      <c r="X1428" s="1">
        <f>SUM(BI1428,BJ1428)</f>
        <v>0</v>
      </c>
      <c r="Y1428" s="1">
        <v>0</v>
      </c>
      <c r="Z1428" s="1">
        <v>0</v>
      </c>
      <c r="AA1428" s="1">
        <f>AK1428</f>
        <v>0</v>
      </c>
      <c r="AB1428" s="1">
        <f>AJ1428</f>
        <v>0</v>
      </c>
      <c r="AC1428" s="28"/>
      <c r="AH1428" s="28"/>
      <c r="AY1428" s="16">
        <v>120</v>
      </c>
      <c r="BK1428" s="109"/>
    </row>
    <row r="1429" spans="1:63" s="16" customFormat="1" x14ac:dyDescent="0.35">
      <c r="A1429" s="123" t="s">
        <v>31</v>
      </c>
      <c r="B1429" s="123" t="s">
        <v>32</v>
      </c>
      <c r="C1429" s="124" t="s">
        <v>216</v>
      </c>
      <c r="D1429" s="124" t="s">
        <v>185</v>
      </c>
      <c r="E1429" s="124" t="s">
        <v>28</v>
      </c>
      <c r="F1429" s="123">
        <v>999930307</v>
      </c>
      <c r="G1429" s="122">
        <f>(J1429+T1429)-H1429</f>
        <v>120</v>
      </c>
      <c r="H1429" s="124"/>
      <c r="I1429" s="28"/>
      <c r="J1429" s="1">
        <f>SUM(K1429,L1429,N1429,O1429,P1429,Q1429)</f>
        <v>0</v>
      </c>
      <c r="K1429" s="1">
        <f>SUM(AE1429,AG1429)</f>
        <v>0</v>
      </c>
      <c r="L1429" s="1">
        <v>0</v>
      </c>
      <c r="M1429" s="1">
        <v>0</v>
      </c>
      <c r="N1429" s="1">
        <v>0</v>
      </c>
      <c r="O1429" s="1"/>
      <c r="P1429" s="1">
        <f>AD1429</f>
        <v>0</v>
      </c>
      <c r="Q1429" s="1">
        <f>AF1429</f>
        <v>0</v>
      </c>
      <c r="R1429" s="1">
        <v>0</v>
      </c>
      <c r="S1429" s="28"/>
      <c r="T1429" s="1">
        <f>SUM(U1429,V1429,X1429,Y1429,Z1429,AA1429,AB1429)</f>
        <v>120</v>
      </c>
      <c r="U1429" s="1">
        <f>SUM(AI1429,BE1429)</f>
        <v>0</v>
      </c>
      <c r="V1429" s="1">
        <f>SUM(AL1429,AM1429,AN1429,AO1429,AQ1429,AR1429,AS1429,AT1429,AU1429,AV1429,AW1429,AP1429,AX1429,AY1429,AZ1429,BA1429,BB1429,BC1429,BF1429,BG1429,BH1429,BD1429)</f>
        <v>120</v>
      </c>
      <c r="W1429" s="1">
        <f>COUNT(AL1429,AM1429,AN1429,AO1429,AQ1429,AR1429,AS1429,AT1429,AU1429,AV1429,AW1429,AP1429,AX1429,AY1429,AZ1429,BA1429,BB1429,BC1429,BF1429,BG1429,BH1429)</f>
        <v>1</v>
      </c>
      <c r="X1429" s="1">
        <f>SUM(BI1429,BJ1429)</f>
        <v>0</v>
      </c>
      <c r="Y1429" s="1">
        <v>0</v>
      </c>
      <c r="Z1429" s="1">
        <v>0</v>
      </c>
      <c r="AA1429" s="1">
        <f>AK1429</f>
        <v>0</v>
      </c>
      <c r="AB1429" s="1">
        <f>AJ1429</f>
        <v>0</v>
      </c>
      <c r="AC1429" s="28"/>
      <c r="AH1429" s="28"/>
      <c r="AP1429" s="16">
        <v>120</v>
      </c>
      <c r="BK1429" s="109"/>
    </row>
    <row r="1430" spans="1:63" s="16" customFormat="1" x14ac:dyDescent="0.35">
      <c r="A1430" s="123" t="s">
        <v>31</v>
      </c>
      <c r="B1430" s="123" t="s">
        <v>32</v>
      </c>
      <c r="C1430" s="124" t="s">
        <v>2601</v>
      </c>
      <c r="D1430" s="124" t="s">
        <v>2602</v>
      </c>
      <c r="E1430" s="124" t="s">
        <v>28</v>
      </c>
      <c r="F1430" s="123">
        <v>999929178</v>
      </c>
      <c r="G1430" s="122">
        <f>(J1430+T1430)-H1430</f>
        <v>118</v>
      </c>
      <c r="H1430" s="124"/>
      <c r="I1430" s="28"/>
      <c r="J1430" s="1">
        <f>SUM(K1430,L1430,N1430,O1430,P1430,Q1430)</f>
        <v>0</v>
      </c>
      <c r="K1430" s="1">
        <f>SUM(AE1430,AG1430)</f>
        <v>0</v>
      </c>
      <c r="L1430" s="1">
        <v>0</v>
      </c>
      <c r="M1430" s="1">
        <v>0</v>
      </c>
      <c r="N1430" s="1">
        <v>0</v>
      </c>
      <c r="O1430" s="1"/>
      <c r="P1430" s="1">
        <f>AD1430</f>
        <v>0</v>
      </c>
      <c r="Q1430" s="1">
        <f>AF1430</f>
        <v>0</v>
      </c>
      <c r="R1430" s="1">
        <v>0</v>
      </c>
      <c r="S1430" s="31"/>
      <c r="T1430" s="1">
        <f>SUM(U1430,V1430,X1430,Y1430,Z1430,AA1430,AB1430)</f>
        <v>118</v>
      </c>
      <c r="U1430" s="1">
        <f>SUM(AI1430,BE1430)</f>
        <v>0</v>
      </c>
      <c r="V1430" s="1">
        <f>SUM(AL1430,AM1430,AN1430,AO1430,AQ1430,AR1430,AS1430,AT1430,AU1430,AV1430,AW1430,AP1430,AX1430,AY1430,AZ1430,BA1430,BB1430,BC1430,BF1430,BG1430,BH1430,BD1430)</f>
        <v>118</v>
      </c>
      <c r="W1430" s="1">
        <f>COUNT(AL1430,AM1430,AN1430,AO1430,AQ1430,AR1430,AS1430,AT1430,AU1430,AV1430,AW1430,AP1430,AX1430,AY1430,AZ1430,BA1430,BB1430,BC1430,BF1430,BG1430,BH1430)</f>
        <v>2</v>
      </c>
      <c r="X1430" s="1">
        <f>SUM(BI1430,BJ1430)</f>
        <v>0</v>
      </c>
      <c r="Y1430" s="1">
        <v>0</v>
      </c>
      <c r="Z1430" s="1">
        <v>0</v>
      </c>
      <c r="AA1430" s="1">
        <f>AK1430</f>
        <v>0</v>
      </c>
      <c r="AB1430" s="1">
        <f>AJ1430</f>
        <v>0</v>
      </c>
      <c r="AC1430" s="31"/>
      <c r="AH1430" s="28"/>
      <c r="AR1430" s="16">
        <v>90</v>
      </c>
      <c r="AT1430" s="16">
        <v>28</v>
      </c>
      <c r="BK1430" s="109"/>
    </row>
    <row r="1431" spans="1:63" s="16" customFormat="1" x14ac:dyDescent="0.35">
      <c r="A1431" s="125" t="s">
        <v>31</v>
      </c>
      <c r="B1431" s="125" t="s">
        <v>32</v>
      </c>
      <c r="C1431" s="129" t="s">
        <v>467</v>
      </c>
      <c r="D1431" s="129" t="s">
        <v>3317</v>
      </c>
      <c r="E1431" s="129" t="s">
        <v>28</v>
      </c>
      <c r="F1431" s="123">
        <v>999928941</v>
      </c>
      <c r="G1431" s="122">
        <f>(J1431+T1431)-H1431</f>
        <v>90</v>
      </c>
      <c r="H1431" s="124"/>
      <c r="I1431" s="28"/>
      <c r="J1431" s="1">
        <f>SUM(K1431,L1431,N1431,O1431,P1431,Q1431)</f>
        <v>0</v>
      </c>
      <c r="K1431" s="1">
        <f>SUM(AE1431,AG1431)</f>
        <v>0</v>
      </c>
      <c r="L1431" s="1">
        <v>0</v>
      </c>
      <c r="M1431" s="1">
        <v>0</v>
      </c>
      <c r="N1431" s="1">
        <v>0</v>
      </c>
      <c r="O1431" s="1"/>
      <c r="P1431" s="1">
        <f>AD1431</f>
        <v>0</v>
      </c>
      <c r="Q1431" s="1">
        <f>AF1431</f>
        <v>0</v>
      </c>
      <c r="R1431" s="1">
        <v>0</v>
      </c>
      <c r="S1431" s="28"/>
      <c r="T1431" s="1">
        <f>SUM(U1431,V1431,X1431,Y1431,Z1431,AA1431,AB1431)</f>
        <v>90</v>
      </c>
      <c r="U1431" s="1">
        <f>SUM(AI1431,BE1431)</f>
        <v>0</v>
      </c>
      <c r="V1431" s="1">
        <f>SUM(AL1431,AM1431,AN1431,AO1431,AQ1431,AR1431,AS1431,AT1431,AU1431,AV1431,AW1431,AP1431,AX1431,AY1431,AZ1431,BA1431,BB1431,BC1431,BF1431,BG1431,BH1431,BD1431)</f>
        <v>90</v>
      </c>
      <c r="W1431" s="1">
        <f>COUNT(AL1431,AM1431,AN1431,AO1431,AQ1431,AR1431,AS1431,AT1431,AU1431,AV1431,AW1431,AP1431,AX1431,AY1431,AZ1431,BA1431,BB1431,BC1431,BF1431,BG1431,BH1431)</f>
        <v>1</v>
      </c>
      <c r="X1431" s="1">
        <f>SUM(BI1431,BJ1431)</f>
        <v>0</v>
      </c>
      <c r="Y1431" s="1">
        <v>0</v>
      </c>
      <c r="Z1431" s="1">
        <v>0</v>
      </c>
      <c r="AA1431" s="1">
        <f>AK1431</f>
        <v>0</v>
      </c>
      <c r="AB1431" s="1">
        <f>AJ1431</f>
        <v>0</v>
      </c>
      <c r="AC1431" s="28"/>
      <c r="AH1431" s="28"/>
      <c r="AY1431" s="16">
        <v>90</v>
      </c>
      <c r="BK1431" s="109"/>
    </row>
    <row r="1432" spans="1:63" s="16" customFormat="1" x14ac:dyDescent="0.35">
      <c r="A1432" s="123" t="s">
        <v>31</v>
      </c>
      <c r="B1432" s="123" t="s">
        <v>32</v>
      </c>
      <c r="C1432" s="124" t="s">
        <v>2796</v>
      </c>
      <c r="D1432" s="124" t="s">
        <v>2697</v>
      </c>
      <c r="E1432" s="124" t="s">
        <v>28</v>
      </c>
      <c r="F1432" s="123">
        <v>999928997</v>
      </c>
      <c r="G1432" s="122">
        <f>(J1432+T1432)-H1432</f>
        <v>90</v>
      </c>
      <c r="H1432" s="124"/>
      <c r="I1432" s="28"/>
      <c r="J1432" s="1">
        <f>SUM(K1432,L1432,N1432,O1432,P1432,Q1432)</f>
        <v>0</v>
      </c>
      <c r="K1432" s="1">
        <f>SUM(AE1432,AG1432)</f>
        <v>0</v>
      </c>
      <c r="L1432" s="1">
        <v>0</v>
      </c>
      <c r="M1432" s="1">
        <v>0</v>
      </c>
      <c r="N1432" s="1">
        <v>0</v>
      </c>
      <c r="O1432" s="1"/>
      <c r="P1432" s="1">
        <f>AD1432</f>
        <v>0</v>
      </c>
      <c r="Q1432" s="1">
        <f>AF1432</f>
        <v>0</v>
      </c>
      <c r="R1432" s="1">
        <v>0</v>
      </c>
      <c r="S1432" s="31"/>
      <c r="T1432" s="1">
        <f>SUM(U1432,V1432,X1432,Y1432,Z1432,AA1432,AB1432)</f>
        <v>90</v>
      </c>
      <c r="U1432" s="1">
        <f>SUM(AI1432,BE1432)</f>
        <v>0</v>
      </c>
      <c r="V1432" s="1">
        <f>SUM(AL1432,AM1432,AN1432,AO1432,AQ1432,AR1432,AS1432,AT1432,AU1432,AV1432,AW1432,AP1432,AX1432,AY1432,AZ1432,BA1432,BB1432,BC1432,BF1432,BG1432,BH1432,BD1432)</f>
        <v>90</v>
      </c>
      <c r="W1432" s="1">
        <f>COUNT(AL1432,AM1432,AN1432,AO1432,AQ1432,AR1432,AS1432,AT1432,AU1432,AV1432,AW1432,AP1432,AX1432,AY1432,AZ1432,BA1432,BB1432,BC1432,BF1432,BG1432,BH1432)</f>
        <v>1</v>
      </c>
      <c r="X1432" s="1">
        <f>SUM(BI1432,BJ1432)</f>
        <v>0</v>
      </c>
      <c r="Y1432" s="1">
        <v>0</v>
      </c>
      <c r="Z1432" s="1">
        <v>0</v>
      </c>
      <c r="AA1432" s="1">
        <f>AK1432</f>
        <v>0</v>
      </c>
      <c r="AB1432" s="1">
        <f>AJ1432</f>
        <v>0</v>
      </c>
      <c r="AC1432" s="31"/>
      <c r="AH1432" s="28"/>
      <c r="AT1432" s="16">
        <v>90</v>
      </c>
      <c r="BK1432" s="109"/>
    </row>
    <row r="1433" spans="1:63" s="16" customFormat="1" x14ac:dyDescent="0.35">
      <c r="A1433" s="123" t="s">
        <v>31</v>
      </c>
      <c r="B1433" s="123" t="s">
        <v>32</v>
      </c>
      <c r="C1433" s="124" t="s">
        <v>3481</v>
      </c>
      <c r="D1433" s="124" t="s">
        <v>288</v>
      </c>
      <c r="E1433" s="124" t="s">
        <v>28</v>
      </c>
      <c r="F1433" s="123">
        <v>999931927</v>
      </c>
      <c r="G1433" s="122">
        <f>(J1433+T1433)-H1433</f>
        <v>90</v>
      </c>
      <c r="H1433" s="124"/>
      <c r="I1433" s="28"/>
      <c r="J1433" s="1">
        <f>SUM(K1433,L1433,N1433,O1433,P1433,Q1433)</f>
        <v>0</v>
      </c>
      <c r="K1433" s="1">
        <f>SUM(AE1433,AG1433)</f>
        <v>0</v>
      </c>
      <c r="L1433" s="1">
        <v>0</v>
      </c>
      <c r="M1433" s="1">
        <v>0</v>
      </c>
      <c r="N1433" s="1">
        <v>0</v>
      </c>
      <c r="O1433" s="1"/>
      <c r="P1433" s="1">
        <f>AD1433</f>
        <v>0</v>
      </c>
      <c r="Q1433" s="1">
        <f>AF1433</f>
        <v>0</v>
      </c>
      <c r="R1433" s="1">
        <v>0</v>
      </c>
      <c r="S1433" s="31"/>
      <c r="T1433" s="1">
        <f>SUM(U1433,V1433,X1433,Y1433,Z1433,AA1433,AB1433)</f>
        <v>90</v>
      </c>
      <c r="U1433" s="1">
        <f>SUM(AI1433,BE1433)</f>
        <v>0</v>
      </c>
      <c r="V1433" s="1">
        <f>SUM(AL1433,AM1433,AN1433,AO1433,AQ1433,AR1433,AS1433,AT1433,AU1433,AV1433,AW1433,AP1433,AX1433,AY1433,AZ1433,BA1433,BB1433,BC1433,BF1433,BG1433,BH1433,BD1433)</f>
        <v>90</v>
      </c>
      <c r="W1433" s="1">
        <f>COUNT(AL1433,AM1433,AN1433,AO1433,AQ1433,AR1433,AS1433,AT1433,AU1433,AV1433,AW1433,AP1433,AX1433,AY1433,AZ1433,BA1433,BB1433,BC1433,BF1433,BG1433,BH1433)</f>
        <v>1</v>
      </c>
      <c r="X1433" s="1">
        <f>SUM(BI1433,BJ1433)</f>
        <v>0</v>
      </c>
      <c r="Y1433" s="1">
        <v>0</v>
      </c>
      <c r="Z1433" s="1">
        <v>0</v>
      </c>
      <c r="AA1433" s="1">
        <f>AK1433</f>
        <v>0</v>
      </c>
      <c r="AB1433" s="1">
        <f>AJ1433</f>
        <v>0</v>
      </c>
      <c r="AC1433" s="31"/>
      <c r="AH1433" s="28"/>
      <c r="BB1433" s="16">
        <v>90</v>
      </c>
      <c r="BK1433" s="109"/>
    </row>
    <row r="1434" spans="1:63" s="16" customFormat="1" x14ac:dyDescent="0.3">
      <c r="A1434" s="124" t="s">
        <v>31</v>
      </c>
      <c r="B1434" s="124" t="s">
        <v>32</v>
      </c>
      <c r="C1434" s="124" t="s">
        <v>3924</v>
      </c>
      <c r="D1434" s="124" t="s">
        <v>3925</v>
      </c>
      <c r="E1434" s="124" t="s">
        <v>28</v>
      </c>
      <c r="F1434" s="124">
        <v>999932146</v>
      </c>
      <c r="G1434" s="122">
        <f>(J1434+T1434)-H1434</f>
        <v>90</v>
      </c>
      <c r="H1434" s="124"/>
      <c r="J1434" s="1">
        <f>SUM(K1434,L1434,N1434,O1434,P1434,Q1434)</f>
        <v>0</v>
      </c>
      <c r="K1434" s="1">
        <f>SUM(AE1434,AG1434)</f>
        <v>0</v>
      </c>
      <c r="L1434" s="1">
        <v>0</v>
      </c>
      <c r="M1434" s="1">
        <v>0</v>
      </c>
      <c r="N1434" s="1">
        <v>0</v>
      </c>
      <c r="O1434" s="1"/>
      <c r="P1434" s="1">
        <f>AD1434</f>
        <v>0</v>
      </c>
      <c r="Q1434" s="1">
        <f>AF1434</f>
        <v>0</v>
      </c>
      <c r="R1434" s="1">
        <v>0</v>
      </c>
      <c r="T1434" s="1">
        <f>SUM(U1434,V1434,X1434,Y1434,Z1434,AA1434,AB1434)</f>
        <v>90</v>
      </c>
      <c r="U1434" s="1">
        <f>SUM(AI1434,BE1434)</f>
        <v>0</v>
      </c>
      <c r="V1434" s="1">
        <f>SUM(AL1434,AM1434,AN1434,AO1434,AQ1434,AR1434,AS1434,AT1434,AU1434,AV1434,AW1434,AP1434,AX1434,AY1434,AZ1434,BA1434,BB1434,BC1434,BF1434,BG1434,BH1434,BD1434)</f>
        <v>90</v>
      </c>
      <c r="W1434" s="1">
        <f>COUNT(AL1434,AM1434,AN1434,AO1434,AQ1434,AR1434,AS1434,AT1434,AU1434,AV1434,AW1434,AP1434,AX1434,AY1434,AZ1434,BA1434,BB1434,BC1434,BF1434,BG1434,BH1434)</f>
        <v>0</v>
      </c>
      <c r="X1434" s="1">
        <f>SUM(BI1434,BJ1434)</f>
        <v>0</v>
      </c>
      <c r="Y1434" s="1">
        <v>0</v>
      </c>
      <c r="Z1434" s="1">
        <v>0</v>
      </c>
      <c r="AA1434" s="1">
        <f>AK1434</f>
        <v>0</v>
      </c>
      <c r="AB1434" s="1">
        <f>AJ1434</f>
        <v>0</v>
      </c>
      <c r="BD1434" s="16">
        <v>90</v>
      </c>
      <c r="BK1434" s="120"/>
    </row>
    <row r="1435" spans="1:63" s="16" customFormat="1" x14ac:dyDescent="0.35">
      <c r="A1435" s="124" t="s">
        <v>31</v>
      </c>
      <c r="B1435" s="124" t="s">
        <v>32</v>
      </c>
      <c r="C1435" s="124" t="s">
        <v>3798</v>
      </c>
      <c r="D1435" s="124" t="s">
        <v>3799</v>
      </c>
      <c r="E1435" s="124" t="s">
        <v>28</v>
      </c>
      <c r="F1435" s="124">
        <v>999932489</v>
      </c>
      <c r="G1435" s="122">
        <f>(J1435+T1435)-H1435</f>
        <v>84</v>
      </c>
      <c r="H1435" s="124"/>
      <c r="I1435" s="28"/>
      <c r="J1435" s="1">
        <f>SUM(K1435,L1435,N1435,O1435,P1435,Q1435)</f>
        <v>0</v>
      </c>
      <c r="K1435" s="1">
        <f>SUM(AE1435,AG1435)</f>
        <v>0</v>
      </c>
      <c r="L1435" s="1">
        <v>0</v>
      </c>
      <c r="M1435" s="1">
        <v>0</v>
      </c>
      <c r="N1435" s="1">
        <v>0</v>
      </c>
      <c r="O1435" s="1"/>
      <c r="P1435" s="1">
        <f>AD1435</f>
        <v>0</v>
      </c>
      <c r="Q1435" s="1">
        <f>AF1435</f>
        <v>0</v>
      </c>
      <c r="R1435" s="1">
        <v>0</v>
      </c>
      <c r="S1435" s="31"/>
      <c r="T1435" s="1">
        <f>SUM(U1435,V1435,X1435,Y1435,Z1435,AA1435,AB1435)</f>
        <v>84</v>
      </c>
      <c r="U1435" s="1">
        <f>SUM(AI1435,BE1435)</f>
        <v>0</v>
      </c>
      <c r="V1435" s="1">
        <f>SUM(AL1435,AM1435,AN1435,AO1435,AQ1435,AR1435,AS1435,AT1435,AU1435,AV1435,AW1435,AP1435,AX1435,AY1435,AZ1435,BA1435,BB1435,BC1435,BF1435,BG1435,BH1435,BD1435)</f>
        <v>0</v>
      </c>
      <c r="W1435" s="1">
        <f>COUNT(AL1435,AM1435,AN1435,AO1435,AQ1435,AR1435,AS1435,AT1435,AU1435,AV1435,AW1435,AP1435,AX1435,AY1435,AZ1435,BA1435,BB1435,BC1435,BF1435,BG1435,BH1435)</f>
        <v>0</v>
      </c>
      <c r="X1435" s="1">
        <f>SUM(BI1435,BJ1435)</f>
        <v>84</v>
      </c>
      <c r="Y1435" s="1">
        <v>0</v>
      </c>
      <c r="Z1435" s="1">
        <v>0</v>
      </c>
      <c r="AA1435" s="1">
        <f>AK1435</f>
        <v>0</v>
      </c>
      <c r="AB1435" s="1">
        <f>AJ1435</f>
        <v>0</v>
      </c>
      <c r="AC1435" s="31"/>
      <c r="AH1435" s="28"/>
      <c r="BJ1435" s="16">
        <v>84</v>
      </c>
      <c r="BK1435" s="109"/>
    </row>
    <row r="1436" spans="1:63" s="16" customFormat="1" x14ac:dyDescent="0.35">
      <c r="A1436" s="124" t="s">
        <v>31</v>
      </c>
      <c r="B1436" s="124" t="s">
        <v>32</v>
      </c>
      <c r="C1436" s="124" t="s">
        <v>1451</v>
      </c>
      <c r="D1436" s="124" t="s">
        <v>3756</v>
      </c>
      <c r="E1436" s="124" t="s">
        <v>28</v>
      </c>
      <c r="F1436" s="124">
        <v>999931531</v>
      </c>
      <c r="G1436" s="122">
        <f>(J1436+T1436)-H1436</f>
        <v>78</v>
      </c>
      <c r="H1436" s="124"/>
      <c r="I1436" s="28"/>
      <c r="J1436" s="1">
        <f>SUM(K1436,L1436,N1436,O1436,P1436,Q1436)</f>
        <v>0</v>
      </c>
      <c r="K1436" s="1">
        <f>SUM(AE1436,AG1436)</f>
        <v>0</v>
      </c>
      <c r="L1436" s="1">
        <v>0</v>
      </c>
      <c r="M1436" s="1">
        <v>0</v>
      </c>
      <c r="N1436" s="1">
        <v>0</v>
      </c>
      <c r="O1436" s="1"/>
      <c r="P1436" s="1">
        <f>AD1436</f>
        <v>0</v>
      </c>
      <c r="Q1436" s="1">
        <f>AF1436</f>
        <v>0</v>
      </c>
      <c r="R1436" s="1">
        <v>0</v>
      </c>
      <c r="S1436" s="31"/>
      <c r="T1436" s="1">
        <f>SUM(U1436,V1436,X1436,Y1436,Z1436,AA1436,AB1436)</f>
        <v>78</v>
      </c>
      <c r="U1436" s="1">
        <f>SUM(AI1436,BE1436)</f>
        <v>0</v>
      </c>
      <c r="V1436" s="1">
        <f>SUM(AL1436,AM1436,AN1436,AO1436,AQ1436,AR1436,AS1436,AT1436,AU1436,AV1436,AW1436,AP1436,AX1436,AY1436,AZ1436,BA1436,BB1436,BC1436,BF1436,BG1436,BH1436,BD1436)</f>
        <v>0</v>
      </c>
      <c r="W1436" s="1">
        <f>COUNT(AL1436,AM1436,AN1436,AO1436,AQ1436,AR1436,AS1436,AT1436,AU1436,AV1436,AW1436,AP1436,AX1436,AY1436,AZ1436,BA1436,BB1436,BC1436,BF1436,BG1436,BH1436)</f>
        <v>0</v>
      </c>
      <c r="X1436" s="1">
        <f>SUM(BI1436,BJ1436)</f>
        <v>78</v>
      </c>
      <c r="Y1436" s="1">
        <v>0</v>
      </c>
      <c r="Z1436" s="1">
        <v>0</v>
      </c>
      <c r="AA1436" s="1">
        <f>AK1436</f>
        <v>0</v>
      </c>
      <c r="AB1436" s="1">
        <f>AJ1436</f>
        <v>0</v>
      </c>
      <c r="AC1436" s="31"/>
      <c r="AH1436" s="28"/>
      <c r="BJ1436" s="16">
        <v>78</v>
      </c>
      <c r="BK1436" s="109"/>
    </row>
    <row r="1437" spans="1:63" s="16" customFormat="1" x14ac:dyDescent="0.35">
      <c r="A1437" s="123" t="s">
        <v>31</v>
      </c>
      <c r="B1437" s="123" t="s">
        <v>32</v>
      </c>
      <c r="C1437" s="124" t="s">
        <v>3104</v>
      </c>
      <c r="D1437" s="124" t="s">
        <v>3105</v>
      </c>
      <c r="E1437" s="124" t="s">
        <v>28</v>
      </c>
      <c r="F1437" s="123">
        <v>999923064</v>
      </c>
      <c r="G1437" s="122">
        <f>(J1437+T1437)-H1437</f>
        <v>68</v>
      </c>
      <c r="H1437" s="124"/>
      <c r="I1437" s="28"/>
      <c r="J1437" s="1">
        <f>SUM(K1437,L1437,N1437,O1437,P1437,Q1437)</f>
        <v>0</v>
      </c>
      <c r="K1437" s="1">
        <f>SUM(AE1437,AG1437)</f>
        <v>0</v>
      </c>
      <c r="L1437" s="1">
        <v>0</v>
      </c>
      <c r="M1437" s="1">
        <v>0</v>
      </c>
      <c r="N1437" s="1">
        <v>0</v>
      </c>
      <c r="O1437" s="1"/>
      <c r="P1437" s="1">
        <f>AD1437</f>
        <v>0</v>
      </c>
      <c r="Q1437" s="1">
        <f>AF1437</f>
        <v>0</v>
      </c>
      <c r="R1437" s="1">
        <v>0</v>
      </c>
      <c r="S1437" s="28"/>
      <c r="T1437" s="1">
        <f>SUM(U1437,V1437,X1437,Y1437,Z1437,AA1437,AB1437)</f>
        <v>68</v>
      </c>
      <c r="U1437" s="1">
        <f>SUM(AI1437,BE1437)</f>
        <v>0</v>
      </c>
      <c r="V1437" s="1">
        <f>SUM(AL1437,AM1437,AN1437,AO1437,AQ1437,AR1437,AS1437,AT1437,AU1437,AV1437,AW1437,AP1437,AX1437,AY1437,AZ1437,BA1437,BB1437,BC1437,BF1437,BG1437,BH1437,BD1437)</f>
        <v>68</v>
      </c>
      <c r="W1437" s="1">
        <f>COUNT(AL1437,AM1437,AN1437,AO1437,AQ1437,AR1437,AS1437,AT1437,AU1437,AV1437,AW1437,AP1437,AX1437,AY1437,AZ1437,BA1437,BB1437,BC1437,BF1437,BG1437,BH1437)</f>
        <v>1</v>
      </c>
      <c r="X1437" s="1">
        <f>SUM(BI1437,BJ1437)</f>
        <v>0</v>
      </c>
      <c r="Y1437" s="1">
        <v>0</v>
      </c>
      <c r="Z1437" s="1">
        <v>0</v>
      </c>
      <c r="AA1437" s="1">
        <f>AK1437</f>
        <v>0</v>
      </c>
      <c r="AB1437" s="1">
        <f>AJ1437</f>
        <v>0</v>
      </c>
      <c r="AC1437" s="28"/>
      <c r="AH1437" s="28"/>
      <c r="AP1437" s="16">
        <v>68</v>
      </c>
      <c r="BK1437" s="109"/>
    </row>
    <row r="1438" spans="1:63" s="16" customFormat="1" x14ac:dyDescent="0.35">
      <c r="A1438" s="125" t="s">
        <v>31</v>
      </c>
      <c r="B1438" s="125" t="s">
        <v>32</v>
      </c>
      <c r="C1438" s="129" t="s">
        <v>3315</v>
      </c>
      <c r="D1438" s="129" t="s">
        <v>1107</v>
      </c>
      <c r="E1438" s="129" t="s">
        <v>28</v>
      </c>
      <c r="F1438" s="123">
        <v>999923531</v>
      </c>
      <c r="G1438" s="122">
        <f>(J1438+T1438)-H1438</f>
        <v>68</v>
      </c>
      <c r="H1438" s="124"/>
      <c r="I1438" s="28"/>
      <c r="J1438" s="1">
        <f>SUM(K1438,L1438,N1438,O1438,P1438,Q1438)</f>
        <v>0</v>
      </c>
      <c r="K1438" s="1">
        <f>SUM(AE1438,AG1438)</f>
        <v>0</v>
      </c>
      <c r="L1438" s="1">
        <v>0</v>
      </c>
      <c r="M1438" s="1">
        <v>0</v>
      </c>
      <c r="N1438" s="1">
        <v>0</v>
      </c>
      <c r="O1438" s="1"/>
      <c r="P1438" s="1">
        <f>AD1438</f>
        <v>0</v>
      </c>
      <c r="Q1438" s="1">
        <f>AF1438</f>
        <v>0</v>
      </c>
      <c r="R1438" s="1">
        <v>0</v>
      </c>
      <c r="S1438" s="28"/>
      <c r="T1438" s="1">
        <f>SUM(U1438,V1438,X1438,Y1438,Z1438,AA1438,AB1438)</f>
        <v>68</v>
      </c>
      <c r="U1438" s="1">
        <f>SUM(AI1438,BE1438)</f>
        <v>0</v>
      </c>
      <c r="V1438" s="1">
        <f>SUM(AL1438,AM1438,AN1438,AO1438,AQ1438,AR1438,AS1438,AT1438,AU1438,AV1438,AW1438,AP1438,AX1438,AY1438,AZ1438,BA1438,BB1438,BC1438,BF1438,BG1438,BH1438,BD1438)</f>
        <v>68</v>
      </c>
      <c r="W1438" s="1">
        <f>COUNT(AL1438,AM1438,AN1438,AO1438,AQ1438,AR1438,AS1438,AT1438,AU1438,AV1438,AW1438,AP1438,AX1438,AY1438,AZ1438,BA1438,BB1438,BC1438,BF1438,BG1438,BH1438)</f>
        <v>1</v>
      </c>
      <c r="X1438" s="1">
        <f>SUM(BI1438,BJ1438)</f>
        <v>0</v>
      </c>
      <c r="Y1438" s="1">
        <v>0</v>
      </c>
      <c r="Z1438" s="1">
        <v>0</v>
      </c>
      <c r="AA1438" s="1">
        <f>AK1438</f>
        <v>0</v>
      </c>
      <c r="AB1438" s="1">
        <f>AJ1438</f>
        <v>0</v>
      </c>
      <c r="AC1438" s="28"/>
      <c r="AH1438" s="28"/>
      <c r="AY1438" s="16">
        <v>68</v>
      </c>
      <c r="BK1438" s="109"/>
    </row>
    <row r="1439" spans="1:63" s="16" customFormat="1" x14ac:dyDescent="0.35">
      <c r="A1439" s="123" t="s">
        <v>31</v>
      </c>
      <c r="B1439" s="123" t="s">
        <v>32</v>
      </c>
      <c r="C1439" s="124" t="s">
        <v>661</v>
      </c>
      <c r="D1439" s="124" t="s">
        <v>1438</v>
      </c>
      <c r="E1439" s="124" t="s">
        <v>28</v>
      </c>
      <c r="F1439" s="123">
        <v>999929913</v>
      </c>
      <c r="G1439" s="122">
        <f>(J1439+T1439)-H1439</f>
        <v>68</v>
      </c>
      <c r="H1439" s="124"/>
      <c r="I1439" s="28"/>
      <c r="J1439" s="1">
        <f>SUM(K1439,L1439,N1439,O1439,P1439,Q1439)</f>
        <v>0</v>
      </c>
      <c r="K1439" s="1">
        <f>SUM(AE1439,AG1439)</f>
        <v>0</v>
      </c>
      <c r="L1439" s="1">
        <v>0</v>
      </c>
      <c r="M1439" s="1">
        <v>0</v>
      </c>
      <c r="N1439" s="1">
        <v>0</v>
      </c>
      <c r="O1439" s="1"/>
      <c r="P1439" s="1">
        <f>AD1439</f>
        <v>0</v>
      </c>
      <c r="Q1439" s="1">
        <f>AF1439</f>
        <v>0</v>
      </c>
      <c r="R1439" s="1">
        <v>0</v>
      </c>
      <c r="S1439" s="31"/>
      <c r="T1439" s="1">
        <f>SUM(U1439,V1439,X1439,Y1439,Z1439,AA1439,AB1439)</f>
        <v>68</v>
      </c>
      <c r="U1439" s="1">
        <f>SUM(AI1439,BE1439)</f>
        <v>0</v>
      </c>
      <c r="V1439" s="1">
        <f>SUM(AL1439,AM1439,AN1439,AO1439,AQ1439,AR1439,AS1439,AT1439,AU1439,AV1439,AW1439,AP1439,AX1439,AY1439,AZ1439,BA1439,BB1439,BC1439,BF1439,BG1439,BH1439,BD1439)</f>
        <v>68</v>
      </c>
      <c r="W1439" s="1">
        <f>COUNT(AL1439,AM1439,AN1439,AO1439,AQ1439,AR1439,AS1439,AT1439,AU1439,AV1439,AW1439,AP1439,AX1439,AY1439,AZ1439,BA1439,BB1439,BC1439,BF1439,BG1439,BH1439)</f>
        <v>1</v>
      </c>
      <c r="X1439" s="1">
        <f>SUM(BI1439,BJ1439)</f>
        <v>0</v>
      </c>
      <c r="Y1439" s="1">
        <v>0</v>
      </c>
      <c r="Z1439" s="1">
        <v>0</v>
      </c>
      <c r="AA1439" s="1">
        <f>AK1439</f>
        <v>0</v>
      </c>
      <c r="AB1439" s="1">
        <f>AJ1439</f>
        <v>0</v>
      </c>
      <c r="AC1439" s="31"/>
      <c r="AH1439" s="28"/>
      <c r="AT1439" s="16">
        <v>68</v>
      </c>
      <c r="BK1439" s="109"/>
    </row>
    <row r="1440" spans="1:63" s="16" customFormat="1" x14ac:dyDescent="0.35">
      <c r="A1440" s="123" t="s">
        <v>31</v>
      </c>
      <c r="B1440" s="123" t="s">
        <v>32</v>
      </c>
      <c r="C1440" s="124" t="s">
        <v>2304</v>
      </c>
      <c r="D1440" s="124" t="s">
        <v>2305</v>
      </c>
      <c r="E1440" s="124" t="s">
        <v>28</v>
      </c>
      <c r="F1440" s="123">
        <v>999929922</v>
      </c>
      <c r="G1440" s="122">
        <f>(J1440+T1440)-H1440</f>
        <v>68</v>
      </c>
      <c r="H1440" s="122">
        <f>(K1440+L1440+N1440+O1440+P1440+Q1440+R1440)*0.5</f>
        <v>0</v>
      </c>
      <c r="I1440" s="28"/>
      <c r="J1440" s="1">
        <f>SUM(K1440,L1440,N1440,O1440,P1440,Q1440)</f>
        <v>0</v>
      </c>
      <c r="K1440" s="1">
        <f>SUM(AE1440,AG1440)</f>
        <v>0</v>
      </c>
      <c r="L1440" s="1">
        <v>0</v>
      </c>
      <c r="M1440" s="1">
        <v>0</v>
      </c>
      <c r="N1440" s="1">
        <v>0</v>
      </c>
      <c r="O1440" s="1"/>
      <c r="P1440" s="1">
        <f>AD1440</f>
        <v>0</v>
      </c>
      <c r="Q1440" s="1">
        <f>AF1440</f>
        <v>0</v>
      </c>
      <c r="R1440" s="1">
        <v>0</v>
      </c>
      <c r="S1440" s="31"/>
      <c r="T1440" s="1">
        <f>SUM(U1440,V1440,X1440,Y1440,Z1440,AA1440,AB1440)</f>
        <v>68</v>
      </c>
      <c r="U1440" s="1">
        <f>SUM(AI1440,BE1440)</f>
        <v>0</v>
      </c>
      <c r="V1440" s="1">
        <f>SUM(AL1440,AM1440,AN1440,AO1440,AQ1440,AR1440,AS1440,AT1440,AU1440,AV1440,AW1440,AP1440,AX1440,AY1440,AZ1440,BA1440,BB1440,BC1440,BF1440,BG1440,BH1440,BD1440)</f>
        <v>68</v>
      </c>
      <c r="W1440" s="1">
        <f>COUNT(AL1440,AM1440,AN1440,AO1440,AQ1440,AR1440,AS1440,AT1440,AU1440,AV1440,AW1440,AP1440,AX1440,AY1440,AZ1440,BA1440,BB1440,BC1440,BF1440,BG1440,BH1440)</f>
        <v>1</v>
      </c>
      <c r="X1440" s="1">
        <f>SUM(BI1440,BJ1440)</f>
        <v>0</v>
      </c>
      <c r="Y1440" s="1">
        <v>0</v>
      </c>
      <c r="Z1440" s="1">
        <v>0</v>
      </c>
      <c r="AA1440" s="1">
        <f>AK1440</f>
        <v>0</v>
      </c>
      <c r="AB1440" s="1">
        <f>AJ1440</f>
        <v>0</v>
      </c>
      <c r="AC1440" s="31"/>
      <c r="AH1440" s="28"/>
      <c r="AL1440" s="16">
        <v>68</v>
      </c>
      <c r="BK1440" s="109"/>
    </row>
    <row r="1441" spans="1:63" s="16" customFormat="1" x14ac:dyDescent="0.35">
      <c r="A1441" s="123" t="s">
        <v>31</v>
      </c>
      <c r="B1441" s="123" t="s">
        <v>32</v>
      </c>
      <c r="C1441" s="124" t="s">
        <v>797</v>
      </c>
      <c r="D1441" s="124" t="s">
        <v>953</v>
      </c>
      <c r="E1441" s="124" t="s">
        <v>28</v>
      </c>
      <c r="F1441" s="123">
        <v>999930103</v>
      </c>
      <c r="G1441" s="122">
        <f>(J1441+T1441)-H1441</f>
        <v>68</v>
      </c>
      <c r="H1441" s="124"/>
      <c r="I1441" s="28"/>
      <c r="J1441" s="1">
        <f>SUM(K1441,L1441,N1441,O1441,P1441,Q1441)</f>
        <v>0</v>
      </c>
      <c r="K1441" s="1">
        <f>SUM(AE1441,AG1441)</f>
        <v>0</v>
      </c>
      <c r="L1441" s="1">
        <v>0</v>
      </c>
      <c r="M1441" s="1">
        <v>0</v>
      </c>
      <c r="N1441" s="1">
        <v>0</v>
      </c>
      <c r="O1441" s="1"/>
      <c r="P1441" s="1">
        <f>AD1441</f>
        <v>0</v>
      </c>
      <c r="Q1441" s="1">
        <f>AF1441</f>
        <v>0</v>
      </c>
      <c r="R1441" s="1">
        <v>0</v>
      </c>
      <c r="S1441" s="28"/>
      <c r="T1441" s="1">
        <f>SUM(U1441,V1441,X1441,Y1441,Z1441,AA1441,AB1441)</f>
        <v>68</v>
      </c>
      <c r="U1441" s="1">
        <f>SUM(AI1441,BE1441)</f>
        <v>0</v>
      </c>
      <c r="V1441" s="1">
        <f>SUM(AL1441,AM1441,AN1441,AO1441,AQ1441,AR1441,AS1441,AT1441,AU1441,AV1441,AW1441,AP1441,AX1441,AY1441,AZ1441,BA1441,BB1441,BC1441,BF1441,BG1441,BH1441,BD1441)</f>
        <v>68</v>
      </c>
      <c r="W1441" s="1">
        <f>COUNT(AL1441,AM1441,AN1441,AO1441,AQ1441,AR1441,AS1441,AT1441,AU1441,AV1441,AW1441,AP1441,AX1441,AY1441,AZ1441,BA1441,BB1441,BC1441,BF1441,BG1441,BH1441)</f>
        <v>1</v>
      </c>
      <c r="X1441" s="1">
        <f>SUM(BI1441,BJ1441)</f>
        <v>0</v>
      </c>
      <c r="Y1441" s="1">
        <v>0</v>
      </c>
      <c r="Z1441" s="1">
        <v>0</v>
      </c>
      <c r="AA1441" s="1">
        <f>AK1441</f>
        <v>0</v>
      </c>
      <c r="AB1441" s="1">
        <f>AJ1441</f>
        <v>0</v>
      </c>
      <c r="AC1441" s="28"/>
      <c r="AH1441" s="28"/>
      <c r="AX1441" s="16">
        <v>68</v>
      </c>
      <c r="BK1441" s="109"/>
    </row>
    <row r="1442" spans="1:63" s="16" customFormat="1" x14ac:dyDescent="0.35">
      <c r="A1442" s="123" t="s">
        <v>31</v>
      </c>
      <c r="B1442" s="123" t="s">
        <v>32</v>
      </c>
      <c r="C1442" s="124" t="s">
        <v>3106</v>
      </c>
      <c r="D1442" s="124" t="s">
        <v>443</v>
      </c>
      <c r="E1442" s="124" t="s">
        <v>28</v>
      </c>
      <c r="F1442" s="123">
        <v>999930193</v>
      </c>
      <c r="G1442" s="122">
        <f>(J1442+T1442)-H1442</f>
        <v>68</v>
      </c>
      <c r="H1442" s="124"/>
      <c r="I1442" s="28"/>
      <c r="J1442" s="1">
        <f>SUM(K1442,L1442,N1442,O1442,P1442,Q1442)</f>
        <v>0</v>
      </c>
      <c r="K1442" s="1">
        <f>SUM(AE1442,AG1442)</f>
        <v>0</v>
      </c>
      <c r="L1442" s="1">
        <v>0</v>
      </c>
      <c r="M1442" s="1">
        <v>0</v>
      </c>
      <c r="N1442" s="1">
        <v>0</v>
      </c>
      <c r="O1442" s="1"/>
      <c r="P1442" s="1">
        <f>AD1442</f>
        <v>0</v>
      </c>
      <c r="Q1442" s="1">
        <f>AF1442</f>
        <v>0</v>
      </c>
      <c r="R1442" s="1">
        <v>0</v>
      </c>
      <c r="S1442" s="28"/>
      <c r="T1442" s="1">
        <f>SUM(U1442,V1442,X1442,Y1442,Z1442,AA1442,AB1442)</f>
        <v>68</v>
      </c>
      <c r="U1442" s="1">
        <f>SUM(AI1442,BE1442)</f>
        <v>0</v>
      </c>
      <c r="V1442" s="1">
        <f>SUM(AL1442,AM1442,AN1442,AO1442,AQ1442,AR1442,AS1442,AT1442,AU1442,AV1442,AW1442,AP1442,AX1442,AY1442,AZ1442,BA1442,BB1442,BC1442,BF1442,BG1442,BH1442,BD1442)</f>
        <v>68</v>
      </c>
      <c r="W1442" s="1">
        <f>COUNT(AL1442,AM1442,AN1442,AO1442,AQ1442,AR1442,AS1442,AT1442,AU1442,AV1442,AW1442,AP1442,AX1442,AY1442,AZ1442,BA1442,BB1442,BC1442,BF1442,BG1442,BH1442)</f>
        <v>1</v>
      </c>
      <c r="X1442" s="1">
        <f>SUM(BI1442,BJ1442)</f>
        <v>0</v>
      </c>
      <c r="Y1442" s="1">
        <v>0</v>
      </c>
      <c r="Z1442" s="1">
        <v>0</v>
      </c>
      <c r="AA1442" s="1">
        <f>AK1442</f>
        <v>0</v>
      </c>
      <c r="AB1442" s="1">
        <f>AJ1442</f>
        <v>0</v>
      </c>
      <c r="AC1442" s="28"/>
      <c r="AH1442" s="28"/>
      <c r="AP1442" s="16">
        <v>68</v>
      </c>
      <c r="BK1442" s="109"/>
    </row>
    <row r="1443" spans="1:63" s="16" customFormat="1" x14ac:dyDescent="0.35">
      <c r="A1443" s="123" t="s">
        <v>31</v>
      </c>
      <c r="B1443" s="123" t="s">
        <v>32</v>
      </c>
      <c r="C1443" s="124" t="s">
        <v>1563</v>
      </c>
      <c r="D1443" s="124" t="s">
        <v>2603</v>
      </c>
      <c r="E1443" s="124" t="s">
        <v>28</v>
      </c>
      <c r="F1443" s="123">
        <v>999930473</v>
      </c>
      <c r="G1443" s="122">
        <f>(J1443+T1443)-H1443</f>
        <v>68</v>
      </c>
      <c r="H1443" s="124"/>
      <c r="I1443" s="28"/>
      <c r="J1443" s="1">
        <f>SUM(K1443,L1443,N1443,O1443,P1443,Q1443)</f>
        <v>0</v>
      </c>
      <c r="K1443" s="1">
        <f>SUM(AE1443,AG1443)</f>
        <v>0</v>
      </c>
      <c r="L1443" s="1">
        <v>0</v>
      </c>
      <c r="M1443" s="1">
        <v>0</v>
      </c>
      <c r="N1443" s="1">
        <v>0</v>
      </c>
      <c r="O1443" s="1"/>
      <c r="P1443" s="1">
        <f>AD1443</f>
        <v>0</v>
      </c>
      <c r="Q1443" s="1">
        <f>AF1443</f>
        <v>0</v>
      </c>
      <c r="R1443" s="1">
        <v>0</v>
      </c>
      <c r="S1443" s="31"/>
      <c r="T1443" s="1">
        <f>SUM(U1443,V1443,X1443,Y1443,Z1443,AA1443,AB1443)</f>
        <v>68</v>
      </c>
      <c r="U1443" s="1">
        <f>SUM(AI1443,BE1443)</f>
        <v>0</v>
      </c>
      <c r="V1443" s="1">
        <f>SUM(AL1443,AM1443,AN1443,AO1443,AQ1443,AR1443,AS1443,AT1443,AU1443,AV1443,AW1443,AP1443,AX1443,AY1443,AZ1443,BA1443,BB1443,BC1443,BF1443,BG1443,BH1443,BD1443)</f>
        <v>68</v>
      </c>
      <c r="W1443" s="1">
        <f>COUNT(AL1443,AM1443,AN1443,AO1443,AQ1443,AR1443,AS1443,AT1443,AU1443,AV1443,AW1443,AP1443,AX1443,AY1443,AZ1443,BA1443,BB1443,BC1443,BF1443,BG1443,BH1443)</f>
        <v>1</v>
      </c>
      <c r="X1443" s="1">
        <f>SUM(BI1443,BJ1443)</f>
        <v>0</v>
      </c>
      <c r="Y1443" s="1">
        <v>0</v>
      </c>
      <c r="Z1443" s="1">
        <v>0</v>
      </c>
      <c r="AA1443" s="1">
        <f>AK1443</f>
        <v>0</v>
      </c>
      <c r="AB1443" s="1">
        <f>AJ1443</f>
        <v>0</v>
      </c>
      <c r="AC1443" s="31"/>
      <c r="AH1443" s="28"/>
      <c r="AR1443" s="16">
        <v>68</v>
      </c>
      <c r="BK1443" s="109"/>
    </row>
    <row r="1444" spans="1:63" s="16" customFormat="1" x14ac:dyDescent="0.35">
      <c r="A1444" s="123" t="s">
        <v>31</v>
      </c>
      <c r="B1444" s="123" t="s">
        <v>32</v>
      </c>
      <c r="C1444" s="124" t="s">
        <v>772</v>
      </c>
      <c r="D1444" s="124" t="s">
        <v>2604</v>
      </c>
      <c r="E1444" s="124" t="s">
        <v>28</v>
      </c>
      <c r="F1444" s="123">
        <v>999930480</v>
      </c>
      <c r="G1444" s="122">
        <f>(J1444+T1444)-H1444</f>
        <v>68</v>
      </c>
      <c r="H1444" s="124"/>
      <c r="I1444" s="28"/>
      <c r="J1444" s="1">
        <f>SUM(K1444,L1444,N1444,O1444,P1444,Q1444)</f>
        <v>0</v>
      </c>
      <c r="K1444" s="1">
        <f>SUM(AE1444,AG1444)</f>
        <v>0</v>
      </c>
      <c r="L1444" s="1">
        <v>0</v>
      </c>
      <c r="M1444" s="1">
        <v>0</v>
      </c>
      <c r="N1444" s="1">
        <v>0</v>
      </c>
      <c r="O1444" s="1"/>
      <c r="P1444" s="1">
        <f>AD1444</f>
        <v>0</v>
      </c>
      <c r="Q1444" s="1">
        <f>AF1444</f>
        <v>0</v>
      </c>
      <c r="R1444" s="1">
        <v>0</v>
      </c>
      <c r="S1444" s="31"/>
      <c r="T1444" s="1">
        <f>SUM(U1444,V1444,X1444,Y1444,Z1444,AA1444,AB1444)</f>
        <v>68</v>
      </c>
      <c r="U1444" s="1">
        <f>SUM(AI1444,BE1444)</f>
        <v>0</v>
      </c>
      <c r="V1444" s="1">
        <f>SUM(AL1444,AM1444,AN1444,AO1444,AQ1444,AR1444,AS1444,AT1444,AU1444,AV1444,AW1444,AP1444,AX1444,AY1444,AZ1444,BA1444,BB1444,BC1444,BF1444,BG1444,BH1444,BD1444)</f>
        <v>68</v>
      </c>
      <c r="W1444" s="1">
        <f>COUNT(AL1444,AM1444,AN1444,AO1444,AQ1444,AR1444,AS1444,AT1444,AU1444,AV1444,AW1444,AP1444,AX1444,AY1444,AZ1444,BA1444,BB1444,BC1444,BF1444,BG1444,BH1444)</f>
        <v>1</v>
      </c>
      <c r="X1444" s="1">
        <f>SUM(BI1444,BJ1444)</f>
        <v>0</v>
      </c>
      <c r="Y1444" s="1">
        <v>0</v>
      </c>
      <c r="Z1444" s="1">
        <v>0</v>
      </c>
      <c r="AA1444" s="1">
        <f>AK1444</f>
        <v>0</v>
      </c>
      <c r="AB1444" s="1">
        <f>AJ1444</f>
        <v>0</v>
      </c>
      <c r="AC1444" s="31"/>
      <c r="AH1444" s="28"/>
      <c r="AR1444" s="16">
        <v>68</v>
      </c>
      <c r="BK1444" s="109"/>
    </row>
    <row r="1445" spans="1:63" s="16" customFormat="1" x14ac:dyDescent="0.35">
      <c r="A1445" s="123" t="s">
        <v>31</v>
      </c>
      <c r="B1445" s="123" t="s">
        <v>32</v>
      </c>
      <c r="C1445" s="124" t="s">
        <v>465</v>
      </c>
      <c r="D1445" s="124" t="s">
        <v>2654</v>
      </c>
      <c r="E1445" s="124" t="s">
        <v>28</v>
      </c>
      <c r="F1445" s="123">
        <v>999930604</v>
      </c>
      <c r="G1445" s="122">
        <f>(J1445+T1445)-H1445</f>
        <v>68</v>
      </c>
      <c r="H1445" s="124"/>
      <c r="I1445" s="28"/>
      <c r="J1445" s="1">
        <f>SUM(K1445,L1445,N1445,O1445,P1445,Q1445)</f>
        <v>0</v>
      </c>
      <c r="K1445" s="1">
        <f>SUM(AE1445,AG1445)</f>
        <v>0</v>
      </c>
      <c r="L1445" s="1">
        <v>0</v>
      </c>
      <c r="M1445" s="1">
        <v>0</v>
      </c>
      <c r="N1445" s="1">
        <v>0</v>
      </c>
      <c r="O1445" s="1"/>
      <c r="P1445" s="1">
        <f>AD1445</f>
        <v>0</v>
      </c>
      <c r="Q1445" s="1">
        <f>AF1445</f>
        <v>0</v>
      </c>
      <c r="R1445" s="1">
        <v>0</v>
      </c>
      <c r="S1445" s="31"/>
      <c r="T1445" s="1">
        <f>SUM(U1445,V1445,X1445,Y1445,Z1445,AA1445,AB1445)</f>
        <v>68</v>
      </c>
      <c r="U1445" s="1">
        <f>SUM(AI1445,BE1445)</f>
        <v>0</v>
      </c>
      <c r="V1445" s="1">
        <f>SUM(AL1445,AM1445,AN1445,AO1445,AQ1445,AR1445,AS1445,AT1445,AU1445,AV1445,AW1445,AP1445,AX1445,AY1445,AZ1445,BA1445,BB1445,BC1445,BF1445,BG1445,BH1445,BD1445)</f>
        <v>68</v>
      </c>
      <c r="W1445" s="1">
        <f>COUNT(AL1445,AM1445,AN1445,AO1445,AQ1445,AR1445,AS1445,AT1445,AU1445,AV1445,AW1445,AP1445,AX1445,AY1445,AZ1445,BA1445,BB1445,BC1445,BF1445,BG1445,BH1445)</f>
        <v>1</v>
      </c>
      <c r="X1445" s="1">
        <f>SUM(BI1445,BJ1445)</f>
        <v>0</v>
      </c>
      <c r="Y1445" s="1">
        <v>0</v>
      </c>
      <c r="Z1445" s="1">
        <v>0</v>
      </c>
      <c r="AA1445" s="1">
        <f>AK1445</f>
        <v>0</v>
      </c>
      <c r="AB1445" s="1">
        <f>AJ1445</f>
        <v>0</v>
      </c>
      <c r="AC1445" s="31"/>
      <c r="AH1445" s="28"/>
      <c r="AT1445" s="16">
        <v>68</v>
      </c>
      <c r="BK1445" s="109"/>
    </row>
    <row r="1446" spans="1:63" s="16" customFormat="1" x14ac:dyDescent="0.35">
      <c r="A1446" s="123" t="s">
        <v>31</v>
      </c>
      <c r="B1446" s="123" t="s">
        <v>32</v>
      </c>
      <c r="C1446" s="124" t="s">
        <v>1451</v>
      </c>
      <c r="D1446" s="124" t="s">
        <v>1387</v>
      </c>
      <c r="E1446" s="124" t="s">
        <v>28</v>
      </c>
      <c r="F1446" s="123">
        <v>999930880</v>
      </c>
      <c r="G1446" s="122">
        <f>(J1446+T1446)-H1446</f>
        <v>68</v>
      </c>
      <c r="H1446" s="124"/>
      <c r="I1446" s="28"/>
      <c r="J1446" s="1">
        <f>SUM(K1446,L1446,N1446,O1446,P1446,Q1446)</f>
        <v>0</v>
      </c>
      <c r="K1446" s="1">
        <f>SUM(AE1446,AG1446)</f>
        <v>0</v>
      </c>
      <c r="L1446" s="1">
        <v>0</v>
      </c>
      <c r="M1446" s="1">
        <v>0</v>
      </c>
      <c r="N1446" s="1">
        <v>0</v>
      </c>
      <c r="O1446" s="1"/>
      <c r="P1446" s="1">
        <f>AD1446</f>
        <v>0</v>
      </c>
      <c r="Q1446" s="1">
        <f>AF1446</f>
        <v>0</v>
      </c>
      <c r="R1446" s="1">
        <v>0</v>
      </c>
      <c r="S1446" s="31"/>
      <c r="T1446" s="1">
        <f>SUM(U1446,V1446,X1446,Y1446,Z1446,AA1446,AB1446)</f>
        <v>68</v>
      </c>
      <c r="U1446" s="1">
        <f>SUM(AI1446,BE1446)</f>
        <v>0</v>
      </c>
      <c r="V1446" s="1">
        <f>SUM(AL1446,AM1446,AN1446,AO1446,AQ1446,AR1446,AS1446,AT1446,AU1446,AV1446,AW1446,AP1446,AX1446,AY1446,AZ1446,BA1446,BB1446,BC1446,BF1446,BG1446,BH1446,BD1446)</f>
        <v>68</v>
      </c>
      <c r="W1446" s="1">
        <f>COUNT(AL1446,AM1446,AN1446,AO1446,AQ1446,AR1446,AS1446,AT1446,AU1446,AV1446,AW1446,AP1446,AX1446,AY1446,AZ1446,BA1446,BB1446,BC1446,BF1446,BG1446,BH1446)</f>
        <v>1</v>
      </c>
      <c r="X1446" s="1">
        <f>SUM(BI1446,BJ1446)</f>
        <v>0</v>
      </c>
      <c r="Y1446" s="1">
        <v>0</v>
      </c>
      <c r="Z1446" s="1">
        <v>0</v>
      </c>
      <c r="AA1446" s="1">
        <f>AK1446</f>
        <v>0</v>
      </c>
      <c r="AB1446" s="1">
        <f>AJ1446</f>
        <v>0</v>
      </c>
      <c r="AC1446" s="31"/>
      <c r="AH1446" s="28"/>
      <c r="AQ1446" s="16">
        <v>68</v>
      </c>
      <c r="BK1446" s="109"/>
    </row>
    <row r="1447" spans="1:63" s="16" customFormat="1" x14ac:dyDescent="0.35">
      <c r="A1447" s="125" t="s">
        <v>31</v>
      </c>
      <c r="B1447" s="125" t="s">
        <v>32</v>
      </c>
      <c r="C1447" s="129" t="s">
        <v>3320</v>
      </c>
      <c r="D1447" s="129" t="s">
        <v>3321</v>
      </c>
      <c r="E1447" s="129" t="s">
        <v>28</v>
      </c>
      <c r="F1447" s="123">
        <v>999931468</v>
      </c>
      <c r="G1447" s="122">
        <f>(J1447+T1447)-H1447</f>
        <v>68</v>
      </c>
      <c r="H1447" s="124"/>
      <c r="I1447" s="28"/>
      <c r="J1447" s="1">
        <f>SUM(K1447,L1447,N1447,O1447,P1447,Q1447)</f>
        <v>0</v>
      </c>
      <c r="K1447" s="1">
        <f>SUM(AE1447,AG1447)</f>
        <v>0</v>
      </c>
      <c r="L1447" s="1">
        <v>0</v>
      </c>
      <c r="M1447" s="1">
        <v>0</v>
      </c>
      <c r="N1447" s="1">
        <v>0</v>
      </c>
      <c r="O1447" s="1"/>
      <c r="P1447" s="1">
        <f>AD1447</f>
        <v>0</v>
      </c>
      <c r="Q1447" s="1">
        <f>AF1447</f>
        <v>0</v>
      </c>
      <c r="R1447" s="1">
        <v>0</v>
      </c>
      <c r="S1447" s="28"/>
      <c r="T1447" s="1">
        <f>SUM(U1447,V1447,X1447,Y1447,Z1447,AA1447,AB1447)</f>
        <v>68</v>
      </c>
      <c r="U1447" s="1">
        <f>SUM(AI1447,BE1447)</f>
        <v>0</v>
      </c>
      <c r="V1447" s="1">
        <f>SUM(AL1447,AM1447,AN1447,AO1447,AQ1447,AR1447,AS1447,AT1447,AU1447,AV1447,AW1447,AP1447,AX1447,AY1447,AZ1447,BA1447,BB1447,BC1447,BF1447,BG1447,BH1447,BD1447)</f>
        <v>68</v>
      </c>
      <c r="W1447" s="1">
        <f>COUNT(AL1447,AM1447,AN1447,AO1447,AQ1447,AR1447,AS1447,AT1447,AU1447,AV1447,AW1447,AP1447,AX1447,AY1447,AZ1447,BA1447,BB1447,BC1447,BF1447,BG1447,BH1447)</f>
        <v>1</v>
      </c>
      <c r="X1447" s="1">
        <f>SUM(BI1447,BJ1447)</f>
        <v>0</v>
      </c>
      <c r="Y1447" s="1">
        <v>0</v>
      </c>
      <c r="Z1447" s="1">
        <v>0</v>
      </c>
      <c r="AA1447" s="1">
        <f>AK1447</f>
        <v>0</v>
      </c>
      <c r="AB1447" s="1">
        <f>AJ1447</f>
        <v>0</v>
      </c>
      <c r="AC1447" s="28"/>
      <c r="AH1447" s="28"/>
      <c r="AY1447" s="16">
        <v>68</v>
      </c>
      <c r="BK1447" s="109"/>
    </row>
    <row r="1448" spans="1:63" s="16" customFormat="1" x14ac:dyDescent="0.35">
      <c r="A1448" s="123" t="s">
        <v>31</v>
      </c>
      <c r="B1448" s="123" t="s">
        <v>32</v>
      </c>
      <c r="C1448" s="124" t="s">
        <v>3479</v>
      </c>
      <c r="D1448" s="124" t="s">
        <v>3480</v>
      </c>
      <c r="E1448" s="124" t="s">
        <v>28</v>
      </c>
      <c r="F1448" s="123">
        <v>999931583</v>
      </c>
      <c r="G1448" s="122">
        <f>(J1448+T1448)-H1448</f>
        <v>68</v>
      </c>
      <c r="H1448" s="124"/>
      <c r="I1448" s="28"/>
      <c r="J1448" s="1">
        <f>SUM(K1448,L1448,N1448,O1448,P1448,Q1448)</f>
        <v>0</v>
      </c>
      <c r="K1448" s="1">
        <f>SUM(AE1448,AG1448)</f>
        <v>0</v>
      </c>
      <c r="L1448" s="1">
        <v>0</v>
      </c>
      <c r="M1448" s="1">
        <v>0</v>
      </c>
      <c r="N1448" s="1">
        <v>0</v>
      </c>
      <c r="O1448" s="1"/>
      <c r="P1448" s="1">
        <f>AD1448</f>
        <v>0</v>
      </c>
      <c r="Q1448" s="1">
        <f>AF1448</f>
        <v>0</v>
      </c>
      <c r="R1448" s="1">
        <v>0</v>
      </c>
      <c r="S1448" s="31"/>
      <c r="T1448" s="1">
        <f>SUM(U1448,V1448,X1448,Y1448,Z1448,AA1448,AB1448)</f>
        <v>68</v>
      </c>
      <c r="U1448" s="1">
        <f>SUM(AI1448,BE1448)</f>
        <v>0</v>
      </c>
      <c r="V1448" s="1">
        <f>SUM(AL1448,AM1448,AN1448,AO1448,AQ1448,AR1448,AS1448,AT1448,AU1448,AV1448,AW1448,AP1448,AX1448,AY1448,AZ1448,BA1448,BB1448,BC1448,BF1448,BG1448,BH1448,BD1448)</f>
        <v>68</v>
      </c>
      <c r="W1448" s="1">
        <f>COUNT(AL1448,AM1448,AN1448,AO1448,AQ1448,AR1448,AS1448,AT1448,AU1448,AV1448,AW1448,AP1448,AX1448,AY1448,AZ1448,BA1448,BB1448,BC1448,BF1448,BG1448,BH1448)</f>
        <v>1</v>
      </c>
      <c r="X1448" s="1">
        <f>SUM(BI1448,BJ1448)</f>
        <v>0</v>
      </c>
      <c r="Y1448" s="1">
        <v>0</v>
      </c>
      <c r="Z1448" s="1">
        <v>0</v>
      </c>
      <c r="AA1448" s="1">
        <f>AK1448</f>
        <v>0</v>
      </c>
      <c r="AB1448" s="1">
        <f>AJ1448</f>
        <v>0</v>
      </c>
      <c r="AC1448" s="31"/>
      <c r="AH1448" s="28"/>
      <c r="BB1448" s="16">
        <v>68</v>
      </c>
      <c r="BK1448" s="109"/>
    </row>
    <row r="1449" spans="1:63" s="16" customFormat="1" x14ac:dyDescent="0.35">
      <c r="A1449" s="123" t="s">
        <v>31</v>
      </c>
      <c r="B1449" s="123" t="s">
        <v>32</v>
      </c>
      <c r="C1449" s="124" t="s">
        <v>2884</v>
      </c>
      <c r="D1449" s="124" t="s">
        <v>3477</v>
      </c>
      <c r="E1449" s="124" t="s">
        <v>28</v>
      </c>
      <c r="F1449" s="123">
        <v>999931696</v>
      </c>
      <c r="G1449" s="122">
        <f>(J1449+T1449)-H1449</f>
        <v>68</v>
      </c>
      <c r="H1449" s="124"/>
      <c r="I1449" s="28"/>
      <c r="J1449" s="1">
        <f>SUM(K1449,L1449,N1449,O1449,P1449,Q1449)</f>
        <v>0</v>
      </c>
      <c r="K1449" s="1">
        <f>SUM(AE1449,AG1449)</f>
        <v>0</v>
      </c>
      <c r="L1449" s="1">
        <v>0</v>
      </c>
      <c r="M1449" s="1">
        <v>0</v>
      </c>
      <c r="N1449" s="1">
        <v>0</v>
      </c>
      <c r="O1449" s="1"/>
      <c r="P1449" s="1">
        <f>AD1449</f>
        <v>0</v>
      </c>
      <c r="Q1449" s="1">
        <f>AF1449</f>
        <v>0</v>
      </c>
      <c r="R1449" s="1">
        <v>0</v>
      </c>
      <c r="S1449" s="31"/>
      <c r="T1449" s="1">
        <f>SUM(U1449,V1449,X1449,Y1449,Z1449,AA1449,AB1449)</f>
        <v>68</v>
      </c>
      <c r="U1449" s="1">
        <f>SUM(AI1449,BE1449)</f>
        <v>0</v>
      </c>
      <c r="V1449" s="1">
        <f>SUM(AL1449,AM1449,AN1449,AO1449,AQ1449,AR1449,AS1449,AT1449,AU1449,AV1449,AW1449,AP1449,AX1449,AY1449,AZ1449,BA1449,BB1449,BC1449,BF1449,BG1449,BH1449,BD1449)</f>
        <v>68</v>
      </c>
      <c r="W1449" s="1">
        <f>COUNT(AL1449,AM1449,AN1449,AO1449,AQ1449,AR1449,AS1449,AT1449,AU1449,AV1449,AW1449,AP1449,AX1449,AY1449,AZ1449,BA1449,BB1449,BC1449,BF1449,BG1449,BH1449)</f>
        <v>1</v>
      </c>
      <c r="X1449" s="1">
        <f>SUM(BI1449,BJ1449)</f>
        <v>0</v>
      </c>
      <c r="Y1449" s="1">
        <v>0</v>
      </c>
      <c r="Z1449" s="1">
        <v>0</v>
      </c>
      <c r="AA1449" s="1">
        <f>AK1449</f>
        <v>0</v>
      </c>
      <c r="AB1449" s="1">
        <f>AJ1449</f>
        <v>0</v>
      </c>
      <c r="AC1449" s="31"/>
      <c r="AH1449" s="28"/>
      <c r="BB1449" s="16">
        <v>68</v>
      </c>
      <c r="BK1449" s="109"/>
    </row>
    <row r="1450" spans="1:63" s="16" customFormat="1" x14ac:dyDescent="0.3">
      <c r="A1450" s="124" t="s">
        <v>31</v>
      </c>
      <c r="B1450" s="124" t="s">
        <v>32</v>
      </c>
      <c r="C1450" s="124" t="s">
        <v>3926</v>
      </c>
      <c r="D1450" s="124" t="s">
        <v>602</v>
      </c>
      <c r="E1450" s="124" t="s">
        <v>28</v>
      </c>
      <c r="F1450" s="124">
        <v>999932246</v>
      </c>
      <c r="G1450" s="122">
        <f>(J1450+T1450)-H1450</f>
        <v>68</v>
      </c>
      <c r="H1450" s="124"/>
      <c r="J1450" s="1">
        <f>SUM(K1450,L1450,N1450,O1450,P1450,Q1450)</f>
        <v>0</v>
      </c>
      <c r="K1450" s="1">
        <f>SUM(AE1450,AG1450)</f>
        <v>0</v>
      </c>
      <c r="L1450" s="1">
        <v>0</v>
      </c>
      <c r="M1450" s="1">
        <v>0</v>
      </c>
      <c r="N1450" s="1">
        <v>0</v>
      </c>
      <c r="O1450" s="1"/>
      <c r="P1450" s="1">
        <f>AD1450</f>
        <v>0</v>
      </c>
      <c r="Q1450" s="1">
        <f>AF1450</f>
        <v>0</v>
      </c>
      <c r="R1450" s="1">
        <v>0</v>
      </c>
      <c r="T1450" s="1">
        <f>SUM(U1450,V1450,X1450,Y1450,Z1450,AA1450,AB1450)</f>
        <v>68</v>
      </c>
      <c r="U1450" s="1">
        <f>SUM(AI1450,BE1450)</f>
        <v>0</v>
      </c>
      <c r="V1450" s="1">
        <f>SUM(AL1450,AM1450,AN1450,AO1450,AQ1450,AR1450,AS1450,AT1450,AU1450,AV1450,AW1450,AP1450,AX1450,AY1450,AZ1450,BA1450,BB1450,BC1450,BF1450,BG1450,BH1450,BD1450)</f>
        <v>68</v>
      </c>
      <c r="W1450" s="1">
        <f>COUNT(AL1450,AM1450,AN1450,AO1450,AQ1450,AR1450,AS1450,AT1450,AU1450,AV1450,AW1450,AP1450,AX1450,AY1450,AZ1450,BA1450,BB1450,BC1450,BF1450,BG1450,BH1450)</f>
        <v>0</v>
      </c>
      <c r="X1450" s="1">
        <f>SUM(BI1450,BJ1450)</f>
        <v>0</v>
      </c>
      <c r="Y1450" s="1">
        <v>0</v>
      </c>
      <c r="Z1450" s="1">
        <v>0</v>
      </c>
      <c r="AA1450" s="1">
        <f>AK1450</f>
        <v>0</v>
      </c>
      <c r="AB1450" s="1">
        <f>AJ1450</f>
        <v>0</v>
      </c>
      <c r="BD1450" s="16">
        <v>68</v>
      </c>
      <c r="BK1450" s="120"/>
    </row>
    <row r="1451" spans="1:63" s="16" customFormat="1" x14ac:dyDescent="0.35">
      <c r="A1451" s="125" t="s">
        <v>31</v>
      </c>
      <c r="B1451" s="125" t="s">
        <v>32</v>
      </c>
      <c r="C1451" s="129" t="s">
        <v>1209</v>
      </c>
      <c r="D1451" s="129" t="s">
        <v>3316</v>
      </c>
      <c r="E1451" s="129" t="s">
        <v>28</v>
      </c>
      <c r="F1451" s="123">
        <v>999926411</v>
      </c>
      <c r="G1451" s="122">
        <f>(J1451+T1451)-H1451</f>
        <v>63</v>
      </c>
      <c r="H1451" s="124"/>
      <c r="I1451" s="28"/>
      <c r="J1451" s="1">
        <f>SUM(K1451,L1451,N1451,O1451,P1451,Q1451)</f>
        <v>0</v>
      </c>
      <c r="K1451" s="1">
        <f>SUM(AE1451,AG1451)</f>
        <v>0</v>
      </c>
      <c r="L1451" s="1">
        <v>0</v>
      </c>
      <c r="M1451" s="1">
        <v>0</v>
      </c>
      <c r="N1451" s="1">
        <v>0</v>
      </c>
      <c r="O1451" s="1"/>
      <c r="P1451" s="1">
        <f>AD1451</f>
        <v>0</v>
      </c>
      <c r="Q1451" s="1">
        <f>AF1451</f>
        <v>0</v>
      </c>
      <c r="R1451" s="1">
        <v>0</v>
      </c>
      <c r="S1451" s="28"/>
      <c r="T1451" s="1">
        <f>SUM(U1451,V1451,X1451,Y1451,Z1451,AA1451,AB1451)</f>
        <v>63</v>
      </c>
      <c r="U1451" s="1">
        <f>SUM(AI1451,BE1451)</f>
        <v>0</v>
      </c>
      <c r="V1451" s="1">
        <f>SUM(AL1451,AM1451,AN1451,AO1451,AQ1451,AR1451,AS1451,AT1451,AU1451,AV1451,AW1451,AP1451,AX1451,AY1451,AZ1451,BA1451,BB1451,BC1451,BF1451,BG1451,BH1451,BD1451)</f>
        <v>63</v>
      </c>
      <c r="W1451" s="1">
        <f>COUNT(AL1451,AM1451,AN1451,AO1451,AQ1451,AR1451,AS1451,AT1451,AU1451,AV1451,AW1451,AP1451,AX1451,AY1451,AZ1451,BA1451,BB1451,BC1451,BF1451,BG1451,BH1451)</f>
        <v>1</v>
      </c>
      <c r="X1451" s="1">
        <f>SUM(BI1451,BJ1451)</f>
        <v>0</v>
      </c>
      <c r="Y1451" s="1">
        <v>0</v>
      </c>
      <c r="Z1451" s="1">
        <v>0</v>
      </c>
      <c r="AA1451" s="1">
        <f>AK1451</f>
        <v>0</v>
      </c>
      <c r="AB1451" s="1">
        <f>AJ1451</f>
        <v>0</v>
      </c>
      <c r="AC1451" s="28"/>
      <c r="AH1451" s="28"/>
      <c r="AY1451" s="16">
        <v>63</v>
      </c>
      <c r="BK1451" s="109"/>
    </row>
    <row r="1452" spans="1:63" s="16" customFormat="1" x14ac:dyDescent="0.35">
      <c r="A1452" s="123" t="s">
        <v>31</v>
      </c>
      <c r="B1452" s="123" t="s">
        <v>32</v>
      </c>
      <c r="C1452" s="124" t="s">
        <v>2051</v>
      </c>
      <c r="D1452" s="124" t="s">
        <v>272</v>
      </c>
      <c r="E1452" s="124" t="s">
        <v>28</v>
      </c>
      <c r="F1452" s="123">
        <v>999927569</v>
      </c>
      <c r="G1452" s="122">
        <f>(J1452+T1452)-H1452</f>
        <v>63</v>
      </c>
      <c r="H1452" s="124"/>
      <c r="I1452" s="28"/>
      <c r="J1452" s="1">
        <f>SUM(K1452,L1452,N1452,O1452,P1452,Q1452)</f>
        <v>0</v>
      </c>
      <c r="K1452" s="1">
        <f>SUM(AE1452,AG1452)</f>
        <v>0</v>
      </c>
      <c r="L1452" s="1">
        <v>0</v>
      </c>
      <c r="M1452" s="1">
        <v>0</v>
      </c>
      <c r="N1452" s="1">
        <v>0</v>
      </c>
      <c r="O1452" s="1"/>
      <c r="P1452" s="1">
        <f>AD1452</f>
        <v>0</v>
      </c>
      <c r="Q1452" s="1">
        <f>AF1452</f>
        <v>0</v>
      </c>
      <c r="R1452" s="1">
        <v>0</v>
      </c>
      <c r="S1452" s="31"/>
      <c r="T1452" s="1">
        <f>SUM(U1452,V1452,X1452,Y1452,Z1452,AA1452,AB1452)</f>
        <v>63</v>
      </c>
      <c r="U1452" s="1">
        <f>SUM(AI1452,BE1452)</f>
        <v>0</v>
      </c>
      <c r="V1452" s="1">
        <f>SUM(AL1452,AM1452,AN1452,AO1452,AQ1452,AR1452,AS1452,AT1452,AU1452,AV1452,AW1452,AP1452,AX1452,AY1452,AZ1452,BA1452,BB1452,BC1452,BF1452,BG1452,BH1452,BD1452)</f>
        <v>63</v>
      </c>
      <c r="W1452" s="1">
        <f>COUNT(AL1452,AM1452,AN1452,AO1452,AQ1452,AR1452,AS1452,AT1452,AU1452,AV1452,AW1452,AP1452,AX1452,AY1452,AZ1452,BA1452,BB1452,BC1452,BF1452,BG1452,BH1452)</f>
        <v>1</v>
      </c>
      <c r="X1452" s="1">
        <f>SUM(BI1452,BJ1452)</f>
        <v>0</v>
      </c>
      <c r="Y1452" s="1">
        <v>0</v>
      </c>
      <c r="Z1452" s="1">
        <v>0</v>
      </c>
      <c r="AA1452" s="1">
        <f>AK1452</f>
        <v>0</v>
      </c>
      <c r="AB1452" s="1">
        <f>AJ1452</f>
        <v>0</v>
      </c>
      <c r="AC1452" s="31"/>
      <c r="AH1452" s="28"/>
      <c r="BB1452" s="16">
        <v>63</v>
      </c>
      <c r="BK1452" s="109"/>
    </row>
    <row r="1453" spans="1:63" s="16" customFormat="1" x14ac:dyDescent="0.35">
      <c r="A1453" s="123" t="s">
        <v>31</v>
      </c>
      <c r="B1453" s="123" t="s">
        <v>32</v>
      </c>
      <c r="C1453" s="124" t="s">
        <v>2605</v>
      </c>
      <c r="D1453" s="124" t="s">
        <v>2606</v>
      </c>
      <c r="E1453" s="124" t="s">
        <v>28</v>
      </c>
      <c r="F1453" s="123">
        <v>999929977</v>
      </c>
      <c r="G1453" s="122">
        <f>(J1453+T1453)-H1453</f>
        <v>63</v>
      </c>
      <c r="H1453" s="124"/>
      <c r="I1453" s="28"/>
      <c r="J1453" s="1">
        <f>SUM(K1453,L1453,N1453,O1453,P1453,Q1453)</f>
        <v>0</v>
      </c>
      <c r="K1453" s="1">
        <f>SUM(AE1453,AG1453)</f>
        <v>0</v>
      </c>
      <c r="L1453" s="1">
        <v>0</v>
      </c>
      <c r="M1453" s="1">
        <v>0</v>
      </c>
      <c r="N1453" s="1">
        <v>0</v>
      </c>
      <c r="O1453" s="1"/>
      <c r="P1453" s="1">
        <f>AD1453</f>
        <v>0</v>
      </c>
      <c r="Q1453" s="1">
        <f>AF1453</f>
        <v>0</v>
      </c>
      <c r="R1453" s="1">
        <v>0</v>
      </c>
      <c r="S1453" s="31"/>
      <c r="T1453" s="1">
        <f>SUM(U1453,V1453,X1453,Y1453,Z1453,AA1453,AB1453)</f>
        <v>63</v>
      </c>
      <c r="U1453" s="1">
        <f>SUM(AI1453,BE1453)</f>
        <v>0</v>
      </c>
      <c r="V1453" s="1">
        <f>SUM(AL1453,AM1453,AN1453,AO1453,AQ1453,AR1453,AS1453,AT1453,AU1453,AV1453,AW1453,AP1453,AX1453,AY1453,AZ1453,BA1453,BB1453,BC1453,BF1453,BG1453,BH1453,BD1453)</f>
        <v>63</v>
      </c>
      <c r="W1453" s="1">
        <f>COUNT(AL1453,AM1453,AN1453,AO1453,AQ1453,AR1453,AS1453,AT1453,AU1453,AV1453,AW1453,AP1453,AX1453,AY1453,AZ1453,BA1453,BB1453,BC1453,BF1453,BG1453,BH1453)</f>
        <v>1</v>
      </c>
      <c r="X1453" s="1">
        <f>SUM(BI1453,BJ1453)</f>
        <v>0</v>
      </c>
      <c r="Y1453" s="1">
        <v>0</v>
      </c>
      <c r="Z1453" s="1">
        <v>0</v>
      </c>
      <c r="AA1453" s="1">
        <f>AK1453</f>
        <v>0</v>
      </c>
      <c r="AB1453" s="1">
        <f>AJ1453</f>
        <v>0</v>
      </c>
      <c r="AC1453" s="31"/>
      <c r="AH1453" s="28"/>
      <c r="AR1453" s="16">
        <v>63</v>
      </c>
      <c r="BK1453" s="109"/>
    </row>
    <row r="1454" spans="1:63" s="16" customFormat="1" x14ac:dyDescent="0.35">
      <c r="A1454" s="123" t="s">
        <v>31</v>
      </c>
      <c r="B1454" s="123" t="s">
        <v>32</v>
      </c>
      <c r="C1454" s="124" t="s">
        <v>3193</v>
      </c>
      <c r="D1454" s="124" t="s">
        <v>3194</v>
      </c>
      <c r="E1454" s="124" t="s">
        <v>28</v>
      </c>
      <c r="F1454" s="123">
        <v>999930819</v>
      </c>
      <c r="G1454" s="122">
        <f>(J1454+T1454)-H1454</f>
        <v>63</v>
      </c>
      <c r="H1454" s="124"/>
      <c r="I1454" s="28"/>
      <c r="J1454" s="1">
        <f>SUM(K1454,L1454,N1454,O1454,P1454,Q1454)</f>
        <v>0</v>
      </c>
      <c r="K1454" s="1">
        <f>SUM(AE1454,AG1454)</f>
        <v>0</v>
      </c>
      <c r="L1454" s="1">
        <v>0</v>
      </c>
      <c r="M1454" s="1">
        <v>0</v>
      </c>
      <c r="N1454" s="1">
        <v>0</v>
      </c>
      <c r="O1454" s="1"/>
      <c r="P1454" s="1">
        <f>AD1454</f>
        <v>0</v>
      </c>
      <c r="Q1454" s="1">
        <f>AF1454</f>
        <v>0</v>
      </c>
      <c r="R1454" s="1">
        <v>0</v>
      </c>
      <c r="S1454" s="28"/>
      <c r="T1454" s="1">
        <f>SUM(U1454,V1454,X1454,Y1454,Z1454,AA1454,AB1454)</f>
        <v>63</v>
      </c>
      <c r="U1454" s="1">
        <f>SUM(AI1454,BE1454)</f>
        <v>0</v>
      </c>
      <c r="V1454" s="1">
        <f>SUM(AL1454,AM1454,AN1454,AO1454,AQ1454,AR1454,AS1454,AT1454,AU1454,AV1454,AW1454,AP1454,AX1454,AY1454,AZ1454,BA1454,BB1454,BC1454,BF1454,BG1454,BH1454,BD1454)</f>
        <v>63</v>
      </c>
      <c r="W1454" s="1">
        <f>COUNT(AL1454,AM1454,AN1454,AO1454,AQ1454,AR1454,AS1454,AT1454,AU1454,AV1454,AW1454,AP1454,AX1454,AY1454,AZ1454,BA1454,BB1454,BC1454,BF1454,BG1454,BH1454)</f>
        <v>1</v>
      </c>
      <c r="X1454" s="1">
        <f>SUM(BI1454,BJ1454)</f>
        <v>0</v>
      </c>
      <c r="Y1454" s="1">
        <v>0</v>
      </c>
      <c r="Z1454" s="1">
        <v>0</v>
      </c>
      <c r="AA1454" s="1">
        <f>AK1454</f>
        <v>0</v>
      </c>
      <c r="AB1454" s="1">
        <f>AJ1454</f>
        <v>0</v>
      </c>
      <c r="AC1454" s="28"/>
      <c r="AH1454" s="28"/>
      <c r="AX1454" s="16">
        <v>63</v>
      </c>
      <c r="BK1454" s="109"/>
    </row>
    <row r="1455" spans="1:63" s="16" customFormat="1" x14ac:dyDescent="0.35">
      <c r="A1455" s="123" t="s">
        <v>31</v>
      </c>
      <c r="B1455" s="123" t="s">
        <v>32</v>
      </c>
      <c r="C1455" s="124" t="s">
        <v>1598</v>
      </c>
      <c r="D1455" s="124" t="s">
        <v>2997</v>
      </c>
      <c r="E1455" s="124" t="s">
        <v>28</v>
      </c>
      <c r="F1455" s="123">
        <v>999931287</v>
      </c>
      <c r="G1455" s="122">
        <f>(J1455+T1455)-H1455</f>
        <v>60</v>
      </c>
      <c r="H1455" s="124"/>
      <c r="I1455" s="28"/>
      <c r="J1455" s="1">
        <f>SUM(K1455,L1455,N1455,O1455,P1455,Q1455)</f>
        <v>0</v>
      </c>
      <c r="K1455" s="1">
        <f>SUM(AE1455,AG1455)</f>
        <v>0</v>
      </c>
      <c r="L1455" s="1">
        <v>0</v>
      </c>
      <c r="M1455" s="1">
        <v>0</v>
      </c>
      <c r="N1455" s="1">
        <v>0</v>
      </c>
      <c r="O1455" s="1"/>
      <c r="P1455" s="1">
        <f>AD1455</f>
        <v>0</v>
      </c>
      <c r="Q1455" s="1">
        <f>AF1455</f>
        <v>0</v>
      </c>
      <c r="R1455" s="1">
        <v>0</v>
      </c>
      <c r="S1455" s="31"/>
      <c r="T1455" s="1">
        <f>SUM(U1455,V1455,X1455,Y1455,Z1455,AA1455,AB1455)</f>
        <v>60</v>
      </c>
      <c r="U1455" s="1">
        <f>SUM(AI1455,BE1455)</f>
        <v>0</v>
      </c>
      <c r="V1455" s="1">
        <f>SUM(AL1455,AM1455,AN1455,AO1455,AQ1455,AR1455,AS1455,AT1455,AU1455,AV1455,AW1455,AP1455,AX1455,AY1455,AZ1455,BA1455,BB1455,BC1455,BF1455,BG1455,BH1455,BD1455)</f>
        <v>60</v>
      </c>
      <c r="W1455" s="1">
        <f>COUNT(AL1455,AM1455,AN1455,AO1455,AQ1455,AR1455,AS1455,AT1455,AU1455,AV1455,AW1455,AP1455,AX1455,AY1455,AZ1455,BA1455,BB1455,BC1455,BF1455,BG1455,BH1455)</f>
        <v>1</v>
      </c>
      <c r="X1455" s="1">
        <f>SUM(BI1455,BJ1455)</f>
        <v>0</v>
      </c>
      <c r="Y1455" s="1">
        <v>0</v>
      </c>
      <c r="Z1455" s="1">
        <v>0</v>
      </c>
      <c r="AA1455" s="1">
        <f>AK1455</f>
        <v>0</v>
      </c>
      <c r="AB1455" s="1">
        <f>AJ1455</f>
        <v>0</v>
      </c>
      <c r="AC1455" s="31"/>
      <c r="AH1455" s="28"/>
      <c r="AV1455" s="16">
        <v>60</v>
      </c>
      <c r="BK1455" s="109"/>
    </row>
    <row r="1456" spans="1:63" s="16" customFormat="1" x14ac:dyDescent="0.35">
      <c r="A1456" s="123" t="s">
        <v>31</v>
      </c>
      <c r="B1456" s="123" t="s">
        <v>32</v>
      </c>
      <c r="C1456" s="124" t="s">
        <v>3192</v>
      </c>
      <c r="D1456" s="124" t="s">
        <v>3175</v>
      </c>
      <c r="E1456" s="124" t="s">
        <v>28</v>
      </c>
      <c r="F1456" s="123">
        <v>999929469</v>
      </c>
      <c r="G1456" s="122">
        <f>(J1456+T1456)-H1456</f>
        <v>58</v>
      </c>
      <c r="H1456" s="124"/>
      <c r="I1456" s="28"/>
      <c r="J1456" s="1">
        <f>SUM(K1456,L1456,N1456,O1456,P1456,Q1456)</f>
        <v>0</v>
      </c>
      <c r="K1456" s="1">
        <f>SUM(AE1456,AG1456)</f>
        <v>0</v>
      </c>
      <c r="L1456" s="1">
        <v>0</v>
      </c>
      <c r="M1456" s="1">
        <v>0</v>
      </c>
      <c r="N1456" s="1">
        <v>0</v>
      </c>
      <c r="O1456" s="1"/>
      <c r="P1456" s="1">
        <f>AD1456</f>
        <v>0</v>
      </c>
      <c r="Q1456" s="1">
        <f>AF1456</f>
        <v>0</v>
      </c>
      <c r="R1456" s="1">
        <v>0</v>
      </c>
      <c r="S1456" s="28"/>
      <c r="T1456" s="1">
        <f>SUM(U1456,V1456,X1456,Y1456,Z1456,AA1456,AB1456)</f>
        <v>58</v>
      </c>
      <c r="U1456" s="1">
        <f>SUM(AI1456,BE1456)</f>
        <v>0</v>
      </c>
      <c r="V1456" s="1">
        <f>SUM(AL1456,AM1456,AN1456,AO1456,AQ1456,AR1456,AS1456,AT1456,AU1456,AV1456,AW1456,AP1456,AX1456,AY1456,AZ1456,BA1456,BB1456,BC1456,BF1456,BG1456,BH1456,BD1456)</f>
        <v>58</v>
      </c>
      <c r="W1456" s="1">
        <f>COUNT(AL1456,AM1456,AN1456,AO1456,AQ1456,AR1456,AS1456,AT1456,AU1456,AV1456,AW1456,AP1456,AX1456,AY1456,AZ1456,BA1456,BB1456,BC1456,BF1456,BG1456,BH1456)</f>
        <v>1</v>
      </c>
      <c r="X1456" s="1">
        <f>SUM(BI1456,BJ1456)</f>
        <v>0</v>
      </c>
      <c r="Y1456" s="1">
        <v>0</v>
      </c>
      <c r="Z1456" s="1">
        <v>0</v>
      </c>
      <c r="AA1456" s="1">
        <f>AK1456</f>
        <v>0</v>
      </c>
      <c r="AB1456" s="1">
        <f>AJ1456</f>
        <v>0</v>
      </c>
      <c r="AC1456" s="28"/>
      <c r="AH1456" s="28"/>
      <c r="AX1456" s="16">
        <v>58</v>
      </c>
      <c r="BK1456" s="109"/>
    </row>
    <row r="1457" spans="1:63" s="16" customFormat="1" x14ac:dyDescent="0.35">
      <c r="A1457" s="123" t="s">
        <v>31</v>
      </c>
      <c r="B1457" s="123" t="s">
        <v>32</v>
      </c>
      <c r="C1457" s="124" t="s">
        <v>3195</v>
      </c>
      <c r="D1457" s="124" t="s">
        <v>3196</v>
      </c>
      <c r="E1457" s="124" t="s">
        <v>28</v>
      </c>
      <c r="F1457" s="123">
        <v>999931333</v>
      </c>
      <c r="G1457" s="122">
        <f>(J1457+T1457)-H1457</f>
        <v>54</v>
      </c>
      <c r="H1457" s="124"/>
      <c r="I1457" s="28"/>
      <c r="J1457" s="1">
        <f>SUM(K1457,L1457,N1457,O1457,P1457,Q1457)</f>
        <v>0</v>
      </c>
      <c r="K1457" s="1">
        <f>SUM(AE1457,AG1457)</f>
        <v>0</v>
      </c>
      <c r="L1457" s="1">
        <v>0</v>
      </c>
      <c r="M1457" s="1">
        <v>0</v>
      </c>
      <c r="N1457" s="1">
        <v>0</v>
      </c>
      <c r="O1457" s="1"/>
      <c r="P1457" s="1">
        <f>AD1457</f>
        <v>0</v>
      </c>
      <c r="Q1457" s="1">
        <f>AF1457</f>
        <v>0</v>
      </c>
      <c r="R1457" s="1">
        <v>0</v>
      </c>
      <c r="S1457" s="28"/>
      <c r="T1457" s="1">
        <f>SUM(U1457,V1457,X1457,Y1457,Z1457,AA1457,AB1457)</f>
        <v>54</v>
      </c>
      <c r="U1457" s="1">
        <f>SUM(AI1457,BE1457)</f>
        <v>0</v>
      </c>
      <c r="V1457" s="1">
        <f>SUM(AL1457,AM1457,AN1457,AO1457,AQ1457,AR1457,AS1457,AT1457,AU1457,AV1457,AW1457,AP1457,AX1457,AY1457,AZ1457,BA1457,BB1457,BC1457,BF1457,BG1457,BH1457,BD1457)</f>
        <v>54</v>
      </c>
      <c r="W1457" s="1">
        <f>COUNT(AL1457,AM1457,AN1457,AO1457,AQ1457,AR1457,AS1457,AT1457,AU1457,AV1457,AW1457,AP1457,AX1457,AY1457,AZ1457,BA1457,BB1457,BC1457,BF1457,BG1457,BH1457)</f>
        <v>1</v>
      </c>
      <c r="X1457" s="1">
        <f>SUM(BI1457,BJ1457)</f>
        <v>0</v>
      </c>
      <c r="Y1457" s="1">
        <v>0</v>
      </c>
      <c r="Z1457" s="1">
        <v>0</v>
      </c>
      <c r="AA1457" s="1">
        <f>AK1457</f>
        <v>0</v>
      </c>
      <c r="AB1457" s="1">
        <f>AJ1457</f>
        <v>0</v>
      </c>
      <c r="AC1457" s="28"/>
      <c r="AH1457" s="28"/>
      <c r="AX1457" s="16">
        <v>54</v>
      </c>
      <c r="BK1457" s="109"/>
    </row>
    <row r="1458" spans="1:63" s="16" customFormat="1" x14ac:dyDescent="0.35">
      <c r="A1458" s="123" t="s">
        <v>31</v>
      </c>
      <c r="B1458" s="123" t="s">
        <v>32</v>
      </c>
      <c r="C1458" s="122" t="s">
        <v>946</v>
      </c>
      <c r="D1458" s="122" t="s">
        <v>1224</v>
      </c>
      <c r="E1458" s="122" t="s">
        <v>28</v>
      </c>
      <c r="F1458" s="123">
        <v>999921762</v>
      </c>
      <c r="G1458" s="122">
        <f>(J1458+T1458)-H1458</f>
        <v>51</v>
      </c>
      <c r="H1458" s="124"/>
      <c r="I1458" s="15"/>
      <c r="J1458" s="1">
        <f>SUM(K1458,L1458,N1458,O1458,P1458,Q1458)</f>
        <v>51</v>
      </c>
      <c r="K1458" s="1">
        <f>SUM(AE1458,AG1458)</f>
        <v>0</v>
      </c>
      <c r="L1458" s="1">
        <v>0</v>
      </c>
      <c r="M1458" s="1">
        <v>0</v>
      </c>
      <c r="N1458" s="1">
        <v>0</v>
      </c>
      <c r="O1458" s="1"/>
      <c r="P1458" s="1">
        <f>AD1458</f>
        <v>51</v>
      </c>
      <c r="Q1458" s="1">
        <f>AF1458</f>
        <v>0</v>
      </c>
      <c r="R1458" s="1">
        <v>0</v>
      </c>
      <c r="S1458" s="31"/>
      <c r="T1458" s="1">
        <f>SUM(U1458,V1458,X1458,Y1458,Z1458,AA1458,AB1458)</f>
        <v>0</v>
      </c>
      <c r="U1458" s="1">
        <f>SUM(AI1458,BE1458)</f>
        <v>0</v>
      </c>
      <c r="V1458" s="1">
        <f>SUM(AL1458,AM1458,AN1458,AO1458,AQ1458,AR1458,AS1458,AT1458,AU1458,AV1458,AW1458,AP1458,AX1458,AY1458,AZ1458,BA1458,BB1458,BC1458,BF1458,BG1458,BH1458,BD1458)</f>
        <v>0</v>
      </c>
      <c r="W1458" s="1">
        <f>COUNT(AL1458,AM1458,AN1458,AO1458,AQ1458,AR1458,AS1458,AT1458,AU1458,AV1458,AW1458,AP1458,AX1458,AY1458,AZ1458,BA1458,BB1458,BC1458,BF1458,BG1458,BH1458)</f>
        <v>0</v>
      </c>
      <c r="X1458" s="1">
        <f>SUM(BI1458,BJ1458)</f>
        <v>0</v>
      </c>
      <c r="Y1458" s="1">
        <v>0</v>
      </c>
      <c r="Z1458" s="1">
        <v>0</v>
      </c>
      <c r="AA1458" s="1">
        <f>AK1458</f>
        <v>0</v>
      </c>
      <c r="AB1458" s="1">
        <f>AJ1458</f>
        <v>0</v>
      </c>
      <c r="AC1458" s="31"/>
      <c r="AD1458" s="1">
        <v>51</v>
      </c>
      <c r="AE1458" s="1"/>
      <c r="AH1458" s="28"/>
      <c r="BK1458" s="109"/>
    </row>
    <row r="1459" spans="1:63" s="16" customFormat="1" x14ac:dyDescent="0.35">
      <c r="A1459" s="123" t="s">
        <v>31</v>
      </c>
      <c r="B1459" s="123" t="s">
        <v>32</v>
      </c>
      <c r="C1459" s="122" t="s">
        <v>1406</v>
      </c>
      <c r="D1459" s="122" t="s">
        <v>1407</v>
      </c>
      <c r="E1459" s="122" t="s">
        <v>28</v>
      </c>
      <c r="F1459" s="123">
        <v>999923558</v>
      </c>
      <c r="G1459" s="122">
        <f>(J1459+T1459)-H1459</f>
        <v>51</v>
      </c>
      <c r="H1459" s="122"/>
      <c r="I1459" s="15"/>
      <c r="J1459" s="1">
        <f>SUM(K1459,L1459,N1459,O1459,P1459,Q1459)</f>
        <v>51</v>
      </c>
      <c r="K1459" s="1">
        <f>SUM(AE1459,AG1459)</f>
        <v>0</v>
      </c>
      <c r="L1459" s="1">
        <v>0</v>
      </c>
      <c r="M1459" s="1">
        <v>0</v>
      </c>
      <c r="N1459" s="1">
        <v>0</v>
      </c>
      <c r="O1459" s="1"/>
      <c r="P1459" s="1">
        <f>AD1459</f>
        <v>51</v>
      </c>
      <c r="Q1459" s="1">
        <f>AF1459</f>
        <v>0</v>
      </c>
      <c r="R1459" s="1">
        <v>0</v>
      </c>
      <c r="S1459" s="31"/>
      <c r="T1459" s="1">
        <f>SUM(U1459,V1459,X1459,Y1459,Z1459,AA1459,AB1459)</f>
        <v>0</v>
      </c>
      <c r="U1459" s="1">
        <f>SUM(AI1459,BE1459)</f>
        <v>0</v>
      </c>
      <c r="V1459" s="1">
        <f>SUM(AL1459,AM1459,AN1459,AO1459,AQ1459,AR1459,AS1459,AT1459,AU1459,AV1459,AW1459,AP1459,AX1459,AY1459,AZ1459,BA1459,BB1459,BC1459,BF1459,BG1459,BH1459,BD1459)</f>
        <v>0</v>
      </c>
      <c r="W1459" s="1">
        <f>COUNT(AL1459,AM1459,AN1459,AO1459,AQ1459,AR1459,AS1459,AT1459,AU1459,AV1459,AW1459,AP1459,AX1459,AY1459,AZ1459,BA1459,BB1459,BC1459,BF1459,BG1459,BH1459)</f>
        <v>0</v>
      </c>
      <c r="X1459" s="1">
        <f>SUM(BI1459,BJ1459)</f>
        <v>0</v>
      </c>
      <c r="Y1459" s="1">
        <v>0</v>
      </c>
      <c r="Z1459" s="1">
        <v>0</v>
      </c>
      <c r="AA1459" s="1">
        <f>AK1459</f>
        <v>0</v>
      </c>
      <c r="AB1459" s="1">
        <f>AJ1459</f>
        <v>0</v>
      </c>
      <c r="AC1459" s="31"/>
      <c r="AD1459" s="1">
        <v>51</v>
      </c>
      <c r="AE1459" s="1"/>
      <c r="AH1459" s="28"/>
      <c r="BK1459" s="109"/>
    </row>
    <row r="1460" spans="1:63" s="16" customFormat="1" x14ac:dyDescent="0.35">
      <c r="A1460" s="123" t="s">
        <v>31</v>
      </c>
      <c r="B1460" s="125" t="s">
        <v>32</v>
      </c>
      <c r="C1460" s="126" t="s">
        <v>1561</v>
      </c>
      <c r="D1460" s="126" t="s">
        <v>1562</v>
      </c>
      <c r="E1460" s="126" t="s">
        <v>28</v>
      </c>
      <c r="F1460" s="123">
        <v>999924850</v>
      </c>
      <c r="G1460" s="122">
        <f>(J1460+T1460)-H1460</f>
        <v>51</v>
      </c>
      <c r="H1460" s="122"/>
      <c r="I1460" s="15"/>
      <c r="J1460" s="1">
        <f>SUM(K1460,L1460,N1460,O1460,P1460,Q1460)</f>
        <v>51</v>
      </c>
      <c r="K1460" s="1">
        <f>SUM(AE1460,AG1460)</f>
        <v>0</v>
      </c>
      <c r="L1460" s="1">
        <v>0</v>
      </c>
      <c r="M1460" s="1">
        <v>0</v>
      </c>
      <c r="N1460" s="1">
        <v>0</v>
      </c>
      <c r="O1460" s="1"/>
      <c r="P1460" s="1">
        <f>AD1460</f>
        <v>51</v>
      </c>
      <c r="Q1460" s="1">
        <f>AF1460</f>
        <v>0</v>
      </c>
      <c r="R1460" s="1">
        <v>0</v>
      </c>
      <c r="S1460" s="31"/>
      <c r="T1460" s="1">
        <f>SUM(U1460,V1460,X1460,Y1460,Z1460,AA1460,AB1460)</f>
        <v>0</v>
      </c>
      <c r="U1460" s="1">
        <f>SUM(AI1460,BE1460)</f>
        <v>0</v>
      </c>
      <c r="V1460" s="1">
        <f>SUM(AL1460,AM1460,AN1460,AO1460,AQ1460,AR1460,AS1460,AT1460,AU1460,AV1460,AW1460,AP1460,AX1460,AY1460,AZ1460,BA1460,BB1460,BC1460,BF1460,BG1460,BH1460,BD1460)</f>
        <v>0</v>
      </c>
      <c r="W1460" s="1">
        <f>COUNT(AL1460,AM1460,AN1460,AO1460,AQ1460,AR1460,AS1460,AT1460,AU1460,AV1460,AW1460,AP1460,AX1460,AY1460,AZ1460,BA1460,BB1460,BC1460,BF1460,BG1460,BH1460)</f>
        <v>0</v>
      </c>
      <c r="X1460" s="1">
        <f>SUM(BI1460,BJ1460)</f>
        <v>0</v>
      </c>
      <c r="Y1460" s="1">
        <v>0</v>
      </c>
      <c r="Z1460" s="1">
        <v>0</v>
      </c>
      <c r="AA1460" s="1">
        <f>AK1460</f>
        <v>0</v>
      </c>
      <c r="AB1460" s="1">
        <f>AJ1460</f>
        <v>0</v>
      </c>
      <c r="AC1460" s="31"/>
      <c r="AD1460" s="1">
        <v>51</v>
      </c>
      <c r="AE1460" s="1"/>
      <c r="AH1460" s="28"/>
      <c r="BK1460" s="109"/>
    </row>
    <row r="1461" spans="1:63" s="16" customFormat="1" x14ac:dyDescent="0.35">
      <c r="A1461" s="123" t="s">
        <v>31</v>
      </c>
      <c r="B1461" s="123" t="s">
        <v>32</v>
      </c>
      <c r="C1461" s="124" t="s">
        <v>2799</v>
      </c>
      <c r="D1461" s="124" t="s">
        <v>2671</v>
      </c>
      <c r="E1461" s="124" t="s">
        <v>28</v>
      </c>
      <c r="F1461" s="123">
        <v>999929965</v>
      </c>
      <c r="G1461" s="122">
        <f>(J1461+T1461)-H1461</f>
        <v>51</v>
      </c>
      <c r="H1461" s="124"/>
      <c r="I1461" s="28"/>
      <c r="J1461" s="1">
        <f>SUM(K1461,L1461,N1461,O1461,P1461,Q1461)</f>
        <v>0</v>
      </c>
      <c r="K1461" s="1">
        <f>SUM(AE1461,AG1461)</f>
        <v>0</v>
      </c>
      <c r="L1461" s="1">
        <v>0</v>
      </c>
      <c r="M1461" s="1">
        <v>0</v>
      </c>
      <c r="N1461" s="1">
        <v>0</v>
      </c>
      <c r="O1461" s="1"/>
      <c r="P1461" s="1">
        <f>AD1461</f>
        <v>0</v>
      </c>
      <c r="Q1461" s="1">
        <f>AF1461</f>
        <v>0</v>
      </c>
      <c r="R1461" s="1">
        <v>0</v>
      </c>
      <c r="S1461" s="31"/>
      <c r="T1461" s="1">
        <f>SUM(U1461,V1461,X1461,Y1461,Z1461,AA1461,AB1461)</f>
        <v>51</v>
      </c>
      <c r="U1461" s="1">
        <f>SUM(AI1461,BE1461)</f>
        <v>0</v>
      </c>
      <c r="V1461" s="1">
        <f>SUM(AL1461,AM1461,AN1461,AO1461,AQ1461,AR1461,AS1461,AT1461,AU1461,AV1461,AW1461,AP1461,AX1461,AY1461,AZ1461,BA1461,BB1461,BC1461,BF1461,BG1461,BH1461,BD1461)</f>
        <v>51</v>
      </c>
      <c r="W1461" s="1">
        <f>COUNT(AL1461,AM1461,AN1461,AO1461,AQ1461,AR1461,AS1461,AT1461,AU1461,AV1461,AW1461,AP1461,AX1461,AY1461,AZ1461,BA1461,BB1461,BC1461,BF1461,BG1461,BH1461)</f>
        <v>1</v>
      </c>
      <c r="X1461" s="1">
        <f>SUM(BI1461,BJ1461)</f>
        <v>0</v>
      </c>
      <c r="Y1461" s="1">
        <v>0</v>
      </c>
      <c r="Z1461" s="1">
        <v>0</v>
      </c>
      <c r="AA1461" s="1">
        <f>AK1461</f>
        <v>0</v>
      </c>
      <c r="AB1461" s="1">
        <f>AJ1461</f>
        <v>0</v>
      </c>
      <c r="AC1461" s="31"/>
      <c r="AH1461" s="28"/>
      <c r="AT1461" s="16">
        <v>51</v>
      </c>
      <c r="BK1461" s="109"/>
    </row>
    <row r="1462" spans="1:63" s="16" customFormat="1" x14ac:dyDescent="0.35">
      <c r="A1462" s="123" t="s">
        <v>31</v>
      </c>
      <c r="B1462" s="123" t="s">
        <v>32</v>
      </c>
      <c r="C1462" s="124" t="s">
        <v>2797</v>
      </c>
      <c r="D1462" s="124" t="s">
        <v>662</v>
      </c>
      <c r="E1462" s="124" t="s">
        <v>28</v>
      </c>
      <c r="F1462" s="123">
        <v>999931110</v>
      </c>
      <c r="G1462" s="122">
        <f>(J1462+T1462)-H1462</f>
        <v>51</v>
      </c>
      <c r="H1462" s="124"/>
      <c r="I1462" s="28"/>
      <c r="J1462" s="1">
        <f>SUM(K1462,L1462,N1462,O1462,P1462,Q1462)</f>
        <v>0</v>
      </c>
      <c r="K1462" s="1">
        <f>SUM(AE1462,AG1462)</f>
        <v>0</v>
      </c>
      <c r="L1462" s="1">
        <v>0</v>
      </c>
      <c r="M1462" s="1">
        <v>0</v>
      </c>
      <c r="N1462" s="1">
        <v>0</v>
      </c>
      <c r="O1462" s="1"/>
      <c r="P1462" s="1">
        <f>AD1462</f>
        <v>0</v>
      </c>
      <c r="Q1462" s="1">
        <f>AF1462</f>
        <v>0</v>
      </c>
      <c r="R1462" s="1">
        <v>0</v>
      </c>
      <c r="S1462" s="31"/>
      <c r="T1462" s="1">
        <f>SUM(U1462,V1462,X1462,Y1462,Z1462,AA1462,AB1462)</f>
        <v>51</v>
      </c>
      <c r="U1462" s="1">
        <f>SUM(AI1462,BE1462)</f>
        <v>0</v>
      </c>
      <c r="V1462" s="1">
        <f>SUM(AL1462,AM1462,AN1462,AO1462,AQ1462,AR1462,AS1462,AT1462,AU1462,AV1462,AW1462,AP1462,AX1462,AY1462,AZ1462,BA1462,BB1462,BC1462,BF1462,BG1462,BH1462,BD1462)</f>
        <v>51</v>
      </c>
      <c r="W1462" s="1">
        <f>COUNT(AL1462,AM1462,AN1462,AO1462,AQ1462,AR1462,AS1462,AT1462,AU1462,AV1462,AW1462,AP1462,AX1462,AY1462,AZ1462,BA1462,BB1462,BC1462,BF1462,BG1462,BH1462)</f>
        <v>1</v>
      </c>
      <c r="X1462" s="1">
        <f>SUM(BI1462,BJ1462)</f>
        <v>0</v>
      </c>
      <c r="Y1462" s="1">
        <v>0</v>
      </c>
      <c r="Z1462" s="1">
        <v>0</v>
      </c>
      <c r="AA1462" s="1">
        <f>AK1462</f>
        <v>0</v>
      </c>
      <c r="AB1462" s="1">
        <f>AJ1462</f>
        <v>0</v>
      </c>
      <c r="AC1462" s="31"/>
      <c r="AH1462" s="28"/>
      <c r="AT1462" s="16">
        <v>51</v>
      </c>
      <c r="BK1462" s="109"/>
    </row>
    <row r="1463" spans="1:63" s="16" customFormat="1" x14ac:dyDescent="0.35">
      <c r="A1463" s="123" t="s">
        <v>31</v>
      </c>
      <c r="B1463" s="123" t="s">
        <v>32</v>
      </c>
      <c r="C1463" s="124" t="s">
        <v>2998</v>
      </c>
      <c r="D1463" s="124" t="s">
        <v>2999</v>
      </c>
      <c r="E1463" s="124" t="s">
        <v>28</v>
      </c>
      <c r="F1463" s="123">
        <v>999931757</v>
      </c>
      <c r="G1463" s="122">
        <f>(J1463+T1463)-H1463</f>
        <v>45</v>
      </c>
      <c r="H1463" s="124"/>
      <c r="I1463" s="28"/>
      <c r="J1463" s="1">
        <f>SUM(K1463,L1463,N1463,O1463,P1463,Q1463)</f>
        <v>0</v>
      </c>
      <c r="K1463" s="1">
        <f>SUM(AE1463,AG1463)</f>
        <v>0</v>
      </c>
      <c r="L1463" s="1">
        <v>0</v>
      </c>
      <c r="M1463" s="1">
        <v>0</v>
      </c>
      <c r="N1463" s="1">
        <v>0</v>
      </c>
      <c r="O1463" s="1"/>
      <c r="P1463" s="1">
        <f>AD1463</f>
        <v>0</v>
      </c>
      <c r="Q1463" s="1">
        <f>AF1463</f>
        <v>0</v>
      </c>
      <c r="R1463" s="1">
        <v>0</v>
      </c>
      <c r="S1463" s="31"/>
      <c r="T1463" s="1">
        <f>SUM(U1463,V1463,X1463,Y1463,Z1463,AA1463,AB1463)</f>
        <v>45</v>
      </c>
      <c r="U1463" s="1">
        <f>SUM(AI1463,BE1463)</f>
        <v>0</v>
      </c>
      <c r="V1463" s="1">
        <f>SUM(AL1463,AM1463,AN1463,AO1463,AQ1463,AR1463,AS1463,AT1463,AU1463,AV1463,AW1463,AP1463,AX1463,AY1463,AZ1463,BA1463,BB1463,BC1463,BF1463,BG1463,BH1463,BD1463)</f>
        <v>45</v>
      </c>
      <c r="W1463" s="1">
        <f>COUNT(AL1463,AM1463,AN1463,AO1463,AQ1463,AR1463,AS1463,AT1463,AU1463,AV1463,AW1463,AP1463,AX1463,AY1463,AZ1463,BA1463,BB1463,BC1463,BF1463,BG1463,BH1463)</f>
        <v>1</v>
      </c>
      <c r="X1463" s="1">
        <f>SUM(BI1463,BJ1463)</f>
        <v>0</v>
      </c>
      <c r="Y1463" s="1">
        <v>0</v>
      </c>
      <c r="Z1463" s="1">
        <v>0</v>
      </c>
      <c r="AA1463" s="1">
        <f>AK1463</f>
        <v>0</v>
      </c>
      <c r="AB1463" s="1">
        <f>AJ1463</f>
        <v>0</v>
      </c>
      <c r="AC1463" s="31"/>
      <c r="AH1463" s="28"/>
      <c r="AV1463" s="16">
        <v>45</v>
      </c>
      <c r="BK1463" s="109"/>
    </row>
    <row r="1464" spans="1:63" s="16" customFormat="1" x14ac:dyDescent="0.35">
      <c r="A1464" s="123" t="s">
        <v>31</v>
      </c>
      <c r="B1464" s="123" t="s">
        <v>32</v>
      </c>
      <c r="C1464" s="124" t="s">
        <v>1851</v>
      </c>
      <c r="D1464" s="124" t="s">
        <v>1160</v>
      </c>
      <c r="E1464" s="124" t="s">
        <v>28</v>
      </c>
      <c r="F1464" s="123">
        <v>999926254</v>
      </c>
      <c r="G1464" s="122">
        <f>(J1464+T1464)-H1464</f>
        <v>38</v>
      </c>
      <c r="H1464" s="124"/>
      <c r="I1464" s="28"/>
      <c r="J1464" s="1">
        <f>SUM(K1464,L1464,N1464,O1464,P1464,Q1464)</f>
        <v>0</v>
      </c>
      <c r="K1464" s="1">
        <f>SUM(AE1464,AG1464)</f>
        <v>0</v>
      </c>
      <c r="L1464" s="1">
        <v>0</v>
      </c>
      <c r="M1464" s="1">
        <v>0</v>
      </c>
      <c r="N1464" s="1">
        <v>0</v>
      </c>
      <c r="O1464" s="1"/>
      <c r="P1464" s="1">
        <f>AD1464</f>
        <v>0</v>
      </c>
      <c r="Q1464" s="1">
        <f>AF1464</f>
        <v>0</v>
      </c>
      <c r="R1464" s="1">
        <v>0</v>
      </c>
      <c r="S1464" s="31"/>
      <c r="T1464" s="1">
        <f>SUM(U1464,V1464,X1464,Y1464,Z1464,AA1464,AB1464)</f>
        <v>38</v>
      </c>
      <c r="U1464" s="1">
        <f>SUM(AI1464,BE1464)</f>
        <v>0</v>
      </c>
      <c r="V1464" s="1">
        <f>SUM(AL1464,AM1464,AN1464,AO1464,AQ1464,AR1464,AS1464,AT1464,AU1464,AV1464,AW1464,AP1464,AX1464,AY1464,AZ1464,BA1464,BB1464,BC1464,BF1464,BG1464,BH1464,BD1464)</f>
        <v>38</v>
      </c>
      <c r="W1464" s="1">
        <f>COUNT(AL1464,AM1464,AN1464,AO1464,AQ1464,AR1464,AS1464,AT1464,AU1464,AV1464,AW1464,AP1464,AX1464,AY1464,AZ1464,BA1464,BB1464,BC1464,BF1464,BG1464,BH1464)</f>
        <v>1</v>
      </c>
      <c r="X1464" s="1">
        <f>SUM(BI1464,BJ1464)</f>
        <v>0</v>
      </c>
      <c r="Y1464" s="1">
        <v>0</v>
      </c>
      <c r="Z1464" s="1">
        <v>0</v>
      </c>
      <c r="AA1464" s="1">
        <f>AK1464</f>
        <v>0</v>
      </c>
      <c r="AB1464" s="1">
        <f>AJ1464</f>
        <v>0</v>
      </c>
      <c r="AC1464" s="31"/>
      <c r="AH1464" s="28"/>
      <c r="AT1464" s="16">
        <v>38</v>
      </c>
      <c r="BK1464" s="109"/>
    </row>
    <row r="1465" spans="1:63" s="16" customFormat="1" x14ac:dyDescent="0.35">
      <c r="A1465" s="123" t="s">
        <v>31</v>
      </c>
      <c r="B1465" s="123" t="s">
        <v>32</v>
      </c>
      <c r="C1465" s="124" t="s">
        <v>1996</v>
      </c>
      <c r="D1465" s="124" t="s">
        <v>1995</v>
      </c>
      <c r="E1465" s="124" t="s">
        <v>28</v>
      </c>
      <c r="F1465" s="123">
        <v>999927144</v>
      </c>
      <c r="G1465" s="122">
        <f>(J1465+T1465)-H1465</f>
        <v>38</v>
      </c>
      <c r="H1465" s="124"/>
      <c r="I1465" s="28"/>
      <c r="J1465" s="1">
        <f>SUM(K1465,L1465,N1465,O1465,P1465,Q1465)</f>
        <v>0</v>
      </c>
      <c r="K1465" s="1">
        <f>SUM(AE1465,AG1465)</f>
        <v>0</v>
      </c>
      <c r="L1465" s="1">
        <v>0</v>
      </c>
      <c r="M1465" s="1">
        <v>0</v>
      </c>
      <c r="N1465" s="1">
        <v>0</v>
      </c>
      <c r="O1465" s="1"/>
      <c r="P1465" s="1">
        <f>AD1465</f>
        <v>0</v>
      </c>
      <c r="Q1465" s="1">
        <f>AF1465</f>
        <v>0</v>
      </c>
      <c r="R1465" s="1">
        <v>0</v>
      </c>
      <c r="S1465" s="31"/>
      <c r="T1465" s="1">
        <f>SUM(U1465,V1465,X1465,Y1465,Z1465,AA1465,AB1465)</f>
        <v>38</v>
      </c>
      <c r="U1465" s="1">
        <f>SUM(AI1465,BE1465)</f>
        <v>0</v>
      </c>
      <c r="V1465" s="1">
        <f>SUM(AL1465,AM1465,AN1465,AO1465,AQ1465,AR1465,AS1465,AT1465,AU1465,AV1465,AW1465,AP1465,AX1465,AY1465,AZ1465,BA1465,BB1465,BC1465,BF1465,BG1465,BH1465,BD1465)</f>
        <v>38</v>
      </c>
      <c r="W1465" s="1">
        <f>COUNT(AL1465,AM1465,AN1465,AO1465,AQ1465,AR1465,AS1465,AT1465,AU1465,AV1465,AW1465,AP1465,AX1465,AY1465,AZ1465,BA1465,BB1465,BC1465,BF1465,BG1465,BH1465)</f>
        <v>1</v>
      </c>
      <c r="X1465" s="1">
        <f>SUM(BI1465,BJ1465)</f>
        <v>0</v>
      </c>
      <c r="Y1465" s="1">
        <v>0</v>
      </c>
      <c r="Z1465" s="1">
        <v>0</v>
      </c>
      <c r="AA1465" s="1">
        <f>AK1465</f>
        <v>0</v>
      </c>
      <c r="AB1465" s="1">
        <f>AJ1465</f>
        <v>0</v>
      </c>
      <c r="AC1465" s="31"/>
      <c r="AH1465" s="28"/>
      <c r="AT1465" s="16">
        <v>38</v>
      </c>
      <c r="BK1465" s="109"/>
    </row>
    <row r="1466" spans="1:63" s="16" customFormat="1" x14ac:dyDescent="0.35">
      <c r="A1466" s="123" t="s">
        <v>31</v>
      </c>
      <c r="B1466" s="123" t="s">
        <v>32</v>
      </c>
      <c r="C1466" s="124" t="s">
        <v>2802</v>
      </c>
      <c r="D1466" s="124" t="s">
        <v>330</v>
      </c>
      <c r="E1466" s="124" t="s">
        <v>28</v>
      </c>
      <c r="F1466" s="123">
        <v>999929194</v>
      </c>
      <c r="G1466" s="122">
        <f>(J1466+T1466)-H1466</f>
        <v>38</v>
      </c>
      <c r="H1466" s="124"/>
      <c r="I1466" s="28"/>
      <c r="J1466" s="1">
        <f>SUM(K1466,L1466,N1466,O1466,P1466,Q1466)</f>
        <v>0</v>
      </c>
      <c r="K1466" s="1">
        <f>SUM(AE1466,AG1466)</f>
        <v>0</v>
      </c>
      <c r="L1466" s="1">
        <v>0</v>
      </c>
      <c r="M1466" s="1">
        <v>0</v>
      </c>
      <c r="N1466" s="1">
        <v>0</v>
      </c>
      <c r="O1466" s="1"/>
      <c r="P1466" s="1">
        <f>AD1466</f>
        <v>0</v>
      </c>
      <c r="Q1466" s="1">
        <f>AF1466</f>
        <v>0</v>
      </c>
      <c r="R1466" s="1">
        <v>0</v>
      </c>
      <c r="S1466" s="31"/>
      <c r="T1466" s="1">
        <f>SUM(U1466,V1466,X1466,Y1466,Z1466,AA1466,AB1466)</f>
        <v>38</v>
      </c>
      <c r="U1466" s="1">
        <f>SUM(AI1466,BE1466)</f>
        <v>0</v>
      </c>
      <c r="V1466" s="1">
        <f>SUM(AL1466,AM1466,AN1466,AO1466,AQ1466,AR1466,AS1466,AT1466,AU1466,AV1466,AW1466,AP1466,AX1466,AY1466,AZ1466,BA1466,BB1466,BC1466,BF1466,BG1466,BH1466,BD1466)</f>
        <v>38</v>
      </c>
      <c r="W1466" s="1">
        <f>COUNT(AL1466,AM1466,AN1466,AO1466,AQ1466,AR1466,AS1466,AT1466,AU1466,AV1466,AW1466,AP1466,AX1466,AY1466,AZ1466,BA1466,BB1466,BC1466,BF1466,BG1466,BH1466)</f>
        <v>1</v>
      </c>
      <c r="X1466" s="1">
        <f>SUM(BI1466,BJ1466)</f>
        <v>0</v>
      </c>
      <c r="Y1466" s="1">
        <v>0</v>
      </c>
      <c r="Z1466" s="1">
        <v>0</v>
      </c>
      <c r="AA1466" s="1">
        <f>AK1466</f>
        <v>0</v>
      </c>
      <c r="AB1466" s="1">
        <f>AJ1466</f>
        <v>0</v>
      </c>
      <c r="AC1466" s="31"/>
      <c r="AH1466" s="28"/>
      <c r="AT1466" s="16">
        <v>38</v>
      </c>
      <c r="BK1466" s="109"/>
    </row>
    <row r="1467" spans="1:63" s="16" customFormat="1" x14ac:dyDescent="0.35">
      <c r="A1467" s="123" t="s">
        <v>31</v>
      </c>
      <c r="B1467" s="123" t="s">
        <v>32</v>
      </c>
      <c r="C1467" s="124" t="s">
        <v>2800</v>
      </c>
      <c r="D1467" s="124" t="s">
        <v>2801</v>
      </c>
      <c r="E1467" s="124" t="s">
        <v>28</v>
      </c>
      <c r="F1467" s="123">
        <v>999929223</v>
      </c>
      <c r="G1467" s="122">
        <f>(J1467+T1467)-H1467</f>
        <v>38</v>
      </c>
      <c r="H1467" s="124"/>
      <c r="I1467" s="28"/>
      <c r="J1467" s="1">
        <f>SUM(K1467,L1467,N1467,O1467,P1467,Q1467)</f>
        <v>0</v>
      </c>
      <c r="K1467" s="1">
        <f>SUM(AE1467,AG1467)</f>
        <v>0</v>
      </c>
      <c r="L1467" s="1">
        <v>0</v>
      </c>
      <c r="M1467" s="1">
        <v>0</v>
      </c>
      <c r="N1467" s="1">
        <v>0</v>
      </c>
      <c r="O1467" s="1"/>
      <c r="P1467" s="1">
        <f>AD1467</f>
        <v>0</v>
      </c>
      <c r="Q1467" s="1">
        <f>AF1467</f>
        <v>0</v>
      </c>
      <c r="R1467" s="1">
        <v>0</v>
      </c>
      <c r="S1467" s="31"/>
      <c r="T1467" s="1">
        <f>SUM(U1467,V1467,X1467,Y1467,Z1467,AA1467,AB1467)</f>
        <v>38</v>
      </c>
      <c r="U1467" s="1">
        <f>SUM(AI1467,BE1467)</f>
        <v>0</v>
      </c>
      <c r="V1467" s="1">
        <f>SUM(AL1467,AM1467,AN1467,AO1467,AQ1467,AR1467,AS1467,AT1467,AU1467,AV1467,AW1467,AP1467,AX1467,AY1467,AZ1467,BA1467,BB1467,BC1467,BF1467,BG1467,BH1467,BD1467)</f>
        <v>38</v>
      </c>
      <c r="W1467" s="1">
        <f>COUNT(AL1467,AM1467,AN1467,AO1467,AQ1467,AR1467,AS1467,AT1467,AU1467,AV1467,AW1467,AP1467,AX1467,AY1467,AZ1467,BA1467,BB1467,BC1467,BF1467,BG1467,BH1467)</f>
        <v>1</v>
      </c>
      <c r="X1467" s="1">
        <f>SUM(BI1467,BJ1467)</f>
        <v>0</v>
      </c>
      <c r="Y1467" s="1">
        <v>0</v>
      </c>
      <c r="Z1467" s="1">
        <v>0</v>
      </c>
      <c r="AA1467" s="1">
        <f>AK1467</f>
        <v>0</v>
      </c>
      <c r="AB1467" s="1">
        <f>AJ1467</f>
        <v>0</v>
      </c>
      <c r="AC1467" s="31"/>
      <c r="AH1467" s="28"/>
      <c r="AT1467" s="16">
        <v>38</v>
      </c>
      <c r="BK1467" s="109"/>
    </row>
    <row r="1468" spans="1:63" s="16" customFormat="1" x14ac:dyDescent="0.35">
      <c r="A1468" s="123" t="s">
        <v>31</v>
      </c>
      <c r="B1468" s="123" t="s">
        <v>32</v>
      </c>
      <c r="C1468" s="124" t="s">
        <v>2804</v>
      </c>
      <c r="D1468" s="124" t="s">
        <v>2805</v>
      </c>
      <c r="E1468" s="124" t="s">
        <v>28</v>
      </c>
      <c r="F1468" s="123">
        <v>999929942</v>
      </c>
      <c r="G1468" s="122">
        <f>(J1468+T1468)-H1468</f>
        <v>38</v>
      </c>
      <c r="H1468" s="124"/>
      <c r="I1468" s="28"/>
      <c r="J1468" s="1">
        <f>SUM(K1468,L1468,N1468,O1468,P1468,Q1468)</f>
        <v>0</v>
      </c>
      <c r="K1468" s="1">
        <f>SUM(AE1468,AG1468)</f>
        <v>0</v>
      </c>
      <c r="L1468" s="1">
        <v>0</v>
      </c>
      <c r="M1468" s="1">
        <v>0</v>
      </c>
      <c r="N1468" s="1">
        <v>0</v>
      </c>
      <c r="O1468" s="1"/>
      <c r="P1468" s="1">
        <f>AD1468</f>
        <v>0</v>
      </c>
      <c r="Q1468" s="1">
        <f>AF1468</f>
        <v>0</v>
      </c>
      <c r="R1468" s="1">
        <v>0</v>
      </c>
      <c r="S1468" s="31"/>
      <c r="T1468" s="1">
        <f>SUM(U1468,V1468,X1468,Y1468,Z1468,AA1468,AB1468)</f>
        <v>38</v>
      </c>
      <c r="U1468" s="1">
        <f>SUM(AI1468,BE1468)</f>
        <v>0</v>
      </c>
      <c r="V1468" s="1">
        <f>SUM(AL1468,AM1468,AN1468,AO1468,AQ1468,AR1468,AS1468,AT1468,AU1468,AV1468,AW1468,AP1468,AX1468,AY1468,AZ1468,BA1468,BB1468,BC1468,BF1468,BG1468,BH1468,BD1468)</f>
        <v>38</v>
      </c>
      <c r="W1468" s="1">
        <f>COUNT(AL1468,AM1468,AN1468,AO1468,AQ1468,AR1468,AS1468,AT1468,AU1468,AV1468,AW1468,AP1468,AX1468,AY1468,AZ1468,BA1468,BB1468,BC1468,BF1468,BG1468,BH1468)</f>
        <v>1</v>
      </c>
      <c r="X1468" s="1">
        <f>SUM(BI1468,BJ1468)</f>
        <v>0</v>
      </c>
      <c r="Y1468" s="1">
        <v>0</v>
      </c>
      <c r="Z1468" s="1">
        <v>0</v>
      </c>
      <c r="AA1468" s="1">
        <f>AK1468</f>
        <v>0</v>
      </c>
      <c r="AB1468" s="1">
        <f>AJ1468</f>
        <v>0</v>
      </c>
      <c r="AC1468" s="31"/>
      <c r="AH1468" s="28"/>
      <c r="AT1468" s="16">
        <v>38</v>
      </c>
      <c r="BK1468" s="109"/>
    </row>
    <row r="1469" spans="1:63" s="16" customFormat="1" x14ac:dyDescent="0.35">
      <c r="A1469" s="123" t="s">
        <v>31</v>
      </c>
      <c r="B1469" s="123" t="s">
        <v>32</v>
      </c>
      <c r="C1469" s="124" t="s">
        <v>1633</v>
      </c>
      <c r="D1469" s="124" t="s">
        <v>85</v>
      </c>
      <c r="E1469" s="124" t="s">
        <v>28</v>
      </c>
      <c r="F1469" s="123">
        <v>999930088</v>
      </c>
      <c r="G1469" s="122">
        <f>(J1469+T1469)-H1469</f>
        <v>38</v>
      </c>
      <c r="H1469" s="124"/>
      <c r="I1469" s="28"/>
      <c r="J1469" s="1">
        <f>SUM(K1469,L1469,N1469,O1469,P1469,Q1469)</f>
        <v>0</v>
      </c>
      <c r="K1469" s="1">
        <f>SUM(AE1469,AG1469)</f>
        <v>0</v>
      </c>
      <c r="L1469" s="1">
        <v>0</v>
      </c>
      <c r="M1469" s="1">
        <v>0</v>
      </c>
      <c r="N1469" s="1">
        <v>0</v>
      </c>
      <c r="O1469" s="1"/>
      <c r="P1469" s="1">
        <f>AD1469</f>
        <v>0</v>
      </c>
      <c r="Q1469" s="1">
        <f>AF1469</f>
        <v>0</v>
      </c>
      <c r="R1469" s="1">
        <v>0</v>
      </c>
      <c r="S1469" s="31"/>
      <c r="T1469" s="1">
        <f>SUM(U1469,V1469,X1469,Y1469,Z1469,AA1469,AB1469)</f>
        <v>38</v>
      </c>
      <c r="U1469" s="1">
        <f>SUM(AI1469,BE1469)</f>
        <v>0</v>
      </c>
      <c r="V1469" s="1">
        <f>SUM(AL1469,AM1469,AN1469,AO1469,AQ1469,AR1469,AS1469,AT1469,AU1469,AV1469,AW1469,AP1469,AX1469,AY1469,AZ1469,BA1469,BB1469,BC1469,BF1469,BG1469,BH1469,BD1469)</f>
        <v>38</v>
      </c>
      <c r="W1469" s="1">
        <f>COUNT(AL1469,AM1469,AN1469,AO1469,AQ1469,AR1469,AS1469,AT1469,AU1469,AV1469,AW1469,AP1469,AX1469,AY1469,AZ1469,BA1469,BB1469,BC1469,BF1469,BG1469,BH1469)</f>
        <v>1</v>
      </c>
      <c r="X1469" s="1">
        <f>SUM(BI1469,BJ1469)</f>
        <v>0</v>
      </c>
      <c r="Y1469" s="1">
        <v>0</v>
      </c>
      <c r="Z1469" s="1">
        <v>0</v>
      </c>
      <c r="AA1469" s="1">
        <f>AK1469</f>
        <v>0</v>
      </c>
      <c r="AB1469" s="1">
        <f>AJ1469</f>
        <v>0</v>
      </c>
      <c r="AC1469" s="31"/>
      <c r="AH1469" s="28"/>
      <c r="AT1469" s="16">
        <v>38</v>
      </c>
      <c r="BK1469" s="109"/>
    </row>
    <row r="1470" spans="1:63" s="16" customFormat="1" x14ac:dyDescent="0.35">
      <c r="A1470" s="123" t="s">
        <v>31</v>
      </c>
      <c r="B1470" s="123" t="s">
        <v>32</v>
      </c>
      <c r="C1470" s="124" t="s">
        <v>2803</v>
      </c>
      <c r="D1470" s="124" t="s">
        <v>1646</v>
      </c>
      <c r="E1470" s="124" t="s">
        <v>28</v>
      </c>
      <c r="F1470" s="123">
        <v>999930425</v>
      </c>
      <c r="G1470" s="122">
        <f>(J1470+T1470)-H1470</f>
        <v>38</v>
      </c>
      <c r="H1470" s="124"/>
      <c r="I1470" s="28"/>
      <c r="J1470" s="1">
        <f>SUM(K1470,L1470,N1470,O1470,P1470,Q1470)</f>
        <v>0</v>
      </c>
      <c r="K1470" s="1">
        <f>SUM(AE1470,AG1470)</f>
        <v>0</v>
      </c>
      <c r="L1470" s="1">
        <v>0</v>
      </c>
      <c r="M1470" s="1">
        <v>0</v>
      </c>
      <c r="N1470" s="1">
        <v>0</v>
      </c>
      <c r="O1470" s="1"/>
      <c r="P1470" s="1">
        <f>AD1470</f>
        <v>0</v>
      </c>
      <c r="Q1470" s="1">
        <f>AF1470</f>
        <v>0</v>
      </c>
      <c r="R1470" s="1">
        <v>0</v>
      </c>
      <c r="S1470" s="31"/>
      <c r="T1470" s="1">
        <f>SUM(U1470,V1470,X1470,Y1470,Z1470,AA1470,AB1470)</f>
        <v>38</v>
      </c>
      <c r="U1470" s="1">
        <f>SUM(AI1470,BE1470)</f>
        <v>0</v>
      </c>
      <c r="V1470" s="1">
        <f>SUM(AL1470,AM1470,AN1470,AO1470,AQ1470,AR1470,AS1470,AT1470,AU1470,AV1470,AW1470,AP1470,AX1470,AY1470,AZ1470,BA1470,BB1470,BC1470,BF1470,BG1470,BH1470,BD1470)</f>
        <v>38</v>
      </c>
      <c r="W1470" s="1">
        <f>COUNT(AL1470,AM1470,AN1470,AO1470,AQ1470,AR1470,AS1470,AT1470,AU1470,AV1470,AW1470,AP1470,AX1470,AY1470,AZ1470,BA1470,BB1470,BC1470,BF1470,BG1470,BH1470)</f>
        <v>1</v>
      </c>
      <c r="X1470" s="1">
        <f>SUM(BI1470,BJ1470)</f>
        <v>0</v>
      </c>
      <c r="Y1470" s="1">
        <v>0</v>
      </c>
      <c r="Z1470" s="1">
        <v>0</v>
      </c>
      <c r="AA1470" s="1">
        <f>AK1470</f>
        <v>0</v>
      </c>
      <c r="AB1470" s="1">
        <f>AJ1470</f>
        <v>0</v>
      </c>
      <c r="AC1470" s="31"/>
      <c r="AH1470" s="28"/>
      <c r="AT1470" s="16">
        <v>38</v>
      </c>
      <c r="BK1470" s="109"/>
    </row>
    <row r="1471" spans="1:63" s="16" customFormat="1" x14ac:dyDescent="0.35">
      <c r="A1471" s="123" t="s">
        <v>31</v>
      </c>
      <c r="B1471" s="123" t="s">
        <v>32</v>
      </c>
      <c r="C1471" s="124" t="s">
        <v>70</v>
      </c>
      <c r="D1471" s="124" t="s">
        <v>1995</v>
      </c>
      <c r="E1471" s="124" t="s">
        <v>28</v>
      </c>
      <c r="F1471" s="123">
        <v>999931606</v>
      </c>
      <c r="G1471" s="122">
        <f>(J1471+T1471)-H1471</f>
        <v>38</v>
      </c>
      <c r="H1471" s="124"/>
      <c r="I1471" s="28"/>
      <c r="J1471" s="1">
        <f>SUM(K1471,L1471,N1471,O1471,P1471,Q1471)</f>
        <v>0</v>
      </c>
      <c r="K1471" s="1">
        <f>SUM(AE1471,AG1471)</f>
        <v>0</v>
      </c>
      <c r="L1471" s="1">
        <v>0</v>
      </c>
      <c r="M1471" s="1">
        <v>0</v>
      </c>
      <c r="N1471" s="1">
        <v>0</v>
      </c>
      <c r="O1471" s="1"/>
      <c r="P1471" s="1">
        <f>AD1471</f>
        <v>0</v>
      </c>
      <c r="Q1471" s="1">
        <f>AF1471</f>
        <v>0</v>
      </c>
      <c r="R1471" s="1">
        <v>0</v>
      </c>
      <c r="S1471" s="31"/>
      <c r="T1471" s="1">
        <f>SUM(U1471,V1471,X1471,Y1471,Z1471,AA1471,AB1471)</f>
        <v>38</v>
      </c>
      <c r="U1471" s="1">
        <f>SUM(AI1471,BE1471)</f>
        <v>0</v>
      </c>
      <c r="V1471" s="1">
        <f>SUM(AL1471,AM1471,AN1471,AO1471,AQ1471,AR1471,AS1471,AT1471,AU1471,AV1471,AW1471,AP1471,AX1471,AY1471,AZ1471,BA1471,BB1471,BC1471,BF1471,BG1471,BH1471,BD1471)</f>
        <v>38</v>
      </c>
      <c r="W1471" s="1">
        <f>COUNT(AL1471,AM1471,AN1471,AO1471,AQ1471,AR1471,AS1471,AT1471,AU1471,AV1471,AW1471,AP1471,AX1471,AY1471,AZ1471,BA1471,BB1471,BC1471,BF1471,BG1471,BH1471)</f>
        <v>1</v>
      </c>
      <c r="X1471" s="1">
        <f>SUM(BI1471,BJ1471)</f>
        <v>0</v>
      </c>
      <c r="Y1471" s="1">
        <v>0</v>
      </c>
      <c r="Z1471" s="1">
        <v>0</v>
      </c>
      <c r="AA1471" s="1">
        <f>AK1471</f>
        <v>0</v>
      </c>
      <c r="AB1471" s="1">
        <f>AJ1471</f>
        <v>0</v>
      </c>
      <c r="AC1471" s="31"/>
      <c r="AH1471" s="28"/>
      <c r="AT1471" s="16">
        <v>38</v>
      </c>
      <c r="BK1471" s="109"/>
    </row>
    <row r="1472" spans="1:63" s="16" customFormat="1" x14ac:dyDescent="0.35">
      <c r="A1472" s="123" t="s">
        <v>31</v>
      </c>
      <c r="B1472" s="125" t="s">
        <v>32</v>
      </c>
      <c r="C1472" s="126" t="s">
        <v>2021</v>
      </c>
      <c r="D1472" s="126" t="s">
        <v>111</v>
      </c>
      <c r="E1472" s="126" t="s">
        <v>28</v>
      </c>
      <c r="F1472" s="123">
        <v>999927302</v>
      </c>
      <c r="G1472" s="122">
        <f>(J1472+T1472)-H1472</f>
        <v>34</v>
      </c>
      <c r="H1472" s="122">
        <f>(K1472+L1472+N1472+O1472+P1472+Q1472+R1472)*0.5</f>
        <v>34</v>
      </c>
      <c r="I1472" s="15"/>
      <c r="J1472" s="1">
        <f>SUM(K1472,L1472,N1472,O1472,P1472,Q1472)</f>
        <v>68</v>
      </c>
      <c r="K1472" s="1">
        <f>SUM(AE1472,AG1472)</f>
        <v>0</v>
      </c>
      <c r="L1472" s="1">
        <v>0</v>
      </c>
      <c r="M1472" s="1">
        <v>0</v>
      </c>
      <c r="N1472" s="1">
        <v>0</v>
      </c>
      <c r="O1472" s="1"/>
      <c r="P1472" s="1">
        <f>AD1472</f>
        <v>68</v>
      </c>
      <c r="Q1472" s="1">
        <f>AF1472</f>
        <v>0</v>
      </c>
      <c r="R1472" s="1">
        <v>0</v>
      </c>
      <c r="S1472" s="31"/>
      <c r="T1472" s="1">
        <f>SUM(U1472,V1472,X1472,Y1472,Z1472,AA1472,AB1472)</f>
        <v>0</v>
      </c>
      <c r="U1472" s="1">
        <f>SUM(AI1472,BE1472)</f>
        <v>0</v>
      </c>
      <c r="V1472" s="1">
        <f>SUM(AL1472,AM1472,AN1472,AO1472,AQ1472,AR1472,AS1472,AT1472,AU1472,AV1472,AW1472,AP1472,AX1472,AY1472,AZ1472,BA1472,BB1472,BC1472,BF1472,BG1472,BH1472,BD1472)</f>
        <v>0</v>
      </c>
      <c r="W1472" s="1">
        <f>COUNT(AL1472,AM1472,AN1472,AO1472,AQ1472,AR1472,AS1472,AT1472,AU1472,AV1472,AW1472,AP1472,AX1472,AY1472,AZ1472,BA1472,BB1472,BC1472,BF1472,BG1472,BH1472)</f>
        <v>0</v>
      </c>
      <c r="X1472" s="1">
        <f>SUM(BI1472,BJ1472)</f>
        <v>0</v>
      </c>
      <c r="Y1472" s="1">
        <v>0</v>
      </c>
      <c r="Z1472" s="1">
        <v>0</v>
      </c>
      <c r="AA1472" s="1">
        <f>AK1472</f>
        <v>0</v>
      </c>
      <c r="AB1472" s="1">
        <f>AJ1472</f>
        <v>0</v>
      </c>
      <c r="AC1472" s="31"/>
      <c r="AD1472" s="1">
        <v>68</v>
      </c>
      <c r="AE1472" s="1"/>
      <c r="AH1472" s="28"/>
      <c r="BK1472" s="109"/>
    </row>
    <row r="1473" spans="1:63" s="16" customFormat="1" x14ac:dyDescent="0.35">
      <c r="A1473" s="123" t="s">
        <v>31</v>
      </c>
      <c r="B1473" s="123" t="s">
        <v>32</v>
      </c>
      <c r="C1473" s="124" t="s">
        <v>1853</v>
      </c>
      <c r="D1473" s="124" t="s">
        <v>2376</v>
      </c>
      <c r="E1473" s="124" t="s">
        <v>28</v>
      </c>
      <c r="F1473" s="123">
        <v>999929889</v>
      </c>
      <c r="G1473" s="122">
        <f>(J1473+T1473)-H1473</f>
        <v>30</v>
      </c>
      <c r="H1473" s="124"/>
      <c r="I1473" s="28"/>
      <c r="J1473" s="1">
        <f>SUM(K1473,L1473,N1473,O1473,P1473,Q1473)</f>
        <v>0</v>
      </c>
      <c r="K1473" s="1">
        <f>SUM(AE1473,AG1473)</f>
        <v>0</v>
      </c>
      <c r="L1473" s="1">
        <v>0</v>
      </c>
      <c r="M1473" s="1">
        <v>0</v>
      </c>
      <c r="N1473" s="1">
        <v>0</v>
      </c>
      <c r="O1473" s="1"/>
      <c r="P1473" s="1">
        <f>AD1473</f>
        <v>0</v>
      </c>
      <c r="Q1473" s="1">
        <f>AF1473</f>
        <v>0</v>
      </c>
      <c r="R1473" s="1">
        <v>0</v>
      </c>
      <c r="S1473" s="31"/>
      <c r="T1473" s="1">
        <f>SUM(U1473,V1473,X1473,Y1473,Z1473,AA1473,AB1473)</f>
        <v>30</v>
      </c>
      <c r="U1473" s="1">
        <f>SUM(AI1473,BE1473)</f>
        <v>0</v>
      </c>
      <c r="V1473" s="1">
        <f>SUM(AL1473,AM1473,AN1473,AO1473,AQ1473,AR1473,AS1473,AT1473,AU1473,AV1473,AW1473,AP1473,AX1473,AY1473,AZ1473,BA1473,BB1473,BC1473,BF1473,BG1473,BH1473,BD1473)</f>
        <v>30</v>
      </c>
      <c r="W1473" s="1">
        <f>COUNT(AL1473,AM1473,AN1473,AO1473,AQ1473,AR1473,AS1473,AT1473,AU1473,AV1473,AW1473,AP1473,AX1473,AY1473,AZ1473,BA1473,BB1473,BC1473,BF1473,BG1473,BH1473)</f>
        <v>1</v>
      </c>
      <c r="X1473" s="1">
        <f>SUM(BI1473,BJ1473)</f>
        <v>0</v>
      </c>
      <c r="Y1473" s="1">
        <v>0</v>
      </c>
      <c r="Z1473" s="1">
        <v>0</v>
      </c>
      <c r="AA1473" s="1">
        <f>AK1473</f>
        <v>0</v>
      </c>
      <c r="AB1473" s="1">
        <f>AJ1473</f>
        <v>0</v>
      </c>
      <c r="AC1473" s="31"/>
      <c r="AH1473" s="28"/>
      <c r="AM1473" s="16">
        <v>30</v>
      </c>
      <c r="BK1473" s="109"/>
    </row>
    <row r="1474" spans="1:63" s="16" customFormat="1" x14ac:dyDescent="0.35">
      <c r="A1474" s="123" t="s">
        <v>31</v>
      </c>
      <c r="B1474" s="123" t="s">
        <v>32</v>
      </c>
      <c r="C1474" s="124" t="s">
        <v>2425</v>
      </c>
      <c r="D1474" s="124" t="s">
        <v>30</v>
      </c>
      <c r="E1474" s="124" t="s">
        <v>28</v>
      </c>
      <c r="F1474" s="123">
        <v>999930118</v>
      </c>
      <c r="G1474" s="122">
        <f>(J1474+T1474)-H1474</f>
        <v>30</v>
      </c>
      <c r="H1474" s="124"/>
      <c r="I1474" s="28"/>
      <c r="J1474" s="1">
        <f>SUM(K1474,L1474,N1474,O1474,P1474,Q1474)</f>
        <v>0</v>
      </c>
      <c r="K1474" s="1">
        <f>SUM(AE1474,AG1474)</f>
        <v>0</v>
      </c>
      <c r="L1474" s="1">
        <v>0</v>
      </c>
      <c r="M1474" s="1">
        <v>0</v>
      </c>
      <c r="N1474" s="1">
        <v>0</v>
      </c>
      <c r="O1474" s="1"/>
      <c r="P1474" s="1">
        <f>AD1474</f>
        <v>0</v>
      </c>
      <c r="Q1474" s="1">
        <f>AF1474</f>
        <v>0</v>
      </c>
      <c r="R1474" s="1">
        <v>0</v>
      </c>
      <c r="S1474" s="31"/>
      <c r="T1474" s="1">
        <f>SUM(U1474,V1474,X1474,Y1474,Z1474,AA1474,AB1474)</f>
        <v>30</v>
      </c>
      <c r="U1474" s="1">
        <f>SUM(AI1474,BE1474)</f>
        <v>0</v>
      </c>
      <c r="V1474" s="1">
        <f>SUM(AL1474,AM1474,AN1474,AO1474,AQ1474,AR1474,AS1474,AT1474,AU1474,AV1474,AW1474,AP1474,AX1474,AY1474,AZ1474,BA1474,BB1474,BC1474,BF1474,BG1474,BH1474,BD1474)</f>
        <v>30</v>
      </c>
      <c r="W1474" s="1">
        <f>COUNT(AL1474,AM1474,AN1474,AO1474,AQ1474,AR1474,AS1474,AT1474,AU1474,AV1474,AW1474,AP1474,AX1474,AY1474,AZ1474,BA1474,BB1474,BC1474,BF1474,BG1474,BH1474)</f>
        <v>1</v>
      </c>
      <c r="X1474" s="1">
        <f>SUM(BI1474,BJ1474)</f>
        <v>0</v>
      </c>
      <c r="Y1474" s="1">
        <v>0</v>
      </c>
      <c r="Z1474" s="1">
        <v>0</v>
      </c>
      <c r="AA1474" s="1">
        <f>AK1474</f>
        <v>0</v>
      </c>
      <c r="AB1474" s="1">
        <f>AJ1474</f>
        <v>0</v>
      </c>
      <c r="AC1474" s="31"/>
      <c r="AH1474" s="28"/>
      <c r="AN1474" s="16">
        <v>30</v>
      </c>
      <c r="BK1474" s="109"/>
    </row>
    <row r="1475" spans="1:63" s="16" customFormat="1" x14ac:dyDescent="0.35">
      <c r="A1475" s="123" t="s">
        <v>31</v>
      </c>
      <c r="B1475" s="123" t="s">
        <v>32</v>
      </c>
      <c r="C1475" s="124" t="s">
        <v>945</v>
      </c>
      <c r="D1475" s="124" t="s">
        <v>1905</v>
      </c>
      <c r="E1475" s="124" t="s">
        <v>28</v>
      </c>
      <c r="F1475" s="123">
        <v>999931414</v>
      </c>
      <c r="G1475" s="122">
        <f>(J1475+T1475)-H1475</f>
        <v>30</v>
      </c>
      <c r="H1475" s="124"/>
      <c r="I1475" s="28"/>
      <c r="J1475" s="1">
        <f>SUM(K1475,L1475,N1475,O1475,P1475,Q1475)</f>
        <v>0</v>
      </c>
      <c r="K1475" s="1">
        <f>SUM(AE1475,AG1475)</f>
        <v>0</v>
      </c>
      <c r="L1475" s="1">
        <v>0</v>
      </c>
      <c r="M1475" s="1">
        <v>0</v>
      </c>
      <c r="N1475" s="1">
        <v>0</v>
      </c>
      <c r="O1475" s="1"/>
      <c r="P1475" s="1">
        <f>AD1475</f>
        <v>0</v>
      </c>
      <c r="Q1475" s="1">
        <f>AF1475</f>
        <v>0</v>
      </c>
      <c r="R1475" s="1">
        <v>0</v>
      </c>
      <c r="S1475" s="31"/>
      <c r="T1475" s="1">
        <f>SUM(U1475,V1475,X1475,Y1475,Z1475,AA1475,AB1475)</f>
        <v>30</v>
      </c>
      <c r="U1475" s="1">
        <f>SUM(AI1475,BE1475)</f>
        <v>0</v>
      </c>
      <c r="V1475" s="1">
        <f>SUM(AL1475,AM1475,AN1475,AO1475,AQ1475,AR1475,AS1475,AT1475,AU1475,AV1475,AW1475,AP1475,AX1475,AY1475,AZ1475,BA1475,BB1475,BC1475,BF1475,BG1475,BH1475,BD1475)</f>
        <v>30</v>
      </c>
      <c r="W1475" s="1">
        <f>COUNT(AL1475,AM1475,AN1475,AO1475,AQ1475,AR1475,AS1475,AT1475,AU1475,AV1475,AW1475,AP1475,AX1475,AY1475,AZ1475,BA1475,BB1475,BC1475,BF1475,BG1475,BH1475)</f>
        <v>1</v>
      </c>
      <c r="X1475" s="1">
        <f>SUM(BI1475,BJ1475)</f>
        <v>0</v>
      </c>
      <c r="Y1475" s="1">
        <v>0</v>
      </c>
      <c r="Z1475" s="1">
        <v>0</v>
      </c>
      <c r="AA1475" s="1">
        <f>AK1475</f>
        <v>0</v>
      </c>
      <c r="AB1475" s="1">
        <f>AJ1475</f>
        <v>0</v>
      </c>
      <c r="AC1475" s="31"/>
      <c r="AH1475" s="28"/>
      <c r="AU1475" s="16">
        <v>30</v>
      </c>
      <c r="BK1475" s="109"/>
    </row>
    <row r="1476" spans="1:63" s="16" customFormat="1" x14ac:dyDescent="0.35">
      <c r="A1476" s="123" t="s">
        <v>31</v>
      </c>
      <c r="B1476" s="123" t="s">
        <v>32</v>
      </c>
      <c r="C1476" s="124" t="s">
        <v>1580</v>
      </c>
      <c r="D1476" s="124" t="s">
        <v>3625</v>
      </c>
      <c r="E1476" s="124" t="s">
        <v>28</v>
      </c>
      <c r="F1476" s="123">
        <v>999931430</v>
      </c>
      <c r="G1476" s="122">
        <f>(J1476+T1476)-H1476</f>
        <v>30</v>
      </c>
      <c r="H1476" s="124"/>
      <c r="I1476" s="28"/>
      <c r="J1476" s="1">
        <f>SUM(K1476,L1476,N1476,O1476,P1476,Q1476)</f>
        <v>0</v>
      </c>
      <c r="K1476" s="1">
        <f>SUM(AE1476,AG1476)</f>
        <v>0</v>
      </c>
      <c r="L1476" s="1">
        <v>0</v>
      </c>
      <c r="M1476" s="1">
        <v>0</v>
      </c>
      <c r="N1476" s="1">
        <v>0</v>
      </c>
      <c r="O1476" s="1"/>
      <c r="P1476" s="1">
        <f>AD1476</f>
        <v>0</v>
      </c>
      <c r="Q1476" s="1">
        <f>AF1476</f>
        <v>0</v>
      </c>
      <c r="R1476" s="1">
        <v>0</v>
      </c>
      <c r="S1476" s="28"/>
      <c r="T1476" s="1">
        <f>SUM(U1476,V1476,X1476,Y1476,Z1476,AA1476,AB1476)</f>
        <v>30</v>
      </c>
      <c r="U1476" s="1">
        <f>SUM(AI1476,BE1476)</f>
        <v>0</v>
      </c>
      <c r="V1476" s="1">
        <f>SUM(AL1476,AM1476,AN1476,AO1476,AQ1476,AR1476,AS1476,AT1476,AU1476,AV1476,AW1476,AP1476,AX1476,AY1476,AZ1476,BA1476,BB1476,BC1476,BF1476,BG1476,BH1476,BD1476)</f>
        <v>30</v>
      </c>
      <c r="W1476" s="1">
        <f>COUNT(AL1476,AM1476,AN1476,AO1476,AQ1476,AR1476,AS1476,AT1476,AU1476,AV1476,AW1476,AP1476,AX1476,AY1476,AZ1476,BA1476,BB1476,BC1476,BF1476,BG1476,BH1476)</f>
        <v>1</v>
      </c>
      <c r="X1476" s="1">
        <f>SUM(BI1476,BJ1476)</f>
        <v>0</v>
      </c>
      <c r="Y1476" s="1">
        <v>0</v>
      </c>
      <c r="Z1476" s="1">
        <v>0</v>
      </c>
      <c r="AA1476" s="1">
        <f>AK1476</f>
        <v>0</v>
      </c>
      <c r="AB1476" s="1">
        <f>AJ1476</f>
        <v>0</v>
      </c>
      <c r="AC1476" s="28"/>
      <c r="AH1476" s="28"/>
      <c r="BC1476" s="16">
        <v>30</v>
      </c>
      <c r="BK1476" s="109"/>
    </row>
    <row r="1477" spans="1:63" s="16" customFormat="1" x14ac:dyDescent="0.35">
      <c r="A1477" s="123" t="s">
        <v>31</v>
      </c>
      <c r="B1477" s="123" t="s">
        <v>32</v>
      </c>
      <c r="C1477" s="124" t="s">
        <v>860</v>
      </c>
      <c r="D1477" s="124" t="s">
        <v>3572</v>
      </c>
      <c r="E1477" s="124" t="s">
        <v>28</v>
      </c>
      <c r="F1477" s="123">
        <v>999931497</v>
      </c>
      <c r="G1477" s="122">
        <f>(J1477+T1477)-H1477</f>
        <v>30</v>
      </c>
      <c r="H1477" s="124"/>
      <c r="I1477" s="28"/>
      <c r="J1477" s="1">
        <f>SUM(K1477,L1477,N1477,O1477,P1477,Q1477)</f>
        <v>0</v>
      </c>
      <c r="K1477" s="1">
        <f>SUM(AE1477,AG1477)</f>
        <v>0</v>
      </c>
      <c r="L1477" s="1">
        <v>0</v>
      </c>
      <c r="M1477" s="1">
        <v>0</v>
      </c>
      <c r="N1477" s="1">
        <v>0</v>
      </c>
      <c r="O1477" s="1"/>
      <c r="P1477" s="1">
        <f>AD1477</f>
        <v>0</v>
      </c>
      <c r="Q1477" s="1">
        <f>AF1477</f>
        <v>0</v>
      </c>
      <c r="R1477" s="1">
        <v>0</v>
      </c>
      <c r="S1477" s="31"/>
      <c r="T1477" s="1">
        <f>SUM(U1477,V1477,X1477,Y1477,Z1477,AA1477,AB1477)</f>
        <v>30</v>
      </c>
      <c r="U1477" s="1">
        <f>SUM(AI1477,BE1477)</f>
        <v>0</v>
      </c>
      <c r="V1477" s="1">
        <f>SUM(AL1477,AM1477,AN1477,AO1477,AQ1477,AR1477,AS1477,AT1477,AU1477,AV1477,AW1477,AP1477,AX1477,AY1477,AZ1477,BA1477,BB1477,BC1477,BF1477,BG1477,BH1477,BD1477)</f>
        <v>30</v>
      </c>
      <c r="W1477" s="1">
        <f>COUNT(AL1477,AM1477,AN1477,AO1477,AQ1477,AR1477,AS1477,AT1477,AU1477,AV1477,AW1477,AP1477,AX1477,AY1477,AZ1477,BA1477,BB1477,BC1477,BF1477,BG1477,BH1477)</f>
        <v>1</v>
      </c>
      <c r="X1477" s="1">
        <f>SUM(BI1477,BJ1477)</f>
        <v>0</v>
      </c>
      <c r="Y1477" s="1">
        <v>0</v>
      </c>
      <c r="Z1477" s="1">
        <v>0</v>
      </c>
      <c r="AA1477" s="1">
        <f>AK1477</f>
        <v>0</v>
      </c>
      <c r="AB1477" s="1">
        <f>AJ1477</f>
        <v>0</v>
      </c>
      <c r="AC1477" s="31"/>
      <c r="AH1477" s="28"/>
      <c r="BG1477" s="16">
        <v>30</v>
      </c>
      <c r="BK1477" s="109"/>
    </row>
    <row r="1478" spans="1:63" s="16" customFormat="1" x14ac:dyDescent="0.35">
      <c r="A1478" s="123" t="s">
        <v>31</v>
      </c>
      <c r="B1478" s="123" t="s">
        <v>32</v>
      </c>
      <c r="C1478" s="124" t="s">
        <v>3419</v>
      </c>
      <c r="D1478" s="124" t="s">
        <v>3420</v>
      </c>
      <c r="E1478" s="122" t="s">
        <v>28</v>
      </c>
      <c r="F1478" s="123">
        <v>999931830</v>
      </c>
      <c r="G1478" s="122">
        <f>(J1478+T1478)-H1478</f>
        <v>30</v>
      </c>
      <c r="H1478" s="124"/>
      <c r="I1478" s="28"/>
      <c r="J1478" s="1">
        <f>SUM(K1478,L1478,N1478,O1478,P1478,Q1478)</f>
        <v>0</v>
      </c>
      <c r="K1478" s="1">
        <f>SUM(AE1478,AG1478)</f>
        <v>0</v>
      </c>
      <c r="L1478" s="1">
        <v>0</v>
      </c>
      <c r="M1478" s="1">
        <v>0</v>
      </c>
      <c r="N1478" s="1">
        <v>0</v>
      </c>
      <c r="O1478" s="1"/>
      <c r="P1478" s="1">
        <f>AD1478</f>
        <v>0</v>
      </c>
      <c r="Q1478" s="1">
        <f>AF1478</f>
        <v>0</v>
      </c>
      <c r="R1478" s="1">
        <v>0</v>
      </c>
      <c r="S1478" s="31"/>
      <c r="T1478" s="1">
        <f>SUM(U1478,V1478,X1478,Y1478,Z1478,AA1478,AB1478)</f>
        <v>30</v>
      </c>
      <c r="U1478" s="1">
        <f>SUM(AI1478,BE1478)</f>
        <v>0</v>
      </c>
      <c r="V1478" s="1">
        <f>SUM(AL1478,AM1478,AN1478,AO1478,AQ1478,AR1478,AS1478,AT1478,AU1478,AV1478,AW1478,AP1478,AX1478,AY1478,AZ1478,BA1478,BB1478,BC1478,BF1478,BG1478,BH1478,BD1478)</f>
        <v>30</v>
      </c>
      <c r="W1478" s="1">
        <f>COUNT(AL1478,AM1478,AN1478,AO1478,AQ1478,AR1478,AS1478,AT1478,AU1478,AV1478,AW1478,AP1478,AX1478,AY1478,AZ1478,BA1478,BB1478,BC1478,BF1478,BG1478,BH1478)</f>
        <v>1</v>
      </c>
      <c r="X1478" s="1">
        <f>SUM(BI1478,BJ1478)</f>
        <v>0</v>
      </c>
      <c r="Y1478" s="1">
        <v>0</v>
      </c>
      <c r="Z1478" s="1">
        <v>0</v>
      </c>
      <c r="AA1478" s="1">
        <f>AK1478</f>
        <v>0</v>
      </c>
      <c r="AB1478" s="1">
        <f>AJ1478</f>
        <v>0</v>
      </c>
      <c r="AC1478" s="31"/>
      <c r="AH1478" s="28"/>
      <c r="BA1478" s="16">
        <v>30</v>
      </c>
      <c r="BK1478" s="109"/>
    </row>
    <row r="1479" spans="1:63" s="16" customFormat="1" x14ac:dyDescent="0.35">
      <c r="A1479" s="123" t="s">
        <v>31</v>
      </c>
      <c r="B1479" s="123" t="s">
        <v>32</v>
      </c>
      <c r="C1479" s="124" t="s">
        <v>3607</v>
      </c>
      <c r="D1479" s="124" t="s">
        <v>154</v>
      </c>
      <c r="E1479" s="124" t="s">
        <v>28</v>
      </c>
      <c r="F1479" s="123">
        <v>999932284</v>
      </c>
      <c r="G1479" s="122">
        <f>(J1479+T1479)-H1479</f>
        <v>30</v>
      </c>
      <c r="H1479" s="124"/>
      <c r="I1479" s="28"/>
      <c r="J1479" s="1">
        <f>SUM(K1479,L1479,N1479,O1479,P1479,Q1479)</f>
        <v>0</v>
      </c>
      <c r="K1479" s="1">
        <f>SUM(AE1479,AG1479)</f>
        <v>0</v>
      </c>
      <c r="L1479" s="1">
        <v>0</v>
      </c>
      <c r="M1479" s="1">
        <v>0</v>
      </c>
      <c r="N1479" s="1">
        <v>0</v>
      </c>
      <c r="O1479" s="1"/>
      <c r="P1479" s="1">
        <f>AD1479</f>
        <v>0</v>
      </c>
      <c r="Q1479" s="1">
        <f>AF1479</f>
        <v>0</v>
      </c>
      <c r="R1479" s="1">
        <v>0</v>
      </c>
      <c r="S1479" s="28"/>
      <c r="T1479" s="1">
        <f>SUM(U1479,V1479,X1479,Y1479,Z1479,AA1479,AB1479)</f>
        <v>30</v>
      </c>
      <c r="U1479" s="1">
        <f>SUM(AI1479,BE1479)</f>
        <v>0</v>
      </c>
      <c r="V1479" s="1">
        <f>SUM(AL1479,AM1479,AN1479,AO1479,AQ1479,AR1479,AS1479,AT1479,AU1479,AV1479,AW1479,AP1479,AX1479,AY1479,AZ1479,BA1479,BB1479,BC1479,BF1479,BG1479,BH1479,BD1479)</f>
        <v>30</v>
      </c>
      <c r="W1479" s="1">
        <f>COUNT(AL1479,AM1479,AN1479,AO1479,AQ1479,AR1479,AS1479,AT1479,AU1479,AV1479,AW1479,AP1479,AX1479,AY1479,AZ1479,BA1479,BB1479,BC1479,BF1479,BG1479,BH1479)</f>
        <v>1</v>
      </c>
      <c r="X1479" s="1">
        <f>SUM(BI1479,BJ1479)</f>
        <v>0</v>
      </c>
      <c r="Y1479" s="1">
        <v>0</v>
      </c>
      <c r="Z1479" s="1">
        <v>0</v>
      </c>
      <c r="AA1479" s="1">
        <f>AK1479</f>
        <v>0</v>
      </c>
      <c r="AB1479" s="1">
        <f>AJ1479</f>
        <v>0</v>
      </c>
      <c r="AC1479" s="28"/>
      <c r="AH1479" s="28"/>
      <c r="BH1479" s="16">
        <v>30</v>
      </c>
      <c r="BK1479" s="109"/>
    </row>
    <row r="1480" spans="1:63" s="16" customFormat="1" x14ac:dyDescent="0.35">
      <c r="A1480" s="123" t="s">
        <v>31</v>
      </c>
      <c r="B1480" s="123" t="s">
        <v>32</v>
      </c>
      <c r="C1480" s="124" t="s">
        <v>744</v>
      </c>
      <c r="D1480" s="124" t="s">
        <v>2806</v>
      </c>
      <c r="E1480" s="124" t="s">
        <v>28</v>
      </c>
      <c r="F1480" s="123">
        <v>999929079</v>
      </c>
      <c r="G1480" s="122">
        <f>(J1480+T1480)-H1480</f>
        <v>28</v>
      </c>
      <c r="H1480" s="124"/>
      <c r="I1480" s="28"/>
      <c r="J1480" s="1">
        <f>SUM(K1480,L1480,N1480,O1480,P1480,Q1480)</f>
        <v>0</v>
      </c>
      <c r="K1480" s="1">
        <f>SUM(AE1480,AG1480)</f>
        <v>0</v>
      </c>
      <c r="L1480" s="1">
        <v>0</v>
      </c>
      <c r="M1480" s="1">
        <v>0</v>
      </c>
      <c r="N1480" s="1">
        <v>0</v>
      </c>
      <c r="O1480" s="1"/>
      <c r="P1480" s="1">
        <f>AD1480</f>
        <v>0</v>
      </c>
      <c r="Q1480" s="1">
        <f>AF1480</f>
        <v>0</v>
      </c>
      <c r="R1480" s="1">
        <v>0</v>
      </c>
      <c r="S1480" s="31"/>
      <c r="T1480" s="1">
        <f>SUM(U1480,V1480,X1480,Y1480,Z1480,AA1480,AB1480)</f>
        <v>28</v>
      </c>
      <c r="U1480" s="1">
        <f>SUM(AI1480,BE1480)</f>
        <v>0</v>
      </c>
      <c r="V1480" s="1">
        <f>SUM(AL1480,AM1480,AN1480,AO1480,AQ1480,AR1480,AS1480,AT1480,AU1480,AV1480,AW1480,AP1480,AX1480,AY1480,AZ1480,BA1480,BB1480,BC1480,BF1480,BG1480,BH1480,BD1480)</f>
        <v>28</v>
      </c>
      <c r="W1480" s="1">
        <f>COUNT(AL1480,AM1480,AN1480,AO1480,AQ1480,AR1480,AS1480,AT1480,AU1480,AV1480,AW1480,AP1480,AX1480,AY1480,AZ1480,BA1480,BB1480,BC1480,BF1480,BG1480,BH1480)</f>
        <v>1</v>
      </c>
      <c r="X1480" s="1">
        <f>SUM(BI1480,BJ1480)</f>
        <v>0</v>
      </c>
      <c r="Y1480" s="1">
        <v>0</v>
      </c>
      <c r="Z1480" s="1">
        <v>0</v>
      </c>
      <c r="AA1480" s="1">
        <f>AK1480</f>
        <v>0</v>
      </c>
      <c r="AB1480" s="1">
        <f>AJ1480</f>
        <v>0</v>
      </c>
      <c r="AC1480" s="31"/>
      <c r="AH1480" s="28"/>
      <c r="AT1480" s="16">
        <v>28</v>
      </c>
      <c r="BK1480" s="109"/>
    </row>
    <row r="1481" spans="1:63" s="16" customFormat="1" x14ac:dyDescent="0.35">
      <c r="A1481" s="123" t="s">
        <v>31</v>
      </c>
      <c r="B1481" s="123" t="s">
        <v>32</v>
      </c>
      <c r="C1481" s="124" t="s">
        <v>64</v>
      </c>
      <c r="D1481" s="124" t="s">
        <v>2807</v>
      </c>
      <c r="E1481" s="124" t="s">
        <v>28</v>
      </c>
      <c r="F1481" s="123">
        <v>999929802</v>
      </c>
      <c r="G1481" s="122">
        <f>(J1481+T1481)-H1481</f>
        <v>28</v>
      </c>
      <c r="H1481" s="124"/>
      <c r="I1481" s="28"/>
      <c r="J1481" s="1">
        <f>SUM(K1481,L1481,N1481,O1481,P1481,Q1481)</f>
        <v>0</v>
      </c>
      <c r="K1481" s="1">
        <f>SUM(AE1481,AG1481)</f>
        <v>0</v>
      </c>
      <c r="L1481" s="1">
        <v>0</v>
      </c>
      <c r="M1481" s="1">
        <v>0</v>
      </c>
      <c r="N1481" s="1">
        <v>0</v>
      </c>
      <c r="O1481" s="1"/>
      <c r="P1481" s="1">
        <f>AD1481</f>
        <v>0</v>
      </c>
      <c r="Q1481" s="1">
        <f>AF1481</f>
        <v>0</v>
      </c>
      <c r="R1481" s="1">
        <v>0</v>
      </c>
      <c r="S1481" s="31"/>
      <c r="T1481" s="1">
        <f>SUM(U1481,V1481,X1481,Y1481,Z1481,AA1481,AB1481)</f>
        <v>28</v>
      </c>
      <c r="U1481" s="1">
        <f>SUM(AI1481,BE1481)</f>
        <v>0</v>
      </c>
      <c r="V1481" s="1">
        <f>SUM(AL1481,AM1481,AN1481,AO1481,AQ1481,AR1481,AS1481,AT1481,AU1481,AV1481,AW1481,AP1481,AX1481,AY1481,AZ1481,BA1481,BB1481,BC1481,BF1481,BG1481,BH1481,BD1481)</f>
        <v>28</v>
      </c>
      <c r="W1481" s="1">
        <f>COUNT(AL1481,AM1481,AN1481,AO1481,AQ1481,AR1481,AS1481,AT1481,AU1481,AV1481,AW1481,AP1481,AX1481,AY1481,AZ1481,BA1481,BB1481,BC1481,BF1481,BG1481,BH1481)</f>
        <v>1</v>
      </c>
      <c r="X1481" s="1">
        <f>SUM(BI1481,BJ1481)</f>
        <v>0</v>
      </c>
      <c r="Y1481" s="1">
        <v>0</v>
      </c>
      <c r="Z1481" s="1">
        <v>0</v>
      </c>
      <c r="AA1481" s="1">
        <f>AK1481</f>
        <v>0</v>
      </c>
      <c r="AB1481" s="1">
        <f>AJ1481</f>
        <v>0</v>
      </c>
      <c r="AC1481" s="31"/>
      <c r="AH1481" s="28"/>
      <c r="AT1481" s="16">
        <v>28</v>
      </c>
      <c r="BK1481" s="109"/>
    </row>
    <row r="1482" spans="1:63" s="16" customFormat="1" x14ac:dyDescent="0.35">
      <c r="A1482" s="123" t="s">
        <v>31</v>
      </c>
      <c r="B1482" s="123" t="s">
        <v>32</v>
      </c>
      <c r="C1482" s="124" t="s">
        <v>282</v>
      </c>
      <c r="D1482" s="124" t="s">
        <v>1627</v>
      </c>
      <c r="E1482" s="124" t="s">
        <v>28</v>
      </c>
      <c r="F1482" s="123">
        <v>999930763</v>
      </c>
      <c r="G1482" s="122">
        <f>(J1482+T1482)-H1482</f>
        <v>28</v>
      </c>
      <c r="H1482" s="124"/>
      <c r="I1482" s="28"/>
      <c r="J1482" s="1">
        <f>SUM(K1482,L1482,N1482,O1482,P1482,Q1482)</f>
        <v>0</v>
      </c>
      <c r="K1482" s="1">
        <f>SUM(AE1482,AG1482)</f>
        <v>0</v>
      </c>
      <c r="L1482" s="1">
        <v>0</v>
      </c>
      <c r="M1482" s="1">
        <v>0</v>
      </c>
      <c r="N1482" s="1">
        <v>0</v>
      </c>
      <c r="O1482" s="1"/>
      <c r="P1482" s="1">
        <f>AD1482</f>
        <v>0</v>
      </c>
      <c r="Q1482" s="1">
        <f>AF1482</f>
        <v>0</v>
      </c>
      <c r="R1482" s="1">
        <v>0</v>
      </c>
      <c r="S1482" s="31"/>
      <c r="T1482" s="1">
        <f>SUM(U1482,V1482,X1482,Y1482,Z1482,AA1482,AB1482)</f>
        <v>28</v>
      </c>
      <c r="U1482" s="1">
        <f>SUM(AI1482,BE1482)</f>
        <v>0</v>
      </c>
      <c r="V1482" s="1">
        <f>SUM(AL1482,AM1482,AN1482,AO1482,AQ1482,AR1482,AS1482,AT1482,AU1482,AV1482,AW1482,AP1482,AX1482,AY1482,AZ1482,BA1482,BB1482,BC1482,BF1482,BG1482,BH1482,BD1482)</f>
        <v>28</v>
      </c>
      <c r="W1482" s="1">
        <f>COUNT(AL1482,AM1482,AN1482,AO1482,AQ1482,AR1482,AS1482,AT1482,AU1482,AV1482,AW1482,AP1482,AX1482,AY1482,AZ1482,BA1482,BB1482,BC1482,BF1482,BG1482,BH1482)</f>
        <v>1</v>
      </c>
      <c r="X1482" s="1">
        <f>SUM(BI1482,BJ1482)</f>
        <v>0</v>
      </c>
      <c r="Y1482" s="1">
        <v>0</v>
      </c>
      <c r="Z1482" s="1">
        <v>0</v>
      </c>
      <c r="AA1482" s="1">
        <f>AK1482</f>
        <v>0</v>
      </c>
      <c r="AB1482" s="1">
        <f>AJ1482</f>
        <v>0</v>
      </c>
      <c r="AC1482" s="31"/>
      <c r="AH1482" s="28"/>
      <c r="AT1482" s="16">
        <v>28</v>
      </c>
      <c r="BK1482" s="109"/>
    </row>
    <row r="1483" spans="1:63" s="16" customFormat="1" x14ac:dyDescent="0.35">
      <c r="A1483" s="123" t="s">
        <v>60</v>
      </c>
      <c r="B1483" s="123" t="s">
        <v>32</v>
      </c>
      <c r="C1483" s="124" t="s">
        <v>1188</v>
      </c>
      <c r="D1483" s="124" t="s">
        <v>3107</v>
      </c>
      <c r="E1483" s="124" t="s">
        <v>28</v>
      </c>
      <c r="F1483" s="123">
        <v>999930636</v>
      </c>
      <c r="G1483" s="122">
        <f>(J1483+T1483)-H1483</f>
        <v>145</v>
      </c>
      <c r="H1483" s="124"/>
      <c r="I1483" s="28"/>
      <c r="J1483" s="1">
        <f>SUM(K1483,L1483,N1483,O1483,P1483,Q1483)</f>
        <v>0</v>
      </c>
      <c r="K1483" s="1">
        <f>SUM(AE1483,AG1483)</f>
        <v>0</v>
      </c>
      <c r="L1483" s="1">
        <v>0</v>
      </c>
      <c r="M1483" s="1">
        <v>0</v>
      </c>
      <c r="N1483" s="1">
        <v>0</v>
      </c>
      <c r="O1483" s="1"/>
      <c r="P1483" s="1">
        <f>AD1483</f>
        <v>0</v>
      </c>
      <c r="Q1483" s="1">
        <f>AF1483</f>
        <v>0</v>
      </c>
      <c r="R1483" s="1">
        <v>0</v>
      </c>
      <c r="S1483" s="28"/>
      <c r="T1483" s="1">
        <f>SUM(U1483,V1483,X1483,Y1483,Z1483,AA1483,AB1483)</f>
        <v>145</v>
      </c>
      <c r="U1483" s="1">
        <f>SUM(AI1483,BE1483)</f>
        <v>100</v>
      </c>
      <c r="V1483" s="1">
        <f>SUM(AL1483,AM1483,AN1483,AO1483,AQ1483,AR1483,AS1483,AT1483,AU1483,AV1483,AW1483,AP1483,AX1483,AY1483,AZ1483,BA1483,BB1483,BC1483,BF1483,BG1483,BH1483,BD1483)</f>
        <v>45</v>
      </c>
      <c r="W1483" s="1">
        <f>COUNT(AL1483,AM1483,AN1483,AO1483,AQ1483,AR1483,AS1483,AT1483,AU1483,AV1483,AW1483,AP1483,AX1483,AY1483,AZ1483,BA1483,BB1483,BC1483,BF1483,BG1483,BH1483)</f>
        <v>1</v>
      </c>
      <c r="X1483" s="1">
        <f>SUM(BI1483,BJ1483)</f>
        <v>0</v>
      </c>
      <c r="Y1483" s="1">
        <v>0</v>
      </c>
      <c r="Z1483" s="1">
        <v>0</v>
      </c>
      <c r="AA1483" s="1">
        <f>AK1483</f>
        <v>0</v>
      </c>
      <c r="AB1483" s="1">
        <f>AJ1483</f>
        <v>0</v>
      </c>
      <c r="AC1483" s="28"/>
      <c r="AH1483" s="28"/>
      <c r="AP1483" s="16">
        <v>45</v>
      </c>
      <c r="BE1483" s="16">
        <v>100</v>
      </c>
      <c r="BK1483" s="109"/>
    </row>
    <row r="1484" spans="1:63" s="16" customFormat="1" x14ac:dyDescent="0.35">
      <c r="A1484" s="123" t="s">
        <v>60</v>
      </c>
      <c r="B1484" s="123" t="s">
        <v>32</v>
      </c>
      <c r="C1484" s="124" t="s">
        <v>276</v>
      </c>
      <c r="D1484" s="124" t="s">
        <v>2924</v>
      </c>
      <c r="E1484" s="124" t="s">
        <v>28</v>
      </c>
      <c r="F1484" s="123">
        <v>999930845</v>
      </c>
      <c r="G1484" s="122">
        <f>(J1484+T1484)-H1484</f>
        <v>132</v>
      </c>
      <c r="H1484" s="124"/>
      <c r="I1484" s="28"/>
      <c r="J1484" s="1">
        <f>SUM(K1484,L1484,N1484,O1484,P1484,Q1484)</f>
        <v>0</v>
      </c>
      <c r="K1484" s="1">
        <f>SUM(AE1484,AG1484)</f>
        <v>0</v>
      </c>
      <c r="L1484" s="1">
        <v>0</v>
      </c>
      <c r="M1484" s="1">
        <v>0</v>
      </c>
      <c r="N1484" s="1">
        <v>0</v>
      </c>
      <c r="O1484" s="1"/>
      <c r="P1484" s="1">
        <f>AD1484</f>
        <v>0</v>
      </c>
      <c r="Q1484" s="1">
        <f>AF1484</f>
        <v>0</v>
      </c>
      <c r="R1484" s="1">
        <v>0</v>
      </c>
      <c r="S1484" s="31"/>
      <c r="T1484" s="1">
        <f>SUM(U1484,V1484,X1484,Y1484,Z1484,AA1484,AB1484)</f>
        <v>132</v>
      </c>
      <c r="U1484" s="1">
        <f>SUM(AI1484,BE1484)</f>
        <v>42</v>
      </c>
      <c r="V1484" s="1">
        <f>SUM(AL1484,AM1484,AN1484,AO1484,AQ1484,AR1484,AS1484,AT1484,AU1484,AV1484,AW1484,AP1484,AX1484,AY1484,AZ1484,BA1484,BB1484,BC1484,BF1484,BG1484,BH1484,BD1484)</f>
        <v>90</v>
      </c>
      <c r="W1484" s="1">
        <f>COUNT(AL1484,AM1484,AN1484,AO1484,AQ1484,AR1484,AS1484,AT1484,AU1484,AV1484,AW1484,AP1484,AX1484,AY1484,AZ1484,BA1484,BB1484,BC1484,BF1484,BG1484,BH1484)</f>
        <v>2</v>
      </c>
      <c r="X1484" s="1">
        <f>SUM(BI1484,BJ1484)</f>
        <v>0</v>
      </c>
      <c r="Y1484" s="1">
        <v>0</v>
      </c>
      <c r="Z1484" s="1">
        <v>0</v>
      </c>
      <c r="AA1484" s="1">
        <f>AK1484</f>
        <v>0</v>
      </c>
      <c r="AB1484" s="1">
        <f>AJ1484</f>
        <v>0</v>
      </c>
      <c r="AC1484" s="31"/>
      <c r="AH1484" s="28"/>
      <c r="AP1484" s="16">
        <v>60</v>
      </c>
      <c r="AU1484" s="16">
        <v>30</v>
      </c>
      <c r="BE1484" s="16">
        <v>42</v>
      </c>
      <c r="BK1484" s="109"/>
    </row>
    <row r="1485" spans="1:63" s="16" customFormat="1" x14ac:dyDescent="0.3">
      <c r="A1485" s="124" t="s">
        <v>60</v>
      </c>
      <c r="B1485" s="124" t="s">
        <v>4391</v>
      </c>
      <c r="C1485" s="124" t="s">
        <v>4115</v>
      </c>
      <c r="D1485" s="124" t="s">
        <v>4116</v>
      </c>
      <c r="E1485" s="124" t="s">
        <v>28</v>
      </c>
      <c r="F1485" s="124">
        <v>999931835</v>
      </c>
      <c r="G1485" s="122">
        <f>(J1485+T1485)-H1485</f>
        <v>75</v>
      </c>
      <c r="H1485" s="124"/>
      <c r="J1485" s="1">
        <f>SUM(K1485,L1485,N1485,O1485,P1485,Q1485)</f>
        <v>0</v>
      </c>
      <c r="K1485" s="1">
        <f>SUM(AE1485,AG1485)</f>
        <v>0</v>
      </c>
      <c r="L1485" s="1">
        <v>0</v>
      </c>
      <c r="M1485" s="1">
        <v>0</v>
      </c>
      <c r="N1485" s="1">
        <v>0</v>
      </c>
      <c r="O1485" s="1"/>
      <c r="P1485" s="1">
        <f>AD1485</f>
        <v>0</v>
      </c>
      <c r="Q1485" s="1">
        <f>AF1485</f>
        <v>0</v>
      </c>
      <c r="R1485" s="1">
        <v>0</v>
      </c>
      <c r="T1485" s="1">
        <f>SUM(U1485,V1485,X1485,Y1485,Z1485,AA1485,AB1485)</f>
        <v>75</v>
      </c>
      <c r="U1485" s="1">
        <f>SUM(AI1485,BE1485)</f>
        <v>75</v>
      </c>
      <c r="V1485" s="1">
        <f>SUM(AL1485,AM1485,AN1485,AO1485,AQ1485,AR1485,AS1485,AT1485,AU1485,AV1485,AW1485,AP1485,AX1485,AY1485,AZ1485,BA1485,BB1485,BC1485,BF1485,BG1485,BH1485,BD1485)</f>
        <v>0</v>
      </c>
      <c r="W1485" s="1">
        <f>COUNT(AL1485,AM1485,AN1485,AO1485,AQ1485,AR1485,AS1485,AT1485,AU1485,AV1485,AW1485,AP1485,AX1485,AY1485,AZ1485,BA1485,BB1485,BC1485,BF1485,BG1485,BH1485)</f>
        <v>0</v>
      </c>
      <c r="X1485" s="1">
        <f>SUM(BI1485,BJ1485)</f>
        <v>0</v>
      </c>
      <c r="Y1485" s="1">
        <v>0</v>
      </c>
      <c r="Z1485" s="1">
        <v>0</v>
      </c>
      <c r="AA1485" s="1">
        <f>AK1485</f>
        <v>0</v>
      </c>
      <c r="AB1485" s="1">
        <f>AJ1485</f>
        <v>0</v>
      </c>
      <c r="BE1485" s="16">
        <v>75</v>
      </c>
      <c r="BK1485" s="120"/>
    </row>
    <row r="1486" spans="1:63" s="16" customFormat="1" x14ac:dyDescent="0.3">
      <c r="A1486" s="124" t="s">
        <v>60</v>
      </c>
      <c r="B1486" s="124" t="s">
        <v>4391</v>
      </c>
      <c r="C1486" s="124" t="s">
        <v>4123</v>
      </c>
      <c r="D1486" s="124" t="s">
        <v>4124</v>
      </c>
      <c r="E1486" s="124" t="s">
        <v>28</v>
      </c>
      <c r="F1486" s="124">
        <v>999932150</v>
      </c>
      <c r="G1486" s="122">
        <f>(J1486+T1486)-H1486</f>
        <v>56</v>
      </c>
      <c r="H1486" s="124"/>
      <c r="J1486" s="1">
        <f>SUM(K1486,L1486,N1486,O1486,P1486,Q1486)</f>
        <v>0</v>
      </c>
      <c r="K1486" s="1">
        <f>SUM(AE1486,AG1486)</f>
        <v>0</v>
      </c>
      <c r="L1486" s="1">
        <v>0</v>
      </c>
      <c r="M1486" s="1">
        <v>0</v>
      </c>
      <c r="N1486" s="1">
        <v>0</v>
      </c>
      <c r="O1486" s="1"/>
      <c r="P1486" s="1">
        <f>AD1486</f>
        <v>0</v>
      </c>
      <c r="Q1486" s="1">
        <f>AF1486</f>
        <v>0</v>
      </c>
      <c r="R1486" s="1">
        <v>0</v>
      </c>
      <c r="T1486" s="1">
        <f>SUM(U1486,V1486,X1486,Y1486,Z1486,AA1486,AB1486)</f>
        <v>56</v>
      </c>
      <c r="U1486" s="1">
        <f>SUM(AI1486,BE1486)</f>
        <v>56</v>
      </c>
      <c r="V1486" s="1">
        <f>SUM(AL1486,AM1486,AN1486,AO1486,AQ1486,AR1486,AS1486,AT1486,AU1486,AV1486,AW1486,AP1486,AX1486,AY1486,AZ1486,BA1486,BB1486,BC1486,BF1486,BG1486,BH1486,BD1486)</f>
        <v>0</v>
      </c>
      <c r="W1486" s="1">
        <f>COUNT(AL1486,AM1486,AN1486,AO1486,AQ1486,AR1486,AS1486,AT1486,AU1486,AV1486,AW1486,AP1486,AX1486,AY1486,AZ1486,BA1486,BB1486,BC1486,BF1486,BG1486,BH1486)</f>
        <v>0</v>
      </c>
      <c r="X1486" s="1">
        <f>SUM(BI1486,BJ1486)</f>
        <v>0</v>
      </c>
      <c r="Y1486" s="1">
        <v>0</v>
      </c>
      <c r="Z1486" s="1">
        <v>0</v>
      </c>
      <c r="AA1486" s="1">
        <f>AK1486</f>
        <v>0</v>
      </c>
      <c r="AB1486" s="1">
        <f>AJ1486</f>
        <v>0</v>
      </c>
      <c r="BE1486" s="16">
        <v>56</v>
      </c>
      <c r="BK1486" s="120"/>
    </row>
    <row r="1487" spans="1:63" s="16" customFormat="1" x14ac:dyDescent="0.3">
      <c r="A1487" s="124" t="s">
        <v>60</v>
      </c>
      <c r="B1487" s="124" t="s">
        <v>4391</v>
      </c>
      <c r="C1487" s="124" t="s">
        <v>275</v>
      </c>
      <c r="D1487" s="124" t="s">
        <v>4128</v>
      </c>
      <c r="E1487" s="124" t="s">
        <v>28</v>
      </c>
      <c r="F1487" s="124">
        <v>999931914</v>
      </c>
      <c r="G1487" s="122">
        <f>(J1487+T1487)-H1487</f>
        <v>56</v>
      </c>
      <c r="H1487" s="124"/>
      <c r="J1487" s="1">
        <f>SUM(K1487,L1487,N1487,O1487,P1487,Q1487)</f>
        <v>0</v>
      </c>
      <c r="K1487" s="1">
        <f>SUM(AE1487,AG1487)</f>
        <v>0</v>
      </c>
      <c r="L1487" s="1">
        <v>0</v>
      </c>
      <c r="M1487" s="1">
        <v>0</v>
      </c>
      <c r="N1487" s="1">
        <v>0</v>
      </c>
      <c r="O1487" s="1"/>
      <c r="P1487" s="1">
        <f>AD1487</f>
        <v>0</v>
      </c>
      <c r="Q1487" s="1">
        <f>AF1487</f>
        <v>0</v>
      </c>
      <c r="R1487" s="1">
        <v>0</v>
      </c>
      <c r="T1487" s="1">
        <f>SUM(U1487,V1487,X1487,Y1487,Z1487,AA1487,AB1487)</f>
        <v>56</v>
      </c>
      <c r="U1487" s="1">
        <f>SUM(AI1487,BE1487)</f>
        <v>56</v>
      </c>
      <c r="V1487" s="1">
        <f>SUM(AL1487,AM1487,AN1487,AO1487,AQ1487,AR1487,AS1487,AT1487,AU1487,AV1487,AW1487,AP1487,AX1487,AY1487,AZ1487,BA1487,BB1487,BC1487,BF1487,BG1487,BH1487,BD1487)</f>
        <v>0</v>
      </c>
      <c r="W1487" s="1">
        <f>COUNT(AL1487,AM1487,AN1487,AO1487,AQ1487,AR1487,AS1487,AT1487,AU1487,AV1487,AW1487,AP1487,AX1487,AY1487,AZ1487,BA1487,BB1487,BC1487,BF1487,BG1487,BH1487)</f>
        <v>0</v>
      </c>
      <c r="X1487" s="1">
        <f>SUM(BI1487,BJ1487)</f>
        <v>0</v>
      </c>
      <c r="Y1487" s="1">
        <v>0</v>
      </c>
      <c r="Z1487" s="1">
        <v>0</v>
      </c>
      <c r="AA1487" s="1">
        <f>AK1487</f>
        <v>0</v>
      </c>
      <c r="AB1487" s="1">
        <f>AJ1487</f>
        <v>0</v>
      </c>
      <c r="BE1487" s="16">
        <v>56</v>
      </c>
      <c r="BK1487" s="120"/>
    </row>
    <row r="1488" spans="1:63" s="16" customFormat="1" x14ac:dyDescent="0.3">
      <c r="A1488" s="124" t="s">
        <v>60</v>
      </c>
      <c r="B1488" s="124" t="s">
        <v>4391</v>
      </c>
      <c r="C1488" s="124" t="s">
        <v>56</v>
      </c>
      <c r="D1488" s="124" t="s">
        <v>4082</v>
      </c>
      <c r="E1488" s="124" t="s">
        <v>28</v>
      </c>
      <c r="F1488" s="124">
        <v>999931809</v>
      </c>
      <c r="G1488" s="122">
        <f>(J1488+T1488)-H1488</f>
        <v>52</v>
      </c>
      <c r="H1488" s="124"/>
      <c r="J1488" s="1">
        <f>SUM(K1488,L1488,N1488,O1488,P1488,Q1488)</f>
        <v>0</v>
      </c>
      <c r="K1488" s="1">
        <f>SUM(AE1488,AG1488)</f>
        <v>0</v>
      </c>
      <c r="L1488" s="1">
        <v>0</v>
      </c>
      <c r="M1488" s="1">
        <v>0</v>
      </c>
      <c r="N1488" s="1">
        <v>0</v>
      </c>
      <c r="O1488" s="1"/>
      <c r="P1488" s="1">
        <f>AD1488</f>
        <v>0</v>
      </c>
      <c r="Q1488" s="1">
        <f>AF1488</f>
        <v>0</v>
      </c>
      <c r="R1488" s="1">
        <v>0</v>
      </c>
      <c r="T1488" s="1">
        <f>SUM(U1488,V1488,X1488,Y1488,Z1488,AA1488,AB1488)</f>
        <v>52</v>
      </c>
      <c r="U1488" s="1">
        <f>SUM(AI1488,BE1488)</f>
        <v>52</v>
      </c>
      <c r="V1488" s="1">
        <f>SUM(AL1488,AM1488,AN1488,AO1488,AQ1488,AR1488,AS1488,AT1488,AU1488,AV1488,AW1488,AP1488,AX1488,AY1488,AZ1488,BA1488,BB1488,BC1488,BF1488,BG1488,BH1488,BD1488)</f>
        <v>0</v>
      </c>
      <c r="W1488" s="1">
        <f>COUNT(AL1488,AM1488,AN1488,AO1488,AQ1488,AR1488,AS1488,AT1488,AU1488,AV1488,AW1488,AP1488,AX1488,AY1488,AZ1488,BA1488,BB1488,BC1488,BF1488,BG1488,BH1488)</f>
        <v>0</v>
      </c>
      <c r="X1488" s="1">
        <f>SUM(BI1488,BJ1488)</f>
        <v>0</v>
      </c>
      <c r="Y1488" s="1">
        <v>0</v>
      </c>
      <c r="Z1488" s="1">
        <v>0</v>
      </c>
      <c r="AA1488" s="1">
        <f>AK1488</f>
        <v>0</v>
      </c>
      <c r="AB1488" s="1">
        <f>AJ1488</f>
        <v>0</v>
      </c>
      <c r="BE1488" s="16">
        <v>52</v>
      </c>
      <c r="BK1488" s="120"/>
    </row>
    <row r="1489" spans="1:63" s="16" customFormat="1" x14ac:dyDescent="0.3">
      <c r="A1489" s="124" t="s">
        <v>60</v>
      </c>
      <c r="B1489" s="124" t="s">
        <v>4391</v>
      </c>
      <c r="C1489" s="124" t="s">
        <v>4121</v>
      </c>
      <c r="D1489" s="124" t="s">
        <v>4122</v>
      </c>
      <c r="E1489" s="124" t="s">
        <v>28</v>
      </c>
      <c r="F1489" s="124">
        <v>999931939</v>
      </c>
      <c r="G1489" s="122">
        <f>(J1489+T1489)-H1489</f>
        <v>48</v>
      </c>
      <c r="H1489" s="124"/>
      <c r="J1489" s="1">
        <f>SUM(K1489,L1489,N1489,O1489,P1489,Q1489)</f>
        <v>0</v>
      </c>
      <c r="K1489" s="1">
        <f>SUM(AE1489,AG1489)</f>
        <v>0</v>
      </c>
      <c r="L1489" s="1">
        <v>0</v>
      </c>
      <c r="M1489" s="1">
        <v>0</v>
      </c>
      <c r="N1489" s="1">
        <v>0</v>
      </c>
      <c r="O1489" s="1"/>
      <c r="P1489" s="1">
        <f>AD1489</f>
        <v>0</v>
      </c>
      <c r="Q1489" s="1">
        <f>AF1489</f>
        <v>0</v>
      </c>
      <c r="R1489" s="1">
        <v>0</v>
      </c>
      <c r="T1489" s="1">
        <f>SUM(U1489,V1489,X1489,Y1489,Z1489,AA1489,AB1489)</f>
        <v>48</v>
      </c>
      <c r="U1489" s="1">
        <f>SUM(AI1489,BE1489)</f>
        <v>48</v>
      </c>
      <c r="V1489" s="1">
        <f>SUM(AL1489,AM1489,AN1489,AO1489,AQ1489,AR1489,AS1489,AT1489,AU1489,AV1489,AW1489,AP1489,AX1489,AY1489,AZ1489,BA1489,BB1489,BC1489,BF1489,BG1489,BH1489,BD1489)</f>
        <v>0</v>
      </c>
      <c r="W1489" s="1">
        <f>COUNT(AL1489,AM1489,AN1489,AO1489,AQ1489,AR1489,AS1489,AT1489,AU1489,AV1489,AW1489,AP1489,AX1489,AY1489,AZ1489,BA1489,BB1489,BC1489,BF1489,BG1489,BH1489)</f>
        <v>0</v>
      </c>
      <c r="X1489" s="1">
        <f>SUM(BI1489,BJ1489)</f>
        <v>0</v>
      </c>
      <c r="Y1489" s="1">
        <v>0</v>
      </c>
      <c r="Z1489" s="1">
        <v>0</v>
      </c>
      <c r="AA1489" s="1">
        <f>AK1489</f>
        <v>0</v>
      </c>
      <c r="AB1489" s="1">
        <f>AJ1489</f>
        <v>0</v>
      </c>
      <c r="BE1489" s="16">
        <v>48</v>
      </c>
      <c r="BK1489" s="120"/>
    </row>
    <row r="1490" spans="1:63" s="16" customFormat="1" x14ac:dyDescent="0.35">
      <c r="A1490" s="123" t="s">
        <v>60</v>
      </c>
      <c r="B1490" s="123" t="s">
        <v>32</v>
      </c>
      <c r="C1490" s="122" t="s">
        <v>1503</v>
      </c>
      <c r="D1490" s="122" t="s">
        <v>1895</v>
      </c>
      <c r="E1490" s="122" t="s">
        <v>28</v>
      </c>
      <c r="F1490" s="123">
        <v>999926531</v>
      </c>
      <c r="G1490" s="122">
        <f>(J1490+T1490)-H1490</f>
        <v>45</v>
      </c>
      <c r="H1490" s="122">
        <f>(K1490+L1490+N1490+O1490+P1490+Q1490+R1490)*0.5</f>
        <v>45</v>
      </c>
      <c r="I1490" s="15"/>
      <c r="J1490" s="1">
        <f>SUM(K1490,L1490,N1490,O1490,P1490,Q1490)</f>
        <v>90</v>
      </c>
      <c r="K1490" s="1">
        <f>SUM(AE1490,AG1490)</f>
        <v>0</v>
      </c>
      <c r="L1490" s="1">
        <v>0</v>
      </c>
      <c r="M1490" s="1">
        <v>0</v>
      </c>
      <c r="N1490" s="1">
        <v>0</v>
      </c>
      <c r="O1490" s="1"/>
      <c r="P1490" s="1">
        <f>AD1490</f>
        <v>90</v>
      </c>
      <c r="Q1490" s="1">
        <f>AF1490</f>
        <v>0</v>
      </c>
      <c r="R1490" s="1">
        <v>0</v>
      </c>
      <c r="S1490" s="31"/>
      <c r="T1490" s="1">
        <f>SUM(U1490,V1490,X1490,Y1490,Z1490,AA1490,AB1490)</f>
        <v>0</v>
      </c>
      <c r="U1490" s="1">
        <f>SUM(AI1490,BE1490)</f>
        <v>0</v>
      </c>
      <c r="V1490" s="1">
        <f>SUM(AL1490,AM1490,AN1490,AO1490,AQ1490,AR1490,AS1490,AT1490,AU1490,AV1490,AW1490,AP1490,AX1490,AY1490,AZ1490,BA1490,BB1490,BC1490,BF1490,BG1490,BH1490,BD1490)</f>
        <v>0</v>
      </c>
      <c r="W1490" s="1">
        <f>COUNT(AL1490,AM1490,AN1490,AO1490,AQ1490,AR1490,AS1490,AT1490,AU1490,AV1490,AW1490,AP1490,AX1490,AY1490,AZ1490,BA1490,BB1490,BC1490,BF1490,BG1490,BH1490)</f>
        <v>0</v>
      </c>
      <c r="X1490" s="1">
        <f>SUM(BI1490,BJ1490)</f>
        <v>0</v>
      </c>
      <c r="Y1490" s="1">
        <v>0</v>
      </c>
      <c r="Z1490" s="1">
        <v>0</v>
      </c>
      <c r="AA1490" s="1">
        <f>AK1490</f>
        <v>0</v>
      </c>
      <c r="AB1490" s="1">
        <f>AJ1490</f>
        <v>0</v>
      </c>
      <c r="AC1490" s="31"/>
      <c r="AD1490" s="1">
        <v>90</v>
      </c>
      <c r="AE1490" s="1"/>
      <c r="AH1490" s="28"/>
      <c r="BK1490" s="109"/>
    </row>
    <row r="1491" spans="1:63" s="16" customFormat="1" x14ac:dyDescent="0.3">
      <c r="A1491" s="124" t="s">
        <v>60</v>
      </c>
      <c r="B1491" s="124" t="s">
        <v>4391</v>
      </c>
      <c r="C1491" s="124" t="s">
        <v>601</v>
      </c>
      <c r="D1491" s="124" t="s">
        <v>4120</v>
      </c>
      <c r="E1491" s="124" t="s">
        <v>28</v>
      </c>
      <c r="F1491" s="124">
        <v>999931049</v>
      </c>
      <c r="G1491" s="122">
        <f>(J1491+T1491)-H1491</f>
        <v>44</v>
      </c>
      <c r="H1491" s="124"/>
      <c r="J1491" s="1">
        <f>SUM(K1491,L1491,N1491,O1491,P1491,Q1491)</f>
        <v>0</v>
      </c>
      <c r="K1491" s="1">
        <f>SUM(AE1491,AG1491)</f>
        <v>0</v>
      </c>
      <c r="L1491" s="1">
        <v>0</v>
      </c>
      <c r="M1491" s="1">
        <v>0</v>
      </c>
      <c r="N1491" s="1">
        <v>0</v>
      </c>
      <c r="O1491" s="1"/>
      <c r="P1491" s="1">
        <f>AD1491</f>
        <v>0</v>
      </c>
      <c r="Q1491" s="1">
        <f>AF1491</f>
        <v>0</v>
      </c>
      <c r="R1491" s="1">
        <v>0</v>
      </c>
      <c r="T1491" s="1">
        <f>SUM(U1491,V1491,X1491,Y1491,Z1491,AA1491,AB1491)</f>
        <v>44</v>
      </c>
      <c r="U1491" s="1">
        <f>SUM(AI1491,BE1491)</f>
        <v>44</v>
      </c>
      <c r="V1491" s="1">
        <f>SUM(AL1491,AM1491,AN1491,AO1491,AQ1491,AR1491,AS1491,AT1491,AU1491,AV1491,AW1491,AP1491,AX1491,AY1491,AZ1491,BA1491,BB1491,BC1491,BF1491,BG1491,BH1491,BD1491)</f>
        <v>0</v>
      </c>
      <c r="W1491" s="1">
        <f>COUNT(AL1491,AM1491,AN1491,AO1491,AQ1491,AR1491,AS1491,AT1491,AU1491,AV1491,AW1491,AP1491,AX1491,AY1491,AZ1491,BA1491,BB1491,BC1491,BF1491,BG1491,BH1491)</f>
        <v>0</v>
      </c>
      <c r="X1491" s="1">
        <f>SUM(BI1491,BJ1491)</f>
        <v>0</v>
      </c>
      <c r="Y1491" s="1">
        <v>0</v>
      </c>
      <c r="Z1491" s="1">
        <v>0</v>
      </c>
      <c r="AA1491" s="1">
        <f>AK1491</f>
        <v>0</v>
      </c>
      <c r="AB1491" s="1">
        <f>AJ1491</f>
        <v>0</v>
      </c>
      <c r="BE1491" s="16">
        <v>44</v>
      </c>
      <c r="BK1491" s="120"/>
    </row>
    <row r="1492" spans="1:63" s="16" customFormat="1" x14ac:dyDescent="0.35">
      <c r="A1492" s="124" t="s">
        <v>60</v>
      </c>
      <c r="B1492" s="124" t="s">
        <v>32</v>
      </c>
      <c r="C1492" s="124" t="s">
        <v>3750</v>
      </c>
      <c r="D1492" s="124" t="s">
        <v>3751</v>
      </c>
      <c r="E1492" s="124" t="s">
        <v>28</v>
      </c>
      <c r="F1492" s="124">
        <v>999931549</v>
      </c>
      <c r="G1492" s="122">
        <f>(J1492+T1492)-H1492</f>
        <v>40</v>
      </c>
      <c r="H1492" s="124"/>
      <c r="I1492" s="28"/>
      <c r="J1492" s="1">
        <f>SUM(K1492,L1492,N1492,O1492,P1492,Q1492)</f>
        <v>0</v>
      </c>
      <c r="K1492" s="1">
        <f>SUM(AE1492,AG1492)</f>
        <v>0</v>
      </c>
      <c r="L1492" s="1">
        <v>0</v>
      </c>
      <c r="M1492" s="1">
        <v>0</v>
      </c>
      <c r="N1492" s="1">
        <v>0</v>
      </c>
      <c r="O1492" s="1"/>
      <c r="P1492" s="1">
        <f>AD1492</f>
        <v>0</v>
      </c>
      <c r="Q1492" s="1">
        <f>AF1492</f>
        <v>0</v>
      </c>
      <c r="R1492" s="1">
        <v>0</v>
      </c>
      <c r="S1492" s="31"/>
      <c r="T1492" s="1">
        <f>SUM(U1492,V1492,X1492,Y1492,Z1492,AA1492,AB1492)</f>
        <v>40</v>
      </c>
      <c r="U1492" s="1">
        <f>SUM(AI1492,BE1492)</f>
        <v>0</v>
      </c>
      <c r="V1492" s="1">
        <f>SUM(AL1492,AM1492,AN1492,AO1492,AQ1492,AR1492,AS1492,AT1492,AU1492,AV1492,AW1492,AP1492,AX1492,AY1492,AZ1492,BA1492,BB1492,BC1492,BF1492,BG1492,BH1492,BD1492)</f>
        <v>0</v>
      </c>
      <c r="W1492" s="1">
        <f>COUNT(AL1492,AM1492,AN1492,AO1492,AQ1492,AR1492,AS1492,AT1492,AU1492,AV1492,AW1492,AP1492,AX1492,AY1492,AZ1492,BA1492,BB1492,BC1492,BF1492,BG1492,BH1492)</f>
        <v>0</v>
      </c>
      <c r="X1492" s="1">
        <f>SUM(BI1492,BJ1492)</f>
        <v>40</v>
      </c>
      <c r="Y1492" s="1">
        <v>0</v>
      </c>
      <c r="Z1492" s="1">
        <v>0</v>
      </c>
      <c r="AA1492" s="1">
        <f>AK1492</f>
        <v>0</v>
      </c>
      <c r="AB1492" s="1">
        <f>AJ1492</f>
        <v>0</v>
      </c>
      <c r="AC1492" s="31"/>
      <c r="AH1492" s="28"/>
      <c r="BJ1492" s="16">
        <v>40</v>
      </c>
      <c r="BK1492" s="109"/>
    </row>
    <row r="1493" spans="1:63" s="16" customFormat="1" x14ac:dyDescent="0.35">
      <c r="A1493" s="123" t="s">
        <v>60</v>
      </c>
      <c r="B1493" s="123" t="s">
        <v>32</v>
      </c>
      <c r="C1493" s="124" t="s">
        <v>417</v>
      </c>
      <c r="D1493" s="124" t="s">
        <v>1085</v>
      </c>
      <c r="E1493" s="124" t="s">
        <v>28</v>
      </c>
      <c r="F1493" s="123">
        <v>999929111</v>
      </c>
      <c r="G1493" s="122">
        <f>(J1493+T1493)-H1493</f>
        <v>30</v>
      </c>
      <c r="H1493" s="124"/>
      <c r="I1493" s="28"/>
      <c r="J1493" s="1">
        <f>SUM(K1493,L1493,N1493,O1493,P1493,Q1493)</f>
        <v>0</v>
      </c>
      <c r="K1493" s="1">
        <f>SUM(AE1493,AG1493)</f>
        <v>0</v>
      </c>
      <c r="L1493" s="1">
        <v>0</v>
      </c>
      <c r="M1493" s="1">
        <v>0</v>
      </c>
      <c r="N1493" s="1">
        <v>0</v>
      </c>
      <c r="O1493" s="1"/>
      <c r="P1493" s="1">
        <f>AD1493</f>
        <v>0</v>
      </c>
      <c r="Q1493" s="1">
        <f>AF1493</f>
        <v>0</v>
      </c>
      <c r="R1493" s="1">
        <v>0</v>
      </c>
      <c r="S1493" s="31"/>
      <c r="T1493" s="1">
        <f>SUM(U1493,V1493,X1493,Y1493,Z1493,AA1493,AB1493)</f>
        <v>30</v>
      </c>
      <c r="U1493" s="1">
        <f>SUM(AI1493,BE1493)</f>
        <v>0</v>
      </c>
      <c r="V1493" s="1">
        <f>SUM(AL1493,AM1493,AN1493,AO1493,AQ1493,AR1493,AS1493,AT1493,AU1493,AV1493,AW1493,AP1493,AX1493,AY1493,AZ1493,BA1493,BB1493,BC1493,BF1493,BG1493,BH1493,BD1493)</f>
        <v>30</v>
      </c>
      <c r="W1493" s="1">
        <f>COUNT(AL1493,AM1493,AN1493,AO1493,AQ1493,AR1493,AS1493,AT1493,AU1493,AV1493,AW1493,AP1493,AX1493,AY1493,AZ1493,BA1493,BB1493,BC1493,BF1493,BG1493,BH1493)</f>
        <v>1</v>
      </c>
      <c r="X1493" s="1">
        <f>SUM(BI1493,BJ1493)</f>
        <v>0</v>
      </c>
      <c r="Y1493" s="1">
        <v>0</v>
      </c>
      <c r="Z1493" s="1">
        <v>0</v>
      </c>
      <c r="AA1493" s="1">
        <f>AK1493</f>
        <v>0</v>
      </c>
      <c r="AB1493" s="1">
        <f>AJ1493</f>
        <v>0</v>
      </c>
      <c r="AC1493" s="31"/>
      <c r="AH1493" s="28"/>
      <c r="AT1493" s="16">
        <v>30</v>
      </c>
      <c r="BK1493" s="109"/>
    </row>
    <row r="1494" spans="1:63" s="16" customFormat="1" x14ac:dyDescent="0.35">
      <c r="A1494" s="123" t="s">
        <v>60</v>
      </c>
      <c r="B1494" s="123" t="s">
        <v>32</v>
      </c>
      <c r="C1494" s="124" t="s">
        <v>3683</v>
      </c>
      <c r="D1494" s="124" t="s">
        <v>3684</v>
      </c>
      <c r="E1494" s="124" t="s">
        <v>28</v>
      </c>
      <c r="F1494" s="123">
        <v>999932357</v>
      </c>
      <c r="G1494" s="122">
        <f>(J1494+T1494)-H1494</f>
        <v>30</v>
      </c>
      <c r="H1494" s="124"/>
      <c r="I1494" s="28"/>
      <c r="J1494" s="1">
        <f>SUM(K1494,L1494,N1494,O1494,P1494,Q1494)</f>
        <v>0</v>
      </c>
      <c r="K1494" s="1">
        <f>SUM(AE1494,AG1494)</f>
        <v>0</v>
      </c>
      <c r="L1494" s="1">
        <v>0</v>
      </c>
      <c r="M1494" s="1">
        <v>0</v>
      </c>
      <c r="N1494" s="1">
        <v>0</v>
      </c>
      <c r="O1494" s="1"/>
      <c r="P1494" s="1">
        <f>AD1494</f>
        <v>0</v>
      </c>
      <c r="Q1494" s="1">
        <f>AF1494</f>
        <v>0</v>
      </c>
      <c r="R1494" s="1">
        <v>0</v>
      </c>
      <c r="S1494" s="28"/>
      <c r="T1494" s="1">
        <f>SUM(U1494,V1494,X1494,Y1494,Z1494,AA1494,AB1494)</f>
        <v>30</v>
      </c>
      <c r="U1494" s="1">
        <f>SUM(AI1494,BE1494)</f>
        <v>0</v>
      </c>
      <c r="V1494" s="1">
        <f>SUM(AL1494,AM1494,AN1494,AO1494,AQ1494,AR1494,AS1494,AT1494,AU1494,AV1494,AW1494,AP1494,AX1494,AY1494,AZ1494,BA1494,BB1494,BC1494,BF1494,BG1494,BH1494,BD1494)</f>
        <v>30</v>
      </c>
      <c r="W1494" s="1">
        <f>COUNT(AL1494,AM1494,AN1494,AO1494,AQ1494,AR1494,AS1494,AT1494,AU1494,AV1494,AW1494,AP1494,AX1494,AY1494,AZ1494,BA1494,BB1494,BC1494,BF1494,BG1494,BH1494)</f>
        <v>1</v>
      </c>
      <c r="X1494" s="1">
        <f>SUM(BI1494,BJ1494)</f>
        <v>0</v>
      </c>
      <c r="Y1494" s="1">
        <v>0</v>
      </c>
      <c r="Z1494" s="1">
        <v>0</v>
      </c>
      <c r="AA1494" s="1">
        <f>AK1494</f>
        <v>0</v>
      </c>
      <c r="AB1494" s="1">
        <f>AJ1494</f>
        <v>0</v>
      </c>
      <c r="AC1494" s="28"/>
      <c r="AH1494" s="28"/>
      <c r="BH1494" s="16">
        <v>30</v>
      </c>
      <c r="BK1494" s="109"/>
    </row>
    <row r="1495" spans="1:63" s="16" customFormat="1" x14ac:dyDescent="0.3">
      <c r="A1495" s="124" t="s">
        <v>60</v>
      </c>
      <c r="B1495" s="124" t="s">
        <v>4391</v>
      </c>
      <c r="C1495" s="124" t="s">
        <v>320</v>
      </c>
      <c r="D1495" s="124" t="s">
        <v>4107</v>
      </c>
      <c r="E1495" s="124" t="s">
        <v>28</v>
      </c>
      <c r="F1495" s="124">
        <v>999932046</v>
      </c>
      <c r="G1495" s="122">
        <f>(J1495+T1495)-H1495</f>
        <v>24</v>
      </c>
      <c r="H1495" s="124"/>
      <c r="J1495" s="1">
        <f>SUM(K1495,L1495,N1495,O1495,P1495,Q1495)</f>
        <v>0</v>
      </c>
      <c r="K1495" s="1">
        <f>SUM(AE1495,AG1495)</f>
        <v>0</v>
      </c>
      <c r="L1495" s="1">
        <v>0</v>
      </c>
      <c r="M1495" s="1">
        <v>0</v>
      </c>
      <c r="N1495" s="1">
        <v>0</v>
      </c>
      <c r="O1495" s="1"/>
      <c r="P1495" s="1">
        <f>AD1495</f>
        <v>0</v>
      </c>
      <c r="Q1495" s="1">
        <f>AF1495</f>
        <v>0</v>
      </c>
      <c r="R1495" s="1">
        <v>0</v>
      </c>
      <c r="T1495" s="1">
        <f>SUM(U1495,V1495,X1495,Y1495,Z1495,AA1495,AB1495)</f>
        <v>24</v>
      </c>
      <c r="U1495" s="1">
        <f>SUM(AI1495,BE1495)</f>
        <v>24</v>
      </c>
      <c r="V1495" s="1">
        <f>SUM(AL1495,AM1495,AN1495,AO1495,AQ1495,AR1495,AS1495,AT1495,AU1495,AV1495,AW1495,AP1495,AX1495,AY1495,AZ1495,BA1495,BB1495,BC1495,BF1495,BG1495,BH1495,BD1495)</f>
        <v>0</v>
      </c>
      <c r="W1495" s="1">
        <f>COUNT(AL1495,AM1495,AN1495,AO1495,AQ1495,AR1495,AS1495,AT1495,AU1495,AV1495,AW1495,AP1495,AX1495,AY1495,AZ1495,BA1495,BB1495,BC1495,BF1495,BG1495,BH1495)</f>
        <v>0</v>
      </c>
      <c r="X1495" s="1">
        <f>SUM(BI1495,BJ1495)</f>
        <v>0</v>
      </c>
      <c r="Y1495" s="1">
        <v>0</v>
      </c>
      <c r="Z1495" s="1">
        <v>0</v>
      </c>
      <c r="AA1495" s="1">
        <f>AK1495</f>
        <v>0</v>
      </c>
      <c r="AB1495" s="1">
        <f>AJ1495</f>
        <v>0</v>
      </c>
      <c r="BE1495" s="16">
        <v>24</v>
      </c>
      <c r="BK1495" s="120"/>
    </row>
    <row r="1496" spans="1:63" s="16" customFormat="1" x14ac:dyDescent="0.3">
      <c r="A1496" s="124" t="s">
        <v>60</v>
      </c>
      <c r="B1496" s="124" t="s">
        <v>4391</v>
      </c>
      <c r="C1496" s="124" t="s">
        <v>4108</v>
      </c>
      <c r="D1496" s="124" t="s">
        <v>2357</v>
      </c>
      <c r="E1496" s="124" t="s">
        <v>28</v>
      </c>
      <c r="F1496" s="124">
        <v>999932206</v>
      </c>
      <c r="G1496" s="122">
        <f>(J1496+T1496)-H1496</f>
        <v>24</v>
      </c>
      <c r="H1496" s="124"/>
      <c r="J1496" s="1">
        <f>SUM(K1496,L1496,N1496,O1496,P1496,Q1496)</f>
        <v>0</v>
      </c>
      <c r="K1496" s="1">
        <f>SUM(AE1496,AG1496)</f>
        <v>0</v>
      </c>
      <c r="L1496" s="1">
        <v>0</v>
      </c>
      <c r="M1496" s="1">
        <v>0</v>
      </c>
      <c r="N1496" s="1">
        <v>0</v>
      </c>
      <c r="O1496" s="1"/>
      <c r="P1496" s="1">
        <f>AD1496</f>
        <v>0</v>
      </c>
      <c r="Q1496" s="1">
        <f>AF1496</f>
        <v>0</v>
      </c>
      <c r="R1496" s="1">
        <v>0</v>
      </c>
      <c r="T1496" s="1">
        <f>SUM(U1496,V1496,X1496,Y1496,Z1496,AA1496,AB1496)</f>
        <v>24</v>
      </c>
      <c r="U1496" s="1">
        <f>SUM(AI1496,BE1496)</f>
        <v>24</v>
      </c>
      <c r="V1496" s="1">
        <f>SUM(AL1496,AM1496,AN1496,AO1496,AQ1496,AR1496,AS1496,AT1496,AU1496,AV1496,AW1496,AP1496,AX1496,AY1496,AZ1496,BA1496,BB1496,BC1496,BF1496,BG1496,BH1496,BD1496)</f>
        <v>0</v>
      </c>
      <c r="W1496" s="1">
        <f>COUNT(AL1496,AM1496,AN1496,AO1496,AQ1496,AR1496,AS1496,AT1496,AU1496,AV1496,AW1496,AP1496,AX1496,AY1496,AZ1496,BA1496,BB1496,BC1496,BF1496,BG1496,BH1496)</f>
        <v>0</v>
      </c>
      <c r="X1496" s="1">
        <f>SUM(BI1496,BJ1496)</f>
        <v>0</v>
      </c>
      <c r="Y1496" s="1">
        <v>0</v>
      </c>
      <c r="Z1496" s="1">
        <v>0</v>
      </c>
      <c r="AA1496" s="1">
        <f>AK1496</f>
        <v>0</v>
      </c>
      <c r="AB1496" s="1">
        <f>AJ1496</f>
        <v>0</v>
      </c>
      <c r="BE1496" s="16">
        <v>24</v>
      </c>
      <c r="BK1496" s="120"/>
    </row>
    <row r="1497" spans="1:63" s="16" customFormat="1" x14ac:dyDescent="0.3">
      <c r="A1497" s="124" t="s">
        <v>60</v>
      </c>
      <c r="B1497" s="124" t="s">
        <v>4391</v>
      </c>
      <c r="C1497" s="124" t="s">
        <v>4087</v>
      </c>
      <c r="D1497" s="124" t="s">
        <v>4114</v>
      </c>
      <c r="E1497" s="124" t="s">
        <v>28</v>
      </c>
      <c r="F1497" s="124">
        <v>999931645</v>
      </c>
      <c r="G1497" s="122">
        <f>(J1497+T1497)-H1497</f>
        <v>24</v>
      </c>
      <c r="H1497" s="124"/>
      <c r="J1497" s="1">
        <f>SUM(K1497,L1497,N1497,O1497,P1497,Q1497)</f>
        <v>0</v>
      </c>
      <c r="K1497" s="1">
        <f>SUM(AE1497,AG1497)</f>
        <v>0</v>
      </c>
      <c r="L1497" s="1">
        <v>0</v>
      </c>
      <c r="M1497" s="1">
        <v>0</v>
      </c>
      <c r="N1497" s="1">
        <v>0</v>
      </c>
      <c r="O1497" s="1"/>
      <c r="P1497" s="1">
        <f>AD1497</f>
        <v>0</v>
      </c>
      <c r="Q1497" s="1">
        <f>AF1497</f>
        <v>0</v>
      </c>
      <c r="R1497" s="1">
        <v>0</v>
      </c>
      <c r="T1497" s="1">
        <f>SUM(U1497,V1497,X1497,Y1497,Z1497,AA1497,AB1497)</f>
        <v>24</v>
      </c>
      <c r="U1497" s="1">
        <f>SUM(AI1497,BE1497)</f>
        <v>24</v>
      </c>
      <c r="V1497" s="1">
        <f>SUM(AL1497,AM1497,AN1497,AO1497,AQ1497,AR1497,AS1497,AT1497,AU1497,AV1497,AW1497,AP1497,AX1497,AY1497,AZ1497,BA1497,BB1497,BC1497,BF1497,BG1497,BH1497,BD1497)</f>
        <v>0</v>
      </c>
      <c r="W1497" s="1">
        <f>COUNT(AL1497,AM1497,AN1497,AO1497,AQ1497,AR1497,AS1497,AT1497,AU1497,AV1497,AW1497,AP1497,AX1497,AY1497,AZ1497,BA1497,BB1497,BC1497,BF1497,BG1497,BH1497)</f>
        <v>0</v>
      </c>
      <c r="X1497" s="1">
        <f>SUM(BI1497,BJ1497)</f>
        <v>0</v>
      </c>
      <c r="Y1497" s="1">
        <v>0</v>
      </c>
      <c r="Z1497" s="1">
        <v>0</v>
      </c>
      <c r="AA1497" s="1">
        <f>AK1497</f>
        <v>0</v>
      </c>
      <c r="AB1497" s="1">
        <f>AJ1497</f>
        <v>0</v>
      </c>
      <c r="BE1497" s="16">
        <v>24</v>
      </c>
      <c r="BK1497" s="120"/>
    </row>
    <row r="1498" spans="1:63" s="16" customFormat="1" x14ac:dyDescent="0.3">
      <c r="A1498" s="124" t="s">
        <v>60</v>
      </c>
      <c r="B1498" s="124" t="s">
        <v>4391</v>
      </c>
      <c r="C1498" s="124" t="s">
        <v>186</v>
      </c>
      <c r="D1498" s="124" t="s">
        <v>4119</v>
      </c>
      <c r="E1498" s="124" t="s">
        <v>28</v>
      </c>
      <c r="F1498" s="124">
        <v>999931050</v>
      </c>
      <c r="G1498" s="122">
        <f>(J1498+T1498)-H1498</f>
        <v>24</v>
      </c>
      <c r="H1498" s="124"/>
      <c r="J1498" s="1">
        <f>SUM(K1498,L1498,N1498,O1498,P1498,Q1498)</f>
        <v>0</v>
      </c>
      <c r="K1498" s="1">
        <f>SUM(AE1498,AG1498)</f>
        <v>0</v>
      </c>
      <c r="L1498" s="1">
        <v>0</v>
      </c>
      <c r="M1498" s="1">
        <v>0</v>
      </c>
      <c r="N1498" s="1">
        <v>0</v>
      </c>
      <c r="O1498" s="1"/>
      <c r="P1498" s="1">
        <f>AD1498</f>
        <v>0</v>
      </c>
      <c r="Q1498" s="1">
        <f>AF1498</f>
        <v>0</v>
      </c>
      <c r="R1498" s="1">
        <v>0</v>
      </c>
      <c r="T1498" s="1">
        <f>SUM(U1498,V1498,X1498,Y1498,Z1498,AA1498,AB1498)</f>
        <v>24</v>
      </c>
      <c r="U1498" s="1">
        <f>SUM(AI1498,BE1498)</f>
        <v>24</v>
      </c>
      <c r="V1498" s="1">
        <f>SUM(AL1498,AM1498,AN1498,AO1498,AQ1498,AR1498,AS1498,AT1498,AU1498,AV1498,AW1498,AP1498,AX1498,AY1498,AZ1498,BA1498,BB1498,BC1498,BF1498,BG1498,BH1498,BD1498)</f>
        <v>0</v>
      </c>
      <c r="W1498" s="1">
        <f>COUNT(AL1498,AM1498,AN1498,AO1498,AQ1498,AR1498,AS1498,AT1498,AU1498,AV1498,AW1498,AP1498,AX1498,AY1498,AZ1498,BA1498,BB1498,BC1498,BF1498,BG1498,BH1498)</f>
        <v>0</v>
      </c>
      <c r="X1498" s="1">
        <f>SUM(BI1498,BJ1498)</f>
        <v>0</v>
      </c>
      <c r="Y1498" s="1">
        <v>0</v>
      </c>
      <c r="Z1498" s="1">
        <v>0</v>
      </c>
      <c r="AA1498" s="1">
        <f>AK1498</f>
        <v>0</v>
      </c>
      <c r="AB1498" s="1">
        <f>AJ1498</f>
        <v>0</v>
      </c>
      <c r="BE1498" s="16">
        <v>24</v>
      </c>
      <c r="BK1498" s="120"/>
    </row>
    <row r="1499" spans="1:63" s="16" customFormat="1" x14ac:dyDescent="0.3">
      <c r="A1499" s="124" t="s">
        <v>60</v>
      </c>
      <c r="B1499" s="124" t="s">
        <v>4391</v>
      </c>
      <c r="C1499" s="124" t="s">
        <v>4125</v>
      </c>
      <c r="D1499" s="124" t="s">
        <v>1059</v>
      </c>
      <c r="E1499" s="124" t="s">
        <v>28</v>
      </c>
      <c r="F1499" s="124">
        <v>999931266</v>
      </c>
      <c r="G1499" s="122">
        <f>(J1499+T1499)-H1499</f>
        <v>24</v>
      </c>
      <c r="H1499" s="124"/>
      <c r="J1499" s="1">
        <f>SUM(K1499,L1499,N1499,O1499,P1499,Q1499)</f>
        <v>0</v>
      </c>
      <c r="K1499" s="1">
        <f>SUM(AE1499,AG1499)</f>
        <v>0</v>
      </c>
      <c r="L1499" s="1">
        <v>0</v>
      </c>
      <c r="M1499" s="1">
        <v>0</v>
      </c>
      <c r="N1499" s="1">
        <v>0</v>
      </c>
      <c r="O1499" s="1"/>
      <c r="P1499" s="1">
        <f>AD1499</f>
        <v>0</v>
      </c>
      <c r="Q1499" s="1">
        <f>AF1499</f>
        <v>0</v>
      </c>
      <c r="R1499" s="1">
        <v>0</v>
      </c>
      <c r="T1499" s="1">
        <f>SUM(U1499,V1499,X1499,Y1499,Z1499,AA1499,AB1499)</f>
        <v>24</v>
      </c>
      <c r="U1499" s="1">
        <f>SUM(AI1499,BE1499)</f>
        <v>24</v>
      </c>
      <c r="V1499" s="1">
        <f>SUM(AL1499,AM1499,AN1499,AO1499,AQ1499,AR1499,AS1499,AT1499,AU1499,AV1499,AW1499,AP1499,AX1499,AY1499,AZ1499,BA1499,BB1499,BC1499,BF1499,BG1499,BH1499,BD1499)</f>
        <v>0</v>
      </c>
      <c r="W1499" s="1">
        <f>COUNT(AL1499,AM1499,AN1499,AO1499,AQ1499,AR1499,AS1499,AT1499,AU1499,AV1499,AW1499,AP1499,AX1499,AY1499,AZ1499,BA1499,BB1499,BC1499,BF1499,BG1499,BH1499)</f>
        <v>0</v>
      </c>
      <c r="X1499" s="1">
        <f>SUM(BI1499,BJ1499)</f>
        <v>0</v>
      </c>
      <c r="Y1499" s="1">
        <v>0</v>
      </c>
      <c r="Z1499" s="1">
        <v>0</v>
      </c>
      <c r="AA1499" s="1">
        <f>AK1499</f>
        <v>0</v>
      </c>
      <c r="AB1499" s="1">
        <f>AJ1499</f>
        <v>0</v>
      </c>
      <c r="BE1499" s="16">
        <v>24</v>
      </c>
      <c r="BK1499" s="120"/>
    </row>
    <row r="1500" spans="1:63" s="16" customFormat="1" x14ac:dyDescent="0.3">
      <c r="A1500" s="124" t="s">
        <v>60</v>
      </c>
      <c r="B1500" s="124" t="s">
        <v>4391</v>
      </c>
      <c r="C1500" s="124" t="s">
        <v>4126</v>
      </c>
      <c r="D1500" s="124" t="s">
        <v>4127</v>
      </c>
      <c r="E1500" s="124" t="s">
        <v>28</v>
      </c>
      <c r="F1500" s="124">
        <v>999931900</v>
      </c>
      <c r="G1500" s="122">
        <f>(J1500+T1500)-H1500</f>
        <v>24</v>
      </c>
      <c r="H1500" s="124"/>
      <c r="J1500" s="1">
        <f>SUM(K1500,L1500,N1500,O1500,P1500,Q1500)</f>
        <v>0</v>
      </c>
      <c r="K1500" s="1">
        <f>SUM(AE1500,AG1500)</f>
        <v>0</v>
      </c>
      <c r="L1500" s="1">
        <v>0</v>
      </c>
      <c r="M1500" s="1">
        <v>0</v>
      </c>
      <c r="N1500" s="1">
        <v>0</v>
      </c>
      <c r="O1500" s="1"/>
      <c r="P1500" s="1">
        <f>AD1500</f>
        <v>0</v>
      </c>
      <c r="Q1500" s="1">
        <f>AF1500</f>
        <v>0</v>
      </c>
      <c r="R1500" s="1">
        <v>0</v>
      </c>
      <c r="T1500" s="1">
        <f>SUM(U1500,V1500,X1500,Y1500,Z1500,AA1500,AB1500)</f>
        <v>24</v>
      </c>
      <c r="U1500" s="1">
        <f>SUM(AI1500,BE1500)</f>
        <v>24</v>
      </c>
      <c r="V1500" s="1">
        <f>SUM(AL1500,AM1500,AN1500,AO1500,AQ1500,AR1500,AS1500,AT1500,AU1500,AV1500,AW1500,AP1500,AX1500,AY1500,AZ1500,BA1500,BB1500,BC1500,BF1500,BG1500,BH1500,BD1500)</f>
        <v>0</v>
      </c>
      <c r="W1500" s="1">
        <f>COUNT(AL1500,AM1500,AN1500,AO1500,AQ1500,AR1500,AS1500,AT1500,AU1500,AV1500,AW1500,AP1500,AX1500,AY1500,AZ1500,BA1500,BB1500,BC1500,BF1500,BG1500,BH1500)</f>
        <v>0</v>
      </c>
      <c r="X1500" s="1">
        <f>SUM(BI1500,BJ1500)</f>
        <v>0</v>
      </c>
      <c r="Y1500" s="1">
        <v>0</v>
      </c>
      <c r="Z1500" s="1">
        <v>0</v>
      </c>
      <c r="AA1500" s="1">
        <f>AK1500</f>
        <v>0</v>
      </c>
      <c r="AB1500" s="1">
        <f>AJ1500</f>
        <v>0</v>
      </c>
      <c r="BE1500" s="16">
        <v>24</v>
      </c>
      <c r="BK1500" s="120"/>
    </row>
    <row r="1501" spans="1:63" s="16" customFormat="1" x14ac:dyDescent="0.35">
      <c r="A1501" s="123" t="s">
        <v>38</v>
      </c>
      <c r="B1501" s="123" t="s">
        <v>32</v>
      </c>
      <c r="C1501" s="124" t="s">
        <v>2426</v>
      </c>
      <c r="D1501" s="124" t="s">
        <v>2427</v>
      </c>
      <c r="E1501" s="124" t="s">
        <v>28</v>
      </c>
      <c r="F1501" s="123">
        <v>999929711</v>
      </c>
      <c r="G1501" s="122">
        <f>(J1501+T1501)-H1501</f>
        <v>30</v>
      </c>
      <c r="H1501" s="124"/>
      <c r="I1501" s="28"/>
      <c r="J1501" s="1">
        <f>SUM(K1501,L1501,N1501,O1501,P1501,Q1501)</f>
        <v>0</v>
      </c>
      <c r="K1501" s="1">
        <f>SUM(AE1501,AG1501)</f>
        <v>0</v>
      </c>
      <c r="L1501" s="1">
        <v>0</v>
      </c>
      <c r="M1501" s="1">
        <v>0</v>
      </c>
      <c r="N1501" s="1">
        <v>0</v>
      </c>
      <c r="O1501" s="1"/>
      <c r="P1501" s="1">
        <f>AD1501</f>
        <v>0</v>
      </c>
      <c r="Q1501" s="1">
        <f>AF1501</f>
        <v>0</v>
      </c>
      <c r="R1501" s="1">
        <v>0</v>
      </c>
      <c r="S1501" s="31"/>
      <c r="T1501" s="1">
        <f>SUM(U1501,V1501,X1501,Y1501,Z1501,AA1501,AB1501)</f>
        <v>30</v>
      </c>
      <c r="U1501" s="1">
        <f>SUM(AI1501,BE1501)</f>
        <v>0</v>
      </c>
      <c r="V1501" s="1">
        <f>SUM(AL1501,AM1501,AN1501,AO1501,AQ1501,AR1501,AS1501,AT1501,AU1501,AV1501,AW1501,AP1501,AX1501,AY1501,AZ1501,BA1501,BB1501,BC1501,BF1501,BG1501,BH1501,BD1501)</f>
        <v>30</v>
      </c>
      <c r="W1501" s="1">
        <f>COUNT(AL1501,AM1501,AN1501,AO1501,AQ1501,AR1501,AS1501,AT1501,AU1501,AV1501,AW1501,AP1501,AX1501,AY1501,AZ1501,BA1501,BB1501,BC1501,BF1501,BG1501,BH1501)</f>
        <v>1</v>
      </c>
      <c r="X1501" s="1">
        <f>SUM(BI1501,BJ1501)</f>
        <v>0</v>
      </c>
      <c r="Y1501" s="1">
        <v>0</v>
      </c>
      <c r="Z1501" s="1">
        <v>0</v>
      </c>
      <c r="AA1501" s="1">
        <f>AK1501</f>
        <v>0</v>
      </c>
      <c r="AB1501" s="1">
        <f>AJ1501</f>
        <v>0</v>
      </c>
      <c r="AC1501" s="31"/>
      <c r="AH1501" s="28"/>
      <c r="AN1501" s="16">
        <v>30</v>
      </c>
      <c r="BK1501" s="109"/>
    </row>
    <row r="1502" spans="1:63" s="16" customFormat="1" x14ac:dyDescent="0.3">
      <c r="A1502" s="124" t="s">
        <v>63</v>
      </c>
      <c r="B1502" s="124" t="s">
        <v>32</v>
      </c>
      <c r="C1502" s="124" t="s">
        <v>3967</v>
      </c>
      <c r="D1502" s="124" t="s">
        <v>3922</v>
      </c>
      <c r="E1502" s="124" t="s">
        <v>28</v>
      </c>
      <c r="F1502" s="124">
        <v>999932269</v>
      </c>
      <c r="G1502" s="122">
        <f>(J1502+T1502)-H1502</f>
        <v>30</v>
      </c>
      <c r="H1502" s="124"/>
      <c r="J1502" s="1">
        <f>SUM(K1502,L1502,N1502,O1502,P1502,Q1502)</f>
        <v>0</v>
      </c>
      <c r="K1502" s="1">
        <f>SUM(AE1502,AG1502)</f>
        <v>0</v>
      </c>
      <c r="L1502" s="1">
        <v>0</v>
      </c>
      <c r="M1502" s="1">
        <v>0</v>
      </c>
      <c r="N1502" s="1">
        <v>0</v>
      </c>
      <c r="O1502" s="1"/>
      <c r="P1502" s="1">
        <f>AD1502</f>
        <v>0</v>
      </c>
      <c r="Q1502" s="1">
        <f>AF1502</f>
        <v>0</v>
      </c>
      <c r="R1502" s="1">
        <v>0</v>
      </c>
      <c r="T1502" s="1">
        <f>SUM(U1502,V1502,X1502,Y1502,Z1502,AA1502,AB1502)</f>
        <v>30</v>
      </c>
      <c r="U1502" s="1">
        <f>SUM(AI1502,BE1502)</f>
        <v>0</v>
      </c>
      <c r="V1502" s="1">
        <f>SUM(AL1502,AM1502,AN1502,AO1502,AQ1502,AR1502,AS1502,AT1502,AU1502,AV1502,AW1502,AP1502,AX1502,AY1502,AZ1502,BA1502,BB1502,BC1502,BF1502,BG1502,BH1502,BD1502)</f>
        <v>30</v>
      </c>
      <c r="W1502" s="1">
        <f>COUNT(AL1502,AM1502,AN1502,AO1502,AQ1502,AR1502,AS1502,AT1502,AU1502,AV1502,AW1502,AP1502,AX1502,AY1502,AZ1502,BA1502,BB1502,BC1502,BF1502,BG1502,BH1502)</f>
        <v>0</v>
      </c>
      <c r="X1502" s="1">
        <f>SUM(BI1502,BJ1502)</f>
        <v>0</v>
      </c>
      <c r="Y1502" s="1">
        <v>0</v>
      </c>
      <c r="Z1502" s="1">
        <v>0</v>
      </c>
      <c r="AA1502" s="1">
        <f>AK1502</f>
        <v>0</v>
      </c>
      <c r="AB1502" s="1">
        <f>AJ1502</f>
        <v>0</v>
      </c>
      <c r="BD1502" s="16">
        <v>30</v>
      </c>
      <c r="BK1502" s="120"/>
    </row>
    <row r="1503" spans="1:63" s="16" customFormat="1" x14ac:dyDescent="0.35">
      <c r="A1503" s="127" t="s">
        <v>42</v>
      </c>
      <c r="B1503" s="127" t="s">
        <v>32</v>
      </c>
      <c r="C1503" s="128" t="s">
        <v>76</v>
      </c>
      <c r="D1503" s="128" t="s">
        <v>50</v>
      </c>
      <c r="E1503" s="128" t="s">
        <v>28</v>
      </c>
      <c r="F1503" s="127">
        <v>999929996</v>
      </c>
      <c r="G1503" s="122">
        <f>(J1503+T1503)-H1503</f>
        <v>30</v>
      </c>
      <c r="H1503" s="124"/>
      <c r="I1503" s="28"/>
      <c r="J1503" s="1">
        <f>SUM(K1503,L1503,N1503,O1503,P1503,Q1503)</f>
        <v>0</v>
      </c>
      <c r="K1503" s="1">
        <f>SUM(AE1503,AG1503)</f>
        <v>0</v>
      </c>
      <c r="L1503" s="1">
        <v>0</v>
      </c>
      <c r="M1503" s="1">
        <v>0</v>
      </c>
      <c r="N1503" s="1">
        <v>0</v>
      </c>
      <c r="O1503" s="1"/>
      <c r="P1503" s="1">
        <f>AD1503</f>
        <v>0</v>
      </c>
      <c r="Q1503" s="1">
        <f>AF1503</f>
        <v>0</v>
      </c>
      <c r="R1503" s="1">
        <v>0</v>
      </c>
      <c r="S1503" s="31"/>
      <c r="T1503" s="1">
        <f>SUM(U1503,V1503,X1503,Y1503,Z1503,AA1503,AB1503)</f>
        <v>30</v>
      </c>
      <c r="U1503" s="1">
        <f>SUM(AI1503,BE1503)</f>
        <v>0</v>
      </c>
      <c r="V1503" s="1">
        <f>SUM(AL1503,AM1503,AN1503,AO1503,AQ1503,AR1503,AS1503,AT1503,AU1503,AV1503,AW1503,AP1503,AX1503,AY1503,AZ1503,BA1503,BB1503,BC1503,BF1503,BG1503,BH1503,BD1503)</f>
        <v>30</v>
      </c>
      <c r="W1503" s="1">
        <f>COUNT(AL1503,AM1503,AN1503,AO1503,AQ1503,AR1503,AS1503,AT1503,AU1503,AV1503,AW1503,AP1503,AX1503,AY1503,AZ1503,BA1503,BB1503,BC1503,BF1503,BG1503,BH1503)</f>
        <v>1</v>
      </c>
      <c r="X1503" s="1">
        <f>SUM(BI1503,BJ1503)</f>
        <v>0</v>
      </c>
      <c r="Y1503" s="1">
        <v>0</v>
      </c>
      <c r="Z1503" s="1">
        <v>0</v>
      </c>
      <c r="AA1503" s="1">
        <f>AK1503</f>
        <v>0</v>
      </c>
      <c r="AB1503" s="1">
        <f>AJ1503</f>
        <v>0</v>
      </c>
      <c r="AC1503" s="31"/>
      <c r="AH1503" s="28"/>
      <c r="AO1503" s="16">
        <v>30</v>
      </c>
      <c r="BK1503" s="109"/>
    </row>
    <row r="1504" spans="1:63" s="16" customFormat="1" x14ac:dyDescent="0.35">
      <c r="A1504" s="123" t="s">
        <v>263</v>
      </c>
      <c r="B1504" s="123" t="s">
        <v>32</v>
      </c>
      <c r="C1504" s="122" t="s">
        <v>467</v>
      </c>
      <c r="D1504" s="122" t="s">
        <v>1680</v>
      </c>
      <c r="E1504" s="122" t="s">
        <v>28</v>
      </c>
      <c r="F1504" s="123">
        <v>999925364</v>
      </c>
      <c r="G1504" s="122">
        <f>(J1504+T1504)-H1504</f>
        <v>395.5</v>
      </c>
      <c r="H1504" s="122">
        <f>(K1504+L1504+N1504+O1504+P1504+Q1504+R1504)*0.5</f>
        <v>25.5</v>
      </c>
      <c r="I1504" s="15"/>
      <c r="J1504" s="1">
        <f>SUM(K1504,L1504,N1504,O1504,P1504,Q1504)</f>
        <v>51</v>
      </c>
      <c r="K1504" s="1">
        <f>SUM(AE1504,AG1504)</f>
        <v>0</v>
      </c>
      <c r="L1504" s="1">
        <v>0</v>
      </c>
      <c r="M1504" s="1">
        <v>0</v>
      </c>
      <c r="N1504" s="1">
        <v>0</v>
      </c>
      <c r="O1504" s="1"/>
      <c r="P1504" s="1">
        <f>AD1504</f>
        <v>51</v>
      </c>
      <c r="Q1504" s="1">
        <f>AF1504</f>
        <v>0</v>
      </c>
      <c r="R1504" s="1">
        <v>0</v>
      </c>
      <c r="S1504" s="31"/>
      <c r="T1504" s="1">
        <f>SUM(U1504,V1504,X1504,Y1504,Z1504,AA1504,AB1504)</f>
        <v>370</v>
      </c>
      <c r="U1504" s="1">
        <f>SUM(AI1504,BE1504)</f>
        <v>0</v>
      </c>
      <c r="V1504" s="1">
        <f>SUM(AL1504,AM1504,AN1504,AO1504,AQ1504,AR1504,AS1504,AT1504,AU1504,AV1504,AW1504,AP1504,AX1504,AY1504,AZ1504,BA1504,BB1504,BC1504,BF1504,BG1504,BH1504,BD1504)</f>
        <v>210</v>
      </c>
      <c r="W1504" s="1">
        <f>COUNT(AL1504,AM1504,AN1504,AO1504,AQ1504,AR1504,AS1504,AT1504,AU1504,AV1504,AW1504,AP1504,AX1504,AY1504,AZ1504,BA1504,BB1504,BC1504,BF1504,BG1504,BH1504)</f>
        <v>1</v>
      </c>
      <c r="X1504" s="1">
        <f>SUM(BI1504,BJ1504)</f>
        <v>160</v>
      </c>
      <c r="Y1504" s="1">
        <v>0</v>
      </c>
      <c r="Z1504" s="1">
        <v>0</v>
      </c>
      <c r="AA1504" s="1">
        <f>AK1504</f>
        <v>0</v>
      </c>
      <c r="AB1504" s="1">
        <f>AJ1504</f>
        <v>0</v>
      </c>
      <c r="AC1504" s="31"/>
      <c r="AD1504" s="1">
        <v>51</v>
      </c>
      <c r="AE1504" s="1"/>
      <c r="AH1504" s="28"/>
      <c r="AQ1504" s="16">
        <v>90</v>
      </c>
      <c r="BD1504" s="16">
        <v>120</v>
      </c>
      <c r="BJ1504" s="16">
        <v>160</v>
      </c>
      <c r="BK1504" s="109"/>
    </row>
    <row r="1505" spans="1:63" s="16" customFormat="1" x14ac:dyDescent="0.35">
      <c r="A1505" s="123" t="s">
        <v>263</v>
      </c>
      <c r="B1505" s="123" t="s">
        <v>32</v>
      </c>
      <c r="C1505" s="124" t="s">
        <v>2516</v>
      </c>
      <c r="D1505" s="124" t="s">
        <v>2517</v>
      </c>
      <c r="E1505" s="124" t="s">
        <v>28</v>
      </c>
      <c r="F1505" s="123">
        <v>999928836</v>
      </c>
      <c r="G1505" s="122">
        <f>(J1505+T1505)-H1505</f>
        <v>226</v>
      </c>
      <c r="H1505" s="124"/>
      <c r="I1505" s="28"/>
      <c r="J1505" s="1">
        <f>SUM(K1505,L1505,N1505,O1505,P1505,Q1505)</f>
        <v>0</v>
      </c>
      <c r="K1505" s="1">
        <f>SUM(AE1505,AG1505)</f>
        <v>0</v>
      </c>
      <c r="L1505" s="1">
        <v>0</v>
      </c>
      <c r="M1505" s="1">
        <v>0</v>
      </c>
      <c r="N1505" s="1">
        <v>0</v>
      </c>
      <c r="O1505" s="1"/>
      <c r="P1505" s="1">
        <f>AD1505</f>
        <v>0</v>
      </c>
      <c r="Q1505" s="1">
        <f>AF1505</f>
        <v>0</v>
      </c>
      <c r="R1505" s="1">
        <v>0</v>
      </c>
      <c r="S1505" s="31"/>
      <c r="T1505" s="1">
        <f>SUM(U1505,V1505,X1505,Y1505,Z1505,AA1505,AB1505)</f>
        <v>226</v>
      </c>
      <c r="U1505" s="1">
        <f>SUM(AI1505,BE1505)</f>
        <v>0</v>
      </c>
      <c r="V1505" s="1">
        <f>SUM(AL1505,AM1505,AN1505,AO1505,AQ1505,AR1505,AS1505,AT1505,AU1505,AV1505,AW1505,AP1505,AX1505,AY1505,AZ1505,BA1505,BB1505,BC1505,BF1505,BG1505,BH1505,BD1505)</f>
        <v>136</v>
      </c>
      <c r="W1505" s="1">
        <f>COUNT(AL1505,AM1505,AN1505,AO1505,AQ1505,AR1505,AS1505,AT1505,AU1505,AV1505,AW1505,AP1505,AX1505,AY1505,AZ1505,BA1505,BB1505,BC1505,BF1505,BG1505,BH1505)</f>
        <v>1</v>
      </c>
      <c r="X1505" s="1">
        <f>SUM(BI1505,BJ1505)</f>
        <v>90</v>
      </c>
      <c r="Y1505" s="1">
        <v>0</v>
      </c>
      <c r="Z1505" s="1">
        <v>0</v>
      </c>
      <c r="AA1505" s="1">
        <f>AK1505</f>
        <v>0</v>
      </c>
      <c r="AB1505" s="1">
        <f>AJ1505</f>
        <v>0</v>
      </c>
      <c r="AC1505" s="31"/>
      <c r="AH1505" s="28"/>
      <c r="AQ1505" s="16">
        <v>68</v>
      </c>
      <c r="BD1505" s="16">
        <v>68</v>
      </c>
      <c r="BJ1505" s="16">
        <v>90</v>
      </c>
      <c r="BK1505" s="109"/>
    </row>
    <row r="1506" spans="1:63" s="16" customFormat="1" x14ac:dyDescent="0.35">
      <c r="A1506" s="123" t="s">
        <v>263</v>
      </c>
      <c r="B1506" s="123" t="s">
        <v>32</v>
      </c>
      <c r="C1506" s="122" t="s">
        <v>1538</v>
      </c>
      <c r="D1506" s="122" t="s">
        <v>1539</v>
      </c>
      <c r="E1506" s="122" t="s">
        <v>28</v>
      </c>
      <c r="F1506" s="123">
        <v>999924735</v>
      </c>
      <c r="G1506" s="122">
        <f>(J1506+T1506)-H1506</f>
        <v>192</v>
      </c>
      <c r="H1506" s="124"/>
      <c r="I1506" s="15"/>
      <c r="J1506" s="1">
        <f>SUM(K1506,L1506,N1506,O1506,P1506,Q1506)</f>
        <v>68</v>
      </c>
      <c r="K1506" s="1">
        <f>SUM(AE1506,AG1506)</f>
        <v>0</v>
      </c>
      <c r="L1506" s="1">
        <v>0</v>
      </c>
      <c r="M1506" s="1">
        <v>0</v>
      </c>
      <c r="N1506" s="1">
        <v>0</v>
      </c>
      <c r="O1506" s="1"/>
      <c r="P1506" s="1">
        <f>AD1506</f>
        <v>68</v>
      </c>
      <c r="Q1506" s="1">
        <f>AF1506</f>
        <v>0</v>
      </c>
      <c r="R1506" s="1">
        <v>0</v>
      </c>
      <c r="S1506" s="31"/>
      <c r="T1506" s="1">
        <f>SUM(U1506,V1506,X1506,Y1506,Z1506,AA1506,AB1506)</f>
        <v>124</v>
      </c>
      <c r="U1506" s="1">
        <f>SUM(AI1506,BE1506)</f>
        <v>0</v>
      </c>
      <c r="V1506" s="1">
        <f>SUM(AL1506,AM1506,AN1506,AO1506,AQ1506,AR1506,AS1506,AT1506,AU1506,AV1506,AW1506,AP1506,AX1506,AY1506,AZ1506,BA1506,BB1506,BC1506,BF1506,BG1506,BH1506,BD1506)</f>
        <v>124</v>
      </c>
      <c r="W1506" s="1">
        <f>COUNT(AL1506,AM1506,AN1506,AO1506,AQ1506,AR1506,AS1506,AT1506,AU1506,AV1506,AW1506,AP1506,AX1506,AY1506,AZ1506,BA1506,BB1506,BC1506,BF1506,BG1506,BH1506)</f>
        <v>2</v>
      </c>
      <c r="X1506" s="1">
        <f>SUM(BI1506,BJ1506)</f>
        <v>0</v>
      </c>
      <c r="Y1506" s="1">
        <v>0</v>
      </c>
      <c r="Z1506" s="1">
        <v>0</v>
      </c>
      <c r="AA1506" s="1">
        <f>AK1506</f>
        <v>0</v>
      </c>
      <c r="AB1506" s="1">
        <f>AJ1506</f>
        <v>0</v>
      </c>
      <c r="AC1506" s="31"/>
      <c r="AD1506" s="1">
        <v>68</v>
      </c>
      <c r="AE1506" s="1"/>
      <c r="AH1506" s="28"/>
      <c r="AR1506" s="16">
        <v>34</v>
      </c>
      <c r="AT1506" s="16">
        <v>90</v>
      </c>
      <c r="BK1506" s="109"/>
    </row>
    <row r="1507" spans="1:63" s="16" customFormat="1" x14ac:dyDescent="0.35">
      <c r="A1507" s="123" t="s">
        <v>263</v>
      </c>
      <c r="B1507" s="123" t="s">
        <v>32</v>
      </c>
      <c r="C1507" s="124" t="s">
        <v>870</v>
      </c>
      <c r="D1507" s="124" t="s">
        <v>1641</v>
      </c>
      <c r="E1507" s="124" t="s">
        <v>28</v>
      </c>
      <c r="F1507" s="123">
        <v>999925266</v>
      </c>
      <c r="G1507" s="122">
        <f>(J1507+T1507)-H1507</f>
        <v>120</v>
      </c>
      <c r="H1507" s="124"/>
      <c r="I1507" s="28"/>
      <c r="J1507" s="1">
        <f>SUM(K1507,L1507,N1507,O1507,P1507,Q1507)</f>
        <v>0</v>
      </c>
      <c r="K1507" s="1">
        <f>SUM(AE1507,AG1507)</f>
        <v>0</v>
      </c>
      <c r="L1507" s="1">
        <v>0</v>
      </c>
      <c r="M1507" s="1">
        <v>0</v>
      </c>
      <c r="N1507" s="1">
        <v>0</v>
      </c>
      <c r="O1507" s="1"/>
      <c r="P1507" s="1">
        <f>AD1507</f>
        <v>0</v>
      </c>
      <c r="Q1507" s="1">
        <f>AF1507</f>
        <v>0</v>
      </c>
      <c r="R1507" s="1">
        <v>0</v>
      </c>
      <c r="S1507" s="31"/>
      <c r="T1507" s="1">
        <f>SUM(U1507,V1507,X1507,Y1507,Z1507,AA1507,AB1507)</f>
        <v>120</v>
      </c>
      <c r="U1507" s="1">
        <f>SUM(AI1507,BE1507)</f>
        <v>0</v>
      </c>
      <c r="V1507" s="1">
        <f>SUM(AL1507,AM1507,AN1507,AO1507,AQ1507,AR1507,AS1507,AT1507,AU1507,AV1507,AW1507,AP1507,AX1507,AY1507,AZ1507,BA1507,BB1507,BC1507,BF1507,BG1507,BH1507,BD1507)</f>
        <v>120</v>
      </c>
      <c r="W1507" s="1">
        <f>COUNT(AL1507,AM1507,AN1507,AO1507,AQ1507,AR1507,AS1507,AT1507,AU1507,AV1507,AW1507,AP1507,AX1507,AY1507,AZ1507,BA1507,BB1507,BC1507,BF1507,BG1507,BH1507)</f>
        <v>1</v>
      </c>
      <c r="X1507" s="1">
        <f>SUM(BI1507,BJ1507)</f>
        <v>0</v>
      </c>
      <c r="Y1507" s="1">
        <v>0</v>
      </c>
      <c r="Z1507" s="1">
        <v>0</v>
      </c>
      <c r="AA1507" s="1">
        <f>AK1507</f>
        <v>0</v>
      </c>
      <c r="AB1507" s="1">
        <f>AJ1507</f>
        <v>0</v>
      </c>
      <c r="AC1507" s="31"/>
      <c r="AH1507" s="28"/>
      <c r="AQ1507" s="16">
        <v>120</v>
      </c>
      <c r="BK1507" s="109"/>
    </row>
    <row r="1508" spans="1:63" s="16" customFormat="1" x14ac:dyDescent="0.35">
      <c r="A1508" s="123" t="s">
        <v>263</v>
      </c>
      <c r="B1508" s="123" t="s">
        <v>32</v>
      </c>
      <c r="C1508" s="124" t="s">
        <v>1314</v>
      </c>
      <c r="D1508" s="124" t="s">
        <v>910</v>
      </c>
      <c r="E1508" s="124" t="s">
        <v>28</v>
      </c>
      <c r="F1508" s="123">
        <v>999929909</v>
      </c>
      <c r="G1508" s="122">
        <f>(J1508+T1508)-H1508</f>
        <v>120</v>
      </c>
      <c r="H1508" s="124"/>
      <c r="I1508" s="28"/>
      <c r="J1508" s="1">
        <f>SUM(K1508,L1508,N1508,O1508,P1508,Q1508)</f>
        <v>0</v>
      </c>
      <c r="K1508" s="1">
        <f>SUM(AE1508,AG1508)</f>
        <v>0</v>
      </c>
      <c r="L1508" s="1">
        <v>0</v>
      </c>
      <c r="M1508" s="1">
        <v>0</v>
      </c>
      <c r="N1508" s="1">
        <v>0</v>
      </c>
      <c r="O1508" s="1"/>
      <c r="P1508" s="1">
        <f>AD1508</f>
        <v>0</v>
      </c>
      <c r="Q1508" s="1">
        <f>AF1508</f>
        <v>0</v>
      </c>
      <c r="R1508" s="1">
        <v>0</v>
      </c>
      <c r="S1508" s="31"/>
      <c r="T1508" s="1">
        <f>SUM(U1508,V1508,X1508,Y1508,Z1508,AA1508,AB1508)</f>
        <v>120</v>
      </c>
      <c r="U1508" s="1">
        <f>SUM(AI1508,BE1508)</f>
        <v>0</v>
      </c>
      <c r="V1508" s="1">
        <f>SUM(AL1508,AM1508,AN1508,AO1508,AQ1508,AR1508,AS1508,AT1508,AU1508,AV1508,AW1508,AP1508,AX1508,AY1508,AZ1508,BA1508,BB1508,BC1508,BF1508,BG1508,BH1508,BD1508)</f>
        <v>30</v>
      </c>
      <c r="W1508" s="1">
        <f>COUNT(AL1508,AM1508,AN1508,AO1508,AQ1508,AR1508,AS1508,AT1508,AU1508,AV1508,AW1508,AP1508,AX1508,AY1508,AZ1508,BA1508,BB1508,BC1508,BF1508,BG1508,BH1508)</f>
        <v>1</v>
      </c>
      <c r="X1508" s="1">
        <f>SUM(BI1508,BJ1508)</f>
        <v>90</v>
      </c>
      <c r="Y1508" s="1">
        <v>0</v>
      </c>
      <c r="Z1508" s="1">
        <v>0</v>
      </c>
      <c r="AA1508" s="1">
        <f>AK1508</f>
        <v>0</v>
      </c>
      <c r="AB1508" s="1">
        <f>AJ1508</f>
        <v>0</v>
      </c>
      <c r="AC1508" s="31"/>
      <c r="AH1508" s="28"/>
      <c r="AW1508" s="16">
        <v>30</v>
      </c>
      <c r="BJ1508" s="16">
        <v>90</v>
      </c>
      <c r="BK1508" s="109"/>
    </row>
    <row r="1509" spans="1:63" s="16" customFormat="1" x14ac:dyDescent="0.35">
      <c r="A1509" s="123" t="s">
        <v>263</v>
      </c>
      <c r="B1509" s="123" t="s">
        <v>32</v>
      </c>
      <c r="C1509" s="124" t="s">
        <v>312</v>
      </c>
      <c r="D1509" s="124" t="s">
        <v>2933</v>
      </c>
      <c r="E1509" s="124" t="s">
        <v>28</v>
      </c>
      <c r="F1509" s="123">
        <v>999930916</v>
      </c>
      <c r="G1509" s="122">
        <f>(J1509+T1509)-H1509</f>
        <v>120</v>
      </c>
      <c r="H1509" s="124"/>
      <c r="I1509" s="28"/>
      <c r="J1509" s="1">
        <f>SUM(K1509,L1509,N1509,O1509,P1509,Q1509)</f>
        <v>0</v>
      </c>
      <c r="K1509" s="1">
        <f>SUM(AE1509,AG1509)</f>
        <v>0</v>
      </c>
      <c r="L1509" s="1">
        <v>0</v>
      </c>
      <c r="M1509" s="1">
        <v>0</v>
      </c>
      <c r="N1509" s="1">
        <v>0</v>
      </c>
      <c r="O1509" s="1"/>
      <c r="P1509" s="1">
        <f>AD1509</f>
        <v>0</v>
      </c>
      <c r="Q1509" s="1">
        <f>AF1509</f>
        <v>0</v>
      </c>
      <c r="R1509" s="1">
        <v>0</v>
      </c>
      <c r="S1509" s="31"/>
      <c r="T1509" s="1">
        <f>SUM(U1509,V1509,X1509,Y1509,Z1509,AA1509,AB1509)</f>
        <v>120</v>
      </c>
      <c r="U1509" s="1">
        <f>SUM(AI1509,BE1509)</f>
        <v>0</v>
      </c>
      <c r="V1509" s="1">
        <f>SUM(AL1509,AM1509,AN1509,AO1509,AQ1509,AR1509,AS1509,AT1509,AU1509,AV1509,AW1509,AP1509,AX1509,AY1509,AZ1509,BA1509,BB1509,BC1509,BF1509,BG1509,BH1509,BD1509)</f>
        <v>120</v>
      </c>
      <c r="W1509" s="1">
        <f>COUNT(AL1509,AM1509,AN1509,AO1509,AQ1509,AR1509,AS1509,AT1509,AU1509,AV1509,AW1509,AP1509,AX1509,AY1509,AZ1509,BA1509,BB1509,BC1509,BF1509,BG1509,BH1509)</f>
        <v>1</v>
      </c>
      <c r="X1509" s="1">
        <f>SUM(BI1509,BJ1509)</f>
        <v>0</v>
      </c>
      <c r="Y1509" s="1">
        <v>0</v>
      </c>
      <c r="Z1509" s="1">
        <v>0</v>
      </c>
      <c r="AA1509" s="1">
        <f>AK1509</f>
        <v>0</v>
      </c>
      <c r="AB1509" s="1">
        <f>AJ1509</f>
        <v>0</v>
      </c>
      <c r="AC1509" s="31"/>
      <c r="AH1509" s="28"/>
      <c r="AU1509" s="16">
        <v>120</v>
      </c>
      <c r="BK1509" s="109"/>
    </row>
    <row r="1510" spans="1:63" s="16" customFormat="1" x14ac:dyDescent="0.35">
      <c r="A1510" s="123" t="s">
        <v>263</v>
      </c>
      <c r="B1510" s="123" t="s">
        <v>32</v>
      </c>
      <c r="C1510" s="124" t="s">
        <v>93</v>
      </c>
      <c r="D1510" s="124" t="s">
        <v>2770</v>
      </c>
      <c r="E1510" s="124" t="s">
        <v>28</v>
      </c>
      <c r="F1510" s="123">
        <v>999930932</v>
      </c>
      <c r="G1510" s="122">
        <f>(J1510+T1510)-H1510</f>
        <v>120</v>
      </c>
      <c r="H1510" s="124"/>
      <c r="I1510" s="28"/>
      <c r="J1510" s="1">
        <f>SUM(K1510,L1510,N1510,O1510,P1510,Q1510)</f>
        <v>0</v>
      </c>
      <c r="K1510" s="1">
        <f>SUM(AE1510,AG1510)</f>
        <v>0</v>
      </c>
      <c r="L1510" s="1">
        <v>0</v>
      </c>
      <c r="M1510" s="1">
        <v>0</v>
      </c>
      <c r="N1510" s="1">
        <v>0</v>
      </c>
      <c r="O1510" s="1"/>
      <c r="P1510" s="1">
        <f>AD1510</f>
        <v>0</v>
      </c>
      <c r="Q1510" s="1">
        <f>AF1510</f>
        <v>0</v>
      </c>
      <c r="R1510" s="1">
        <v>0</v>
      </c>
      <c r="S1510" s="31"/>
      <c r="T1510" s="1">
        <f>SUM(U1510,V1510,X1510,Y1510,Z1510,AA1510,AB1510)</f>
        <v>120</v>
      </c>
      <c r="U1510" s="1">
        <f>SUM(AI1510,BE1510)</f>
        <v>0</v>
      </c>
      <c r="V1510" s="1">
        <f>SUM(AL1510,AM1510,AN1510,AO1510,AQ1510,AR1510,AS1510,AT1510,AU1510,AV1510,AW1510,AP1510,AX1510,AY1510,AZ1510,BA1510,BB1510,BC1510,BF1510,BG1510,BH1510,BD1510)</f>
        <v>120</v>
      </c>
      <c r="W1510" s="1">
        <f>COUNT(AL1510,AM1510,AN1510,AO1510,AQ1510,AR1510,AS1510,AT1510,AU1510,AV1510,AW1510,AP1510,AX1510,AY1510,AZ1510,BA1510,BB1510,BC1510,BF1510,BG1510,BH1510)</f>
        <v>1</v>
      </c>
      <c r="X1510" s="1">
        <f>SUM(BI1510,BJ1510)</f>
        <v>0</v>
      </c>
      <c r="Y1510" s="1">
        <v>0</v>
      </c>
      <c r="Z1510" s="1">
        <v>0</v>
      </c>
      <c r="AA1510" s="1">
        <f>AK1510</f>
        <v>0</v>
      </c>
      <c r="AB1510" s="1">
        <f>AJ1510</f>
        <v>0</v>
      </c>
      <c r="AC1510" s="31"/>
      <c r="AH1510" s="28"/>
      <c r="AT1510" s="16">
        <v>120</v>
      </c>
      <c r="BK1510" s="109"/>
    </row>
    <row r="1511" spans="1:63" s="16" customFormat="1" x14ac:dyDescent="0.35">
      <c r="A1511" s="124" t="s">
        <v>263</v>
      </c>
      <c r="B1511" s="124" t="s">
        <v>32</v>
      </c>
      <c r="C1511" s="124" t="s">
        <v>1100</v>
      </c>
      <c r="D1511" s="124" t="s">
        <v>3756</v>
      </c>
      <c r="E1511" s="124" t="s">
        <v>28</v>
      </c>
      <c r="F1511" s="124">
        <v>999931530</v>
      </c>
      <c r="G1511" s="122">
        <f>(J1511+T1511)-H1511</f>
        <v>120</v>
      </c>
      <c r="H1511" s="124"/>
      <c r="I1511" s="28"/>
      <c r="J1511" s="1">
        <f>SUM(K1511,L1511,N1511,O1511,P1511,Q1511)</f>
        <v>0</v>
      </c>
      <c r="K1511" s="1">
        <f>SUM(AE1511,AG1511)</f>
        <v>0</v>
      </c>
      <c r="L1511" s="1">
        <v>0</v>
      </c>
      <c r="M1511" s="1">
        <v>0</v>
      </c>
      <c r="N1511" s="1">
        <v>0</v>
      </c>
      <c r="O1511" s="1"/>
      <c r="P1511" s="1">
        <f>AD1511</f>
        <v>0</v>
      </c>
      <c r="Q1511" s="1">
        <f>AF1511</f>
        <v>0</v>
      </c>
      <c r="R1511" s="1">
        <v>0</v>
      </c>
      <c r="S1511" s="31"/>
      <c r="T1511" s="1">
        <f>SUM(U1511,V1511,X1511,Y1511,Z1511,AA1511,AB1511)</f>
        <v>120</v>
      </c>
      <c r="U1511" s="1">
        <f>SUM(AI1511,BE1511)</f>
        <v>0</v>
      </c>
      <c r="V1511" s="1">
        <f>SUM(AL1511,AM1511,AN1511,AO1511,AQ1511,AR1511,AS1511,AT1511,AU1511,AV1511,AW1511,AP1511,AX1511,AY1511,AZ1511,BA1511,BB1511,BC1511,BF1511,BG1511,BH1511,BD1511)</f>
        <v>0</v>
      </c>
      <c r="W1511" s="1">
        <f>COUNT(AL1511,AM1511,AN1511,AO1511,AQ1511,AR1511,AS1511,AT1511,AU1511,AV1511,AW1511,AP1511,AX1511,AY1511,AZ1511,BA1511,BB1511,BC1511,BF1511,BG1511,BH1511)</f>
        <v>0</v>
      </c>
      <c r="X1511" s="1">
        <f>SUM(BI1511,BJ1511)</f>
        <v>120</v>
      </c>
      <c r="Y1511" s="1">
        <v>0</v>
      </c>
      <c r="Z1511" s="1">
        <v>0</v>
      </c>
      <c r="AA1511" s="1">
        <f>AK1511</f>
        <v>0</v>
      </c>
      <c r="AB1511" s="1">
        <f>AJ1511</f>
        <v>0</v>
      </c>
      <c r="AC1511" s="31"/>
      <c r="AH1511" s="28"/>
      <c r="BJ1511" s="16">
        <v>120</v>
      </c>
      <c r="BK1511" s="109"/>
    </row>
    <row r="1512" spans="1:63" s="16" customFormat="1" x14ac:dyDescent="0.35">
      <c r="A1512" s="123" t="s">
        <v>263</v>
      </c>
      <c r="B1512" s="123" t="s">
        <v>32</v>
      </c>
      <c r="C1512" s="124" t="s">
        <v>1428</v>
      </c>
      <c r="D1512" s="124" t="s">
        <v>3482</v>
      </c>
      <c r="E1512" s="124" t="s">
        <v>28</v>
      </c>
      <c r="F1512" s="123">
        <v>999931732</v>
      </c>
      <c r="G1512" s="122">
        <f>(J1512+T1512)-H1512</f>
        <v>120</v>
      </c>
      <c r="H1512" s="124"/>
      <c r="I1512" s="28"/>
      <c r="J1512" s="1">
        <f>SUM(K1512,L1512,N1512,O1512,P1512,Q1512)</f>
        <v>0</v>
      </c>
      <c r="K1512" s="1">
        <f>SUM(AE1512,AG1512)</f>
        <v>0</v>
      </c>
      <c r="L1512" s="1">
        <v>0</v>
      </c>
      <c r="M1512" s="1">
        <v>0</v>
      </c>
      <c r="N1512" s="1">
        <v>0</v>
      </c>
      <c r="O1512" s="1"/>
      <c r="P1512" s="1">
        <f>AD1512</f>
        <v>0</v>
      </c>
      <c r="Q1512" s="1">
        <f>AF1512</f>
        <v>0</v>
      </c>
      <c r="R1512" s="1">
        <v>0</v>
      </c>
      <c r="S1512" s="31"/>
      <c r="T1512" s="1">
        <f>SUM(U1512,V1512,X1512,Y1512,Z1512,AA1512,AB1512)</f>
        <v>120</v>
      </c>
      <c r="U1512" s="1">
        <f>SUM(AI1512,BE1512)</f>
        <v>0</v>
      </c>
      <c r="V1512" s="1">
        <f>SUM(AL1512,AM1512,AN1512,AO1512,AQ1512,AR1512,AS1512,AT1512,AU1512,AV1512,AW1512,AP1512,AX1512,AY1512,AZ1512,BA1512,BB1512,BC1512,BF1512,BG1512,BH1512,BD1512)</f>
        <v>120</v>
      </c>
      <c r="W1512" s="1">
        <f>COUNT(AL1512,AM1512,AN1512,AO1512,AQ1512,AR1512,AS1512,AT1512,AU1512,AV1512,AW1512,AP1512,AX1512,AY1512,AZ1512,BA1512,BB1512,BC1512,BF1512,BG1512,BH1512)</f>
        <v>1</v>
      </c>
      <c r="X1512" s="1">
        <f>SUM(BI1512,BJ1512)</f>
        <v>0</v>
      </c>
      <c r="Y1512" s="1">
        <v>0</v>
      </c>
      <c r="Z1512" s="1">
        <v>0</v>
      </c>
      <c r="AA1512" s="1">
        <f>AK1512</f>
        <v>0</v>
      </c>
      <c r="AB1512" s="1">
        <f>AJ1512</f>
        <v>0</v>
      </c>
      <c r="AC1512" s="31"/>
      <c r="AH1512" s="28"/>
      <c r="BB1512" s="16">
        <v>120</v>
      </c>
      <c r="BK1512" s="109"/>
    </row>
    <row r="1513" spans="1:63" s="16" customFormat="1" x14ac:dyDescent="0.35">
      <c r="A1513" s="123" t="s">
        <v>263</v>
      </c>
      <c r="B1513" s="123" t="s">
        <v>32</v>
      </c>
      <c r="C1513" s="135" t="s">
        <v>1715</v>
      </c>
      <c r="D1513" s="135" t="s">
        <v>1716</v>
      </c>
      <c r="E1513" s="123" t="s">
        <v>28</v>
      </c>
      <c r="F1513" s="123">
        <v>999925597</v>
      </c>
      <c r="G1513" s="122">
        <f>(J1513+T1513)-H1513</f>
        <v>96</v>
      </c>
      <c r="H1513" s="122"/>
      <c r="I1513" s="15"/>
      <c r="J1513" s="1">
        <f>SUM(K1513,L1513,N1513,O1513,P1513,Q1513)</f>
        <v>51</v>
      </c>
      <c r="K1513" s="1">
        <f>SUM(AE1513,AG1513)</f>
        <v>0</v>
      </c>
      <c r="L1513" s="1">
        <v>0</v>
      </c>
      <c r="M1513" s="1">
        <v>0</v>
      </c>
      <c r="N1513" s="1">
        <v>0</v>
      </c>
      <c r="O1513" s="1"/>
      <c r="P1513" s="1">
        <f>AD1513</f>
        <v>51</v>
      </c>
      <c r="Q1513" s="1">
        <f>AF1513</f>
        <v>0</v>
      </c>
      <c r="R1513" s="1">
        <v>0</v>
      </c>
      <c r="S1513" s="31"/>
      <c r="T1513" s="1">
        <f>SUM(U1513,V1513,X1513,Y1513,Z1513,AA1513,AB1513)</f>
        <v>45</v>
      </c>
      <c r="U1513" s="1">
        <f>SUM(AI1513,BE1513)</f>
        <v>0</v>
      </c>
      <c r="V1513" s="1">
        <f>SUM(AL1513,AM1513,AN1513,AO1513,AQ1513,AR1513,AS1513,AT1513,AU1513,AV1513,AW1513,AP1513,AX1513,AY1513,AZ1513,BA1513,BB1513,BC1513,BF1513,BG1513,BH1513,BD1513)</f>
        <v>45</v>
      </c>
      <c r="W1513" s="1">
        <f>COUNT(AL1513,AM1513,AN1513,AO1513,AQ1513,AR1513,AS1513,AT1513,AU1513,AV1513,AW1513,AP1513,AX1513,AY1513,AZ1513,BA1513,BB1513,BC1513,BF1513,BG1513,BH1513)</f>
        <v>1</v>
      </c>
      <c r="X1513" s="1">
        <f>SUM(BI1513,BJ1513)</f>
        <v>0</v>
      </c>
      <c r="Y1513" s="1">
        <v>0</v>
      </c>
      <c r="Z1513" s="1">
        <v>0</v>
      </c>
      <c r="AA1513" s="1">
        <f>AK1513</f>
        <v>0</v>
      </c>
      <c r="AB1513" s="1">
        <f>AJ1513</f>
        <v>0</v>
      </c>
      <c r="AC1513" s="31"/>
      <c r="AD1513" s="1">
        <v>51</v>
      </c>
      <c r="AE1513" s="1"/>
      <c r="AH1513" s="28"/>
      <c r="AY1513" s="16">
        <v>45</v>
      </c>
      <c r="BK1513" s="109"/>
    </row>
    <row r="1514" spans="1:63" s="16" customFormat="1" x14ac:dyDescent="0.35">
      <c r="A1514" s="123" t="s">
        <v>263</v>
      </c>
      <c r="B1514" s="123" t="s">
        <v>32</v>
      </c>
      <c r="C1514" s="124" t="s">
        <v>1594</v>
      </c>
      <c r="D1514" s="124" t="s">
        <v>2934</v>
      </c>
      <c r="E1514" s="124" t="s">
        <v>28</v>
      </c>
      <c r="F1514" s="123">
        <v>999931712</v>
      </c>
      <c r="G1514" s="122">
        <f>(J1514+T1514)-H1514</f>
        <v>90</v>
      </c>
      <c r="H1514" s="124"/>
      <c r="I1514" s="28"/>
      <c r="J1514" s="1">
        <f>SUM(K1514,L1514,N1514,O1514,P1514,Q1514)</f>
        <v>0</v>
      </c>
      <c r="K1514" s="1">
        <f>SUM(AE1514,AG1514)</f>
        <v>0</v>
      </c>
      <c r="L1514" s="1">
        <v>0</v>
      </c>
      <c r="M1514" s="1">
        <v>0</v>
      </c>
      <c r="N1514" s="1">
        <v>0</v>
      </c>
      <c r="O1514" s="1"/>
      <c r="P1514" s="1">
        <f>AD1514</f>
        <v>0</v>
      </c>
      <c r="Q1514" s="1">
        <f>AF1514</f>
        <v>0</v>
      </c>
      <c r="R1514" s="1">
        <v>0</v>
      </c>
      <c r="S1514" s="31"/>
      <c r="T1514" s="1">
        <f>SUM(U1514,V1514,X1514,Y1514,Z1514,AA1514,AB1514)</f>
        <v>90</v>
      </c>
      <c r="U1514" s="1">
        <f>SUM(AI1514,BE1514)</f>
        <v>0</v>
      </c>
      <c r="V1514" s="1">
        <f>SUM(AL1514,AM1514,AN1514,AO1514,AQ1514,AR1514,AS1514,AT1514,AU1514,AV1514,AW1514,AP1514,AX1514,AY1514,AZ1514,BA1514,BB1514,BC1514,BF1514,BG1514,BH1514,BD1514)</f>
        <v>90</v>
      </c>
      <c r="W1514" s="1">
        <f>COUNT(AL1514,AM1514,AN1514,AO1514,AQ1514,AR1514,AS1514,AT1514,AU1514,AV1514,AW1514,AP1514,AX1514,AY1514,AZ1514,BA1514,BB1514,BC1514,BF1514,BG1514,BH1514)</f>
        <v>1</v>
      </c>
      <c r="X1514" s="1">
        <f>SUM(BI1514,BJ1514)</f>
        <v>0</v>
      </c>
      <c r="Y1514" s="1">
        <v>0</v>
      </c>
      <c r="Z1514" s="1">
        <v>0</v>
      </c>
      <c r="AA1514" s="1">
        <f>AK1514</f>
        <v>0</v>
      </c>
      <c r="AB1514" s="1">
        <f>AJ1514</f>
        <v>0</v>
      </c>
      <c r="AC1514" s="31"/>
      <c r="AH1514" s="28"/>
      <c r="AU1514" s="16">
        <v>90</v>
      </c>
      <c r="BK1514" s="109"/>
    </row>
    <row r="1515" spans="1:63" s="16" customFormat="1" x14ac:dyDescent="0.35">
      <c r="A1515" s="123" t="s">
        <v>263</v>
      </c>
      <c r="B1515" s="123" t="s">
        <v>32</v>
      </c>
      <c r="C1515" s="124" t="s">
        <v>3483</v>
      </c>
      <c r="D1515" s="124" t="s">
        <v>1291</v>
      </c>
      <c r="E1515" s="124" t="s">
        <v>28</v>
      </c>
      <c r="F1515" s="123">
        <v>999931847</v>
      </c>
      <c r="G1515" s="122">
        <f>(J1515+T1515)-H1515</f>
        <v>90</v>
      </c>
      <c r="H1515" s="124"/>
      <c r="I1515" s="28"/>
      <c r="J1515" s="1">
        <f>SUM(K1515,L1515,N1515,O1515,P1515,Q1515)</f>
        <v>0</v>
      </c>
      <c r="K1515" s="1">
        <f>SUM(AE1515,AG1515)</f>
        <v>0</v>
      </c>
      <c r="L1515" s="1">
        <v>0</v>
      </c>
      <c r="M1515" s="1">
        <v>0</v>
      </c>
      <c r="N1515" s="1">
        <v>0</v>
      </c>
      <c r="O1515" s="1"/>
      <c r="P1515" s="1">
        <f>AD1515</f>
        <v>0</v>
      </c>
      <c r="Q1515" s="1">
        <f>AF1515</f>
        <v>0</v>
      </c>
      <c r="R1515" s="1">
        <v>0</v>
      </c>
      <c r="S1515" s="31"/>
      <c r="T1515" s="1">
        <f>SUM(U1515,V1515,X1515,Y1515,Z1515,AA1515,AB1515)</f>
        <v>90</v>
      </c>
      <c r="U1515" s="1">
        <f>SUM(AI1515,BE1515)</f>
        <v>0</v>
      </c>
      <c r="V1515" s="1">
        <f>SUM(AL1515,AM1515,AN1515,AO1515,AQ1515,AR1515,AS1515,AT1515,AU1515,AV1515,AW1515,AP1515,AX1515,AY1515,AZ1515,BA1515,BB1515,BC1515,BF1515,BG1515,BH1515,BD1515)</f>
        <v>90</v>
      </c>
      <c r="W1515" s="1">
        <f>COUNT(AL1515,AM1515,AN1515,AO1515,AQ1515,AR1515,AS1515,AT1515,AU1515,AV1515,AW1515,AP1515,AX1515,AY1515,AZ1515,BA1515,BB1515,BC1515,BF1515,BG1515,BH1515)</f>
        <v>1</v>
      </c>
      <c r="X1515" s="1">
        <f>SUM(BI1515,BJ1515)</f>
        <v>0</v>
      </c>
      <c r="Y1515" s="1">
        <v>0</v>
      </c>
      <c r="Z1515" s="1">
        <v>0</v>
      </c>
      <c r="AA1515" s="1">
        <f>AK1515</f>
        <v>0</v>
      </c>
      <c r="AB1515" s="1">
        <f>AJ1515</f>
        <v>0</v>
      </c>
      <c r="AC1515" s="31"/>
      <c r="AH1515" s="28"/>
      <c r="BB1515" s="16">
        <v>90</v>
      </c>
      <c r="BK1515" s="109"/>
    </row>
    <row r="1516" spans="1:63" s="16" customFormat="1" x14ac:dyDescent="0.3">
      <c r="A1516" s="124" t="s">
        <v>263</v>
      </c>
      <c r="B1516" s="124" t="s">
        <v>32</v>
      </c>
      <c r="C1516" s="124" t="s">
        <v>3940</v>
      </c>
      <c r="D1516" s="124" t="s">
        <v>57</v>
      </c>
      <c r="E1516" s="124" t="s">
        <v>28</v>
      </c>
      <c r="F1516" s="124">
        <v>999932313</v>
      </c>
      <c r="G1516" s="122">
        <f>(J1516+T1516)-H1516</f>
        <v>90</v>
      </c>
      <c r="H1516" s="124"/>
      <c r="J1516" s="1">
        <f>SUM(K1516,L1516,N1516,O1516,P1516,Q1516)</f>
        <v>0</v>
      </c>
      <c r="K1516" s="1">
        <f>SUM(AE1516,AG1516)</f>
        <v>0</v>
      </c>
      <c r="L1516" s="1">
        <v>0</v>
      </c>
      <c r="M1516" s="1">
        <v>0</v>
      </c>
      <c r="N1516" s="1">
        <v>0</v>
      </c>
      <c r="O1516" s="1"/>
      <c r="P1516" s="1">
        <f>AD1516</f>
        <v>0</v>
      </c>
      <c r="Q1516" s="1">
        <f>AF1516</f>
        <v>0</v>
      </c>
      <c r="R1516" s="1">
        <v>0</v>
      </c>
      <c r="T1516" s="1">
        <f>SUM(U1516,V1516,X1516,Y1516,Z1516,AA1516,AB1516)</f>
        <v>90</v>
      </c>
      <c r="U1516" s="1">
        <f>SUM(AI1516,BE1516)</f>
        <v>0</v>
      </c>
      <c r="V1516" s="1">
        <f>SUM(AL1516,AM1516,AN1516,AO1516,AQ1516,AR1516,AS1516,AT1516,AU1516,AV1516,AW1516,AP1516,AX1516,AY1516,AZ1516,BA1516,BB1516,BC1516,BF1516,BG1516,BH1516,BD1516)</f>
        <v>90</v>
      </c>
      <c r="W1516" s="1">
        <f>COUNT(AL1516,AM1516,AN1516,AO1516,AQ1516,AR1516,AS1516,AT1516,AU1516,AV1516,AW1516,AP1516,AX1516,AY1516,AZ1516,BA1516,BB1516,BC1516,BF1516,BG1516,BH1516)</f>
        <v>0</v>
      </c>
      <c r="X1516" s="1">
        <f>SUM(BI1516,BJ1516)</f>
        <v>0</v>
      </c>
      <c r="Y1516" s="1">
        <v>0</v>
      </c>
      <c r="Z1516" s="1">
        <v>0</v>
      </c>
      <c r="AA1516" s="1">
        <f>AK1516</f>
        <v>0</v>
      </c>
      <c r="AB1516" s="1">
        <f>AJ1516</f>
        <v>0</v>
      </c>
      <c r="BD1516" s="16">
        <v>90</v>
      </c>
      <c r="BK1516" s="120"/>
    </row>
    <row r="1517" spans="1:63" s="16" customFormat="1" x14ac:dyDescent="0.35">
      <c r="A1517" s="123" t="s">
        <v>263</v>
      </c>
      <c r="B1517" s="130" t="s">
        <v>32</v>
      </c>
      <c r="C1517" s="131" t="s">
        <v>149</v>
      </c>
      <c r="D1517" s="131" t="s">
        <v>2098</v>
      </c>
      <c r="E1517" s="131" t="s">
        <v>28</v>
      </c>
      <c r="F1517" s="130">
        <v>999927995</v>
      </c>
      <c r="G1517" s="122">
        <f>(J1517+T1517)-H1517</f>
        <v>83.5</v>
      </c>
      <c r="H1517" s="122">
        <f>(K1517+L1517+N1517+O1517+P1517+Q1517+R1517)*0.5</f>
        <v>25.5</v>
      </c>
      <c r="I1517" s="15"/>
      <c r="J1517" s="1">
        <f>SUM(K1517,L1517,N1517,O1517,P1517,Q1517)</f>
        <v>51</v>
      </c>
      <c r="K1517" s="1">
        <f>SUM(AE1517,AG1517)</f>
        <v>0</v>
      </c>
      <c r="L1517" s="1">
        <v>0</v>
      </c>
      <c r="M1517" s="1">
        <v>0</v>
      </c>
      <c r="N1517" s="1">
        <v>0</v>
      </c>
      <c r="O1517" s="1"/>
      <c r="P1517" s="1">
        <f>AD1517</f>
        <v>51</v>
      </c>
      <c r="Q1517" s="1">
        <f>AF1517</f>
        <v>0</v>
      </c>
      <c r="R1517" s="1">
        <v>0</v>
      </c>
      <c r="S1517" s="31"/>
      <c r="T1517" s="1">
        <f>SUM(U1517,V1517,X1517,Y1517,Z1517,AA1517,AB1517)</f>
        <v>58</v>
      </c>
      <c r="U1517" s="1">
        <f>SUM(AI1517,BE1517)</f>
        <v>0</v>
      </c>
      <c r="V1517" s="1">
        <f>SUM(AL1517,AM1517,AN1517,AO1517,AQ1517,AR1517,AS1517,AT1517,AU1517,AV1517,AW1517,AP1517,AX1517,AY1517,AZ1517,BA1517,BB1517,BC1517,BF1517,BG1517,BH1517,BD1517)</f>
        <v>58</v>
      </c>
      <c r="W1517" s="1">
        <f>COUNT(AL1517,AM1517,AN1517,AO1517,AQ1517,AR1517,AS1517,AT1517,AU1517,AV1517,AW1517,AP1517,AX1517,AY1517,AZ1517,BA1517,BB1517,BC1517,BF1517,BG1517,BH1517)</f>
        <v>1</v>
      </c>
      <c r="X1517" s="1">
        <f>SUM(BI1517,BJ1517)</f>
        <v>0</v>
      </c>
      <c r="Y1517" s="1">
        <v>0</v>
      </c>
      <c r="Z1517" s="1">
        <v>0</v>
      </c>
      <c r="AA1517" s="1">
        <f>AK1517</f>
        <v>0</v>
      </c>
      <c r="AB1517" s="1">
        <f>AJ1517</f>
        <v>0</v>
      </c>
      <c r="AC1517" s="31"/>
      <c r="AD1517" s="1">
        <v>51</v>
      </c>
      <c r="AE1517" s="1"/>
      <c r="AH1517" s="28"/>
      <c r="AU1517" s="16">
        <v>58</v>
      </c>
      <c r="BK1517" s="109"/>
    </row>
    <row r="1518" spans="1:63" s="16" customFormat="1" x14ac:dyDescent="0.35">
      <c r="A1518" s="124" t="s">
        <v>263</v>
      </c>
      <c r="B1518" s="124" t="s">
        <v>32</v>
      </c>
      <c r="C1518" s="124" t="s">
        <v>202</v>
      </c>
      <c r="D1518" s="124" t="s">
        <v>201</v>
      </c>
      <c r="E1518" s="124" t="s">
        <v>28</v>
      </c>
      <c r="F1518" s="124">
        <v>999932421</v>
      </c>
      <c r="G1518" s="122">
        <f>(J1518+T1518)-H1518</f>
        <v>80</v>
      </c>
      <c r="H1518" s="124"/>
      <c r="I1518" s="28"/>
      <c r="J1518" s="1">
        <f>SUM(K1518,L1518,N1518,O1518,P1518,Q1518)</f>
        <v>0</v>
      </c>
      <c r="K1518" s="1">
        <f>SUM(AE1518,AG1518)</f>
        <v>0</v>
      </c>
      <c r="L1518" s="1">
        <v>0</v>
      </c>
      <c r="M1518" s="1">
        <v>0</v>
      </c>
      <c r="N1518" s="1">
        <v>0</v>
      </c>
      <c r="O1518" s="1"/>
      <c r="P1518" s="1">
        <f>AD1518</f>
        <v>0</v>
      </c>
      <c r="Q1518" s="1">
        <f>AF1518</f>
        <v>0</v>
      </c>
      <c r="R1518" s="1">
        <v>0</v>
      </c>
      <c r="S1518" s="28"/>
      <c r="T1518" s="1">
        <f>SUM(U1518,V1518,X1518,Y1518,Z1518,AA1518,AB1518)</f>
        <v>80</v>
      </c>
      <c r="U1518" s="1">
        <f>SUM(AI1518,BE1518)</f>
        <v>0</v>
      </c>
      <c r="V1518" s="1">
        <f>SUM(AL1518,AM1518,AN1518,AO1518,AQ1518,AR1518,AS1518,AT1518,AU1518,AV1518,AW1518,AP1518,AX1518,AY1518,AZ1518,BA1518,BB1518,BC1518,BF1518,BG1518,BH1518,BD1518)</f>
        <v>0</v>
      </c>
      <c r="W1518" s="1">
        <f>COUNT(AL1518,AM1518,AN1518,AO1518,AQ1518,AR1518,AS1518,AT1518,AU1518,AV1518,AW1518,AP1518,AX1518,AY1518,AZ1518,BA1518,BB1518,BC1518,BF1518,BG1518,BH1518)</f>
        <v>0</v>
      </c>
      <c r="X1518" s="1">
        <f>SUM(BI1518,BJ1518)</f>
        <v>80</v>
      </c>
      <c r="Y1518" s="1">
        <v>0</v>
      </c>
      <c r="Z1518" s="1">
        <v>0</v>
      </c>
      <c r="AA1518" s="1">
        <f>AK1518</f>
        <v>0</v>
      </c>
      <c r="AB1518" s="1">
        <f>AJ1518</f>
        <v>0</v>
      </c>
      <c r="AC1518" s="28"/>
      <c r="AH1518" s="28"/>
      <c r="BI1518" s="16">
        <v>80</v>
      </c>
      <c r="BK1518" s="109"/>
    </row>
    <row r="1519" spans="1:63" s="16" customFormat="1" x14ac:dyDescent="0.35">
      <c r="A1519" s="125" t="s">
        <v>263</v>
      </c>
      <c r="B1519" s="125" t="s">
        <v>32</v>
      </c>
      <c r="C1519" s="126" t="s">
        <v>1146</v>
      </c>
      <c r="D1519" s="126" t="s">
        <v>1570</v>
      </c>
      <c r="E1519" s="126" t="s">
        <v>28</v>
      </c>
      <c r="F1519" s="123">
        <v>999924859</v>
      </c>
      <c r="G1519" s="122">
        <f>(J1519+T1519)-H1519</f>
        <v>72</v>
      </c>
      <c r="H1519" s="122"/>
      <c r="I1519" s="15"/>
      <c r="J1519" s="1">
        <f>SUM(K1519,L1519,N1519,O1519,P1519,Q1519)</f>
        <v>72</v>
      </c>
      <c r="K1519" s="1">
        <f>SUM(AE1519,AG1519)</f>
        <v>0</v>
      </c>
      <c r="L1519" s="1">
        <v>0</v>
      </c>
      <c r="M1519" s="1">
        <v>0</v>
      </c>
      <c r="N1519" s="1">
        <v>0</v>
      </c>
      <c r="O1519" s="1"/>
      <c r="P1519" s="1">
        <f>AD1519</f>
        <v>72</v>
      </c>
      <c r="Q1519" s="1">
        <f>AF1519</f>
        <v>0</v>
      </c>
      <c r="R1519" s="1">
        <v>0</v>
      </c>
      <c r="S1519" s="31"/>
      <c r="T1519" s="1">
        <f>SUM(U1519,V1519,X1519,Y1519,Z1519,AA1519,AB1519)</f>
        <v>0</v>
      </c>
      <c r="U1519" s="1">
        <f>SUM(AI1519,BE1519)</f>
        <v>0</v>
      </c>
      <c r="V1519" s="1">
        <f>SUM(AL1519,AM1519,AN1519,AO1519,AQ1519,AR1519,AS1519,AT1519,AU1519,AV1519,AW1519,AP1519,AX1519,AY1519,AZ1519,BA1519,BB1519,BC1519,BF1519,BG1519,BH1519,BD1519)</f>
        <v>0</v>
      </c>
      <c r="W1519" s="1">
        <f>COUNT(AL1519,AM1519,AN1519,AO1519,AQ1519,AR1519,AS1519,AT1519,AU1519,AV1519,AW1519,AP1519,AX1519,AY1519,AZ1519,BA1519,BB1519,BC1519,BF1519,BG1519,BH1519)</f>
        <v>0</v>
      </c>
      <c r="X1519" s="1">
        <f>SUM(BI1519,BJ1519)</f>
        <v>0</v>
      </c>
      <c r="Y1519" s="1">
        <v>0</v>
      </c>
      <c r="Z1519" s="1">
        <v>0</v>
      </c>
      <c r="AA1519" s="1">
        <f>AK1519</f>
        <v>0</v>
      </c>
      <c r="AB1519" s="1">
        <f>AJ1519</f>
        <v>0</v>
      </c>
      <c r="AC1519" s="31"/>
      <c r="AD1519" s="1">
        <v>72</v>
      </c>
      <c r="AE1519" s="1"/>
      <c r="AH1519" s="28"/>
      <c r="BK1519" s="109"/>
    </row>
    <row r="1520" spans="1:63" s="16" customFormat="1" x14ac:dyDescent="0.35">
      <c r="A1520" s="123" t="s">
        <v>263</v>
      </c>
      <c r="B1520" s="123" t="s">
        <v>32</v>
      </c>
      <c r="C1520" s="124" t="s">
        <v>1108</v>
      </c>
      <c r="D1520" s="124" t="s">
        <v>2937</v>
      </c>
      <c r="E1520" s="124" t="s">
        <v>28</v>
      </c>
      <c r="F1520" s="123">
        <v>999919854</v>
      </c>
      <c r="G1520" s="122">
        <f>(J1520+T1520)-H1520</f>
        <v>68</v>
      </c>
      <c r="H1520" s="124"/>
      <c r="I1520" s="28"/>
      <c r="J1520" s="1">
        <f>SUM(K1520,L1520,N1520,O1520,P1520,Q1520)</f>
        <v>0</v>
      </c>
      <c r="K1520" s="1">
        <f>SUM(AE1520,AG1520)</f>
        <v>0</v>
      </c>
      <c r="L1520" s="1">
        <v>0</v>
      </c>
      <c r="M1520" s="1">
        <v>0</v>
      </c>
      <c r="N1520" s="1">
        <v>0</v>
      </c>
      <c r="O1520" s="1"/>
      <c r="P1520" s="1">
        <f>AD1520</f>
        <v>0</v>
      </c>
      <c r="Q1520" s="1">
        <f>AF1520</f>
        <v>0</v>
      </c>
      <c r="R1520" s="1">
        <v>0</v>
      </c>
      <c r="S1520" s="31"/>
      <c r="T1520" s="1">
        <f>SUM(U1520,V1520,X1520,Y1520,Z1520,AA1520,AB1520)</f>
        <v>68</v>
      </c>
      <c r="U1520" s="1">
        <f>SUM(AI1520,BE1520)</f>
        <v>0</v>
      </c>
      <c r="V1520" s="1">
        <f>SUM(AL1520,AM1520,AN1520,AO1520,AQ1520,AR1520,AS1520,AT1520,AU1520,AV1520,AW1520,AP1520,AX1520,AY1520,AZ1520,BA1520,BB1520,BC1520,BF1520,BG1520,BH1520,BD1520)</f>
        <v>68</v>
      </c>
      <c r="W1520" s="1">
        <f>COUNT(AL1520,AM1520,AN1520,AO1520,AQ1520,AR1520,AS1520,AT1520,AU1520,AV1520,AW1520,AP1520,AX1520,AY1520,AZ1520,BA1520,BB1520,BC1520,BF1520,BG1520,BH1520)</f>
        <v>1</v>
      </c>
      <c r="X1520" s="1">
        <f>SUM(BI1520,BJ1520)</f>
        <v>0</v>
      </c>
      <c r="Y1520" s="1">
        <v>0</v>
      </c>
      <c r="Z1520" s="1">
        <v>0</v>
      </c>
      <c r="AA1520" s="1">
        <f>AK1520</f>
        <v>0</v>
      </c>
      <c r="AB1520" s="1">
        <f>AJ1520</f>
        <v>0</v>
      </c>
      <c r="AC1520" s="31"/>
      <c r="AH1520" s="28"/>
      <c r="AU1520" s="16">
        <v>68</v>
      </c>
      <c r="BK1520" s="109"/>
    </row>
    <row r="1521" spans="1:63" s="16" customFormat="1" x14ac:dyDescent="0.35">
      <c r="A1521" s="123" t="s">
        <v>263</v>
      </c>
      <c r="B1521" s="123" t="s">
        <v>32</v>
      </c>
      <c r="C1521" s="124" t="s">
        <v>394</v>
      </c>
      <c r="D1521" s="124" t="s">
        <v>2808</v>
      </c>
      <c r="E1521" s="124" t="s">
        <v>28</v>
      </c>
      <c r="F1521" s="123">
        <v>999929900</v>
      </c>
      <c r="G1521" s="122">
        <f>(J1521+T1521)-H1521</f>
        <v>68</v>
      </c>
      <c r="H1521" s="124"/>
      <c r="I1521" s="28"/>
      <c r="J1521" s="1">
        <f>SUM(K1521,L1521,N1521,O1521,P1521,Q1521)</f>
        <v>0</v>
      </c>
      <c r="K1521" s="1">
        <f>SUM(AE1521,AG1521)</f>
        <v>0</v>
      </c>
      <c r="L1521" s="1">
        <v>0</v>
      </c>
      <c r="M1521" s="1">
        <v>0</v>
      </c>
      <c r="N1521" s="1">
        <v>0</v>
      </c>
      <c r="O1521" s="1"/>
      <c r="P1521" s="1">
        <f>AD1521</f>
        <v>0</v>
      </c>
      <c r="Q1521" s="1">
        <f>AF1521</f>
        <v>0</v>
      </c>
      <c r="R1521" s="1">
        <v>0</v>
      </c>
      <c r="S1521" s="31"/>
      <c r="T1521" s="1">
        <f>SUM(U1521,V1521,X1521,Y1521,Z1521,AA1521,AB1521)</f>
        <v>68</v>
      </c>
      <c r="U1521" s="1">
        <f>SUM(AI1521,BE1521)</f>
        <v>0</v>
      </c>
      <c r="V1521" s="1">
        <f>SUM(AL1521,AM1521,AN1521,AO1521,AQ1521,AR1521,AS1521,AT1521,AU1521,AV1521,AW1521,AP1521,AX1521,AY1521,AZ1521,BA1521,BB1521,BC1521,BF1521,BG1521,BH1521,BD1521)</f>
        <v>68</v>
      </c>
      <c r="W1521" s="1">
        <f>COUNT(AL1521,AM1521,AN1521,AO1521,AQ1521,AR1521,AS1521,AT1521,AU1521,AV1521,AW1521,AP1521,AX1521,AY1521,AZ1521,BA1521,BB1521,BC1521,BF1521,BG1521,BH1521)</f>
        <v>1</v>
      </c>
      <c r="X1521" s="1">
        <f>SUM(BI1521,BJ1521)</f>
        <v>0</v>
      </c>
      <c r="Y1521" s="1">
        <v>0</v>
      </c>
      <c r="Z1521" s="1">
        <v>0</v>
      </c>
      <c r="AA1521" s="1">
        <f>AK1521</f>
        <v>0</v>
      </c>
      <c r="AB1521" s="1">
        <f>AJ1521</f>
        <v>0</v>
      </c>
      <c r="AC1521" s="31"/>
      <c r="AH1521" s="28"/>
      <c r="AT1521" s="16">
        <v>68</v>
      </c>
      <c r="BK1521" s="109"/>
    </row>
    <row r="1522" spans="1:63" s="16" customFormat="1" x14ac:dyDescent="0.35">
      <c r="A1522" s="123" t="s">
        <v>263</v>
      </c>
      <c r="B1522" s="123" t="s">
        <v>32</v>
      </c>
      <c r="C1522" s="124" t="s">
        <v>2518</v>
      </c>
      <c r="D1522" s="124" t="s">
        <v>2519</v>
      </c>
      <c r="E1522" s="124" t="s">
        <v>28</v>
      </c>
      <c r="F1522" s="123">
        <v>999930513</v>
      </c>
      <c r="G1522" s="122">
        <f>(J1522+T1522)-H1522</f>
        <v>68</v>
      </c>
      <c r="H1522" s="124"/>
      <c r="I1522" s="28"/>
      <c r="J1522" s="1">
        <f>SUM(K1522,L1522,N1522,O1522,P1522,Q1522)</f>
        <v>0</v>
      </c>
      <c r="K1522" s="1">
        <f>SUM(AE1522,AG1522)</f>
        <v>0</v>
      </c>
      <c r="L1522" s="1">
        <v>0</v>
      </c>
      <c r="M1522" s="1">
        <v>0</v>
      </c>
      <c r="N1522" s="1">
        <v>0</v>
      </c>
      <c r="O1522" s="1"/>
      <c r="P1522" s="1">
        <f>AD1522</f>
        <v>0</v>
      </c>
      <c r="Q1522" s="1">
        <f>AF1522</f>
        <v>0</v>
      </c>
      <c r="R1522" s="1">
        <v>0</v>
      </c>
      <c r="S1522" s="31"/>
      <c r="T1522" s="1">
        <f>SUM(U1522,V1522,X1522,Y1522,Z1522,AA1522,AB1522)</f>
        <v>68</v>
      </c>
      <c r="U1522" s="1">
        <f>SUM(AI1522,BE1522)</f>
        <v>0</v>
      </c>
      <c r="V1522" s="1">
        <f>SUM(AL1522,AM1522,AN1522,AO1522,AQ1522,AR1522,AS1522,AT1522,AU1522,AV1522,AW1522,AP1522,AX1522,AY1522,AZ1522,BA1522,BB1522,BC1522,BF1522,BG1522,BH1522,BD1522)</f>
        <v>68</v>
      </c>
      <c r="W1522" s="1">
        <f>COUNT(AL1522,AM1522,AN1522,AO1522,AQ1522,AR1522,AS1522,AT1522,AU1522,AV1522,AW1522,AP1522,AX1522,AY1522,AZ1522,BA1522,BB1522,BC1522,BF1522,BG1522,BH1522)</f>
        <v>1</v>
      </c>
      <c r="X1522" s="1">
        <f>SUM(BI1522,BJ1522)</f>
        <v>0</v>
      </c>
      <c r="Y1522" s="1">
        <v>0</v>
      </c>
      <c r="Z1522" s="1">
        <v>0</v>
      </c>
      <c r="AA1522" s="1">
        <f>AK1522</f>
        <v>0</v>
      </c>
      <c r="AB1522" s="1">
        <f>AJ1522</f>
        <v>0</v>
      </c>
      <c r="AC1522" s="31"/>
      <c r="AH1522" s="28"/>
      <c r="AQ1522" s="16">
        <v>68</v>
      </c>
      <c r="BK1522" s="109"/>
    </row>
    <row r="1523" spans="1:63" s="16" customFormat="1" x14ac:dyDescent="0.35">
      <c r="A1523" s="123" t="s">
        <v>263</v>
      </c>
      <c r="B1523" s="123" t="s">
        <v>32</v>
      </c>
      <c r="C1523" s="124" t="s">
        <v>282</v>
      </c>
      <c r="D1523" s="124" t="s">
        <v>85</v>
      </c>
      <c r="E1523" s="124" t="s">
        <v>28</v>
      </c>
      <c r="F1523" s="123">
        <v>999931060</v>
      </c>
      <c r="G1523" s="122">
        <f>(J1523+T1523)-H1523</f>
        <v>68</v>
      </c>
      <c r="H1523" s="124"/>
      <c r="I1523" s="28"/>
      <c r="J1523" s="1">
        <f>SUM(K1523,L1523,N1523,O1523,P1523,Q1523)</f>
        <v>0</v>
      </c>
      <c r="K1523" s="1">
        <f>SUM(AE1523,AG1523)</f>
        <v>0</v>
      </c>
      <c r="L1523" s="1">
        <v>0</v>
      </c>
      <c r="M1523" s="1">
        <v>0</v>
      </c>
      <c r="N1523" s="1">
        <v>0</v>
      </c>
      <c r="O1523" s="1"/>
      <c r="P1523" s="1">
        <f>AD1523</f>
        <v>0</v>
      </c>
      <c r="Q1523" s="1">
        <f>AF1523</f>
        <v>0</v>
      </c>
      <c r="R1523" s="1">
        <v>0</v>
      </c>
      <c r="S1523" s="31"/>
      <c r="T1523" s="1">
        <f>SUM(U1523,V1523,X1523,Y1523,Z1523,AA1523,AB1523)</f>
        <v>68</v>
      </c>
      <c r="U1523" s="1">
        <f>SUM(AI1523,BE1523)</f>
        <v>0</v>
      </c>
      <c r="V1523" s="1">
        <f>SUM(AL1523,AM1523,AN1523,AO1523,AQ1523,AR1523,AS1523,AT1523,AU1523,AV1523,AW1523,AP1523,AX1523,AY1523,AZ1523,BA1523,BB1523,BC1523,BF1523,BG1523,BH1523,BD1523)</f>
        <v>68</v>
      </c>
      <c r="W1523" s="1">
        <f>COUNT(AL1523,AM1523,AN1523,AO1523,AQ1523,AR1523,AS1523,AT1523,AU1523,AV1523,AW1523,AP1523,AX1523,AY1523,AZ1523,BA1523,BB1523,BC1523,BF1523,BG1523,BH1523)</f>
        <v>1</v>
      </c>
      <c r="X1523" s="1">
        <f>SUM(BI1523,BJ1523)</f>
        <v>0</v>
      </c>
      <c r="Y1523" s="1">
        <v>0</v>
      </c>
      <c r="Z1523" s="1">
        <v>0</v>
      </c>
      <c r="AA1523" s="1">
        <f>AK1523</f>
        <v>0</v>
      </c>
      <c r="AB1523" s="1">
        <f>AJ1523</f>
        <v>0</v>
      </c>
      <c r="AC1523" s="31"/>
      <c r="AH1523" s="28"/>
      <c r="AT1523" s="16">
        <v>68</v>
      </c>
      <c r="BK1523" s="109"/>
    </row>
    <row r="1524" spans="1:63" s="16" customFormat="1" x14ac:dyDescent="0.35">
      <c r="A1524" s="123" t="s">
        <v>263</v>
      </c>
      <c r="B1524" s="123" t="s">
        <v>32</v>
      </c>
      <c r="C1524" s="124" t="s">
        <v>2935</v>
      </c>
      <c r="D1524" s="124" t="s">
        <v>2936</v>
      </c>
      <c r="E1524" s="124" t="s">
        <v>28</v>
      </c>
      <c r="F1524" s="123">
        <v>999931567</v>
      </c>
      <c r="G1524" s="122">
        <f>(J1524+T1524)-H1524</f>
        <v>68</v>
      </c>
      <c r="H1524" s="124"/>
      <c r="I1524" s="28"/>
      <c r="J1524" s="1">
        <f>SUM(K1524,L1524,N1524,O1524,P1524,Q1524)</f>
        <v>0</v>
      </c>
      <c r="K1524" s="1">
        <f>SUM(AE1524,AG1524)</f>
        <v>0</v>
      </c>
      <c r="L1524" s="1">
        <v>0</v>
      </c>
      <c r="M1524" s="1">
        <v>0</v>
      </c>
      <c r="N1524" s="1">
        <v>0</v>
      </c>
      <c r="O1524" s="1"/>
      <c r="P1524" s="1">
        <f>AD1524</f>
        <v>0</v>
      </c>
      <c r="Q1524" s="1">
        <f>AF1524</f>
        <v>0</v>
      </c>
      <c r="R1524" s="1">
        <v>0</v>
      </c>
      <c r="S1524" s="31"/>
      <c r="T1524" s="1">
        <f>SUM(U1524,V1524,X1524,Y1524,Z1524,AA1524,AB1524)</f>
        <v>68</v>
      </c>
      <c r="U1524" s="1">
        <f>SUM(AI1524,BE1524)</f>
        <v>0</v>
      </c>
      <c r="V1524" s="1">
        <f>SUM(AL1524,AM1524,AN1524,AO1524,AQ1524,AR1524,AS1524,AT1524,AU1524,AV1524,AW1524,AP1524,AX1524,AY1524,AZ1524,BA1524,BB1524,BC1524,BF1524,BG1524,BH1524,BD1524)</f>
        <v>68</v>
      </c>
      <c r="W1524" s="1">
        <f>COUNT(AL1524,AM1524,AN1524,AO1524,AQ1524,AR1524,AS1524,AT1524,AU1524,AV1524,AW1524,AP1524,AX1524,AY1524,AZ1524,BA1524,BB1524,BC1524,BF1524,BG1524,BH1524)</f>
        <v>1</v>
      </c>
      <c r="X1524" s="1">
        <f>SUM(BI1524,BJ1524)</f>
        <v>0</v>
      </c>
      <c r="Y1524" s="1">
        <v>0</v>
      </c>
      <c r="Z1524" s="1">
        <v>0</v>
      </c>
      <c r="AA1524" s="1">
        <f>AK1524</f>
        <v>0</v>
      </c>
      <c r="AB1524" s="1">
        <f>AJ1524</f>
        <v>0</v>
      </c>
      <c r="AC1524" s="31"/>
      <c r="AH1524" s="28"/>
      <c r="AU1524" s="16">
        <v>68</v>
      </c>
      <c r="BK1524" s="109"/>
    </row>
    <row r="1525" spans="1:63" s="16" customFormat="1" x14ac:dyDescent="0.35">
      <c r="A1525" s="123" t="s">
        <v>263</v>
      </c>
      <c r="B1525" s="123" t="s">
        <v>32</v>
      </c>
      <c r="C1525" s="124" t="s">
        <v>3484</v>
      </c>
      <c r="D1525" s="124" t="s">
        <v>1479</v>
      </c>
      <c r="E1525" s="124" t="s">
        <v>28</v>
      </c>
      <c r="F1525" s="123">
        <v>999931704</v>
      </c>
      <c r="G1525" s="122">
        <f>(J1525+T1525)-H1525</f>
        <v>68</v>
      </c>
      <c r="H1525" s="124"/>
      <c r="I1525" s="28"/>
      <c r="J1525" s="1">
        <f>SUM(K1525,L1525,N1525,O1525,P1525,Q1525)</f>
        <v>0</v>
      </c>
      <c r="K1525" s="1">
        <f>SUM(AE1525,AG1525)</f>
        <v>0</v>
      </c>
      <c r="L1525" s="1">
        <v>0</v>
      </c>
      <c r="M1525" s="1">
        <v>0</v>
      </c>
      <c r="N1525" s="1">
        <v>0</v>
      </c>
      <c r="O1525" s="1"/>
      <c r="P1525" s="1">
        <f>AD1525</f>
        <v>0</v>
      </c>
      <c r="Q1525" s="1">
        <f>AF1525</f>
        <v>0</v>
      </c>
      <c r="R1525" s="1">
        <v>0</v>
      </c>
      <c r="S1525" s="31"/>
      <c r="T1525" s="1">
        <f>SUM(U1525,V1525,X1525,Y1525,Z1525,AA1525,AB1525)</f>
        <v>68</v>
      </c>
      <c r="U1525" s="1">
        <f>SUM(AI1525,BE1525)</f>
        <v>0</v>
      </c>
      <c r="V1525" s="1">
        <f>SUM(AL1525,AM1525,AN1525,AO1525,AQ1525,AR1525,AS1525,AT1525,AU1525,AV1525,AW1525,AP1525,AX1525,AY1525,AZ1525,BA1525,BB1525,BC1525,BF1525,BG1525,BH1525,BD1525)</f>
        <v>68</v>
      </c>
      <c r="W1525" s="1">
        <f>COUNT(AL1525,AM1525,AN1525,AO1525,AQ1525,AR1525,AS1525,AT1525,AU1525,AV1525,AW1525,AP1525,AX1525,AY1525,AZ1525,BA1525,BB1525,BC1525,BF1525,BG1525,BH1525)</f>
        <v>1</v>
      </c>
      <c r="X1525" s="1">
        <f>SUM(BI1525,BJ1525)</f>
        <v>0</v>
      </c>
      <c r="Y1525" s="1">
        <v>0</v>
      </c>
      <c r="Z1525" s="1">
        <v>0</v>
      </c>
      <c r="AA1525" s="1">
        <f>AK1525</f>
        <v>0</v>
      </c>
      <c r="AB1525" s="1">
        <f>AJ1525</f>
        <v>0</v>
      </c>
      <c r="AC1525" s="31"/>
      <c r="AH1525" s="28"/>
      <c r="BB1525" s="16">
        <v>68</v>
      </c>
      <c r="BK1525" s="109"/>
    </row>
    <row r="1526" spans="1:63" s="16" customFormat="1" x14ac:dyDescent="0.35">
      <c r="A1526" s="123" t="s">
        <v>263</v>
      </c>
      <c r="B1526" s="123" t="s">
        <v>32</v>
      </c>
      <c r="C1526" s="124" t="s">
        <v>575</v>
      </c>
      <c r="D1526" s="124" t="s">
        <v>1969</v>
      </c>
      <c r="E1526" s="124" t="s">
        <v>28</v>
      </c>
      <c r="F1526" s="123">
        <v>999932006</v>
      </c>
      <c r="G1526" s="122">
        <f>(J1526+T1526)-H1526</f>
        <v>68</v>
      </c>
      <c r="H1526" s="124"/>
      <c r="I1526" s="28"/>
      <c r="J1526" s="1">
        <f>SUM(K1526,L1526,N1526,O1526,P1526,Q1526)</f>
        <v>0</v>
      </c>
      <c r="K1526" s="1">
        <f>SUM(AE1526,AG1526)</f>
        <v>0</v>
      </c>
      <c r="L1526" s="1">
        <v>0</v>
      </c>
      <c r="M1526" s="1">
        <v>0</v>
      </c>
      <c r="N1526" s="1">
        <v>0</v>
      </c>
      <c r="O1526" s="1"/>
      <c r="P1526" s="1">
        <f>AD1526</f>
        <v>0</v>
      </c>
      <c r="Q1526" s="1">
        <f>AF1526</f>
        <v>0</v>
      </c>
      <c r="R1526" s="1">
        <v>0</v>
      </c>
      <c r="S1526" s="31"/>
      <c r="T1526" s="1">
        <f>SUM(U1526,V1526,X1526,Y1526,Z1526,AA1526,AB1526)</f>
        <v>68</v>
      </c>
      <c r="U1526" s="1">
        <f>SUM(AI1526,BE1526)</f>
        <v>0</v>
      </c>
      <c r="V1526" s="1">
        <f>SUM(AL1526,AM1526,AN1526,AO1526,AQ1526,AR1526,AS1526,AT1526,AU1526,AV1526,AW1526,AP1526,AX1526,AY1526,AZ1526,BA1526,BB1526,BC1526,BF1526,BG1526,BH1526,BD1526)</f>
        <v>68</v>
      </c>
      <c r="W1526" s="1">
        <f>COUNT(AL1526,AM1526,AN1526,AO1526,AQ1526,AR1526,AS1526,AT1526,AU1526,AV1526,AW1526,AP1526,AX1526,AY1526,AZ1526,BA1526,BB1526,BC1526,BF1526,BG1526,BH1526)</f>
        <v>1</v>
      </c>
      <c r="X1526" s="1">
        <f>SUM(BI1526,BJ1526)</f>
        <v>0</v>
      </c>
      <c r="Y1526" s="1">
        <v>0</v>
      </c>
      <c r="Z1526" s="1">
        <v>0</v>
      </c>
      <c r="AA1526" s="1">
        <f>AK1526</f>
        <v>0</v>
      </c>
      <c r="AB1526" s="1">
        <f>AJ1526</f>
        <v>0</v>
      </c>
      <c r="AC1526" s="31"/>
      <c r="AH1526" s="28"/>
      <c r="BB1526" s="16">
        <v>68</v>
      </c>
      <c r="BK1526" s="109"/>
    </row>
    <row r="1527" spans="1:63" s="16" customFormat="1" x14ac:dyDescent="0.3">
      <c r="A1527" s="124" t="s">
        <v>263</v>
      </c>
      <c r="B1527" s="124" t="s">
        <v>32</v>
      </c>
      <c r="C1527" s="124" t="s">
        <v>3908</v>
      </c>
      <c r="D1527" s="124" t="s">
        <v>3925</v>
      </c>
      <c r="E1527" s="124" t="s">
        <v>28</v>
      </c>
      <c r="F1527" s="124">
        <v>999932145</v>
      </c>
      <c r="G1527" s="122">
        <f>(J1527+T1527)-H1527</f>
        <v>68</v>
      </c>
      <c r="H1527" s="124"/>
      <c r="J1527" s="1">
        <f>SUM(K1527,L1527,N1527,O1527,P1527,Q1527)</f>
        <v>0</v>
      </c>
      <c r="K1527" s="1">
        <f>SUM(AE1527,AG1527)</f>
        <v>0</v>
      </c>
      <c r="L1527" s="1">
        <v>0</v>
      </c>
      <c r="M1527" s="1">
        <v>0</v>
      </c>
      <c r="N1527" s="1">
        <v>0</v>
      </c>
      <c r="O1527" s="1"/>
      <c r="P1527" s="1">
        <f>AD1527</f>
        <v>0</v>
      </c>
      <c r="Q1527" s="1">
        <f>AF1527</f>
        <v>0</v>
      </c>
      <c r="R1527" s="1">
        <v>0</v>
      </c>
      <c r="T1527" s="1">
        <f>SUM(U1527,V1527,X1527,Y1527,Z1527,AA1527,AB1527)</f>
        <v>68</v>
      </c>
      <c r="U1527" s="1">
        <f>SUM(AI1527,BE1527)</f>
        <v>0</v>
      </c>
      <c r="V1527" s="1">
        <f>SUM(AL1527,AM1527,AN1527,AO1527,AQ1527,AR1527,AS1527,AT1527,AU1527,AV1527,AW1527,AP1527,AX1527,AY1527,AZ1527,BA1527,BB1527,BC1527,BF1527,BG1527,BH1527,BD1527)</f>
        <v>68</v>
      </c>
      <c r="W1527" s="1">
        <f>COUNT(AL1527,AM1527,AN1527,AO1527,AQ1527,AR1527,AS1527,AT1527,AU1527,AV1527,AW1527,AP1527,AX1527,AY1527,AZ1527,BA1527,BB1527,BC1527,BF1527,BG1527,BH1527)</f>
        <v>0</v>
      </c>
      <c r="X1527" s="1">
        <f>SUM(BI1527,BJ1527)</f>
        <v>0</v>
      </c>
      <c r="Y1527" s="1">
        <v>0</v>
      </c>
      <c r="Z1527" s="1">
        <v>0</v>
      </c>
      <c r="AA1527" s="1">
        <f>AK1527</f>
        <v>0</v>
      </c>
      <c r="AB1527" s="1">
        <f>AJ1527</f>
        <v>0</v>
      </c>
      <c r="BD1527" s="16">
        <v>68</v>
      </c>
      <c r="BK1527" s="120"/>
    </row>
    <row r="1528" spans="1:63" s="16" customFormat="1" x14ac:dyDescent="0.35">
      <c r="A1528" s="123" t="s">
        <v>263</v>
      </c>
      <c r="B1528" s="123" t="s">
        <v>32</v>
      </c>
      <c r="C1528" s="124" t="s">
        <v>2938</v>
      </c>
      <c r="D1528" s="124" t="s">
        <v>2939</v>
      </c>
      <c r="E1528" s="124" t="s">
        <v>28</v>
      </c>
      <c r="F1528" s="123">
        <v>999929433</v>
      </c>
      <c r="G1528" s="122">
        <f>(J1528+T1528)-H1528</f>
        <v>63</v>
      </c>
      <c r="H1528" s="124"/>
      <c r="I1528" s="28"/>
      <c r="J1528" s="1">
        <f>SUM(K1528,L1528,N1528,O1528,P1528,Q1528)</f>
        <v>0</v>
      </c>
      <c r="K1528" s="1">
        <f>SUM(AE1528,AG1528)</f>
        <v>0</v>
      </c>
      <c r="L1528" s="1">
        <v>0</v>
      </c>
      <c r="M1528" s="1">
        <v>0</v>
      </c>
      <c r="N1528" s="1">
        <v>0</v>
      </c>
      <c r="O1528" s="1"/>
      <c r="P1528" s="1">
        <f>AD1528</f>
        <v>0</v>
      </c>
      <c r="Q1528" s="1">
        <f>AF1528</f>
        <v>0</v>
      </c>
      <c r="R1528" s="1">
        <v>0</v>
      </c>
      <c r="S1528" s="31"/>
      <c r="T1528" s="1">
        <f>SUM(U1528,V1528,X1528,Y1528,Z1528,AA1528,AB1528)</f>
        <v>63</v>
      </c>
      <c r="U1528" s="1">
        <f>SUM(AI1528,BE1528)</f>
        <v>0</v>
      </c>
      <c r="V1528" s="1">
        <f>SUM(AL1528,AM1528,AN1528,AO1528,AQ1528,AR1528,AS1528,AT1528,AU1528,AV1528,AW1528,AP1528,AX1528,AY1528,AZ1528,BA1528,BB1528,BC1528,BF1528,BG1528,BH1528,BD1528)</f>
        <v>63</v>
      </c>
      <c r="W1528" s="1">
        <f>COUNT(AL1528,AM1528,AN1528,AO1528,AQ1528,AR1528,AS1528,AT1528,AU1528,AV1528,AW1528,AP1528,AX1528,AY1528,AZ1528,BA1528,BB1528,BC1528,BF1528,BG1528,BH1528)</f>
        <v>1</v>
      </c>
      <c r="X1528" s="1">
        <f>SUM(BI1528,BJ1528)</f>
        <v>0</v>
      </c>
      <c r="Y1528" s="1">
        <v>0</v>
      </c>
      <c r="Z1528" s="1">
        <v>0</v>
      </c>
      <c r="AA1528" s="1">
        <f>AK1528</f>
        <v>0</v>
      </c>
      <c r="AB1528" s="1">
        <f>AJ1528</f>
        <v>0</v>
      </c>
      <c r="AC1528" s="31"/>
      <c r="AH1528" s="28"/>
      <c r="AU1528" s="16">
        <v>63</v>
      </c>
      <c r="BK1528" s="109"/>
    </row>
    <row r="1529" spans="1:63" s="16" customFormat="1" x14ac:dyDescent="0.3">
      <c r="A1529" s="124" t="s">
        <v>263</v>
      </c>
      <c r="B1529" s="124" t="s">
        <v>32</v>
      </c>
      <c r="C1529" s="124" t="s">
        <v>3941</v>
      </c>
      <c r="D1529" s="124" t="s">
        <v>497</v>
      </c>
      <c r="E1529" s="124" t="s">
        <v>28</v>
      </c>
      <c r="F1529" s="124">
        <v>999932242</v>
      </c>
      <c r="G1529" s="122">
        <f>(J1529+T1529)-H1529</f>
        <v>63</v>
      </c>
      <c r="H1529" s="124"/>
      <c r="J1529" s="1">
        <f>SUM(K1529,L1529,N1529,O1529,P1529,Q1529)</f>
        <v>0</v>
      </c>
      <c r="K1529" s="1">
        <f>SUM(AE1529,AG1529)</f>
        <v>0</v>
      </c>
      <c r="L1529" s="1">
        <v>0</v>
      </c>
      <c r="M1529" s="1">
        <v>0</v>
      </c>
      <c r="N1529" s="1">
        <v>0</v>
      </c>
      <c r="O1529" s="1"/>
      <c r="P1529" s="1">
        <f>AD1529</f>
        <v>0</v>
      </c>
      <c r="Q1529" s="1">
        <f>AF1529</f>
        <v>0</v>
      </c>
      <c r="R1529" s="1">
        <v>0</v>
      </c>
      <c r="T1529" s="1">
        <f>SUM(U1529,V1529,X1529,Y1529,Z1529,AA1529,AB1529)</f>
        <v>63</v>
      </c>
      <c r="U1529" s="1">
        <f>SUM(AI1529,BE1529)</f>
        <v>0</v>
      </c>
      <c r="V1529" s="1">
        <f>SUM(AL1529,AM1529,AN1529,AO1529,AQ1529,AR1529,AS1529,AT1529,AU1529,AV1529,AW1529,AP1529,AX1529,AY1529,AZ1529,BA1529,BB1529,BC1529,BF1529,BG1529,BH1529,BD1529)</f>
        <v>63</v>
      </c>
      <c r="W1529" s="1">
        <f>COUNT(AL1529,AM1529,AN1529,AO1529,AQ1529,AR1529,AS1529,AT1529,AU1529,AV1529,AW1529,AP1529,AX1529,AY1529,AZ1529,BA1529,BB1529,BC1529,BF1529,BG1529,BH1529)</f>
        <v>0</v>
      </c>
      <c r="X1529" s="1">
        <f>SUM(BI1529,BJ1529)</f>
        <v>0</v>
      </c>
      <c r="Y1529" s="1">
        <v>0</v>
      </c>
      <c r="Z1529" s="1">
        <v>0</v>
      </c>
      <c r="AA1529" s="1">
        <f>AK1529</f>
        <v>0</v>
      </c>
      <c r="AB1529" s="1">
        <f>AJ1529</f>
        <v>0</v>
      </c>
      <c r="BD1529" s="16">
        <v>63</v>
      </c>
      <c r="BK1529" s="120"/>
    </row>
    <row r="1530" spans="1:63" s="16" customFormat="1" x14ac:dyDescent="0.35">
      <c r="A1530" s="125" t="s">
        <v>263</v>
      </c>
      <c r="B1530" s="125" t="s">
        <v>32</v>
      </c>
      <c r="C1530" s="129" t="s">
        <v>751</v>
      </c>
      <c r="D1530" s="129" t="s">
        <v>3308</v>
      </c>
      <c r="E1530" s="129" t="s">
        <v>28</v>
      </c>
      <c r="F1530" s="123">
        <v>999923533</v>
      </c>
      <c r="G1530" s="122">
        <f>(J1530+T1530)-H1530</f>
        <v>60</v>
      </c>
      <c r="H1530" s="124"/>
      <c r="I1530" s="28"/>
      <c r="J1530" s="1">
        <f>SUM(K1530,L1530,N1530,O1530,P1530,Q1530)</f>
        <v>0</v>
      </c>
      <c r="K1530" s="1">
        <f>SUM(AE1530,AG1530)</f>
        <v>0</v>
      </c>
      <c r="L1530" s="1">
        <v>0</v>
      </c>
      <c r="M1530" s="1">
        <v>0</v>
      </c>
      <c r="N1530" s="1">
        <v>0</v>
      </c>
      <c r="O1530" s="1"/>
      <c r="P1530" s="1">
        <f>AD1530</f>
        <v>0</v>
      </c>
      <c r="Q1530" s="1">
        <f>AF1530</f>
        <v>0</v>
      </c>
      <c r="R1530" s="1">
        <v>0</v>
      </c>
      <c r="S1530" s="28"/>
      <c r="T1530" s="1">
        <f>SUM(U1530,V1530,X1530,Y1530,Z1530,AA1530,AB1530)</f>
        <v>60</v>
      </c>
      <c r="U1530" s="1">
        <f>SUM(AI1530,BE1530)</f>
        <v>0</v>
      </c>
      <c r="V1530" s="1">
        <f>SUM(AL1530,AM1530,AN1530,AO1530,AQ1530,AR1530,AS1530,AT1530,AU1530,AV1530,AW1530,AP1530,AX1530,AY1530,AZ1530,BA1530,BB1530,BC1530,BF1530,BG1530,BH1530,BD1530)</f>
        <v>60</v>
      </c>
      <c r="W1530" s="1">
        <f>COUNT(AL1530,AM1530,AN1530,AO1530,AQ1530,AR1530,AS1530,AT1530,AU1530,AV1530,AW1530,AP1530,AX1530,AY1530,AZ1530,BA1530,BB1530,BC1530,BF1530,BG1530,BH1530)</f>
        <v>1</v>
      </c>
      <c r="X1530" s="1">
        <f>SUM(BI1530,BJ1530)</f>
        <v>0</v>
      </c>
      <c r="Y1530" s="1">
        <v>0</v>
      </c>
      <c r="Z1530" s="1">
        <v>0</v>
      </c>
      <c r="AA1530" s="1">
        <f>AK1530</f>
        <v>0</v>
      </c>
      <c r="AB1530" s="1">
        <f>AJ1530</f>
        <v>0</v>
      </c>
      <c r="AC1530" s="28"/>
      <c r="AH1530" s="28"/>
      <c r="AY1530" s="16">
        <v>60</v>
      </c>
      <c r="BK1530" s="109"/>
    </row>
    <row r="1531" spans="1:63" s="16" customFormat="1" x14ac:dyDescent="0.35">
      <c r="A1531" s="123" t="s">
        <v>263</v>
      </c>
      <c r="B1531" s="123" t="s">
        <v>32</v>
      </c>
      <c r="C1531" s="124" t="s">
        <v>1538</v>
      </c>
      <c r="D1531" s="124" t="s">
        <v>898</v>
      </c>
      <c r="E1531" s="124" t="s">
        <v>28</v>
      </c>
      <c r="F1531" s="123">
        <v>999924217</v>
      </c>
      <c r="G1531" s="122">
        <f>(J1531+T1531)-H1531</f>
        <v>60</v>
      </c>
      <c r="H1531" s="124"/>
      <c r="I1531" s="28"/>
      <c r="J1531" s="1">
        <f>SUM(K1531,L1531,N1531,O1531,P1531,Q1531)</f>
        <v>0</v>
      </c>
      <c r="K1531" s="1">
        <f>SUM(AE1531,AG1531)</f>
        <v>0</v>
      </c>
      <c r="L1531" s="1">
        <v>0</v>
      </c>
      <c r="M1531" s="1">
        <v>0</v>
      </c>
      <c r="N1531" s="1">
        <v>0</v>
      </c>
      <c r="O1531" s="1"/>
      <c r="P1531" s="1">
        <f>AD1531</f>
        <v>0</v>
      </c>
      <c r="Q1531" s="1">
        <f>AF1531</f>
        <v>0</v>
      </c>
      <c r="R1531" s="1">
        <v>0</v>
      </c>
      <c r="S1531" s="31"/>
      <c r="T1531" s="1">
        <f>SUM(U1531,V1531,X1531,Y1531,Z1531,AA1531,AB1531)</f>
        <v>60</v>
      </c>
      <c r="U1531" s="1">
        <f>SUM(AI1531,BE1531)</f>
        <v>0</v>
      </c>
      <c r="V1531" s="1">
        <f>SUM(AL1531,AM1531,AN1531,AO1531,AQ1531,AR1531,AS1531,AT1531,AU1531,AV1531,AW1531,AP1531,AX1531,AY1531,AZ1531,BA1531,BB1531,BC1531,BF1531,BG1531,BH1531,BD1531)</f>
        <v>60</v>
      </c>
      <c r="W1531" s="1">
        <f>COUNT(AL1531,AM1531,AN1531,AO1531,AQ1531,AR1531,AS1531,AT1531,AU1531,AV1531,AW1531,AP1531,AX1531,AY1531,AZ1531,BA1531,BB1531,BC1531,BF1531,BG1531,BH1531)</f>
        <v>1</v>
      </c>
      <c r="X1531" s="1">
        <f>SUM(BI1531,BJ1531)</f>
        <v>0</v>
      </c>
      <c r="Y1531" s="1">
        <v>0</v>
      </c>
      <c r="Z1531" s="1">
        <v>0</v>
      </c>
      <c r="AA1531" s="1">
        <f>AK1531</f>
        <v>0</v>
      </c>
      <c r="AB1531" s="1">
        <f>AJ1531</f>
        <v>0</v>
      </c>
      <c r="AC1531" s="31"/>
      <c r="AH1531" s="28"/>
      <c r="AN1531" s="16">
        <v>60</v>
      </c>
      <c r="BK1531" s="109"/>
    </row>
    <row r="1532" spans="1:63" s="16" customFormat="1" x14ac:dyDescent="0.35">
      <c r="A1532" s="123" t="s">
        <v>263</v>
      </c>
      <c r="B1532" s="123" t="s">
        <v>32</v>
      </c>
      <c r="C1532" s="124" t="s">
        <v>1209</v>
      </c>
      <c r="D1532" s="124" t="s">
        <v>2310</v>
      </c>
      <c r="E1532" s="124" t="s">
        <v>28</v>
      </c>
      <c r="F1532" s="123">
        <v>999929664</v>
      </c>
      <c r="G1532" s="122">
        <f>(J1532+T1532)-H1532</f>
        <v>60</v>
      </c>
      <c r="H1532" s="122">
        <f>(K1532+L1532+N1532+O1532+P1532+Q1532+R1532)*0.5</f>
        <v>0</v>
      </c>
      <c r="I1532" s="28"/>
      <c r="J1532" s="1">
        <f>SUM(K1532,L1532,N1532,O1532,P1532,Q1532)</f>
        <v>0</v>
      </c>
      <c r="K1532" s="1">
        <f>SUM(AE1532,AG1532)</f>
        <v>0</v>
      </c>
      <c r="L1532" s="1">
        <v>0</v>
      </c>
      <c r="M1532" s="1">
        <v>0</v>
      </c>
      <c r="N1532" s="1">
        <v>0</v>
      </c>
      <c r="O1532" s="1"/>
      <c r="P1532" s="1">
        <f>AD1532</f>
        <v>0</v>
      </c>
      <c r="Q1532" s="1">
        <f>AF1532</f>
        <v>0</v>
      </c>
      <c r="R1532" s="1">
        <v>0</v>
      </c>
      <c r="S1532" s="31"/>
      <c r="T1532" s="1">
        <f>SUM(U1532,V1532,X1532,Y1532,Z1532,AA1532,AB1532)</f>
        <v>60</v>
      </c>
      <c r="U1532" s="1">
        <f>SUM(AI1532,BE1532)</f>
        <v>0</v>
      </c>
      <c r="V1532" s="1">
        <f>SUM(AL1532,AM1532,AN1532,AO1532,AQ1532,AR1532,AS1532,AT1532,AU1532,AV1532,AW1532,AP1532,AX1532,AY1532,AZ1532,BA1532,BB1532,BC1532,BF1532,BG1532,BH1532,BD1532)</f>
        <v>60</v>
      </c>
      <c r="W1532" s="1">
        <f>COUNT(AL1532,AM1532,AN1532,AO1532,AQ1532,AR1532,AS1532,AT1532,AU1532,AV1532,AW1532,AP1532,AX1532,AY1532,AZ1532,BA1532,BB1532,BC1532,BF1532,BG1532,BH1532)</f>
        <v>1</v>
      </c>
      <c r="X1532" s="1">
        <f>SUM(BI1532,BJ1532)</f>
        <v>0</v>
      </c>
      <c r="Y1532" s="1">
        <v>0</v>
      </c>
      <c r="Z1532" s="1">
        <v>0</v>
      </c>
      <c r="AA1532" s="1">
        <f>AK1532</f>
        <v>0</v>
      </c>
      <c r="AB1532" s="1">
        <f>AJ1532</f>
        <v>0</v>
      </c>
      <c r="AC1532" s="31"/>
      <c r="AH1532" s="28"/>
      <c r="AL1532" s="16">
        <v>60</v>
      </c>
      <c r="BK1532" s="109"/>
    </row>
    <row r="1533" spans="1:63" s="16" customFormat="1" x14ac:dyDescent="0.35">
      <c r="A1533" s="123" t="s">
        <v>263</v>
      </c>
      <c r="B1533" s="123" t="s">
        <v>32</v>
      </c>
      <c r="C1533" s="124" t="s">
        <v>1078</v>
      </c>
      <c r="D1533" s="124" t="s">
        <v>3200</v>
      </c>
      <c r="E1533" s="124" t="s">
        <v>28</v>
      </c>
      <c r="F1533" s="123">
        <v>999929729</v>
      </c>
      <c r="G1533" s="122">
        <f>(J1533+T1533)-H1533</f>
        <v>60</v>
      </c>
      <c r="H1533" s="124"/>
      <c r="I1533" s="28"/>
      <c r="J1533" s="1">
        <f>SUM(K1533,L1533,N1533,O1533,P1533,Q1533)</f>
        <v>0</v>
      </c>
      <c r="K1533" s="1">
        <f>SUM(AE1533,AG1533)</f>
        <v>0</v>
      </c>
      <c r="L1533" s="1">
        <v>0</v>
      </c>
      <c r="M1533" s="1">
        <v>0</v>
      </c>
      <c r="N1533" s="1">
        <v>0</v>
      </c>
      <c r="O1533" s="1"/>
      <c r="P1533" s="1">
        <f>AD1533</f>
        <v>0</v>
      </c>
      <c r="Q1533" s="1">
        <f>AF1533</f>
        <v>0</v>
      </c>
      <c r="R1533" s="1">
        <v>0</v>
      </c>
      <c r="S1533" s="28"/>
      <c r="T1533" s="1">
        <f>SUM(U1533,V1533,X1533,Y1533,Z1533,AA1533,AB1533)</f>
        <v>60</v>
      </c>
      <c r="U1533" s="1">
        <f>SUM(AI1533,BE1533)</f>
        <v>0</v>
      </c>
      <c r="V1533" s="1">
        <f>SUM(AL1533,AM1533,AN1533,AO1533,AQ1533,AR1533,AS1533,AT1533,AU1533,AV1533,AW1533,AP1533,AX1533,AY1533,AZ1533,BA1533,BB1533,BC1533,BF1533,BG1533,BH1533,BD1533)</f>
        <v>60</v>
      </c>
      <c r="W1533" s="1">
        <f>COUNT(AL1533,AM1533,AN1533,AO1533,AQ1533,AR1533,AS1533,AT1533,AU1533,AV1533,AW1533,AP1533,AX1533,AY1533,AZ1533,BA1533,BB1533,BC1533,BF1533,BG1533,BH1533)</f>
        <v>1</v>
      </c>
      <c r="X1533" s="1">
        <f>SUM(BI1533,BJ1533)</f>
        <v>0</v>
      </c>
      <c r="Y1533" s="1">
        <v>0</v>
      </c>
      <c r="Z1533" s="1">
        <v>0</v>
      </c>
      <c r="AA1533" s="1">
        <f>AK1533</f>
        <v>0</v>
      </c>
      <c r="AB1533" s="1">
        <f>AJ1533</f>
        <v>0</v>
      </c>
      <c r="AC1533" s="28"/>
      <c r="AH1533" s="28"/>
      <c r="AX1533" s="16">
        <v>60</v>
      </c>
      <c r="BK1533" s="109"/>
    </row>
    <row r="1534" spans="1:63" s="16" customFormat="1" x14ac:dyDescent="0.35">
      <c r="A1534" s="123" t="s">
        <v>263</v>
      </c>
      <c r="B1534" s="123" t="s">
        <v>32</v>
      </c>
      <c r="C1534" s="124" t="s">
        <v>3108</v>
      </c>
      <c r="D1534" s="124" t="s">
        <v>73</v>
      </c>
      <c r="E1534" s="124" t="s">
        <v>28</v>
      </c>
      <c r="F1534" s="123">
        <v>999930672</v>
      </c>
      <c r="G1534" s="122">
        <f>(J1534+T1534)-H1534</f>
        <v>60</v>
      </c>
      <c r="H1534" s="124"/>
      <c r="I1534" s="28"/>
      <c r="J1534" s="1">
        <f>SUM(K1534,L1534,N1534,O1534,P1534,Q1534)</f>
        <v>0</v>
      </c>
      <c r="K1534" s="1">
        <f>SUM(AE1534,AG1534)</f>
        <v>0</v>
      </c>
      <c r="L1534" s="1">
        <v>0</v>
      </c>
      <c r="M1534" s="1">
        <v>0</v>
      </c>
      <c r="N1534" s="1">
        <v>0</v>
      </c>
      <c r="O1534" s="1"/>
      <c r="P1534" s="1">
        <f>AD1534</f>
        <v>0</v>
      </c>
      <c r="Q1534" s="1">
        <f>AF1534</f>
        <v>0</v>
      </c>
      <c r="R1534" s="1">
        <v>0</v>
      </c>
      <c r="S1534" s="28"/>
      <c r="T1534" s="1">
        <f>SUM(U1534,V1534,X1534,Y1534,Z1534,AA1534,AB1534)</f>
        <v>60</v>
      </c>
      <c r="U1534" s="1">
        <f>SUM(AI1534,BE1534)</f>
        <v>0</v>
      </c>
      <c r="V1534" s="1">
        <f>SUM(AL1534,AM1534,AN1534,AO1534,AQ1534,AR1534,AS1534,AT1534,AU1534,AV1534,AW1534,AP1534,AX1534,AY1534,AZ1534,BA1534,BB1534,BC1534,BF1534,BG1534,BH1534,BD1534)</f>
        <v>60</v>
      </c>
      <c r="W1534" s="1">
        <f>COUNT(AL1534,AM1534,AN1534,AO1534,AQ1534,AR1534,AS1534,AT1534,AU1534,AV1534,AW1534,AP1534,AX1534,AY1534,AZ1534,BA1534,BB1534,BC1534,BF1534,BG1534,BH1534)</f>
        <v>1</v>
      </c>
      <c r="X1534" s="1">
        <f>SUM(BI1534,BJ1534)</f>
        <v>0</v>
      </c>
      <c r="Y1534" s="1">
        <v>0</v>
      </c>
      <c r="Z1534" s="1">
        <v>0</v>
      </c>
      <c r="AA1534" s="1">
        <f>AK1534</f>
        <v>0</v>
      </c>
      <c r="AB1534" s="1">
        <f>AJ1534</f>
        <v>0</v>
      </c>
      <c r="AC1534" s="28"/>
      <c r="AH1534" s="28"/>
      <c r="AP1534" s="16">
        <v>60</v>
      </c>
      <c r="BK1534" s="109"/>
    </row>
    <row r="1535" spans="1:63" s="16" customFormat="1" x14ac:dyDescent="0.35">
      <c r="A1535" s="123" t="s">
        <v>263</v>
      </c>
      <c r="B1535" s="123" t="s">
        <v>32</v>
      </c>
      <c r="C1535" s="124" t="s">
        <v>2607</v>
      </c>
      <c r="D1535" s="124" t="s">
        <v>1085</v>
      </c>
      <c r="E1535" s="124" t="s">
        <v>28</v>
      </c>
      <c r="F1535" s="123">
        <v>999931176</v>
      </c>
      <c r="G1535" s="122">
        <f>(J1535+T1535)-H1535</f>
        <v>60</v>
      </c>
      <c r="H1535" s="124"/>
      <c r="I1535" s="28"/>
      <c r="J1535" s="1">
        <f>SUM(K1535,L1535,N1535,O1535,P1535,Q1535)</f>
        <v>0</v>
      </c>
      <c r="K1535" s="1">
        <f>SUM(AE1535,AG1535)</f>
        <v>0</v>
      </c>
      <c r="L1535" s="1">
        <v>0</v>
      </c>
      <c r="M1535" s="1">
        <v>0</v>
      </c>
      <c r="N1535" s="1">
        <v>0</v>
      </c>
      <c r="O1535" s="1"/>
      <c r="P1535" s="1">
        <f>AD1535</f>
        <v>0</v>
      </c>
      <c r="Q1535" s="1">
        <f>AF1535</f>
        <v>0</v>
      </c>
      <c r="R1535" s="1">
        <v>0</v>
      </c>
      <c r="S1535" s="31"/>
      <c r="T1535" s="1">
        <f>SUM(U1535,V1535,X1535,Y1535,Z1535,AA1535,AB1535)</f>
        <v>60</v>
      </c>
      <c r="U1535" s="1">
        <f>SUM(AI1535,BE1535)</f>
        <v>0</v>
      </c>
      <c r="V1535" s="1">
        <f>SUM(AL1535,AM1535,AN1535,AO1535,AQ1535,AR1535,AS1535,AT1535,AU1535,AV1535,AW1535,AP1535,AX1535,AY1535,AZ1535,BA1535,BB1535,BC1535,BF1535,BG1535,BH1535,BD1535)</f>
        <v>60</v>
      </c>
      <c r="W1535" s="1">
        <f>COUNT(AL1535,AM1535,AN1535,AO1535,AQ1535,AR1535,AS1535,AT1535,AU1535,AV1535,AW1535,AP1535,AX1535,AY1535,AZ1535,BA1535,BB1535,BC1535,BF1535,BG1535,BH1535)</f>
        <v>1</v>
      </c>
      <c r="X1535" s="1">
        <f>SUM(BI1535,BJ1535)</f>
        <v>0</v>
      </c>
      <c r="Y1535" s="1">
        <v>0</v>
      </c>
      <c r="Z1535" s="1">
        <v>0</v>
      </c>
      <c r="AA1535" s="1">
        <f>AK1535</f>
        <v>0</v>
      </c>
      <c r="AB1535" s="1">
        <f>AJ1535</f>
        <v>0</v>
      </c>
      <c r="AC1535" s="31"/>
      <c r="AH1535" s="28"/>
      <c r="AR1535" s="16">
        <v>60</v>
      </c>
      <c r="BK1535" s="109"/>
    </row>
    <row r="1536" spans="1:63" s="16" customFormat="1" x14ac:dyDescent="0.35">
      <c r="A1536" s="123" t="s">
        <v>263</v>
      </c>
      <c r="B1536" s="123" t="s">
        <v>32</v>
      </c>
      <c r="C1536" s="124" t="s">
        <v>3694</v>
      </c>
      <c r="D1536" s="124" t="s">
        <v>3692</v>
      </c>
      <c r="E1536" s="124" t="s">
        <v>28</v>
      </c>
      <c r="F1536" s="123">
        <v>999932140</v>
      </c>
      <c r="G1536" s="122">
        <f>(J1536+T1536)-H1536</f>
        <v>60</v>
      </c>
      <c r="H1536" s="124"/>
      <c r="I1536" s="28"/>
      <c r="J1536" s="1">
        <f>SUM(K1536,L1536,N1536,O1536,P1536,Q1536)</f>
        <v>0</v>
      </c>
      <c r="K1536" s="1">
        <f>SUM(AE1536,AG1536)</f>
        <v>0</v>
      </c>
      <c r="L1536" s="1">
        <v>0</v>
      </c>
      <c r="M1536" s="1">
        <v>0</v>
      </c>
      <c r="N1536" s="1">
        <v>0</v>
      </c>
      <c r="O1536" s="1"/>
      <c r="P1536" s="1">
        <f>AD1536</f>
        <v>0</v>
      </c>
      <c r="Q1536" s="1">
        <f>AF1536</f>
        <v>0</v>
      </c>
      <c r="R1536" s="1">
        <v>0</v>
      </c>
      <c r="S1536" s="28"/>
      <c r="T1536" s="1">
        <f>SUM(U1536,V1536,X1536,Y1536,Z1536,AA1536,AB1536)</f>
        <v>60</v>
      </c>
      <c r="U1536" s="1">
        <f>SUM(AI1536,BE1536)</f>
        <v>0</v>
      </c>
      <c r="V1536" s="1">
        <f>SUM(AL1536,AM1536,AN1536,AO1536,AQ1536,AR1536,AS1536,AT1536,AU1536,AV1536,AW1536,AP1536,AX1536,AY1536,AZ1536,BA1536,BB1536,BC1536,BF1536,BG1536,BH1536,BD1536)</f>
        <v>60</v>
      </c>
      <c r="W1536" s="1">
        <f>COUNT(AL1536,AM1536,AN1536,AO1536,AQ1536,AR1536,AS1536,AT1536,AU1536,AV1536,AW1536,AP1536,AX1536,AY1536,AZ1536,BA1536,BB1536,BC1536,BF1536,BG1536,BH1536)</f>
        <v>1</v>
      </c>
      <c r="X1536" s="1">
        <f>SUM(BI1536,BJ1536)</f>
        <v>0</v>
      </c>
      <c r="Y1536" s="1">
        <v>0</v>
      </c>
      <c r="Z1536" s="1">
        <v>0</v>
      </c>
      <c r="AA1536" s="1">
        <f>AK1536</f>
        <v>0</v>
      </c>
      <c r="AB1536" s="1">
        <f>AJ1536</f>
        <v>0</v>
      </c>
      <c r="AC1536" s="28"/>
      <c r="AH1536" s="28"/>
      <c r="BH1536" s="16">
        <v>60</v>
      </c>
      <c r="BK1536" s="109"/>
    </row>
    <row r="1537" spans="1:63" s="16" customFormat="1" x14ac:dyDescent="0.35">
      <c r="A1537" s="124" t="s">
        <v>263</v>
      </c>
      <c r="B1537" s="124" t="s">
        <v>32</v>
      </c>
      <c r="C1537" s="124" t="s">
        <v>945</v>
      </c>
      <c r="D1537" s="124" t="s">
        <v>3716</v>
      </c>
      <c r="E1537" s="124" t="s">
        <v>28</v>
      </c>
      <c r="F1537" s="124">
        <v>999932196</v>
      </c>
      <c r="G1537" s="122">
        <f>(J1537+T1537)-H1537</f>
        <v>60</v>
      </c>
      <c r="H1537" s="124"/>
      <c r="I1537" s="28"/>
      <c r="J1537" s="1">
        <f>SUM(K1537,L1537,N1537,O1537,P1537,Q1537)</f>
        <v>0</v>
      </c>
      <c r="K1537" s="1">
        <f>SUM(AE1537,AG1537)</f>
        <v>0</v>
      </c>
      <c r="L1537" s="1">
        <v>0</v>
      </c>
      <c r="M1537" s="1">
        <v>0</v>
      </c>
      <c r="N1537" s="1">
        <v>0</v>
      </c>
      <c r="O1537" s="1"/>
      <c r="P1537" s="1">
        <f>AD1537</f>
        <v>0</v>
      </c>
      <c r="Q1537" s="1">
        <f>AF1537</f>
        <v>0</v>
      </c>
      <c r="R1537" s="1">
        <v>0</v>
      </c>
      <c r="S1537" s="28"/>
      <c r="T1537" s="1">
        <f>SUM(U1537,V1537,X1537,Y1537,Z1537,AA1537,AB1537)</f>
        <v>60</v>
      </c>
      <c r="U1537" s="1">
        <f>SUM(AI1537,BE1537)</f>
        <v>0</v>
      </c>
      <c r="V1537" s="1">
        <f>SUM(AL1537,AM1537,AN1537,AO1537,AQ1537,AR1537,AS1537,AT1537,AU1537,AV1537,AW1537,AP1537,AX1537,AY1537,AZ1537,BA1537,BB1537,BC1537,BF1537,BG1537,BH1537,BD1537)</f>
        <v>0</v>
      </c>
      <c r="W1537" s="1">
        <f>COUNT(AL1537,AM1537,AN1537,AO1537,AQ1537,AR1537,AS1537,AT1537,AU1537,AV1537,AW1537,AP1537,AX1537,AY1537,AZ1537,BA1537,BB1537,BC1537,BF1537,BG1537,BH1537)</f>
        <v>0</v>
      </c>
      <c r="X1537" s="1">
        <f>SUM(BI1537,BJ1537)</f>
        <v>60</v>
      </c>
      <c r="Y1537" s="1">
        <v>0</v>
      </c>
      <c r="Z1537" s="1">
        <v>0</v>
      </c>
      <c r="AA1537" s="1">
        <f>AK1537</f>
        <v>0</v>
      </c>
      <c r="AB1537" s="1">
        <f>AJ1537</f>
        <v>0</v>
      </c>
      <c r="AC1537" s="28"/>
      <c r="AH1537" s="28"/>
      <c r="BI1537" s="16">
        <v>60</v>
      </c>
      <c r="BK1537" s="109"/>
    </row>
    <row r="1538" spans="1:63" s="16" customFormat="1" x14ac:dyDescent="0.3">
      <c r="A1538" s="124" t="s">
        <v>263</v>
      </c>
      <c r="B1538" s="124" t="s">
        <v>32</v>
      </c>
      <c r="C1538" s="124" t="s">
        <v>1188</v>
      </c>
      <c r="D1538" s="124" t="s">
        <v>3942</v>
      </c>
      <c r="E1538" s="124" t="s">
        <v>28</v>
      </c>
      <c r="F1538" s="124">
        <v>999931742</v>
      </c>
      <c r="G1538" s="122">
        <f>(J1538+T1538)-H1538</f>
        <v>58</v>
      </c>
      <c r="H1538" s="124"/>
      <c r="J1538" s="1">
        <f>SUM(K1538,L1538,N1538,O1538,P1538,Q1538)</f>
        <v>0</v>
      </c>
      <c r="K1538" s="1">
        <f>SUM(AE1538,AG1538)</f>
        <v>0</v>
      </c>
      <c r="L1538" s="1">
        <v>0</v>
      </c>
      <c r="M1538" s="1">
        <v>0</v>
      </c>
      <c r="N1538" s="1">
        <v>0</v>
      </c>
      <c r="O1538" s="1"/>
      <c r="P1538" s="1">
        <f>AD1538</f>
        <v>0</v>
      </c>
      <c r="Q1538" s="1">
        <f>AF1538</f>
        <v>0</v>
      </c>
      <c r="R1538" s="1">
        <v>0</v>
      </c>
      <c r="T1538" s="1">
        <f>SUM(U1538,V1538,X1538,Y1538,Z1538,AA1538,AB1538)</f>
        <v>58</v>
      </c>
      <c r="U1538" s="1">
        <f>SUM(AI1538,BE1538)</f>
        <v>0</v>
      </c>
      <c r="V1538" s="1">
        <f>SUM(AL1538,AM1538,AN1538,AO1538,AQ1538,AR1538,AS1538,AT1538,AU1538,AV1538,AW1538,AP1538,AX1538,AY1538,AZ1538,BA1538,BB1538,BC1538,BF1538,BG1538,BH1538,BD1538)</f>
        <v>58</v>
      </c>
      <c r="W1538" s="1">
        <f>COUNT(AL1538,AM1538,AN1538,AO1538,AQ1538,AR1538,AS1538,AT1538,AU1538,AV1538,AW1538,AP1538,AX1538,AY1538,AZ1538,BA1538,BB1538,BC1538,BF1538,BG1538,BH1538)</f>
        <v>0</v>
      </c>
      <c r="X1538" s="1">
        <f>SUM(BI1538,BJ1538)</f>
        <v>0</v>
      </c>
      <c r="Y1538" s="1">
        <v>0</v>
      </c>
      <c r="Z1538" s="1">
        <v>0</v>
      </c>
      <c r="AA1538" s="1">
        <f>AK1538</f>
        <v>0</v>
      </c>
      <c r="AB1538" s="1">
        <f>AJ1538</f>
        <v>0</v>
      </c>
      <c r="BD1538" s="16">
        <v>58</v>
      </c>
      <c r="BK1538" s="120"/>
    </row>
    <row r="1539" spans="1:63" s="16" customFormat="1" x14ac:dyDescent="0.35">
      <c r="A1539" s="123" t="s">
        <v>263</v>
      </c>
      <c r="B1539" s="123" t="s">
        <v>32</v>
      </c>
      <c r="C1539" s="122" t="s">
        <v>1528</v>
      </c>
      <c r="D1539" s="122" t="s">
        <v>401</v>
      </c>
      <c r="E1539" s="122" t="s">
        <v>28</v>
      </c>
      <c r="F1539" s="123">
        <v>999924646</v>
      </c>
      <c r="G1539" s="122">
        <f>(J1539+T1539)-H1539</f>
        <v>51</v>
      </c>
      <c r="H1539" s="124"/>
      <c r="I1539" s="15"/>
      <c r="J1539" s="1">
        <f>SUM(K1539,L1539,N1539,O1539,P1539,Q1539)</f>
        <v>51</v>
      </c>
      <c r="K1539" s="1">
        <f>SUM(AE1539,AG1539)</f>
        <v>0</v>
      </c>
      <c r="L1539" s="1">
        <v>0</v>
      </c>
      <c r="M1539" s="1">
        <v>0</v>
      </c>
      <c r="N1539" s="1">
        <v>0</v>
      </c>
      <c r="O1539" s="1"/>
      <c r="P1539" s="1">
        <f>AD1539</f>
        <v>51</v>
      </c>
      <c r="Q1539" s="1">
        <f>AF1539</f>
        <v>0</v>
      </c>
      <c r="R1539" s="1">
        <v>0</v>
      </c>
      <c r="S1539" s="31"/>
      <c r="T1539" s="1">
        <f>SUM(U1539,V1539,X1539,Y1539,Z1539,AA1539,AB1539)</f>
        <v>0</v>
      </c>
      <c r="U1539" s="1">
        <f>SUM(AI1539,BE1539)</f>
        <v>0</v>
      </c>
      <c r="V1539" s="1">
        <f>SUM(AL1539,AM1539,AN1539,AO1539,AQ1539,AR1539,AS1539,AT1539,AU1539,AV1539,AW1539,AP1539,AX1539,AY1539,AZ1539,BA1539,BB1539,BC1539,BF1539,BG1539,BH1539,BD1539)</f>
        <v>0</v>
      </c>
      <c r="W1539" s="1">
        <f>COUNT(AL1539,AM1539,AN1539,AO1539,AQ1539,AR1539,AS1539,AT1539,AU1539,AV1539,AW1539,AP1539,AX1539,AY1539,AZ1539,BA1539,BB1539,BC1539,BF1539,BG1539,BH1539)</f>
        <v>0</v>
      </c>
      <c r="X1539" s="1">
        <f>SUM(BI1539,BJ1539)</f>
        <v>0</v>
      </c>
      <c r="Y1539" s="1">
        <v>0</v>
      </c>
      <c r="Z1539" s="1">
        <v>0</v>
      </c>
      <c r="AA1539" s="1">
        <f>AK1539</f>
        <v>0</v>
      </c>
      <c r="AB1539" s="1">
        <f>AJ1539</f>
        <v>0</v>
      </c>
      <c r="AC1539" s="31"/>
      <c r="AD1539" s="1">
        <v>51</v>
      </c>
      <c r="AE1539" s="1"/>
      <c r="AH1539" s="28"/>
      <c r="BK1539" s="109"/>
    </row>
    <row r="1540" spans="1:63" s="16" customFormat="1" x14ac:dyDescent="0.35">
      <c r="A1540" s="123" t="s">
        <v>263</v>
      </c>
      <c r="B1540" s="123" t="s">
        <v>32</v>
      </c>
      <c r="C1540" s="122" t="s">
        <v>1575</v>
      </c>
      <c r="D1540" s="122" t="s">
        <v>1576</v>
      </c>
      <c r="E1540" s="122" t="s">
        <v>28</v>
      </c>
      <c r="F1540" s="123">
        <v>999924892</v>
      </c>
      <c r="G1540" s="122">
        <f>(J1540+T1540)-H1540</f>
        <v>51</v>
      </c>
      <c r="H1540" s="122"/>
      <c r="I1540" s="15"/>
      <c r="J1540" s="1">
        <f>SUM(K1540,L1540,N1540,O1540,P1540,Q1540)</f>
        <v>51</v>
      </c>
      <c r="K1540" s="1">
        <f>SUM(AE1540,AG1540)</f>
        <v>0</v>
      </c>
      <c r="L1540" s="1">
        <v>0</v>
      </c>
      <c r="M1540" s="1">
        <v>0</v>
      </c>
      <c r="N1540" s="1">
        <v>0</v>
      </c>
      <c r="O1540" s="1"/>
      <c r="P1540" s="1">
        <f>AD1540</f>
        <v>51</v>
      </c>
      <c r="Q1540" s="1">
        <f>AF1540</f>
        <v>0</v>
      </c>
      <c r="R1540" s="1">
        <v>0</v>
      </c>
      <c r="S1540" s="31"/>
      <c r="T1540" s="1">
        <f>SUM(U1540,V1540,X1540,Y1540,Z1540,AA1540,AB1540)</f>
        <v>0</v>
      </c>
      <c r="U1540" s="1">
        <f>SUM(AI1540,BE1540)</f>
        <v>0</v>
      </c>
      <c r="V1540" s="1">
        <f>SUM(AL1540,AM1540,AN1540,AO1540,AQ1540,AR1540,AS1540,AT1540,AU1540,AV1540,AW1540,AP1540,AX1540,AY1540,AZ1540,BA1540,BB1540,BC1540,BF1540,BG1540,BH1540,BD1540)</f>
        <v>0</v>
      </c>
      <c r="W1540" s="1">
        <f>COUNT(AL1540,AM1540,AN1540,AO1540,AQ1540,AR1540,AS1540,AT1540,AU1540,AV1540,AW1540,AP1540,AX1540,AY1540,AZ1540,BA1540,BB1540,BC1540,BF1540,BG1540,BH1540)</f>
        <v>0</v>
      </c>
      <c r="X1540" s="1">
        <f>SUM(BI1540,BJ1540)</f>
        <v>0</v>
      </c>
      <c r="Y1540" s="1">
        <v>0</v>
      </c>
      <c r="Z1540" s="1">
        <v>0</v>
      </c>
      <c r="AA1540" s="1">
        <f>AK1540</f>
        <v>0</v>
      </c>
      <c r="AB1540" s="1">
        <f>AJ1540</f>
        <v>0</v>
      </c>
      <c r="AC1540" s="31"/>
      <c r="AD1540" s="1">
        <v>51</v>
      </c>
      <c r="AE1540" s="1"/>
      <c r="AH1540" s="28"/>
      <c r="BK1540" s="109"/>
    </row>
    <row r="1541" spans="1:63" s="16" customFormat="1" x14ac:dyDescent="0.35">
      <c r="A1541" s="123" t="s">
        <v>263</v>
      </c>
      <c r="B1541" s="123" t="s">
        <v>32</v>
      </c>
      <c r="C1541" s="122" t="s">
        <v>2052</v>
      </c>
      <c r="D1541" s="122" t="s">
        <v>2053</v>
      </c>
      <c r="E1541" s="122" t="s">
        <v>28</v>
      </c>
      <c r="F1541" s="123">
        <v>999927601</v>
      </c>
      <c r="G1541" s="122">
        <f>(J1541+T1541)-H1541</f>
        <v>51</v>
      </c>
      <c r="H1541" s="122"/>
      <c r="I1541" s="15"/>
      <c r="J1541" s="1">
        <f>SUM(K1541,L1541,N1541,O1541,P1541,Q1541)</f>
        <v>51</v>
      </c>
      <c r="K1541" s="1">
        <f>SUM(AE1541,AG1541)</f>
        <v>0</v>
      </c>
      <c r="L1541" s="1">
        <v>0</v>
      </c>
      <c r="M1541" s="1">
        <v>0</v>
      </c>
      <c r="N1541" s="1">
        <v>0</v>
      </c>
      <c r="O1541" s="1"/>
      <c r="P1541" s="1">
        <f>AD1541</f>
        <v>51</v>
      </c>
      <c r="Q1541" s="1">
        <f>AF1541</f>
        <v>0</v>
      </c>
      <c r="R1541" s="1">
        <v>0</v>
      </c>
      <c r="S1541" s="31"/>
      <c r="T1541" s="1">
        <f>SUM(U1541,V1541,X1541,Y1541,Z1541,AA1541,AB1541)</f>
        <v>0</v>
      </c>
      <c r="U1541" s="1">
        <f>SUM(AI1541,BE1541)</f>
        <v>0</v>
      </c>
      <c r="V1541" s="1">
        <f>SUM(AL1541,AM1541,AN1541,AO1541,AQ1541,AR1541,AS1541,AT1541,AU1541,AV1541,AW1541,AP1541,AX1541,AY1541,AZ1541,BA1541,BB1541,BC1541,BF1541,BG1541,BH1541,BD1541)</f>
        <v>0</v>
      </c>
      <c r="W1541" s="1">
        <f>COUNT(AL1541,AM1541,AN1541,AO1541,AQ1541,AR1541,AS1541,AT1541,AU1541,AV1541,AW1541,AP1541,AX1541,AY1541,AZ1541,BA1541,BB1541,BC1541,BF1541,BG1541,BH1541)</f>
        <v>0</v>
      </c>
      <c r="X1541" s="1">
        <f>SUM(BI1541,BJ1541)</f>
        <v>0</v>
      </c>
      <c r="Y1541" s="1">
        <v>0</v>
      </c>
      <c r="Z1541" s="1">
        <v>0</v>
      </c>
      <c r="AA1541" s="1">
        <f>AK1541</f>
        <v>0</v>
      </c>
      <c r="AB1541" s="1">
        <f>AJ1541</f>
        <v>0</v>
      </c>
      <c r="AC1541" s="31"/>
      <c r="AD1541" s="1">
        <v>51</v>
      </c>
      <c r="AE1541" s="1"/>
      <c r="AH1541" s="28"/>
      <c r="BK1541" s="109"/>
    </row>
    <row r="1542" spans="1:63" s="16" customFormat="1" x14ac:dyDescent="0.35">
      <c r="A1542" s="123" t="s">
        <v>263</v>
      </c>
      <c r="B1542" s="123" t="s">
        <v>32</v>
      </c>
      <c r="C1542" s="122" t="s">
        <v>899</v>
      </c>
      <c r="D1542" s="122" t="s">
        <v>2076</v>
      </c>
      <c r="E1542" s="122" t="s">
        <v>28</v>
      </c>
      <c r="F1542" s="123">
        <v>999927875</v>
      </c>
      <c r="G1542" s="122">
        <f>(J1542+T1542)-H1542</f>
        <v>51</v>
      </c>
      <c r="H1542" s="122"/>
      <c r="I1542" s="15"/>
      <c r="J1542" s="1">
        <f>SUM(K1542,L1542,N1542,O1542,P1542,Q1542)</f>
        <v>51</v>
      </c>
      <c r="K1542" s="1">
        <f>SUM(AE1542,AG1542)</f>
        <v>0</v>
      </c>
      <c r="L1542" s="1">
        <v>0</v>
      </c>
      <c r="M1542" s="1">
        <v>0</v>
      </c>
      <c r="N1542" s="1">
        <v>0</v>
      </c>
      <c r="O1542" s="1"/>
      <c r="P1542" s="1">
        <f>AD1542</f>
        <v>51</v>
      </c>
      <c r="Q1542" s="1">
        <f>AF1542</f>
        <v>0</v>
      </c>
      <c r="R1542" s="1">
        <v>0</v>
      </c>
      <c r="S1542" s="31"/>
      <c r="T1542" s="1">
        <f>SUM(U1542,V1542,X1542,Y1542,Z1542,AA1542,AB1542)</f>
        <v>0</v>
      </c>
      <c r="U1542" s="1">
        <f>SUM(AI1542,BE1542)</f>
        <v>0</v>
      </c>
      <c r="V1542" s="1">
        <f>SUM(AL1542,AM1542,AN1542,AO1542,AQ1542,AR1542,AS1542,AT1542,AU1542,AV1542,AW1542,AP1542,AX1542,AY1542,AZ1542,BA1542,BB1542,BC1542,BF1542,BG1542,BH1542,BD1542)</f>
        <v>0</v>
      </c>
      <c r="W1542" s="1">
        <f>COUNT(AL1542,AM1542,AN1542,AO1542,AQ1542,AR1542,AS1542,AT1542,AU1542,AV1542,AW1542,AP1542,AX1542,AY1542,AZ1542,BA1542,BB1542,BC1542,BF1542,BG1542,BH1542)</f>
        <v>0</v>
      </c>
      <c r="X1542" s="1">
        <f>SUM(BI1542,BJ1542)</f>
        <v>0</v>
      </c>
      <c r="Y1542" s="1">
        <v>0</v>
      </c>
      <c r="Z1542" s="1">
        <v>0</v>
      </c>
      <c r="AA1542" s="1">
        <f>AK1542</f>
        <v>0</v>
      </c>
      <c r="AB1542" s="1">
        <f>AJ1542</f>
        <v>0</v>
      </c>
      <c r="AC1542" s="31"/>
      <c r="AD1542" s="1">
        <v>51</v>
      </c>
      <c r="AE1542" s="1"/>
      <c r="AH1542" s="28"/>
      <c r="BK1542" s="109"/>
    </row>
    <row r="1543" spans="1:63" s="16" customFormat="1" x14ac:dyDescent="0.35">
      <c r="A1543" s="123" t="s">
        <v>263</v>
      </c>
      <c r="B1543" s="123" t="s">
        <v>32</v>
      </c>
      <c r="C1543" s="124" t="s">
        <v>93</v>
      </c>
      <c r="D1543" s="124" t="s">
        <v>1071</v>
      </c>
      <c r="E1543" s="124" t="s">
        <v>28</v>
      </c>
      <c r="F1543" s="123">
        <v>999928975</v>
      </c>
      <c r="G1543" s="122">
        <f>(J1543+T1543)-H1543</f>
        <v>51</v>
      </c>
      <c r="H1543" s="124"/>
      <c r="I1543" s="28"/>
      <c r="J1543" s="1">
        <f>SUM(K1543,L1543,N1543,O1543,P1543,Q1543)</f>
        <v>0</v>
      </c>
      <c r="K1543" s="1">
        <f>SUM(AE1543,AG1543)</f>
        <v>0</v>
      </c>
      <c r="L1543" s="1">
        <v>0</v>
      </c>
      <c r="M1543" s="1">
        <v>0</v>
      </c>
      <c r="N1543" s="1">
        <v>0</v>
      </c>
      <c r="O1543" s="1"/>
      <c r="P1543" s="1">
        <f>AD1543</f>
        <v>0</v>
      </c>
      <c r="Q1543" s="1">
        <f>AF1543</f>
        <v>0</v>
      </c>
      <c r="R1543" s="1">
        <v>0</v>
      </c>
      <c r="S1543" s="31"/>
      <c r="T1543" s="1">
        <f>SUM(U1543,V1543,X1543,Y1543,Z1543,AA1543,AB1543)</f>
        <v>51</v>
      </c>
      <c r="U1543" s="1">
        <f>SUM(AI1543,BE1543)</f>
        <v>0</v>
      </c>
      <c r="V1543" s="1">
        <f>SUM(AL1543,AM1543,AN1543,AO1543,AQ1543,AR1543,AS1543,AT1543,AU1543,AV1543,AW1543,AP1543,AX1543,AY1543,AZ1543,BA1543,BB1543,BC1543,BF1543,BG1543,BH1543,BD1543)</f>
        <v>51</v>
      </c>
      <c r="W1543" s="1">
        <f>COUNT(AL1543,AM1543,AN1543,AO1543,AQ1543,AR1543,AS1543,AT1543,AU1543,AV1543,AW1543,AP1543,AX1543,AY1543,AZ1543,BA1543,BB1543,BC1543,BF1543,BG1543,BH1543)</f>
        <v>1</v>
      </c>
      <c r="X1543" s="1">
        <f>SUM(BI1543,BJ1543)</f>
        <v>0</v>
      </c>
      <c r="Y1543" s="1">
        <v>0</v>
      </c>
      <c r="Z1543" s="1">
        <v>0</v>
      </c>
      <c r="AA1543" s="1">
        <f>AK1543</f>
        <v>0</v>
      </c>
      <c r="AB1543" s="1">
        <f>AJ1543</f>
        <v>0</v>
      </c>
      <c r="AC1543" s="31"/>
      <c r="AH1543" s="28"/>
      <c r="AT1543" s="16">
        <v>51</v>
      </c>
      <c r="BK1543" s="109"/>
    </row>
    <row r="1544" spans="1:63" s="16" customFormat="1" x14ac:dyDescent="0.35">
      <c r="A1544" s="123" t="s">
        <v>263</v>
      </c>
      <c r="B1544" s="123" t="s">
        <v>32</v>
      </c>
      <c r="C1544" s="124" t="s">
        <v>178</v>
      </c>
      <c r="D1544" s="124" t="s">
        <v>391</v>
      </c>
      <c r="E1544" s="124" t="s">
        <v>28</v>
      </c>
      <c r="F1544" s="123">
        <v>999929009</v>
      </c>
      <c r="G1544" s="122">
        <f>(J1544+T1544)-H1544</f>
        <v>51</v>
      </c>
      <c r="H1544" s="124"/>
      <c r="I1544" s="28"/>
      <c r="J1544" s="1">
        <f>SUM(K1544,L1544,N1544,O1544,P1544,Q1544)</f>
        <v>0</v>
      </c>
      <c r="K1544" s="1">
        <f>SUM(AE1544,AG1544)</f>
        <v>0</v>
      </c>
      <c r="L1544" s="1">
        <v>0</v>
      </c>
      <c r="M1544" s="1">
        <v>0</v>
      </c>
      <c r="N1544" s="1">
        <v>0</v>
      </c>
      <c r="O1544" s="1"/>
      <c r="P1544" s="1">
        <f>AD1544</f>
        <v>0</v>
      </c>
      <c r="Q1544" s="1">
        <f>AF1544</f>
        <v>0</v>
      </c>
      <c r="R1544" s="1">
        <v>0</v>
      </c>
      <c r="S1544" s="31"/>
      <c r="T1544" s="1">
        <f>SUM(U1544,V1544,X1544,Y1544,Z1544,AA1544,AB1544)</f>
        <v>51</v>
      </c>
      <c r="U1544" s="1">
        <f>SUM(AI1544,BE1544)</f>
        <v>0</v>
      </c>
      <c r="V1544" s="1">
        <f>SUM(AL1544,AM1544,AN1544,AO1544,AQ1544,AR1544,AS1544,AT1544,AU1544,AV1544,AW1544,AP1544,AX1544,AY1544,AZ1544,BA1544,BB1544,BC1544,BF1544,BG1544,BH1544,BD1544)</f>
        <v>51</v>
      </c>
      <c r="W1544" s="1">
        <f>COUNT(AL1544,AM1544,AN1544,AO1544,AQ1544,AR1544,AS1544,AT1544,AU1544,AV1544,AW1544,AP1544,AX1544,AY1544,AZ1544,BA1544,BB1544,BC1544,BF1544,BG1544,BH1544)</f>
        <v>1</v>
      </c>
      <c r="X1544" s="1">
        <f>SUM(BI1544,BJ1544)</f>
        <v>0</v>
      </c>
      <c r="Y1544" s="1">
        <v>0</v>
      </c>
      <c r="Z1544" s="1">
        <v>0</v>
      </c>
      <c r="AA1544" s="1">
        <f>AK1544</f>
        <v>0</v>
      </c>
      <c r="AB1544" s="1">
        <f>AJ1544</f>
        <v>0</v>
      </c>
      <c r="AC1544" s="31"/>
      <c r="AH1544" s="28"/>
      <c r="AT1544" s="16">
        <v>51</v>
      </c>
      <c r="BK1544" s="109"/>
    </row>
    <row r="1545" spans="1:63" s="16" customFormat="1" x14ac:dyDescent="0.35">
      <c r="A1545" s="123" t="s">
        <v>263</v>
      </c>
      <c r="B1545" s="123" t="s">
        <v>32</v>
      </c>
      <c r="C1545" s="124" t="s">
        <v>2810</v>
      </c>
      <c r="D1545" s="124" t="s">
        <v>2811</v>
      </c>
      <c r="E1545" s="124" t="s">
        <v>28</v>
      </c>
      <c r="F1545" s="123">
        <v>999929173</v>
      </c>
      <c r="G1545" s="122">
        <f>(J1545+T1545)-H1545</f>
        <v>51</v>
      </c>
      <c r="H1545" s="124"/>
      <c r="I1545" s="28"/>
      <c r="J1545" s="1">
        <f>SUM(K1545,L1545,N1545,O1545,P1545,Q1545)</f>
        <v>0</v>
      </c>
      <c r="K1545" s="1">
        <f>SUM(AE1545,AG1545)</f>
        <v>0</v>
      </c>
      <c r="L1545" s="1">
        <v>0</v>
      </c>
      <c r="M1545" s="1">
        <v>0</v>
      </c>
      <c r="N1545" s="1">
        <v>0</v>
      </c>
      <c r="O1545" s="1"/>
      <c r="P1545" s="1">
        <f>AD1545</f>
        <v>0</v>
      </c>
      <c r="Q1545" s="1">
        <f>AF1545</f>
        <v>0</v>
      </c>
      <c r="R1545" s="1">
        <v>0</v>
      </c>
      <c r="S1545" s="31"/>
      <c r="T1545" s="1">
        <f>SUM(U1545,V1545,X1545,Y1545,Z1545,AA1545,AB1545)</f>
        <v>51</v>
      </c>
      <c r="U1545" s="1">
        <f>SUM(AI1545,BE1545)</f>
        <v>0</v>
      </c>
      <c r="V1545" s="1">
        <f>SUM(AL1545,AM1545,AN1545,AO1545,AQ1545,AR1545,AS1545,AT1545,AU1545,AV1545,AW1545,AP1545,AX1545,AY1545,AZ1545,BA1545,BB1545,BC1545,BF1545,BG1545,BH1545,BD1545)</f>
        <v>51</v>
      </c>
      <c r="W1545" s="1">
        <f>COUNT(AL1545,AM1545,AN1545,AO1545,AQ1545,AR1545,AS1545,AT1545,AU1545,AV1545,AW1545,AP1545,AX1545,AY1545,AZ1545,BA1545,BB1545,BC1545,BF1545,BG1545,BH1545)</f>
        <v>1</v>
      </c>
      <c r="X1545" s="1">
        <f>SUM(BI1545,BJ1545)</f>
        <v>0</v>
      </c>
      <c r="Y1545" s="1">
        <v>0</v>
      </c>
      <c r="Z1545" s="1">
        <v>0</v>
      </c>
      <c r="AA1545" s="1">
        <f>AK1545</f>
        <v>0</v>
      </c>
      <c r="AB1545" s="1">
        <f>AJ1545</f>
        <v>0</v>
      </c>
      <c r="AC1545" s="31"/>
      <c r="AH1545" s="28"/>
      <c r="AT1545" s="16">
        <v>51</v>
      </c>
      <c r="BK1545" s="109"/>
    </row>
    <row r="1546" spans="1:63" s="16" customFormat="1" x14ac:dyDescent="0.35">
      <c r="A1546" s="123" t="s">
        <v>263</v>
      </c>
      <c r="B1546" s="123" t="s">
        <v>32</v>
      </c>
      <c r="C1546" s="124" t="s">
        <v>1841</v>
      </c>
      <c r="D1546" s="124" t="s">
        <v>2809</v>
      </c>
      <c r="E1546" s="124" t="s">
        <v>28</v>
      </c>
      <c r="F1546" s="123">
        <v>999929612</v>
      </c>
      <c r="G1546" s="122">
        <f>(J1546+T1546)-H1546</f>
        <v>51</v>
      </c>
      <c r="H1546" s="124"/>
      <c r="I1546" s="28"/>
      <c r="J1546" s="1">
        <f>SUM(K1546,L1546,N1546,O1546,P1546,Q1546)</f>
        <v>0</v>
      </c>
      <c r="K1546" s="1">
        <f>SUM(AE1546,AG1546)</f>
        <v>0</v>
      </c>
      <c r="L1546" s="1">
        <v>0</v>
      </c>
      <c r="M1546" s="1">
        <v>0</v>
      </c>
      <c r="N1546" s="1">
        <v>0</v>
      </c>
      <c r="O1546" s="1"/>
      <c r="P1546" s="1">
        <f>AD1546</f>
        <v>0</v>
      </c>
      <c r="Q1546" s="1">
        <f>AF1546</f>
        <v>0</v>
      </c>
      <c r="R1546" s="1">
        <v>0</v>
      </c>
      <c r="S1546" s="31"/>
      <c r="T1546" s="1">
        <f>SUM(U1546,V1546,X1546,Y1546,Z1546,AA1546,AB1546)</f>
        <v>51</v>
      </c>
      <c r="U1546" s="1">
        <f>SUM(AI1546,BE1546)</f>
        <v>0</v>
      </c>
      <c r="V1546" s="1">
        <f>SUM(AL1546,AM1546,AN1546,AO1546,AQ1546,AR1546,AS1546,AT1546,AU1546,AV1546,AW1546,AP1546,AX1546,AY1546,AZ1546,BA1546,BB1546,BC1546,BF1546,BG1546,BH1546,BD1546)</f>
        <v>51</v>
      </c>
      <c r="W1546" s="1">
        <f>COUNT(AL1546,AM1546,AN1546,AO1546,AQ1546,AR1546,AS1546,AT1546,AU1546,AV1546,AW1546,AP1546,AX1546,AY1546,AZ1546,BA1546,BB1546,BC1546,BF1546,BG1546,BH1546)</f>
        <v>1</v>
      </c>
      <c r="X1546" s="1">
        <f>SUM(BI1546,BJ1546)</f>
        <v>0</v>
      </c>
      <c r="Y1546" s="1">
        <v>0</v>
      </c>
      <c r="Z1546" s="1">
        <v>0</v>
      </c>
      <c r="AA1546" s="1">
        <f>AK1546</f>
        <v>0</v>
      </c>
      <c r="AB1546" s="1">
        <f>AJ1546</f>
        <v>0</v>
      </c>
      <c r="AC1546" s="31"/>
      <c r="AH1546" s="28"/>
      <c r="AT1546" s="16">
        <v>51</v>
      </c>
      <c r="BK1546" s="109"/>
    </row>
    <row r="1547" spans="1:63" s="16" customFormat="1" x14ac:dyDescent="0.35">
      <c r="A1547" s="123" t="s">
        <v>263</v>
      </c>
      <c r="B1547" s="123" t="s">
        <v>32</v>
      </c>
      <c r="C1547" s="124" t="s">
        <v>494</v>
      </c>
      <c r="D1547" s="124" t="s">
        <v>2428</v>
      </c>
      <c r="E1547" s="124" t="s">
        <v>28</v>
      </c>
      <c r="F1547" s="123">
        <v>999925321</v>
      </c>
      <c r="G1547" s="122">
        <f>(J1547+T1547)-H1547</f>
        <v>45</v>
      </c>
      <c r="H1547" s="124"/>
      <c r="I1547" s="28"/>
      <c r="J1547" s="1">
        <f>SUM(K1547,L1547,N1547,O1547,P1547,Q1547)</f>
        <v>0</v>
      </c>
      <c r="K1547" s="1">
        <f>SUM(AE1547,AG1547)</f>
        <v>0</v>
      </c>
      <c r="L1547" s="1">
        <v>0</v>
      </c>
      <c r="M1547" s="1">
        <v>0</v>
      </c>
      <c r="N1547" s="1">
        <v>0</v>
      </c>
      <c r="O1547" s="1"/>
      <c r="P1547" s="1">
        <f>AD1547</f>
        <v>0</v>
      </c>
      <c r="Q1547" s="1">
        <f>AF1547</f>
        <v>0</v>
      </c>
      <c r="R1547" s="1">
        <v>0</v>
      </c>
      <c r="S1547" s="31"/>
      <c r="T1547" s="1">
        <f>SUM(U1547,V1547,X1547,Y1547,Z1547,AA1547,AB1547)</f>
        <v>45</v>
      </c>
      <c r="U1547" s="1">
        <f>SUM(AI1547,BE1547)</f>
        <v>0</v>
      </c>
      <c r="V1547" s="1">
        <f>SUM(AL1547,AM1547,AN1547,AO1547,AQ1547,AR1547,AS1547,AT1547,AU1547,AV1547,AW1547,AP1547,AX1547,AY1547,AZ1547,BA1547,BB1547,BC1547,BF1547,BG1547,BH1547,BD1547)</f>
        <v>45</v>
      </c>
      <c r="W1547" s="1">
        <f>COUNT(AL1547,AM1547,AN1547,AO1547,AQ1547,AR1547,AS1547,AT1547,AU1547,AV1547,AW1547,AP1547,AX1547,AY1547,AZ1547,BA1547,BB1547,BC1547,BF1547,BG1547,BH1547)</f>
        <v>1</v>
      </c>
      <c r="X1547" s="1">
        <f>SUM(BI1547,BJ1547)</f>
        <v>0</v>
      </c>
      <c r="Y1547" s="1">
        <v>0</v>
      </c>
      <c r="Z1547" s="1">
        <v>0</v>
      </c>
      <c r="AA1547" s="1">
        <f>AK1547</f>
        <v>0</v>
      </c>
      <c r="AB1547" s="1">
        <f>AJ1547</f>
        <v>0</v>
      </c>
      <c r="AC1547" s="31"/>
      <c r="AH1547" s="28"/>
      <c r="AN1547" s="16">
        <v>45</v>
      </c>
      <c r="BK1547" s="109"/>
    </row>
    <row r="1548" spans="1:63" s="16" customFormat="1" x14ac:dyDescent="0.35">
      <c r="A1548" s="123" t="s">
        <v>263</v>
      </c>
      <c r="B1548" s="123" t="s">
        <v>32</v>
      </c>
      <c r="C1548" s="124" t="s">
        <v>930</v>
      </c>
      <c r="D1548" s="124" t="s">
        <v>2564</v>
      </c>
      <c r="E1548" s="124" t="s">
        <v>28</v>
      </c>
      <c r="F1548" s="123">
        <v>999928568</v>
      </c>
      <c r="G1548" s="122">
        <f>(J1548+T1548)-H1548</f>
        <v>45</v>
      </c>
      <c r="H1548" s="124"/>
      <c r="I1548" s="28"/>
      <c r="J1548" s="1">
        <f>SUM(K1548,L1548,N1548,O1548,P1548,Q1548)</f>
        <v>0</v>
      </c>
      <c r="K1548" s="1">
        <f>SUM(AE1548,AG1548)</f>
        <v>0</v>
      </c>
      <c r="L1548" s="1">
        <v>0</v>
      </c>
      <c r="M1548" s="1">
        <v>0</v>
      </c>
      <c r="N1548" s="1">
        <v>0</v>
      </c>
      <c r="O1548" s="1"/>
      <c r="P1548" s="1">
        <f>AD1548</f>
        <v>0</v>
      </c>
      <c r="Q1548" s="1">
        <f>AF1548</f>
        <v>0</v>
      </c>
      <c r="R1548" s="1">
        <v>0</v>
      </c>
      <c r="S1548" s="31"/>
      <c r="T1548" s="1">
        <f>SUM(U1548,V1548,X1548,Y1548,Z1548,AA1548,AB1548)</f>
        <v>45</v>
      </c>
      <c r="U1548" s="1">
        <f>SUM(AI1548,BE1548)</f>
        <v>0</v>
      </c>
      <c r="V1548" s="1">
        <f>SUM(AL1548,AM1548,AN1548,AO1548,AQ1548,AR1548,AS1548,AT1548,AU1548,AV1548,AW1548,AP1548,AX1548,AY1548,AZ1548,BA1548,BB1548,BC1548,BF1548,BG1548,BH1548,BD1548)</f>
        <v>45</v>
      </c>
      <c r="W1548" s="1">
        <f>COUNT(AL1548,AM1548,AN1548,AO1548,AQ1548,AR1548,AS1548,AT1548,AU1548,AV1548,AW1548,AP1548,AX1548,AY1548,AZ1548,BA1548,BB1548,BC1548,BF1548,BG1548,BH1548)</f>
        <v>1</v>
      </c>
      <c r="X1548" s="1">
        <f>SUM(BI1548,BJ1548)</f>
        <v>0</v>
      </c>
      <c r="Y1548" s="1">
        <v>0</v>
      </c>
      <c r="Z1548" s="1">
        <v>0</v>
      </c>
      <c r="AA1548" s="1">
        <f>AK1548</f>
        <v>0</v>
      </c>
      <c r="AB1548" s="1">
        <f>AJ1548</f>
        <v>0</v>
      </c>
      <c r="AC1548" s="31"/>
      <c r="AH1548" s="28"/>
      <c r="AR1548" s="16">
        <v>45</v>
      </c>
      <c r="BK1548" s="109"/>
    </row>
    <row r="1549" spans="1:63" s="16" customFormat="1" x14ac:dyDescent="0.35">
      <c r="A1549" s="123" t="s">
        <v>263</v>
      </c>
      <c r="B1549" s="123" t="s">
        <v>32</v>
      </c>
      <c r="C1549" s="124" t="s">
        <v>419</v>
      </c>
      <c r="D1549" s="124" t="s">
        <v>1974</v>
      </c>
      <c r="E1549" s="124" t="s">
        <v>28</v>
      </c>
      <c r="F1549" s="123">
        <v>999929298</v>
      </c>
      <c r="G1549" s="122">
        <f>(J1549+T1549)-H1549</f>
        <v>45</v>
      </c>
      <c r="H1549" s="124"/>
      <c r="I1549" s="28"/>
      <c r="J1549" s="1">
        <f>SUM(K1549,L1549,N1549,O1549,P1549,Q1549)</f>
        <v>0</v>
      </c>
      <c r="K1549" s="1">
        <f>SUM(AE1549,AG1549)</f>
        <v>0</v>
      </c>
      <c r="L1549" s="1">
        <v>0</v>
      </c>
      <c r="M1549" s="1">
        <v>0</v>
      </c>
      <c r="N1549" s="1">
        <v>0</v>
      </c>
      <c r="O1549" s="1"/>
      <c r="P1549" s="1">
        <f>AD1549</f>
        <v>0</v>
      </c>
      <c r="Q1549" s="1">
        <f>AF1549</f>
        <v>0</v>
      </c>
      <c r="R1549" s="1">
        <v>0</v>
      </c>
      <c r="S1549" s="28"/>
      <c r="T1549" s="1">
        <f>SUM(U1549,V1549,X1549,Y1549,Z1549,AA1549,AB1549)</f>
        <v>45</v>
      </c>
      <c r="U1549" s="1">
        <f>SUM(AI1549,BE1549)</f>
        <v>0</v>
      </c>
      <c r="V1549" s="1">
        <f>SUM(AL1549,AM1549,AN1549,AO1549,AQ1549,AR1549,AS1549,AT1549,AU1549,AV1549,AW1549,AP1549,AX1549,AY1549,AZ1549,BA1549,BB1549,BC1549,BF1549,BG1549,BH1549,BD1549)</f>
        <v>45</v>
      </c>
      <c r="W1549" s="1">
        <f>COUNT(AL1549,AM1549,AN1549,AO1549,AQ1549,AR1549,AS1549,AT1549,AU1549,AV1549,AW1549,AP1549,AX1549,AY1549,AZ1549,BA1549,BB1549,BC1549,BF1549,BG1549,BH1549)</f>
        <v>1</v>
      </c>
      <c r="X1549" s="1">
        <f>SUM(BI1549,BJ1549)</f>
        <v>0</v>
      </c>
      <c r="Y1549" s="1">
        <v>0</v>
      </c>
      <c r="Z1549" s="1">
        <v>0</v>
      </c>
      <c r="AA1549" s="1">
        <f>AK1549</f>
        <v>0</v>
      </c>
      <c r="AB1549" s="1">
        <f>AJ1549</f>
        <v>0</v>
      </c>
      <c r="AC1549" s="28"/>
      <c r="AH1549" s="28"/>
      <c r="AX1549" s="16">
        <v>45</v>
      </c>
      <c r="BK1549" s="109"/>
    </row>
    <row r="1550" spans="1:63" s="16" customFormat="1" x14ac:dyDescent="0.35">
      <c r="A1550" s="123" t="s">
        <v>263</v>
      </c>
      <c r="B1550" s="123" t="s">
        <v>32</v>
      </c>
      <c r="C1550" s="124" t="s">
        <v>2311</v>
      </c>
      <c r="D1550" s="124" t="s">
        <v>2312</v>
      </c>
      <c r="E1550" s="124" t="s">
        <v>28</v>
      </c>
      <c r="F1550" s="123">
        <v>999929663</v>
      </c>
      <c r="G1550" s="122">
        <f>(J1550+T1550)-H1550</f>
        <v>45</v>
      </c>
      <c r="H1550" s="124"/>
      <c r="I1550" s="28"/>
      <c r="J1550" s="1">
        <f>SUM(K1550,L1550,N1550,O1550,P1550,Q1550)</f>
        <v>0</v>
      </c>
      <c r="K1550" s="1">
        <f>SUM(AE1550,AG1550)</f>
        <v>0</v>
      </c>
      <c r="L1550" s="1">
        <v>0</v>
      </c>
      <c r="M1550" s="1">
        <v>0</v>
      </c>
      <c r="N1550" s="1">
        <v>0</v>
      </c>
      <c r="O1550" s="1"/>
      <c r="P1550" s="1">
        <f>AD1550</f>
        <v>0</v>
      </c>
      <c r="Q1550" s="1">
        <f>AF1550</f>
        <v>0</v>
      </c>
      <c r="R1550" s="1">
        <v>0</v>
      </c>
      <c r="S1550" s="31"/>
      <c r="T1550" s="1">
        <f>SUM(U1550,V1550,X1550,Y1550,Z1550,AA1550,AB1550)</f>
        <v>45</v>
      </c>
      <c r="U1550" s="1">
        <f>SUM(AI1550,BE1550)</f>
        <v>0</v>
      </c>
      <c r="V1550" s="1">
        <f>SUM(AL1550,AM1550,AN1550,AO1550,AQ1550,AR1550,AS1550,AT1550,AU1550,AV1550,AW1550,AP1550,AX1550,AY1550,AZ1550,BA1550,BB1550,BC1550,BF1550,BG1550,BH1550,BD1550)</f>
        <v>45</v>
      </c>
      <c r="W1550" s="1">
        <f>COUNT(AL1550,AM1550,AN1550,AO1550,AQ1550,AR1550,AS1550,AT1550,AU1550,AV1550,AW1550,AP1550,AX1550,AY1550,AZ1550,BA1550,BB1550,BC1550,BF1550,BG1550,BH1550)</f>
        <v>1</v>
      </c>
      <c r="X1550" s="1">
        <f>SUM(BI1550,BJ1550)</f>
        <v>0</v>
      </c>
      <c r="Y1550" s="1">
        <v>0</v>
      </c>
      <c r="Z1550" s="1">
        <v>0</v>
      </c>
      <c r="AA1550" s="1">
        <f>AK1550</f>
        <v>0</v>
      </c>
      <c r="AB1550" s="1">
        <f>AJ1550</f>
        <v>0</v>
      </c>
      <c r="AC1550" s="31"/>
      <c r="AH1550" s="28"/>
      <c r="AL1550" s="16">
        <v>45</v>
      </c>
      <c r="BK1550" s="109"/>
    </row>
    <row r="1551" spans="1:63" s="16" customFormat="1" x14ac:dyDescent="0.35">
      <c r="A1551" s="123" t="s">
        <v>263</v>
      </c>
      <c r="B1551" s="123" t="s">
        <v>32</v>
      </c>
      <c r="C1551" s="124" t="s">
        <v>558</v>
      </c>
      <c r="D1551" s="124" t="s">
        <v>1608</v>
      </c>
      <c r="E1551" s="124" t="s">
        <v>28</v>
      </c>
      <c r="F1551" s="123">
        <v>999930196</v>
      </c>
      <c r="G1551" s="122">
        <f>(J1551+T1551)-H1551</f>
        <v>45</v>
      </c>
      <c r="H1551" s="124"/>
      <c r="I1551" s="28"/>
      <c r="J1551" s="1">
        <f>SUM(K1551,L1551,N1551,O1551,P1551,Q1551)</f>
        <v>0</v>
      </c>
      <c r="K1551" s="1">
        <f>SUM(AE1551,AG1551)</f>
        <v>0</v>
      </c>
      <c r="L1551" s="1">
        <v>0</v>
      </c>
      <c r="M1551" s="1">
        <v>0</v>
      </c>
      <c r="N1551" s="1">
        <v>0</v>
      </c>
      <c r="O1551" s="1"/>
      <c r="P1551" s="1">
        <f>AD1551</f>
        <v>0</v>
      </c>
      <c r="Q1551" s="1">
        <f>AF1551</f>
        <v>0</v>
      </c>
      <c r="R1551" s="1">
        <v>0</v>
      </c>
      <c r="S1551" s="28"/>
      <c r="T1551" s="1">
        <f>SUM(U1551,V1551,X1551,Y1551,Z1551,AA1551,AB1551)</f>
        <v>45</v>
      </c>
      <c r="U1551" s="1">
        <f>SUM(AI1551,BE1551)</f>
        <v>0</v>
      </c>
      <c r="V1551" s="1">
        <f>SUM(AL1551,AM1551,AN1551,AO1551,AQ1551,AR1551,AS1551,AT1551,AU1551,AV1551,AW1551,AP1551,AX1551,AY1551,AZ1551,BA1551,BB1551,BC1551,BF1551,BG1551,BH1551,BD1551)</f>
        <v>45</v>
      </c>
      <c r="W1551" s="1">
        <f>COUNT(AL1551,AM1551,AN1551,AO1551,AQ1551,AR1551,AS1551,AT1551,AU1551,AV1551,AW1551,AP1551,AX1551,AY1551,AZ1551,BA1551,BB1551,BC1551,BF1551,BG1551,BH1551)</f>
        <v>1</v>
      </c>
      <c r="X1551" s="1">
        <f>SUM(BI1551,BJ1551)</f>
        <v>0</v>
      </c>
      <c r="Y1551" s="1">
        <v>0</v>
      </c>
      <c r="Z1551" s="1">
        <v>0</v>
      </c>
      <c r="AA1551" s="1">
        <f>AK1551</f>
        <v>0</v>
      </c>
      <c r="AB1551" s="1">
        <f>AJ1551</f>
        <v>0</v>
      </c>
      <c r="AC1551" s="28"/>
      <c r="AH1551" s="28"/>
      <c r="AP1551" s="16">
        <v>45</v>
      </c>
      <c r="BK1551" s="109"/>
    </row>
    <row r="1552" spans="1:63" s="16" customFormat="1" x14ac:dyDescent="0.35">
      <c r="A1552" s="123" t="s">
        <v>263</v>
      </c>
      <c r="B1552" s="123" t="s">
        <v>32</v>
      </c>
      <c r="C1552" s="124" t="s">
        <v>2812</v>
      </c>
      <c r="D1552" s="124" t="s">
        <v>2671</v>
      </c>
      <c r="E1552" s="124" t="s">
        <v>28</v>
      </c>
      <c r="F1552" s="123">
        <v>999931635</v>
      </c>
      <c r="G1552" s="122">
        <f>(J1552+T1552)-H1552</f>
        <v>38</v>
      </c>
      <c r="H1552" s="124"/>
      <c r="I1552" s="28"/>
      <c r="J1552" s="1">
        <f>SUM(K1552,L1552,N1552,O1552,P1552,Q1552)</f>
        <v>0</v>
      </c>
      <c r="K1552" s="1">
        <f>SUM(AE1552,AG1552)</f>
        <v>0</v>
      </c>
      <c r="L1552" s="1">
        <v>0</v>
      </c>
      <c r="M1552" s="1">
        <v>0</v>
      </c>
      <c r="N1552" s="1">
        <v>0</v>
      </c>
      <c r="O1552" s="1"/>
      <c r="P1552" s="1">
        <f>AD1552</f>
        <v>0</v>
      </c>
      <c r="Q1552" s="1">
        <f>AF1552</f>
        <v>0</v>
      </c>
      <c r="R1552" s="1">
        <v>0</v>
      </c>
      <c r="S1552" s="31"/>
      <c r="T1552" s="1">
        <f>SUM(U1552,V1552,X1552,Y1552,Z1552,AA1552,AB1552)</f>
        <v>38</v>
      </c>
      <c r="U1552" s="1">
        <f>SUM(AI1552,BE1552)</f>
        <v>0</v>
      </c>
      <c r="V1552" s="1">
        <f>SUM(AL1552,AM1552,AN1552,AO1552,AQ1552,AR1552,AS1552,AT1552,AU1552,AV1552,AW1552,AP1552,AX1552,AY1552,AZ1552,BA1552,BB1552,BC1552,BF1552,BG1552,BH1552,BD1552)</f>
        <v>38</v>
      </c>
      <c r="W1552" s="1">
        <f>COUNT(AL1552,AM1552,AN1552,AO1552,AQ1552,AR1552,AS1552,AT1552,AU1552,AV1552,AW1552,AP1552,AX1552,AY1552,AZ1552,BA1552,BB1552,BC1552,BF1552,BG1552,BH1552)</f>
        <v>1</v>
      </c>
      <c r="X1552" s="1">
        <f>SUM(BI1552,BJ1552)</f>
        <v>0</v>
      </c>
      <c r="Y1552" s="1">
        <v>0</v>
      </c>
      <c r="Z1552" s="1">
        <v>0</v>
      </c>
      <c r="AA1552" s="1">
        <f>AK1552</f>
        <v>0</v>
      </c>
      <c r="AB1552" s="1">
        <f>AJ1552</f>
        <v>0</v>
      </c>
      <c r="AC1552" s="31"/>
      <c r="AH1552" s="28"/>
      <c r="AT1552" s="16">
        <v>38</v>
      </c>
      <c r="BK1552" s="109"/>
    </row>
    <row r="1553" spans="1:63" s="16" customFormat="1" x14ac:dyDescent="0.35">
      <c r="A1553" s="123" t="s">
        <v>263</v>
      </c>
      <c r="B1553" s="123" t="s">
        <v>32</v>
      </c>
      <c r="C1553" s="122" t="s">
        <v>1411</v>
      </c>
      <c r="D1553" s="122" t="s">
        <v>2095</v>
      </c>
      <c r="E1553" s="122" t="s">
        <v>28</v>
      </c>
      <c r="F1553" s="123">
        <v>999927981</v>
      </c>
      <c r="G1553" s="122">
        <f>(J1553+T1553)-H1553</f>
        <v>37.5</v>
      </c>
      <c r="H1553" s="122">
        <f>(K1553+L1553+N1553+O1553+P1553+Q1553+R1553)*0.5</f>
        <v>37.5</v>
      </c>
      <c r="I1553" s="15"/>
      <c r="J1553" s="1">
        <f>SUM(K1553,L1553,N1553,O1553,P1553,Q1553)</f>
        <v>75</v>
      </c>
      <c r="K1553" s="1">
        <f>SUM(AE1553,AG1553)</f>
        <v>0</v>
      </c>
      <c r="L1553" s="1">
        <v>0</v>
      </c>
      <c r="M1553" s="1">
        <v>0</v>
      </c>
      <c r="N1553" s="1">
        <v>0</v>
      </c>
      <c r="O1553" s="1"/>
      <c r="P1553" s="1">
        <f>AD1553</f>
        <v>0</v>
      </c>
      <c r="Q1553" s="1">
        <f>AF1553</f>
        <v>75</v>
      </c>
      <c r="R1553" s="1">
        <v>0</v>
      </c>
      <c r="S1553" s="31"/>
      <c r="T1553" s="1">
        <f>SUM(U1553,V1553,X1553,Y1553,Z1553,AA1553,AB1553)</f>
        <v>0</v>
      </c>
      <c r="U1553" s="1">
        <f>SUM(AI1553,BE1553)</f>
        <v>0</v>
      </c>
      <c r="V1553" s="1">
        <f>SUM(AL1553,AM1553,AN1553,AO1553,AQ1553,AR1553,AS1553,AT1553,AU1553,AV1553,AW1553,AP1553,AX1553,AY1553,AZ1553,BA1553,BB1553,BC1553,BF1553,BG1553,BH1553,BD1553)</f>
        <v>0</v>
      </c>
      <c r="W1553" s="1">
        <f>COUNT(AL1553,AM1553,AN1553,AO1553,AQ1553,AR1553,AS1553,AT1553,AU1553,AV1553,AW1553,AP1553,AX1553,AY1553,AZ1553,BA1553,BB1553,BC1553,BF1553,BG1553,BH1553)</f>
        <v>0</v>
      </c>
      <c r="X1553" s="1">
        <f>SUM(BI1553,BJ1553)</f>
        <v>0</v>
      </c>
      <c r="Y1553" s="1">
        <v>0</v>
      </c>
      <c r="Z1553" s="1">
        <v>0</v>
      </c>
      <c r="AA1553" s="1">
        <f>AK1553</f>
        <v>0</v>
      </c>
      <c r="AB1553" s="1">
        <f>AJ1553</f>
        <v>0</v>
      </c>
      <c r="AC1553" s="31"/>
      <c r="AD1553" s="1"/>
      <c r="AE1553" s="1"/>
      <c r="AF1553" s="16">
        <v>75</v>
      </c>
      <c r="AH1553" s="28"/>
      <c r="BK1553" s="109"/>
    </row>
    <row r="1554" spans="1:63" s="16" customFormat="1" x14ac:dyDescent="0.35">
      <c r="A1554" s="123" t="s">
        <v>263</v>
      </c>
      <c r="B1554" s="123" t="s">
        <v>32</v>
      </c>
      <c r="C1554" s="124" t="s">
        <v>1244</v>
      </c>
      <c r="D1554" s="124" t="s">
        <v>1245</v>
      </c>
      <c r="E1554" s="124" t="s">
        <v>28</v>
      </c>
      <c r="F1554" s="123">
        <v>999921956</v>
      </c>
      <c r="G1554" s="122">
        <f>(J1554+T1554)-H1554</f>
        <v>36</v>
      </c>
      <c r="H1554" s="122">
        <f>(K1554+L1554+N1554+O1554+P1554+Q1554+R1554)*0.5</f>
        <v>36</v>
      </c>
      <c r="I1554" s="15"/>
      <c r="J1554" s="1">
        <f>SUM(K1554,L1554,N1554,O1554,P1554,Q1554)</f>
        <v>72</v>
      </c>
      <c r="K1554" s="1">
        <f>SUM(AE1554,AG1554)</f>
        <v>0</v>
      </c>
      <c r="L1554" s="1">
        <v>0</v>
      </c>
      <c r="M1554" s="1">
        <v>0</v>
      </c>
      <c r="N1554" s="1">
        <v>0</v>
      </c>
      <c r="O1554" s="1"/>
      <c r="P1554" s="1">
        <f>AD1554</f>
        <v>72</v>
      </c>
      <c r="Q1554" s="1">
        <f>AF1554</f>
        <v>0</v>
      </c>
      <c r="R1554" s="1">
        <v>0</v>
      </c>
      <c r="S1554" s="31"/>
      <c r="T1554" s="1">
        <f>SUM(U1554,V1554,X1554,Y1554,Z1554,AA1554,AB1554)</f>
        <v>0</v>
      </c>
      <c r="U1554" s="1">
        <f>SUM(AI1554,BE1554)</f>
        <v>0</v>
      </c>
      <c r="V1554" s="1">
        <f>SUM(AL1554,AM1554,AN1554,AO1554,AQ1554,AR1554,AS1554,AT1554,AU1554,AV1554,AW1554,AP1554,AX1554,AY1554,AZ1554,BA1554,BB1554,BC1554,BF1554,BG1554,BH1554,BD1554)</f>
        <v>0</v>
      </c>
      <c r="W1554" s="1">
        <f>COUNT(AL1554,AM1554,AN1554,AO1554,AQ1554,AR1554,AS1554,AT1554,AU1554,AV1554,AW1554,AP1554,AX1554,AY1554,AZ1554,BA1554,BB1554,BC1554,BF1554,BG1554,BH1554)</f>
        <v>0</v>
      </c>
      <c r="X1554" s="1">
        <f>SUM(BI1554,BJ1554)</f>
        <v>0</v>
      </c>
      <c r="Y1554" s="1">
        <v>0</v>
      </c>
      <c r="Z1554" s="1">
        <v>0</v>
      </c>
      <c r="AA1554" s="1">
        <f>AK1554</f>
        <v>0</v>
      </c>
      <c r="AB1554" s="1">
        <f>AJ1554</f>
        <v>0</v>
      </c>
      <c r="AC1554" s="31"/>
      <c r="AD1554" s="1">
        <v>72</v>
      </c>
      <c r="AE1554" s="1"/>
      <c r="AH1554" s="28"/>
      <c r="BK1554" s="109"/>
    </row>
    <row r="1555" spans="1:63" s="16" customFormat="1" x14ac:dyDescent="0.35">
      <c r="A1555" s="125" t="s">
        <v>263</v>
      </c>
      <c r="B1555" s="125" t="s">
        <v>32</v>
      </c>
      <c r="C1555" s="129" t="s">
        <v>3306</v>
      </c>
      <c r="D1555" s="129" t="s">
        <v>3307</v>
      </c>
      <c r="E1555" s="129" t="s">
        <v>28</v>
      </c>
      <c r="F1555" s="123">
        <v>999923539</v>
      </c>
      <c r="G1555" s="122">
        <f>(J1555+T1555)-H1555</f>
        <v>34</v>
      </c>
      <c r="H1555" s="124"/>
      <c r="I1555" s="28"/>
      <c r="J1555" s="1">
        <f>SUM(K1555,L1555,N1555,O1555,P1555,Q1555)</f>
        <v>0</v>
      </c>
      <c r="K1555" s="1">
        <f>SUM(AE1555,AG1555)</f>
        <v>0</v>
      </c>
      <c r="L1555" s="1">
        <v>0</v>
      </c>
      <c r="M1555" s="1">
        <v>0</v>
      </c>
      <c r="N1555" s="1">
        <v>0</v>
      </c>
      <c r="O1555" s="1"/>
      <c r="P1555" s="1">
        <f>AD1555</f>
        <v>0</v>
      </c>
      <c r="Q1555" s="1">
        <f>AF1555</f>
        <v>0</v>
      </c>
      <c r="R1555" s="1">
        <v>0</v>
      </c>
      <c r="S1555" s="28"/>
      <c r="T1555" s="1">
        <f>SUM(U1555,V1555,X1555,Y1555,Z1555,AA1555,AB1555)</f>
        <v>34</v>
      </c>
      <c r="U1555" s="1">
        <f>SUM(AI1555,BE1555)</f>
        <v>0</v>
      </c>
      <c r="V1555" s="1">
        <f>SUM(AL1555,AM1555,AN1555,AO1555,AQ1555,AR1555,AS1555,AT1555,AU1555,AV1555,AW1555,AP1555,AX1555,AY1555,AZ1555,BA1555,BB1555,BC1555,BF1555,BG1555,BH1555,BD1555)</f>
        <v>34</v>
      </c>
      <c r="W1555" s="1">
        <f>COUNT(AL1555,AM1555,AN1555,AO1555,AQ1555,AR1555,AS1555,AT1555,AU1555,AV1555,AW1555,AP1555,AX1555,AY1555,AZ1555,BA1555,BB1555,BC1555,BF1555,BG1555,BH1555)</f>
        <v>1</v>
      </c>
      <c r="X1555" s="1">
        <f>SUM(BI1555,BJ1555)</f>
        <v>0</v>
      </c>
      <c r="Y1555" s="1">
        <v>0</v>
      </c>
      <c r="Z1555" s="1">
        <v>0</v>
      </c>
      <c r="AA1555" s="1">
        <f>AK1555</f>
        <v>0</v>
      </c>
      <c r="AB1555" s="1">
        <f>AJ1555</f>
        <v>0</v>
      </c>
      <c r="AC1555" s="28"/>
      <c r="AH1555" s="28"/>
      <c r="AY1555" s="16">
        <v>34</v>
      </c>
      <c r="BK1555" s="109"/>
    </row>
    <row r="1556" spans="1:63" s="16" customFormat="1" x14ac:dyDescent="0.35">
      <c r="A1556" s="123" t="s">
        <v>263</v>
      </c>
      <c r="B1556" s="123" t="s">
        <v>32</v>
      </c>
      <c r="C1556" s="124" t="s">
        <v>3695</v>
      </c>
      <c r="D1556" s="124" t="s">
        <v>1561</v>
      </c>
      <c r="E1556" s="124" t="s">
        <v>28</v>
      </c>
      <c r="F1556" s="123">
        <v>999923659</v>
      </c>
      <c r="G1556" s="122">
        <f>(J1556+T1556)-H1556</f>
        <v>34</v>
      </c>
      <c r="H1556" s="124"/>
      <c r="I1556" s="28"/>
      <c r="J1556" s="1">
        <f>SUM(K1556,L1556,N1556,O1556,P1556,Q1556)</f>
        <v>0</v>
      </c>
      <c r="K1556" s="1">
        <f>SUM(AE1556,AG1556)</f>
        <v>0</v>
      </c>
      <c r="L1556" s="1">
        <v>0</v>
      </c>
      <c r="M1556" s="1">
        <v>0</v>
      </c>
      <c r="N1556" s="1">
        <v>0</v>
      </c>
      <c r="O1556" s="1"/>
      <c r="P1556" s="1">
        <f>AD1556</f>
        <v>0</v>
      </c>
      <c r="Q1556" s="1">
        <f>AF1556</f>
        <v>0</v>
      </c>
      <c r="R1556" s="1">
        <v>0</v>
      </c>
      <c r="S1556" s="28"/>
      <c r="T1556" s="1">
        <f>SUM(U1556,V1556,X1556,Y1556,Z1556,AA1556,AB1556)</f>
        <v>34</v>
      </c>
      <c r="U1556" s="1">
        <f>SUM(AI1556,BE1556)</f>
        <v>0</v>
      </c>
      <c r="V1556" s="1">
        <f>SUM(AL1556,AM1556,AN1556,AO1556,AQ1556,AR1556,AS1556,AT1556,AU1556,AV1556,AW1556,AP1556,AX1556,AY1556,AZ1556,BA1556,BB1556,BC1556,BF1556,BG1556,BH1556,BD1556)</f>
        <v>34</v>
      </c>
      <c r="W1556" s="1">
        <f>COUNT(AL1556,AM1556,AN1556,AO1556,AQ1556,AR1556,AS1556,AT1556,AU1556,AV1556,AW1556,AP1556,AX1556,AY1556,AZ1556,BA1556,BB1556,BC1556,BF1556,BG1556,BH1556)</f>
        <v>1</v>
      </c>
      <c r="X1556" s="1">
        <f>SUM(BI1556,BJ1556)</f>
        <v>0</v>
      </c>
      <c r="Y1556" s="1">
        <v>0</v>
      </c>
      <c r="Z1556" s="1">
        <v>0</v>
      </c>
      <c r="AA1556" s="1">
        <f>AK1556</f>
        <v>0</v>
      </c>
      <c r="AB1556" s="1">
        <f>AJ1556</f>
        <v>0</v>
      </c>
      <c r="AC1556" s="28"/>
      <c r="AH1556" s="28"/>
      <c r="BH1556" s="16">
        <v>34</v>
      </c>
      <c r="BK1556" s="109"/>
    </row>
    <row r="1557" spans="1:63" s="16" customFormat="1" x14ac:dyDescent="0.35">
      <c r="A1557" s="123" t="s">
        <v>263</v>
      </c>
      <c r="B1557" s="123" t="s">
        <v>32</v>
      </c>
      <c r="C1557" s="124" t="s">
        <v>3198</v>
      </c>
      <c r="D1557" s="124" t="s">
        <v>3199</v>
      </c>
      <c r="E1557" s="124" t="s">
        <v>28</v>
      </c>
      <c r="F1557" s="123">
        <v>999929762</v>
      </c>
      <c r="G1557" s="122">
        <f>(J1557+T1557)-H1557</f>
        <v>34</v>
      </c>
      <c r="H1557" s="124"/>
      <c r="I1557" s="28"/>
      <c r="J1557" s="1">
        <f>SUM(K1557,L1557,N1557,O1557,P1557,Q1557)</f>
        <v>0</v>
      </c>
      <c r="K1557" s="1">
        <f>SUM(AE1557,AG1557)</f>
        <v>0</v>
      </c>
      <c r="L1557" s="1">
        <v>0</v>
      </c>
      <c r="M1557" s="1">
        <v>0</v>
      </c>
      <c r="N1557" s="1">
        <v>0</v>
      </c>
      <c r="O1557" s="1"/>
      <c r="P1557" s="1">
        <f>AD1557</f>
        <v>0</v>
      </c>
      <c r="Q1557" s="1">
        <f>AF1557</f>
        <v>0</v>
      </c>
      <c r="R1557" s="1">
        <v>0</v>
      </c>
      <c r="S1557" s="28"/>
      <c r="T1557" s="1">
        <f>SUM(U1557,V1557,X1557,Y1557,Z1557,AA1557,AB1557)</f>
        <v>34</v>
      </c>
      <c r="U1557" s="1">
        <f>SUM(AI1557,BE1557)</f>
        <v>0</v>
      </c>
      <c r="V1557" s="1">
        <f>SUM(AL1557,AM1557,AN1557,AO1557,AQ1557,AR1557,AS1557,AT1557,AU1557,AV1557,AW1557,AP1557,AX1557,AY1557,AZ1557,BA1557,BB1557,BC1557,BF1557,BG1557,BH1557,BD1557)</f>
        <v>34</v>
      </c>
      <c r="W1557" s="1">
        <f>COUNT(AL1557,AM1557,AN1557,AO1557,AQ1557,AR1557,AS1557,AT1557,AU1557,AV1557,AW1557,AP1557,AX1557,AY1557,AZ1557,BA1557,BB1557,BC1557,BF1557,BG1557,BH1557)</f>
        <v>1</v>
      </c>
      <c r="X1557" s="1">
        <f>SUM(BI1557,BJ1557)</f>
        <v>0</v>
      </c>
      <c r="Y1557" s="1">
        <v>0</v>
      </c>
      <c r="Z1557" s="1">
        <v>0</v>
      </c>
      <c r="AA1557" s="1">
        <f>AK1557</f>
        <v>0</v>
      </c>
      <c r="AB1557" s="1">
        <f>AJ1557</f>
        <v>0</v>
      </c>
      <c r="AC1557" s="28"/>
      <c r="AH1557" s="28"/>
      <c r="AX1557" s="16">
        <v>34</v>
      </c>
      <c r="BK1557" s="109"/>
    </row>
    <row r="1558" spans="1:63" s="16" customFormat="1" x14ac:dyDescent="0.35">
      <c r="A1558" s="123" t="s">
        <v>263</v>
      </c>
      <c r="B1558" s="123" t="s">
        <v>32</v>
      </c>
      <c r="C1558" s="124" t="s">
        <v>2313</v>
      </c>
      <c r="D1558" s="124" t="s">
        <v>2314</v>
      </c>
      <c r="E1558" s="124" t="s">
        <v>28</v>
      </c>
      <c r="F1558" s="123">
        <v>999930333</v>
      </c>
      <c r="G1558" s="122">
        <f>(J1558+T1558)-H1558</f>
        <v>34</v>
      </c>
      <c r="H1558" s="124"/>
      <c r="I1558" s="28"/>
      <c r="J1558" s="1">
        <f>SUM(K1558,L1558,N1558,O1558,P1558,Q1558)</f>
        <v>0</v>
      </c>
      <c r="K1558" s="1">
        <f>SUM(AE1558,AG1558)</f>
        <v>0</v>
      </c>
      <c r="L1558" s="1">
        <v>0</v>
      </c>
      <c r="M1558" s="1">
        <v>0</v>
      </c>
      <c r="N1558" s="1">
        <v>0</v>
      </c>
      <c r="O1558" s="1"/>
      <c r="P1558" s="1">
        <f>AD1558</f>
        <v>0</v>
      </c>
      <c r="Q1558" s="1">
        <f>AF1558</f>
        <v>0</v>
      </c>
      <c r="R1558" s="1">
        <v>0</v>
      </c>
      <c r="S1558" s="31"/>
      <c r="T1558" s="1">
        <f>SUM(U1558,V1558,X1558,Y1558,Z1558,AA1558,AB1558)</f>
        <v>34</v>
      </c>
      <c r="U1558" s="1">
        <f>SUM(AI1558,BE1558)</f>
        <v>0</v>
      </c>
      <c r="V1558" s="1">
        <f>SUM(AL1558,AM1558,AN1558,AO1558,AQ1558,AR1558,AS1558,AT1558,AU1558,AV1558,AW1558,AP1558,AX1558,AY1558,AZ1558,BA1558,BB1558,BC1558,BF1558,BG1558,BH1558,BD1558)</f>
        <v>34</v>
      </c>
      <c r="W1558" s="1">
        <f>COUNT(AL1558,AM1558,AN1558,AO1558,AQ1558,AR1558,AS1558,AT1558,AU1558,AV1558,AW1558,AP1558,AX1558,AY1558,AZ1558,BA1558,BB1558,BC1558,BF1558,BG1558,BH1558)</f>
        <v>1</v>
      </c>
      <c r="X1558" s="1">
        <f>SUM(BI1558,BJ1558)</f>
        <v>0</v>
      </c>
      <c r="Y1558" s="1">
        <v>0</v>
      </c>
      <c r="Z1558" s="1">
        <v>0</v>
      </c>
      <c r="AA1558" s="1">
        <f>AK1558</f>
        <v>0</v>
      </c>
      <c r="AB1558" s="1">
        <f>AJ1558</f>
        <v>0</v>
      </c>
      <c r="AC1558" s="31"/>
      <c r="AH1558" s="28"/>
      <c r="AL1558" s="16">
        <v>34</v>
      </c>
      <c r="BK1558" s="109"/>
    </row>
    <row r="1559" spans="1:63" s="16" customFormat="1" x14ac:dyDescent="0.35">
      <c r="A1559" s="123" t="s">
        <v>263</v>
      </c>
      <c r="B1559" s="123" t="s">
        <v>32</v>
      </c>
      <c r="C1559" s="124" t="s">
        <v>120</v>
      </c>
      <c r="D1559" s="124" t="s">
        <v>154</v>
      </c>
      <c r="E1559" s="124" t="s">
        <v>28</v>
      </c>
      <c r="F1559" s="123">
        <v>999930516</v>
      </c>
      <c r="G1559" s="122">
        <f>(J1559+T1559)-H1559</f>
        <v>30</v>
      </c>
      <c r="H1559" s="124"/>
      <c r="I1559" s="28"/>
      <c r="J1559" s="1">
        <f>SUM(K1559,L1559,N1559,O1559,P1559,Q1559)</f>
        <v>0</v>
      </c>
      <c r="K1559" s="1">
        <f>SUM(AE1559,AG1559)</f>
        <v>0</v>
      </c>
      <c r="L1559" s="1">
        <v>0</v>
      </c>
      <c r="M1559" s="1">
        <v>0</v>
      </c>
      <c r="N1559" s="1">
        <v>0</v>
      </c>
      <c r="O1559" s="1"/>
      <c r="P1559" s="1">
        <f>AD1559</f>
        <v>0</v>
      </c>
      <c r="Q1559" s="1">
        <f>AF1559</f>
        <v>0</v>
      </c>
      <c r="R1559" s="1">
        <v>0</v>
      </c>
      <c r="S1559" s="31"/>
      <c r="T1559" s="1">
        <f>SUM(U1559,V1559,X1559,Y1559,Z1559,AA1559,AB1559)</f>
        <v>30</v>
      </c>
      <c r="U1559" s="1">
        <f>SUM(AI1559,BE1559)</f>
        <v>0</v>
      </c>
      <c r="V1559" s="1">
        <f>SUM(AL1559,AM1559,AN1559,AO1559,AQ1559,AR1559,AS1559,AT1559,AU1559,AV1559,AW1559,AP1559,AX1559,AY1559,AZ1559,BA1559,BB1559,BC1559,BF1559,BG1559,BH1559,BD1559)</f>
        <v>30</v>
      </c>
      <c r="W1559" s="1">
        <f>COUNT(AL1559,AM1559,AN1559,AO1559,AQ1559,AR1559,AS1559,AT1559,AU1559,AV1559,AW1559,AP1559,AX1559,AY1559,AZ1559,BA1559,BB1559,BC1559,BF1559,BG1559,BH1559)</f>
        <v>1</v>
      </c>
      <c r="X1559" s="1">
        <f>SUM(BI1559,BJ1559)</f>
        <v>0</v>
      </c>
      <c r="Y1559" s="1">
        <v>0</v>
      </c>
      <c r="Z1559" s="1">
        <v>0</v>
      </c>
      <c r="AA1559" s="1">
        <f>AK1559</f>
        <v>0</v>
      </c>
      <c r="AB1559" s="1">
        <f>AJ1559</f>
        <v>0</v>
      </c>
      <c r="AC1559" s="31"/>
      <c r="AH1559" s="28"/>
      <c r="AS1559" s="16">
        <v>30</v>
      </c>
      <c r="BK1559" s="109"/>
    </row>
    <row r="1560" spans="1:63" s="16" customFormat="1" x14ac:dyDescent="0.35">
      <c r="A1560" s="123" t="s">
        <v>263</v>
      </c>
      <c r="B1560" s="123" t="s">
        <v>32</v>
      </c>
      <c r="C1560" s="124" t="s">
        <v>3573</v>
      </c>
      <c r="D1560" s="124" t="s">
        <v>940</v>
      </c>
      <c r="E1560" s="124" t="s">
        <v>28</v>
      </c>
      <c r="F1560" s="123">
        <v>999932372</v>
      </c>
      <c r="G1560" s="122">
        <f>(J1560+T1560)-H1560</f>
        <v>30</v>
      </c>
      <c r="H1560" s="124"/>
      <c r="I1560" s="28"/>
      <c r="J1560" s="1">
        <f>SUM(K1560,L1560,N1560,O1560,P1560,Q1560)</f>
        <v>0</v>
      </c>
      <c r="K1560" s="1">
        <f>SUM(AE1560,AG1560)</f>
        <v>0</v>
      </c>
      <c r="L1560" s="1">
        <v>0</v>
      </c>
      <c r="M1560" s="1">
        <v>0</v>
      </c>
      <c r="N1560" s="1">
        <v>0</v>
      </c>
      <c r="O1560" s="1"/>
      <c r="P1560" s="1">
        <f>AD1560</f>
        <v>0</v>
      </c>
      <c r="Q1560" s="1">
        <f>AF1560</f>
        <v>0</v>
      </c>
      <c r="R1560" s="1">
        <v>0</v>
      </c>
      <c r="S1560" s="31"/>
      <c r="T1560" s="1">
        <f>SUM(U1560,V1560,X1560,Y1560,Z1560,AA1560,AB1560)</f>
        <v>30</v>
      </c>
      <c r="U1560" s="1">
        <f>SUM(AI1560,BE1560)</f>
        <v>0</v>
      </c>
      <c r="V1560" s="1">
        <f>SUM(AL1560,AM1560,AN1560,AO1560,AQ1560,AR1560,AS1560,AT1560,AU1560,AV1560,AW1560,AP1560,AX1560,AY1560,AZ1560,BA1560,BB1560,BC1560,BF1560,BG1560,BH1560,BD1560)</f>
        <v>30</v>
      </c>
      <c r="W1560" s="1">
        <f>COUNT(AL1560,AM1560,AN1560,AO1560,AQ1560,AR1560,AS1560,AT1560,AU1560,AV1560,AW1560,AP1560,AX1560,AY1560,AZ1560,BA1560,BB1560,BC1560,BF1560,BG1560,BH1560)</f>
        <v>1</v>
      </c>
      <c r="X1560" s="1">
        <f>SUM(BI1560,BJ1560)</f>
        <v>0</v>
      </c>
      <c r="Y1560" s="1">
        <v>0</v>
      </c>
      <c r="Z1560" s="1">
        <v>0</v>
      </c>
      <c r="AA1560" s="1">
        <f>AK1560</f>
        <v>0</v>
      </c>
      <c r="AB1560" s="1">
        <f>AJ1560</f>
        <v>0</v>
      </c>
      <c r="AC1560" s="31"/>
      <c r="AH1560" s="28"/>
      <c r="BG1560" s="16">
        <v>30</v>
      </c>
      <c r="BK1560" s="109"/>
    </row>
    <row r="1561" spans="1:63" s="16" customFormat="1" x14ac:dyDescent="0.35">
      <c r="A1561" s="123" t="s">
        <v>263</v>
      </c>
      <c r="B1561" s="125" t="s">
        <v>32</v>
      </c>
      <c r="C1561" s="126" t="s">
        <v>282</v>
      </c>
      <c r="D1561" s="126" t="s">
        <v>1570</v>
      </c>
      <c r="E1561" s="126" t="s">
        <v>28</v>
      </c>
      <c r="F1561" s="123">
        <v>999924857</v>
      </c>
      <c r="G1561" s="122">
        <f>(J1561+T1561)-H1561</f>
        <v>25.5</v>
      </c>
      <c r="H1561" s="122">
        <f>(K1561+L1561+N1561+O1561+P1561+Q1561+R1561)*0.5</f>
        <v>25.5</v>
      </c>
      <c r="I1561" s="15"/>
      <c r="J1561" s="1">
        <f>SUM(K1561,L1561,N1561,O1561,P1561,Q1561)</f>
        <v>51</v>
      </c>
      <c r="K1561" s="1">
        <f>SUM(AE1561,AG1561)</f>
        <v>0</v>
      </c>
      <c r="L1561" s="1">
        <v>0</v>
      </c>
      <c r="M1561" s="1">
        <v>0</v>
      </c>
      <c r="N1561" s="1">
        <v>0</v>
      </c>
      <c r="O1561" s="1"/>
      <c r="P1561" s="1">
        <f>AD1561</f>
        <v>51</v>
      </c>
      <c r="Q1561" s="1">
        <f>AF1561</f>
        <v>0</v>
      </c>
      <c r="R1561" s="1">
        <v>0</v>
      </c>
      <c r="S1561" s="31"/>
      <c r="T1561" s="1">
        <f>SUM(U1561,V1561,X1561,Y1561,Z1561,AA1561,AB1561)</f>
        <v>0</v>
      </c>
      <c r="U1561" s="1">
        <f>SUM(AI1561,BE1561)</f>
        <v>0</v>
      </c>
      <c r="V1561" s="1">
        <f>SUM(AL1561,AM1561,AN1561,AO1561,AQ1561,AR1561,AS1561,AT1561,AU1561,AV1561,AW1561,AP1561,AX1561,AY1561,AZ1561,BA1561,BB1561,BC1561,BF1561,BG1561,BH1561,BD1561)</f>
        <v>0</v>
      </c>
      <c r="W1561" s="1">
        <f>COUNT(AL1561,AM1561,AN1561,AO1561,AQ1561,AR1561,AS1561,AT1561,AU1561,AV1561,AW1561,AP1561,AX1561,AY1561,AZ1561,BA1561,BB1561,BC1561,BF1561,BG1561,BH1561)</f>
        <v>0</v>
      </c>
      <c r="X1561" s="1">
        <f>SUM(BI1561,BJ1561)</f>
        <v>0</v>
      </c>
      <c r="Y1561" s="1">
        <v>0</v>
      </c>
      <c r="Z1561" s="1">
        <v>0</v>
      </c>
      <c r="AA1561" s="1">
        <f>AK1561</f>
        <v>0</v>
      </c>
      <c r="AB1561" s="1">
        <f>AJ1561</f>
        <v>0</v>
      </c>
      <c r="AC1561" s="31"/>
      <c r="AD1561" s="1">
        <v>51</v>
      </c>
      <c r="AE1561" s="1"/>
      <c r="AH1561" s="28"/>
      <c r="BK1561" s="109"/>
    </row>
    <row r="1562" spans="1:63" s="16" customFormat="1" x14ac:dyDescent="0.35">
      <c r="A1562" s="123" t="s">
        <v>263</v>
      </c>
      <c r="B1562" s="123" t="s">
        <v>32</v>
      </c>
      <c r="C1562" s="124" t="s">
        <v>1538</v>
      </c>
      <c r="D1562" s="124" t="s">
        <v>2009</v>
      </c>
      <c r="E1562" s="124" t="s">
        <v>28</v>
      </c>
      <c r="F1562" s="123">
        <v>999927234</v>
      </c>
      <c r="G1562" s="122">
        <f>(J1562+T1562)-H1562</f>
        <v>25.5</v>
      </c>
      <c r="H1562" s="122">
        <f>(K1562+L1562+N1562+O1562+P1562+Q1562+R1562)*0.5</f>
        <v>25.5</v>
      </c>
      <c r="I1562" s="15"/>
      <c r="J1562" s="1">
        <f>SUM(K1562,L1562,N1562,O1562,P1562,Q1562)</f>
        <v>51</v>
      </c>
      <c r="K1562" s="1">
        <f>SUM(AE1562,AG1562)</f>
        <v>0</v>
      </c>
      <c r="L1562" s="1">
        <v>0</v>
      </c>
      <c r="M1562" s="1">
        <v>0</v>
      </c>
      <c r="N1562" s="1">
        <v>0</v>
      </c>
      <c r="O1562" s="1"/>
      <c r="P1562" s="1">
        <f>AD1562</f>
        <v>51</v>
      </c>
      <c r="Q1562" s="1">
        <f>AF1562</f>
        <v>0</v>
      </c>
      <c r="R1562" s="1">
        <v>0</v>
      </c>
      <c r="S1562" s="31"/>
      <c r="T1562" s="1">
        <f>SUM(U1562,V1562,X1562,Y1562,Z1562,AA1562,AB1562)</f>
        <v>0</v>
      </c>
      <c r="U1562" s="1">
        <f>SUM(AI1562,BE1562)</f>
        <v>0</v>
      </c>
      <c r="V1562" s="1">
        <f>SUM(AL1562,AM1562,AN1562,AO1562,AQ1562,AR1562,AS1562,AT1562,AU1562,AV1562,AW1562,AP1562,AX1562,AY1562,AZ1562,BA1562,BB1562,BC1562,BF1562,BG1562,BH1562,BD1562)</f>
        <v>0</v>
      </c>
      <c r="W1562" s="1">
        <f>COUNT(AL1562,AM1562,AN1562,AO1562,AQ1562,AR1562,AS1562,AT1562,AU1562,AV1562,AW1562,AP1562,AX1562,AY1562,AZ1562,BA1562,BB1562,BC1562,BF1562,BG1562,BH1562)</f>
        <v>0</v>
      </c>
      <c r="X1562" s="1">
        <f>SUM(BI1562,BJ1562)</f>
        <v>0</v>
      </c>
      <c r="Y1562" s="1">
        <v>0</v>
      </c>
      <c r="Z1562" s="1">
        <v>0</v>
      </c>
      <c r="AA1562" s="1">
        <f>AK1562</f>
        <v>0</v>
      </c>
      <c r="AB1562" s="1">
        <f>AJ1562</f>
        <v>0</v>
      </c>
      <c r="AC1562" s="31"/>
      <c r="AD1562" s="1">
        <v>51</v>
      </c>
      <c r="AE1562" s="1"/>
      <c r="AH1562" s="28"/>
      <c r="BK1562" s="109"/>
    </row>
    <row r="1563" spans="1:63" s="16" customFormat="1" x14ac:dyDescent="0.35">
      <c r="A1563" s="123" t="s">
        <v>263</v>
      </c>
      <c r="B1563" s="123" t="s">
        <v>32</v>
      </c>
      <c r="C1563" s="122" t="s">
        <v>2120</v>
      </c>
      <c r="D1563" s="122" t="s">
        <v>2121</v>
      </c>
      <c r="E1563" s="122" t="s">
        <v>28</v>
      </c>
      <c r="F1563" s="123">
        <v>999928169</v>
      </c>
      <c r="G1563" s="122">
        <f>(J1563+T1563)-H1563</f>
        <v>25.5</v>
      </c>
      <c r="H1563" s="122">
        <f>(K1563+L1563+N1563+O1563+P1563+Q1563+R1563)*0.5</f>
        <v>25.5</v>
      </c>
      <c r="I1563" s="15"/>
      <c r="J1563" s="1">
        <f>SUM(K1563,L1563,N1563,O1563,P1563,Q1563)</f>
        <v>51</v>
      </c>
      <c r="K1563" s="1">
        <f>SUM(AE1563,AG1563)</f>
        <v>0</v>
      </c>
      <c r="L1563" s="1">
        <v>0</v>
      </c>
      <c r="M1563" s="1">
        <v>0</v>
      </c>
      <c r="N1563" s="1">
        <v>0</v>
      </c>
      <c r="O1563" s="1"/>
      <c r="P1563" s="1">
        <f>AD1563</f>
        <v>51</v>
      </c>
      <c r="Q1563" s="1">
        <f>AF1563</f>
        <v>0</v>
      </c>
      <c r="R1563" s="1">
        <v>0</v>
      </c>
      <c r="S1563" s="31"/>
      <c r="T1563" s="1">
        <f>SUM(U1563,V1563,X1563,Y1563,Z1563,AA1563,AB1563)</f>
        <v>0</v>
      </c>
      <c r="U1563" s="1">
        <f>SUM(AI1563,BE1563)</f>
        <v>0</v>
      </c>
      <c r="V1563" s="1">
        <f>SUM(AL1563,AM1563,AN1563,AO1563,AQ1563,AR1563,AS1563,AT1563,AU1563,AV1563,AW1563,AP1563,AX1563,AY1563,AZ1563,BA1563,BB1563,BC1563,BF1563,BG1563,BH1563,BD1563)</f>
        <v>0</v>
      </c>
      <c r="W1563" s="1">
        <f>COUNT(AL1563,AM1563,AN1563,AO1563,AQ1563,AR1563,AS1563,AT1563,AU1563,AV1563,AW1563,AP1563,AX1563,AY1563,AZ1563,BA1563,BB1563,BC1563,BF1563,BG1563,BH1563)</f>
        <v>0</v>
      </c>
      <c r="X1563" s="1">
        <f>SUM(BI1563,BJ1563)</f>
        <v>0</v>
      </c>
      <c r="Y1563" s="1">
        <v>0</v>
      </c>
      <c r="Z1563" s="1">
        <v>0</v>
      </c>
      <c r="AA1563" s="1">
        <f>AK1563</f>
        <v>0</v>
      </c>
      <c r="AB1563" s="1">
        <f>AJ1563</f>
        <v>0</v>
      </c>
      <c r="AC1563" s="31"/>
      <c r="AD1563" s="1">
        <v>51</v>
      </c>
      <c r="AE1563" s="1"/>
      <c r="AH1563" s="28"/>
      <c r="BK1563" s="109"/>
    </row>
    <row r="1564" spans="1:63" s="16" customFormat="1" x14ac:dyDescent="0.35">
      <c r="A1564" s="123" t="s">
        <v>29</v>
      </c>
      <c r="B1564" s="123" t="s">
        <v>25</v>
      </c>
      <c r="C1564" s="124" t="s">
        <v>395</v>
      </c>
      <c r="D1564" s="124" t="s">
        <v>602</v>
      </c>
      <c r="E1564" s="124" t="s">
        <v>41</v>
      </c>
      <c r="F1564" s="123">
        <v>999908593</v>
      </c>
      <c r="G1564" s="122">
        <f>(J1564+T1564)-H1564</f>
        <v>990</v>
      </c>
      <c r="H1564" s="122"/>
      <c r="I1564" s="15"/>
      <c r="J1564" s="1">
        <f>SUM(K1564,L1564,N1564,O1564,P1564,Q1564)</f>
        <v>390</v>
      </c>
      <c r="K1564" s="1">
        <f>SUM(AE1564,AG1564)</f>
        <v>100</v>
      </c>
      <c r="L1564" s="1">
        <v>0</v>
      </c>
      <c r="M1564" s="1">
        <v>0</v>
      </c>
      <c r="N1564" s="1">
        <v>0</v>
      </c>
      <c r="O1564" s="1"/>
      <c r="P1564" s="1">
        <f>AD1564</f>
        <v>90</v>
      </c>
      <c r="Q1564" s="1">
        <f>AF1564</f>
        <v>200</v>
      </c>
      <c r="R1564" s="1">
        <v>0</v>
      </c>
      <c r="S1564" s="31"/>
      <c r="T1564" s="1">
        <f>SUM(U1564,V1564,X1564,Y1564,Z1564,AA1564,AB1564)</f>
        <v>600</v>
      </c>
      <c r="U1564" s="1">
        <f>SUM(AI1564,BE1564)</f>
        <v>0</v>
      </c>
      <c r="V1564" s="1">
        <f>SUM(AL1564,AM1564,AN1564,AO1564,AQ1564,AR1564,AS1564,AT1564,AU1564,AV1564,AW1564,AP1564,AX1564,AY1564,AZ1564,BA1564,BB1564,BC1564,BF1564,BG1564,BH1564,BD1564)</f>
        <v>240</v>
      </c>
      <c r="W1564" s="1">
        <f>COUNT(AL1564,AM1564,AN1564,AO1564,AQ1564,AR1564,AS1564,AT1564,AU1564,AV1564,AW1564,AP1564,AX1564,AY1564,AZ1564,BA1564,BB1564,BC1564,BF1564,BG1564,BH1564)</f>
        <v>2</v>
      </c>
      <c r="X1564" s="1">
        <f>SUM(BI1564,BJ1564)</f>
        <v>160</v>
      </c>
      <c r="Y1564" s="1">
        <v>0</v>
      </c>
      <c r="Z1564" s="1">
        <v>0</v>
      </c>
      <c r="AA1564" s="1">
        <f>AK1564</f>
        <v>200</v>
      </c>
      <c r="AB1564" s="1">
        <f>AJ1564</f>
        <v>0</v>
      </c>
      <c r="AC1564" s="31"/>
      <c r="AD1564" s="1">
        <v>90</v>
      </c>
      <c r="AE1564" s="1">
        <v>100</v>
      </c>
      <c r="AF1564" s="16">
        <v>200</v>
      </c>
      <c r="AH1564" s="28"/>
      <c r="AK1564" s="16">
        <v>200</v>
      </c>
      <c r="AQ1564" s="16">
        <v>120</v>
      </c>
      <c r="AX1564" s="16">
        <v>120</v>
      </c>
      <c r="BJ1564" s="16">
        <v>160</v>
      </c>
      <c r="BK1564" s="109"/>
    </row>
    <row r="1565" spans="1:63" s="16" customFormat="1" x14ac:dyDescent="0.35">
      <c r="A1565" s="123" t="s">
        <v>29</v>
      </c>
      <c r="B1565" s="123" t="s">
        <v>25</v>
      </c>
      <c r="C1565" s="124" t="s">
        <v>703</v>
      </c>
      <c r="D1565" s="124" t="s">
        <v>131</v>
      </c>
      <c r="E1565" s="124" t="s">
        <v>41</v>
      </c>
      <c r="F1565" s="123">
        <v>999914453</v>
      </c>
      <c r="G1565" s="122">
        <f>(J1565+T1565)-H1565</f>
        <v>899</v>
      </c>
      <c r="H1565" s="122"/>
      <c r="I1565" s="15"/>
      <c r="J1565" s="1">
        <f>SUM(K1565,L1565,N1565,O1565,P1565,Q1565)</f>
        <v>228</v>
      </c>
      <c r="K1565" s="1">
        <f>SUM(AE1565,AG1565)</f>
        <v>0</v>
      </c>
      <c r="L1565" s="1">
        <v>0</v>
      </c>
      <c r="M1565" s="1">
        <v>0</v>
      </c>
      <c r="N1565" s="1">
        <v>0</v>
      </c>
      <c r="O1565" s="1"/>
      <c r="P1565" s="1">
        <f>AD1565</f>
        <v>78</v>
      </c>
      <c r="Q1565" s="1">
        <f>AF1565</f>
        <v>150</v>
      </c>
      <c r="R1565" s="1">
        <v>0</v>
      </c>
      <c r="S1565" s="31"/>
      <c r="T1565" s="1">
        <f>SUM(U1565,V1565,X1565,Y1565,Z1565,AA1565,AB1565)</f>
        <v>671</v>
      </c>
      <c r="U1565" s="1">
        <f>SUM(AI1565,BE1565)</f>
        <v>0</v>
      </c>
      <c r="V1565" s="1">
        <f>SUM(AL1565,AM1565,AN1565,AO1565,AQ1565,AR1565,AS1565,AT1565,AU1565,AV1565,AW1565,AP1565,AX1565,AY1565,AZ1565,BA1565,BB1565,BC1565,BF1565,BG1565,BH1565,BD1565)</f>
        <v>240</v>
      </c>
      <c r="W1565" s="1">
        <f>COUNT(AL1565,AM1565,AN1565,AO1565,AQ1565,AR1565,AS1565,AT1565,AU1565,AV1565,AW1565,AP1565,AX1565,AY1565,AZ1565,BA1565,BB1565,BC1565,BF1565,BG1565,BH1565)</f>
        <v>2</v>
      </c>
      <c r="X1565" s="1">
        <f>SUM(BI1565,BJ1565)</f>
        <v>68</v>
      </c>
      <c r="Y1565" s="1">
        <v>0</v>
      </c>
      <c r="Z1565" s="1">
        <v>0</v>
      </c>
      <c r="AA1565" s="1">
        <f>AK1565</f>
        <v>113</v>
      </c>
      <c r="AB1565" s="1">
        <f>AJ1565</f>
        <v>250</v>
      </c>
      <c r="AC1565" s="31"/>
      <c r="AD1565" s="1">
        <v>78</v>
      </c>
      <c r="AE1565" s="1"/>
      <c r="AF1565" s="16">
        <v>150</v>
      </c>
      <c r="AH1565" s="28"/>
      <c r="AJ1565" s="16">
        <v>250</v>
      </c>
      <c r="AK1565" s="16">
        <v>113</v>
      </c>
      <c r="AP1565" s="16">
        <v>120</v>
      </c>
      <c r="BH1565" s="16">
        <v>120</v>
      </c>
      <c r="BJ1565" s="16">
        <v>68</v>
      </c>
      <c r="BK1565" s="109"/>
    </row>
    <row r="1566" spans="1:63" s="16" customFormat="1" x14ac:dyDescent="0.35">
      <c r="A1566" s="123" t="s">
        <v>29</v>
      </c>
      <c r="B1566" s="123" t="s">
        <v>25</v>
      </c>
      <c r="C1566" s="122" t="s">
        <v>762</v>
      </c>
      <c r="D1566" s="122" t="s">
        <v>73</v>
      </c>
      <c r="E1566" s="122" t="s">
        <v>41</v>
      </c>
      <c r="F1566" s="123">
        <v>999916398</v>
      </c>
      <c r="G1566" s="122">
        <f>(J1566+T1566)-H1566</f>
        <v>869</v>
      </c>
      <c r="H1566" s="124"/>
      <c r="I1566" s="15"/>
      <c r="J1566" s="1">
        <f>SUM(K1566,L1566,N1566,O1566,P1566,Q1566)</f>
        <v>319</v>
      </c>
      <c r="K1566" s="1">
        <f>SUM(AE1566,AG1566)</f>
        <v>100</v>
      </c>
      <c r="L1566" s="1">
        <v>0</v>
      </c>
      <c r="M1566" s="1">
        <v>0</v>
      </c>
      <c r="N1566" s="1">
        <v>0</v>
      </c>
      <c r="O1566" s="1"/>
      <c r="P1566" s="1">
        <f>AD1566</f>
        <v>120</v>
      </c>
      <c r="Q1566" s="1">
        <f>AF1566</f>
        <v>99</v>
      </c>
      <c r="R1566" s="1">
        <v>0</v>
      </c>
      <c r="S1566" s="31"/>
      <c r="T1566" s="1">
        <f>SUM(U1566,V1566,X1566,Y1566,Z1566,AA1566,AB1566)</f>
        <v>550</v>
      </c>
      <c r="U1566" s="1">
        <f>SUM(AI1566,BE1566)</f>
        <v>0</v>
      </c>
      <c r="V1566" s="1">
        <f>SUM(AL1566,AM1566,AN1566,AO1566,AQ1566,AR1566,AS1566,AT1566,AU1566,AV1566,AW1566,AP1566,AX1566,AY1566,AZ1566,BA1566,BB1566,BC1566,BF1566,BG1566,BH1566,BD1566)</f>
        <v>240</v>
      </c>
      <c r="W1566" s="1">
        <f>COUNT(AL1566,AM1566,AN1566,AO1566,AQ1566,AR1566,AS1566,AT1566,AU1566,AV1566,AW1566,AP1566,AX1566,AY1566,AZ1566,BA1566,BB1566,BC1566,BF1566,BG1566,BH1566)</f>
        <v>2</v>
      </c>
      <c r="X1566" s="1">
        <f>SUM(BI1566,BJ1566)</f>
        <v>160</v>
      </c>
      <c r="Y1566" s="1">
        <v>0</v>
      </c>
      <c r="Z1566" s="1">
        <v>0</v>
      </c>
      <c r="AA1566" s="1">
        <f>AK1566</f>
        <v>150</v>
      </c>
      <c r="AB1566" s="1">
        <f>AJ1566</f>
        <v>0</v>
      </c>
      <c r="AC1566" s="31"/>
      <c r="AD1566" s="1">
        <v>120</v>
      </c>
      <c r="AE1566" s="1"/>
      <c r="AF1566" s="16">
        <v>99</v>
      </c>
      <c r="AG1566" s="16">
        <v>100</v>
      </c>
      <c r="AH1566" s="28"/>
      <c r="AK1566" s="16">
        <v>150</v>
      </c>
      <c r="AR1566" s="16">
        <v>120</v>
      </c>
      <c r="AT1566" s="16">
        <v>120</v>
      </c>
      <c r="BI1566" s="16">
        <v>160</v>
      </c>
      <c r="BK1566" s="109"/>
    </row>
    <row r="1567" spans="1:63" s="16" customFormat="1" x14ac:dyDescent="0.35">
      <c r="A1567" s="125" t="s">
        <v>29</v>
      </c>
      <c r="B1567" s="123" t="s">
        <v>25</v>
      </c>
      <c r="C1567" s="124" t="s">
        <v>284</v>
      </c>
      <c r="D1567" s="124" t="s">
        <v>222</v>
      </c>
      <c r="E1567" s="124" t="s">
        <v>41</v>
      </c>
      <c r="F1567" s="123">
        <v>999925180</v>
      </c>
      <c r="G1567" s="122">
        <f>(J1567+T1567)-H1567</f>
        <v>600.5</v>
      </c>
      <c r="H1567" s="122">
        <f>(K1567+L1567+N1567+O1567+P1567+Q1567+R1567)*0.5</f>
        <v>56.5</v>
      </c>
      <c r="I1567" s="15"/>
      <c r="J1567" s="1">
        <f>SUM(K1567,L1567,N1567,O1567,P1567,Q1567)</f>
        <v>113</v>
      </c>
      <c r="K1567" s="1">
        <f>SUM(AE1567,AG1567)</f>
        <v>0</v>
      </c>
      <c r="L1567" s="1">
        <v>0</v>
      </c>
      <c r="M1567" s="1">
        <v>0</v>
      </c>
      <c r="N1567" s="1">
        <v>0</v>
      </c>
      <c r="O1567" s="1"/>
      <c r="P1567" s="1">
        <f>AD1567</f>
        <v>0</v>
      </c>
      <c r="Q1567" s="1">
        <f>AF1567</f>
        <v>113</v>
      </c>
      <c r="R1567" s="1">
        <v>0</v>
      </c>
      <c r="S1567" s="31"/>
      <c r="T1567" s="1">
        <f>SUM(U1567,V1567,X1567,Y1567,Z1567,AA1567,AB1567)</f>
        <v>544</v>
      </c>
      <c r="U1567" s="1">
        <f>SUM(AI1567,BE1567)</f>
        <v>30</v>
      </c>
      <c r="V1567" s="1">
        <f>SUM(AL1567,AM1567,AN1567,AO1567,AQ1567,AR1567,AS1567,AT1567,AU1567,AV1567,AW1567,AP1567,AX1567,AY1567,AZ1567,BA1567,BB1567,BC1567,BF1567,BG1567,BH1567,BD1567)</f>
        <v>330</v>
      </c>
      <c r="W1567" s="1">
        <f>COUNT(AL1567,AM1567,AN1567,AO1567,AQ1567,AR1567,AS1567,AT1567,AU1567,AV1567,AW1567,AP1567,AX1567,AY1567,AZ1567,BA1567,BB1567,BC1567,BF1567,BG1567,BH1567)</f>
        <v>2</v>
      </c>
      <c r="X1567" s="1">
        <f>SUM(BI1567,BJ1567)</f>
        <v>120</v>
      </c>
      <c r="Y1567" s="1">
        <v>0</v>
      </c>
      <c r="Z1567" s="1">
        <v>0</v>
      </c>
      <c r="AA1567" s="1">
        <f>AK1567</f>
        <v>64</v>
      </c>
      <c r="AB1567" s="1">
        <f>AJ1567</f>
        <v>0</v>
      </c>
      <c r="AC1567" s="31"/>
      <c r="AD1567" s="1"/>
      <c r="AE1567" s="1"/>
      <c r="AF1567" s="16">
        <v>113</v>
      </c>
      <c r="AH1567" s="28"/>
      <c r="AI1567" s="16">
        <v>30</v>
      </c>
      <c r="AK1567" s="16">
        <v>64</v>
      </c>
      <c r="AQ1567" s="16">
        <v>90</v>
      </c>
      <c r="AZ1567" s="16">
        <v>120</v>
      </c>
      <c r="BD1567" s="16">
        <v>120</v>
      </c>
      <c r="BJ1567" s="16">
        <v>120</v>
      </c>
      <c r="BK1567" s="109"/>
    </row>
    <row r="1568" spans="1:63" s="16" customFormat="1" x14ac:dyDescent="0.35">
      <c r="A1568" s="123" t="s">
        <v>29</v>
      </c>
      <c r="B1568" s="123" t="s">
        <v>25</v>
      </c>
      <c r="C1568" s="124" t="s">
        <v>427</v>
      </c>
      <c r="D1568" s="124" t="s">
        <v>507</v>
      </c>
      <c r="E1568" s="124" t="s">
        <v>41</v>
      </c>
      <c r="F1568" s="123">
        <v>999900302</v>
      </c>
      <c r="G1568" s="122">
        <f>(J1568+T1568)-H1568</f>
        <v>577</v>
      </c>
      <c r="H1568" s="122"/>
      <c r="I1568" s="15"/>
      <c r="J1568" s="1">
        <f>SUM(K1568,L1568,N1568,O1568,P1568,Q1568)</f>
        <v>229</v>
      </c>
      <c r="K1568" s="1">
        <f>SUM(AE1568,AG1568)</f>
        <v>75</v>
      </c>
      <c r="L1568" s="1">
        <v>0</v>
      </c>
      <c r="M1568" s="1">
        <v>0</v>
      </c>
      <c r="N1568" s="1">
        <v>0</v>
      </c>
      <c r="O1568" s="1"/>
      <c r="P1568" s="1">
        <f>AD1568</f>
        <v>90</v>
      </c>
      <c r="Q1568" s="1">
        <f>AF1568</f>
        <v>64</v>
      </c>
      <c r="R1568" s="1">
        <v>0</v>
      </c>
      <c r="S1568" s="31"/>
      <c r="T1568" s="1">
        <f>SUM(U1568,V1568,X1568,Y1568,Z1568,AA1568,AB1568)</f>
        <v>348</v>
      </c>
      <c r="U1568" s="1">
        <f>SUM(AI1568,BE1568)</f>
        <v>0</v>
      </c>
      <c r="V1568" s="1">
        <f>SUM(AL1568,AM1568,AN1568,AO1568,AQ1568,AR1568,AS1568,AT1568,AU1568,AV1568,AW1568,AP1568,AX1568,AY1568,AZ1568,BA1568,BB1568,BC1568,BF1568,BG1568,BH1568,BD1568)</f>
        <v>180</v>
      </c>
      <c r="W1568" s="1">
        <f>COUNT(AL1568,AM1568,AN1568,AO1568,AQ1568,AR1568,AS1568,AT1568,AU1568,AV1568,AW1568,AP1568,AX1568,AY1568,AZ1568,BA1568,BB1568,BC1568,BF1568,BG1568,BH1568)</f>
        <v>2</v>
      </c>
      <c r="X1568" s="1">
        <f>SUM(BI1568,BJ1568)</f>
        <v>120</v>
      </c>
      <c r="Y1568" s="1">
        <v>0</v>
      </c>
      <c r="Z1568" s="1">
        <v>0</v>
      </c>
      <c r="AA1568" s="1">
        <f>AK1568</f>
        <v>48</v>
      </c>
      <c r="AB1568" s="1">
        <f>AJ1568</f>
        <v>0</v>
      </c>
      <c r="AC1568" s="31"/>
      <c r="AD1568" s="1">
        <v>90</v>
      </c>
      <c r="AE1568" s="1">
        <v>75</v>
      </c>
      <c r="AF1568" s="16">
        <v>64</v>
      </c>
      <c r="AH1568" s="28"/>
      <c r="AK1568" s="16">
        <v>48</v>
      </c>
      <c r="AR1568" s="16">
        <v>90</v>
      </c>
      <c r="AT1568" s="16">
        <v>90</v>
      </c>
      <c r="BI1568" s="16">
        <v>120</v>
      </c>
      <c r="BK1568" s="109"/>
    </row>
    <row r="1569" spans="1:63" s="16" customFormat="1" x14ac:dyDescent="0.35">
      <c r="A1569" s="125" t="s">
        <v>29</v>
      </c>
      <c r="B1569" s="123" t="s">
        <v>25</v>
      </c>
      <c r="C1569" s="122" t="s">
        <v>2144</v>
      </c>
      <c r="D1569" s="122" t="s">
        <v>2145</v>
      </c>
      <c r="E1569" s="122" t="s">
        <v>41</v>
      </c>
      <c r="F1569" s="123">
        <v>999928262</v>
      </c>
      <c r="G1569" s="122">
        <f>(J1569+T1569)-H1569</f>
        <v>554.5</v>
      </c>
      <c r="H1569" s="122">
        <f>(K1569+L1569+N1569+O1569+P1569+Q1569+R1569)*0.5</f>
        <v>100.5</v>
      </c>
      <c r="I1569" s="15"/>
      <c r="J1569" s="1">
        <f>SUM(K1569,L1569,N1569,O1569,P1569,Q1569)</f>
        <v>201</v>
      </c>
      <c r="K1569" s="1">
        <f>SUM(AE1569,AG1569)</f>
        <v>0</v>
      </c>
      <c r="L1569" s="1">
        <v>0</v>
      </c>
      <c r="M1569" s="1">
        <v>0</v>
      </c>
      <c r="N1569" s="1">
        <v>0</v>
      </c>
      <c r="O1569" s="1"/>
      <c r="P1569" s="1">
        <f>AD1569</f>
        <v>51</v>
      </c>
      <c r="Q1569" s="1">
        <f>AF1569</f>
        <v>150</v>
      </c>
      <c r="R1569" s="1">
        <v>0</v>
      </c>
      <c r="S1569" s="31"/>
      <c r="T1569" s="1">
        <f>SUM(U1569,V1569,X1569,Y1569,Z1569,AA1569,AB1569)</f>
        <v>454</v>
      </c>
      <c r="U1569" s="1">
        <f>SUM(AI1569,BE1569)</f>
        <v>23</v>
      </c>
      <c r="V1569" s="1">
        <f>SUM(AL1569,AM1569,AN1569,AO1569,AQ1569,AR1569,AS1569,AT1569,AU1569,AV1569,AW1569,AP1569,AX1569,AY1569,AZ1569,BA1569,BB1569,BC1569,BF1569,BG1569,BH1569,BD1569)</f>
        <v>210</v>
      </c>
      <c r="W1569" s="1">
        <f>COUNT(AL1569,AM1569,AN1569,AO1569,AQ1569,AR1569,AS1569,AT1569,AU1569,AV1569,AW1569,AP1569,AX1569,AY1569,AZ1569,BA1569,BB1569,BC1569,BF1569,BG1569,BH1569)</f>
        <v>2</v>
      </c>
      <c r="X1569" s="1">
        <f>SUM(BI1569,BJ1569)</f>
        <v>136</v>
      </c>
      <c r="Y1569" s="1">
        <v>0</v>
      </c>
      <c r="Z1569" s="1">
        <v>0</v>
      </c>
      <c r="AA1569" s="1">
        <f>AK1569</f>
        <v>85</v>
      </c>
      <c r="AB1569" s="1">
        <f>AJ1569</f>
        <v>0</v>
      </c>
      <c r="AC1569" s="31"/>
      <c r="AD1569" s="1">
        <v>51</v>
      </c>
      <c r="AE1569" s="1"/>
      <c r="AF1569" s="16">
        <v>150</v>
      </c>
      <c r="AH1569" s="28"/>
      <c r="AI1569" s="16">
        <v>23</v>
      </c>
      <c r="AK1569" s="16">
        <v>85</v>
      </c>
      <c r="AL1569" s="16">
        <v>120</v>
      </c>
      <c r="AX1569" s="16">
        <v>90</v>
      </c>
      <c r="BI1569" s="16">
        <v>68</v>
      </c>
      <c r="BJ1569" s="16">
        <v>68</v>
      </c>
      <c r="BK1569" s="109"/>
    </row>
    <row r="1570" spans="1:63" s="16" customFormat="1" x14ac:dyDescent="0.35">
      <c r="A1570" s="123" t="s">
        <v>29</v>
      </c>
      <c r="B1570" s="123" t="s">
        <v>25</v>
      </c>
      <c r="C1570" s="122" t="s">
        <v>704</v>
      </c>
      <c r="D1570" s="122" t="s">
        <v>705</v>
      </c>
      <c r="E1570" s="122" t="s">
        <v>41</v>
      </c>
      <c r="F1570" s="123">
        <v>999914467</v>
      </c>
      <c r="G1570" s="122">
        <f>(J1570+T1570)-H1570</f>
        <v>547</v>
      </c>
      <c r="H1570" s="124"/>
      <c r="I1570" s="15"/>
      <c r="J1570" s="1">
        <f>SUM(K1570,L1570,N1570,O1570,P1570,Q1570)</f>
        <v>177</v>
      </c>
      <c r="K1570" s="1">
        <f>SUM(AE1570,AG1570)</f>
        <v>0</v>
      </c>
      <c r="L1570" s="1">
        <v>0</v>
      </c>
      <c r="M1570" s="1">
        <v>0</v>
      </c>
      <c r="N1570" s="1">
        <v>0</v>
      </c>
      <c r="O1570" s="1"/>
      <c r="P1570" s="1">
        <f>AD1570</f>
        <v>84</v>
      </c>
      <c r="Q1570" s="1">
        <f>AF1570</f>
        <v>93</v>
      </c>
      <c r="R1570" s="1">
        <v>0</v>
      </c>
      <c r="S1570" s="31"/>
      <c r="T1570" s="1">
        <f>SUM(U1570,V1570,X1570,Y1570,Z1570,AA1570,AB1570)</f>
        <v>370</v>
      </c>
      <c r="U1570" s="1">
        <f>SUM(AI1570,BE1570)</f>
        <v>40</v>
      </c>
      <c r="V1570" s="1">
        <f>SUM(AL1570,AM1570,AN1570,AO1570,AQ1570,AR1570,AS1570,AT1570,AU1570,AV1570,AW1570,AP1570,AX1570,AY1570,AZ1570,BA1570,BB1570,BC1570,BF1570,BG1570,BH1570,BD1570)</f>
        <v>240</v>
      </c>
      <c r="W1570" s="1">
        <f>COUNT(AL1570,AM1570,AN1570,AO1570,AQ1570,AR1570,AS1570,AT1570,AU1570,AV1570,AW1570,AP1570,AX1570,AY1570,AZ1570,BA1570,BB1570,BC1570,BF1570,BG1570,BH1570)</f>
        <v>2</v>
      </c>
      <c r="X1570" s="1">
        <f>SUM(BI1570,BJ1570)</f>
        <v>90</v>
      </c>
      <c r="Y1570" s="1">
        <v>0</v>
      </c>
      <c r="Z1570" s="1">
        <v>0</v>
      </c>
      <c r="AA1570" s="1">
        <f>AK1570</f>
        <v>0</v>
      </c>
      <c r="AB1570" s="1">
        <f>AJ1570</f>
        <v>0</v>
      </c>
      <c r="AC1570" s="31"/>
      <c r="AD1570" s="1">
        <v>84</v>
      </c>
      <c r="AE1570" s="1"/>
      <c r="AF1570" s="16">
        <v>93</v>
      </c>
      <c r="AH1570" s="28"/>
      <c r="AI1570" s="16">
        <v>40</v>
      </c>
      <c r="BB1570" s="16">
        <v>120</v>
      </c>
      <c r="BF1570" s="16">
        <v>120</v>
      </c>
      <c r="BJ1570" s="16">
        <v>90</v>
      </c>
      <c r="BK1570" s="109"/>
    </row>
    <row r="1571" spans="1:63" s="16" customFormat="1" x14ac:dyDescent="0.35">
      <c r="A1571" s="123" t="s">
        <v>29</v>
      </c>
      <c r="B1571" s="123" t="s">
        <v>25</v>
      </c>
      <c r="C1571" s="122" t="s">
        <v>952</v>
      </c>
      <c r="D1571" s="122" t="s">
        <v>73</v>
      </c>
      <c r="E1571" s="122" t="s">
        <v>41</v>
      </c>
      <c r="F1571" s="123">
        <v>999924809</v>
      </c>
      <c r="G1571" s="122">
        <f>(J1571+T1571)-H1571</f>
        <v>523</v>
      </c>
      <c r="H1571" s="122"/>
      <c r="I1571" s="15"/>
      <c r="J1571" s="1">
        <f>SUM(K1571,L1571,N1571,O1571,P1571,Q1571)</f>
        <v>184</v>
      </c>
      <c r="K1571" s="1">
        <f>SUM(AE1571,AG1571)</f>
        <v>98</v>
      </c>
      <c r="L1571" s="1">
        <v>0</v>
      </c>
      <c r="M1571" s="1">
        <v>0</v>
      </c>
      <c r="N1571" s="1">
        <v>0</v>
      </c>
      <c r="O1571" s="1"/>
      <c r="P1571" s="1">
        <f>AD1571</f>
        <v>38</v>
      </c>
      <c r="Q1571" s="1">
        <f>AF1571</f>
        <v>48</v>
      </c>
      <c r="R1571" s="1">
        <v>0</v>
      </c>
      <c r="S1571" s="31"/>
      <c r="T1571" s="1">
        <f>SUM(U1571,V1571,X1571,Y1571,Z1571,AA1571,AB1571)</f>
        <v>339</v>
      </c>
      <c r="U1571" s="1">
        <f>SUM(AI1571,BE1571)</f>
        <v>0</v>
      </c>
      <c r="V1571" s="1">
        <f>SUM(AL1571,AM1571,AN1571,AO1571,AQ1571,AR1571,AS1571,AT1571,AU1571,AV1571,AW1571,AP1571,AX1571,AY1571,AZ1571,BA1571,BB1571,BC1571,BF1571,BG1571,BH1571,BD1571)</f>
        <v>240</v>
      </c>
      <c r="W1571" s="1">
        <f>COUNT(AL1571,AM1571,AN1571,AO1571,AQ1571,AR1571,AS1571,AT1571,AU1571,AV1571,AW1571,AP1571,AX1571,AY1571,AZ1571,BA1571,BB1571,BC1571,BF1571,BG1571,BH1571)</f>
        <v>2</v>
      </c>
      <c r="X1571" s="1">
        <f>SUM(BI1571,BJ1571)</f>
        <v>51</v>
      </c>
      <c r="Y1571" s="1">
        <v>0</v>
      </c>
      <c r="Z1571" s="1">
        <v>0</v>
      </c>
      <c r="AA1571" s="1">
        <f>AK1571</f>
        <v>48</v>
      </c>
      <c r="AB1571" s="1">
        <f>AJ1571</f>
        <v>0</v>
      </c>
      <c r="AC1571" s="31"/>
      <c r="AD1571" s="1">
        <v>38</v>
      </c>
      <c r="AE1571" s="1">
        <v>56</v>
      </c>
      <c r="AF1571" s="16">
        <v>48</v>
      </c>
      <c r="AG1571" s="16">
        <v>42</v>
      </c>
      <c r="AH1571" s="28"/>
      <c r="AK1571" s="16">
        <v>48</v>
      </c>
      <c r="AO1571" s="16">
        <v>120</v>
      </c>
      <c r="BG1571" s="16">
        <v>120</v>
      </c>
      <c r="BI1571" s="16">
        <v>51</v>
      </c>
      <c r="BK1571" s="109"/>
    </row>
    <row r="1572" spans="1:63" s="16" customFormat="1" x14ac:dyDescent="0.35">
      <c r="A1572" s="123" t="s">
        <v>29</v>
      </c>
      <c r="B1572" s="123" t="s">
        <v>25</v>
      </c>
      <c r="C1572" s="122" t="s">
        <v>790</v>
      </c>
      <c r="D1572" s="122" t="s">
        <v>791</v>
      </c>
      <c r="E1572" s="122" t="s">
        <v>41</v>
      </c>
      <c r="F1572" s="123">
        <v>999916672</v>
      </c>
      <c r="G1572" s="122">
        <f>(J1572+T1572)-H1572</f>
        <v>516</v>
      </c>
      <c r="H1572" s="124"/>
      <c r="I1572" s="15"/>
      <c r="J1572" s="1">
        <f>SUM(K1572,L1572,N1572,O1572,P1572,Q1572)</f>
        <v>220</v>
      </c>
      <c r="K1572" s="1">
        <f>SUM(AE1572,AG1572)</f>
        <v>56</v>
      </c>
      <c r="L1572" s="1">
        <v>0</v>
      </c>
      <c r="M1572" s="1">
        <v>0</v>
      </c>
      <c r="N1572" s="1">
        <v>0</v>
      </c>
      <c r="O1572" s="1"/>
      <c r="P1572" s="1">
        <f>AD1572</f>
        <v>51</v>
      </c>
      <c r="Q1572" s="1">
        <f>AF1572</f>
        <v>113</v>
      </c>
      <c r="R1572" s="1">
        <v>0</v>
      </c>
      <c r="S1572" s="31"/>
      <c r="T1572" s="1">
        <f>SUM(U1572,V1572,X1572,Y1572,Z1572,AA1572,AB1572)</f>
        <v>296</v>
      </c>
      <c r="U1572" s="1">
        <f>SUM(AI1572,BE1572)</f>
        <v>0</v>
      </c>
      <c r="V1572" s="1">
        <f>SUM(AL1572,AM1572,AN1572,AO1572,AQ1572,AR1572,AS1572,AT1572,AU1572,AV1572,AW1572,AP1572,AX1572,AY1572,AZ1572,BA1572,BB1572,BC1572,BF1572,BG1572,BH1572,BD1572)</f>
        <v>158</v>
      </c>
      <c r="W1572" s="1">
        <f>COUNT(AL1572,AM1572,AN1572,AO1572,AQ1572,AR1572,AS1572,AT1572,AU1572,AV1572,AW1572,AP1572,AX1572,AY1572,AZ1572,BA1572,BB1572,BC1572,BF1572,BG1572,BH1572)</f>
        <v>2</v>
      </c>
      <c r="X1572" s="1">
        <f>SUM(BI1572,BJ1572)</f>
        <v>90</v>
      </c>
      <c r="Y1572" s="1">
        <v>0</v>
      </c>
      <c r="Z1572" s="1">
        <v>0</v>
      </c>
      <c r="AA1572" s="1">
        <f>AK1572</f>
        <v>48</v>
      </c>
      <c r="AB1572" s="1">
        <f>AJ1572</f>
        <v>0</v>
      </c>
      <c r="AC1572" s="31"/>
      <c r="AD1572" s="1">
        <v>51</v>
      </c>
      <c r="AE1572" s="1">
        <v>56</v>
      </c>
      <c r="AF1572" s="16">
        <v>113</v>
      </c>
      <c r="AH1572" s="28"/>
      <c r="AK1572" s="16">
        <v>48</v>
      </c>
      <c r="AL1572" s="16">
        <v>90</v>
      </c>
      <c r="AX1572" s="16">
        <v>68</v>
      </c>
      <c r="BJ1572" s="16">
        <v>90</v>
      </c>
      <c r="BK1572" s="109"/>
    </row>
    <row r="1573" spans="1:63" s="16" customFormat="1" x14ac:dyDescent="0.35">
      <c r="A1573" s="123" t="s">
        <v>29</v>
      </c>
      <c r="B1573" s="123" t="s">
        <v>25</v>
      </c>
      <c r="C1573" s="122" t="s">
        <v>498</v>
      </c>
      <c r="D1573" s="122" t="s">
        <v>154</v>
      </c>
      <c r="E1573" s="122" t="s">
        <v>41</v>
      </c>
      <c r="F1573" s="123">
        <v>999899298</v>
      </c>
      <c r="G1573" s="122">
        <f>(J1573+T1573)-H1573</f>
        <v>496</v>
      </c>
      <c r="H1573" s="122"/>
      <c r="I1573" s="15"/>
      <c r="J1573" s="1">
        <f>SUM(K1573,L1573,N1573,O1573,P1573,Q1573)</f>
        <v>218</v>
      </c>
      <c r="K1573" s="1">
        <f>SUM(AE1573,AG1573)</f>
        <v>44</v>
      </c>
      <c r="L1573" s="1">
        <v>0</v>
      </c>
      <c r="M1573" s="1">
        <v>0</v>
      </c>
      <c r="N1573" s="1">
        <v>0</v>
      </c>
      <c r="O1573" s="1"/>
      <c r="P1573" s="1">
        <f>AD1573</f>
        <v>68</v>
      </c>
      <c r="Q1573" s="1">
        <f>AF1573</f>
        <v>106</v>
      </c>
      <c r="R1573" s="1">
        <v>0</v>
      </c>
      <c r="S1573" s="31"/>
      <c r="T1573" s="1">
        <f>SUM(U1573,V1573,X1573,Y1573,Z1573,AA1573,AB1573)</f>
        <v>278</v>
      </c>
      <c r="U1573" s="1">
        <f>SUM(AI1573,BE1573)</f>
        <v>0</v>
      </c>
      <c r="V1573" s="1">
        <f>SUM(AL1573,AM1573,AN1573,AO1573,AQ1573,AR1573,AS1573,AT1573,AU1573,AV1573,AW1573,AP1573,AX1573,AY1573,AZ1573,BA1573,BB1573,BC1573,BF1573,BG1573,BH1573,BD1573)</f>
        <v>210</v>
      </c>
      <c r="W1573" s="1">
        <f>COUNT(AL1573,AM1573,AN1573,AO1573,AQ1573,AR1573,AS1573,AT1573,AU1573,AV1573,AW1573,AP1573,AX1573,AY1573,AZ1573,BA1573,BB1573,BC1573,BF1573,BG1573,BH1573)</f>
        <v>2</v>
      </c>
      <c r="X1573" s="1">
        <f>SUM(BI1573,BJ1573)</f>
        <v>68</v>
      </c>
      <c r="Y1573" s="1">
        <v>0</v>
      </c>
      <c r="Z1573" s="1">
        <v>0</v>
      </c>
      <c r="AA1573" s="1">
        <f>AK1573</f>
        <v>0</v>
      </c>
      <c r="AB1573" s="1">
        <f>AJ1573</f>
        <v>0</v>
      </c>
      <c r="AC1573" s="31"/>
      <c r="AD1573" s="1">
        <v>68</v>
      </c>
      <c r="AE1573" s="1"/>
      <c r="AF1573" s="16">
        <v>106</v>
      </c>
      <c r="AG1573" s="16">
        <v>44</v>
      </c>
      <c r="AH1573" s="28"/>
      <c r="AP1573" s="16">
        <v>90</v>
      </c>
      <c r="BA1573" s="16">
        <v>120</v>
      </c>
      <c r="BJ1573" s="16">
        <v>68</v>
      </c>
      <c r="BK1573" s="109"/>
    </row>
    <row r="1574" spans="1:63" s="16" customFormat="1" x14ac:dyDescent="0.35">
      <c r="A1574" s="125" t="s">
        <v>29</v>
      </c>
      <c r="B1574" s="133" t="s">
        <v>25</v>
      </c>
      <c r="C1574" s="134" t="s">
        <v>1551</v>
      </c>
      <c r="D1574" s="134" t="s">
        <v>55</v>
      </c>
      <c r="E1574" s="134" t="s">
        <v>41</v>
      </c>
      <c r="F1574" s="133">
        <v>999924813</v>
      </c>
      <c r="G1574" s="122">
        <f>(J1574+T1574)-H1574</f>
        <v>467</v>
      </c>
      <c r="H1574" s="122">
        <f>(K1574+L1574+N1574+O1574+P1574+Q1574+R1574)*0.5</f>
        <v>160</v>
      </c>
      <c r="I1574" s="15"/>
      <c r="J1574" s="1">
        <f>SUM(K1574,L1574,N1574,O1574,P1574,Q1574)</f>
        <v>320</v>
      </c>
      <c r="K1574" s="1">
        <f>SUM(AE1574,AG1574)</f>
        <v>0</v>
      </c>
      <c r="L1574" s="1">
        <v>0</v>
      </c>
      <c r="M1574" s="1">
        <v>0</v>
      </c>
      <c r="N1574" s="1">
        <v>0</v>
      </c>
      <c r="O1574" s="1"/>
      <c r="P1574" s="1">
        <f>AD1574</f>
        <v>120</v>
      </c>
      <c r="Q1574" s="1">
        <f>AF1574</f>
        <v>200</v>
      </c>
      <c r="R1574" s="1">
        <v>0</v>
      </c>
      <c r="S1574" s="31"/>
      <c r="T1574" s="1">
        <f>SUM(U1574,V1574,X1574,Y1574,Z1574,AA1574,AB1574)</f>
        <v>307</v>
      </c>
      <c r="U1574" s="1">
        <f>SUM(AI1574,BE1574)</f>
        <v>0</v>
      </c>
      <c r="V1574" s="1">
        <f>SUM(AL1574,AM1574,AN1574,AO1574,AQ1574,AR1574,AS1574,AT1574,AU1574,AV1574,AW1574,AP1574,AX1574,AY1574,AZ1574,BA1574,BB1574,BC1574,BF1574,BG1574,BH1574,BD1574)</f>
        <v>126</v>
      </c>
      <c r="W1574" s="1">
        <f>COUNT(AL1574,AM1574,AN1574,AO1574,AQ1574,AR1574,AS1574,AT1574,AU1574,AV1574,AW1574,AP1574,AX1574,AY1574,AZ1574,BA1574,BB1574,BC1574,BF1574,BG1574,BH1574)</f>
        <v>2</v>
      </c>
      <c r="X1574" s="1">
        <f>SUM(BI1574,BJ1574)</f>
        <v>68</v>
      </c>
      <c r="Y1574" s="1">
        <v>0</v>
      </c>
      <c r="Z1574" s="1">
        <v>0</v>
      </c>
      <c r="AA1574" s="1">
        <f>AK1574</f>
        <v>113</v>
      </c>
      <c r="AB1574" s="1">
        <f>AJ1574</f>
        <v>0</v>
      </c>
      <c r="AC1574" s="31"/>
      <c r="AD1574" s="1">
        <v>120</v>
      </c>
      <c r="AE1574" s="1"/>
      <c r="AF1574" s="16">
        <v>200</v>
      </c>
      <c r="AH1574" s="28"/>
      <c r="AK1574" s="16">
        <v>113</v>
      </c>
      <c r="AP1574" s="16">
        <v>58</v>
      </c>
      <c r="BA1574" s="16">
        <v>68</v>
      </c>
      <c r="BJ1574" s="16">
        <v>68</v>
      </c>
      <c r="BK1574" s="109"/>
    </row>
    <row r="1575" spans="1:63" s="16" customFormat="1" x14ac:dyDescent="0.35">
      <c r="A1575" s="123" t="s">
        <v>29</v>
      </c>
      <c r="B1575" s="123" t="s">
        <v>25</v>
      </c>
      <c r="C1575" s="122" t="s">
        <v>587</v>
      </c>
      <c r="D1575" s="122" t="s">
        <v>588</v>
      </c>
      <c r="E1575" s="124" t="s">
        <v>41</v>
      </c>
      <c r="F1575" s="123">
        <v>999907971</v>
      </c>
      <c r="G1575" s="122">
        <f>(J1575+T1575)-H1575</f>
        <v>369</v>
      </c>
      <c r="H1575" s="122"/>
      <c r="I1575" s="15"/>
      <c r="J1575" s="1">
        <f>SUM(K1575,L1575,N1575,O1575,P1575,Q1575)</f>
        <v>102</v>
      </c>
      <c r="K1575" s="1">
        <f>SUM(AE1575,AG1575)</f>
        <v>0</v>
      </c>
      <c r="L1575" s="1">
        <v>0</v>
      </c>
      <c r="M1575" s="1">
        <v>0</v>
      </c>
      <c r="N1575" s="1">
        <v>0</v>
      </c>
      <c r="O1575" s="1"/>
      <c r="P1575" s="1">
        <f>AD1575</f>
        <v>38</v>
      </c>
      <c r="Q1575" s="1">
        <f>AF1575</f>
        <v>64</v>
      </c>
      <c r="R1575" s="1">
        <v>0</v>
      </c>
      <c r="S1575" s="31"/>
      <c r="T1575" s="1">
        <f>SUM(U1575,V1575,X1575,Y1575,Z1575,AA1575,AB1575)</f>
        <v>267</v>
      </c>
      <c r="U1575" s="1">
        <f>SUM(AI1575,BE1575)</f>
        <v>0</v>
      </c>
      <c r="V1575" s="1">
        <f>SUM(AL1575,AM1575,AN1575,AO1575,AQ1575,AR1575,AS1575,AT1575,AU1575,AV1575,AW1575,AP1575,AX1575,AY1575,AZ1575,BA1575,BB1575,BC1575,BF1575,BG1575,BH1575,BD1575)</f>
        <v>131</v>
      </c>
      <c r="W1575" s="1">
        <f>COUNT(AL1575,AM1575,AN1575,AO1575,AQ1575,AR1575,AS1575,AT1575,AU1575,AV1575,AW1575,AP1575,AX1575,AY1575,AZ1575,BA1575,BB1575,BC1575,BF1575,BG1575,BH1575)</f>
        <v>2</v>
      </c>
      <c r="X1575" s="1">
        <f>SUM(BI1575,BJ1575)</f>
        <v>51</v>
      </c>
      <c r="Y1575" s="1">
        <v>0</v>
      </c>
      <c r="Z1575" s="1">
        <v>0</v>
      </c>
      <c r="AA1575" s="1">
        <f>AK1575</f>
        <v>85</v>
      </c>
      <c r="AB1575" s="1">
        <f>AJ1575</f>
        <v>0</v>
      </c>
      <c r="AC1575" s="31"/>
      <c r="AD1575" s="1">
        <v>38</v>
      </c>
      <c r="AE1575" s="1"/>
      <c r="AF1575" s="16">
        <v>64</v>
      </c>
      <c r="AH1575" s="28"/>
      <c r="AK1575" s="16">
        <v>85</v>
      </c>
      <c r="AP1575" s="16">
        <v>63</v>
      </c>
      <c r="BH1575" s="16">
        <v>68</v>
      </c>
      <c r="BJ1575" s="16">
        <v>51</v>
      </c>
      <c r="BK1575" s="109"/>
    </row>
    <row r="1576" spans="1:63" s="16" customFormat="1" x14ac:dyDescent="0.35">
      <c r="A1576" s="123" t="s">
        <v>29</v>
      </c>
      <c r="B1576" s="123" t="s">
        <v>25</v>
      </c>
      <c r="C1576" s="122" t="s">
        <v>699</v>
      </c>
      <c r="D1576" s="122" t="s">
        <v>700</v>
      </c>
      <c r="E1576" s="122" t="s">
        <v>41</v>
      </c>
      <c r="F1576" s="123">
        <v>999914369</v>
      </c>
      <c r="G1576" s="122">
        <f>(J1576+T1576)-H1576</f>
        <v>343</v>
      </c>
      <c r="H1576" s="122"/>
      <c r="I1576" s="15"/>
      <c r="J1576" s="1">
        <f>SUM(K1576,L1576,N1576,O1576,P1576,Q1576)</f>
        <v>131</v>
      </c>
      <c r="K1576" s="1">
        <f>SUM(AE1576,AG1576)</f>
        <v>32</v>
      </c>
      <c r="L1576" s="1">
        <v>0</v>
      </c>
      <c r="M1576" s="1">
        <v>0</v>
      </c>
      <c r="N1576" s="1">
        <v>0</v>
      </c>
      <c r="O1576" s="1"/>
      <c r="P1576" s="1">
        <f>AD1576</f>
        <v>51</v>
      </c>
      <c r="Q1576" s="1">
        <f>AF1576</f>
        <v>48</v>
      </c>
      <c r="R1576" s="1">
        <v>0</v>
      </c>
      <c r="S1576" s="31"/>
      <c r="T1576" s="1">
        <f>SUM(U1576,V1576,X1576,Y1576,Z1576,AA1576,AB1576)</f>
        <v>212</v>
      </c>
      <c r="U1576" s="1">
        <f>SUM(AI1576,BE1576)</f>
        <v>0</v>
      </c>
      <c r="V1576" s="1">
        <f>SUM(AL1576,AM1576,AN1576,AO1576,AQ1576,AR1576,AS1576,AT1576,AU1576,AV1576,AW1576,AP1576,AX1576,AY1576,AZ1576,BA1576,BB1576,BC1576,BF1576,BG1576,BH1576,BD1576)</f>
        <v>106</v>
      </c>
      <c r="W1576" s="1">
        <f>COUNT(AL1576,AM1576,AN1576,AO1576,AQ1576,AR1576,AS1576,AT1576,AU1576,AV1576,AW1576,AP1576,AX1576,AY1576,AZ1576,BA1576,BB1576,BC1576,BF1576,BG1576,BH1576)</f>
        <v>2</v>
      </c>
      <c r="X1576" s="1">
        <f>SUM(BI1576,BJ1576)</f>
        <v>106</v>
      </c>
      <c r="Y1576" s="1">
        <v>0</v>
      </c>
      <c r="Z1576" s="1">
        <v>0</v>
      </c>
      <c r="AA1576" s="1">
        <f>AK1576</f>
        <v>0</v>
      </c>
      <c r="AB1576" s="1">
        <f>AJ1576</f>
        <v>0</v>
      </c>
      <c r="AC1576" s="31"/>
      <c r="AD1576" s="1">
        <v>51</v>
      </c>
      <c r="AE1576" s="1"/>
      <c r="AF1576" s="16">
        <v>48</v>
      </c>
      <c r="AG1576" s="16">
        <v>32</v>
      </c>
      <c r="AH1576" s="28"/>
      <c r="BA1576" s="16">
        <v>68</v>
      </c>
      <c r="BH1576" s="16">
        <v>38</v>
      </c>
      <c r="BI1576" s="16">
        <v>68</v>
      </c>
      <c r="BJ1576" s="16">
        <v>38</v>
      </c>
      <c r="BK1576" s="109"/>
    </row>
    <row r="1577" spans="1:63" s="16" customFormat="1" x14ac:dyDescent="0.35">
      <c r="A1577" s="125" t="s">
        <v>29</v>
      </c>
      <c r="B1577" s="123" t="s">
        <v>25</v>
      </c>
      <c r="C1577" s="122" t="s">
        <v>234</v>
      </c>
      <c r="D1577" s="122" t="s">
        <v>73</v>
      </c>
      <c r="E1577" s="122" t="s">
        <v>41</v>
      </c>
      <c r="F1577" s="123">
        <v>999925079</v>
      </c>
      <c r="G1577" s="122">
        <f>(J1577+T1577)-H1577</f>
        <v>337</v>
      </c>
      <c r="H1577" s="122">
        <f>(K1577+L1577+N1577+O1577+P1577+Q1577+R1577)*0.5</f>
        <v>77</v>
      </c>
      <c r="I1577" s="15"/>
      <c r="J1577" s="1">
        <f>SUM(K1577,L1577,N1577,O1577,P1577,Q1577)</f>
        <v>154</v>
      </c>
      <c r="K1577" s="1">
        <f>SUM(AE1577,AG1577)</f>
        <v>0</v>
      </c>
      <c r="L1577" s="1">
        <v>0</v>
      </c>
      <c r="M1577" s="1">
        <v>0</v>
      </c>
      <c r="N1577" s="1">
        <v>0</v>
      </c>
      <c r="O1577" s="1"/>
      <c r="P1577" s="1">
        <f>AD1577</f>
        <v>90</v>
      </c>
      <c r="Q1577" s="1">
        <f>AF1577</f>
        <v>64</v>
      </c>
      <c r="R1577" s="1">
        <v>0</v>
      </c>
      <c r="S1577" s="31"/>
      <c r="T1577" s="1">
        <f>SUM(U1577,V1577,X1577,Y1577,Z1577,AA1577,AB1577)</f>
        <v>260</v>
      </c>
      <c r="U1577" s="1">
        <f>SUM(AI1577,BE1577)</f>
        <v>0</v>
      </c>
      <c r="V1577" s="1">
        <f>SUM(AL1577,AM1577,AN1577,AO1577,AQ1577,AR1577,AS1577,AT1577,AU1577,AV1577,AW1577,AP1577,AX1577,AY1577,AZ1577,BA1577,BB1577,BC1577,BF1577,BG1577,BH1577,BD1577)</f>
        <v>174</v>
      </c>
      <c r="W1577" s="1">
        <f>COUNT(AL1577,AM1577,AN1577,AO1577,AQ1577,AR1577,AS1577,AT1577,AU1577,AV1577,AW1577,AP1577,AX1577,AY1577,AZ1577,BA1577,BB1577,BC1577,BF1577,BG1577,BH1577)</f>
        <v>2</v>
      </c>
      <c r="X1577" s="1">
        <f>SUM(BI1577,BJ1577)</f>
        <v>38</v>
      </c>
      <c r="Y1577" s="1">
        <v>0</v>
      </c>
      <c r="Z1577" s="1">
        <v>0</v>
      </c>
      <c r="AA1577" s="1">
        <f>AK1577</f>
        <v>48</v>
      </c>
      <c r="AB1577" s="1">
        <f>AJ1577</f>
        <v>0</v>
      </c>
      <c r="AC1577" s="31"/>
      <c r="AD1577" s="1">
        <v>90</v>
      </c>
      <c r="AE1577" s="1"/>
      <c r="AF1577" s="16">
        <v>64</v>
      </c>
      <c r="AH1577" s="28"/>
      <c r="AK1577" s="16">
        <v>48</v>
      </c>
      <c r="AU1577" s="16">
        <v>120</v>
      </c>
      <c r="BH1577" s="16">
        <v>54</v>
      </c>
      <c r="BJ1577" s="16">
        <v>38</v>
      </c>
      <c r="BK1577" s="109"/>
    </row>
    <row r="1578" spans="1:63" s="16" customFormat="1" x14ac:dyDescent="0.35">
      <c r="A1578" s="125" t="s">
        <v>29</v>
      </c>
      <c r="B1578" s="123" t="s">
        <v>25</v>
      </c>
      <c r="C1578" s="122" t="s">
        <v>709</v>
      </c>
      <c r="D1578" s="122" t="s">
        <v>75</v>
      </c>
      <c r="E1578" s="122" t="s">
        <v>41</v>
      </c>
      <c r="F1578" s="123">
        <v>999914642</v>
      </c>
      <c r="G1578" s="122">
        <f>(J1578+T1578)-H1578</f>
        <v>328.5</v>
      </c>
      <c r="H1578" s="122">
        <f>(K1578+L1578+N1578+O1578+P1578+Q1578+R1578)*0.5</f>
        <v>68.5</v>
      </c>
      <c r="I1578" s="15"/>
      <c r="J1578" s="1">
        <f>SUM(K1578,L1578,N1578,O1578,P1578,Q1578)</f>
        <v>137</v>
      </c>
      <c r="K1578" s="1">
        <f>SUM(AE1578,AG1578)</f>
        <v>0</v>
      </c>
      <c r="L1578" s="1">
        <v>0</v>
      </c>
      <c r="M1578" s="1">
        <v>0</v>
      </c>
      <c r="N1578" s="1">
        <v>0</v>
      </c>
      <c r="O1578" s="1"/>
      <c r="P1578" s="1">
        <f>AD1578</f>
        <v>38</v>
      </c>
      <c r="Q1578" s="1">
        <f>AF1578</f>
        <v>99</v>
      </c>
      <c r="R1578" s="1">
        <v>0</v>
      </c>
      <c r="S1578" s="31"/>
      <c r="T1578" s="1">
        <f>SUM(U1578,V1578,X1578,Y1578,Z1578,AA1578,AB1578)</f>
        <v>260</v>
      </c>
      <c r="U1578" s="1">
        <f>SUM(AI1578,BE1578)</f>
        <v>0</v>
      </c>
      <c r="V1578" s="1">
        <f>SUM(AL1578,AM1578,AN1578,AO1578,AQ1578,AR1578,AS1578,AT1578,AU1578,AV1578,AW1578,AP1578,AX1578,AY1578,AZ1578,BA1578,BB1578,BC1578,BF1578,BG1578,BH1578,BD1578)</f>
        <v>128</v>
      </c>
      <c r="W1578" s="1">
        <f>COUNT(AL1578,AM1578,AN1578,AO1578,AQ1578,AR1578,AS1578,AT1578,AU1578,AV1578,AW1578,AP1578,AX1578,AY1578,AZ1578,BA1578,BB1578,BC1578,BF1578,BG1578,BH1578)</f>
        <v>2</v>
      </c>
      <c r="X1578" s="1">
        <f>SUM(BI1578,BJ1578)</f>
        <v>68</v>
      </c>
      <c r="Y1578" s="1">
        <v>0</v>
      </c>
      <c r="Z1578" s="1">
        <v>0</v>
      </c>
      <c r="AA1578" s="1">
        <f>AK1578</f>
        <v>64</v>
      </c>
      <c r="AB1578" s="1">
        <f>AJ1578</f>
        <v>0</v>
      </c>
      <c r="AC1578" s="31"/>
      <c r="AD1578" s="1">
        <v>38</v>
      </c>
      <c r="AE1578" s="1"/>
      <c r="AF1578" s="16">
        <v>99</v>
      </c>
      <c r="AH1578" s="28"/>
      <c r="AK1578" s="16">
        <v>64</v>
      </c>
      <c r="AS1578" s="16">
        <v>60</v>
      </c>
      <c r="AT1578" s="16">
        <v>68</v>
      </c>
      <c r="BI1578" s="16">
        <v>68</v>
      </c>
      <c r="BK1578" s="109"/>
    </row>
    <row r="1579" spans="1:63" s="16" customFormat="1" x14ac:dyDescent="0.35">
      <c r="A1579" s="125" t="s">
        <v>29</v>
      </c>
      <c r="B1579" s="123" t="s">
        <v>25</v>
      </c>
      <c r="C1579" s="122" t="s">
        <v>1165</v>
      </c>
      <c r="D1579" s="122" t="s">
        <v>152</v>
      </c>
      <c r="E1579" s="122" t="s">
        <v>41</v>
      </c>
      <c r="F1579" s="123">
        <v>999921433</v>
      </c>
      <c r="G1579" s="122">
        <f>(J1579+T1579)-H1579</f>
        <v>325.5</v>
      </c>
      <c r="H1579" s="122">
        <f>(K1579+L1579+N1579+O1579+P1579+Q1579+R1579)*0.5</f>
        <v>109.5</v>
      </c>
      <c r="I1579" s="15"/>
      <c r="J1579" s="1">
        <f>SUM(K1579,L1579,N1579,O1579,P1579,Q1579)</f>
        <v>219</v>
      </c>
      <c r="K1579" s="1">
        <f>SUM(AE1579,AG1579)</f>
        <v>75</v>
      </c>
      <c r="L1579" s="1">
        <v>0</v>
      </c>
      <c r="M1579" s="1">
        <v>0</v>
      </c>
      <c r="N1579" s="1">
        <v>0</v>
      </c>
      <c r="O1579" s="1"/>
      <c r="P1579" s="1">
        <f>AD1579</f>
        <v>51</v>
      </c>
      <c r="Q1579" s="1">
        <f>AF1579</f>
        <v>93</v>
      </c>
      <c r="R1579" s="1">
        <v>0</v>
      </c>
      <c r="S1579" s="31"/>
      <c r="T1579" s="1">
        <f>SUM(U1579,V1579,X1579,Y1579,Z1579,AA1579,AB1579)</f>
        <v>216</v>
      </c>
      <c r="U1579" s="1">
        <f>SUM(AI1579,BE1579)</f>
        <v>0</v>
      </c>
      <c r="V1579" s="1">
        <f>SUM(AL1579,AM1579,AN1579,AO1579,AQ1579,AR1579,AS1579,AT1579,AU1579,AV1579,AW1579,AP1579,AX1579,AY1579,AZ1579,BA1579,BB1579,BC1579,BF1579,BG1579,BH1579,BD1579)</f>
        <v>114</v>
      </c>
      <c r="W1579" s="1">
        <f>COUNT(AL1579,AM1579,AN1579,AO1579,AQ1579,AR1579,AS1579,AT1579,AU1579,AV1579,AW1579,AP1579,AX1579,AY1579,AZ1579,BA1579,BB1579,BC1579,BF1579,BG1579,BH1579)</f>
        <v>2</v>
      </c>
      <c r="X1579" s="1">
        <f>SUM(BI1579,BJ1579)</f>
        <v>38</v>
      </c>
      <c r="Y1579" s="1">
        <v>0</v>
      </c>
      <c r="Z1579" s="1">
        <v>0</v>
      </c>
      <c r="AA1579" s="1">
        <f>AK1579</f>
        <v>64</v>
      </c>
      <c r="AB1579" s="1">
        <f>AJ1579</f>
        <v>0</v>
      </c>
      <c r="AC1579" s="31"/>
      <c r="AD1579" s="1">
        <v>51</v>
      </c>
      <c r="AE1579" s="1"/>
      <c r="AF1579" s="16">
        <v>93</v>
      </c>
      <c r="AG1579" s="16">
        <v>75</v>
      </c>
      <c r="AH1579" s="28"/>
      <c r="AK1579" s="16">
        <v>64</v>
      </c>
      <c r="AR1579" s="16">
        <v>63</v>
      </c>
      <c r="AT1579" s="16">
        <v>51</v>
      </c>
      <c r="BI1579" s="16">
        <v>38</v>
      </c>
      <c r="BK1579" s="109"/>
    </row>
    <row r="1580" spans="1:63" s="16" customFormat="1" x14ac:dyDescent="0.35">
      <c r="A1580" s="125" t="s">
        <v>29</v>
      </c>
      <c r="B1580" s="123" t="s">
        <v>25</v>
      </c>
      <c r="C1580" s="122" t="s">
        <v>234</v>
      </c>
      <c r="D1580" s="122" t="s">
        <v>618</v>
      </c>
      <c r="E1580" s="122" t="s">
        <v>41</v>
      </c>
      <c r="F1580" s="123">
        <v>999922546</v>
      </c>
      <c r="G1580" s="122">
        <f>(J1580+T1580)-H1580</f>
        <v>324</v>
      </c>
      <c r="H1580" s="122">
        <f>(K1580+L1580+N1580+O1580+P1580+Q1580+R1580)*0.5</f>
        <v>56</v>
      </c>
      <c r="I1580" s="15"/>
      <c r="J1580" s="1">
        <f>SUM(K1580,L1580,N1580,O1580,P1580,Q1580)</f>
        <v>112</v>
      </c>
      <c r="K1580" s="1">
        <f>SUM(AE1580,AG1580)</f>
        <v>0</v>
      </c>
      <c r="L1580" s="1">
        <v>0</v>
      </c>
      <c r="M1580" s="1">
        <v>0</v>
      </c>
      <c r="N1580" s="1">
        <v>0</v>
      </c>
      <c r="O1580" s="1"/>
      <c r="P1580" s="1">
        <f>AD1580</f>
        <v>48</v>
      </c>
      <c r="Q1580" s="1">
        <f>AF1580</f>
        <v>64</v>
      </c>
      <c r="R1580" s="1">
        <v>0</v>
      </c>
      <c r="S1580" s="31"/>
      <c r="T1580" s="1">
        <f>SUM(U1580,V1580,X1580,Y1580,Z1580,AA1580,AB1580)</f>
        <v>268</v>
      </c>
      <c r="U1580" s="1">
        <f>SUM(AI1580,BE1580)</f>
        <v>0</v>
      </c>
      <c r="V1580" s="1">
        <f>SUM(AL1580,AM1580,AN1580,AO1580,AQ1580,AR1580,AS1580,AT1580,AU1580,AV1580,AW1580,AP1580,AX1580,AY1580,AZ1580,BA1580,BB1580,BC1580,BF1580,BG1580,BH1580,BD1580)</f>
        <v>153</v>
      </c>
      <c r="W1580" s="1">
        <f>COUNT(AL1580,AM1580,AN1580,AO1580,AQ1580,AR1580,AS1580,AT1580,AU1580,AV1580,AW1580,AP1580,AX1580,AY1580,AZ1580,BA1580,BB1580,BC1580,BF1580,BG1580,BH1580)</f>
        <v>2</v>
      </c>
      <c r="X1580" s="1">
        <f>SUM(BI1580,BJ1580)</f>
        <v>51</v>
      </c>
      <c r="Y1580" s="1">
        <v>0</v>
      </c>
      <c r="Z1580" s="1">
        <v>0</v>
      </c>
      <c r="AA1580" s="1">
        <f>AK1580</f>
        <v>64</v>
      </c>
      <c r="AB1580" s="1">
        <f>AJ1580</f>
        <v>0</v>
      </c>
      <c r="AC1580" s="31"/>
      <c r="AD1580" s="1">
        <v>48</v>
      </c>
      <c r="AE1580" s="1"/>
      <c r="AF1580" s="16">
        <v>64</v>
      </c>
      <c r="AH1580" s="28"/>
      <c r="AK1580" s="16">
        <v>64</v>
      </c>
      <c r="AL1580" s="16">
        <v>63</v>
      </c>
      <c r="BF1580" s="16">
        <v>90</v>
      </c>
      <c r="BJ1580" s="16">
        <v>51</v>
      </c>
      <c r="BK1580" s="109"/>
    </row>
    <row r="1581" spans="1:63" s="16" customFormat="1" x14ac:dyDescent="0.35">
      <c r="A1581" s="123" t="s">
        <v>29</v>
      </c>
      <c r="B1581" s="123" t="s">
        <v>25</v>
      </c>
      <c r="C1581" s="122" t="s">
        <v>780</v>
      </c>
      <c r="D1581" s="122" t="s">
        <v>781</v>
      </c>
      <c r="E1581" s="122" t="s">
        <v>41</v>
      </c>
      <c r="F1581" s="123">
        <v>999916608</v>
      </c>
      <c r="G1581" s="122">
        <f>(J1581+T1581)-H1581</f>
        <v>321</v>
      </c>
      <c r="H1581" s="124"/>
      <c r="I1581" s="15"/>
      <c r="J1581" s="1">
        <f>SUM(K1581,L1581,N1581,O1581,P1581,Q1581)</f>
        <v>99</v>
      </c>
      <c r="K1581" s="1">
        <f>SUM(AE1581,AG1581)</f>
        <v>0</v>
      </c>
      <c r="L1581" s="1">
        <v>0</v>
      </c>
      <c r="M1581" s="1">
        <v>0</v>
      </c>
      <c r="N1581" s="1">
        <v>0</v>
      </c>
      <c r="O1581" s="1"/>
      <c r="P1581" s="1">
        <f>AD1581</f>
        <v>51</v>
      </c>
      <c r="Q1581" s="1">
        <f>AF1581</f>
        <v>48</v>
      </c>
      <c r="R1581" s="1">
        <v>0</v>
      </c>
      <c r="S1581" s="31"/>
      <c r="T1581" s="1">
        <f>SUM(U1581,V1581,X1581,Y1581,Z1581,AA1581,AB1581)</f>
        <v>222</v>
      </c>
      <c r="U1581" s="1">
        <f>SUM(AI1581,BE1581)</f>
        <v>0</v>
      </c>
      <c r="V1581" s="1">
        <f>SUM(AL1581,AM1581,AN1581,AO1581,AQ1581,AR1581,AS1581,AT1581,AU1581,AV1581,AW1581,AP1581,AX1581,AY1581,AZ1581,BA1581,BB1581,BC1581,BF1581,BG1581,BH1581,BD1581)</f>
        <v>136</v>
      </c>
      <c r="W1581" s="1">
        <f>COUNT(AL1581,AM1581,AN1581,AO1581,AQ1581,AR1581,AS1581,AT1581,AU1581,AV1581,AW1581,AP1581,AX1581,AY1581,AZ1581,BA1581,BB1581,BC1581,BF1581,BG1581,BH1581)</f>
        <v>2</v>
      </c>
      <c r="X1581" s="1">
        <f>SUM(BI1581,BJ1581)</f>
        <v>38</v>
      </c>
      <c r="Y1581" s="1">
        <v>0</v>
      </c>
      <c r="Z1581" s="1">
        <v>0</v>
      </c>
      <c r="AA1581" s="1">
        <f>AK1581</f>
        <v>48</v>
      </c>
      <c r="AB1581" s="1">
        <f>AJ1581</f>
        <v>0</v>
      </c>
      <c r="AC1581" s="31"/>
      <c r="AD1581" s="1">
        <v>51</v>
      </c>
      <c r="AE1581" s="1"/>
      <c r="AF1581" s="16">
        <v>48</v>
      </c>
      <c r="AH1581" s="28"/>
      <c r="AK1581" s="16">
        <v>48</v>
      </c>
      <c r="AZ1581" s="16">
        <v>68</v>
      </c>
      <c r="BH1581" s="16">
        <v>68</v>
      </c>
      <c r="BJ1581" s="16">
        <v>38</v>
      </c>
      <c r="BK1581" s="109"/>
    </row>
    <row r="1582" spans="1:63" s="16" customFormat="1" x14ac:dyDescent="0.35">
      <c r="A1582" s="125" t="s">
        <v>29</v>
      </c>
      <c r="B1582" s="123" t="s">
        <v>25</v>
      </c>
      <c r="C1582" s="122" t="s">
        <v>886</v>
      </c>
      <c r="D1582" s="122" t="s">
        <v>887</v>
      </c>
      <c r="E1582" s="122" t="s">
        <v>41</v>
      </c>
      <c r="F1582" s="123">
        <v>999918072</v>
      </c>
      <c r="G1582" s="122">
        <f>(J1582+T1582)-H1582</f>
        <v>291</v>
      </c>
      <c r="H1582" s="122">
        <f>(K1582+L1582+N1582+O1582+P1582+Q1582+R1582)*0.5</f>
        <v>97</v>
      </c>
      <c r="I1582" s="15"/>
      <c r="J1582" s="1">
        <f>SUM(K1582,L1582,N1582,O1582,P1582,Q1582)</f>
        <v>194</v>
      </c>
      <c r="K1582" s="1">
        <f>SUM(AE1582,AG1582)</f>
        <v>50</v>
      </c>
      <c r="L1582" s="1">
        <v>0</v>
      </c>
      <c r="M1582" s="1">
        <v>0</v>
      </c>
      <c r="N1582" s="1">
        <v>0</v>
      </c>
      <c r="O1582" s="1"/>
      <c r="P1582" s="1">
        <f>AD1582</f>
        <v>38</v>
      </c>
      <c r="Q1582" s="1">
        <f>AF1582</f>
        <v>106</v>
      </c>
      <c r="R1582" s="1">
        <v>0</v>
      </c>
      <c r="S1582" s="31"/>
      <c r="T1582" s="1">
        <f>SUM(U1582,V1582,X1582,Y1582,Z1582,AA1582,AB1582)</f>
        <v>194</v>
      </c>
      <c r="U1582" s="1">
        <f>SUM(AI1582,BE1582)</f>
        <v>19</v>
      </c>
      <c r="V1582" s="1">
        <f>SUM(AL1582,AM1582,AN1582,AO1582,AQ1582,AR1582,AS1582,AT1582,AU1582,AV1582,AW1582,AP1582,AX1582,AY1582,AZ1582,BA1582,BB1582,BC1582,BF1582,BG1582,BH1582,BD1582)</f>
        <v>101</v>
      </c>
      <c r="W1582" s="1">
        <f>COUNT(AL1582,AM1582,AN1582,AO1582,AQ1582,AR1582,AS1582,AT1582,AU1582,AV1582,AW1582,AP1582,AX1582,AY1582,AZ1582,BA1582,BB1582,BC1582,BF1582,BG1582,BH1582)</f>
        <v>2</v>
      </c>
      <c r="X1582" s="1">
        <f>SUM(BI1582,BJ1582)</f>
        <v>38</v>
      </c>
      <c r="Y1582" s="1">
        <v>0</v>
      </c>
      <c r="Z1582" s="1">
        <v>0</v>
      </c>
      <c r="AA1582" s="1">
        <f>AK1582</f>
        <v>36</v>
      </c>
      <c r="AB1582" s="1">
        <f>AJ1582</f>
        <v>0</v>
      </c>
      <c r="AC1582" s="31"/>
      <c r="AD1582" s="1">
        <v>38</v>
      </c>
      <c r="AE1582" s="1">
        <v>50</v>
      </c>
      <c r="AF1582" s="16">
        <v>106</v>
      </c>
      <c r="AH1582" s="28"/>
      <c r="AI1582" s="16">
        <v>19</v>
      </c>
      <c r="AK1582" s="16">
        <v>36</v>
      </c>
      <c r="AP1582" s="16">
        <v>38</v>
      </c>
      <c r="BH1582" s="16">
        <v>63</v>
      </c>
      <c r="BJ1582" s="16">
        <v>38</v>
      </c>
      <c r="BK1582" s="109"/>
    </row>
    <row r="1583" spans="1:63" s="16" customFormat="1" x14ac:dyDescent="0.35">
      <c r="A1583" s="125" t="s">
        <v>29</v>
      </c>
      <c r="B1583" s="123" t="s">
        <v>25</v>
      </c>
      <c r="C1583" s="122" t="s">
        <v>998</v>
      </c>
      <c r="D1583" s="122" t="s">
        <v>999</v>
      </c>
      <c r="E1583" s="122" t="s">
        <v>41</v>
      </c>
      <c r="F1583" s="123">
        <v>999919367</v>
      </c>
      <c r="G1583" s="122">
        <f>(J1583+T1583)-H1583</f>
        <v>284.5</v>
      </c>
      <c r="H1583" s="122">
        <f>(K1583+L1583+N1583+O1583+P1583+Q1583+R1583)*0.5</f>
        <v>88.5</v>
      </c>
      <c r="I1583" s="15"/>
      <c r="J1583" s="1">
        <f>SUM(K1583,L1583,N1583,O1583,P1583,Q1583)</f>
        <v>177</v>
      </c>
      <c r="K1583" s="1">
        <f>SUM(AE1583,AG1583)</f>
        <v>56</v>
      </c>
      <c r="L1583" s="1">
        <v>0</v>
      </c>
      <c r="M1583" s="1">
        <v>0</v>
      </c>
      <c r="N1583" s="1">
        <v>0</v>
      </c>
      <c r="O1583" s="1"/>
      <c r="P1583" s="1">
        <f>AD1583</f>
        <v>36</v>
      </c>
      <c r="Q1583" s="1">
        <f>AF1583</f>
        <v>85</v>
      </c>
      <c r="R1583" s="1">
        <v>0</v>
      </c>
      <c r="S1583" s="31"/>
      <c r="T1583" s="1">
        <f>SUM(U1583,V1583,X1583,Y1583,Z1583,AA1583,AB1583)</f>
        <v>196</v>
      </c>
      <c r="U1583" s="1">
        <f>SUM(AI1583,BE1583)</f>
        <v>0</v>
      </c>
      <c r="V1583" s="1">
        <f>SUM(AL1583,AM1583,AN1583,AO1583,AQ1583,AR1583,AS1583,AT1583,AU1583,AV1583,AW1583,AP1583,AX1583,AY1583,AZ1583,BA1583,BB1583,BC1583,BF1583,BG1583,BH1583,BD1583)</f>
        <v>80</v>
      </c>
      <c r="W1583" s="1">
        <f>COUNT(AL1583,AM1583,AN1583,AO1583,AQ1583,AR1583,AS1583,AT1583,AU1583,AV1583,AW1583,AP1583,AX1583,AY1583,AZ1583,BA1583,BB1583,BC1583,BF1583,BG1583,BH1583)</f>
        <v>2</v>
      </c>
      <c r="X1583" s="1">
        <f>SUM(BI1583,BJ1583)</f>
        <v>68</v>
      </c>
      <c r="Y1583" s="1">
        <v>0</v>
      </c>
      <c r="Z1583" s="1">
        <v>0</v>
      </c>
      <c r="AA1583" s="1">
        <f>AK1583</f>
        <v>48</v>
      </c>
      <c r="AB1583" s="1">
        <f>AJ1583</f>
        <v>0</v>
      </c>
      <c r="AC1583" s="31"/>
      <c r="AD1583" s="1">
        <v>36</v>
      </c>
      <c r="AE1583" s="1"/>
      <c r="AF1583" s="16">
        <v>85</v>
      </c>
      <c r="AG1583" s="16">
        <v>56</v>
      </c>
      <c r="AH1583" s="28"/>
      <c r="AK1583" s="16">
        <v>48</v>
      </c>
      <c r="AT1583" s="16">
        <v>29</v>
      </c>
      <c r="BH1583" s="16">
        <v>51</v>
      </c>
      <c r="BI1583" s="16">
        <v>68</v>
      </c>
      <c r="BK1583" s="109"/>
    </row>
    <row r="1584" spans="1:63" s="16" customFormat="1" x14ac:dyDescent="0.35">
      <c r="A1584" s="123" t="s">
        <v>29</v>
      </c>
      <c r="B1584" s="123" t="s">
        <v>25</v>
      </c>
      <c r="C1584" s="122" t="s">
        <v>1981</v>
      </c>
      <c r="D1584" s="122" t="s">
        <v>1074</v>
      </c>
      <c r="E1584" s="122" t="s">
        <v>41</v>
      </c>
      <c r="F1584" s="123">
        <v>999926992</v>
      </c>
      <c r="G1584" s="122">
        <f>(J1584+T1584)-H1584</f>
        <v>284</v>
      </c>
      <c r="H1584" s="122"/>
      <c r="I1584" s="15"/>
      <c r="J1584" s="1">
        <f>SUM(K1584,L1584,N1584,O1584,P1584,Q1584)</f>
        <v>161</v>
      </c>
      <c r="K1584" s="1">
        <f>SUM(AE1584,AG1584)</f>
        <v>75</v>
      </c>
      <c r="L1584" s="1">
        <v>0</v>
      </c>
      <c r="M1584" s="1">
        <v>0</v>
      </c>
      <c r="N1584" s="1">
        <v>0</v>
      </c>
      <c r="O1584" s="1"/>
      <c r="P1584" s="1">
        <f>AD1584</f>
        <v>38</v>
      </c>
      <c r="Q1584" s="1">
        <f>AF1584</f>
        <v>48</v>
      </c>
      <c r="R1584" s="1">
        <v>0</v>
      </c>
      <c r="S1584" s="31"/>
      <c r="T1584" s="1">
        <f>SUM(U1584,V1584,X1584,Y1584,Z1584,AA1584,AB1584)</f>
        <v>123</v>
      </c>
      <c r="U1584" s="1">
        <f>SUM(AI1584,BE1584)</f>
        <v>0</v>
      </c>
      <c r="V1584" s="1">
        <f>SUM(AL1584,AM1584,AN1584,AO1584,AQ1584,AR1584,AS1584,AT1584,AU1584,AV1584,AW1584,AP1584,AX1584,AY1584,AZ1584,BA1584,BB1584,BC1584,BF1584,BG1584,BH1584,BD1584)</f>
        <v>38</v>
      </c>
      <c r="W1584" s="1">
        <f>COUNT(AL1584,AM1584,AN1584,AO1584,AQ1584,AR1584,AS1584,AT1584,AU1584,AV1584,AW1584,AP1584,AX1584,AY1584,AZ1584,BA1584,BB1584,BC1584,BF1584,BG1584,BH1584)</f>
        <v>1</v>
      </c>
      <c r="X1584" s="1">
        <f>SUM(BI1584,BJ1584)</f>
        <v>0</v>
      </c>
      <c r="Y1584" s="1">
        <v>0</v>
      </c>
      <c r="Z1584" s="1">
        <v>0</v>
      </c>
      <c r="AA1584" s="1">
        <f>AK1584</f>
        <v>85</v>
      </c>
      <c r="AB1584" s="1">
        <f>AJ1584</f>
        <v>0</v>
      </c>
      <c r="AC1584" s="31"/>
      <c r="AD1584" s="1">
        <v>38</v>
      </c>
      <c r="AE1584" s="1"/>
      <c r="AF1584" s="16">
        <v>48</v>
      </c>
      <c r="AG1584" s="16">
        <v>75</v>
      </c>
      <c r="AH1584" s="28"/>
      <c r="AK1584" s="16">
        <v>85</v>
      </c>
      <c r="AT1584" s="16">
        <v>38</v>
      </c>
      <c r="BK1584" s="109"/>
    </row>
    <row r="1585" spans="1:63" s="16" customFormat="1" x14ac:dyDescent="0.35">
      <c r="A1585" s="123" t="s">
        <v>29</v>
      </c>
      <c r="B1585" s="123" t="s">
        <v>25</v>
      </c>
      <c r="C1585" s="122" t="s">
        <v>501</v>
      </c>
      <c r="D1585" s="122" t="s">
        <v>75</v>
      </c>
      <c r="E1585" s="122" t="s">
        <v>41</v>
      </c>
      <c r="F1585" s="123">
        <v>999899575</v>
      </c>
      <c r="G1585" s="122">
        <f>(J1585+T1585)-H1585</f>
        <v>272</v>
      </c>
      <c r="H1585" s="124"/>
      <c r="I1585" s="15"/>
      <c r="J1585" s="1">
        <f>SUM(K1585,L1585,N1585,O1585,P1585,Q1585)</f>
        <v>51</v>
      </c>
      <c r="K1585" s="1">
        <f>SUM(AE1585,AG1585)</f>
        <v>0</v>
      </c>
      <c r="L1585" s="1">
        <v>0</v>
      </c>
      <c r="M1585" s="1">
        <v>0</v>
      </c>
      <c r="N1585" s="1">
        <v>0</v>
      </c>
      <c r="O1585" s="1"/>
      <c r="P1585" s="1">
        <f>AD1585</f>
        <v>51</v>
      </c>
      <c r="Q1585" s="1">
        <f>AF1585</f>
        <v>0</v>
      </c>
      <c r="R1585" s="1">
        <v>0</v>
      </c>
      <c r="S1585" s="31"/>
      <c r="T1585" s="1">
        <f>SUM(U1585,V1585,X1585,Y1585,Z1585,AA1585,AB1585)</f>
        <v>221</v>
      </c>
      <c r="U1585" s="1">
        <f>SUM(AI1585,BE1585)</f>
        <v>0</v>
      </c>
      <c r="V1585" s="1">
        <f>SUM(AL1585,AM1585,AN1585,AO1585,AQ1585,AR1585,AS1585,AT1585,AU1585,AV1585,AW1585,AP1585,AX1585,AY1585,AZ1585,BA1585,BB1585,BC1585,BF1585,BG1585,BH1585,BD1585)</f>
        <v>183</v>
      </c>
      <c r="W1585" s="1">
        <f>COUNT(AL1585,AM1585,AN1585,AO1585,AQ1585,AR1585,AS1585,AT1585,AU1585,AV1585,AW1585,AP1585,AX1585,AY1585,AZ1585,BA1585,BB1585,BC1585,BF1585,BG1585,BH1585)</f>
        <v>2</v>
      </c>
      <c r="X1585" s="1">
        <f>SUM(BI1585,BJ1585)</f>
        <v>38</v>
      </c>
      <c r="Y1585" s="1">
        <v>0</v>
      </c>
      <c r="Z1585" s="1">
        <v>0</v>
      </c>
      <c r="AA1585" s="1">
        <f>AK1585</f>
        <v>0</v>
      </c>
      <c r="AB1585" s="1">
        <f>AJ1585</f>
        <v>0</v>
      </c>
      <c r="AC1585" s="31"/>
      <c r="AD1585" s="1">
        <v>51</v>
      </c>
      <c r="AE1585" s="1"/>
      <c r="AH1585" s="28"/>
      <c r="AT1585" s="16">
        <v>63</v>
      </c>
      <c r="BC1585" s="16">
        <v>120</v>
      </c>
      <c r="BI1585" s="16">
        <v>38</v>
      </c>
      <c r="BK1585" s="109"/>
    </row>
    <row r="1586" spans="1:63" s="16" customFormat="1" x14ac:dyDescent="0.35">
      <c r="A1586" s="125" t="s">
        <v>29</v>
      </c>
      <c r="B1586" s="123" t="s">
        <v>25</v>
      </c>
      <c r="C1586" s="122" t="s">
        <v>1650</v>
      </c>
      <c r="D1586" s="122" t="s">
        <v>1651</v>
      </c>
      <c r="E1586" s="122" t="s">
        <v>41</v>
      </c>
      <c r="F1586" s="123">
        <v>999925297</v>
      </c>
      <c r="G1586" s="122">
        <f>(J1586+T1586)-H1586</f>
        <v>267</v>
      </c>
      <c r="H1586" s="122">
        <f>(K1586+L1586+N1586+O1586+P1586+Q1586+R1586)*0.5</f>
        <v>0</v>
      </c>
      <c r="I1586" s="15"/>
      <c r="J1586" s="1">
        <f>SUM(K1586,L1586,N1586,O1586,P1586,Q1586)</f>
        <v>0</v>
      </c>
      <c r="K1586" s="1">
        <f>SUM(AE1586,AG1586)</f>
        <v>0</v>
      </c>
      <c r="L1586" s="1">
        <v>0</v>
      </c>
      <c r="M1586" s="1">
        <v>0</v>
      </c>
      <c r="N1586" s="1">
        <v>0</v>
      </c>
      <c r="O1586" s="1"/>
      <c r="P1586" s="1">
        <f>AD1586</f>
        <v>0</v>
      </c>
      <c r="Q1586" s="1">
        <f>AF1586</f>
        <v>0</v>
      </c>
      <c r="R1586" s="1">
        <v>0</v>
      </c>
      <c r="S1586" s="31"/>
      <c r="T1586" s="1">
        <f>SUM(U1586,V1586,X1586,Y1586,Z1586,AA1586,AB1586)</f>
        <v>267</v>
      </c>
      <c r="U1586" s="1">
        <f>SUM(AI1586,BE1586)</f>
        <v>0</v>
      </c>
      <c r="V1586" s="1">
        <f>SUM(AL1586,AM1586,AN1586,AO1586,AQ1586,AR1586,AS1586,AT1586,AU1586,AV1586,AW1586,AP1586,AX1586,AY1586,AZ1586,BA1586,BB1586,BC1586,BF1586,BG1586,BH1586,BD1586)</f>
        <v>180</v>
      </c>
      <c r="W1586" s="1">
        <f>COUNT(AL1586,AM1586,AN1586,AO1586,AQ1586,AR1586,AS1586,AT1586,AU1586,AV1586,AW1586,AP1586,AX1586,AY1586,AZ1586,BA1586,BB1586,BC1586,BF1586,BG1586,BH1586)</f>
        <v>1</v>
      </c>
      <c r="X1586" s="1">
        <f>SUM(BI1586,BJ1586)</f>
        <v>51</v>
      </c>
      <c r="Y1586" s="1">
        <v>0</v>
      </c>
      <c r="Z1586" s="1">
        <v>0</v>
      </c>
      <c r="AA1586" s="1">
        <f>AK1586</f>
        <v>36</v>
      </c>
      <c r="AB1586" s="1">
        <f>AJ1586</f>
        <v>0</v>
      </c>
      <c r="AC1586" s="31"/>
      <c r="AD1586" s="1"/>
      <c r="AE1586" s="1"/>
      <c r="AH1586" s="28"/>
      <c r="AK1586" s="16">
        <v>36</v>
      </c>
      <c r="AU1586" s="16">
        <v>90</v>
      </c>
      <c r="BD1586" s="16">
        <v>90</v>
      </c>
      <c r="BJ1586" s="16">
        <v>51</v>
      </c>
      <c r="BK1586" s="109"/>
    </row>
    <row r="1587" spans="1:63" s="16" customFormat="1" x14ac:dyDescent="0.35">
      <c r="A1587" s="123" t="s">
        <v>29</v>
      </c>
      <c r="B1587" s="123" t="s">
        <v>25</v>
      </c>
      <c r="C1587" s="122" t="s">
        <v>577</v>
      </c>
      <c r="D1587" s="122" t="s">
        <v>578</v>
      </c>
      <c r="E1587" s="122" t="s">
        <v>41</v>
      </c>
      <c r="F1587" s="123">
        <v>999907568</v>
      </c>
      <c r="G1587" s="122">
        <f>(J1587+T1587)-H1587</f>
        <v>261</v>
      </c>
      <c r="H1587" s="124"/>
      <c r="I1587" s="15"/>
      <c r="J1587" s="1">
        <f>SUM(K1587,L1587,N1587,O1587,P1587,Q1587)</f>
        <v>99</v>
      </c>
      <c r="K1587" s="1">
        <f>SUM(AE1587,AG1587)</f>
        <v>0</v>
      </c>
      <c r="L1587" s="1">
        <v>0</v>
      </c>
      <c r="M1587" s="1">
        <v>0</v>
      </c>
      <c r="N1587" s="1">
        <v>0</v>
      </c>
      <c r="O1587" s="1"/>
      <c r="P1587" s="1">
        <f>AD1587</f>
        <v>51</v>
      </c>
      <c r="Q1587" s="1">
        <f>AF1587</f>
        <v>48</v>
      </c>
      <c r="R1587" s="1">
        <v>0</v>
      </c>
      <c r="S1587" s="31"/>
      <c r="T1587" s="1">
        <f>SUM(U1587,V1587,X1587,Y1587,Z1587,AA1587,AB1587)</f>
        <v>162</v>
      </c>
      <c r="U1587" s="1">
        <f>SUM(AI1587,BE1587)</f>
        <v>0</v>
      </c>
      <c r="V1587" s="1">
        <f>SUM(AL1587,AM1587,AN1587,AO1587,AQ1587,AR1587,AS1587,AT1587,AU1587,AV1587,AW1587,AP1587,AX1587,AY1587,AZ1587,BA1587,BB1587,BC1587,BF1587,BG1587,BH1587,BD1587)</f>
        <v>126</v>
      </c>
      <c r="W1587" s="1">
        <f>COUNT(AL1587,AM1587,AN1587,AO1587,AQ1587,AR1587,AS1587,AT1587,AU1587,AV1587,AW1587,AP1587,AX1587,AY1587,AZ1587,BA1587,BB1587,BC1587,BF1587,BG1587,BH1587)</f>
        <v>2</v>
      </c>
      <c r="X1587" s="1">
        <f>SUM(BI1587,BJ1587)</f>
        <v>0</v>
      </c>
      <c r="Y1587" s="1">
        <v>0</v>
      </c>
      <c r="Z1587" s="1">
        <v>0</v>
      </c>
      <c r="AA1587" s="1">
        <f>AK1587</f>
        <v>36</v>
      </c>
      <c r="AB1587" s="1">
        <f>AJ1587</f>
        <v>0</v>
      </c>
      <c r="AC1587" s="31"/>
      <c r="AD1587" s="1">
        <v>51</v>
      </c>
      <c r="AE1587" s="1"/>
      <c r="AF1587" s="16">
        <v>48</v>
      </c>
      <c r="AH1587" s="28"/>
      <c r="AK1587" s="16">
        <v>36</v>
      </c>
      <c r="AP1587" s="16">
        <v>68</v>
      </c>
      <c r="BH1587" s="16">
        <v>58</v>
      </c>
      <c r="BK1587" s="109"/>
    </row>
    <row r="1588" spans="1:63" s="16" customFormat="1" x14ac:dyDescent="0.35">
      <c r="A1588" s="125" t="s">
        <v>29</v>
      </c>
      <c r="B1588" s="123" t="s">
        <v>25</v>
      </c>
      <c r="C1588" s="122" t="s">
        <v>1779</v>
      </c>
      <c r="D1588" s="122" t="s">
        <v>1780</v>
      </c>
      <c r="E1588" s="122" t="s">
        <v>41</v>
      </c>
      <c r="F1588" s="123">
        <v>999925852</v>
      </c>
      <c r="G1588" s="122">
        <f>(J1588+T1588)-H1588</f>
        <v>259.40000000000003</v>
      </c>
      <c r="H1588" s="122">
        <f>(K1588+L1588+N1588+O1588+P1588+Q1588+R1588)*0.5</f>
        <v>29.4</v>
      </c>
      <c r="I1588" s="15"/>
      <c r="J1588" s="1">
        <f>SUM(K1588,L1588,N1588,O1588,P1588,Q1588)</f>
        <v>58.8</v>
      </c>
      <c r="K1588" s="1">
        <f>SUM(AE1588,AG1588)</f>
        <v>0</v>
      </c>
      <c r="L1588" s="1">
        <v>0</v>
      </c>
      <c r="M1588" s="1">
        <v>0</v>
      </c>
      <c r="N1588" s="1">
        <v>0</v>
      </c>
      <c r="O1588" s="1"/>
      <c r="P1588" s="1">
        <f>AD1588</f>
        <v>27</v>
      </c>
      <c r="Q1588" s="1">
        <f>AF1588</f>
        <v>31.8</v>
      </c>
      <c r="R1588" s="1">
        <v>0</v>
      </c>
      <c r="S1588" s="31"/>
      <c r="T1588" s="1">
        <f>SUM(U1588,V1588,X1588,Y1588,Z1588,AA1588,AB1588)</f>
        <v>230</v>
      </c>
      <c r="U1588" s="1">
        <f>SUM(AI1588,BE1588)</f>
        <v>0</v>
      </c>
      <c r="V1588" s="1">
        <f>SUM(AL1588,AM1588,AN1588,AO1588,AQ1588,AR1588,AS1588,AT1588,AU1588,AV1588,AW1588,AP1588,AX1588,AY1588,AZ1588,BA1588,BB1588,BC1588,BF1588,BG1588,BH1588,BD1588)</f>
        <v>131</v>
      </c>
      <c r="W1588" s="1">
        <f>COUNT(AL1588,AM1588,AN1588,AO1588,AQ1588,AR1588,AS1588,AT1588,AU1588,AV1588,AW1588,AP1588,AX1588,AY1588,AZ1588,BA1588,BB1588,BC1588,BF1588,BG1588,BH1588)</f>
        <v>2</v>
      </c>
      <c r="X1588" s="1">
        <f>SUM(BI1588,BJ1588)</f>
        <v>51</v>
      </c>
      <c r="Y1588" s="1">
        <v>0</v>
      </c>
      <c r="Z1588" s="1">
        <v>0</v>
      </c>
      <c r="AA1588" s="1">
        <f>AK1588</f>
        <v>48</v>
      </c>
      <c r="AB1588" s="1">
        <f>AJ1588</f>
        <v>0</v>
      </c>
      <c r="AC1588" s="31"/>
      <c r="AD1588" s="1">
        <v>27</v>
      </c>
      <c r="AE1588" s="1"/>
      <c r="AF1588" s="16">
        <v>31.8</v>
      </c>
      <c r="AH1588" s="28"/>
      <c r="AK1588" s="16">
        <v>48</v>
      </c>
      <c r="AQ1588" s="16">
        <v>63</v>
      </c>
      <c r="AZ1588" s="16">
        <v>68</v>
      </c>
      <c r="BJ1588" s="16">
        <v>51</v>
      </c>
      <c r="BK1588" s="109"/>
    </row>
    <row r="1589" spans="1:63" s="16" customFormat="1" x14ac:dyDescent="0.35">
      <c r="A1589" s="123" t="s">
        <v>29</v>
      </c>
      <c r="B1589" s="123" t="s">
        <v>25</v>
      </c>
      <c r="C1589" s="122" t="s">
        <v>1000</v>
      </c>
      <c r="D1589" s="122" t="s">
        <v>999</v>
      </c>
      <c r="E1589" s="124" t="s">
        <v>41</v>
      </c>
      <c r="F1589" s="123">
        <v>999919368</v>
      </c>
      <c r="G1589" s="122">
        <f>(J1589+T1589)-H1589</f>
        <v>249.3</v>
      </c>
      <c r="H1589" s="124"/>
      <c r="I1589" s="15"/>
      <c r="J1589" s="1">
        <f>SUM(K1589,L1589,N1589,O1589,P1589,Q1589)</f>
        <v>95.3</v>
      </c>
      <c r="K1589" s="1">
        <f>SUM(AE1589,AG1589)</f>
        <v>32</v>
      </c>
      <c r="L1589" s="1">
        <v>0</v>
      </c>
      <c r="M1589" s="1">
        <v>0</v>
      </c>
      <c r="N1589" s="1">
        <v>0</v>
      </c>
      <c r="O1589" s="1"/>
      <c r="P1589" s="1">
        <f>AD1589</f>
        <v>15.3</v>
      </c>
      <c r="Q1589" s="1">
        <f>AF1589</f>
        <v>48</v>
      </c>
      <c r="R1589" s="1">
        <v>0</v>
      </c>
      <c r="S1589" s="31"/>
      <c r="T1589" s="1">
        <f>SUM(U1589,V1589,X1589,Y1589,Z1589,AA1589,AB1589)</f>
        <v>154</v>
      </c>
      <c r="U1589" s="1">
        <f>SUM(AI1589,BE1589)</f>
        <v>0</v>
      </c>
      <c r="V1589" s="1">
        <f>SUM(AL1589,AM1589,AN1589,AO1589,AQ1589,AR1589,AS1589,AT1589,AU1589,AV1589,AW1589,AP1589,AX1589,AY1589,AZ1589,BA1589,BB1589,BC1589,BF1589,BG1589,BH1589,BD1589)</f>
        <v>67</v>
      </c>
      <c r="W1589" s="1">
        <f>COUNT(AL1589,AM1589,AN1589,AO1589,AQ1589,AR1589,AS1589,AT1589,AU1589,AV1589,AW1589,AP1589,AX1589,AY1589,AZ1589,BA1589,BB1589,BC1589,BF1589,BG1589,BH1589)</f>
        <v>2</v>
      </c>
      <c r="X1589" s="1">
        <f>SUM(BI1589,BJ1589)</f>
        <v>51</v>
      </c>
      <c r="Y1589" s="1">
        <v>0</v>
      </c>
      <c r="Z1589" s="1">
        <v>0</v>
      </c>
      <c r="AA1589" s="1">
        <f>AK1589</f>
        <v>36</v>
      </c>
      <c r="AB1589" s="1">
        <f>AJ1589</f>
        <v>0</v>
      </c>
      <c r="AC1589" s="31"/>
      <c r="AD1589" s="1">
        <v>15.3</v>
      </c>
      <c r="AE1589" s="1"/>
      <c r="AF1589" s="16">
        <v>48</v>
      </c>
      <c r="AG1589" s="16">
        <v>32</v>
      </c>
      <c r="AH1589" s="28"/>
      <c r="AK1589" s="16">
        <v>36</v>
      </c>
      <c r="AT1589" s="16">
        <v>29</v>
      </c>
      <c r="BH1589" s="16">
        <v>38</v>
      </c>
      <c r="BI1589" s="16">
        <v>51</v>
      </c>
      <c r="BK1589" s="109"/>
    </row>
    <row r="1590" spans="1:63" s="16" customFormat="1" x14ac:dyDescent="0.35">
      <c r="A1590" s="123" t="s">
        <v>29</v>
      </c>
      <c r="B1590" s="123" t="s">
        <v>25</v>
      </c>
      <c r="C1590" s="122" t="s">
        <v>784</v>
      </c>
      <c r="D1590" s="122" t="s">
        <v>642</v>
      </c>
      <c r="E1590" s="122" t="s">
        <v>41</v>
      </c>
      <c r="F1590" s="123">
        <v>999916631</v>
      </c>
      <c r="G1590" s="122">
        <f>(J1590+T1590)-H1590</f>
        <v>243</v>
      </c>
      <c r="H1590" s="124"/>
      <c r="I1590" s="15"/>
      <c r="J1590" s="1">
        <f>SUM(K1590,L1590,N1590,O1590,P1590,Q1590)</f>
        <v>38</v>
      </c>
      <c r="K1590" s="1">
        <f>SUM(AE1590,AG1590)</f>
        <v>0</v>
      </c>
      <c r="L1590" s="1">
        <v>0</v>
      </c>
      <c r="M1590" s="1">
        <v>0</v>
      </c>
      <c r="N1590" s="1">
        <v>0</v>
      </c>
      <c r="O1590" s="1"/>
      <c r="P1590" s="1">
        <f>AD1590</f>
        <v>38</v>
      </c>
      <c r="Q1590" s="1">
        <f>AF1590</f>
        <v>0</v>
      </c>
      <c r="R1590" s="1">
        <v>0</v>
      </c>
      <c r="S1590" s="31"/>
      <c r="T1590" s="1">
        <f>SUM(U1590,V1590,X1590,Y1590,Z1590,AA1590,AB1590)</f>
        <v>205</v>
      </c>
      <c r="U1590" s="1">
        <f>SUM(AI1590,BE1590)</f>
        <v>0</v>
      </c>
      <c r="V1590" s="1">
        <f>SUM(AL1590,AM1590,AN1590,AO1590,AQ1590,AR1590,AS1590,AT1590,AU1590,AV1590,AW1590,AP1590,AX1590,AY1590,AZ1590,BA1590,BB1590,BC1590,BF1590,BG1590,BH1590,BD1590)</f>
        <v>119</v>
      </c>
      <c r="W1590" s="1">
        <f>COUNT(AL1590,AM1590,AN1590,AO1590,AQ1590,AR1590,AS1590,AT1590,AU1590,AV1590,AW1590,AP1590,AX1590,AY1590,AZ1590,BA1590,BB1590,BC1590,BF1590,BG1590,BH1590)</f>
        <v>2</v>
      </c>
      <c r="X1590" s="1">
        <f>SUM(BI1590,BJ1590)</f>
        <v>38</v>
      </c>
      <c r="Y1590" s="1">
        <v>0</v>
      </c>
      <c r="Z1590" s="1">
        <v>0</v>
      </c>
      <c r="AA1590" s="1">
        <f>AK1590</f>
        <v>48</v>
      </c>
      <c r="AB1590" s="1">
        <f>AJ1590</f>
        <v>0</v>
      </c>
      <c r="AC1590" s="31"/>
      <c r="AD1590" s="1">
        <v>38</v>
      </c>
      <c r="AE1590" s="1"/>
      <c r="AH1590" s="28"/>
      <c r="AK1590" s="16">
        <v>48</v>
      </c>
      <c r="AL1590" s="16">
        <v>51</v>
      </c>
      <c r="AX1590" s="16">
        <v>68</v>
      </c>
      <c r="BJ1590" s="16">
        <v>38</v>
      </c>
      <c r="BK1590" s="109"/>
    </row>
    <row r="1591" spans="1:63" s="16" customFormat="1" x14ac:dyDescent="0.35">
      <c r="A1591" s="125" t="s">
        <v>29</v>
      </c>
      <c r="B1591" s="123" t="s">
        <v>25</v>
      </c>
      <c r="C1591" s="124" t="s">
        <v>647</v>
      </c>
      <c r="D1591" s="124" t="s">
        <v>890</v>
      </c>
      <c r="E1591" s="124" t="s">
        <v>41</v>
      </c>
      <c r="F1591" s="123">
        <v>999921847</v>
      </c>
      <c r="G1591" s="122">
        <f>(J1591+T1591)-H1591</f>
        <v>236.17500000000001</v>
      </c>
      <c r="H1591" s="122">
        <f>(K1591+L1591+N1591+O1591+P1591+Q1591+R1591)*0.5</f>
        <v>35.174999999999997</v>
      </c>
      <c r="I1591" s="15"/>
      <c r="J1591" s="1">
        <f>SUM(K1591,L1591,N1591,O1591,P1591,Q1591)</f>
        <v>70.349999999999994</v>
      </c>
      <c r="K1591" s="1">
        <f>SUM(AE1591,AG1591)</f>
        <v>11.25</v>
      </c>
      <c r="L1591" s="1">
        <v>0</v>
      </c>
      <c r="M1591" s="1">
        <v>0</v>
      </c>
      <c r="N1591" s="1">
        <v>0</v>
      </c>
      <c r="O1591" s="1"/>
      <c r="P1591" s="1">
        <f>AD1591</f>
        <v>25.2</v>
      </c>
      <c r="Q1591" s="1">
        <f>AF1591</f>
        <v>33.9</v>
      </c>
      <c r="R1591" s="1">
        <v>0</v>
      </c>
      <c r="S1591" s="31"/>
      <c r="T1591" s="1">
        <f>SUM(U1591,V1591,X1591,Y1591,Z1591,AA1591,AB1591)</f>
        <v>201</v>
      </c>
      <c r="U1591" s="1">
        <f>SUM(AI1591,BE1591)</f>
        <v>0</v>
      </c>
      <c r="V1591" s="1">
        <f>SUM(AL1591,AM1591,AN1591,AO1591,AQ1591,AR1591,AS1591,AT1591,AU1591,AV1591,AW1591,AP1591,AX1591,AY1591,AZ1591,BA1591,BB1591,BC1591,BF1591,BG1591,BH1591,BD1591)</f>
        <v>114</v>
      </c>
      <c r="W1591" s="1">
        <f>COUNT(AL1591,AM1591,AN1591,AO1591,AQ1591,AR1591,AS1591,AT1591,AU1591,AV1591,AW1591,AP1591,AX1591,AY1591,AZ1591,BA1591,BB1591,BC1591,BF1591,BG1591,BH1591)</f>
        <v>2</v>
      </c>
      <c r="X1591" s="1">
        <f>SUM(BI1591,BJ1591)</f>
        <v>51</v>
      </c>
      <c r="Y1591" s="1">
        <v>0</v>
      </c>
      <c r="Z1591" s="1">
        <v>0</v>
      </c>
      <c r="AA1591" s="1">
        <f>AK1591</f>
        <v>36</v>
      </c>
      <c r="AB1591" s="1">
        <f>AJ1591</f>
        <v>0</v>
      </c>
      <c r="AC1591" s="31"/>
      <c r="AD1591" s="1">
        <v>25.2</v>
      </c>
      <c r="AE1591" s="1">
        <v>11.25</v>
      </c>
      <c r="AF1591" s="16">
        <v>33.9</v>
      </c>
      <c r="AH1591" s="28"/>
      <c r="AK1591" s="16">
        <v>36</v>
      </c>
      <c r="AP1591" s="16">
        <v>51</v>
      </c>
      <c r="BA1591" s="16">
        <v>63</v>
      </c>
      <c r="BJ1591" s="16">
        <v>51</v>
      </c>
      <c r="BK1591" s="109"/>
    </row>
    <row r="1592" spans="1:63" s="16" customFormat="1" x14ac:dyDescent="0.35">
      <c r="A1592" s="123" t="s">
        <v>29</v>
      </c>
      <c r="B1592" s="123" t="s">
        <v>25</v>
      </c>
      <c r="C1592" s="124" t="s">
        <v>565</v>
      </c>
      <c r="D1592" s="124" t="s">
        <v>566</v>
      </c>
      <c r="E1592" s="124" t="s">
        <v>41</v>
      </c>
      <c r="F1592" s="123">
        <v>999906573</v>
      </c>
      <c r="G1592" s="122">
        <f>(J1592+T1592)-H1592</f>
        <v>235</v>
      </c>
      <c r="H1592" s="122"/>
      <c r="I1592" s="15"/>
      <c r="J1592" s="1">
        <f>SUM(K1592,L1592,N1592,O1592,P1592,Q1592)</f>
        <v>0</v>
      </c>
      <c r="K1592" s="1">
        <f>SUM(AE1592,AG1592)</f>
        <v>0</v>
      </c>
      <c r="L1592" s="1">
        <v>0</v>
      </c>
      <c r="M1592" s="1">
        <v>0</v>
      </c>
      <c r="N1592" s="1">
        <v>0</v>
      </c>
      <c r="O1592" s="1"/>
      <c r="P1592" s="1">
        <f>AD1592</f>
        <v>0</v>
      </c>
      <c r="Q1592" s="1">
        <f>AF1592</f>
        <v>0</v>
      </c>
      <c r="R1592" s="1">
        <v>0</v>
      </c>
      <c r="S1592" s="31"/>
      <c r="T1592" s="1">
        <f>SUM(U1592,V1592,X1592,Y1592,Z1592,AA1592,AB1592)</f>
        <v>235</v>
      </c>
      <c r="U1592" s="1">
        <f>SUM(AI1592,BE1592)</f>
        <v>0</v>
      </c>
      <c r="V1592" s="1">
        <f>SUM(AL1592,AM1592,AN1592,AO1592,AQ1592,AR1592,AS1592,AT1592,AU1592,AV1592,AW1592,AP1592,AX1592,AY1592,AZ1592,BA1592,BB1592,BC1592,BF1592,BG1592,BH1592,BD1592)</f>
        <v>120</v>
      </c>
      <c r="W1592" s="1">
        <f>COUNT(AL1592,AM1592,AN1592,AO1592,AQ1592,AR1592,AS1592,AT1592,AU1592,AV1592,AW1592,AP1592,AX1592,AY1592,AZ1592,BA1592,BB1592,BC1592,BF1592,BG1592,BH1592)</f>
        <v>1</v>
      </c>
      <c r="X1592" s="1">
        <f>SUM(BI1592,BJ1592)</f>
        <v>51</v>
      </c>
      <c r="Y1592" s="1">
        <v>0</v>
      </c>
      <c r="Z1592" s="1">
        <v>0</v>
      </c>
      <c r="AA1592" s="1">
        <f>AK1592</f>
        <v>64</v>
      </c>
      <c r="AB1592" s="1">
        <f>AJ1592</f>
        <v>0</v>
      </c>
      <c r="AC1592" s="31"/>
      <c r="AD1592" s="1"/>
      <c r="AE1592" s="1"/>
      <c r="AH1592" s="28"/>
      <c r="AK1592" s="16">
        <v>64</v>
      </c>
      <c r="AM1592" s="16">
        <v>120</v>
      </c>
      <c r="BI1592" s="16">
        <v>51</v>
      </c>
      <c r="BK1592" s="109"/>
    </row>
    <row r="1593" spans="1:63" s="16" customFormat="1" x14ac:dyDescent="0.35">
      <c r="A1593" s="123" t="s">
        <v>29</v>
      </c>
      <c r="B1593" s="123" t="s">
        <v>25</v>
      </c>
      <c r="C1593" s="122" t="s">
        <v>223</v>
      </c>
      <c r="D1593" s="122" t="s">
        <v>874</v>
      </c>
      <c r="E1593" s="122" t="s">
        <v>41</v>
      </c>
      <c r="F1593" s="123">
        <v>999917929</v>
      </c>
      <c r="G1593" s="122">
        <f>(J1593+T1593)-H1593</f>
        <v>235</v>
      </c>
      <c r="H1593" s="124"/>
      <c r="I1593" s="15"/>
      <c r="J1593" s="1">
        <f>SUM(K1593,L1593,N1593,O1593,P1593,Q1593)</f>
        <v>51</v>
      </c>
      <c r="K1593" s="1">
        <f>SUM(AE1593,AG1593)</f>
        <v>0</v>
      </c>
      <c r="L1593" s="1">
        <v>0</v>
      </c>
      <c r="M1593" s="1">
        <v>0</v>
      </c>
      <c r="N1593" s="1">
        <v>0</v>
      </c>
      <c r="O1593" s="1"/>
      <c r="P1593" s="1">
        <f>AD1593</f>
        <v>51</v>
      </c>
      <c r="Q1593" s="1">
        <f>AF1593</f>
        <v>0</v>
      </c>
      <c r="R1593" s="1">
        <v>0</v>
      </c>
      <c r="S1593" s="31"/>
      <c r="T1593" s="1">
        <f>SUM(U1593,V1593,X1593,Y1593,Z1593,AA1593,AB1593)</f>
        <v>184</v>
      </c>
      <c r="U1593" s="1">
        <f>SUM(AI1593,BE1593)</f>
        <v>21</v>
      </c>
      <c r="V1593" s="1">
        <f>SUM(AL1593,AM1593,AN1593,AO1593,AQ1593,AR1593,AS1593,AT1593,AU1593,AV1593,AW1593,AP1593,AX1593,AY1593,AZ1593,BA1593,BB1593,BC1593,BF1593,BG1593,BH1593,BD1593)</f>
        <v>112</v>
      </c>
      <c r="W1593" s="1">
        <f>COUNT(AL1593,AM1593,AN1593,AO1593,AQ1593,AR1593,AS1593,AT1593,AU1593,AV1593,AW1593,AP1593,AX1593,AY1593,AZ1593,BA1593,BB1593,BC1593,BF1593,BG1593,BH1593)</f>
        <v>2</v>
      </c>
      <c r="X1593" s="1">
        <f>SUM(BI1593,BJ1593)</f>
        <v>51</v>
      </c>
      <c r="Y1593" s="1">
        <v>0</v>
      </c>
      <c r="Z1593" s="1">
        <v>0</v>
      </c>
      <c r="AA1593" s="1">
        <f>AK1593</f>
        <v>0</v>
      </c>
      <c r="AB1593" s="1">
        <f>AJ1593</f>
        <v>0</v>
      </c>
      <c r="AC1593" s="31"/>
      <c r="AD1593" s="1">
        <v>51</v>
      </c>
      <c r="AE1593" s="1"/>
      <c r="AH1593" s="28"/>
      <c r="AI1593" s="16">
        <v>21</v>
      </c>
      <c r="AL1593" s="16">
        <v>58</v>
      </c>
      <c r="AX1593" s="16">
        <v>54</v>
      </c>
      <c r="BJ1593" s="16">
        <v>51</v>
      </c>
      <c r="BK1593" s="109"/>
    </row>
    <row r="1594" spans="1:63" s="16" customFormat="1" x14ac:dyDescent="0.35">
      <c r="A1594" s="123" t="s">
        <v>29</v>
      </c>
      <c r="B1594" s="123" t="s">
        <v>25</v>
      </c>
      <c r="C1594" s="122" t="s">
        <v>1677</v>
      </c>
      <c r="D1594" s="122" t="s">
        <v>1173</v>
      </c>
      <c r="E1594" s="122" t="s">
        <v>41</v>
      </c>
      <c r="F1594" s="123">
        <v>999925359</v>
      </c>
      <c r="G1594" s="122">
        <f>(J1594+T1594)-H1594</f>
        <v>232</v>
      </c>
      <c r="H1594" s="122"/>
      <c r="I1594" s="15"/>
      <c r="J1594" s="1">
        <f>SUM(K1594,L1594,N1594,O1594,P1594,Q1594)</f>
        <v>38</v>
      </c>
      <c r="K1594" s="1">
        <f>SUM(AE1594,AG1594)</f>
        <v>0</v>
      </c>
      <c r="L1594" s="1">
        <v>0</v>
      </c>
      <c r="M1594" s="1">
        <v>0</v>
      </c>
      <c r="N1594" s="1">
        <v>0</v>
      </c>
      <c r="O1594" s="1"/>
      <c r="P1594" s="1">
        <f>AD1594</f>
        <v>38</v>
      </c>
      <c r="Q1594" s="1">
        <f>AF1594</f>
        <v>0</v>
      </c>
      <c r="R1594" s="1">
        <v>0</v>
      </c>
      <c r="S1594" s="31"/>
      <c r="T1594" s="1">
        <f>SUM(U1594,V1594,X1594,Y1594,Z1594,AA1594,AB1594)</f>
        <v>194</v>
      </c>
      <c r="U1594" s="1">
        <f>SUM(AI1594,BE1594)</f>
        <v>0</v>
      </c>
      <c r="V1594" s="1">
        <f>SUM(AL1594,AM1594,AN1594,AO1594,AQ1594,AR1594,AS1594,AT1594,AU1594,AV1594,AW1594,AP1594,AX1594,AY1594,AZ1594,BA1594,BB1594,BC1594,BF1594,BG1594,BH1594,BD1594)</f>
        <v>68</v>
      </c>
      <c r="W1594" s="1">
        <f>COUNT(AL1594,AM1594,AN1594,AO1594,AQ1594,AR1594,AS1594,AT1594,AU1594,AV1594,AW1594,AP1594,AX1594,AY1594,AZ1594,BA1594,BB1594,BC1594,BF1594,BG1594,BH1594)</f>
        <v>1</v>
      </c>
      <c r="X1594" s="1">
        <f>SUM(BI1594,BJ1594)</f>
        <v>90</v>
      </c>
      <c r="Y1594" s="1">
        <v>0</v>
      </c>
      <c r="Z1594" s="1">
        <v>0</v>
      </c>
      <c r="AA1594" s="1">
        <f>AK1594</f>
        <v>36</v>
      </c>
      <c r="AB1594" s="1">
        <f>AJ1594</f>
        <v>0</v>
      </c>
      <c r="AC1594" s="31"/>
      <c r="AD1594" s="1">
        <v>38</v>
      </c>
      <c r="AE1594" s="1"/>
      <c r="AH1594" s="28"/>
      <c r="AK1594" s="16">
        <v>36</v>
      </c>
      <c r="AT1594" s="16">
        <v>68</v>
      </c>
      <c r="BI1594" s="16">
        <v>90</v>
      </c>
      <c r="BK1594" s="109"/>
    </row>
    <row r="1595" spans="1:63" s="16" customFormat="1" x14ac:dyDescent="0.35">
      <c r="A1595" s="123" t="s">
        <v>29</v>
      </c>
      <c r="B1595" s="123" t="s">
        <v>25</v>
      </c>
      <c r="C1595" s="122" t="s">
        <v>674</v>
      </c>
      <c r="D1595" s="122" t="s">
        <v>475</v>
      </c>
      <c r="E1595" s="122" t="s">
        <v>41</v>
      </c>
      <c r="F1595" s="123">
        <v>999913347</v>
      </c>
      <c r="G1595" s="122">
        <f>(J1595+T1595)-H1595</f>
        <v>230</v>
      </c>
      <c r="H1595" s="124"/>
      <c r="I1595" s="15"/>
      <c r="J1595" s="1">
        <f>SUM(K1595,L1595,N1595,O1595,P1595,Q1595)</f>
        <v>0</v>
      </c>
      <c r="K1595" s="1">
        <f>SUM(AE1595,AG1595)</f>
        <v>0</v>
      </c>
      <c r="L1595" s="1">
        <v>0</v>
      </c>
      <c r="M1595" s="1">
        <v>0</v>
      </c>
      <c r="N1595" s="1">
        <v>0</v>
      </c>
      <c r="O1595" s="1"/>
      <c r="P1595" s="1">
        <f>AD1595</f>
        <v>0</v>
      </c>
      <c r="Q1595" s="1">
        <f>AF1595</f>
        <v>0</v>
      </c>
      <c r="R1595" s="1">
        <v>0</v>
      </c>
      <c r="S1595" s="31"/>
      <c r="T1595" s="1">
        <f>SUM(U1595,V1595,X1595,Y1595,Z1595,AA1595,AB1595)</f>
        <v>230</v>
      </c>
      <c r="U1595" s="1">
        <f>SUM(AI1595,BE1595)</f>
        <v>0</v>
      </c>
      <c r="V1595" s="1">
        <f>SUM(AL1595,AM1595,AN1595,AO1595,AQ1595,AR1595,AS1595,AT1595,AU1595,AV1595,AW1595,AP1595,AX1595,AY1595,AZ1595,BA1595,BB1595,BC1595,BF1595,BG1595,BH1595,BD1595)</f>
        <v>144</v>
      </c>
      <c r="W1595" s="1">
        <f>COUNT(AL1595,AM1595,AN1595,AO1595,AQ1595,AR1595,AS1595,AT1595,AU1595,AV1595,AW1595,AP1595,AX1595,AY1595,AZ1595,BA1595,BB1595,BC1595,BF1595,BG1595,BH1595)</f>
        <v>2</v>
      </c>
      <c r="X1595" s="1">
        <f>SUM(BI1595,BJ1595)</f>
        <v>38</v>
      </c>
      <c r="Y1595" s="1">
        <v>0</v>
      </c>
      <c r="Z1595" s="1">
        <v>0</v>
      </c>
      <c r="AA1595" s="1">
        <f>AK1595</f>
        <v>48</v>
      </c>
      <c r="AB1595" s="1">
        <f>AJ1595</f>
        <v>0</v>
      </c>
      <c r="AC1595" s="31"/>
      <c r="AD1595" s="1"/>
      <c r="AE1595" s="1"/>
      <c r="AH1595" s="28"/>
      <c r="AK1595" s="16">
        <v>48</v>
      </c>
      <c r="AT1595" s="16">
        <v>54</v>
      </c>
      <c r="BC1595" s="16">
        <v>90</v>
      </c>
      <c r="BI1595" s="16">
        <v>38</v>
      </c>
      <c r="BK1595" s="109"/>
    </row>
    <row r="1596" spans="1:63" s="16" customFormat="1" x14ac:dyDescent="0.35">
      <c r="A1596" s="123" t="s">
        <v>29</v>
      </c>
      <c r="B1596" s="123" t="s">
        <v>25</v>
      </c>
      <c r="C1596" s="122" t="s">
        <v>1393</v>
      </c>
      <c r="D1596" s="122" t="s">
        <v>73</v>
      </c>
      <c r="E1596" s="122" t="s">
        <v>41</v>
      </c>
      <c r="F1596" s="123">
        <v>999923271</v>
      </c>
      <c r="G1596" s="122">
        <f>(J1596+T1596)-H1596</f>
        <v>223</v>
      </c>
      <c r="H1596" s="122"/>
      <c r="I1596" s="15"/>
      <c r="J1596" s="1">
        <f>SUM(K1596,L1596,N1596,O1596,P1596,Q1596)</f>
        <v>48</v>
      </c>
      <c r="K1596" s="1">
        <f>SUM(AE1596,AG1596)</f>
        <v>0</v>
      </c>
      <c r="L1596" s="1">
        <v>0</v>
      </c>
      <c r="M1596" s="1">
        <v>0</v>
      </c>
      <c r="N1596" s="1">
        <v>0</v>
      </c>
      <c r="O1596" s="1"/>
      <c r="P1596" s="1">
        <f>AD1596</f>
        <v>48</v>
      </c>
      <c r="Q1596" s="1">
        <f>AF1596</f>
        <v>0</v>
      </c>
      <c r="R1596" s="1">
        <v>0</v>
      </c>
      <c r="S1596" s="31"/>
      <c r="T1596" s="1">
        <f>SUM(U1596,V1596,X1596,Y1596,Z1596,AA1596,AB1596)</f>
        <v>175</v>
      </c>
      <c r="U1596" s="1">
        <f>SUM(AI1596,BE1596)</f>
        <v>0</v>
      </c>
      <c r="V1596" s="1">
        <f>SUM(AL1596,AM1596,AN1596,AO1596,AQ1596,AR1596,AS1596,AT1596,AU1596,AV1596,AW1596,AP1596,AX1596,AY1596,AZ1596,BA1596,BB1596,BC1596,BF1596,BG1596,BH1596,BD1596)</f>
        <v>90</v>
      </c>
      <c r="W1596" s="1">
        <f>COUNT(AL1596,AM1596,AN1596,AO1596,AQ1596,AR1596,AS1596,AT1596,AU1596,AV1596,AW1596,AP1596,AX1596,AY1596,AZ1596,BA1596,BB1596,BC1596,BF1596,BG1596,BH1596)</f>
        <v>1</v>
      </c>
      <c r="X1596" s="1">
        <f>SUM(BI1596,BJ1596)</f>
        <v>0</v>
      </c>
      <c r="Y1596" s="1">
        <v>0</v>
      </c>
      <c r="Z1596" s="1">
        <v>0</v>
      </c>
      <c r="AA1596" s="1">
        <f>AK1596</f>
        <v>85</v>
      </c>
      <c r="AB1596" s="1">
        <f>AJ1596</f>
        <v>0</v>
      </c>
      <c r="AC1596" s="31"/>
      <c r="AD1596" s="1">
        <v>48</v>
      </c>
      <c r="AE1596" s="1"/>
      <c r="AH1596" s="28"/>
      <c r="AK1596" s="16">
        <v>85</v>
      </c>
      <c r="BH1596" s="16">
        <v>90</v>
      </c>
      <c r="BK1596" s="109"/>
    </row>
    <row r="1597" spans="1:63" s="16" customFormat="1" x14ac:dyDescent="0.35">
      <c r="A1597" s="127" t="s">
        <v>29</v>
      </c>
      <c r="B1597" s="127" t="s">
        <v>25</v>
      </c>
      <c r="C1597" s="128" t="s">
        <v>811</v>
      </c>
      <c r="D1597" s="128" t="s">
        <v>1142</v>
      </c>
      <c r="E1597" s="128" t="s">
        <v>41</v>
      </c>
      <c r="F1597" s="127">
        <v>999921271</v>
      </c>
      <c r="G1597" s="122">
        <f>(J1597+T1597)-H1597</f>
        <v>208.25</v>
      </c>
      <c r="H1597" s="122">
        <f>J1597*0.5</f>
        <v>35.25</v>
      </c>
      <c r="I1597" s="28"/>
      <c r="J1597" s="1">
        <f>SUM(K1597,L1597,N1597,O1597,P1597,Q1597)</f>
        <v>70.5</v>
      </c>
      <c r="K1597" s="1">
        <f>SUM(AE1597,AG1597)</f>
        <v>15</v>
      </c>
      <c r="L1597" s="1">
        <v>0</v>
      </c>
      <c r="M1597" s="1">
        <v>0</v>
      </c>
      <c r="N1597" s="1">
        <v>0</v>
      </c>
      <c r="O1597" s="1"/>
      <c r="P1597" s="1">
        <f>AD1597</f>
        <v>21.599999999999998</v>
      </c>
      <c r="Q1597" s="1">
        <f>AF1597</f>
        <v>33.9</v>
      </c>
      <c r="R1597" s="1">
        <v>0</v>
      </c>
      <c r="S1597" s="31"/>
      <c r="T1597" s="1">
        <f>SUM(U1597,V1597,X1597,Y1597,Z1597,AA1597,AB1597)</f>
        <v>173</v>
      </c>
      <c r="U1597" s="1">
        <f>SUM(AI1597,BE1597)</f>
        <v>0</v>
      </c>
      <c r="V1597" s="1">
        <f>SUM(AL1597,AM1597,AN1597,AO1597,AQ1597,AR1597,AS1597,AT1597,AU1597,AV1597,AW1597,AP1597,AX1597,AY1597,AZ1597,BA1597,BB1597,BC1597,BF1597,BG1597,BH1597,BD1597)</f>
        <v>135</v>
      </c>
      <c r="W1597" s="1">
        <f>COUNT(AL1597,AM1597,AN1597,AO1597,AQ1597,AR1597,AS1597,AT1597,AU1597,AV1597,AW1597,AP1597,AX1597,AY1597,AZ1597,BA1597,BB1597,BC1597,BF1597,BG1597,BH1597)</f>
        <v>2</v>
      </c>
      <c r="X1597" s="1">
        <f>SUM(BI1597,BJ1597)</f>
        <v>38</v>
      </c>
      <c r="Y1597" s="1">
        <v>0</v>
      </c>
      <c r="Z1597" s="1">
        <v>0</v>
      </c>
      <c r="AA1597" s="1">
        <f>AK1597</f>
        <v>0</v>
      </c>
      <c r="AB1597" s="1">
        <f>AJ1597</f>
        <v>0</v>
      </c>
      <c r="AC1597" s="31"/>
      <c r="AD1597" s="16">
        <v>21.599999999999998</v>
      </c>
      <c r="AE1597" s="16">
        <v>15</v>
      </c>
      <c r="AF1597" s="16">
        <v>33.9</v>
      </c>
      <c r="AG1597" s="16">
        <v>0</v>
      </c>
      <c r="AH1597" s="28"/>
      <c r="AO1597" s="16">
        <v>90</v>
      </c>
      <c r="AS1597" s="16">
        <v>45</v>
      </c>
      <c r="BI1597" s="16">
        <v>38</v>
      </c>
      <c r="BK1597" s="109"/>
    </row>
    <row r="1598" spans="1:63" s="16" customFormat="1" x14ac:dyDescent="0.35">
      <c r="A1598" s="125" t="s">
        <v>29</v>
      </c>
      <c r="B1598" s="123" t="s">
        <v>25</v>
      </c>
      <c r="C1598" s="124" t="s">
        <v>1235</v>
      </c>
      <c r="D1598" s="124" t="s">
        <v>73</v>
      </c>
      <c r="E1598" s="124" t="s">
        <v>41</v>
      </c>
      <c r="F1598" s="123">
        <v>999921850</v>
      </c>
      <c r="G1598" s="122">
        <f>(J1598+T1598)-H1598</f>
        <v>198</v>
      </c>
      <c r="H1598" s="122">
        <f>(K1598+L1598+N1598+O1598+P1598+Q1598+R1598)*0.5</f>
        <v>66</v>
      </c>
      <c r="I1598" s="15"/>
      <c r="J1598" s="1">
        <f>SUM(K1598,L1598,N1598,O1598,P1598,Q1598)</f>
        <v>132</v>
      </c>
      <c r="K1598" s="1">
        <f>SUM(AE1598,AG1598)</f>
        <v>0</v>
      </c>
      <c r="L1598" s="1">
        <v>0</v>
      </c>
      <c r="M1598" s="1">
        <v>0</v>
      </c>
      <c r="N1598" s="1">
        <v>0</v>
      </c>
      <c r="O1598" s="1"/>
      <c r="P1598" s="1">
        <f>AD1598</f>
        <v>68</v>
      </c>
      <c r="Q1598" s="1">
        <f>AF1598</f>
        <v>64</v>
      </c>
      <c r="R1598" s="1">
        <v>0</v>
      </c>
      <c r="S1598" s="31"/>
      <c r="T1598" s="1">
        <f>SUM(U1598,V1598,X1598,Y1598,Z1598,AA1598,AB1598)</f>
        <v>132</v>
      </c>
      <c r="U1598" s="1">
        <f>SUM(AI1598,BE1598)</f>
        <v>0</v>
      </c>
      <c r="V1598" s="1">
        <f>SUM(AL1598,AM1598,AN1598,AO1598,AQ1598,AR1598,AS1598,AT1598,AU1598,AV1598,AW1598,AP1598,AX1598,AY1598,AZ1598,BA1598,BB1598,BC1598,BF1598,BG1598,BH1598,BD1598)</f>
        <v>96</v>
      </c>
      <c r="W1598" s="1">
        <f>COUNT(AL1598,AM1598,AN1598,AO1598,AQ1598,AR1598,AS1598,AT1598,AU1598,AV1598,AW1598,AP1598,AX1598,AY1598,AZ1598,BA1598,BB1598,BC1598,BF1598,BG1598,BH1598)</f>
        <v>2</v>
      </c>
      <c r="X1598" s="1">
        <f>SUM(BI1598,BJ1598)</f>
        <v>0</v>
      </c>
      <c r="Y1598" s="1">
        <v>0</v>
      </c>
      <c r="Z1598" s="1">
        <v>0</v>
      </c>
      <c r="AA1598" s="1">
        <f>AK1598</f>
        <v>36</v>
      </c>
      <c r="AB1598" s="1">
        <f>AJ1598</f>
        <v>0</v>
      </c>
      <c r="AC1598" s="31"/>
      <c r="AD1598" s="1">
        <v>68</v>
      </c>
      <c r="AE1598" s="1"/>
      <c r="AF1598" s="16">
        <v>64</v>
      </c>
      <c r="AH1598" s="28"/>
      <c r="AK1598" s="16">
        <v>36</v>
      </c>
      <c r="AP1598" s="16">
        <v>38</v>
      </c>
      <c r="BA1598" s="16">
        <v>58</v>
      </c>
      <c r="BK1598" s="109"/>
    </row>
    <row r="1599" spans="1:63" s="16" customFormat="1" x14ac:dyDescent="0.35">
      <c r="A1599" s="125" t="s">
        <v>29</v>
      </c>
      <c r="B1599" s="123" t="s">
        <v>25</v>
      </c>
      <c r="C1599" s="124" t="s">
        <v>617</v>
      </c>
      <c r="D1599" s="124" t="s">
        <v>717</v>
      </c>
      <c r="E1599" s="124" t="s">
        <v>41</v>
      </c>
      <c r="F1599" s="123">
        <v>999914685</v>
      </c>
      <c r="G1599" s="122">
        <f>(J1599+T1599)-H1599</f>
        <v>196</v>
      </c>
      <c r="H1599" s="122">
        <f>(K1599+L1599+N1599+O1599+P1599+Q1599+R1599)*0.5</f>
        <v>0</v>
      </c>
      <c r="I1599" s="15"/>
      <c r="J1599" s="1">
        <f>SUM(K1599,L1599,N1599,O1599,P1599,Q1599)</f>
        <v>0</v>
      </c>
      <c r="K1599" s="1">
        <f>SUM(AE1599,AG1599)</f>
        <v>0</v>
      </c>
      <c r="L1599" s="1">
        <v>0</v>
      </c>
      <c r="M1599" s="1">
        <v>0</v>
      </c>
      <c r="N1599" s="1">
        <v>0</v>
      </c>
      <c r="O1599" s="1"/>
      <c r="P1599" s="1">
        <f>AD1599</f>
        <v>0</v>
      </c>
      <c r="Q1599" s="1">
        <f>AF1599</f>
        <v>0</v>
      </c>
      <c r="R1599" s="1">
        <v>0</v>
      </c>
      <c r="S1599" s="31"/>
      <c r="T1599" s="1">
        <f>SUM(U1599,V1599,X1599,Y1599,Z1599,AA1599,AB1599)</f>
        <v>196</v>
      </c>
      <c r="U1599" s="1">
        <f>SUM(AI1599,BE1599)</f>
        <v>0</v>
      </c>
      <c r="V1599" s="1">
        <f>SUM(AL1599,AM1599,AN1599,AO1599,AQ1599,AR1599,AS1599,AT1599,AU1599,AV1599,AW1599,AP1599,AX1599,AY1599,AZ1599,BA1599,BB1599,BC1599,BF1599,BG1599,BH1599,BD1599)</f>
        <v>158</v>
      </c>
      <c r="W1599" s="1">
        <f>COUNT(AL1599,AM1599,AN1599,AO1599,AQ1599,AR1599,AS1599,AT1599,AU1599,AV1599,AW1599,AP1599,AX1599,AY1599,AZ1599,BA1599,BB1599,BC1599,BF1599,BG1599,BH1599)</f>
        <v>2</v>
      </c>
      <c r="X1599" s="1">
        <f>SUM(BI1599,BJ1599)</f>
        <v>38</v>
      </c>
      <c r="Y1599" s="1">
        <v>0</v>
      </c>
      <c r="Z1599" s="1">
        <v>0</v>
      </c>
      <c r="AA1599" s="1">
        <f>AK1599</f>
        <v>0</v>
      </c>
      <c r="AB1599" s="1">
        <f>AJ1599</f>
        <v>0</v>
      </c>
      <c r="AC1599" s="31"/>
      <c r="AD1599" s="1"/>
      <c r="AE1599" s="1"/>
      <c r="AH1599" s="28"/>
      <c r="AQ1599" s="16">
        <v>68</v>
      </c>
      <c r="AZ1599" s="16">
        <v>90</v>
      </c>
      <c r="BJ1599" s="16">
        <v>38</v>
      </c>
      <c r="BK1599" s="109"/>
    </row>
    <row r="1600" spans="1:63" s="16" customFormat="1" x14ac:dyDescent="0.35">
      <c r="A1600" s="123" t="s">
        <v>29</v>
      </c>
      <c r="B1600" s="123" t="s">
        <v>25</v>
      </c>
      <c r="C1600" s="124" t="s">
        <v>985</v>
      </c>
      <c r="D1600" s="124" t="s">
        <v>154</v>
      </c>
      <c r="E1600" s="124" t="s">
        <v>41</v>
      </c>
      <c r="F1600" s="123">
        <v>999929716</v>
      </c>
      <c r="G1600" s="122">
        <f>(J1600+T1600)-H1600</f>
        <v>195</v>
      </c>
      <c r="H1600" s="124"/>
      <c r="I1600" s="28"/>
      <c r="J1600" s="1">
        <f>SUM(K1600,L1600,N1600,O1600,P1600,Q1600)</f>
        <v>0</v>
      </c>
      <c r="K1600" s="1">
        <f>SUM(AE1600,AG1600)</f>
        <v>0</v>
      </c>
      <c r="L1600" s="1">
        <v>0</v>
      </c>
      <c r="M1600" s="1">
        <v>0</v>
      </c>
      <c r="N1600" s="1">
        <v>0</v>
      </c>
      <c r="O1600" s="1"/>
      <c r="P1600" s="1">
        <f>AD1600</f>
        <v>0</v>
      </c>
      <c r="Q1600" s="1">
        <f>AF1600</f>
        <v>0</v>
      </c>
      <c r="R1600" s="1">
        <v>0</v>
      </c>
      <c r="S1600" s="28"/>
      <c r="T1600" s="1">
        <f>SUM(U1600,V1600,X1600,Y1600,Z1600,AA1600,AB1600)</f>
        <v>195</v>
      </c>
      <c r="U1600" s="1">
        <f>SUM(AI1600,BE1600)</f>
        <v>0</v>
      </c>
      <c r="V1600" s="1">
        <f>SUM(AL1600,AM1600,AN1600,AO1600,AQ1600,AR1600,AS1600,AT1600,AU1600,AV1600,AW1600,AP1600,AX1600,AY1600,AZ1600,BA1600,BB1600,BC1600,BF1600,BG1600,BH1600,BD1600)</f>
        <v>144</v>
      </c>
      <c r="W1600" s="1">
        <f>COUNT(AL1600,AM1600,AN1600,AO1600,AQ1600,AR1600,AS1600,AT1600,AU1600,AV1600,AW1600,AP1600,AX1600,AY1600,AZ1600,BA1600,BB1600,BC1600,BF1600,BG1600,BH1600)</f>
        <v>2</v>
      </c>
      <c r="X1600" s="1">
        <f>SUM(BI1600,BJ1600)</f>
        <v>51</v>
      </c>
      <c r="Y1600" s="1">
        <v>0</v>
      </c>
      <c r="Z1600" s="1">
        <v>0</v>
      </c>
      <c r="AA1600" s="1">
        <f>AK1600</f>
        <v>0</v>
      </c>
      <c r="AB1600" s="1">
        <f>AJ1600</f>
        <v>0</v>
      </c>
      <c r="AC1600" s="28"/>
      <c r="AH1600" s="28"/>
      <c r="AP1600" s="16">
        <v>54</v>
      </c>
      <c r="BA1600" s="16">
        <v>90</v>
      </c>
      <c r="BJ1600" s="16">
        <v>51</v>
      </c>
      <c r="BK1600" s="109"/>
    </row>
    <row r="1601" spans="1:63" s="16" customFormat="1" x14ac:dyDescent="0.35">
      <c r="A1601" s="133" t="s">
        <v>29</v>
      </c>
      <c r="B1601" s="133" t="s">
        <v>25</v>
      </c>
      <c r="C1601" s="134" t="s">
        <v>664</v>
      </c>
      <c r="D1601" s="134" t="s">
        <v>665</v>
      </c>
      <c r="E1601" s="134" t="s">
        <v>41</v>
      </c>
      <c r="F1601" s="133">
        <v>999911322</v>
      </c>
      <c r="G1601" s="122">
        <f>(J1601+T1601)-H1601</f>
        <v>190</v>
      </c>
      <c r="H1601" s="122"/>
      <c r="I1601" s="15"/>
      <c r="J1601" s="1">
        <f>SUM(K1601,L1601,N1601,O1601,P1601,Q1601)</f>
        <v>38</v>
      </c>
      <c r="K1601" s="1">
        <f>SUM(AE1601,AG1601)</f>
        <v>0</v>
      </c>
      <c r="L1601" s="1">
        <v>0</v>
      </c>
      <c r="M1601" s="1">
        <v>0</v>
      </c>
      <c r="N1601" s="1">
        <v>0</v>
      </c>
      <c r="O1601" s="1"/>
      <c r="P1601" s="1">
        <f>AD1601</f>
        <v>38</v>
      </c>
      <c r="Q1601" s="1">
        <f>AF1601</f>
        <v>0</v>
      </c>
      <c r="R1601" s="1">
        <v>0</v>
      </c>
      <c r="S1601" s="31"/>
      <c r="T1601" s="1">
        <f>SUM(U1601,V1601,X1601,Y1601,Z1601,AA1601,AB1601)</f>
        <v>152</v>
      </c>
      <c r="U1601" s="1">
        <f>SUM(AI1601,BE1601)</f>
        <v>0</v>
      </c>
      <c r="V1601" s="1">
        <f>SUM(AL1601,AM1601,AN1601,AO1601,AQ1601,AR1601,AS1601,AT1601,AU1601,AV1601,AW1601,AP1601,AX1601,AY1601,AZ1601,BA1601,BB1601,BC1601,BF1601,BG1601,BH1601,BD1601)</f>
        <v>76</v>
      </c>
      <c r="W1601" s="1">
        <f>COUNT(AL1601,AM1601,AN1601,AO1601,AQ1601,AR1601,AS1601,AT1601,AU1601,AV1601,AW1601,AP1601,AX1601,AY1601,AZ1601,BA1601,BB1601,BC1601,BF1601,BG1601,BH1601)</f>
        <v>2</v>
      </c>
      <c r="X1601" s="1">
        <f>SUM(BI1601,BJ1601)</f>
        <v>76</v>
      </c>
      <c r="Y1601" s="1">
        <v>0</v>
      </c>
      <c r="Z1601" s="1">
        <v>0</v>
      </c>
      <c r="AA1601" s="1">
        <f>AK1601</f>
        <v>0</v>
      </c>
      <c r="AB1601" s="1">
        <f>AJ1601</f>
        <v>0</v>
      </c>
      <c r="AC1601" s="31"/>
      <c r="AD1601" s="1">
        <v>38</v>
      </c>
      <c r="AE1601" s="1"/>
      <c r="AH1601" s="28"/>
      <c r="AP1601" s="16">
        <v>38</v>
      </c>
      <c r="BH1601" s="16">
        <v>38</v>
      </c>
      <c r="BI1601" s="16">
        <v>38</v>
      </c>
      <c r="BJ1601" s="16">
        <v>38</v>
      </c>
      <c r="BK1601" s="109"/>
    </row>
    <row r="1602" spans="1:63" s="16" customFormat="1" x14ac:dyDescent="0.35">
      <c r="A1602" s="123" t="s">
        <v>29</v>
      </c>
      <c r="B1602" s="123" t="s">
        <v>25</v>
      </c>
      <c r="C1602" s="124" t="s">
        <v>2196</v>
      </c>
      <c r="D1602" s="124" t="s">
        <v>75</v>
      </c>
      <c r="E1602" s="124" t="s">
        <v>41</v>
      </c>
      <c r="F1602" s="123">
        <v>999924379</v>
      </c>
      <c r="G1602" s="122">
        <f>(J1602+T1602)-H1602</f>
        <v>186</v>
      </c>
      <c r="H1602" s="124"/>
      <c r="I1602" s="28"/>
      <c r="J1602" s="1">
        <f>SUM(K1602,L1602,N1602,O1602,P1602,Q1602)</f>
        <v>32</v>
      </c>
      <c r="K1602" s="1">
        <f>SUM(AE1602,AG1602)</f>
        <v>32</v>
      </c>
      <c r="L1602" s="1">
        <v>0</v>
      </c>
      <c r="M1602" s="1">
        <v>0</v>
      </c>
      <c r="N1602" s="1">
        <v>0</v>
      </c>
      <c r="O1602" s="1"/>
      <c r="P1602" s="1">
        <f>AD1602</f>
        <v>0</v>
      </c>
      <c r="Q1602" s="1">
        <f>AF1602</f>
        <v>0</v>
      </c>
      <c r="R1602" s="1">
        <v>0</v>
      </c>
      <c r="S1602" s="31"/>
      <c r="T1602" s="1">
        <f>SUM(U1602,V1602,X1602,Y1602,Z1602,AA1602,AB1602)</f>
        <v>154</v>
      </c>
      <c r="U1602" s="1">
        <f>SUM(AI1602,BE1602)</f>
        <v>0</v>
      </c>
      <c r="V1602" s="1">
        <f>SUM(AL1602,AM1602,AN1602,AO1602,AQ1602,AR1602,AS1602,AT1602,AU1602,AV1602,AW1602,AP1602,AX1602,AY1602,AZ1602,BA1602,BB1602,BC1602,BF1602,BG1602,BH1602,BD1602)</f>
        <v>106</v>
      </c>
      <c r="W1602" s="1">
        <f>COUNT(AL1602,AM1602,AN1602,AO1602,AQ1602,AR1602,AS1602,AT1602,AU1602,AV1602,AW1602,AP1602,AX1602,AY1602,AZ1602,BA1602,BB1602,BC1602,BF1602,BG1602,BH1602)</f>
        <v>2</v>
      </c>
      <c r="X1602" s="1">
        <f>SUM(BI1602,BJ1602)</f>
        <v>0</v>
      </c>
      <c r="Y1602" s="1">
        <v>0</v>
      </c>
      <c r="Z1602" s="1">
        <v>0</v>
      </c>
      <c r="AA1602" s="1">
        <f>AK1602</f>
        <v>48</v>
      </c>
      <c r="AB1602" s="1">
        <f>AJ1602</f>
        <v>0</v>
      </c>
      <c r="AC1602" s="31"/>
      <c r="AG1602" s="16">
        <v>32</v>
      </c>
      <c r="AH1602" s="28"/>
      <c r="AK1602" s="16">
        <v>48</v>
      </c>
      <c r="AT1602" s="16">
        <v>38</v>
      </c>
      <c r="BC1602" s="16">
        <v>68</v>
      </c>
      <c r="BK1602" s="109"/>
    </row>
    <row r="1603" spans="1:63" s="16" customFormat="1" x14ac:dyDescent="0.35">
      <c r="A1603" s="123" t="s">
        <v>29</v>
      </c>
      <c r="B1603" s="123" t="s">
        <v>25</v>
      </c>
      <c r="C1603" s="122" t="s">
        <v>802</v>
      </c>
      <c r="D1603" s="122" t="s">
        <v>803</v>
      </c>
      <c r="E1603" s="122" t="s">
        <v>41</v>
      </c>
      <c r="F1603" s="123">
        <v>999916725</v>
      </c>
      <c r="G1603" s="122">
        <f>(J1603+T1603)-H1603</f>
        <v>176</v>
      </c>
      <c r="H1603" s="124"/>
      <c r="I1603" s="15"/>
      <c r="J1603" s="1">
        <f>SUM(K1603,L1603,N1603,O1603,P1603,Q1603)</f>
        <v>51</v>
      </c>
      <c r="K1603" s="1">
        <f>SUM(AE1603,AG1603)</f>
        <v>0</v>
      </c>
      <c r="L1603" s="1">
        <v>0</v>
      </c>
      <c r="M1603" s="1">
        <v>0</v>
      </c>
      <c r="N1603" s="1">
        <v>0</v>
      </c>
      <c r="O1603" s="1"/>
      <c r="P1603" s="1">
        <f>AD1603</f>
        <v>51</v>
      </c>
      <c r="Q1603" s="1">
        <f>AF1603</f>
        <v>0</v>
      </c>
      <c r="R1603" s="1">
        <v>0</v>
      </c>
      <c r="S1603" s="31"/>
      <c r="T1603" s="1">
        <f>SUM(U1603,V1603,X1603,Y1603,Z1603,AA1603,AB1603)</f>
        <v>125</v>
      </c>
      <c r="U1603" s="1">
        <f>SUM(AI1603,BE1603)</f>
        <v>0</v>
      </c>
      <c r="V1603" s="1">
        <f>SUM(AL1603,AM1603,AN1603,AO1603,AQ1603,AR1603,AS1603,AT1603,AU1603,AV1603,AW1603,AP1603,AX1603,AY1603,AZ1603,BA1603,BB1603,BC1603,BF1603,BG1603,BH1603,BD1603)</f>
        <v>38</v>
      </c>
      <c r="W1603" s="1">
        <f>COUNT(AL1603,AM1603,AN1603,AO1603,AQ1603,AR1603,AS1603,AT1603,AU1603,AV1603,AW1603,AP1603,AX1603,AY1603,AZ1603,BA1603,BB1603,BC1603,BF1603,BG1603,BH1603)</f>
        <v>1</v>
      </c>
      <c r="X1603" s="1">
        <f>SUM(BI1603,BJ1603)</f>
        <v>51</v>
      </c>
      <c r="Y1603" s="1">
        <v>0</v>
      </c>
      <c r="Z1603" s="1">
        <v>0</v>
      </c>
      <c r="AA1603" s="1">
        <f>AK1603</f>
        <v>36</v>
      </c>
      <c r="AB1603" s="1">
        <f>AJ1603</f>
        <v>0</v>
      </c>
      <c r="AC1603" s="31"/>
      <c r="AD1603" s="1">
        <v>51</v>
      </c>
      <c r="AE1603" s="1"/>
      <c r="AH1603" s="28"/>
      <c r="AK1603" s="16">
        <v>36</v>
      </c>
      <c r="BH1603" s="16">
        <v>38</v>
      </c>
      <c r="BJ1603" s="16">
        <v>51</v>
      </c>
      <c r="BK1603" s="109"/>
    </row>
    <row r="1604" spans="1:63" s="16" customFormat="1" x14ac:dyDescent="0.35">
      <c r="A1604" s="125" t="s">
        <v>29</v>
      </c>
      <c r="B1604" s="123" t="s">
        <v>25</v>
      </c>
      <c r="C1604" s="122" t="s">
        <v>796</v>
      </c>
      <c r="D1604" s="122" t="s">
        <v>252</v>
      </c>
      <c r="E1604" s="122" t="s">
        <v>41</v>
      </c>
      <c r="F1604" s="123">
        <v>999916695</v>
      </c>
      <c r="G1604" s="122">
        <f>(J1604+T1604)-H1604</f>
        <v>172</v>
      </c>
      <c r="H1604" s="122">
        <f>(K1604+L1604+N1604+O1604+P1604+Q1604+R1604)*0.5</f>
        <v>47</v>
      </c>
      <c r="I1604" s="15"/>
      <c r="J1604" s="1">
        <f>SUM(K1604,L1604,N1604,O1604,P1604,Q1604)</f>
        <v>94</v>
      </c>
      <c r="K1604" s="1">
        <f>SUM(AE1604,AG1604)</f>
        <v>56</v>
      </c>
      <c r="L1604" s="1">
        <v>0</v>
      </c>
      <c r="M1604" s="1">
        <v>0</v>
      </c>
      <c r="N1604" s="1">
        <v>0</v>
      </c>
      <c r="O1604" s="1"/>
      <c r="P1604" s="1">
        <f>AD1604</f>
        <v>38</v>
      </c>
      <c r="Q1604" s="1">
        <f>AF1604</f>
        <v>0</v>
      </c>
      <c r="R1604" s="1">
        <v>0</v>
      </c>
      <c r="S1604" s="31"/>
      <c r="T1604" s="1">
        <f>SUM(U1604,V1604,X1604,Y1604,Z1604,AA1604,AB1604)</f>
        <v>125</v>
      </c>
      <c r="U1604" s="1">
        <f>SUM(AI1604,BE1604)</f>
        <v>0</v>
      </c>
      <c r="V1604" s="1">
        <f>SUM(AL1604,AM1604,AN1604,AO1604,AQ1604,AR1604,AS1604,AT1604,AU1604,AV1604,AW1604,AP1604,AX1604,AY1604,AZ1604,BA1604,BB1604,BC1604,BF1604,BG1604,BH1604,BD1604)</f>
        <v>38</v>
      </c>
      <c r="W1604" s="1">
        <f>COUNT(AL1604,AM1604,AN1604,AO1604,AQ1604,AR1604,AS1604,AT1604,AU1604,AV1604,AW1604,AP1604,AX1604,AY1604,AZ1604,BA1604,BB1604,BC1604,BF1604,BG1604,BH1604)</f>
        <v>1</v>
      </c>
      <c r="X1604" s="1">
        <f>SUM(BI1604,BJ1604)</f>
        <v>51</v>
      </c>
      <c r="Y1604" s="1">
        <v>0</v>
      </c>
      <c r="Z1604" s="1">
        <v>0</v>
      </c>
      <c r="AA1604" s="1">
        <f>AK1604</f>
        <v>36</v>
      </c>
      <c r="AB1604" s="1">
        <f>AJ1604</f>
        <v>0</v>
      </c>
      <c r="AC1604" s="31"/>
      <c r="AD1604" s="1">
        <v>38</v>
      </c>
      <c r="AE1604" s="1"/>
      <c r="AG1604" s="16">
        <v>56</v>
      </c>
      <c r="AH1604" s="28"/>
      <c r="AK1604" s="16">
        <v>36</v>
      </c>
      <c r="AT1604" s="16">
        <v>38</v>
      </c>
      <c r="BI1604" s="16">
        <v>51</v>
      </c>
      <c r="BK1604" s="109"/>
    </row>
    <row r="1605" spans="1:63" s="16" customFormat="1" x14ac:dyDescent="0.35">
      <c r="A1605" s="125" t="s">
        <v>29</v>
      </c>
      <c r="B1605" s="123" t="s">
        <v>25</v>
      </c>
      <c r="C1605" s="122" t="s">
        <v>647</v>
      </c>
      <c r="D1605" s="122" t="s">
        <v>995</v>
      </c>
      <c r="E1605" s="122" t="s">
        <v>41</v>
      </c>
      <c r="F1605" s="123">
        <v>999919356</v>
      </c>
      <c r="G1605" s="122">
        <f>(J1605+T1605)-H1605</f>
        <v>170</v>
      </c>
      <c r="H1605" s="122">
        <f>(K1605+L1605+N1605+O1605+P1605+Q1605+R1605)*0.5</f>
        <v>80</v>
      </c>
      <c r="I1605" s="15"/>
      <c r="J1605" s="1">
        <f>SUM(K1605,L1605,N1605,O1605,P1605,Q1605)</f>
        <v>160</v>
      </c>
      <c r="K1605" s="1">
        <f>SUM(AE1605,AG1605)</f>
        <v>0</v>
      </c>
      <c r="L1605" s="1">
        <v>0</v>
      </c>
      <c r="M1605" s="1">
        <v>0</v>
      </c>
      <c r="N1605" s="1">
        <v>0</v>
      </c>
      <c r="O1605" s="1"/>
      <c r="P1605" s="1">
        <f>AD1605</f>
        <v>160</v>
      </c>
      <c r="Q1605" s="1">
        <f>AF1605</f>
        <v>0</v>
      </c>
      <c r="R1605" s="1">
        <v>0</v>
      </c>
      <c r="S1605" s="31"/>
      <c r="T1605" s="1">
        <f>SUM(U1605,V1605,X1605,Y1605,Z1605,AA1605,AB1605)</f>
        <v>90</v>
      </c>
      <c r="U1605" s="1">
        <f>SUM(AI1605,BE1605)</f>
        <v>0</v>
      </c>
      <c r="V1605" s="1">
        <f>SUM(AL1605,AM1605,AN1605,AO1605,AQ1605,AR1605,AS1605,AT1605,AU1605,AV1605,AW1605,AP1605,AX1605,AY1605,AZ1605,BA1605,BB1605,BC1605,BF1605,BG1605,BH1605,BD1605)</f>
        <v>0</v>
      </c>
      <c r="W1605" s="1">
        <f>COUNT(AL1605,AM1605,AN1605,AO1605,AQ1605,AR1605,AS1605,AT1605,AU1605,AV1605,AW1605,AP1605,AX1605,AY1605,AZ1605,BA1605,BB1605,BC1605,BF1605,BG1605,BH1605)</f>
        <v>0</v>
      </c>
      <c r="X1605" s="1">
        <f>SUM(BI1605,BJ1605)</f>
        <v>90</v>
      </c>
      <c r="Y1605" s="1">
        <v>0</v>
      </c>
      <c r="Z1605" s="1">
        <v>0</v>
      </c>
      <c r="AA1605" s="1">
        <f>AK1605</f>
        <v>0</v>
      </c>
      <c r="AB1605" s="1">
        <f>AJ1605</f>
        <v>0</v>
      </c>
      <c r="AC1605" s="31"/>
      <c r="AD1605" s="1">
        <v>160</v>
      </c>
      <c r="AE1605" s="1"/>
      <c r="AH1605" s="28"/>
      <c r="BI1605" s="16">
        <v>90</v>
      </c>
      <c r="BK1605" s="109"/>
    </row>
    <row r="1606" spans="1:63" s="16" customFormat="1" x14ac:dyDescent="0.35">
      <c r="A1606" s="125" t="s">
        <v>29</v>
      </c>
      <c r="B1606" s="123" t="s">
        <v>25</v>
      </c>
      <c r="C1606" s="124" t="s">
        <v>234</v>
      </c>
      <c r="D1606" s="124" t="s">
        <v>198</v>
      </c>
      <c r="E1606" s="124" t="s">
        <v>41</v>
      </c>
      <c r="F1606" s="123">
        <v>999919727</v>
      </c>
      <c r="G1606" s="122">
        <f>(J1606+T1606)-H1606</f>
        <v>169.5</v>
      </c>
      <c r="H1606" s="122">
        <f>(K1606+L1606+N1606+O1606+P1606+Q1606+R1606)*0.5</f>
        <v>57.5</v>
      </c>
      <c r="I1606" s="15"/>
      <c r="J1606" s="1">
        <f>SUM(K1606,L1606,N1606,O1606,P1606,Q1606)</f>
        <v>115</v>
      </c>
      <c r="K1606" s="1">
        <f>SUM(AE1606,AG1606)</f>
        <v>0</v>
      </c>
      <c r="L1606" s="1">
        <v>0</v>
      </c>
      <c r="M1606" s="1">
        <v>0</v>
      </c>
      <c r="N1606" s="1">
        <v>0</v>
      </c>
      <c r="O1606" s="1"/>
      <c r="P1606" s="1">
        <f>AD1606</f>
        <v>51</v>
      </c>
      <c r="Q1606" s="1">
        <f>AF1606</f>
        <v>64</v>
      </c>
      <c r="R1606" s="1">
        <v>0</v>
      </c>
      <c r="S1606" s="31"/>
      <c r="T1606" s="1">
        <f>SUM(U1606,V1606,X1606,Y1606,Z1606,AA1606,AB1606)</f>
        <v>112</v>
      </c>
      <c r="U1606" s="1">
        <f>SUM(AI1606,BE1606)</f>
        <v>0</v>
      </c>
      <c r="V1606" s="1">
        <f>SUM(AL1606,AM1606,AN1606,AO1606,AQ1606,AR1606,AS1606,AT1606,AU1606,AV1606,AW1606,AP1606,AX1606,AY1606,AZ1606,BA1606,BB1606,BC1606,BF1606,BG1606,BH1606,BD1606)</f>
        <v>38</v>
      </c>
      <c r="W1606" s="1">
        <f>COUNT(AL1606,AM1606,AN1606,AO1606,AQ1606,AR1606,AS1606,AT1606,AU1606,AV1606,AW1606,AP1606,AX1606,AY1606,AZ1606,BA1606,BB1606,BC1606,BF1606,BG1606,BH1606)</f>
        <v>1</v>
      </c>
      <c r="X1606" s="1">
        <f>SUM(BI1606,BJ1606)</f>
        <v>38</v>
      </c>
      <c r="Y1606" s="1">
        <v>0</v>
      </c>
      <c r="Z1606" s="1">
        <v>0</v>
      </c>
      <c r="AA1606" s="1">
        <f>AK1606</f>
        <v>36</v>
      </c>
      <c r="AB1606" s="1">
        <f>AJ1606</f>
        <v>0</v>
      </c>
      <c r="AC1606" s="31"/>
      <c r="AD1606" s="1">
        <v>51</v>
      </c>
      <c r="AE1606" s="1"/>
      <c r="AF1606" s="16">
        <v>64</v>
      </c>
      <c r="AH1606" s="28"/>
      <c r="AK1606" s="16">
        <v>36</v>
      </c>
      <c r="AT1606" s="16">
        <v>38</v>
      </c>
      <c r="BI1606" s="16">
        <v>38</v>
      </c>
      <c r="BK1606" s="109"/>
    </row>
    <row r="1607" spans="1:63" s="16" customFormat="1" x14ac:dyDescent="0.35">
      <c r="A1607" s="125" t="s">
        <v>29</v>
      </c>
      <c r="B1607" s="123" t="s">
        <v>25</v>
      </c>
      <c r="C1607" s="124" t="s">
        <v>748</v>
      </c>
      <c r="D1607" s="124" t="s">
        <v>1136</v>
      </c>
      <c r="E1607" s="122" t="s">
        <v>41</v>
      </c>
      <c r="F1607" s="123">
        <v>999921214</v>
      </c>
      <c r="G1607" s="122">
        <f>(J1607+T1607)-H1607</f>
        <v>164.70000000000002</v>
      </c>
      <c r="H1607" s="122">
        <f>(K1607+L1607+N1607+O1607+P1607+Q1607+R1607)*0.5</f>
        <v>11.7</v>
      </c>
      <c r="I1607" s="15"/>
      <c r="J1607" s="1">
        <f>SUM(K1607,L1607,N1607,O1607,P1607,Q1607)</f>
        <v>23.4</v>
      </c>
      <c r="K1607" s="1">
        <f>SUM(AE1607,AG1607)</f>
        <v>0</v>
      </c>
      <c r="L1607" s="1">
        <v>0</v>
      </c>
      <c r="M1607" s="1">
        <v>0</v>
      </c>
      <c r="N1607" s="1">
        <v>0</v>
      </c>
      <c r="O1607" s="1"/>
      <c r="P1607" s="1">
        <f>AD1607</f>
        <v>23.4</v>
      </c>
      <c r="Q1607" s="1">
        <f>AF1607</f>
        <v>0</v>
      </c>
      <c r="R1607" s="1">
        <v>0</v>
      </c>
      <c r="S1607" s="31"/>
      <c r="T1607" s="1">
        <f>SUM(U1607,V1607,X1607,Y1607,Z1607,AA1607,AB1607)</f>
        <v>153</v>
      </c>
      <c r="U1607" s="1">
        <f>SUM(AI1607,BE1607)</f>
        <v>0</v>
      </c>
      <c r="V1607" s="1">
        <f>SUM(AL1607,AM1607,AN1607,AO1607,AQ1607,AR1607,AS1607,AT1607,AU1607,AV1607,AW1607,AP1607,AX1607,AY1607,AZ1607,BA1607,BB1607,BC1607,BF1607,BG1607,BH1607,BD1607)</f>
        <v>67</v>
      </c>
      <c r="W1607" s="1">
        <f>COUNT(AL1607,AM1607,AN1607,AO1607,AQ1607,AR1607,AS1607,AT1607,AU1607,AV1607,AW1607,AP1607,AX1607,AY1607,AZ1607,BA1607,BB1607,BC1607,BF1607,BG1607,BH1607)</f>
        <v>2</v>
      </c>
      <c r="X1607" s="1">
        <f>SUM(BI1607,BJ1607)</f>
        <v>38</v>
      </c>
      <c r="Y1607" s="1">
        <v>0</v>
      </c>
      <c r="Z1607" s="1">
        <v>0</v>
      </c>
      <c r="AA1607" s="1">
        <f>AK1607</f>
        <v>48</v>
      </c>
      <c r="AB1607" s="1">
        <f>AJ1607</f>
        <v>0</v>
      </c>
      <c r="AC1607" s="31"/>
      <c r="AD1607" s="1">
        <v>23.4</v>
      </c>
      <c r="AE1607" s="1"/>
      <c r="AH1607" s="28"/>
      <c r="AK1607" s="16">
        <v>48</v>
      </c>
      <c r="AT1607" s="16">
        <v>29</v>
      </c>
      <c r="BH1607" s="16">
        <v>38</v>
      </c>
      <c r="BI1607" s="16">
        <v>38</v>
      </c>
      <c r="BK1607" s="109"/>
    </row>
    <row r="1608" spans="1:63" s="16" customFormat="1" x14ac:dyDescent="0.35">
      <c r="A1608" s="123" t="s">
        <v>29</v>
      </c>
      <c r="B1608" s="123" t="s">
        <v>25</v>
      </c>
      <c r="C1608" s="122" t="s">
        <v>637</v>
      </c>
      <c r="D1608" s="122" t="s">
        <v>669</v>
      </c>
      <c r="E1608" s="122" t="s">
        <v>41</v>
      </c>
      <c r="F1608" s="123">
        <v>999912196</v>
      </c>
      <c r="G1608" s="122">
        <f>(J1608+T1608)-H1608</f>
        <v>160</v>
      </c>
      <c r="H1608" s="124"/>
      <c r="I1608" s="15"/>
      <c r="J1608" s="1">
        <f>SUM(K1608,L1608,N1608,O1608,P1608,Q1608)</f>
        <v>51</v>
      </c>
      <c r="K1608" s="1">
        <f>SUM(AE1608,AG1608)</f>
        <v>0</v>
      </c>
      <c r="L1608" s="1">
        <v>0</v>
      </c>
      <c r="M1608" s="1">
        <v>0</v>
      </c>
      <c r="N1608" s="1">
        <v>0</v>
      </c>
      <c r="O1608" s="1"/>
      <c r="P1608" s="1">
        <f>AD1608</f>
        <v>51</v>
      </c>
      <c r="Q1608" s="1">
        <f>AF1608</f>
        <v>0</v>
      </c>
      <c r="R1608" s="1">
        <v>0</v>
      </c>
      <c r="S1608" s="31"/>
      <c r="T1608" s="1">
        <f>SUM(U1608,V1608,X1608,Y1608,Z1608,AA1608,AB1608)</f>
        <v>109</v>
      </c>
      <c r="U1608" s="1">
        <f>SUM(AI1608,BE1608)</f>
        <v>0</v>
      </c>
      <c r="V1608" s="1">
        <f>SUM(AL1608,AM1608,AN1608,AO1608,AQ1608,AR1608,AS1608,AT1608,AU1608,AV1608,AW1608,AP1608,AX1608,AY1608,AZ1608,BA1608,BB1608,BC1608,BF1608,BG1608,BH1608,BD1608)</f>
        <v>58</v>
      </c>
      <c r="W1608" s="1">
        <f>COUNT(AL1608,AM1608,AN1608,AO1608,AQ1608,AR1608,AS1608,AT1608,AU1608,AV1608,AW1608,AP1608,AX1608,AY1608,AZ1608,BA1608,BB1608,BC1608,BF1608,BG1608,BH1608)</f>
        <v>1</v>
      </c>
      <c r="X1608" s="1">
        <f>SUM(BI1608,BJ1608)</f>
        <v>51</v>
      </c>
      <c r="Y1608" s="1">
        <v>0</v>
      </c>
      <c r="Z1608" s="1">
        <v>0</v>
      </c>
      <c r="AA1608" s="1">
        <f>AK1608</f>
        <v>0</v>
      </c>
      <c r="AB1608" s="1">
        <f>AJ1608</f>
        <v>0</v>
      </c>
      <c r="AC1608" s="31"/>
      <c r="AD1608" s="1">
        <v>51</v>
      </c>
      <c r="AE1608" s="1"/>
      <c r="AH1608" s="28"/>
      <c r="AT1608" s="16">
        <v>58</v>
      </c>
      <c r="BI1608" s="16">
        <v>51</v>
      </c>
      <c r="BK1608" s="109"/>
    </row>
    <row r="1609" spans="1:63" s="16" customFormat="1" x14ac:dyDescent="0.35">
      <c r="A1609" s="123" t="s">
        <v>29</v>
      </c>
      <c r="B1609" s="123" t="s">
        <v>25</v>
      </c>
      <c r="C1609" s="124" t="s">
        <v>528</v>
      </c>
      <c r="D1609" s="124" t="s">
        <v>529</v>
      </c>
      <c r="E1609" s="124" t="s">
        <v>41</v>
      </c>
      <c r="F1609" s="123">
        <v>999904445</v>
      </c>
      <c r="G1609" s="122">
        <f>(J1609+T1609)-H1609</f>
        <v>157</v>
      </c>
      <c r="H1609" s="122"/>
      <c r="I1609" s="15"/>
      <c r="J1609" s="1">
        <f>SUM(K1609,L1609,N1609,O1609,P1609,Q1609)</f>
        <v>157</v>
      </c>
      <c r="K1609" s="1">
        <f>SUM(AE1609,AG1609)</f>
        <v>0</v>
      </c>
      <c r="L1609" s="1">
        <v>0</v>
      </c>
      <c r="M1609" s="1">
        <v>0</v>
      </c>
      <c r="N1609" s="1">
        <v>0</v>
      </c>
      <c r="O1609" s="1"/>
      <c r="P1609" s="1">
        <f>AD1609</f>
        <v>72</v>
      </c>
      <c r="Q1609" s="1">
        <f>AF1609</f>
        <v>85</v>
      </c>
      <c r="R1609" s="1">
        <v>0</v>
      </c>
      <c r="S1609" s="31"/>
      <c r="T1609" s="1">
        <f>SUM(U1609,V1609,X1609,Y1609,Z1609,AA1609,AB1609)</f>
        <v>0</v>
      </c>
      <c r="U1609" s="1">
        <f>SUM(AI1609,BE1609)</f>
        <v>0</v>
      </c>
      <c r="V1609" s="1">
        <f>SUM(AL1609,AM1609,AN1609,AO1609,AQ1609,AR1609,AS1609,AT1609,AU1609,AV1609,AW1609,AP1609,AX1609,AY1609,AZ1609,BA1609,BB1609,BC1609,BF1609,BG1609,BH1609,BD1609)</f>
        <v>0</v>
      </c>
      <c r="W1609" s="1">
        <f>COUNT(AL1609,AM1609,AN1609,AO1609,AQ1609,AR1609,AS1609,AT1609,AU1609,AV1609,AW1609,AP1609,AX1609,AY1609,AZ1609,BA1609,BB1609,BC1609,BF1609,BG1609,BH1609)</f>
        <v>0</v>
      </c>
      <c r="X1609" s="1">
        <f>SUM(BI1609,BJ1609)</f>
        <v>0</v>
      </c>
      <c r="Y1609" s="1">
        <v>0</v>
      </c>
      <c r="Z1609" s="1">
        <v>0</v>
      </c>
      <c r="AA1609" s="1">
        <f>AK1609</f>
        <v>0</v>
      </c>
      <c r="AB1609" s="1">
        <f>AJ1609</f>
        <v>0</v>
      </c>
      <c r="AC1609" s="31"/>
      <c r="AD1609" s="1">
        <v>72</v>
      </c>
      <c r="AE1609" s="1"/>
      <c r="AF1609" s="16">
        <v>85</v>
      </c>
      <c r="AH1609" s="28"/>
      <c r="BK1609" s="109"/>
    </row>
    <row r="1610" spans="1:63" s="16" customFormat="1" x14ac:dyDescent="0.35">
      <c r="A1610" s="123" t="s">
        <v>29</v>
      </c>
      <c r="B1610" s="123" t="s">
        <v>25</v>
      </c>
      <c r="C1610" s="124" t="s">
        <v>721</v>
      </c>
      <c r="D1610" s="124" t="s">
        <v>722</v>
      </c>
      <c r="E1610" s="124" t="s">
        <v>41</v>
      </c>
      <c r="F1610" s="123">
        <v>999914801</v>
      </c>
      <c r="G1610" s="122">
        <f>(J1610+T1610)-H1610</f>
        <v>151</v>
      </c>
      <c r="H1610" s="124"/>
      <c r="I1610" s="15"/>
      <c r="J1610" s="1">
        <f>SUM(K1610,L1610,N1610,O1610,P1610,Q1610)</f>
        <v>151</v>
      </c>
      <c r="K1610" s="1">
        <f>SUM(AE1610,AG1610)</f>
        <v>52</v>
      </c>
      <c r="L1610" s="1">
        <v>0</v>
      </c>
      <c r="M1610" s="1">
        <v>0</v>
      </c>
      <c r="N1610" s="1">
        <v>0</v>
      </c>
      <c r="O1610" s="1"/>
      <c r="P1610" s="1">
        <f>AD1610</f>
        <v>51</v>
      </c>
      <c r="Q1610" s="1">
        <f>AF1610</f>
        <v>48</v>
      </c>
      <c r="R1610" s="1">
        <v>0</v>
      </c>
      <c r="S1610" s="31"/>
      <c r="T1610" s="1">
        <f>SUM(U1610,V1610,X1610,Y1610,Z1610,AA1610,AB1610)</f>
        <v>0</v>
      </c>
      <c r="U1610" s="1">
        <f>SUM(AI1610,BE1610)</f>
        <v>0</v>
      </c>
      <c r="V1610" s="1">
        <f>SUM(AL1610,AM1610,AN1610,AO1610,AQ1610,AR1610,AS1610,AT1610,AU1610,AV1610,AW1610,AP1610,AX1610,AY1610,AZ1610,BA1610,BB1610,BC1610,BF1610,BG1610,BH1610,BD1610)</f>
        <v>0</v>
      </c>
      <c r="W1610" s="1">
        <f>COUNT(AL1610,AM1610,AN1610,AO1610,AQ1610,AR1610,AS1610,AT1610,AU1610,AV1610,AW1610,AP1610,AX1610,AY1610,AZ1610,BA1610,BB1610,BC1610,BF1610,BG1610,BH1610)</f>
        <v>0</v>
      </c>
      <c r="X1610" s="1">
        <f>SUM(BI1610,BJ1610)</f>
        <v>0</v>
      </c>
      <c r="Y1610" s="1">
        <v>0</v>
      </c>
      <c r="Z1610" s="1">
        <v>0</v>
      </c>
      <c r="AA1610" s="1">
        <f>AK1610</f>
        <v>0</v>
      </c>
      <c r="AB1610" s="1">
        <f>AJ1610</f>
        <v>0</v>
      </c>
      <c r="AC1610" s="31"/>
      <c r="AD1610" s="1">
        <v>51</v>
      </c>
      <c r="AE1610" s="1"/>
      <c r="AF1610" s="16">
        <v>48</v>
      </c>
      <c r="AG1610" s="16">
        <v>52</v>
      </c>
      <c r="AH1610" s="28"/>
      <c r="BK1610" s="109"/>
    </row>
    <row r="1611" spans="1:63" s="16" customFormat="1" x14ac:dyDescent="0.35">
      <c r="A1611" s="125" t="s">
        <v>29</v>
      </c>
      <c r="B1611" s="125" t="s">
        <v>25</v>
      </c>
      <c r="C1611" s="126" t="s">
        <v>1145</v>
      </c>
      <c r="D1611" s="126" t="s">
        <v>953</v>
      </c>
      <c r="E1611" s="126" t="s">
        <v>41</v>
      </c>
      <c r="F1611" s="123">
        <v>999922467</v>
      </c>
      <c r="G1611" s="122">
        <f>(J1611+T1611)-H1611</f>
        <v>148</v>
      </c>
      <c r="H1611" s="122"/>
      <c r="I1611" s="15"/>
      <c r="J1611" s="1">
        <f>SUM(K1611,L1611,N1611,O1611,P1611,Q1611)</f>
        <v>0</v>
      </c>
      <c r="K1611" s="1">
        <f>SUM(AE1611,AG1611)</f>
        <v>0</v>
      </c>
      <c r="L1611" s="1">
        <v>0</v>
      </c>
      <c r="M1611" s="1">
        <v>0</v>
      </c>
      <c r="N1611" s="1">
        <v>0</v>
      </c>
      <c r="O1611" s="1"/>
      <c r="P1611" s="1">
        <f>AD1611</f>
        <v>0</v>
      </c>
      <c r="Q1611" s="1">
        <f>AF1611</f>
        <v>0</v>
      </c>
      <c r="R1611" s="1">
        <v>0</v>
      </c>
      <c r="S1611" s="31"/>
      <c r="T1611" s="1">
        <f>SUM(U1611,V1611,X1611,Y1611,Z1611,AA1611,AB1611)</f>
        <v>148</v>
      </c>
      <c r="U1611" s="1">
        <f>SUM(AI1611,BE1611)</f>
        <v>18</v>
      </c>
      <c r="V1611" s="1">
        <f>SUM(AL1611,AM1611,AN1611,AO1611,AQ1611,AR1611,AS1611,AT1611,AU1611,AV1611,AW1611,AP1611,AX1611,AY1611,AZ1611,BA1611,BB1611,BC1611,BF1611,BG1611,BH1611,BD1611)</f>
        <v>92</v>
      </c>
      <c r="W1611" s="1">
        <f>COUNT(AL1611,AM1611,AN1611,AO1611,AQ1611,AR1611,AS1611,AT1611,AU1611,AV1611,AW1611,AP1611,AX1611,AY1611,AZ1611,BA1611,BB1611,BC1611,BF1611,BG1611,BH1611)</f>
        <v>2</v>
      </c>
      <c r="X1611" s="1">
        <f>SUM(BI1611,BJ1611)</f>
        <v>38</v>
      </c>
      <c r="Y1611" s="1">
        <v>0</v>
      </c>
      <c r="Z1611" s="1">
        <v>0</v>
      </c>
      <c r="AA1611" s="1">
        <f>AK1611</f>
        <v>0</v>
      </c>
      <c r="AB1611" s="1">
        <f>AJ1611</f>
        <v>0</v>
      </c>
      <c r="AC1611" s="31"/>
      <c r="AD1611" s="1"/>
      <c r="AE1611" s="1"/>
      <c r="AH1611" s="28"/>
      <c r="AI1611" s="16">
        <v>18</v>
      </c>
      <c r="AL1611" s="16">
        <v>54</v>
      </c>
      <c r="AX1611" s="16">
        <v>38</v>
      </c>
      <c r="BJ1611" s="16">
        <v>38</v>
      </c>
      <c r="BK1611" s="109"/>
    </row>
    <row r="1612" spans="1:63" s="16" customFormat="1" x14ac:dyDescent="0.35">
      <c r="A1612" s="123" t="s">
        <v>29</v>
      </c>
      <c r="B1612" s="123" t="s">
        <v>25</v>
      </c>
      <c r="C1612" s="122" t="s">
        <v>638</v>
      </c>
      <c r="D1612" s="122" t="s">
        <v>858</v>
      </c>
      <c r="E1612" s="122" t="s">
        <v>41</v>
      </c>
      <c r="F1612" s="123">
        <v>999917750</v>
      </c>
      <c r="G1612" s="122">
        <f>(J1612+T1612)-H1612</f>
        <v>145</v>
      </c>
      <c r="H1612" s="124"/>
      <c r="I1612" s="15"/>
      <c r="J1612" s="1">
        <f>SUM(K1612,L1612,N1612,O1612,P1612,Q1612)</f>
        <v>0</v>
      </c>
      <c r="K1612" s="1">
        <f>SUM(AE1612,AG1612)</f>
        <v>0</v>
      </c>
      <c r="L1612" s="1">
        <v>0</v>
      </c>
      <c r="M1612" s="1">
        <v>0</v>
      </c>
      <c r="N1612" s="1">
        <v>0</v>
      </c>
      <c r="O1612" s="1"/>
      <c r="P1612" s="1">
        <f>AD1612</f>
        <v>0</v>
      </c>
      <c r="Q1612" s="1">
        <f>AF1612</f>
        <v>0</v>
      </c>
      <c r="R1612" s="1">
        <v>0</v>
      </c>
      <c r="S1612" s="31"/>
      <c r="T1612" s="1">
        <f>SUM(U1612,V1612,X1612,Y1612,Z1612,AA1612,AB1612)</f>
        <v>145</v>
      </c>
      <c r="U1612" s="1">
        <f>SUM(AI1612,BE1612)</f>
        <v>17</v>
      </c>
      <c r="V1612" s="1">
        <f>SUM(AL1612,AM1612,AN1612,AO1612,AQ1612,AR1612,AS1612,AT1612,AU1612,AV1612,AW1612,AP1612,AX1612,AY1612,AZ1612,BA1612,BB1612,BC1612,BF1612,BG1612,BH1612,BD1612)</f>
        <v>128</v>
      </c>
      <c r="W1612" s="1">
        <f>COUNT(AL1612,AM1612,AN1612,AO1612,AQ1612,AR1612,AS1612,AT1612,AU1612,AV1612,AW1612,AP1612,AX1612,AY1612,AZ1612,BA1612,BB1612,BC1612,BF1612,BG1612,BH1612)</f>
        <v>2</v>
      </c>
      <c r="X1612" s="1">
        <f>SUM(BI1612,BJ1612)</f>
        <v>0</v>
      </c>
      <c r="Y1612" s="1">
        <v>0</v>
      </c>
      <c r="Z1612" s="1">
        <v>0</v>
      </c>
      <c r="AA1612" s="1">
        <f>AK1612</f>
        <v>0</v>
      </c>
      <c r="AB1612" s="1">
        <f>AJ1612</f>
        <v>0</v>
      </c>
      <c r="AC1612" s="31"/>
      <c r="AD1612" s="1"/>
      <c r="AE1612" s="1"/>
      <c r="AH1612" s="28"/>
      <c r="AI1612" s="16">
        <v>17</v>
      </c>
      <c r="AX1612" s="16">
        <v>38</v>
      </c>
      <c r="BB1612" s="16">
        <v>90</v>
      </c>
      <c r="BK1612" s="109"/>
    </row>
    <row r="1613" spans="1:63" s="16" customFormat="1" x14ac:dyDescent="0.35">
      <c r="A1613" s="125" t="s">
        <v>29</v>
      </c>
      <c r="B1613" s="125" t="s">
        <v>25</v>
      </c>
      <c r="C1613" s="126" t="s">
        <v>960</v>
      </c>
      <c r="D1613" s="126" t="s">
        <v>1044</v>
      </c>
      <c r="E1613" s="126" t="s">
        <v>41</v>
      </c>
      <c r="F1613" s="123">
        <v>999920599</v>
      </c>
      <c r="G1613" s="122">
        <f>(J1613+T1613)-H1613</f>
        <v>143</v>
      </c>
      <c r="H1613" s="122">
        <f>(K1613+L1613+N1613+O1613+P1613+Q1613+R1613)*0.5</f>
        <v>19</v>
      </c>
      <c r="I1613" s="15"/>
      <c r="J1613" s="1">
        <f>SUM(K1613,L1613,N1613,O1613,P1613,Q1613)</f>
        <v>38</v>
      </c>
      <c r="K1613" s="1">
        <f>SUM(AE1613,AG1613)</f>
        <v>0</v>
      </c>
      <c r="L1613" s="1">
        <v>0</v>
      </c>
      <c r="M1613" s="1">
        <v>0</v>
      </c>
      <c r="N1613" s="1">
        <v>0</v>
      </c>
      <c r="O1613" s="1"/>
      <c r="P1613" s="1">
        <f>AD1613</f>
        <v>38</v>
      </c>
      <c r="Q1613" s="1">
        <f>AF1613</f>
        <v>0</v>
      </c>
      <c r="R1613" s="1">
        <v>0</v>
      </c>
      <c r="S1613" s="31"/>
      <c r="T1613" s="1">
        <f>SUM(U1613,V1613,X1613,Y1613,Z1613,AA1613,AB1613)</f>
        <v>124</v>
      </c>
      <c r="U1613" s="1">
        <f>SUM(AI1613,BE1613)</f>
        <v>23</v>
      </c>
      <c r="V1613" s="1">
        <f>SUM(AL1613,AM1613,AN1613,AO1613,AQ1613,AR1613,AS1613,AT1613,AU1613,AV1613,AW1613,AP1613,AX1613,AY1613,AZ1613,BA1613,BB1613,BC1613,BF1613,BG1613,BH1613,BD1613)</f>
        <v>63</v>
      </c>
      <c r="W1613" s="1">
        <f>COUNT(AL1613,AM1613,AN1613,AO1613,AQ1613,AR1613,AS1613,AT1613,AU1613,AV1613,AW1613,AP1613,AX1613,AY1613,AZ1613,BA1613,BB1613,BC1613,BF1613,BG1613,BH1613)</f>
        <v>1</v>
      </c>
      <c r="X1613" s="1">
        <f>SUM(BI1613,BJ1613)</f>
        <v>38</v>
      </c>
      <c r="Y1613" s="1">
        <v>0</v>
      </c>
      <c r="Z1613" s="1">
        <v>0</v>
      </c>
      <c r="AA1613" s="1">
        <f>AK1613</f>
        <v>0</v>
      </c>
      <c r="AB1613" s="1">
        <f>AJ1613</f>
        <v>0</v>
      </c>
      <c r="AC1613" s="31"/>
      <c r="AD1613" s="1">
        <v>38</v>
      </c>
      <c r="AE1613" s="1"/>
      <c r="AH1613" s="28"/>
      <c r="AI1613" s="16">
        <v>23</v>
      </c>
      <c r="AX1613" s="16">
        <v>63</v>
      </c>
      <c r="BJ1613" s="16">
        <v>38</v>
      </c>
      <c r="BK1613" s="109"/>
    </row>
    <row r="1614" spans="1:63" s="16" customFormat="1" x14ac:dyDescent="0.35">
      <c r="A1614" s="123" t="s">
        <v>29</v>
      </c>
      <c r="B1614" s="123" t="s">
        <v>25</v>
      </c>
      <c r="C1614" s="124" t="s">
        <v>422</v>
      </c>
      <c r="D1614" s="124" t="s">
        <v>2257</v>
      </c>
      <c r="E1614" s="124" t="s">
        <v>41</v>
      </c>
      <c r="F1614" s="123">
        <v>999924626</v>
      </c>
      <c r="G1614" s="122">
        <f>(J1614+T1614)-H1614</f>
        <v>142</v>
      </c>
      <c r="H1614" s="124"/>
      <c r="I1614" s="28"/>
      <c r="J1614" s="1">
        <f>SUM(K1614,L1614,N1614,O1614,P1614,Q1614)</f>
        <v>0</v>
      </c>
      <c r="K1614" s="1">
        <f>SUM(AE1614,AG1614)</f>
        <v>0</v>
      </c>
      <c r="L1614" s="1">
        <v>0</v>
      </c>
      <c r="M1614" s="1">
        <v>0</v>
      </c>
      <c r="N1614" s="1">
        <v>0</v>
      </c>
      <c r="O1614" s="1"/>
      <c r="P1614" s="1">
        <f>AD1614</f>
        <v>0</v>
      </c>
      <c r="Q1614" s="1">
        <f>AF1614</f>
        <v>0</v>
      </c>
      <c r="R1614" s="1">
        <v>0</v>
      </c>
      <c r="S1614" s="28"/>
      <c r="T1614" s="1">
        <f>SUM(U1614,V1614,X1614,Y1614,Z1614,AA1614,AB1614)</f>
        <v>142</v>
      </c>
      <c r="U1614" s="1">
        <f>SUM(AI1614,BE1614)</f>
        <v>0</v>
      </c>
      <c r="V1614" s="1">
        <f>SUM(AL1614,AM1614,AN1614,AO1614,AQ1614,AR1614,AS1614,AT1614,AU1614,AV1614,AW1614,AP1614,AX1614,AY1614,AZ1614,BA1614,BB1614,BC1614,BF1614,BG1614,BH1614,BD1614)</f>
        <v>106</v>
      </c>
      <c r="W1614" s="1">
        <f>COUNT(AL1614,AM1614,AN1614,AO1614,AQ1614,AR1614,AS1614,AT1614,AU1614,AV1614,AW1614,AP1614,AX1614,AY1614,AZ1614,BA1614,BB1614,BC1614,BF1614,BG1614,BH1614)</f>
        <v>2</v>
      </c>
      <c r="X1614" s="1">
        <f>SUM(BI1614,BJ1614)</f>
        <v>0</v>
      </c>
      <c r="Y1614" s="1">
        <v>0</v>
      </c>
      <c r="Z1614" s="1">
        <v>0</v>
      </c>
      <c r="AA1614" s="1">
        <f>AK1614</f>
        <v>36</v>
      </c>
      <c r="AB1614" s="1">
        <f>AJ1614</f>
        <v>0</v>
      </c>
      <c r="AC1614" s="28"/>
      <c r="AH1614" s="28"/>
      <c r="AK1614" s="16">
        <v>36</v>
      </c>
      <c r="AR1614" s="16">
        <v>68</v>
      </c>
      <c r="AT1614" s="16">
        <v>38</v>
      </c>
      <c r="BK1614" s="109"/>
    </row>
    <row r="1615" spans="1:63" s="16" customFormat="1" x14ac:dyDescent="0.35">
      <c r="A1615" s="123" t="s">
        <v>29</v>
      </c>
      <c r="B1615" s="123" t="s">
        <v>25</v>
      </c>
      <c r="C1615" s="122" t="s">
        <v>2119</v>
      </c>
      <c r="D1615" s="122" t="s">
        <v>73</v>
      </c>
      <c r="E1615" s="122" t="s">
        <v>41</v>
      </c>
      <c r="F1615" s="123">
        <v>999928165</v>
      </c>
      <c r="G1615" s="122">
        <f>(J1615+T1615)-H1615</f>
        <v>142</v>
      </c>
      <c r="H1615" s="122"/>
      <c r="I1615" s="15"/>
      <c r="J1615" s="1">
        <f>SUM(K1615,L1615,N1615,O1615,P1615,Q1615)</f>
        <v>0</v>
      </c>
      <c r="K1615" s="1">
        <f>SUM(AE1615,AG1615)</f>
        <v>0</v>
      </c>
      <c r="L1615" s="1">
        <v>0</v>
      </c>
      <c r="M1615" s="1">
        <v>0</v>
      </c>
      <c r="N1615" s="1">
        <v>0</v>
      </c>
      <c r="O1615" s="1"/>
      <c r="P1615" s="1">
        <f>AD1615</f>
        <v>0</v>
      </c>
      <c r="Q1615" s="1">
        <f>AF1615</f>
        <v>0</v>
      </c>
      <c r="R1615" s="1">
        <v>0</v>
      </c>
      <c r="S1615" s="31"/>
      <c r="T1615" s="1">
        <f>SUM(U1615,V1615,X1615,Y1615,Z1615,AA1615,AB1615)</f>
        <v>142</v>
      </c>
      <c r="U1615" s="1">
        <f>SUM(AI1615,BE1615)</f>
        <v>0</v>
      </c>
      <c r="V1615" s="1">
        <f>SUM(AL1615,AM1615,AN1615,AO1615,AQ1615,AR1615,AS1615,AT1615,AU1615,AV1615,AW1615,AP1615,AX1615,AY1615,AZ1615,BA1615,BB1615,BC1615,BF1615,BG1615,BH1615,BD1615)</f>
        <v>68</v>
      </c>
      <c r="W1615" s="1">
        <f>COUNT(AL1615,AM1615,AN1615,AO1615,AQ1615,AR1615,AS1615,AT1615,AU1615,AV1615,AW1615,AP1615,AX1615,AY1615,AZ1615,BA1615,BB1615,BC1615,BF1615,BG1615,BH1615)</f>
        <v>1</v>
      </c>
      <c r="X1615" s="1">
        <f>SUM(BI1615,BJ1615)</f>
        <v>38</v>
      </c>
      <c r="Y1615" s="1">
        <v>0</v>
      </c>
      <c r="Z1615" s="1">
        <v>0</v>
      </c>
      <c r="AA1615" s="1">
        <f>AK1615</f>
        <v>36</v>
      </c>
      <c r="AB1615" s="1">
        <f>AJ1615</f>
        <v>0</v>
      </c>
      <c r="AC1615" s="31"/>
      <c r="AD1615" s="1"/>
      <c r="AE1615" s="1"/>
      <c r="AH1615" s="28"/>
      <c r="AK1615" s="16">
        <v>36</v>
      </c>
      <c r="AU1615" s="16">
        <v>68</v>
      </c>
      <c r="BJ1615" s="16">
        <v>38</v>
      </c>
      <c r="BK1615" s="109"/>
    </row>
    <row r="1616" spans="1:63" s="16" customFormat="1" x14ac:dyDescent="0.35">
      <c r="A1616" s="123" t="s">
        <v>29</v>
      </c>
      <c r="B1616" s="123" t="s">
        <v>25</v>
      </c>
      <c r="C1616" s="124" t="s">
        <v>1151</v>
      </c>
      <c r="D1616" s="124" t="s">
        <v>1152</v>
      </c>
      <c r="E1616" s="122" t="s">
        <v>41</v>
      </c>
      <c r="F1616" s="123">
        <v>999921360</v>
      </c>
      <c r="G1616" s="122">
        <f>(J1616+T1616)-H1616</f>
        <v>137</v>
      </c>
      <c r="H1616" s="124"/>
      <c r="I1616" s="15"/>
      <c r="J1616" s="1">
        <f>SUM(K1616,L1616,N1616,O1616,P1616,Q1616)</f>
        <v>0</v>
      </c>
      <c r="K1616" s="1">
        <f>SUM(AE1616,AG1616)</f>
        <v>0</v>
      </c>
      <c r="L1616" s="1">
        <v>0</v>
      </c>
      <c r="M1616" s="1">
        <v>0</v>
      </c>
      <c r="N1616" s="1">
        <v>0</v>
      </c>
      <c r="O1616" s="1"/>
      <c r="P1616" s="1">
        <f>AD1616</f>
        <v>0</v>
      </c>
      <c r="Q1616" s="1">
        <f>AF1616</f>
        <v>0</v>
      </c>
      <c r="R1616" s="1">
        <v>0</v>
      </c>
      <c r="S1616" s="31"/>
      <c r="T1616" s="1">
        <f>SUM(U1616,V1616,X1616,Y1616,Z1616,AA1616,AB1616)</f>
        <v>137</v>
      </c>
      <c r="U1616" s="1">
        <f>SUM(AI1616,BE1616)</f>
        <v>0</v>
      </c>
      <c r="V1616" s="1">
        <f>SUM(AL1616,AM1616,AN1616,AO1616,AQ1616,AR1616,AS1616,AT1616,AU1616,AV1616,AW1616,AP1616,AX1616,AY1616,AZ1616,BA1616,BB1616,BC1616,BF1616,BG1616,BH1616,BD1616)</f>
        <v>63</v>
      </c>
      <c r="W1616" s="1">
        <f>COUNT(AL1616,AM1616,AN1616,AO1616,AQ1616,AR1616,AS1616,AT1616,AU1616,AV1616,AW1616,AP1616,AX1616,AY1616,AZ1616,BA1616,BB1616,BC1616,BF1616,BG1616,BH1616)</f>
        <v>1</v>
      </c>
      <c r="X1616" s="1">
        <f>SUM(BI1616,BJ1616)</f>
        <v>38</v>
      </c>
      <c r="Y1616" s="1">
        <v>0</v>
      </c>
      <c r="Z1616" s="1">
        <v>0</v>
      </c>
      <c r="AA1616" s="1">
        <f>AK1616</f>
        <v>36</v>
      </c>
      <c r="AB1616" s="1">
        <f>AJ1616</f>
        <v>0</v>
      </c>
      <c r="AC1616" s="31"/>
      <c r="AD1616" s="1"/>
      <c r="AE1616" s="1"/>
      <c r="AH1616" s="28"/>
      <c r="AK1616" s="16">
        <v>36</v>
      </c>
      <c r="AO1616" s="16">
        <v>63</v>
      </c>
      <c r="BI1616" s="16">
        <v>38</v>
      </c>
      <c r="BK1616" s="109"/>
    </row>
    <row r="1617" spans="1:63" s="16" customFormat="1" x14ac:dyDescent="0.35">
      <c r="A1617" s="123" t="s">
        <v>29</v>
      </c>
      <c r="B1617" s="123" t="s">
        <v>25</v>
      </c>
      <c r="C1617" s="124" t="s">
        <v>2222</v>
      </c>
      <c r="D1617" s="124" t="s">
        <v>2223</v>
      </c>
      <c r="E1617" s="124" t="s">
        <v>41</v>
      </c>
      <c r="F1617" s="123">
        <v>999928486</v>
      </c>
      <c r="G1617" s="122">
        <f>(J1617+T1617)-H1617</f>
        <v>131</v>
      </c>
      <c r="H1617" s="122">
        <f>(K1617+L1617+N1617+O1617+P1617+Q1617+R1617)*0.5</f>
        <v>0</v>
      </c>
      <c r="I1617" s="28"/>
      <c r="J1617" s="1">
        <f>SUM(K1617,L1617,N1617,O1617,P1617,Q1617)</f>
        <v>0</v>
      </c>
      <c r="K1617" s="1">
        <f>SUM(AE1617,AG1617)</f>
        <v>0</v>
      </c>
      <c r="L1617" s="1">
        <v>0</v>
      </c>
      <c r="M1617" s="1">
        <v>0</v>
      </c>
      <c r="N1617" s="1">
        <v>0</v>
      </c>
      <c r="O1617" s="1"/>
      <c r="P1617" s="1">
        <f>AD1617</f>
        <v>0</v>
      </c>
      <c r="Q1617" s="1">
        <f>AF1617</f>
        <v>0</v>
      </c>
      <c r="R1617" s="1">
        <v>0</v>
      </c>
      <c r="S1617" s="31"/>
      <c r="T1617" s="1">
        <f>SUM(U1617,V1617,X1617,Y1617,Z1617,AA1617,AB1617)</f>
        <v>131</v>
      </c>
      <c r="U1617" s="1">
        <f>SUM(AI1617,BE1617)</f>
        <v>13</v>
      </c>
      <c r="V1617" s="1">
        <f>SUM(AL1617,AM1617,AN1617,AO1617,AQ1617,AR1617,AS1617,AT1617,AU1617,AV1617,AW1617,AP1617,AX1617,AY1617,AZ1617,BA1617,BB1617,BC1617,BF1617,BG1617,BH1617,BD1617)</f>
        <v>89</v>
      </c>
      <c r="W1617" s="1">
        <f>COUNT(AL1617,AM1617,AN1617,AO1617,AQ1617,AR1617,AS1617,AT1617,AU1617,AV1617,AW1617,AP1617,AX1617,AY1617,AZ1617,BA1617,BB1617,BC1617,BF1617,BG1617,BH1617)</f>
        <v>2</v>
      </c>
      <c r="X1617" s="1">
        <f>SUM(BI1617,BJ1617)</f>
        <v>29</v>
      </c>
      <c r="Y1617" s="1">
        <v>0</v>
      </c>
      <c r="Z1617" s="1">
        <v>0</v>
      </c>
      <c r="AA1617" s="1">
        <f>AK1617</f>
        <v>0</v>
      </c>
      <c r="AB1617" s="1">
        <f>AJ1617</f>
        <v>0</v>
      </c>
      <c r="AC1617" s="31"/>
      <c r="AH1617" s="28"/>
      <c r="AI1617" s="16">
        <v>13</v>
      </c>
      <c r="AQ1617" s="16">
        <v>38</v>
      </c>
      <c r="AZ1617" s="16">
        <v>51</v>
      </c>
      <c r="BJ1617" s="16">
        <v>29</v>
      </c>
      <c r="BK1617" s="109"/>
    </row>
    <row r="1618" spans="1:63" s="16" customFormat="1" x14ac:dyDescent="0.35">
      <c r="A1618" s="123" t="s">
        <v>29</v>
      </c>
      <c r="B1618" s="123" t="s">
        <v>25</v>
      </c>
      <c r="C1618" s="122" t="s">
        <v>1552</v>
      </c>
      <c r="D1618" s="122" t="s">
        <v>1553</v>
      </c>
      <c r="E1618" s="122" t="s">
        <v>41</v>
      </c>
      <c r="F1618" s="123">
        <v>999924814</v>
      </c>
      <c r="G1618" s="122">
        <f>(J1618+T1618)-H1618</f>
        <v>127.9</v>
      </c>
      <c r="H1618" s="122"/>
      <c r="I1618" s="15"/>
      <c r="J1618" s="1">
        <f>SUM(K1618,L1618,N1618,O1618,P1618,Q1618)</f>
        <v>60.9</v>
      </c>
      <c r="K1618" s="1">
        <f>SUM(AE1618,AG1618)</f>
        <v>0</v>
      </c>
      <c r="L1618" s="1">
        <v>0</v>
      </c>
      <c r="M1618" s="1">
        <v>0</v>
      </c>
      <c r="N1618" s="1">
        <v>0</v>
      </c>
      <c r="O1618" s="1"/>
      <c r="P1618" s="1">
        <f>AD1618</f>
        <v>27</v>
      </c>
      <c r="Q1618" s="1">
        <f>AF1618</f>
        <v>33.9</v>
      </c>
      <c r="R1618" s="1">
        <v>0</v>
      </c>
      <c r="S1618" s="31"/>
      <c r="T1618" s="1">
        <f>SUM(U1618,V1618,X1618,Y1618,Z1618,AA1618,AB1618)</f>
        <v>67</v>
      </c>
      <c r="U1618" s="1">
        <f>SUM(AI1618,BE1618)</f>
        <v>0</v>
      </c>
      <c r="V1618" s="1">
        <f>SUM(AL1618,AM1618,AN1618,AO1618,AQ1618,AR1618,AS1618,AT1618,AU1618,AV1618,AW1618,AP1618,AX1618,AY1618,AZ1618,BA1618,BB1618,BC1618,BF1618,BG1618,BH1618,BD1618)</f>
        <v>29</v>
      </c>
      <c r="W1618" s="1">
        <f>COUNT(AL1618,AM1618,AN1618,AO1618,AQ1618,AR1618,AS1618,AT1618,AU1618,AV1618,AW1618,AP1618,AX1618,AY1618,AZ1618,BA1618,BB1618,BC1618,BF1618,BG1618,BH1618)</f>
        <v>1</v>
      </c>
      <c r="X1618" s="1">
        <f>SUM(BI1618,BJ1618)</f>
        <v>38</v>
      </c>
      <c r="Y1618" s="1">
        <v>0</v>
      </c>
      <c r="Z1618" s="1">
        <v>0</v>
      </c>
      <c r="AA1618" s="1">
        <f>AK1618</f>
        <v>0</v>
      </c>
      <c r="AB1618" s="1">
        <f>AJ1618</f>
        <v>0</v>
      </c>
      <c r="AC1618" s="31"/>
      <c r="AD1618" s="1">
        <v>27</v>
      </c>
      <c r="AE1618" s="1"/>
      <c r="AF1618" s="16">
        <v>33.9</v>
      </c>
      <c r="AH1618" s="28"/>
      <c r="AT1618" s="16">
        <v>29</v>
      </c>
      <c r="BI1618" s="16">
        <v>38</v>
      </c>
      <c r="BK1618" s="109"/>
    </row>
    <row r="1619" spans="1:63" s="16" customFormat="1" x14ac:dyDescent="0.35">
      <c r="A1619" s="123" t="s">
        <v>29</v>
      </c>
      <c r="B1619" s="123" t="s">
        <v>25</v>
      </c>
      <c r="C1619" s="124" t="s">
        <v>1420</v>
      </c>
      <c r="D1619" s="124" t="s">
        <v>3561</v>
      </c>
      <c r="E1619" s="124" t="s">
        <v>41</v>
      </c>
      <c r="F1619" s="123">
        <v>999923751</v>
      </c>
      <c r="G1619" s="122">
        <f>(J1619+T1619)-H1619</f>
        <v>121.3</v>
      </c>
      <c r="H1619" s="124"/>
      <c r="I1619" s="28"/>
      <c r="J1619" s="1">
        <f>SUM(K1619,L1619,N1619,O1619,P1619,Q1619)</f>
        <v>15.299999999999999</v>
      </c>
      <c r="K1619" s="1">
        <f>SUM(AE1619,AG1619)</f>
        <v>0</v>
      </c>
      <c r="L1619" s="1">
        <v>0</v>
      </c>
      <c r="M1619" s="1">
        <v>0</v>
      </c>
      <c r="N1619" s="1">
        <v>0</v>
      </c>
      <c r="O1619" s="1"/>
      <c r="P1619" s="1">
        <f>AD1619</f>
        <v>15.299999999999999</v>
      </c>
      <c r="Q1619" s="1">
        <f>AF1619</f>
        <v>0</v>
      </c>
      <c r="R1619" s="1">
        <v>0</v>
      </c>
      <c r="S1619" s="31"/>
      <c r="T1619" s="1">
        <f>SUM(U1619,V1619,X1619,Y1619,Z1619,AA1619,AB1619)</f>
        <v>106</v>
      </c>
      <c r="U1619" s="1">
        <f>SUM(AI1619,BE1619)</f>
        <v>0</v>
      </c>
      <c r="V1619" s="1">
        <f>SUM(AL1619,AM1619,AN1619,AO1619,AQ1619,AR1619,AS1619,AT1619,AU1619,AV1619,AW1619,AP1619,AX1619,AY1619,AZ1619,BA1619,BB1619,BC1619,BF1619,BG1619,BH1619,BD1619)</f>
        <v>68</v>
      </c>
      <c r="W1619" s="1">
        <f>COUNT(AL1619,AM1619,AN1619,AO1619,AQ1619,AR1619,AS1619,AT1619,AU1619,AV1619,AW1619,AP1619,AX1619,AY1619,AZ1619,BA1619,BB1619,BC1619,BF1619,BG1619,BH1619)</f>
        <v>1</v>
      </c>
      <c r="X1619" s="1">
        <f>SUM(BI1619,BJ1619)</f>
        <v>38</v>
      </c>
      <c r="Y1619" s="1">
        <v>0</v>
      </c>
      <c r="Z1619" s="1">
        <v>0</v>
      </c>
      <c r="AA1619" s="1">
        <f>AK1619</f>
        <v>0</v>
      </c>
      <c r="AB1619" s="1">
        <f>AJ1619</f>
        <v>0</v>
      </c>
      <c r="AC1619" s="31"/>
      <c r="AD1619" s="16">
        <v>15.299999999999999</v>
      </c>
      <c r="AE1619" s="16">
        <v>0</v>
      </c>
      <c r="AF1619" s="16">
        <v>0</v>
      </c>
      <c r="AG1619" s="16">
        <v>0</v>
      </c>
      <c r="AH1619" s="28"/>
      <c r="BG1619" s="16">
        <v>68</v>
      </c>
      <c r="BI1619" s="16">
        <v>38</v>
      </c>
      <c r="BK1619" s="109"/>
    </row>
    <row r="1620" spans="1:63" s="16" customFormat="1" x14ac:dyDescent="0.35">
      <c r="A1620" s="123" t="s">
        <v>29</v>
      </c>
      <c r="B1620" s="123" t="s">
        <v>25</v>
      </c>
      <c r="C1620" s="124" t="s">
        <v>812</v>
      </c>
      <c r="D1620" s="124" t="s">
        <v>3560</v>
      </c>
      <c r="E1620" s="124" t="s">
        <v>41</v>
      </c>
      <c r="F1620" s="123">
        <v>999916941</v>
      </c>
      <c r="G1620" s="122">
        <f>(J1620+T1620)-H1620</f>
        <v>119</v>
      </c>
      <c r="H1620" s="124"/>
      <c r="I1620" s="28"/>
      <c r="J1620" s="1">
        <f>SUM(K1620,L1620,N1620,O1620,P1620,Q1620)</f>
        <v>0</v>
      </c>
      <c r="K1620" s="1">
        <f>SUM(AE1620,AG1620)</f>
        <v>0</v>
      </c>
      <c r="L1620" s="1">
        <v>0</v>
      </c>
      <c r="M1620" s="1">
        <v>0</v>
      </c>
      <c r="N1620" s="1">
        <v>0</v>
      </c>
      <c r="O1620" s="1"/>
      <c r="P1620" s="1">
        <f>AD1620</f>
        <v>0</v>
      </c>
      <c r="Q1620" s="1">
        <f>AF1620</f>
        <v>0</v>
      </c>
      <c r="R1620" s="1">
        <v>0</v>
      </c>
      <c r="S1620" s="31"/>
      <c r="T1620" s="1">
        <f>SUM(U1620,V1620,X1620,Y1620,Z1620,AA1620,AB1620)</f>
        <v>119</v>
      </c>
      <c r="U1620" s="1">
        <f>SUM(AI1620,BE1620)</f>
        <v>0</v>
      </c>
      <c r="V1620" s="1">
        <f>SUM(AL1620,AM1620,AN1620,AO1620,AQ1620,AR1620,AS1620,AT1620,AU1620,AV1620,AW1620,AP1620,AX1620,AY1620,AZ1620,BA1620,BB1620,BC1620,BF1620,BG1620,BH1620,BD1620)</f>
        <v>90</v>
      </c>
      <c r="W1620" s="1">
        <f>COUNT(AL1620,AM1620,AN1620,AO1620,AQ1620,AR1620,AS1620,AT1620,AU1620,AV1620,AW1620,AP1620,AX1620,AY1620,AZ1620,BA1620,BB1620,BC1620,BF1620,BG1620,BH1620)</f>
        <v>1</v>
      </c>
      <c r="X1620" s="1">
        <f>SUM(BI1620,BJ1620)</f>
        <v>29</v>
      </c>
      <c r="Y1620" s="1">
        <v>0</v>
      </c>
      <c r="Z1620" s="1">
        <v>0</v>
      </c>
      <c r="AA1620" s="1">
        <f>AK1620</f>
        <v>0</v>
      </c>
      <c r="AB1620" s="1">
        <f>AJ1620</f>
        <v>0</v>
      </c>
      <c r="AC1620" s="31"/>
      <c r="AH1620" s="28"/>
      <c r="BG1620" s="16">
        <v>90</v>
      </c>
      <c r="BI1620" s="16">
        <v>29</v>
      </c>
      <c r="BK1620" s="109"/>
    </row>
    <row r="1621" spans="1:63" s="16" customFormat="1" x14ac:dyDescent="0.35">
      <c r="A1621" s="123" t="s">
        <v>29</v>
      </c>
      <c r="B1621" s="123" t="s">
        <v>25</v>
      </c>
      <c r="C1621" s="124" t="s">
        <v>2520</v>
      </c>
      <c r="D1621" s="124" t="s">
        <v>2431</v>
      </c>
      <c r="E1621" s="124" t="s">
        <v>41</v>
      </c>
      <c r="F1621" s="123">
        <v>999922083</v>
      </c>
      <c r="G1621" s="122">
        <f>(J1621+T1621)-H1621</f>
        <v>117</v>
      </c>
      <c r="H1621" s="124"/>
      <c r="I1621" s="28"/>
      <c r="J1621" s="1">
        <f>SUM(K1621,L1621,N1621,O1621,P1621,Q1621)</f>
        <v>0</v>
      </c>
      <c r="K1621" s="1">
        <f>SUM(AE1621,AG1621)</f>
        <v>0</v>
      </c>
      <c r="L1621" s="1">
        <v>0</v>
      </c>
      <c r="M1621" s="1">
        <v>0</v>
      </c>
      <c r="N1621" s="1">
        <v>0</v>
      </c>
      <c r="O1621" s="1"/>
      <c r="P1621" s="1">
        <f>AD1621</f>
        <v>0</v>
      </c>
      <c r="Q1621" s="1">
        <f>AF1621</f>
        <v>0</v>
      </c>
      <c r="R1621" s="1">
        <v>0</v>
      </c>
      <c r="S1621" s="31"/>
      <c r="T1621" s="1">
        <f>SUM(U1621,V1621,X1621,Y1621,Z1621,AA1621,AB1621)</f>
        <v>117</v>
      </c>
      <c r="U1621" s="1">
        <f>SUM(AI1621,BE1621)</f>
        <v>0</v>
      </c>
      <c r="V1621" s="1">
        <f>SUM(AL1621,AM1621,AN1621,AO1621,AQ1621,AR1621,AS1621,AT1621,AU1621,AV1621,AW1621,AP1621,AX1621,AY1621,AZ1621,BA1621,BB1621,BC1621,BF1621,BG1621,BH1621,BD1621)</f>
        <v>117</v>
      </c>
      <c r="W1621" s="1">
        <f>COUNT(AL1621,AM1621,AN1621,AO1621,AQ1621,AR1621,AS1621,AT1621,AU1621,AV1621,AW1621,AP1621,AX1621,AY1621,AZ1621,BA1621,BB1621,BC1621,BF1621,BG1621,BH1621)</f>
        <v>2</v>
      </c>
      <c r="X1621" s="1">
        <f>SUM(BI1621,BJ1621)</f>
        <v>0</v>
      </c>
      <c r="Y1621" s="1">
        <v>0</v>
      </c>
      <c r="Z1621" s="1">
        <v>0</v>
      </c>
      <c r="AA1621" s="1">
        <f>AK1621</f>
        <v>0</v>
      </c>
      <c r="AB1621" s="1">
        <f>AJ1621</f>
        <v>0</v>
      </c>
      <c r="AC1621" s="31"/>
      <c r="AH1621" s="28"/>
      <c r="AQ1621" s="16">
        <v>54</v>
      </c>
      <c r="AZ1621" s="16">
        <v>63</v>
      </c>
      <c r="BK1621" s="109"/>
    </row>
    <row r="1622" spans="1:63" s="16" customFormat="1" x14ac:dyDescent="0.35">
      <c r="A1622" s="123" t="s">
        <v>29</v>
      </c>
      <c r="B1622" s="123" t="s">
        <v>25</v>
      </c>
      <c r="C1622" s="124" t="s">
        <v>511</v>
      </c>
      <c r="D1622" s="124" t="s">
        <v>1806</v>
      </c>
      <c r="E1622" s="124" t="s">
        <v>41</v>
      </c>
      <c r="F1622" s="123">
        <v>999928218</v>
      </c>
      <c r="G1622" s="122">
        <f>(J1622+T1622)-H1622</f>
        <v>116</v>
      </c>
      <c r="H1622" s="124"/>
      <c r="I1622" s="28"/>
      <c r="J1622" s="1">
        <f>SUM(K1622,L1622,N1622,O1622,P1622,Q1622)</f>
        <v>0</v>
      </c>
      <c r="K1622" s="1">
        <f>SUM(AE1622,AG1622)</f>
        <v>0</v>
      </c>
      <c r="L1622" s="1">
        <v>0</v>
      </c>
      <c r="M1622" s="1">
        <v>0</v>
      </c>
      <c r="N1622" s="1">
        <v>0</v>
      </c>
      <c r="O1622" s="1"/>
      <c r="P1622" s="1">
        <f>AD1622</f>
        <v>0</v>
      </c>
      <c r="Q1622" s="1">
        <f>AF1622</f>
        <v>0</v>
      </c>
      <c r="R1622" s="1">
        <v>0</v>
      </c>
      <c r="S1622" s="31"/>
      <c r="T1622" s="1">
        <f>SUM(U1622,V1622,X1622,Y1622,Z1622,AA1622,AB1622)</f>
        <v>116</v>
      </c>
      <c r="U1622" s="1">
        <f>SUM(AI1622,BE1622)</f>
        <v>0</v>
      </c>
      <c r="V1622" s="1">
        <f>SUM(AL1622,AM1622,AN1622,AO1622,AQ1622,AR1622,AS1622,AT1622,AU1622,AV1622,AW1622,AP1622,AX1622,AY1622,AZ1622,BA1622,BB1622,BC1622,BF1622,BG1622,BH1622,BD1622)</f>
        <v>116</v>
      </c>
      <c r="W1622" s="1">
        <f>COUNT(AL1622,AM1622,AN1622,AO1622,AQ1622,AR1622,AS1622,AT1622,AU1622,AV1622,AW1622,AP1622,AX1622,AY1622,AZ1622,BA1622,BB1622,BC1622,BF1622,BG1622,BH1622)</f>
        <v>2</v>
      </c>
      <c r="X1622" s="1">
        <f>SUM(BI1622,BJ1622)</f>
        <v>0</v>
      </c>
      <c r="Y1622" s="1">
        <v>0</v>
      </c>
      <c r="Z1622" s="1">
        <v>0</v>
      </c>
      <c r="AA1622" s="1">
        <f>AK1622</f>
        <v>0</v>
      </c>
      <c r="AB1622" s="1">
        <f>AJ1622</f>
        <v>0</v>
      </c>
      <c r="AC1622" s="31"/>
      <c r="AH1622" s="28"/>
      <c r="AQ1622" s="16">
        <v>58</v>
      </c>
      <c r="AZ1622" s="16">
        <v>58</v>
      </c>
      <c r="BK1622" s="109"/>
    </row>
    <row r="1623" spans="1:63" s="16" customFormat="1" x14ac:dyDescent="0.35">
      <c r="A1623" s="123" t="s">
        <v>29</v>
      </c>
      <c r="B1623" s="123" t="s">
        <v>25</v>
      </c>
      <c r="C1623" s="124" t="s">
        <v>2049</v>
      </c>
      <c r="D1623" s="124" t="s">
        <v>2050</v>
      </c>
      <c r="E1623" s="124" t="s">
        <v>41</v>
      </c>
      <c r="F1623" s="123">
        <v>999927565</v>
      </c>
      <c r="G1623" s="122">
        <f>(J1623+T1623)-H1623</f>
        <v>112.3</v>
      </c>
      <c r="H1623" s="124"/>
      <c r="I1623" s="28"/>
      <c r="J1623" s="1">
        <f>SUM(K1623,L1623,N1623,O1623,P1623,Q1623)</f>
        <v>15.299999999999999</v>
      </c>
      <c r="K1623" s="1">
        <f>SUM(AE1623,AG1623)</f>
        <v>0</v>
      </c>
      <c r="L1623" s="1">
        <v>0</v>
      </c>
      <c r="M1623" s="1">
        <v>0</v>
      </c>
      <c r="N1623" s="1">
        <v>0</v>
      </c>
      <c r="O1623" s="1"/>
      <c r="P1623" s="1">
        <f>AD1623</f>
        <v>15.299999999999999</v>
      </c>
      <c r="Q1623" s="1">
        <f>AF1623</f>
        <v>0</v>
      </c>
      <c r="R1623" s="1">
        <v>0</v>
      </c>
      <c r="S1623" s="31"/>
      <c r="T1623" s="1">
        <f>SUM(U1623,V1623,X1623,Y1623,Z1623,AA1623,AB1623)</f>
        <v>97</v>
      </c>
      <c r="U1623" s="1">
        <f>SUM(AI1623,BE1623)</f>
        <v>0</v>
      </c>
      <c r="V1623" s="1">
        <f>SUM(AL1623,AM1623,AN1623,AO1623,AQ1623,AR1623,AS1623,AT1623,AU1623,AV1623,AW1623,AP1623,AX1623,AY1623,AZ1623,BA1623,BB1623,BC1623,BF1623,BG1623,BH1623,BD1623)</f>
        <v>68</v>
      </c>
      <c r="W1623" s="1">
        <f>COUNT(AL1623,AM1623,AN1623,AO1623,AQ1623,AR1623,AS1623,AT1623,AU1623,AV1623,AW1623,AP1623,AX1623,AY1623,AZ1623,BA1623,BB1623,BC1623,BF1623,BG1623,BH1623)</f>
        <v>1</v>
      </c>
      <c r="X1623" s="1">
        <f>SUM(BI1623,BJ1623)</f>
        <v>29</v>
      </c>
      <c r="Y1623" s="1">
        <v>0</v>
      </c>
      <c r="Z1623" s="1">
        <v>0</v>
      </c>
      <c r="AA1623" s="1">
        <f>AK1623</f>
        <v>0</v>
      </c>
      <c r="AB1623" s="1">
        <f>AJ1623</f>
        <v>0</v>
      </c>
      <c r="AC1623" s="31"/>
      <c r="AD1623" s="16">
        <v>15.299999999999999</v>
      </c>
      <c r="AE1623" s="16">
        <v>0</v>
      </c>
      <c r="AF1623" s="16">
        <v>0</v>
      </c>
      <c r="AG1623" s="16">
        <v>0</v>
      </c>
      <c r="AH1623" s="28"/>
      <c r="BG1623" s="16">
        <v>68</v>
      </c>
      <c r="BI1623" s="16">
        <v>29</v>
      </c>
      <c r="BK1623" s="109"/>
    </row>
    <row r="1624" spans="1:63" s="16" customFormat="1" x14ac:dyDescent="0.35">
      <c r="A1624" s="125" t="s">
        <v>29</v>
      </c>
      <c r="B1624" s="123" t="s">
        <v>25</v>
      </c>
      <c r="C1624" s="124" t="s">
        <v>461</v>
      </c>
      <c r="D1624" s="124" t="s">
        <v>1157</v>
      </c>
      <c r="E1624" s="122" t="s">
        <v>41</v>
      </c>
      <c r="F1624" s="123">
        <v>999921385</v>
      </c>
      <c r="G1624" s="122">
        <f>(J1624+T1624)-H1624</f>
        <v>110.64999999999999</v>
      </c>
      <c r="H1624" s="122">
        <f>(K1624+L1624+N1624+O1624+P1624+Q1624+R1624)*0.5</f>
        <v>7.65</v>
      </c>
      <c r="I1624" s="15"/>
      <c r="J1624" s="1">
        <f>SUM(K1624,L1624,N1624,O1624,P1624,Q1624)</f>
        <v>15.3</v>
      </c>
      <c r="K1624" s="1">
        <f>SUM(AE1624,AG1624)</f>
        <v>0</v>
      </c>
      <c r="L1624" s="1">
        <v>0</v>
      </c>
      <c r="M1624" s="1">
        <v>0</v>
      </c>
      <c r="N1624" s="1">
        <v>0</v>
      </c>
      <c r="O1624" s="1"/>
      <c r="P1624" s="1">
        <f>AD1624</f>
        <v>15.3</v>
      </c>
      <c r="Q1624" s="1">
        <f>AF1624</f>
        <v>0</v>
      </c>
      <c r="R1624" s="1">
        <v>0</v>
      </c>
      <c r="S1624" s="31"/>
      <c r="T1624" s="1">
        <f>SUM(U1624,V1624,X1624,Y1624,Z1624,AA1624,AB1624)</f>
        <v>103</v>
      </c>
      <c r="U1624" s="1">
        <f>SUM(AI1624,BE1624)</f>
        <v>0</v>
      </c>
      <c r="V1624" s="1">
        <f>SUM(AL1624,AM1624,AN1624,AO1624,AQ1624,AR1624,AS1624,AT1624,AU1624,AV1624,AW1624,AP1624,AX1624,AY1624,AZ1624,BA1624,BB1624,BC1624,BF1624,BG1624,BH1624,BD1624)</f>
        <v>38</v>
      </c>
      <c r="W1624" s="1">
        <f>COUNT(AL1624,AM1624,AN1624,AO1624,AQ1624,AR1624,AS1624,AT1624,AU1624,AV1624,AW1624,AP1624,AX1624,AY1624,AZ1624,BA1624,BB1624,BC1624,BF1624,BG1624,BH1624)</f>
        <v>1</v>
      </c>
      <c r="X1624" s="1">
        <f>SUM(BI1624,BJ1624)</f>
        <v>29</v>
      </c>
      <c r="Y1624" s="1">
        <v>0</v>
      </c>
      <c r="Z1624" s="1">
        <v>0</v>
      </c>
      <c r="AA1624" s="1">
        <f>AK1624</f>
        <v>36</v>
      </c>
      <c r="AB1624" s="1">
        <f>AJ1624</f>
        <v>0</v>
      </c>
      <c r="AC1624" s="31"/>
      <c r="AD1624" s="1">
        <v>15.3</v>
      </c>
      <c r="AE1624" s="1"/>
      <c r="AH1624" s="28"/>
      <c r="AK1624" s="16">
        <v>36</v>
      </c>
      <c r="AT1624" s="16">
        <v>38</v>
      </c>
      <c r="BI1624" s="16">
        <v>29</v>
      </c>
      <c r="BK1624" s="109"/>
    </row>
    <row r="1625" spans="1:63" s="16" customFormat="1" x14ac:dyDescent="0.35">
      <c r="A1625" s="123" t="s">
        <v>29</v>
      </c>
      <c r="B1625" s="123" t="s">
        <v>25</v>
      </c>
      <c r="C1625" s="122" t="s">
        <v>1785</v>
      </c>
      <c r="D1625" s="122" t="s">
        <v>1786</v>
      </c>
      <c r="E1625" s="122" t="s">
        <v>41</v>
      </c>
      <c r="F1625" s="123">
        <v>999925908</v>
      </c>
      <c r="G1625" s="122">
        <f>(J1625+T1625)-H1625</f>
        <v>106</v>
      </c>
      <c r="H1625" s="122"/>
      <c r="I1625" s="15"/>
      <c r="J1625" s="1">
        <f>SUM(K1625,L1625,N1625,O1625,P1625,Q1625)</f>
        <v>0</v>
      </c>
      <c r="K1625" s="1">
        <f>SUM(AE1625,AG1625)</f>
        <v>0</v>
      </c>
      <c r="L1625" s="1">
        <v>0</v>
      </c>
      <c r="M1625" s="1">
        <v>0</v>
      </c>
      <c r="N1625" s="1">
        <v>0</v>
      </c>
      <c r="O1625" s="1"/>
      <c r="P1625" s="1">
        <f>AD1625</f>
        <v>0</v>
      </c>
      <c r="Q1625" s="1">
        <f>AF1625</f>
        <v>0</v>
      </c>
      <c r="R1625" s="1">
        <v>0</v>
      </c>
      <c r="S1625" s="31"/>
      <c r="T1625" s="1">
        <f>SUM(U1625,V1625,X1625,Y1625,Z1625,AA1625,AB1625)</f>
        <v>106</v>
      </c>
      <c r="U1625" s="1">
        <f>SUM(AI1625,BE1625)</f>
        <v>0</v>
      </c>
      <c r="V1625" s="1">
        <f>SUM(AL1625,AM1625,AN1625,AO1625,AQ1625,AR1625,AS1625,AT1625,AU1625,AV1625,AW1625,AP1625,AX1625,AY1625,AZ1625,BA1625,BB1625,BC1625,BF1625,BG1625,BH1625,BD1625)</f>
        <v>29</v>
      </c>
      <c r="W1625" s="1">
        <f>COUNT(AL1625,AM1625,AN1625,AO1625,AQ1625,AR1625,AS1625,AT1625,AU1625,AV1625,AW1625,AP1625,AX1625,AY1625,AZ1625,BA1625,BB1625,BC1625,BF1625,BG1625,BH1625)</f>
        <v>1</v>
      </c>
      <c r="X1625" s="1">
        <f>SUM(BI1625,BJ1625)</f>
        <v>29</v>
      </c>
      <c r="Y1625" s="1">
        <v>0</v>
      </c>
      <c r="Z1625" s="1">
        <v>0</v>
      </c>
      <c r="AA1625" s="1">
        <f>AK1625</f>
        <v>48</v>
      </c>
      <c r="AB1625" s="1">
        <f>AJ1625</f>
        <v>0</v>
      </c>
      <c r="AC1625" s="31"/>
      <c r="AD1625" s="1"/>
      <c r="AE1625" s="1"/>
      <c r="AH1625" s="28"/>
      <c r="AK1625" s="16">
        <v>48</v>
      </c>
      <c r="AT1625" s="16">
        <v>29</v>
      </c>
      <c r="BI1625" s="16">
        <v>29</v>
      </c>
      <c r="BK1625" s="109"/>
    </row>
    <row r="1626" spans="1:63" s="16" customFormat="1" x14ac:dyDescent="0.35">
      <c r="A1626" s="123" t="s">
        <v>29</v>
      </c>
      <c r="B1626" s="123" t="s">
        <v>25</v>
      </c>
      <c r="C1626" s="124" t="s">
        <v>3111</v>
      </c>
      <c r="D1626" s="124" t="s">
        <v>73</v>
      </c>
      <c r="E1626" s="124" t="s">
        <v>41</v>
      </c>
      <c r="F1626" s="123">
        <v>999930344</v>
      </c>
      <c r="G1626" s="122">
        <f>(J1626+T1626)-H1626</f>
        <v>106</v>
      </c>
      <c r="H1626" s="124"/>
      <c r="I1626" s="28"/>
      <c r="J1626" s="1">
        <f>SUM(K1626,L1626,N1626,O1626,P1626,Q1626)</f>
        <v>0</v>
      </c>
      <c r="K1626" s="1">
        <f>SUM(AE1626,AG1626)</f>
        <v>0</v>
      </c>
      <c r="L1626" s="1">
        <v>0</v>
      </c>
      <c r="M1626" s="1">
        <v>0</v>
      </c>
      <c r="N1626" s="1">
        <v>0</v>
      </c>
      <c r="O1626" s="1"/>
      <c r="P1626" s="1">
        <f>AD1626</f>
        <v>0</v>
      </c>
      <c r="Q1626" s="1">
        <f>AF1626</f>
        <v>0</v>
      </c>
      <c r="R1626" s="1">
        <v>0</v>
      </c>
      <c r="S1626" s="28"/>
      <c r="T1626" s="1">
        <f>SUM(U1626,V1626,X1626,Y1626,Z1626,AA1626,AB1626)</f>
        <v>106</v>
      </c>
      <c r="U1626" s="1">
        <f>SUM(AI1626,BE1626)</f>
        <v>0</v>
      </c>
      <c r="V1626" s="1">
        <f>SUM(AL1626,AM1626,AN1626,AO1626,AQ1626,AR1626,AS1626,AT1626,AU1626,AV1626,AW1626,AP1626,AX1626,AY1626,AZ1626,BA1626,BB1626,BC1626,BF1626,BG1626,BH1626,BD1626)</f>
        <v>68</v>
      </c>
      <c r="W1626" s="1">
        <f>COUNT(AL1626,AM1626,AN1626,AO1626,AQ1626,AR1626,AS1626,AT1626,AU1626,AV1626,AW1626,AP1626,AX1626,AY1626,AZ1626,BA1626,BB1626,BC1626,BF1626,BG1626,BH1626)</f>
        <v>1</v>
      </c>
      <c r="X1626" s="1">
        <f>SUM(BI1626,BJ1626)</f>
        <v>38</v>
      </c>
      <c r="Y1626" s="1">
        <v>0</v>
      </c>
      <c r="Z1626" s="1">
        <v>0</v>
      </c>
      <c r="AA1626" s="1">
        <f>AK1626</f>
        <v>0</v>
      </c>
      <c r="AB1626" s="1">
        <f>AJ1626</f>
        <v>0</v>
      </c>
      <c r="AC1626" s="28"/>
      <c r="AH1626" s="28"/>
      <c r="AP1626" s="16">
        <v>68</v>
      </c>
      <c r="BI1626" s="16">
        <v>38</v>
      </c>
      <c r="BK1626" s="109"/>
    </row>
    <row r="1627" spans="1:63" s="16" customFormat="1" x14ac:dyDescent="0.35">
      <c r="A1627" s="124" t="s">
        <v>29</v>
      </c>
      <c r="B1627" s="124" t="s">
        <v>25</v>
      </c>
      <c r="C1627" s="124" t="s">
        <v>647</v>
      </c>
      <c r="D1627" s="124" t="s">
        <v>1458</v>
      </c>
      <c r="E1627" s="124" t="s">
        <v>41</v>
      </c>
      <c r="F1627" s="124">
        <v>999924166</v>
      </c>
      <c r="G1627" s="122">
        <f>(J1627+T1627)-H1627</f>
        <v>105</v>
      </c>
      <c r="H1627" s="122">
        <f>(K1627+L1627+N1627+O1627+P1627+Q1627+R1627)*0.5</f>
        <v>54</v>
      </c>
      <c r="I1627" s="28"/>
      <c r="J1627" s="1">
        <f>SUM(K1627,L1627,N1627,O1627,P1627,Q1627)</f>
        <v>108</v>
      </c>
      <c r="K1627" s="1">
        <f>SUM(AE1627,AG1627)</f>
        <v>0</v>
      </c>
      <c r="L1627" s="1">
        <v>0</v>
      </c>
      <c r="M1627" s="1">
        <v>0</v>
      </c>
      <c r="N1627" s="1">
        <v>0</v>
      </c>
      <c r="O1627" s="1"/>
      <c r="P1627" s="1">
        <f>AD1627</f>
        <v>48</v>
      </c>
      <c r="Q1627" s="1">
        <f>AF1627</f>
        <v>60</v>
      </c>
      <c r="R1627" s="1">
        <v>0</v>
      </c>
      <c r="S1627" s="31"/>
      <c r="T1627" s="1">
        <f>SUM(U1627,V1627,X1627,Y1627,Z1627,AA1627,AB1627)</f>
        <v>51</v>
      </c>
      <c r="U1627" s="1">
        <f>SUM(AI1627,BE1627)</f>
        <v>0</v>
      </c>
      <c r="V1627" s="1">
        <f>SUM(AL1627,AM1627,AN1627,AO1627,AQ1627,AR1627,AS1627,AT1627,AU1627,AV1627,AW1627,AP1627,AX1627,AY1627,AZ1627,BA1627,BB1627,BC1627,BF1627,BG1627,BH1627,BD1627)</f>
        <v>0</v>
      </c>
      <c r="W1627" s="1">
        <f>COUNT(AL1627,AM1627,AN1627,AO1627,AQ1627,AR1627,AS1627,AT1627,AU1627,AV1627,AW1627,AP1627,AX1627,AY1627,AZ1627,BA1627,BB1627,BC1627,BF1627,BG1627,BH1627)</f>
        <v>0</v>
      </c>
      <c r="X1627" s="1">
        <f>SUM(BI1627,BJ1627)</f>
        <v>51</v>
      </c>
      <c r="Y1627" s="1">
        <v>0</v>
      </c>
      <c r="Z1627" s="1">
        <v>0</v>
      </c>
      <c r="AA1627" s="1">
        <f>AK1627</f>
        <v>0</v>
      </c>
      <c r="AB1627" s="1">
        <f>AJ1627</f>
        <v>0</v>
      </c>
      <c r="AC1627" s="31"/>
      <c r="AD1627" s="16">
        <v>48</v>
      </c>
      <c r="AF1627" s="16">
        <v>60</v>
      </c>
      <c r="AH1627" s="28"/>
      <c r="BI1627" s="16">
        <v>51</v>
      </c>
      <c r="BK1627" s="109"/>
    </row>
    <row r="1628" spans="1:63" s="16" customFormat="1" x14ac:dyDescent="0.35">
      <c r="A1628" s="123" t="s">
        <v>29</v>
      </c>
      <c r="B1628" s="123" t="s">
        <v>25</v>
      </c>
      <c r="C1628" s="124" t="s">
        <v>748</v>
      </c>
      <c r="D1628" s="124" t="s">
        <v>749</v>
      </c>
      <c r="E1628" s="124" t="s">
        <v>41</v>
      </c>
      <c r="F1628" s="123">
        <v>999915685</v>
      </c>
      <c r="G1628" s="122">
        <f>(J1628+T1628)-H1628</f>
        <v>102</v>
      </c>
      <c r="H1628" s="124"/>
      <c r="I1628" s="15"/>
      <c r="J1628" s="1">
        <f>SUM(K1628,L1628,N1628,O1628,P1628,Q1628)</f>
        <v>51</v>
      </c>
      <c r="K1628" s="1">
        <f>SUM(AE1628,AG1628)</f>
        <v>0</v>
      </c>
      <c r="L1628" s="1">
        <v>0</v>
      </c>
      <c r="M1628" s="1">
        <v>0</v>
      </c>
      <c r="N1628" s="1">
        <v>0</v>
      </c>
      <c r="O1628" s="1"/>
      <c r="P1628" s="1">
        <f>AD1628</f>
        <v>51</v>
      </c>
      <c r="Q1628" s="1">
        <f>AF1628</f>
        <v>0</v>
      </c>
      <c r="R1628" s="1">
        <v>0</v>
      </c>
      <c r="S1628" s="31"/>
      <c r="T1628" s="1">
        <f>SUM(U1628,V1628,X1628,Y1628,Z1628,AA1628,AB1628)</f>
        <v>51</v>
      </c>
      <c r="U1628" s="1">
        <f>SUM(AI1628,BE1628)</f>
        <v>0</v>
      </c>
      <c r="V1628" s="1">
        <f>SUM(AL1628,AM1628,AN1628,AO1628,AQ1628,AR1628,AS1628,AT1628,AU1628,AV1628,AW1628,AP1628,AX1628,AY1628,AZ1628,BA1628,BB1628,BC1628,BF1628,BG1628,BH1628,BD1628)</f>
        <v>0</v>
      </c>
      <c r="W1628" s="1">
        <f>COUNT(AL1628,AM1628,AN1628,AO1628,AQ1628,AR1628,AS1628,AT1628,AU1628,AV1628,AW1628,AP1628,AX1628,AY1628,AZ1628,BA1628,BB1628,BC1628,BF1628,BG1628,BH1628)</f>
        <v>0</v>
      </c>
      <c r="X1628" s="1">
        <f>SUM(BI1628,BJ1628)</f>
        <v>51</v>
      </c>
      <c r="Y1628" s="1">
        <v>0</v>
      </c>
      <c r="Z1628" s="1">
        <v>0</v>
      </c>
      <c r="AA1628" s="1">
        <f>AK1628</f>
        <v>0</v>
      </c>
      <c r="AB1628" s="1">
        <f>AJ1628</f>
        <v>0</v>
      </c>
      <c r="AC1628" s="31"/>
      <c r="AD1628" s="1">
        <v>51</v>
      </c>
      <c r="AE1628" s="1"/>
      <c r="AH1628" s="28"/>
      <c r="BI1628" s="16">
        <v>51</v>
      </c>
      <c r="BK1628" s="109"/>
    </row>
    <row r="1629" spans="1:63" s="16" customFormat="1" x14ac:dyDescent="0.35">
      <c r="A1629" s="123" t="s">
        <v>29</v>
      </c>
      <c r="B1629" s="123" t="s">
        <v>25</v>
      </c>
      <c r="C1629" s="124" t="s">
        <v>589</v>
      </c>
      <c r="D1629" s="124" t="s">
        <v>79</v>
      </c>
      <c r="E1629" s="124" t="s">
        <v>41</v>
      </c>
      <c r="F1629" s="123">
        <v>999907972</v>
      </c>
      <c r="G1629" s="122">
        <f>(J1629+T1629)-H1629</f>
        <v>101</v>
      </c>
      <c r="H1629" s="124"/>
      <c r="I1629" s="15"/>
      <c r="J1629" s="1">
        <f>SUM(K1629,L1629,N1629,O1629,P1629,Q1629)</f>
        <v>38</v>
      </c>
      <c r="K1629" s="1">
        <f>SUM(AE1629,AG1629)</f>
        <v>0</v>
      </c>
      <c r="L1629" s="1">
        <v>0</v>
      </c>
      <c r="M1629" s="1">
        <v>0</v>
      </c>
      <c r="N1629" s="1">
        <v>0</v>
      </c>
      <c r="O1629" s="1"/>
      <c r="P1629" s="1">
        <f>AD1629</f>
        <v>38</v>
      </c>
      <c r="Q1629" s="1">
        <f>AF1629</f>
        <v>0</v>
      </c>
      <c r="R1629" s="1">
        <v>0</v>
      </c>
      <c r="S1629" s="31"/>
      <c r="T1629" s="1">
        <f>SUM(U1629,V1629,X1629,Y1629,Z1629,AA1629,AB1629)</f>
        <v>63</v>
      </c>
      <c r="U1629" s="1">
        <f>SUM(AI1629,BE1629)</f>
        <v>0</v>
      </c>
      <c r="V1629" s="1">
        <f>SUM(AL1629,AM1629,AN1629,AO1629,AQ1629,AR1629,AS1629,AT1629,AU1629,AV1629,AW1629,AP1629,AX1629,AY1629,AZ1629,BA1629,BB1629,BC1629,BF1629,BG1629,BH1629,BD1629)</f>
        <v>63</v>
      </c>
      <c r="W1629" s="1">
        <f>COUNT(AL1629,AM1629,AN1629,AO1629,AQ1629,AR1629,AS1629,AT1629,AU1629,AV1629,AW1629,AP1629,AX1629,AY1629,AZ1629,BA1629,BB1629,BC1629,BF1629,BG1629,BH1629)</f>
        <v>1</v>
      </c>
      <c r="X1629" s="1">
        <f>SUM(BI1629,BJ1629)</f>
        <v>0</v>
      </c>
      <c r="Y1629" s="1">
        <v>0</v>
      </c>
      <c r="Z1629" s="1">
        <v>0</v>
      </c>
      <c r="AA1629" s="1">
        <f>AK1629</f>
        <v>0</v>
      </c>
      <c r="AB1629" s="1">
        <f>AJ1629</f>
        <v>0</v>
      </c>
      <c r="AC1629" s="31"/>
      <c r="AD1629" s="1">
        <v>38</v>
      </c>
      <c r="AE1629" s="1"/>
      <c r="AH1629" s="28"/>
      <c r="BA1629" s="16">
        <v>63</v>
      </c>
      <c r="BK1629" s="109"/>
    </row>
    <row r="1630" spans="1:63" s="16" customFormat="1" x14ac:dyDescent="0.35">
      <c r="A1630" s="123" t="s">
        <v>29</v>
      </c>
      <c r="B1630" s="125" t="s">
        <v>25</v>
      </c>
      <c r="C1630" s="126" t="s">
        <v>638</v>
      </c>
      <c r="D1630" s="126" t="s">
        <v>639</v>
      </c>
      <c r="E1630" s="126" t="s">
        <v>41</v>
      </c>
      <c r="F1630" s="123">
        <v>999910320</v>
      </c>
      <c r="G1630" s="122">
        <f>(J1630+T1630)-H1630</f>
        <v>101</v>
      </c>
      <c r="H1630" s="122"/>
      <c r="I1630" s="15"/>
      <c r="J1630" s="1">
        <f>SUM(K1630,L1630,N1630,O1630,P1630,Q1630)</f>
        <v>0</v>
      </c>
      <c r="K1630" s="1">
        <f>SUM(AE1630,AG1630)</f>
        <v>0</v>
      </c>
      <c r="L1630" s="1">
        <v>0</v>
      </c>
      <c r="M1630" s="1">
        <v>0</v>
      </c>
      <c r="N1630" s="1">
        <v>0</v>
      </c>
      <c r="O1630" s="1"/>
      <c r="P1630" s="1">
        <f>AD1630</f>
        <v>0</v>
      </c>
      <c r="Q1630" s="1">
        <f>AF1630</f>
        <v>0</v>
      </c>
      <c r="R1630" s="1">
        <v>0</v>
      </c>
      <c r="S1630" s="31"/>
      <c r="T1630" s="1">
        <f>SUM(U1630,V1630,X1630,Y1630,Z1630,AA1630,AB1630)</f>
        <v>101</v>
      </c>
      <c r="U1630" s="1">
        <f>SUM(AI1630,BE1630)</f>
        <v>0</v>
      </c>
      <c r="V1630" s="1">
        <f>SUM(AL1630,AM1630,AN1630,AO1630,AQ1630,AR1630,AS1630,AT1630,AU1630,AV1630,AW1630,AP1630,AX1630,AY1630,AZ1630,BA1630,BB1630,BC1630,BF1630,BG1630,BH1630,BD1630)</f>
        <v>101</v>
      </c>
      <c r="W1630" s="1">
        <f>COUNT(AL1630,AM1630,AN1630,AO1630,AQ1630,AR1630,AS1630,AT1630,AU1630,AV1630,AW1630,AP1630,AX1630,AY1630,AZ1630,BA1630,BB1630,BC1630,BF1630,BG1630,BH1630)</f>
        <v>2</v>
      </c>
      <c r="X1630" s="1">
        <f>SUM(BI1630,BJ1630)</f>
        <v>0</v>
      </c>
      <c r="Y1630" s="1">
        <v>0</v>
      </c>
      <c r="Z1630" s="1">
        <v>0</v>
      </c>
      <c r="AA1630" s="1">
        <f>AK1630</f>
        <v>0</v>
      </c>
      <c r="AB1630" s="1">
        <f>AJ1630</f>
        <v>0</v>
      </c>
      <c r="AC1630" s="31"/>
      <c r="AD1630" s="1"/>
      <c r="AE1630" s="1"/>
      <c r="AH1630" s="28"/>
      <c r="AL1630" s="16">
        <v>38</v>
      </c>
      <c r="BB1630" s="16">
        <v>63</v>
      </c>
      <c r="BK1630" s="109"/>
    </row>
    <row r="1631" spans="1:63" s="16" customFormat="1" x14ac:dyDescent="0.35">
      <c r="A1631" s="123" t="s">
        <v>29</v>
      </c>
      <c r="B1631" s="123" t="s">
        <v>25</v>
      </c>
      <c r="C1631" s="124" t="s">
        <v>2941</v>
      </c>
      <c r="D1631" s="124" t="s">
        <v>2226</v>
      </c>
      <c r="E1631" s="124" t="s">
        <v>41</v>
      </c>
      <c r="F1631" s="123">
        <v>999929844</v>
      </c>
      <c r="G1631" s="122">
        <f>(J1631+T1631)-H1631</f>
        <v>101</v>
      </c>
      <c r="H1631" s="124"/>
      <c r="I1631" s="28"/>
      <c r="J1631" s="1">
        <f>SUM(K1631,L1631,N1631,O1631,P1631,Q1631)</f>
        <v>0</v>
      </c>
      <c r="K1631" s="1">
        <f>SUM(AE1631,AG1631)</f>
        <v>0</v>
      </c>
      <c r="L1631" s="1">
        <v>0</v>
      </c>
      <c r="M1631" s="1">
        <v>0</v>
      </c>
      <c r="N1631" s="1">
        <v>0</v>
      </c>
      <c r="O1631" s="1"/>
      <c r="P1631" s="1">
        <f>AD1631</f>
        <v>0</v>
      </c>
      <c r="Q1631" s="1">
        <f>AF1631</f>
        <v>0</v>
      </c>
      <c r="R1631" s="1">
        <v>0</v>
      </c>
      <c r="S1631" s="31"/>
      <c r="T1631" s="1">
        <f>SUM(U1631,V1631,X1631,Y1631,Z1631,AA1631,AB1631)</f>
        <v>101</v>
      </c>
      <c r="U1631" s="1">
        <f>SUM(AI1631,BE1631)</f>
        <v>0</v>
      </c>
      <c r="V1631" s="1">
        <f>SUM(AL1631,AM1631,AN1631,AO1631,AQ1631,AR1631,AS1631,AT1631,AU1631,AV1631,AW1631,AP1631,AX1631,AY1631,AZ1631,BA1631,BB1631,BC1631,BF1631,BG1631,BH1631,BD1631)</f>
        <v>63</v>
      </c>
      <c r="W1631" s="1">
        <f>COUNT(AL1631,AM1631,AN1631,AO1631,AQ1631,AR1631,AS1631,AT1631,AU1631,AV1631,AW1631,AP1631,AX1631,AY1631,AZ1631,BA1631,BB1631,BC1631,BF1631,BG1631,BH1631)</f>
        <v>1</v>
      </c>
      <c r="X1631" s="1">
        <f>SUM(BI1631,BJ1631)</f>
        <v>38</v>
      </c>
      <c r="Y1631" s="1">
        <v>0</v>
      </c>
      <c r="Z1631" s="1">
        <v>0</v>
      </c>
      <c r="AA1631" s="1">
        <f>AK1631</f>
        <v>0</v>
      </c>
      <c r="AB1631" s="1">
        <f>AJ1631</f>
        <v>0</v>
      </c>
      <c r="AC1631" s="31"/>
      <c r="AH1631" s="28"/>
      <c r="AU1631" s="16">
        <v>63</v>
      </c>
      <c r="BJ1631" s="16">
        <v>38</v>
      </c>
      <c r="BK1631" s="109"/>
    </row>
    <row r="1632" spans="1:63" s="16" customFormat="1" x14ac:dyDescent="0.35">
      <c r="A1632" s="123" t="s">
        <v>29</v>
      </c>
      <c r="B1632" s="123" t="s">
        <v>25</v>
      </c>
      <c r="C1632" s="124" t="s">
        <v>74</v>
      </c>
      <c r="D1632" s="124" t="s">
        <v>3204</v>
      </c>
      <c r="E1632" s="124" t="s">
        <v>41</v>
      </c>
      <c r="F1632" s="123">
        <v>999931446</v>
      </c>
      <c r="G1632" s="122">
        <f>(J1632+T1632)-H1632</f>
        <v>101</v>
      </c>
      <c r="H1632" s="124"/>
      <c r="I1632" s="28"/>
      <c r="J1632" s="1">
        <f>SUM(K1632,L1632,N1632,O1632,P1632,Q1632)</f>
        <v>0</v>
      </c>
      <c r="K1632" s="1">
        <f>SUM(AE1632,AG1632)</f>
        <v>0</v>
      </c>
      <c r="L1632" s="1">
        <v>0</v>
      </c>
      <c r="M1632" s="1">
        <v>0</v>
      </c>
      <c r="N1632" s="1">
        <v>0</v>
      </c>
      <c r="O1632" s="1"/>
      <c r="P1632" s="1">
        <f>AD1632</f>
        <v>0</v>
      </c>
      <c r="Q1632" s="1">
        <f>AF1632</f>
        <v>0</v>
      </c>
      <c r="R1632" s="1">
        <v>0</v>
      </c>
      <c r="S1632" s="28"/>
      <c r="T1632" s="1">
        <f>SUM(U1632,V1632,X1632,Y1632,Z1632,AA1632,AB1632)</f>
        <v>101</v>
      </c>
      <c r="U1632" s="1">
        <f>SUM(AI1632,BE1632)</f>
        <v>0</v>
      </c>
      <c r="V1632" s="1">
        <f>SUM(AL1632,AM1632,AN1632,AO1632,AQ1632,AR1632,AS1632,AT1632,AU1632,AV1632,AW1632,AP1632,AX1632,AY1632,AZ1632,BA1632,BB1632,BC1632,BF1632,BG1632,BH1632,BD1632)</f>
        <v>101</v>
      </c>
      <c r="W1632" s="1">
        <f>COUNT(AL1632,AM1632,AN1632,AO1632,AQ1632,AR1632,AS1632,AT1632,AU1632,AV1632,AW1632,AP1632,AX1632,AY1632,AZ1632,BA1632,BB1632,BC1632,BF1632,BG1632,BH1632)</f>
        <v>2</v>
      </c>
      <c r="X1632" s="1">
        <f>SUM(BI1632,BJ1632)</f>
        <v>0</v>
      </c>
      <c r="Y1632" s="1">
        <v>0</v>
      </c>
      <c r="Z1632" s="1">
        <v>0</v>
      </c>
      <c r="AA1632" s="1">
        <f>AK1632</f>
        <v>0</v>
      </c>
      <c r="AB1632" s="1">
        <f>AJ1632</f>
        <v>0</v>
      </c>
      <c r="AC1632" s="28"/>
      <c r="AH1632" s="28"/>
      <c r="AX1632" s="16">
        <v>38</v>
      </c>
      <c r="BF1632" s="16">
        <v>63</v>
      </c>
      <c r="BK1632" s="109"/>
    </row>
    <row r="1633" spans="1:63" s="16" customFormat="1" x14ac:dyDescent="0.35">
      <c r="A1633" s="123" t="s">
        <v>29</v>
      </c>
      <c r="B1633" s="123" t="s">
        <v>25</v>
      </c>
      <c r="C1633" s="122" t="s">
        <v>787</v>
      </c>
      <c r="D1633" s="122" t="s">
        <v>788</v>
      </c>
      <c r="E1633" s="122" t="s">
        <v>41</v>
      </c>
      <c r="F1633" s="123">
        <v>999916643</v>
      </c>
      <c r="G1633" s="122">
        <f>(J1633+T1633)-H1633</f>
        <v>99</v>
      </c>
      <c r="H1633" s="122"/>
      <c r="I1633" s="15"/>
      <c r="J1633" s="1">
        <f>SUM(K1633,L1633,N1633,O1633,P1633,Q1633)</f>
        <v>99</v>
      </c>
      <c r="K1633" s="1">
        <f>SUM(AE1633,AG1633)</f>
        <v>0</v>
      </c>
      <c r="L1633" s="1">
        <v>0</v>
      </c>
      <c r="M1633" s="1">
        <v>0</v>
      </c>
      <c r="N1633" s="1">
        <v>0</v>
      </c>
      <c r="O1633" s="1"/>
      <c r="P1633" s="1">
        <f>AD1633</f>
        <v>51</v>
      </c>
      <c r="Q1633" s="1">
        <f>AF1633</f>
        <v>48</v>
      </c>
      <c r="R1633" s="1">
        <v>0</v>
      </c>
      <c r="S1633" s="31"/>
      <c r="T1633" s="1">
        <f>SUM(U1633,V1633,X1633,Y1633,Z1633,AA1633,AB1633)</f>
        <v>0</v>
      </c>
      <c r="U1633" s="1">
        <f>SUM(AI1633,BE1633)</f>
        <v>0</v>
      </c>
      <c r="V1633" s="1">
        <f>SUM(AL1633,AM1633,AN1633,AO1633,AQ1633,AR1633,AS1633,AT1633,AU1633,AV1633,AW1633,AP1633,AX1633,AY1633,AZ1633,BA1633,BB1633,BC1633,BF1633,BG1633,BH1633,BD1633)</f>
        <v>0</v>
      </c>
      <c r="W1633" s="1">
        <f>COUNT(AL1633,AM1633,AN1633,AO1633,AQ1633,AR1633,AS1633,AT1633,AU1633,AV1633,AW1633,AP1633,AX1633,AY1633,AZ1633,BA1633,BB1633,BC1633,BF1633,BG1633,BH1633)</f>
        <v>0</v>
      </c>
      <c r="X1633" s="1">
        <f>SUM(BI1633,BJ1633)</f>
        <v>0</v>
      </c>
      <c r="Y1633" s="1">
        <v>0</v>
      </c>
      <c r="Z1633" s="1">
        <v>0</v>
      </c>
      <c r="AA1633" s="1">
        <f>AK1633</f>
        <v>0</v>
      </c>
      <c r="AB1633" s="1">
        <f>AJ1633</f>
        <v>0</v>
      </c>
      <c r="AC1633" s="31"/>
      <c r="AD1633" s="1">
        <v>51</v>
      </c>
      <c r="AE1633" s="1"/>
      <c r="AF1633" s="16">
        <v>48</v>
      </c>
      <c r="AH1633" s="28"/>
      <c r="BK1633" s="109"/>
    </row>
    <row r="1634" spans="1:63" s="16" customFormat="1" x14ac:dyDescent="0.35">
      <c r="A1634" s="127" t="s">
        <v>29</v>
      </c>
      <c r="B1634" s="127" t="s">
        <v>25</v>
      </c>
      <c r="C1634" s="128" t="s">
        <v>583</v>
      </c>
      <c r="D1634" s="128" t="s">
        <v>584</v>
      </c>
      <c r="E1634" s="128" t="s">
        <v>41</v>
      </c>
      <c r="F1634" s="127">
        <v>999907808</v>
      </c>
      <c r="G1634" s="122">
        <f>(J1634+T1634)-H1634</f>
        <v>97</v>
      </c>
      <c r="H1634" s="124"/>
      <c r="I1634" s="28"/>
      <c r="J1634" s="1">
        <f>SUM(K1634,L1634,N1634,O1634,P1634,Q1634)</f>
        <v>0</v>
      </c>
      <c r="K1634" s="1">
        <f>SUM(AE1634,AG1634)</f>
        <v>0</v>
      </c>
      <c r="L1634" s="1">
        <v>0</v>
      </c>
      <c r="M1634" s="1">
        <v>0</v>
      </c>
      <c r="N1634" s="1">
        <v>0</v>
      </c>
      <c r="O1634" s="1"/>
      <c r="P1634" s="1">
        <f>AD1634</f>
        <v>0</v>
      </c>
      <c r="Q1634" s="1">
        <f>AF1634</f>
        <v>0</v>
      </c>
      <c r="R1634" s="1">
        <v>0</v>
      </c>
      <c r="S1634" s="31"/>
      <c r="T1634" s="1">
        <f>SUM(U1634,V1634,X1634,Y1634,Z1634,AA1634,AB1634)</f>
        <v>97</v>
      </c>
      <c r="U1634" s="1">
        <f>SUM(AI1634,BE1634)</f>
        <v>0</v>
      </c>
      <c r="V1634" s="1">
        <f>SUM(AL1634,AM1634,AN1634,AO1634,AQ1634,AR1634,AS1634,AT1634,AU1634,AV1634,AW1634,AP1634,AX1634,AY1634,AZ1634,BA1634,BB1634,BC1634,BF1634,BG1634,BH1634,BD1634)</f>
        <v>68</v>
      </c>
      <c r="W1634" s="1">
        <f>COUNT(AL1634,AM1634,AN1634,AO1634,AQ1634,AR1634,AS1634,AT1634,AU1634,AV1634,AW1634,AP1634,AX1634,AY1634,AZ1634,BA1634,BB1634,BC1634,BF1634,BG1634,BH1634)</f>
        <v>1</v>
      </c>
      <c r="X1634" s="1">
        <f>SUM(BI1634,BJ1634)</f>
        <v>29</v>
      </c>
      <c r="Y1634" s="1">
        <v>0</v>
      </c>
      <c r="Z1634" s="1">
        <v>0</v>
      </c>
      <c r="AA1634" s="1">
        <f>AK1634</f>
        <v>0</v>
      </c>
      <c r="AB1634" s="1">
        <f>AJ1634</f>
        <v>0</v>
      </c>
      <c r="AC1634" s="31"/>
      <c r="AH1634" s="28"/>
      <c r="AO1634" s="16">
        <v>68</v>
      </c>
      <c r="BI1634" s="16">
        <v>29</v>
      </c>
      <c r="BK1634" s="109"/>
    </row>
    <row r="1635" spans="1:63" s="16" customFormat="1" x14ac:dyDescent="0.35">
      <c r="A1635" s="123" t="s">
        <v>29</v>
      </c>
      <c r="B1635" s="123" t="s">
        <v>25</v>
      </c>
      <c r="C1635" s="122" t="s">
        <v>2380</v>
      </c>
      <c r="D1635" s="122" t="s">
        <v>443</v>
      </c>
      <c r="E1635" s="122" t="s">
        <v>41</v>
      </c>
      <c r="F1635" s="123">
        <v>999911406</v>
      </c>
      <c r="G1635" s="122">
        <f>(J1635+T1635)-H1635</f>
        <v>97</v>
      </c>
      <c r="H1635" s="122">
        <f>(K1635+L1635+N1635+O1635+P1635+Q1635+R1635)*0.5</f>
        <v>0</v>
      </c>
      <c r="I1635" s="28"/>
      <c r="J1635" s="1">
        <f>SUM(K1635,L1635,N1635,O1635,P1635,Q1635)</f>
        <v>0</v>
      </c>
      <c r="K1635" s="1">
        <f>SUM(AE1635,AG1635)</f>
        <v>0</v>
      </c>
      <c r="L1635" s="1">
        <v>0</v>
      </c>
      <c r="M1635" s="1">
        <v>0</v>
      </c>
      <c r="N1635" s="1">
        <v>0</v>
      </c>
      <c r="O1635" s="1"/>
      <c r="P1635" s="1">
        <f>AD1635</f>
        <v>0</v>
      </c>
      <c r="Q1635" s="1">
        <f>AF1635</f>
        <v>0</v>
      </c>
      <c r="R1635" s="1">
        <v>0</v>
      </c>
      <c r="S1635" s="31"/>
      <c r="T1635" s="1">
        <f>SUM(U1635,V1635,X1635,Y1635,Z1635,AA1635,AB1635)</f>
        <v>97</v>
      </c>
      <c r="U1635" s="1">
        <f>SUM(AI1635,BE1635)</f>
        <v>0</v>
      </c>
      <c r="V1635" s="1">
        <f>SUM(AL1635,AM1635,AN1635,AO1635,AQ1635,AR1635,AS1635,AT1635,AU1635,AV1635,AW1635,AP1635,AX1635,AY1635,AZ1635,BA1635,BB1635,BC1635,BF1635,BG1635,BH1635,BD1635)</f>
        <v>68</v>
      </c>
      <c r="W1635" s="1">
        <f>COUNT(AL1635,AM1635,AN1635,AO1635,AQ1635,AR1635,AS1635,AT1635,AU1635,AV1635,AW1635,AP1635,AX1635,AY1635,AZ1635,BA1635,BB1635,BC1635,BF1635,BG1635,BH1635)</f>
        <v>1</v>
      </c>
      <c r="X1635" s="1">
        <f>SUM(BI1635,BJ1635)</f>
        <v>29</v>
      </c>
      <c r="Y1635" s="1">
        <v>0</v>
      </c>
      <c r="Z1635" s="1">
        <v>0</v>
      </c>
      <c r="AA1635" s="1">
        <f>AK1635</f>
        <v>0</v>
      </c>
      <c r="AB1635" s="1">
        <f>AJ1635</f>
        <v>0</v>
      </c>
      <c r="AC1635" s="31"/>
      <c r="AH1635" s="28"/>
      <c r="AM1635" s="16">
        <v>68</v>
      </c>
      <c r="BJ1635" s="16">
        <v>29</v>
      </c>
      <c r="BK1635" s="109"/>
    </row>
    <row r="1636" spans="1:63" s="16" customFormat="1" x14ac:dyDescent="0.35">
      <c r="A1636" s="123" t="s">
        <v>29</v>
      </c>
      <c r="B1636" s="123" t="s">
        <v>25</v>
      </c>
      <c r="C1636" s="122" t="s">
        <v>637</v>
      </c>
      <c r="D1636" s="122" t="s">
        <v>1793</v>
      </c>
      <c r="E1636" s="122" t="s">
        <v>41</v>
      </c>
      <c r="F1636" s="123">
        <v>999925947</v>
      </c>
      <c r="G1636" s="122">
        <f>(J1636+T1636)-H1636</f>
        <v>94</v>
      </c>
      <c r="H1636" s="122"/>
      <c r="I1636" s="15"/>
      <c r="J1636" s="1">
        <f>SUM(K1636,L1636,N1636,O1636,P1636,Q1636)</f>
        <v>0</v>
      </c>
      <c r="K1636" s="1">
        <f>SUM(AE1636,AG1636)</f>
        <v>0</v>
      </c>
      <c r="L1636" s="1">
        <v>0</v>
      </c>
      <c r="M1636" s="1">
        <v>0</v>
      </c>
      <c r="N1636" s="1">
        <v>0</v>
      </c>
      <c r="O1636" s="1"/>
      <c r="P1636" s="1">
        <f>AD1636</f>
        <v>0</v>
      </c>
      <c r="Q1636" s="1">
        <f>AF1636</f>
        <v>0</v>
      </c>
      <c r="R1636" s="1">
        <v>0</v>
      </c>
      <c r="S1636" s="31"/>
      <c r="T1636" s="1">
        <f>SUM(U1636,V1636,X1636,Y1636,Z1636,AA1636,AB1636)</f>
        <v>94</v>
      </c>
      <c r="U1636" s="1">
        <f>SUM(AI1636,BE1636)</f>
        <v>0</v>
      </c>
      <c r="V1636" s="1">
        <f>SUM(AL1636,AM1636,AN1636,AO1636,AQ1636,AR1636,AS1636,AT1636,AU1636,AV1636,AW1636,AP1636,AX1636,AY1636,AZ1636,BA1636,BB1636,BC1636,BF1636,BG1636,BH1636,BD1636)</f>
        <v>29</v>
      </c>
      <c r="W1636" s="1">
        <f>COUNT(AL1636,AM1636,AN1636,AO1636,AQ1636,AR1636,AS1636,AT1636,AU1636,AV1636,AW1636,AP1636,AX1636,AY1636,AZ1636,BA1636,BB1636,BC1636,BF1636,BG1636,BH1636)</f>
        <v>1</v>
      </c>
      <c r="X1636" s="1">
        <f>SUM(BI1636,BJ1636)</f>
        <v>29</v>
      </c>
      <c r="Y1636" s="1">
        <v>0</v>
      </c>
      <c r="Z1636" s="1">
        <v>0</v>
      </c>
      <c r="AA1636" s="1">
        <f>AK1636</f>
        <v>36</v>
      </c>
      <c r="AB1636" s="1">
        <f>AJ1636</f>
        <v>0</v>
      </c>
      <c r="AC1636" s="31"/>
      <c r="AD1636" s="1"/>
      <c r="AE1636" s="1"/>
      <c r="AH1636" s="28"/>
      <c r="AK1636" s="16">
        <v>36</v>
      </c>
      <c r="AT1636" s="16">
        <v>29</v>
      </c>
      <c r="BI1636" s="16">
        <v>29</v>
      </c>
      <c r="BK1636" s="109"/>
    </row>
    <row r="1637" spans="1:63" s="16" customFormat="1" x14ac:dyDescent="0.35">
      <c r="A1637" s="123" t="s">
        <v>29</v>
      </c>
      <c r="B1637" s="123" t="s">
        <v>25</v>
      </c>
      <c r="C1637" s="124" t="s">
        <v>422</v>
      </c>
      <c r="D1637" s="124" t="s">
        <v>1689</v>
      </c>
      <c r="E1637" s="124" t="s">
        <v>41</v>
      </c>
      <c r="F1637" s="123">
        <v>999928928</v>
      </c>
      <c r="G1637" s="122">
        <f>(J1637+T1637)-H1637</f>
        <v>94</v>
      </c>
      <c r="H1637" s="122">
        <f>(K1637+L1637+N1637+O1637+P1637+Q1637+R1637)*0.5</f>
        <v>0</v>
      </c>
      <c r="I1637" s="28"/>
      <c r="J1637" s="1">
        <f>SUM(K1637,L1637,N1637,O1637,P1637,Q1637)</f>
        <v>0</v>
      </c>
      <c r="K1637" s="1">
        <f>SUM(AE1637,AG1637)</f>
        <v>0</v>
      </c>
      <c r="L1637" s="1">
        <v>0</v>
      </c>
      <c r="M1637" s="1">
        <v>0</v>
      </c>
      <c r="N1637" s="1">
        <v>0</v>
      </c>
      <c r="O1637" s="1"/>
      <c r="P1637" s="1">
        <f>AD1637</f>
        <v>0</v>
      </c>
      <c r="Q1637" s="1">
        <f>AF1637</f>
        <v>0</v>
      </c>
      <c r="R1637" s="1">
        <v>0</v>
      </c>
      <c r="S1637" s="31"/>
      <c r="T1637" s="1">
        <f>SUM(U1637,V1637,X1637,Y1637,Z1637,AA1637,AB1637)</f>
        <v>94</v>
      </c>
      <c r="U1637" s="1">
        <f>SUM(AI1637,BE1637)</f>
        <v>0</v>
      </c>
      <c r="V1637" s="1">
        <f>SUM(AL1637,AM1637,AN1637,AO1637,AQ1637,AR1637,AS1637,AT1637,AU1637,AV1637,AW1637,AP1637,AX1637,AY1637,AZ1637,BA1637,BB1637,BC1637,BF1637,BG1637,BH1637,BD1637)</f>
        <v>29</v>
      </c>
      <c r="W1637" s="1">
        <f>COUNT(AL1637,AM1637,AN1637,AO1637,AQ1637,AR1637,AS1637,AT1637,AU1637,AV1637,AW1637,AP1637,AX1637,AY1637,AZ1637,BA1637,BB1637,BC1637,BF1637,BG1637,BH1637)</f>
        <v>1</v>
      </c>
      <c r="X1637" s="1">
        <f>SUM(BI1637,BJ1637)</f>
        <v>29</v>
      </c>
      <c r="Y1637" s="1">
        <v>0</v>
      </c>
      <c r="Z1637" s="1">
        <v>0</v>
      </c>
      <c r="AA1637" s="1">
        <f>AK1637</f>
        <v>36</v>
      </c>
      <c r="AB1637" s="1">
        <f>AJ1637</f>
        <v>0</v>
      </c>
      <c r="AC1637" s="31"/>
      <c r="AH1637" s="28"/>
      <c r="AK1637" s="16">
        <v>36</v>
      </c>
      <c r="AT1637" s="16">
        <v>29</v>
      </c>
      <c r="BI1637" s="16">
        <v>29</v>
      </c>
      <c r="BK1637" s="109"/>
    </row>
    <row r="1638" spans="1:63" s="16" customFormat="1" x14ac:dyDescent="0.35">
      <c r="A1638" s="123" t="s">
        <v>29</v>
      </c>
      <c r="B1638" s="123" t="s">
        <v>25</v>
      </c>
      <c r="C1638" s="122" t="s">
        <v>2058</v>
      </c>
      <c r="D1638" s="122" t="s">
        <v>2377</v>
      </c>
      <c r="E1638" s="122" t="s">
        <v>41</v>
      </c>
      <c r="F1638" s="123">
        <v>999929540</v>
      </c>
      <c r="G1638" s="122">
        <f>(J1638+T1638)-H1638</f>
        <v>90</v>
      </c>
      <c r="H1638" s="122">
        <f>(K1638+L1638+N1638+O1638+P1638+Q1638+R1638)*0.5</f>
        <v>0</v>
      </c>
      <c r="I1638" s="28"/>
      <c r="J1638" s="1">
        <f>SUM(K1638,L1638,N1638,O1638,P1638,Q1638)</f>
        <v>0</v>
      </c>
      <c r="K1638" s="1">
        <f>SUM(AE1638,AG1638)</f>
        <v>0</v>
      </c>
      <c r="L1638" s="1">
        <v>0</v>
      </c>
      <c r="M1638" s="1">
        <v>0</v>
      </c>
      <c r="N1638" s="1">
        <v>0</v>
      </c>
      <c r="O1638" s="1"/>
      <c r="P1638" s="1">
        <f>AD1638</f>
        <v>0</v>
      </c>
      <c r="Q1638" s="1">
        <f>AF1638</f>
        <v>0</v>
      </c>
      <c r="R1638" s="1">
        <v>0</v>
      </c>
      <c r="S1638" s="31"/>
      <c r="T1638" s="1">
        <f>SUM(U1638,V1638,X1638,Y1638,Z1638,AA1638,AB1638)</f>
        <v>90</v>
      </c>
      <c r="U1638" s="1">
        <f>SUM(AI1638,BE1638)</f>
        <v>0</v>
      </c>
      <c r="V1638" s="1">
        <f>SUM(AL1638,AM1638,AN1638,AO1638,AQ1638,AR1638,AS1638,AT1638,AU1638,AV1638,AW1638,AP1638,AX1638,AY1638,AZ1638,BA1638,BB1638,BC1638,BF1638,BG1638,BH1638,BD1638)</f>
        <v>90</v>
      </c>
      <c r="W1638" s="1">
        <f>COUNT(AL1638,AM1638,AN1638,AO1638,AQ1638,AR1638,AS1638,AT1638,AU1638,AV1638,AW1638,AP1638,AX1638,AY1638,AZ1638,BA1638,BB1638,BC1638,BF1638,BG1638,BH1638)</f>
        <v>1</v>
      </c>
      <c r="X1638" s="1">
        <f>SUM(BI1638,BJ1638)</f>
        <v>0</v>
      </c>
      <c r="Y1638" s="1">
        <v>0</v>
      </c>
      <c r="Z1638" s="1">
        <v>0</v>
      </c>
      <c r="AA1638" s="1">
        <f>AK1638</f>
        <v>0</v>
      </c>
      <c r="AB1638" s="1">
        <f>AJ1638</f>
        <v>0</v>
      </c>
      <c r="AC1638" s="31"/>
      <c r="AH1638" s="28"/>
      <c r="AM1638" s="16">
        <v>90</v>
      </c>
      <c r="BK1638" s="109"/>
    </row>
    <row r="1639" spans="1:63" s="16" customFormat="1" x14ac:dyDescent="0.35">
      <c r="A1639" s="123" t="s">
        <v>29</v>
      </c>
      <c r="B1639" s="123" t="s">
        <v>25</v>
      </c>
      <c r="C1639" s="124" t="s">
        <v>595</v>
      </c>
      <c r="D1639" s="124" t="s">
        <v>596</v>
      </c>
      <c r="E1639" s="124" t="s">
        <v>41</v>
      </c>
      <c r="F1639" s="123">
        <v>999908147</v>
      </c>
      <c r="G1639" s="122">
        <f>(J1639+T1639)-H1639</f>
        <v>89</v>
      </c>
      <c r="H1639" s="124"/>
      <c r="I1639" s="28"/>
      <c r="J1639" s="1">
        <f>SUM(K1639,L1639,N1639,O1639,P1639,Q1639)</f>
        <v>0</v>
      </c>
      <c r="K1639" s="1">
        <f>SUM(AE1639,AG1639)</f>
        <v>0</v>
      </c>
      <c r="L1639" s="1">
        <v>0</v>
      </c>
      <c r="M1639" s="1">
        <v>0</v>
      </c>
      <c r="N1639" s="1">
        <v>0</v>
      </c>
      <c r="O1639" s="1"/>
      <c r="P1639" s="1">
        <f>AD1639</f>
        <v>0</v>
      </c>
      <c r="Q1639" s="1">
        <f>AF1639</f>
        <v>0</v>
      </c>
      <c r="R1639" s="1">
        <v>0</v>
      </c>
      <c r="S1639" s="31"/>
      <c r="T1639" s="1">
        <f>SUM(U1639,V1639,X1639,Y1639,Z1639,AA1639,AB1639)</f>
        <v>89</v>
      </c>
      <c r="U1639" s="1">
        <f>SUM(AI1639,BE1639)</f>
        <v>0</v>
      </c>
      <c r="V1639" s="1">
        <f>SUM(AL1639,AM1639,AN1639,AO1639,AQ1639,AR1639,AS1639,AT1639,AU1639,AV1639,AW1639,AP1639,AX1639,AY1639,AZ1639,BA1639,BB1639,BC1639,BF1639,BG1639,BH1639,BD1639)</f>
        <v>89</v>
      </c>
      <c r="W1639" s="1">
        <f>COUNT(AL1639,AM1639,AN1639,AO1639,AQ1639,AR1639,AS1639,AT1639,AU1639,AV1639,AW1639,AP1639,AX1639,AY1639,AZ1639,BA1639,BB1639,BC1639,BF1639,BG1639,BH1639)</f>
        <v>2</v>
      </c>
      <c r="X1639" s="1">
        <f>SUM(BI1639,BJ1639)</f>
        <v>0</v>
      </c>
      <c r="Y1639" s="1">
        <v>0</v>
      </c>
      <c r="Z1639" s="1">
        <v>0</v>
      </c>
      <c r="AA1639" s="1">
        <f>AK1639</f>
        <v>0</v>
      </c>
      <c r="AB1639" s="1">
        <f>AJ1639</f>
        <v>0</v>
      </c>
      <c r="AC1639" s="31"/>
      <c r="AH1639" s="28"/>
      <c r="AL1639" s="16">
        <v>38</v>
      </c>
      <c r="AX1639" s="16">
        <v>51</v>
      </c>
      <c r="BK1639" s="109"/>
    </row>
    <row r="1640" spans="1:63" s="16" customFormat="1" x14ac:dyDescent="0.35">
      <c r="A1640" s="125" t="s">
        <v>29</v>
      </c>
      <c r="B1640" s="125" t="s">
        <v>25</v>
      </c>
      <c r="C1640" s="126" t="s">
        <v>603</v>
      </c>
      <c r="D1640" s="126" t="s">
        <v>493</v>
      </c>
      <c r="E1640" s="126" t="s">
        <v>41</v>
      </c>
      <c r="F1640" s="123">
        <v>999908753</v>
      </c>
      <c r="G1640" s="122">
        <f>(J1640+T1640)-H1640</f>
        <v>89</v>
      </c>
      <c r="H1640" s="122">
        <f>(K1640+L1640+N1640+O1640+P1640+Q1640+R1640)*0.5</f>
        <v>0</v>
      </c>
      <c r="I1640" s="15"/>
      <c r="J1640" s="1">
        <f>SUM(K1640,L1640,N1640,O1640,P1640,Q1640)</f>
        <v>0</v>
      </c>
      <c r="K1640" s="1">
        <f>SUM(AE1640,AG1640)</f>
        <v>0</v>
      </c>
      <c r="L1640" s="1">
        <v>0</v>
      </c>
      <c r="M1640" s="1">
        <v>0</v>
      </c>
      <c r="N1640" s="1">
        <v>0</v>
      </c>
      <c r="O1640" s="1"/>
      <c r="P1640" s="1">
        <f>AD1640</f>
        <v>0</v>
      </c>
      <c r="Q1640" s="1">
        <f>AF1640</f>
        <v>0</v>
      </c>
      <c r="R1640" s="1">
        <v>0</v>
      </c>
      <c r="S1640" s="31"/>
      <c r="T1640" s="1">
        <f>SUM(U1640,V1640,X1640,Y1640,Z1640,AA1640,AB1640)</f>
        <v>89</v>
      </c>
      <c r="U1640" s="1">
        <f>SUM(AI1640,BE1640)</f>
        <v>13</v>
      </c>
      <c r="V1640" s="1">
        <f>SUM(AL1640,AM1640,AN1640,AO1640,AQ1640,AR1640,AS1640,AT1640,AU1640,AV1640,AW1640,AP1640,AX1640,AY1640,AZ1640,BA1640,BB1640,BC1640,BF1640,BG1640,BH1640,BD1640)</f>
        <v>38</v>
      </c>
      <c r="W1640" s="1">
        <f>COUNT(AL1640,AM1640,AN1640,AO1640,AQ1640,AR1640,AS1640,AT1640,AU1640,AV1640,AW1640,AP1640,AX1640,AY1640,AZ1640,BA1640,BB1640,BC1640,BF1640,BG1640,BH1640)</f>
        <v>1</v>
      </c>
      <c r="X1640" s="1">
        <f>SUM(BI1640,BJ1640)</f>
        <v>38</v>
      </c>
      <c r="Y1640" s="1">
        <v>0</v>
      </c>
      <c r="Z1640" s="1">
        <v>0</v>
      </c>
      <c r="AA1640" s="1">
        <f>AK1640</f>
        <v>0</v>
      </c>
      <c r="AB1640" s="1">
        <f>AJ1640</f>
        <v>0</v>
      </c>
      <c r="AC1640" s="31"/>
      <c r="AD1640" s="1"/>
      <c r="AE1640" s="1"/>
      <c r="AH1640" s="28"/>
      <c r="AI1640" s="16">
        <v>13</v>
      </c>
      <c r="AX1640" s="16">
        <v>38</v>
      </c>
      <c r="BJ1640" s="16">
        <v>38</v>
      </c>
      <c r="BK1640" s="109"/>
    </row>
    <row r="1641" spans="1:63" s="16" customFormat="1" x14ac:dyDescent="0.35">
      <c r="A1641" s="123" t="s">
        <v>29</v>
      </c>
      <c r="B1641" s="123" t="s">
        <v>25</v>
      </c>
      <c r="C1641" s="124" t="s">
        <v>2220</v>
      </c>
      <c r="D1641" s="124" t="s">
        <v>2221</v>
      </c>
      <c r="E1641" s="124" t="s">
        <v>41</v>
      </c>
      <c r="F1641" s="123">
        <v>999928762</v>
      </c>
      <c r="G1641" s="122">
        <f>(J1641+T1641)-H1641</f>
        <v>89</v>
      </c>
      <c r="H1641" s="122">
        <f>(K1641+L1641+N1641+O1641+P1641+Q1641+R1641)*0.5</f>
        <v>0</v>
      </c>
      <c r="I1641" s="28"/>
      <c r="J1641" s="1">
        <f>SUM(K1641,L1641,N1641,O1641,P1641,Q1641)</f>
        <v>0</v>
      </c>
      <c r="K1641" s="1">
        <f>SUM(AE1641,AG1641)</f>
        <v>0</v>
      </c>
      <c r="L1641" s="1">
        <v>0</v>
      </c>
      <c r="M1641" s="1">
        <v>0</v>
      </c>
      <c r="N1641" s="1">
        <v>0</v>
      </c>
      <c r="O1641" s="1"/>
      <c r="P1641" s="1">
        <f>AD1641</f>
        <v>0</v>
      </c>
      <c r="Q1641" s="1">
        <f>AF1641</f>
        <v>0</v>
      </c>
      <c r="R1641" s="1">
        <v>0</v>
      </c>
      <c r="S1641" s="31"/>
      <c r="T1641" s="1">
        <f>SUM(U1641,V1641,X1641,Y1641,Z1641,AA1641,AB1641)</f>
        <v>89</v>
      </c>
      <c r="U1641" s="1">
        <f>SUM(AI1641,BE1641)</f>
        <v>13</v>
      </c>
      <c r="V1641" s="1">
        <f>SUM(AL1641,AM1641,AN1641,AO1641,AQ1641,AR1641,AS1641,AT1641,AU1641,AV1641,AW1641,AP1641,AX1641,AY1641,AZ1641,BA1641,BB1641,BC1641,BF1641,BG1641,BH1641,BD1641)</f>
        <v>38</v>
      </c>
      <c r="W1641" s="1">
        <f>COUNT(AL1641,AM1641,AN1641,AO1641,AQ1641,AR1641,AS1641,AT1641,AU1641,AV1641,AW1641,AP1641,AX1641,AY1641,AZ1641,BA1641,BB1641,BC1641,BF1641,BG1641,BH1641)</f>
        <v>1</v>
      </c>
      <c r="X1641" s="1">
        <f>SUM(BI1641,BJ1641)</f>
        <v>38</v>
      </c>
      <c r="Y1641" s="1">
        <v>0</v>
      </c>
      <c r="Z1641" s="1">
        <v>0</v>
      </c>
      <c r="AA1641" s="1">
        <f>AK1641</f>
        <v>0</v>
      </c>
      <c r="AB1641" s="1">
        <f>AJ1641</f>
        <v>0</v>
      </c>
      <c r="AC1641" s="31"/>
      <c r="AH1641" s="28"/>
      <c r="AI1641" s="16">
        <v>13</v>
      </c>
      <c r="AX1641" s="16">
        <v>38</v>
      </c>
      <c r="BJ1641" s="16">
        <v>38</v>
      </c>
      <c r="BK1641" s="109"/>
    </row>
    <row r="1642" spans="1:63" s="16" customFormat="1" x14ac:dyDescent="0.35">
      <c r="A1642" s="123" t="s">
        <v>29</v>
      </c>
      <c r="B1642" s="123" t="s">
        <v>25</v>
      </c>
      <c r="C1642" s="122" t="s">
        <v>1295</v>
      </c>
      <c r="D1642" s="122" t="s">
        <v>2030</v>
      </c>
      <c r="E1642" s="122" t="s">
        <v>41</v>
      </c>
      <c r="F1642" s="123">
        <v>999927378</v>
      </c>
      <c r="G1642" s="122">
        <f>(J1642+T1642)-H1642</f>
        <v>86</v>
      </c>
      <c r="H1642" s="122"/>
      <c r="I1642" s="15"/>
      <c r="J1642" s="1">
        <f>SUM(K1642,L1642,N1642,O1642,P1642,Q1642)</f>
        <v>0</v>
      </c>
      <c r="K1642" s="1">
        <f>SUM(AE1642,AG1642)</f>
        <v>0</v>
      </c>
      <c r="L1642" s="1">
        <v>0</v>
      </c>
      <c r="M1642" s="1">
        <v>0</v>
      </c>
      <c r="N1642" s="1">
        <v>0</v>
      </c>
      <c r="O1642" s="1"/>
      <c r="P1642" s="1">
        <f>AD1642</f>
        <v>0</v>
      </c>
      <c r="Q1642" s="1">
        <f>AF1642</f>
        <v>0</v>
      </c>
      <c r="R1642" s="1">
        <v>0</v>
      </c>
      <c r="S1642" s="31"/>
      <c r="T1642" s="1">
        <f>SUM(U1642,V1642,X1642,Y1642,Z1642,AA1642,AB1642)</f>
        <v>86</v>
      </c>
      <c r="U1642" s="1">
        <f>SUM(AI1642,BE1642)</f>
        <v>0</v>
      </c>
      <c r="V1642" s="1">
        <f>SUM(AL1642,AM1642,AN1642,AO1642,AQ1642,AR1642,AS1642,AT1642,AU1642,AV1642,AW1642,AP1642,AX1642,AY1642,AZ1642,BA1642,BB1642,BC1642,BF1642,BG1642,BH1642,BD1642)</f>
        <v>0</v>
      </c>
      <c r="W1642" s="1">
        <f>COUNT(AL1642,AM1642,AN1642,AO1642,AQ1642,AR1642,AS1642,AT1642,AU1642,AV1642,AW1642,AP1642,AX1642,AY1642,AZ1642,BA1642,BB1642,BC1642,BF1642,BG1642,BH1642)</f>
        <v>0</v>
      </c>
      <c r="X1642" s="1">
        <f>SUM(BI1642,BJ1642)</f>
        <v>38</v>
      </c>
      <c r="Y1642" s="1">
        <v>0</v>
      </c>
      <c r="Z1642" s="1">
        <v>0</v>
      </c>
      <c r="AA1642" s="1">
        <f>AK1642</f>
        <v>48</v>
      </c>
      <c r="AB1642" s="1">
        <f>AJ1642</f>
        <v>0</v>
      </c>
      <c r="AC1642" s="31"/>
      <c r="AD1642" s="1"/>
      <c r="AE1642" s="1"/>
      <c r="AH1642" s="28"/>
      <c r="AK1642" s="16">
        <v>48</v>
      </c>
      <c r="BI1642" s="16">
        <v>38</v>
      </c>
      <c r="BK1642" s="109"/>
    </row>
    <row r="1643" spans="1:63" s="16" customFormat="1" x14ac:dyDescent="0.35">
      <c r="A1643" s="123" t="s">
        <v>29</v>
      </c>
      <c r="B1643" s="123" t="s">
        <v>25</v>
      </c>
      <c r="C1643" s="124" t="s">
        <v>723</v>
      </c>
      <c r="D1643" s="124" t="s">
        <v>724</v>
      </c>
      <c r="E1643" s="124" t="s">
        <v>41</v>
      </c>
      <c r="F1643" s="123">
        <v>999914843</v>
      </c>
      <c r="G1643" s="122">
        <f>(J1643+T1643)-H1643</f>
        <v>82.3</v>
      </c>
      <c r="H1643" s="124"/>
      <c r="I1643" s="28"/>
      <c r="J1643" s="1">
        <f>SUM(K1643,L1643,N1643,O1643,P1643,Q1643)</f>
        <v>15.299999999999999</v>
      </c>
      <c r="K1643" s="1">
        <f>SUM(AE1643,AG1643)</f>
        <v>0</v>
      </c>
      <c r="L1643" s="1">
        <v>0</v>
      </c>
      <c r="M1643" s="1">
        <v>0</v>
      </c>
      <c r="N1643" s="1">
        <v>0</v>
      </c>
      <c r="O1643" s="1"/>
      <c r="P1643" s="1">
        <f>AD1643</f>
        <v>15.299999999999999</v>
      </c>
      <c r="Q1643" s="1">
        <f>AF1643</f>
        <v>0</v>
      </c>
      <c r="R1643" s="1">
        <v>0</v>
      </c>
      <c r="S1643" s="28"/>
      <c r="T1643" s="1">
        <f>SUM(U1643,V1643,X1643,Y1643,Z1643,AA1643,AB1643)</f>
        <v>67</v>
      </c>
      <c r="U1643" s="1">
        <f>SUM(AI1643,BE1643)</f>
        <v>0</v>
      </c>
      <c r="V1643" s="1">
        <f>SUM(AL1643,AM1643,AN1643,AO1643,AQ1643,AR1643,AS1643,AT1643,AU1643,AV1643,AW1643,AP1643,AX1643,AY1643,AZ1643,BA1643,BB1643,BC1643,BF1643,BG1643,BH1643,BD1643)</f>
        <v>38</v>
      </c>
      <c r="W1643" s="1">
        <f>COUNT(AL1643,AM1643,AN1643,AO1643,AQ1643,AR1643,AS1643,AT1643,AU1643,AV1643,AW1643,AP1643,AX1643,AY1643,AZ1643,BA1643,BB1643,BC1643,BF1643,BG1643,BH1643)</f>
        <v>1</v>
      </c>
      <c r="X1643" s="1">
        <f>SUM(BI1643,BJ1643)</f>
        <v>29</v>
      </c>
      <c r="Y1643" s="1">
        <v>0</v>
      </c>
      <c r="Z1643" s="1">
        <v>0</v>
      </c>
      <c r="AA1643" s="1">
        <f>AK1643</f>
        <v>0</v>
      </c>
      <c r="AB1643" s="1">
        <f>AJ1643</f>
        <v>0</v>
      </c>
      <c r="AC1643" s="28"/>
      <c r="AD1643" s="16">
        <v>15.299999999999999</v>
      </c>
      <c r="AE1643" s="16">
        <v>0</v>
      </c>
      <c r="AF1643" s="16">
        <v>0</v>
      </c>
      <c r="AG1643" s="16">
        <v>0</v>
      </c>
      <c r="AH1643" s="28"/>
      <c r="AX1643" s="16">
        <v>38</v>
      </c>
      <c r="BJ1643" s="16">
        <v>29</v>
      </c>
      <c r="BK1643" s="109"/>
    </row>
    <row r="1644" spans="1:63" s="16" customFormat="1" x14ac:dyDescent="0.35">
      <c r="A1644" s="125" t="s">
        <v>29</v>
      </c>
      <c r="B1644" s="123" t="s">
        <v>25</v>
      </c>
      <c r="C1644" s="122" t="s">
        <v>1671</v>
      </c>
      <c r="D1644" s="122" t="s">
        <v>152</v>
      </c>
      <c r="E1644" s="122" t="s">
        <v>41</v>
      </c>
      <c r="F1644" s="123">
        <v>999925348</v>
      </c>
      <c r="G1644" s="122">
        <f>(J1644+T1644)-H1644</f>
        <v>81.649999999999991</v>
      </c>
      <c r="H1644" s="122">
        <f>(K1644+L1644+N1644+O1644+P1644+Q1644+R1644)*0.5</f>
        <v>7.65</v>
      </c>
      <c r="I1644" s="15"/>
      <c r="J1644" s="1">
        <f>SUM(K1644,L1644,N1644,O1644,P1644,Q1644)</f>
        <v>15.3</v>
      </c>
      <c r="K1644" s="1">
        <f>SUM(AE1644,AG1644)</f>
        <v>0</v>
      </c>
      <c r="L1644" s="1">
        <v>0</v>
      </c>
      <c r="M1644" s="1">
        <v>0</v>
      </c>
      <c r="N1644" s="1">
        <v>0</v>
      </c>
      <c r="O1644" s="1"/>
      <c r="P1644" s="1">
        <f>AD1644</f>
        <v>15.3</v>
      </c>
      <c r="Q1644" s="1">
        <f>AF1644</f>
        <v>0</v>
      </c>
      <c r="R1644" s="1">
        <v>0</v>
      </c>
      <c r="S1644" s="31"/>
      <c r="T1644" s="1">
        <f>SUM(U1644,V1644,X1644,Y1644,Z1644,AA1644,AB1644)</f>
        <v>74</v>
      </c>
      <c r="U1644" s="1">
        <f>SUM(AI1644,BE1644)</f>
        <v>0</v>
      </c>
      <c r="V1644" s="1">
        <f>SUM(AL1644,AM1644,AN1644,AO1644,AQ1644,AR1644,AS1644,AT1644,AU1644,AV1644,AW1644,AP1644,AX1644,AY1644,AZ1644,BA1644,BB1644,BC1644,BF1644,BG1644,BH1644,BD1644)</f>
        <v>0</v>
      </c>
      <c r="W1644" s="1">
        <f>COUNT(AL1644,AM1644,AN1644,AO1644,AQ1644,AR1644,AS1644,AT1644,AU1644,AV1644,AW1644,AP1644,AX1644,AY1644,AZ1644,BA1644,BB1644,BC1644,BF1644,BG1644,BH1644)</f>
        <v>0</v>
      </c>
      <c r="X1644" s="1">
        <f>SUM(BI1644,BJ1644)</f>
        <v>38</v>
      </c>
      <c r="Y1644" s="1">
        <v>0</v>
      </c>
      <c r="Z1644" s="1">
        <v>0</v>
      </c>
      <c r="AA1644" s="1">
        <f>AK1644</f>
        <v>36</v>
      </c>
      <c r="AB1644" s="1">
        <f>AJ1644</f>
        <v>0</v>
      </c>
      <c r="AC1644" s="31"/>
      <c r="AD1644" s="1">
        <v>15.3</v>
      </c>
      <c r="AE1644" s="1"/>
      <c r="AH1644" s="28"/>
      <c r="AK1644" s="16">
        <v>36</v>
      </c>
      <c r="BI1644" s="16">
        <v>38</v>
      </c>
      <c r="BK1644" s="109"/>
    </row>
    <row r="1645" spans="1:63" s="16" customFormat="1" x14ac:dyDescent="0.35">
      <c r="A1645" s="123" t="s">
        <v>29</v>
      </c>
      <c r="B1645" s="123" t="s">
        <v>25</v>
      </c>
      <c r="C1645" s="124" t="s">
        <v>234</v>
      </c>
      <c r="D1645" s="124" t="s">
        <v>2774</v>
      </c>
      <c r="E1645" s="124" t="s">
        <v>41</v>
      </c>
      <c r="F1645" s="123">
        <v>999924686</v>
      </c>
      <c r="G1645" s="122">
        <f>(J1645+T1645)-H1645</f>
        <v>76</v>
      </c>
      <c r="H1645" s="124"/>
      <c r="I1645" s="28"/>
      <c r="J1645" s="1">
        <f>SUM(K1645,L1645,N1645,O1645,P1645,Q1645)</f>
        <v>0</v>
      </c>
      <c r="K1645" s="1">
        <f>SUM(AE1645,AG1645)</f>
        <v>0</v>
      </c>
      <c r="L1645" s="1">
        <v>0</v>
      </c>
      <c r="M1645" s="1">
        <v>0</v>
      </c>
      <c r="N1645" s="1">
        <v>0</v>
      </c>
      <c r="O1645" s="1"/>
      <c r="P1645" s="1">
        <f>AD1645</f>
        <v>0</v>
      </c>
      <c r="Q1645" s="1">
        <f>AF1645</f>
        <v>0</v>
      </c>
      <c r="R1645" s="1">
        <v>0</v>
      </c>
      <c r="S1645" s="31"/>
      <c r="T1645" s="1">
        <f>SUM(U1645,V1645,X1645,Y1645,Z1645,AA1645,AB1645)</f>
        <v>76</v>
      </c>
      <c r="U1645" s="1">
        <f>SUM(AI1645,BE1645)</f>
        <v>0</v>
      </c>
      <c r="V1645" s="1">
        <f>SUM(AL1645,AM1645,AN1645,AO1645,AQ1645,AR1645,AS1645,AT1645,AU1645,AV1645,AW1645,AP1645,AX1645,AY1645,AZ1645,BA1645,BB1645,BC1645,BF1645,BG1645,BH1645,BD1645)</f>
        <v>38</v>
      </c>
      <c r="W1645" s="1">
        <f>COUNT(AL1645,AM1645,AN1645,AO1645,AQ1645,AR1645,AS1645,AT1645,AU1645,AV1645,AW1645,AP1645,AX1645,AY1645,AZ1645,BA1645,BB1645,BC1645,BF1645,BG1645,BH1645)</f>
        <v>1</v>
      </c>
      <c r="X1645" s="1">
        <f>SUM(BI1645,BJ1645)</f>
        <v>38</v>
      </c>
      <c r="Y1645" s="1">
        <v>0</v>
      </c>
      <c r="Z1645" s="1">
        <v>0</v>
      </c>
      <c r="AA1645" s="1">
        <f>AK1645</f>
        <v>0</v>
      </c>
      <c r="AB1645" s="1">
        <f>AJ1645</f>
        <v>0</v>
      </c>
      <c r="AC1645" s="31"/>
      <c r="AH1645" s="28"/>
      <c r="AT1645" s="16">
        <v>38</v>
      </c>
      <c r="BI1645" s="16">
        <v>38</v>
      </c>
      <c r="BK1645" s="109"/>
    </row>
    <row r="1646" spans="1:63" s="16" customFormat="1" x14ac:dyDescent="0.35">
      <c r="A1646" s="123" t="s">
        <v>29</v>
      </c>
      <c r="B1646" s="123" t="s">
        <v>25</v>
      </c>
      <c r="C1646" s="122" t="s">
        <v>1764</v>
      </c>
      <c r="D1646" s="122" t="s">
        <v>1765</v>
      </c>
      <c r="E1646" s="122" t="s">
        <v>41</v>
      </c>
      <c r="F1646" s="123">
        <v>999925787</v>
      </c>
      <c r="G1646" s="122">
        <f>(J1646+T1646)-H1646</f>
        <v>76</v>
      </c>
      <c r="H1646" s="122"/>
      <c r="I1646" s="15"/>
      <c r="J1646" s="1">
        <f>SUM(K1646,L1646,N1646,O1646,P1646,Q1646)</f>
        <v>38</v>
      </c>
      <c r="K1646" s="1">
        <f>SUM(AE1646,AG1646)</f>
        <v>0</v>
      </c>
      <c r="L1646" s="1">
        <v>0</v>
      </c>
      <c r="M1646" s="1">
        <v>0</v>
      </c>
      <c r="N1646" s="1">
        <v>0</v>
      </c>
      <c r="O1646" s="1"/>
      <c r="P1646" s="1">
        <f>AD1646</f>
        <v>38</v>
      </c>
      <c r="Q1646" s="1">
        <f>AF1646</f>
        <v>0</v>
      </c>
      <c r="R1646" s="1">
        <v>0</v>
      </c>
      <c r="S1646" s="31"/>
      <c r="T1646" s="1">
        <f>SUM(U1646,V1646,X1646,Y1646,Z1646,AA1646,AB1646)</f>
        <v>38</v>
      </c>
      <c r="U1646" s="1">
        <f>SUM(AI1646,BE1646)</f>
        <v>0</v>
      </c>
      <c r="V1646" s="1">
        <f>SUM(AL1646,AM1646,AN1646,AO1646,AQ1646,AR1646,AS1646,AT1646,AU1646,AV1646,AW1646,AP1646,AX1646,AY1646,AZ1646,BA1646,BB1646,BC1646,BF1646,BG1646,BH1646,BD1646)</f>
        <v>38</v>
      </c>
      <c r="W1646" s="1">
        <f>COUNT(AL1646,AM1646,AN1646,AO1646,AQ1646,AR1646,AS1646,AT1646,AU1646,AV1646,AW1646,AP1646,AX1646,AY1646,AZ1646,BA1646,BB1646,BC1646,BF1646,BG1646,BH1646)</f>
        <v>1</v>
      </c>
      <c r="X1646" s="1">
        <f>SUM(BI1646,BJ1646)</f>
        <v>0</v>
      </c>
      <c r="Y1646" s="1">
        <v>0</v>
      </c>
      <c r="Z1646" s="1">
        <v>0</v>
      </c>
      <c r="AA1646" s="1">
        <f>AK1646</f>
        <v>0</v>
      </c>
      <c r="AB1646" s="1">
        <f>AJ1646</f>
        <v>0</v>
      </c>
      <c r="AC1646" s="31"/>
      <c r="AD1646" s="1">
        <v>38</v>
      </c>
      <c r="AE1646" s="1"/>
      <c r="AH1646" s="28"/>
      <c r="BH1646" s="16">
        <v>38</v>
      </c>
      <c r="BK1646" s="109"/>
    </row>
    <row r="1647" spans="1:63" s="16" customFormat="1" x14ac:dyDescent="0.35">
      <c r="A1647" s="123" t="s">
        <v>29</v>
      </c>
      <c r="B1647" s="123" t="s">
        <v>25</v>
      </c>
      <c r="C1647" s="124" t="s">
        <v>2262</v>
      </c>
      <c r="D1647" s="124" t="s">
        <v>85</v>
      </c>
      <c r="E1647" s="124" t="s">
        <v>41</v>
      </c>
      <c r="F1647" s="123">
        <v>999898450</v>
      </c>
      <c r="G1647" s="122">
        <f>(J1647+T1647)-H1647</f>
        <v>74</v>
      </c>
      <c r="H1647" s="124"/>
      <c r="I1647" s="28"/>
      <c r="J1647" s="1">
        <f>SUM(K1647,L1647,N1647,O1647,P1647,Q1647)</f>
        <v>0</v>
      </c>
      <c r="K1647" s="1">
        <f>SUM(AE1647,AG1647)</f>
        <v>0</v>
      </c>
      <c r="L1647" s="1">
        <v>0</v>
      </c>
      <c r="M1647" s="1">
        <v>0</v>
      </c>
      <c r="N1647" s="1">
        <v>0</v>
      </c>
      <c r="O1647" s="1"/>
      <c r="P1647" s="1">
        <f>AD1647</f>
        <v>0</v>
      </c>
      <c r="Q1647" s="1">
        <f>AF1647</f>
        <v>0</v>
      </c>
      <c r="R1647" s="1">
        <v>0</v>
      </c>
      <c r="S1647" s="28"/>
      <c r="T1647" s="1">
        <f>SUM(U1647,V1647,X1647,Y1647,Z1647,AA1647,AB1647)</f>
        <v>74</v>
      </c>
      <c r="U1647" s="1">
        <f>SUM(AI1647,BE1647)</f>
        <v>0</v>
      </c>
      <c r="V1647" s="1">
        <f>SUM(AL1647,AM1647,AN1647,AO1647,AQ1647,AR1647,AS1647,AT1647,AU1647,AV1647,AW1647,AP1647,AX1647,AY1647,AZ1647,BA1647,BB1647,BC1647,BF1647,BG1647,BH1647,BD1647)</f>
        <v>38</v>
      </c>
      <c r="W1647" s="1">
        <f>COUNT(AL1647,AM1647,AN1647,AO1647,AQ1647,AR1647,AS1647,AT1647,AU1647,AV1647,AW1647,AP1647,AX1647,AY1647,AZ1647,BA1647,BB1647,BC1647,BF1647,BG1647,BH1647)</f>
        <v>1</v>
      </c>
      <c r="X1647" s="1">
        <f>SUM(BI1647,BJ1647)</f>
        <v>0</v>
      </c>
      <c r="Y1647" s="1">
        <v>0</v>
      </c>
      <c r="Z1647" s="1">
        <v>0</v>
      </c>
      <c r="AA1647" s="1">
        <f>AK1647</f>
        <v>36</v>
      </c>
      <c r="AB1647" s="1">
        <f>AJ1647</f>
        <v>0</v>
      </c>
      <c r="AC1647" s="28"/>
      <c r="AH1647" s="28"/>
      <c r="AK1647" s="16">
        <v>36</v>
      </c>
      <c r="BH1647" s="16">
        <v>38</v>
      </c>
      <c r="BK1647" s="109"/>
    </row>
    <row r="1648" spans="1:63" s="16" customFormat="1" x14ac:dyDescent="0.35">
      <c r="A1648" s="123" t="s">
        <v>29</v>
      </c>
      <c r="B1648" s="123" t="s">
        <v>25</v>
      </c>
      <c r="C1648" s="124" t="s">
        <v>2263</v>
      </c>
      <c r="D1648" s="124" t="s">
        <v>225</v>
      </c>
      <c r="E1648" s="124" t="s">
        <v>41</v>
      </c>
      <c r="F1648" s="123">
        <v>999921513</v>
      </c>
      <c r="G1648" s="122">
        <f>(J1648+T1648)-H1648</f>
        <v>74</v>
      </c>
      <c r="H1648" s="124"/>
      <c r="I1648" s="28"/>
      <c r="J1648" s="1">
        <f>SUM(K1648,L1648,N1648,O1648,P1648,Q1648)</f>
        <v>0</v>
      </c>
      <c r="K1648" s="1">
        <f>SUM(AE1648,AG1648)</f>
        <v>0</v>
      </c>
      <c r="L1648" s="1">
        <v>0</v>
      </c>
      <c r="M1648" s="1">
        <v>0</v>
      </c>
      <c r="N1648" s="1">
        <v>0</v>
      </c>
      <c r="O1648" s="1"/>
      <c r="P1648" s="1">
        <f>AD1648</f>
        <v>0</v>
      </c>
      <c r="Q1648" s="1">
        <f>AF1648</f>
        <v>0</v>
      </c>
      <c r="R1648" s="1">
        <v>0</v>
      </c>
      <c r="S1648" s="31"/>
      <c r="T1648" s="1">
        <f>SUM(U1648,V1648,X1648,Y1648,Z1648,AA1648,AB1648)</f>
        <v>74</v>
      </c>
      <c r="U1648" s="1">
        <f>SUM(AI1648,BE1648)</f>
        <v>0</v>
      </c>
      <c r="V1648" s="1">
        <f>SUM(AL1648,AM1648,AN1648,AO1648,AQ1648,AR1648,AS1648,AT1648,AU1648,AV1648,AW1648,AP1648,AX1648,AY1648,AZ1648,BA1648,BB1648,BC1648,BF1648,BG1648,BH1648,BD1648)</f>
        <v>0</v>
      </c>
      <c r="W1648" s="1">
        <f>COUNT(AL1648,AM1648,AN1648,AO1648,AQ1648,AR1648,AS1648,AT1648,AU1648,AV1648,AW1648,AP1648,AX1648,AY1648,AZ1648,BA1648,BB1648,BC1648,BF1648,BG1648,BH1648)</f>
        <v>0</v>
      </c>
      <c r="X1648" s="1">
        <f>SUM(BI1648,BJ1648)</f>
        <v>38</v>
      </c>
      <c r="Y1648" s="1">
        <v>0</v>
      </c>
      <c r="Z1648" s="1">
        <v>0</v>
      </c>
      <c r="AA1648" s="1">
        <f>AK1648</f>
        <v>36</v>
      </c>
      <c r="AB1648" s="1">
        <f>AJ1648</f>
        <v>0</v>
      </c>
      <c r="AC1648" s="31"/>
      <c r="AH1648" s="28"/>
      <c r="AK1648" s="16">
        <v>36</v>
      </c>
      <c r="BJ1648" s="16">
        <v>38</v>
      </c>
      <c r="BK1648" s="109"/>
    </row>
    <row r="1649" spans="1:63" s="16" customFormat="1" x14ac:dyDescent="0.35">
      <c r="A1649" s="123" t="s">
        <v>29</v>
      </c>
      <c r="B1649" s="123" t="s">
        <v>25</v>
      </c>
      <c r="C1649" s="124" t="s">
        <v>3652</v>
      </c>
      <c r="D1649" s="124" t="s">
        <v>3653</v>
      </c>
      <c r="E1649" s="124" t="s">
        <v>41</v>
      </c>
      <c r="F1649" s="123">
        <v>999892014</v>
      </c>
      <c r="G1649" s="122">
        <f>(J1649+T1649)-H1649</f>
        <v>68</v>
      </c>
      <c r="H1649" s="124"/>
      <c r="I1649" s="28"/>
      <c r="J1649" s="1">
        <f>SUM(K1649,L1649,N1649,O1649,P1649,Q1649)</f>
        <v>0</v>
      </c>
      <c r="K1649" s="1">
        <f>SUM(AE1649,AG1649)</f>
        <v>0</v>
      </c>
      <c r="L1649" s="1">
        <v>0</v>
      </c>
      <c r="M1649" s="1">
        <v>0</v>
      </c>
      <c r="N1649" s="1">
        <v>0</v>
      </c>
      <c r="O1649" s="1"/>
      <c r="P1649" s="1">
        <f>AD1649</f>
        <v>0</v>
      </c>
      <c r="Q1649" s="1">
        <f>AF1649</f>
        <v>0</v>
      </c>
      <c r="R1649" s="1">
        <v>0</v>
      </c>
      <c r="S1649" s="28"/>
      <c r="T1649" s="1">
        <f>SUM(U1649,V1649,X1649,Y1649,Z1649,AA1649,AB1649)</f>
        <v>68</v>
      </c>
      <c r="U1649" s="1">
        <f>SUM(AI1649,BE1649)</f>
        <v>0</v>
      </c>
      <c r="V1649" s="1">
        <f>SUM(AL1649,AM1649,AN1649,AO1649,AQ1649,AR1649,AS1649,AT1649,AU1649,AV1649,AW1649,AP1649,AX1649,AY1649,AZ1649,BA1649,BB1649,BC1649,BF1649,BG1649,BH1649,BD1649)</f>
        <v>68</v>
      </c>
      <c r="W1649" s="1">
        <f>COUNT(AL1649,AM1649,AN1649,AO1649,AQ1649,AR1649,AS1649,AT1649,AU1649,AV1649,AW1649,AP1649,AX1649,AY1649,AZ1649,BA1649,BB1649,BC1649,BF1649,BG1649,BH1649)</f>
        <v>1</v>
      </c>
      <c r="X1649" s="1">
        <f>SUM(BI1649,BJ1649)</f>
        <v>0</v>
      </c>
      <c r="Y1649" s="1">
        <v>0</v>
      </c>
      <c r="Z1649" s="1">
        <v>0</v>
      </c>
      <c r="AA1649" s="1">
        <f>AK1649</f>
        <v>0</v>
      </c>
      <c r="AB1649" s="1">
        <f>AJ1649</f>
        <v>0</v>
      </c>
      <c r="AC1649" s="28"/>
      <c r="AH1649" s="28"/>
      <c r="BF1649" s="16">
        <v>68</v>
      </c>
      <c r="BK1649" s="109"/>
    </row>
    <row r="1650" spans="1:63" s="16" customFormat="1" x14ac:dyDescent="0.35">
      <c r="A1650" s="123" t="s">
        <v>29</v>
      </c>
      <c r="B1650" s="123" t="s">
        <v>25</v>
      </c>
      <c r="C1650" s="122" t="s">
        <v>2378</v>
      </c>
      <c r="D1650" s="122" t="s">
        <v>2379</v>
      </c>
      <c r="E1650" s="122" t="s">
        <v>41</v>
      </c>
      <c r="F1650" s="123">
        <v>999903631</v>
      </c>
      <c r="G1650" s="122">
        <f>(J1650+T1650)-H1650</f>
        <v>68</v>
      </c>
      <c r="H1650" s="124"/>
      <c r="I1650" s="28"/>
      <c r="J1650" s="1">
        <f>SUM(K1650,L1650,N1650,O1650,P1650,Q1650)</f>
        <v>0</v>
      </c>
      <c r="K1650" s="1">
        <f>SUM(AE1650,AG1650)</f>
        <v>0</v>
      </c>
      <c r="L1650" s="1">
        <v>0</v>
      </c>
      <c r="M1650" s="1">
        <v>0</v>
      </c>
      <c r="N1650" s="1">
        <v>0</v>
      </c>
      <c r="O1650" s="1"/>
      <c r="P1650" s="1">
        <f>AD1650</f>
        <v>0</v>
      </c>
      <c r="Q1650" s="1">
        <f>AF1650</f>
        <v>0</v>
      </c>
      <c r="R1650" s="1">
        <v>0</v>
      </c>
      <c r="S1650" s="31"/>
      <c r="T1650" s="1">
        <f>SUM(U1650,V1650,X1650,Y1650,Z1650,AA1650,AB1650)</f>
        <v>68</v>
      </c>
      <c r="U1650" s="1">
        <f>SUM(AI1650,BE1650)</f>
        <v>0</v>
      </c>
      <c r="V1650" s="1">
        <f>SUM(AL1650,AM1650,AN1650,AO1650,AQ1650,AR1650,AS1650,AT1650,AU1650,AV1650,AW1650,AP1650,AX1650,AY1650,AZ1650,BA1650,BB1650,BC1650,BF1650,BG1650,BH1650,BD1650)</f>
        <v>68</v>
      </c>
      <c r="W1650" s="1">
        <f>COUNT(AL1650,AM1650,AN1650,AO1650,AQ1650,AR1650,AS1650,AT1650,AU1650,AV1650,AW1650,AP1650,AX1650,AY1650,AZ1650,BA1650,BB1650,BC1650,BF1650,BG1650,BH1650)</f>
        <v>1</v>
      </c>
      <c r="X1650" s="1">
        <f>SUM(BI1650,BJ1650)</f>
        <v>0</v>
      </c>
      <c r="Y1650" s="1">
        <v>0</v>
      </c>
      <c r="Z1650" s="1">
        <v>0</v>
      </c>
      <c r="AA1650" s="1">
        <f>AK1650</f>
        <v>0</v>
      </c>
      <c r="AB1650" s="1">
        <f>AJ1650</f>
        <v>0</v>
      </c>
      <c r="AC1650" s="31"/>
      <c r="AH1650" s="28"/>
      <c r="AM1650" s="16">
        <v>68</v>
      </c>
      <c r="BK1650" s="109"/>
    </row>
    <row r="1651" spans="1:63" s="16" customFormat="1" x14ac:dyDescent="0.35">
      <c r="A1651" s="123" t="s">
        <v>29</v>
      </c>
      <c r="B1651" s="123" t="s">
        <v>25</v>
      </c>
      <c r="C1651" s="122" t="s">
        <v>352</v>
      </c>
      <c r="D1651" s="122" t="s">
        <v>618</v>
      </c>
      <c r="E1651" s="122" t="s">
        <v>41</v>
      </c>
      <c r="F1651" s="123">
        <v>999924021</v>
      </c>
      <c r="G1651" s="122">
        <f>(J1651+T1651)-H1651</f>
        <v>68</v>
      </c>
      <c r="H1651" s="122"/>
      <c r="I1651" s="15"/>
      <c r="J1651" s="1">
        <f>SUM(K1651,L1651,N1651,O1651,P1651,Q1651)</f>
        <v>38</v>
      </c>
      <c r="K1651" s="1">
        <f>SUM(AE1651,AG1651)</f>
        <v>0</v>
      </c>
      <c r="L1651" s="1">
        <v>0</v>
      </c>
      <c r="M1651" s="1">
        <v>0</v>
      </c>
      <c r="N1651" s="1">
        <v>0</v>
      </c>
      <c r="O1651" s="1"/>
      <c r="P1651" s="1">
        <f>AD1651</f>
        <v>38</v>
      </c>
      <c r="Q1651" s="1">
        <f>AF1651</f>
        <v>0</v>
      </c>
      <c r="R1651" s="1">
        <v>0</v>
      </c>
      <c r="S1651" s="31"/>
      <c r="T1651" s="1">
        <f>SUM(U1651,V1651,X1651,Y1651,Z1651,AA1651,AB1651)</f>
        <v>30</v>
      </c>
      <c r="U1651" s="1">
        <f>SUM(AI1651,BE1651)</f>
        <v>0</v>
      </c>
      <c r="V1651" s="1">
        <f>SUM(AL1651,AM1651,AN1651,AO1651,AQ1651,AR1651,AS1651,AT1651,AU1651,AV1651,AW1651,AP1651,AX1651,AY1651,AZ1651,BA1651,BB1651,BC1651,BF1651,BG1651,BH1651,BD1651)</f>
        <v>30</v>
      </c>
      <c r="W1651" s="1">
        <f>COUNT(AL1651,AM1651,AN1651,AO1651,AQ1651,AR1651,AS1651,AT1651,AU1651,AV1651,AW1651,AP1651,AX1651,AY1651,AZ1651,BA1651,BB1651,BC1651,BF1651,BG1651,BH1651)</f>
        <v>1</v>
      </c>
      <c r="X1651" s="1">
        <f>SUM(BI1651,BJ1651)</f>
        <v>0</v>
      </c>
      <c r="Y1651" s="1">
        <v>0</v>
      </c>
      <c r="Z1651" s="1">
        <v>0</v>
      </c>
      <c r="AA1651" s="1">
        <f>AK1651</f>
        <v>0</v>
      </c>
      <c r="AB1651" s="1">
        <f>AJ1651</f>
        <v>0</v>
      </c>
      <c r="AC1651" s="31"/>
      <c r="AD1651" s="1">
        <v>38</v>
      </c>
      <c r="AE1651" s="1"/>
      <c r="AH1651" s="28"/>
      <c r="AV1651" s="16">
        <v>30</v>
      </c>
      <c r="BK1651" s="109"/>
    </row>
    <row r="1652" spans="1:63" s="16" customFormat="1" x14ac:dyDescent="0.35">
      <c r="A1652" s="127" t="s">
        <v>29</v>
      </c>
      <c r="B1652" s="127" t="s">
        <v>25</v>
      </c>
      <c r="C1652" s="128" t="s">
        <v>2471</v>
      </c>
      <c r="D1652" s="128" t="s">
        <v>992</v>
      </c>
      <c r="E1652" s="128" t="s">
        <v>41</v>
      </c>
      <c r="F1652" s="127">
        <v>999930398</v>
      </c>
      <c r="G1652" s="122">
        <f>(J1652+T1652)-H1652</f>
        <v>68</v>
      </c>
      <c r="H1652" s="124"/>
      <c r="I1652" s="28"/>
      <c r="J1652" s="1">
        <f>SUM(K1652,L1652,N1652,O1652,P1652,Q1652)</f>
        <v>0</v>
      </c>
      <c r="K1652" s="1">
        <f>SUM(AE1652,AG1652)</f>
        <v>0</v>
      </c>
      <c r="L1652" s="1">
        <v>0</v>
      </c>
      <c r="M1652" s="1">
        <v>0</v>
      </c>
      <c r="N1652" s="1">
        <v>0</v>
      </c>
      <c r="O1652" s="1"/>
      <c r="P1652" s="1">
        <f>AD1652</f>
        <v>0</v>
      </c>
      <c r="Q1652" s="1">
        <f>AF1652</f>
        <v>0</v>
      </c>
      <c r="R1652" s="1">
        <v>0</v>
      </c>
      <c r="S1652" s="31"/>
      <c r="T1652" s="1">
        <f>SUM(U1652,V1652,X1652,Y1652,Z1652,AA1652,AB1652)</f>
        <v>68</v>
      </c>
      <c r="U1652" s="1">
        <f>SUM(AI1652,BE1652)</f>
        <v>0</v>
      </c>
      <c r="V1652" s="1">
        <f>SUM(AL1652,AM1652,AN1652,AO1652,AQ1652,AR1652,AS1652,AT1652,AU1652,AV1652,AW1652,AP1652,AX1652,AY1652,AZ1652,BA1652,BB1652,BC1652,BF1652,BG1652,BH1652,BD1652)</f>
        <v>68</v>
      </c>
      <c r="W1652" s="1">
        <f>COUNT(AL1652,AM1652,AN1652,AO1652,AQ1652,AR1652,AS1652,AT1652,AU1652,AV1652,AW1652,AP1652,AX1652,AY1652,AZ1652,BA1652,BB1652,BC1652,BF1652,BG1652,BH1652)</f>
        <v>1</v>
      </c>
      <c r="X1652" s="1">
        <f>SUM(BI1652,BJ1652)</f>
        <v>0</v>
      </c>
      <c r="Y1652" s="1">
        <v>0</v>
      </c>
      <c r="Z1652" s="1">
        <v>0</v>
      </c>
      <c r="AA1652" s="1">
        <f>AK1652</f>
        <v>0</v>
      </c>
      <c r="AB1652" s="1">
        <f>AJ1652</f>
        <v>0</v>
      </c>
      <c r="AC1652" s="31"/>
      <c r="AH1652" s="28"/>
      <c r="AO1652" s="16">
        <v>68</v>
      </c>
      <c r="BK1652" s="109"/>
    </row>
    <row r="1653" spans="1:63" s="16" customFormat="1" x14ac:dyDescent="0.35">
      <c r="A1653" s="123" t="s">
        <v>29</v>
      </c>
      <c r="B1653" s="123" t="s">
        <v>25</v>
      </c>
      <c r="C1653" s="124" t="s">
        <v>3486</v>
      </c>
      <c r="D1653" s="124" t="s">
        <v>3487</v>
      </c>
      <c r="E1653" s="124" t="s">
        <v>41</v>
      </c>
      <c r="F1653" s="123">
        <v>999930453</v>
      </c>
      <c r="G1653" s="122">
        <f>(J1653+T1653)-H1653</f>
        <v>68</v>
      </c>
      <c r="H1653" s="124"/>
      <c r="I1653" s="28"/>
      <c r="J1653" s="1">
        <f>SUM(K1653,L1653,N1653,O1653,P1653,Q1653)</f>
        <v>0</v>
      </c>
      <c r="K1653" s="1">
        <f>SUM(AE1653,AG1653)</f>
        <v>0</v>
      </c>
      <c r="L1653" s="1">
        <v>0</v>
      </c>
      <c r="M1653" s="1">
        <v>0</v>
      </c>
      <c r="N1653" s="1">
        <v>0</v>
      </c>
      <c r="O1653" s="1"/>
      <c r="P1653" s="1">
        <f>AD1653</f>
        <v>0</v>
      </c>
      <c r="Q1653" s="1">
        <f>AF1653</f>
        <v>0</v>
      </c>
      <c r="R1653" s="1">
        <v>0</v>
      </c>
      <c r="S1653" s="31"/>
      <c r="T1653" s="1">
        <f>SUM(U1653,V1653,X1653,Y1653,Z1653,AA1653,AB1653)</f>
        <v>68</v>
      </c>
      <c r="U1653" s="1">
        <f>SUM(AI1653,BE1653)</f>
        <v>0</v>
      </c>
      <c r="V1653" s="1">
        <f>SUM(AL1653,AM1653,AN1653,AO1653,AQ1653,AR1653,AS1653,AT1653,AU1653,AV1653,AW1653,AP1653,AX1653,AY1653,AZ1653,BA1653,BB1653,BC1653,BF1653,BG1653,BH1653,BD1653)</f>
        <v>68</v>
      </c>
      <c r="W1653" s="1">
        <f>COUNT(AL1653,AM1653,AN1653,AO1653,AQ1653,AR1653,AS1653,AT1653,AU1653,AV1653,AW1653,AP1653,AX1653,AY1653,AZ1653,BA1653,BB1653,BC1653,BF1653,BG1653,BH1653)</f>
        <v>1</v>
      </c>
      <c r="X1653" s="1">
        <f>SUM(BI1653,BJ1653)</f>
        <v>0</v>
      </c>
      <c r="Y1653" s="1">
        <v>0</v>
      </c>
      <c r="Z1653" s="1">
        <v>0</v>
      </c>
      <c r="AA1653" s="1">
        <f>AK1653</f>
        <v>0</v>
      </c>
      <c r="AB1653" s="1">
        <f>AJ1653</f>
        <v>0</v>
      </c>
      <c r="AC1653" s="31"/>
      <c r="AH1653" s="28"/>
      <c r="BB1653" s="16">
        <v>68</v>
      </c>
      <c r="BK1653" s="109"/>
    </row>
    <row r="1654" spans="1:63" s="16" customFormat="1" x14ac:dyDescent="0.35">
      <c r="A1654" s="123" t="s">
        <v>29</v>
      </c>
      <c r="B1654" s="123" t="s">
        <v>25</v>
      </c>
      <c r="C1654" s="124" t="s">
        <v>2107</v>
      </c>
      <c r="D1654" s="124" t="s">
        <v>3485</v>
      </c>
      <c r="E1654" s="124" t="s">
        <v>41</v>
      </c>
      <c r="F1654" s="123">
        <v>999930832</v>
      </c>
      <c r="G1654" s="122">
        <f>(J1654+T1654)-H1654</f>
        <v>68</v>
      </c>
      <c r="H1654" s="124"/>
      <c r="I1654" s="28"/>
      <c r="J1654" s="1">
        <f>SUM(K1654,L1654,N1654,O1654,P1654,Q1654)</f>
        <v>0</v>
      </c>
      <c r="K1654" s="1">
        <f>SUM(AE1654,AG1654)</f>
        <v>0</v>
      </c>
      <c r="L1654" s="1">
        <v>0</v>
      </c>
      <c r="M1654" s="1">
        <v>0</v>
      </c>
      <c r="N1654" s="1">
        <v>0</v>
      </c>
      <c r="O1654" s="1"/>
      <c r="P1654" s="1">
        <f>AD1654</f>
        <v>0</v>
      </c>
      <c r="Q1654" s="1">
        <f>AF1654</f>
        <v>0</v>
      </c>
      <c r="R1654" s="1">
        <v>0</v>
      </c>
      <c r="S1654" s="31"/>
      <c r="T1654" s="1">
        <f>SUM(U1654,V1654,X1654,Y1654,Z1654,AA1654,AB1654)</f>
        <v>68</v>
      </c>
      <c r="U1654" s="1">
        <f>SUM(AI1654,BE1654)</f>
        <v>0</v>
      </c>
      <c r="V1654" s="1">
        <f>SUM(AL1654,AM1654,AN1654,AO1654,AQ1654,AR1654,AS1654,AT1654,AU1654,AV1654,AW1654,AP1654,AX1654,AY1654,AZ1654,BA1654,BB1654,BC1654,BF1654,BG1654,BH1654,BD1654)</f>
        <v>68</v>
      </c>
      <c r="W1654" s="1">
        <f>COUNT(AL1654,AM1654,AN1654,AO1654,AQ1654,AR1654,AS1654,AT1654,AU1654,AV1654,AW1654,AP1654,AX1654,AY1654,AZ1654,BA1654,BB1654,BC1654,BF1654,BG1654,BH1654)</f>
        <v>1</v>
      </c>
      <c r="X1654" s="1">
        <f>SUM(BI1654,BJ1654)</f>
        <v>0</v>
      </c>
      <c r="Y1654" s="1">
        <v>0</v>
      </c>
      <c r="Z1654" s="1">
        <v>0</v>
      </c>
      <c r="AA1654" s="1">
        <f>AK1654</f>
        <v>0</v>
      </c>
      <c r="AB1654" s="1">
        <f>AJ1654</f>
        <v>0</v>
      </c>
      <c r="AC1654" s="31"/>
      <c r="AH1654" s="28"/>
      <c r="BB1654" s="16">
        <v>68</v>
      </c>
      <c r="BK1654" s="109"/>
    </row>
    <row r="1655" spans="1:63" s="16" customFormat="1" x14ac:dyDescent="0.35">
      <c r="A1655" s="123" t="s">
        <v>29</v>
      </c>
      <c r="B1655" s="123" t="s">
        <v>25</v>
      </c>
      <c r="C1655" s="124" t="s">
        <v>937</v>
      </c>
      <c r="D1655" s="124" t="s">
        <v>2940</v>
      </c>
      <c r="E1655" s="124" t="s">
        <v>41</v>
      </c>
      <c r="F1655" s="123">
        <v>999931471</v>
      </c>
      <c r="G1655" s="122">
        <f>(J1655+T1655)-H1655</f>
        <v>68</v>
      </c>
      <c r="H1655" s="124"/>
      <c r="I1655" s="28"/>
      <c r="J1655" s="1">
        <f>SUM(K1655,L1655,N1655,O1655,P1655,Q1655)</f>
        <v>0</v>
      </c>
      <c r="K1655" s="1">
        <f>SUM(AE1655,AG1655)</f>
        <v>0</v>
      </c>
      <c r="L1655" s="1">
        <v>0</v>
      </c>
      <c r="M1655" s="1">
        <v>0</v>
      </c>
      <c r="N1655" s="1">
        <v>0</v>
      </c>
      <c r="O1655" s="1"/>
      <c r="P1655" s="1">
        <f>AD1655</f>
        <v>0</v>
      </c>
      <c r="Q1655" s="1">
        <f>AF1655</f>
        <v>0</v>
      </c>
      <c r="R1655" s="1">
        <v>0</v>
      </c>
      <c r="S1655" s="31"/>
      <c r="T1655" s="1">
        <f>SUM(U1655,V1655,X1655,Y1655,Z1655,AA1655,AB1655)</f>
        <v>68</v>
      </c>
      <c r="U1655" s="1">
        <f>SUM(AI1655,BE1655)</f>
        <v>0</v>
      </c>
      <c r="V1655" s="1">
        <f>SUM(AL1655,AM1655,AN1655,AO1655,AQ1655,AR1655,AS1655,AT1655,AU1655,AV1655,AW1655,AP1655,AX1655,AY1655,AZ1655,BA1655,BB1655,BC1655,BF1655,BG1655,BH1655,BD1655)</f>
        <v>68</v>
      </c>
      <c r="W1655" s="1">
        <f>COUNT(AL1655,AM1655,AN1655,AO1655,AQ1655,AR1655,AS1655,AT1655,AU1655,AV1655,AW1655,AP1655,AX1655,AY1655,AZ1655,BA1655,BB1655,BC1655,BF1655,BG1655,BH1655)</f>
        <v>1</v>
      </c>
      <c r="X1655" s="1">
        <f>SUM(BI1655,BJ1655)</f>
        <v>0</v>
      </c>
      <c r="Y1655" s="1">
        <v>0</v>
      </c>
      <c r="Z1655" s="1">
        <v>0</v>
      </c>
      <c r="AA1655" s="1">
        <f>AK1655</f>
        <v>0</v>
      </c>
      <c r="AB1655" s="1">
        <f>AJ1655</f>
        <v>0</v>
      </c>
      <c r="AC1655" s="31"/>
      <c r="AH1655" s="28"/>
      <c r="AU1655" s="16">
        <v>68</v>
      </c>
      <c r="BK1655" s="109"/>
    </row>
    <row r="1656" spans="1:63" s="16" customFormat="1" x14ac:dyDescent="0.3">
      <c r="A1656" s="124" t="s">
        <v>29</v>
      </c>
      <c r="B1656" s="124" t="s">
        <v>25</v>
      </c>
      <c r="C1656" s="124" t="s">
        <v>3863</v>
      </c>
      <c r="D1656" s="124" t="s">
        <v>1346</v>
      </c>
      <c r="E1656" s="124" t="s">
        <v>41</v>
      </c>
      <c r="F1656" s="124">
        <v>999932285</v>
      </c>
      <c r="G1656" s="122">
        <f>(J1656+T1656)-H1656</f>
        <v>68</v>
      </c>
      <c r="H1656" s="124"/>
      <c r="J1656" s="1">
        <f>SUM(K1656,L1656,N1656,O1656,P1656,Q1656)</f>
        <v>0</v>
      </c>
      <c r="K1656" s="1">
        <f>SUM(AE1656,AG1656)</f>
        <v>0</v>
      </c>
      <c r="L1656" s="1">
        <v>0</v>
      </c>
      <c r="M1656" s="1">
        <v>0</v>
      </c>
      <c r="N1656" s="1">
        <v>0</v>
      </c>
      <c r="O1656" s="1"/>
      <c r="P1656" s="1">
        <f>AD1656</f>
        <v>0</v>
      </c>
      <c r="Q1656" s="1">
        <f>AF1656</f>
        <v>0</v>
      </c>
      <c r="R1656" s="1">
        <v>0</v>
      </c>
      <c r="T1656" s="1">
        <f>SUM(U1656,V1656,X1656,Y1656,Z1656,AA1656,AB1656)</f>
        <v>68</v>
      </c>
      <c r="U1656" s="1">
        <f>SUM(AI1656,BE1656)</f>
        <v>0</v>
      </c>
      <c r="V1656" s="1">
        <f>SUM(AL1656,AM1656,AN1656,AO1656,AQ1656,AR1656,AS1656,AT1656,AU1656,AV1656,AW1656,AP1656,AX1656,AY1656,AZ1656,BA1656,BB1656,BC1656,BF1656,BG1656,BH1656,BD1656)</f>
        <v>68</v>
      </c>
      <c r="W1656" s="1">
        <f>COUNT(AL1656,AM1656,AN1656,AO1656,AQ1656,AR1656,AS1656,AT1656,AU1656,AV1656,AW1656,AP1656,AX1656,AY1656,AZ1656,BA1656,BB1656,BC1656,BF1656,BG1656,BH1656)</f>
        <v>0</v>
      </c>
      <c r="X1656" s="1">
        <f>SUM(BI1656,BJ1656)</f>
        <v>0</v>
      </c>
      <c r="Y1656" s="1">
        <v>0</v>
      </c>
      <c r="Z1656" s="1">
        <v>0</v>
      </c>
      <c r="AA1656" s="1">
        <f>AK1656</f>
        <v>0</v>
      </c>
      <c r="AB1656" s="1">
        <f>AJ1656</f>
        <v>0</v>
      </c>
      <c r="BD1656" s="16">
        <v>68</v>
      </c>
      <c r="BK1656" s="120"/>
    </row>
    <row r="1657" spans="1:63" s="16" customFormat="1" x14ac:dyDescent="0.3">
      <c r="A1657" s="124" t="s">
        <v>29</v>
      </c>
      <c r="B1657" s="124" t="s">
        <v>25</v>
      </c>
      <c r="C1657" s="124" t="s">
        <v>461</v>
      </c>
      <c r="D1657" s="124" t="s">
        <v>3864</v>
      </c>
      <c r="E1657" s="124" t="s">
        <v>41</v>
      </c>
      <c r="F1657" s="124">
        <v>999917965</v>
      </c>
      <c r="G1657" s="122">
        <f>(J1657+T1657)-H1657</f>
        <v>68</v>
      </c>
      <c r="H1657" s="124"/>
      <c r="J1657" s="1">
        <f>SUM(K1657,L1657,N1657,O1657,P1657,Q1657)</f>
        <v>0</v>
      </c>
      <c r="K1657" s="1">
        <f>SUM(AE1657,AG1657)</f>
        <v>0</v>
      </c>
      <c r="L1657" s="1">
        <v>0</v>
      </c>
      <c r="M1657" s="1">
        <v>0</v>
      </c>
      <c r="N1657" s="1">
        <v>0</v>
      </c>
      <c r="O1657" s="1"/>
      <c r="P1657" s="1">
        <f>AD1657</f>
        <v>0</v>
      </c>
      <c r="Q1657" s="1">
        <f>AF1657</f>
        <v>0</v>
      </c>
      <c r="R1657" s="1">
        <v>0</v>
      </c>
      <c r="T1657" s="1">
        <f>SUM(U1657,V1657,X1657,Y1657,Z1657,AA1657,AB1657)</f>
        <v>68</v>
      </c>
      <c r="U1657" s="1">
        <f>SUM(AI1657,BE1657)</f>
        <v>0</v>
      </c>
      <c r="V1657" s="1">
        <f>SUM(AL1657,AM1657,AN1657,AO1657,AQ1657,AR1657,AS1657,AT1657,AU1657,AV1657,AW1657,AP1657,AX1657,AY1657,AZ1657,BA1657,BB1657,BC1657,BF1657,BG1657,BH1657,BD1657)</f>
        <v>68</v>
      </c>
      <c r="W1657" s="1">
        <f>COUNT(AL1657,AM1657,AN1657,AO1657,AQ1657,AR1657,AS1657,AT1657,AU1657,AV1657,AW1657,AP1657,AX1657,AY1657,AZ1657,BA1657,BB1657,BC1657,BF1657,BG1657,BH1657)</f>
        <v>0</v>
      </c>
      <c r="X1657" s="1">
        <f>SUM(BI1657,BJ1657)</f>
        <v>0</v>
      </c>
      <c r="Y1657" s="1">
        <v>0</v>
      </c>
      <c r="Z1657" s="1">
        <v>0</v>
      </c>
      <c r="AA1657" s="1">
        <f>AK1657</f>
        <v>0</v>
      </c>
      <c r="AB1657" s="1">
        <f>AJ1657</f>
        <v>0</v>
      </c>
      <c r="BD1657" s="16">
        <v>68</v>
      </c>
      <c r="BK1657" s="120"/>
    </row>
    <row r="1658" spans="1:63" s="16" customFormat="1" x14ac:dyDescent="0.35">
      <c r="A1658" s="123" t="s">
        <v>29</v>
      </c>
      <c r="B1658" s="123" t="s">
        <v>25</v>
      </c>
      <c r="C1658" s="124" t="s">
        <v>1319</v>
      </c>
      <c r="D1658" s="124" t="s">
        <v>682</v>
      </c>
      <c r="E1658" s="124" t="s">
        <v>41</v>
      </c>
      <c r="F1658" s="123">
        <v>999925346</v>
      </c>
      <c r="G1658" s="122">
        <f>(J1658+T1658)-H1658</f>
        <v>67</v>
      </c>
      <c r="H1658" s="124"/>
      <c r="I1658" s="28"/>
      <c r="J1658" s="1">
        <f>SUM(K1658,L1658,N1658,O1658,P1658,Q1658)</f>
        <v>0</v>
      </c>
      <c r="K1658" s="1">
        <f>SUM(AE1658,AG1658)</f>
        <v>0</v>
      </c>
      <c r="L1658" s="1">
        <v>0</v>
      </c>
      <c r="M1658" s="1">
        <v>0</v>
      </c>
      <c r="N1658" s="1">
        <v>0</v>
      </c>
      <c r="O1658" s="1"/>
      <c r="P1658" s="1">
        <f>AD1658</f>
        <v>0</v>
      </c>
      <c r="Q1658" s="1">
        <f>AF1658</f>
        <v>0</v>
      </c>
      <c r="R1658" s="1">
        <v>0</v>
      </c>
      <c r="S1658" s="28"/>
      <c r="T1658" s="1">
        <f>SUM(U1658,V1658,X1658,Y1658,Z1658,AA1658,AB1658)</f>
        <v>67</v>
      </c>
      <c r="U1658" s="1">
        <f>SUM(AI1658,BE1658)</f>
        <v>0</v>
      </c>
      <c r="V1658" s="1">
        <f>SUM(AL1658,AM1658,AN1658,AO1658,AQ1658,AR1658,AS1658,AT1658,AU1658,AV1658,AW1658,AP1658,AX1658,AY1658,AZ1658,BA1658,BB1658,BC1658,BF1658,BG1658,BH1658,BD1658)</f>
        <v>38</v>
      </c>
      <c r="W1658" s="1">
        <f>COUNT(AL1658,AM1658,AN1658,AO1658,AQ1658,AR1658,AS1658,AT1658,AU1658,AV1658,AW1658,AP1658,AX1658,AY1658,AZ1658,BA1658,BB1658,BC1658,BF1658,BG1658,BH1658)</f>
        <v>1</v>
      </c>
      <c r="X1658" s="1">
        <f>SUM(BI1658,BJ1658)</f>
        <v>29</v>
      </c>
      <c r="Y1658" s="1">
        <v>0</v>
      </c>
      <c r="Z1658" s="1">
        <v>0</v>
      </c>
      <c r="AA1658" s="1">
        <f>AK1658</f>
        <v>0</v>
      </c>
      <c r="AB1658" s="1">
        <f>AJ1658</f>
        <v>0</v>
      </c>
      <c r="AC1658" s="28"/>
      <c r="AH1658" s="28"/>
      <c r="AP1658" s="16">
        <v>38</v>
      </c>
      <c r="BI1658" s="16">
        <v>29</v>
      </c>
      <c r="BK1658" s="109"/>
    </row>
    <row r="1659" spans="1:63" s="16" customFormat="1" x14ac:dyDescent="0.35">
      <c r="A1659" s="123" t="s">
        <v>29</v>
      </c>
      <c r="B1659" s="123" t="s">
        <v>25</v>
      </c>
      <c r="C1659" s="124" t="s">
        <v>1006</v>
      </c>
      <c r="D1659" s="124" t="s">
        <v>2521</v>
      </c>
      <c r="E1659" s="124" t="s">
        <v>41</v>
      </c>
      <c r="F1659" s="123">
        <v>999925537</v>
      </c>
      <c r="G1659" s="122">
        <f>(J1659+T1659)-H1659</f>
        <v>67</v>
      </c>
      <c r="H1659" s="124"/>
      <c r="I1659" s="28"/>
      <c r="J1659" s="1">
        <f>SUM(K1659,L1659,N1659,O1659,P1659,Q1659)</f>
        <v>0</v>
      </c>
      <c r="K1659" s="1">
        <f>SUM(AE1659,AG1659)</f>
        <v>0</v>
      </c>
      <c r="L1659" s="1">
        <v>0</v>
      </c>
      <c r="M1659" s="1">
        <v>0</v>
      </c>
      <c r="N1659" s="1">
        <v>0</v>
      </c>
      <c r="O1659" s="1"/>
      <c r="P1659" s="1">
        <f>AD1659</f>
        <v>0</v>
      </c>
      <c r="Q1659" s="1">
        <f>AF1659</f>
        <v>0</v>
      </c>
      <c r="R1659" s="1">
        <v>0</v>
      </c>
      <c r="S1659" s="31"/>
      <c r="T1659" s="1">
        <f>SUM(U1659,V1659,X1659,Y1659,Z1659,AA1659,AB1659)</f>
        <v>67</v>
      </c>
      <c r="U1659" s="1">
        <f>SUM(AI1659,BE1659)</f>
        <v>0</v>
      </c>
      <c r="V1659" s="1">
        <f>SUM(AL1659,AM1659,AN1659,AO1659,AQ1659,AR1659,AS1659,AT1659,AU1659,AV1659,AW1659,AP1659,AX1659,AY1659,AZ1659,BA1659,BB1659,BC1659,BF1659,BG1659,BH1659,BD1659)</f>
        <v>38</v>
      </c>
      <c r="W1659" s="1">
        <f>COUNT(AL1659,AM1659,AN1659,AO1659,AQ1659,AR1659,AS1659,AT1659,AU1659,AV1659,AW1659,AP1659,AX1659,AY1659,AZ1659,BA1659,BB1659,BC1659,BF1659,BG1659,BH1659)</f>
        <v>1</v>
      </c>
      <c r="X1659" s="1">
        <f>SUM(BI1659,BJ1659)</f>
        <v>29</v>
      </c>
      <c r="Y1659" s="1">
        <v>0</v>
      </c>
      <c r="Z1659" s="1">
        <v>0</v>
      </c>
      <c r="AA1659" s="1">
        <f>AK1659</f>
        <v>0</v>
      </c>
      <c r="AB1659" s="1">
        <f>AJ1659</f>
        <v>0</v>
      </c>
      <c r="AC1659" s="31"/>
      <c r="AH1659" s="28"/>
      <c r="AQ1659" s="16">
        <v>38</v>
      </c>
      <c r="BJ1659" s="16">
        <v>29</v>
      </c>
      <c r="BK1659" s="109"/>
    </row>
    <row r="1660" spans="1:63" s="16" customFormat="1" x14ac:dyDescent="0.35">
      <c r="A1660" s="123" t="s">
        <v>29</v>
      </c>
      <c r="B1660" s="123" t="s">
        <v>25</v>
      </c>
      <c r="C1660" s="124" t="s">
        <v>1484</v>
      </c>
      <c r="D1660" s="124" t="s">
        <v>3114</v>
      </c>
      <c r="E1660" s="124" t="s">
        <v>41</v>
      </c>
      <c r="F1660" s="123">
        <v>999928934</v>
      </c>
      <c r="G1660" s="122">
        <f>(J1660+T1660)-H1660</f>
        <v>67</v>
      </c>
      <c r="H1660" s="124"/>
      <c r="I1660" s="28"/>
      <c r="J1660" s="1">
        <f>SUM(K1660,L1660,N1660,O1660,P1660,Q1660)</f>
        <v>0</v>
      </c>
      <c r="K1660" s="1">
        <f>SUM(AE1660,AG1660)</f>
        <v>0</v>
      </c>
      <c r="L1660" s="1">
        <v>0</v>
      </c>
      <c r="M1660" s="1">
        <v>0</v>
      </c>
      <c r="N1660" s="1">
        <v>0</v>
      </c>
      <c r="O1660" s="1"/>
      <c r="P1660" s="1">
        <f>AD1660</f>
        <v>0</v>
      </c>
      <c r="Q1660" s="1">
        <f>AF1660</f>
        <v>0</v>
      </c>
      <c r="R1660" s="1">
        <v>0</v>
      </c>
      <c r="S1660" s="28"/>
      <c r="T1660" s="1">
        <f>SUM(U1660,V1660,X1660,Y1660,Z1660,AA1660,AB1660)</f>
        <v>67</v>
      </c>
      <c r="U1660" s="1">
        <f>SUM(AI1660,BE1660)</f>
        <v>0</v>
      </c>
      <c r="V1660" s="1">
        <f>SUM(AL1660,AM1660,AN1660,AO1660,AQ1660,AR1660,AS1660,AT1660,AU1660,AV1660,AW1660,AP1660,AX1660,AY1660,AZ1660,BA1660,BB1660,BC1660,BF1660,BG1660,BH1660,BD1660)</f>
        <v>38</v>
      </c>
      <c r="W1660" s="1">
        <f>COUNT(AL1660,AM1660,AN1660,AO1660,AQ1660,AR1660,AS1660,AT1660,AU1660,AV1660,AW1660,AP1660,AX1660,AY1660,AZ1660,BA1660,BB1660,BC1660,BF1660,BG1660,BH1660)</f>
        <v>1</v>
      </c>
      <c r="X1660" s="1">
        <f>SUM(BI1660,BJ1660)</f>
        <v>29</v>
      </c>
      <c r="Y1660" s="1">
        <v>0</v>
      </c>
      <c r="Z1660" s="1">
        <v>0</v>
      </c>
      <c r="AA1660" s="1">
        <f>AK1660</f>
        <v>0</v>
      </c>
      <c r="AB1660" s="1">
        <f>AJ1660</f>
        <v>0</v>
      </c>
      <c r="AC1660" s="28"/>
      <c r="AH1660" s="28"/>
      <c r="AP1660" s="16">
        <v>38</v>
      </c>
      <c r="BI1660" s="16">
        <v>29</v>
      </c>
      <c r="BK1660" s="109"/>
    </row>
    <row r="1661" spans="1:63" s="16" customFormat="1" x14ac:dyDescent="0.35">
      <c r="A1661" s="125" t="s">
        <v>29</v>
      </c>
      <c r="B1661" s="123" t="s">
        <v>25</v>
      </c>
      <c r="C1661" s="122" t="s">
        <v>1191</v>
      </c>
      <c r="D1661" s="122" t="s">
        <v>1271</v>
      </c>
      <c r="E1661" s="122" t="s">
        <v>41</v>
      </c>
      <c r="F1661" s="123">
        <v>999922221</v>
      </c>
      <c r="G1661" s="122">
        <f>(J1661+T1661)-H1661</f>
        <v>65</v>
      </c>
      <c r="H1661" s="122">
        <f>(K1661+L1661+N1661+O1661+P1661+Q1661+R1661)*0.5</f>
        <v>0</v>
      </c>
      <c r="I1661" s="15"/>
      <c r="J1661" s="1">
        <f>SUM(K1661,L1661,N1661,O1661,P1661,Q1661)</f>
        <v>0</v>
      </c>
      <c r="K1661" s="1">
        <f>SUM(AE1661,AG1661)</f>
        <v>0</v>
      </c>
      <c r="L1661" s="1">
        <v>0</v>
      </c>
      <c r="M1661" s="1">
        <v>0</v>
      </c>
      <c r="N1661" s="1">
        <v>0</v>
      </c>
      <c r="O1661" s="1"/>
      <c r="P1661" s="1">
        <f>AD1661</f>
        <v>0</v>
      </c>
      <c r="Q1661" s="1">
        <f>AF1661</f>
        <v>0</v>
      </c>
      <c r="R1661" s="1">
        <v>0</v>
      </c>
      <c r="S1661" s="31"/>
      <c r="T1661" s="1">
        <f>SUM(U1661,V1661,X1661,Y1661,Z1661,AA1661,AB1661)</f>
        <v>65</v>
      </c>
      <c r="U1661" s="1">
        <f>SUM(AI1661,BE1661)</f>
        <v>0</v>
      </c>
      <c r="V1661" s="1">
        <f>SUM(AL1661,AM1661,AN1661,AO1661,AQ1661,AR1661,AS1661,AT1661,AU1661,AV1661,AW1661,AP1661,AX1661,AY1661,AZ1661,BA1661,BB1661,BC1661,BF1661,BG1661,BH1661,BD1661)</f>
        <v>29</v>
      </c>
      <c r="W1661" s="1">
        <f>COUNT(AL1661,AM1661,AN1661,AO1661,AQ1661,AR1661,AS1661,AT1661,AU1661,AV1661,AW1661,AP1661,AX1661,AY1661,AZ1661,BA1661,BB1661,BC1661,BF1661,BG1661,BH1661)</f>
        <v>1</v>
      </c>
      <c r="X1661" s="1">
        <f>SUM(BI1661,BJ1661)</f>
        <v>0</v>
      </c>
      <c r="Y1661" s="1">
        <v>0</v>
      </c>
      <c r="Z1661" s="1">
        <v>0</v>
      </c>
      <c r="AA1661" s="1">
        <f>AK1661</f>
        <v>36</v>
      </c>
      <c r="AB1661" s="1">
        <f>AJ1661</f>
        <v>0</v>
      </c>
      <c r="AC1661" s="31"/>
      <c r="AD1661" s="1"/>
      <c r="AE1661" s="1"/>
      <c r="AH1661" s="28"/>
      <c r="AK1661" s="16">
        <v>36</v>
      </c>
      <c r="AT1661" s="16">
        <v>29</v>
      </c>
      <c r="BK1661" s="109"/>
    </row>
    <row r="1662" spans="1:63" s="16" customFormat="1" x14ac:dyDescent="0.35">
      <c r="A1662" s="123" t="s">
        <v>29</v>
      </c>
      <c r="B1662" s="123" t="s">
        <v>25</v>
      </c>
      <c r="C1662" s="122" t="s">
        <v>1297</v>
      </c>
      <c r="D1662" s="122" t="s">
        <v>373</v>
      </c>
      <c r="E1662" s="122" t="s">
        <v>41</v>
      </c>
      <c r="F1662" s="123">
        <v>999922470</v>
      </c>
      <c r="G1662" s="122">
        <f>(J1662+T1662)-H1662</f>
        <v>65</v>
      </c>
      <c r="H1662" s="124"/>
      <c r="I1662" s="15"/>
      <c r="J1662" s="1">
        <f>SUM(K1662,L1662,N1662,O1662,P1662,Q1662)</f>
        <v>0</v>
      </c>
      <c r="K1662" s="1">
        <f>SUM(AE1662,AG1662)</f>
        <v>0</v>
      </c>
      <c r="L1662" s="1">
        <v>0</v>
      </c>
      <c r="M1662" s="1">
        <v>0</v>
      </c>
      <c r="N1662" s="1">
        <v>0</v>
      </c>
      <c r="O1662" s="1"/>
      <c r="P1662" s="1">
        <f>AD1662</f>
        <v>0</v>
      </c>
      <c r="Q1662" s="1">
        <f>AF1662</f>
        <v>0</v>
      </c>
      <c r="R1662" s="1">
        <v>0</v>
      </c>
      <c r="S1662" s="31"/>
      <c r="T1662" s="1">
        <f>SUM(U1662,V1662,X1662,Y1662,Z1662,AA1662,AB1662)</f>
        <v>65</v>
      </c>
      <c r="U1662" s="1">
        <f>SUM(AI1662,BE1662)</f>
        <v>0</v>
      </c>
      <c r="V1662" s="1">
        <f>SUM(AL1662,AM1662,AN1662,AO1662,AQ1662,AR1662,AS1662,AT1662,AU1662,AV1662,AW1662,AP1662,AX1662,AY1662,AZ1662,BA1662,BB1662,BC1662,BF1662,BG1662,BH1662,BD1662)</f>
        <v>0</v>
      </c>
      <c r="W1662" s="1">
        <f>COUNT(AL1662,AM1662,AN1662,AO1662,AQ1662,AR1662,AS1662,AT1662,AU1662,AV1662,AW1662,AP1662,AX1662,AY1662,AZ1662,BA1662,BB1662,BC1662,BF1662,BG1662,BH1662)</f>
        <v>0</v>
      </c>
      <c r="X1662" s="1">
        <f>SUM(BI1662,BJ1662)</f>
        <v>29</v>
      </c>
      <c r="Y1662" s="1">
        <v>0</v>
      </c>
      <c r="Z1662" s="1">
        <v>0</v>
      </c>
      <c r="AA1662" s="1">
        <f>AK1662</f>
        <v>36</v>
      </c>
      <c r="AB1662" s="1">
        <f>AJ1662</f>
        <v>0</v>
      </c>
      <c r="AC1662" s="31"/>
      <c r="AD1662" s="1"/>
      <c r="AE1662" s="1"/>
      <c r="AH1662" s="28"/>
      <c r="AK1662" s="16">
        <v>36</v>
      </c>
      <c r="BJ1662" s="16">
        <v>29</v>
      </c>
      <c r="BK1662" s="109"/>
    </row>
    <row r="1663" spans="1:63" s="16" customFormat="1" x14ac:dyDescent="0.35">
      <c r="A1663" s="123" t="s">
        <v>29</v>
      </c>
      <c r="B1663" s="123" t="s">
        <v>25</v>
      </c>
      <c r="C1663" s="124" t="s">
        <v>2260</v>
      </c>
      <c r="D1663" s="124" t="s">
        <v>330</v>
      </c>
      <c r="E1663" s="124" t="s">
        <v>41</v>
      </c>
      <c r="F1663" s="123">
        <v>999929032</v>
      </c>
      <c r="G1663" s="122">
        <f>(J1663+T1663)-H1663</f>
        <v>65</v>
      </c>
      <c r="H1663" s="124"/>
      <c r="I1663" s="28"/>
      <c r="J1663" s="1">
        <f>SUM(K1663,L1663,N1663,O1663,P1663,Q1663)</f>
        <v>0</v>
      </c>
      <c r="K1663" s="1">
        <f>SUM(AE1663,AG1663)</f>
        <v>0</v>
      </c>
      <c r="L1663" s="1">
        <v>0</v>
      </c>
      <c r="M1663" s="1">
        <v>0</v>
      </c>
      <c r="N1663" s="1">
        <v>0</v>
      </c>
      <c r="O1663" s="1"/>
      <c r="P1663" s="1">
        <f>AD1663</f>
        <v>0</v>
      </c>
      <c r="Q1663" s="1">
        <f>AF1663</f>
        <v>0</v>
      </c>
      <c r="R1663" s="1">
        <v>0</v>
      </c>
      <c r="S1663" s="28"/>
      <c r="T1663" s="1">
        <f>SUM(U1663,V1663,X1663,Y1663,Z1663,AA1663,AB1663)</f>
        <v>65</v>
      </c>
      <c r="U1663" s="1">
        <f>SUM(AI1663,BE1663)</f>
        <v>0</v>
      </c>
      <c r="V1663" s="1">
        <f>SUM(AL1663,AM1663,AN1663,AO1663,AQ1663,AR1663,AS1663,AT1663,AU1663,AV1663,AW1663,AP1663,AX1663,AY1663,AZ1663,BA1663,BB1663,BC1663,BF1663,BG1663,BH1663,BD1663)</f>
        <v>29</v>
      </c>
      <c r="W1663" s="1">
        <f>COUNT(AL1663,AM1663,AN1663,AO1663,AQ1663,AR1663,AS1663,AT1663,AU1663,AV1663,AW1663,AP1663,AX1663,AY1663,AZ1663,BA1663,BB1663,BC1663,BF1663,BG1663,BH1663)</f>
        <v>1</v>
      </c>
      <c r="X1663" s="1">
        <f>SUM(BI1663,BJ1663)</f>
        <v>0</v>
      </c>
      <c r="Y1663" s="1">
        <v>0</v>
      </c>
      <c r="Z1663" s="1">
        <v>0</v>
      </c>
      <c r="AA1663" s="1">
        <f>AK1663</f>
        <v>36</v>
      </c>
      <c r="AB1663" s="1">
        <f>AJ1663</f>
        <v>0</v>
      </c>
      <c r="AC1663" s="28"/>
      <c r="AH1663" s="28"/>
      <c r="AK1663" s="16">
        <v>36</v>
      </c>
      <c r="AT1663" s="16">
        <v>29</v>
      </c>
      <c r="BK1663" s="109"/>
    </row>
    <row r="1664" spans="1:63" s="16" customFormat="1" x14ac:dyDescent="0.35">
      <c r="A1664" s="124" t="s">
        <v>29</v>
      </c>
      <c r="B1664" s="124" t="s">
        <v>25</v>
      </c>
      <c r="C1664" s="124" t="s">
        <v>411</v>
      </c>
      <c r="D1664" s="124" t="s">
        <v>168</v>
      </c>
      <c r="E1664" s="124" t="s">
        <v>41</v>
      </c>
      <c r="F1664" s="124">
        <v>999919777</v>
      </c>
      <c r="G1664" s="122">
        <f>(J1664+T1664)-H1664</f>
        <v>64.5</v>
      </c>
      <c r="H1664" s="124"/>
      <c r="I1664" s="28"/>
      <c r="J1664" s="1">
        <f>SUM(K1664,L1664,N1664,O1664,P1664,Q1664)</f>
        <v>0</v>
      </c>
      <c r="K1664" s="1">
        <f>SUM(AE1664,AG1664)</f>
        <v>0</v>
      </c>
      <c r="L1664" s="1">
        <v>0</v>
      </c>
      <c r="M1664" s="1">
        <v>0</v>
      </c>
      <c r="N1664" s="1">
        <v>0</v>
      </c>
      <c r="O1664" s="1"/>
      <c r="P1664" s="1">
        <f>AD1664</f>
        <v>0</v>
      </c>
      <c r="Q1664" s="1">
        <f>AF1664</f>
        <v>0</v>
      </c>
      <c r="R1664" s="1">
        <v>0</v>
      </c>
      <c r="S1664" s="31"/>
      <c r="T1664" s="1">
        <f>SUM(U1664,V1664,X1664,Y1664,Z1664,AA1664,AB1664)</f>
        <v>64.5</v>
      </c>
      <c r="U1664" s="1">
        <f>SUM(AI1664,BE1664)</f>
        <v>0</v>
      </c>
      <c r="V1664" s="1">
        <f>SUM(AL1664,AM1664,AN1664,AO1664,AQ1664,AR1664,AS1664,AT1664,AU1664,AV1664,AW1664,AP1664,AX1664,AY1664,AZ1664,BA1664,BB1664,BC1664,BF1664,BG1664,BH1664,BD1664)</f>
        <v>13.5</v>
      </c>
      <c r="W1664" s="1">
        <f>COUNT(AL1664,AM1664,AN1664,AO1664,AQ1664,AR1664,AS1664,AT1664,AU1664,AV1664,AW1664,AP1664,AX1664,AY1664,AZ1664,BA1664,BB1664,BC1664,BF1664,BG1664,BH1664)</f>
        <v>1</v>
      </c>
      <c r="X1664" s="1">
        <f>SUM(BI1664,BJ1664)</f>
        <v>51</v>
      </c>
      <c r="Y1664" s="1">
        <v>0</v>
      </c>
      <c r="Z1664" s="1">
        <v>0</v>
      </c>
      <c r="AA1664" s="1">
        <f>AK1664</f>
        <v>0</v>
      </c>
      <c r="AB1664" s="1">
        <f>AJ1664</f>
        <v>0</v>
      </c>
      <c r="AC1664" s="31"/>
      <c r="AH1664" s="28"/>
      <c r="AP1664" s="16">
        <v>13.5</v>
      </c>
      <c r="BI1664" s="16">
        <v>51</v>
      </c>
      <c r="BK1664" s="109"/>
    </row>
    <row r="1665" spans="1:63" s="16" customFormat="1" x14ac:dyDescent="0.35">
      <c r="A1665" s="123" t="s">
        <v>29</v>
      </c>
      <c r="B1665" s="123" t="s">
        <v>25</v>
      </c>
      <c r="C1665" s="122" t="s">
        <v>1672</v>
      </c>
      <c r="D1665" s="122" t="s">
        <v>412</v>
      </c>
      <c r="E1665" s="122" t="s">
        <v>41</v>
      </c>
      <c r="F1665" s="123">
        <v>999925351</v>
      </c>
      <c r="G1665" s="122">
        <f>(J1665+T1665)-H1665</f>
        <v>64</v>
      </c>
      <c r="H1665" s="122"/>
      <c r="I1665" s="15"/>
      <c r="J1665" s="1">
        <f>SUM(K1665,L1665,N1665,O1665,P1665,Q1665)</f>
        <v>0</v>
      </c>
      <c r="K1665" s="1">
        <f>SUM(AE1665,AG1665)</f>
        <v>0</v>
      </c>
      <c r="L1665" s="1">
        <v>0</v>
      </c>
      <c r="M1665" s="1">
        <v>0</v>
      </c>
      <c r="N1665" s="1">
        <v>0</v>
      </c>
      <c r="O1665" s="1"/>
      <c r="P1665" s="1">
        <f>AD1665</f>
        <v>0</v>
      </c>
      <c r="Q1665" s="1">
        <f>AF1665</f>
        <v>0</v>
      </c>
      <c r="R1665" s="1">
        <v>0</v>
      </c>
      <c r="S1665" s="31"/>
      <c r="T1665" s="1">
        <f>SUM(U1665,V1665,X1665,Y1665,Z1665,AA1665,AB1665)</f>
        <v>64</v>
      </c>
      <c r="U1665" s="1">
        <f>SUM(AI1665,BE1665)</f>
        <v>0</v>
      </c>
      <c r="V1665" s="1">
        <f>SUM(AL1665,AM1665,AN1665,AO1665,AQ1665,AR1665,AS1665,AT1665,AU1665,AV1665,AW1665,AP1665,AX1665,AY1665,AZ1665,BA1665,BB1665,BC1665,BF1665,BG1665,BH1665,BD1665)</f>
        <v>0</v>
      </c>
      <c r="W1665" s="1">
        <f>COUNT(AL1665,AM1665,AN1665,AO1665,AQ1665,AR1665,AS1665,AT1665,AU1665,AV1665,AW1665,AP1665,AX1665,AY1665,AZ1665,BA1665,BB1665,BC1665,BF1665,BG1665,BH1665)</f>
        <v>0</v>
      </c>
      <c r="X1665" s="1">
        <f>SUM(BI1665,BJ1665)</f>
        <v>0</v>
      </c>
      <c r="Y1665" s="1">
        <v>0</v>
      </c>
      <c r="Z1665" s="1">
        <v>0</v>
      </c>
      <c r="AA1665" s="1">
        <f>AK1665</f>
        <v>64</v>
      </c>
      <c r="AB1665" s="1">
        <f>AJ1665</f>
        <v>0</v>
      </c>
      <c r="AC1665" s="31"/>
      <c r="AD1665" s="1"/>
      <c r="AE1665" s="1"/>
      <c r="AH1665" s="28"/>
      <c r="AK1665" s="16">
        <v>64</v>
      </c>
      <c r="BK1665" s="109"/>
    </row>
    <row r="1666" spans="1:63" s="16" customFormat="1" x14ac:dyDescent="0.3">
      <c r="A1666" s="124" t="s">
        <v>29</v>
      </c>
      <c r="B1666" s="124" t="s">
        <v>25</v>
      </c>
      <c r="C1666" s="124" t="s">
        <v>3865</v>
      </c>
      <c r="D1666" s="124" t="s">
        <v>3866</v>
      </c>
      <c r="E1666" s="124" t="s">
        <v>41</v>
      </c>
      <c r="F1666" s="124">
        <v>999931744</v>
      </c>
      <c r="G1666" s="122">
        <f>(J1666+T1666)-H1666</f>
        <v>63</v>
      </c>
      <c r="H1666" s="124"/>
      <c r="J1666" s="1">
        <f>SUM(K1666,L1666,N1666,O1666,P1666,Q1666)</f>
        <v>0</v>
      </c>
      <c r="K1666" s="1">
        <f>SUM(AE1666,AG1666)</f>
        <v>0</v>
      </c>
      <c r="L1666" s="1">
        <v>0</v>
      </c>
      <c r="M1666" s="1">
        <v>0</v>
      </c>
      <c r="N1666" s="1">
        <v>0</v>
      </c>
      <c r="O1666" s="1"/>
      <c r="P1666" s="1">
        <f>AD1666</f>
        <v>0</v>
      </c>
      <c r="Q1666" s="1">
        <f>AF1666</f>
        <v>0</v>
      </c>
      <c r="R1666" s="1">
        <v>0</v>
      </c>
      <c r="T1666" s="1">
        <f>SUM(U1666,V1666,X1666,Y1666,Z1666,AA1666,AB1666)</f>
        <v>63</v>
      </c>
      <c r="U1666" s="1">
        <f>SUM(AI1666,BE1666)</f>
        <v>0</v>
      </c>
      <c r="V1666" s="1">
        <f>SUM(AL1666,AM1666,AN1666,AO1666,AQ1666,AR1666,AS1666,AT1666,AU1666,AV1666,AW1666,AP1666,AX1666,AY1666,AZ1666,BA1666,BB1666,BC1666,BF1666,BG1666,BH1666,BD1666)</f>
        <v>63</v>
      </c>
      <c r="W1666" s="1">
        <f>COUNT(AL1666,AM1666,AN1666,AO1666,AQ1666,AR1666,AS1666,AT1666,AU1666,AV1666,AW1666,AP1666,AX1666,AY1666,AZ1666,BA1666,BB1666,BC1666,BF1666,BG1666,BH1666)</f>
        <v>0</v>
      </c>
      <c r="X1666" s="1">
        <f>SUM(BI1666,BJ1666)</f>
        <v>0</v>
      </c>
      <c r="Y1666" s="1">
        <v>0</v>
      </c>
      <c r="Z1666" s="1">
        <v>0</v>
      </c>
      <c r="AA1666" s="1">
        <f>AK1666</f>
        <v>0</v>
      </c>
      <c r="AB1666" s="1">
        <f>AJ1666</f>
        <v>0</v>
      </c>
      <c r="BD1666" s="16">
        <v>63</v>
      </c>
      <c r="BK1666" s="120"/>
    </row>
    <row r="1667" spans="1:63" s="16" customFormat="1" x14ac:dyDescent="0.35">
      <c r="A1667" s="123" t="s">
        <v>29</v>
      </c>
      <c r="B1667" s="123" t="s">
        <v>25</v>
      </c>
      <c r="C1667" s="122" t="s">
        <v>1168</v>
      </c>
      <c r="D1667" s="122" t="s">
        <v>517</v>
      </c>
      <c r="E1667" s="122" t="s">
        <v>41</v>
      </c>
      <c r="F1667" s="123">
        <v>999921449</v>
      </c>
      <c r="G1667" s="122">
        <f>(J1667+T1667)-H1667</f>
        <v>61</v>
      </c>
      <c r="H1667" s="124"/>
      <c r="I1667" s="15"/>
      <c r="J1667" s="1">
        <f>SUM(K1667,L1667,N1667,O1667,P1667,Q1667)</f>
        <v>32</v>
      </c>
      <c r="K1667" s="1">
        <f>SUM(AE1667,AG1667)</f>
        <v>32</v>
      </c>
      <c r="L1667" s="1">
        <v>0</v>
      </c>
      <c r="M1667" s="1">
        <v>0</v>
      </c>
      <c r="N1667" s="1">
        <v>0</v>
      </c>
      <c r="O1667" s="1"/>
      <c r="P1667" s="1">
        <f>AD1667</f>
        <v>0</v>
      </c>
      <c r="Q1667" s="1">
        <f>AF1667</f>
        <v>0</v>
      </c>
      <c r="R1667" s="1">
        <v>0</v>
      </c>
      <c r="S1667" s="31"/>
      <c r="T1667" s="1">
        <f>SUM(U1667,V1667,X1667,Y1667,Z1667,AA1667,AB1667)</f>
        <v>29</v>
      </c>
      <c r="U1667" s="1">
        <f>SUM(AI1667,BE1667)</f>
        <v>0</v>
      </c>
      <c r="V1667" s="1">
        <f>SUM(AL1667,AM1667,AN1667,AO1667,AQ1667,AR1667,AS1667,AT1667,AU1667,AV1667,AW1667,AP1667,AX1667,AY1667,AZ1667,BA1667,BB1667,BC1667,BF1667,BG1667,BH1667,BD1667)</f>
        <v>29</v>
      </c>
      <c r="W1667" s="1">
        <f>COUNT(AL1667,AM1667,AN1667,AO1667,AQ1667,AR1667,AS1667,AT1667,AU1667,AV1667,AW1667,AP1667,AX1667,AY1667,AZ1667,BA1667,BB1667,BC1667,BF1667,BG1667,BH1667)</f>
        <v>1</v>
      </c>
      <c r="X1667" s="1">
        <f>SUM(BI1667,BJ1667)</f>
        <v>0</v>
      </c>
      <c r="Y1667" s="1">
        <v>0</v>
      </c>
      <c r="Z1667" s="1">
        <v>0</v>
      </c>
      <c r="AA1667" s="1">
        <f>AK1667</f>
        <v>0</v>
      </c>
      <c r="AB1667" s="1">
        <f>AJ1667</f>
        <v>0</v>
      </c>
      <c r="AC1667" s="31"/>
      <c r="AD1667" s="1"/>
      <c r="AE1667" s="1"/>
      <c r="AG1667" s="16">
        <v>32</v>
      </c>
      <c r="AH1667" s="28"/>
      <c r="AT1667" s="16">
        <v>29</v>
      </c>
      <c r="BK1667" s="109"/>
    </row>
    <row r="1668" spans="1:63" s="16" customFormat="1" x14ac:dyDescent="0.35">
      <c r="A1668" s="123" t="s">
        <v>29</v>
      </c>
      <c r="B1668" s="123" t="s">
        <v>25</v>
      </c>
      <c r="C1668" s="124" t="s">
        <v>3023</v>
      </c>
      <c r="D1668" s="124" t="s">
        <v>3024</v>
      </c>
      <c r="E1668" s="124" t="s">
        <v>41</v>
      </c>
      <c r="F1668" s="123">
        <v>999930138</v>
      </c>
      <c r="G1668" s="122">
        <f>(J1668+T1668)-H1668</f>
        <v>60</v>
      </c>
      <c r="H1668" s="124"/>
      <c r="I1668" s="28"/>
      <c r="J1668" s="1">
        <f>SUM(K1668,L1668,N1668,O1668,P1668,Q1668)</f>
        <v>0</v>
      </c>
      <c r="K1668" s="1">
        <f>SUM(AE1668,AG1668)</f>
        <v>0</v>
      </c>
      <c r="L1668" s="1">
        <v>0</v>
      </c>
      <c r="M1668" s="1">
        <v>0</v>
      </c>
      <c r="N1668" s="1">
        <v>0</v>
      </c>
      <c r="O1668" s="1"/>
      <c r="P1668" s="1">
        <f>AD1668</f>
        <v>0</v>
      </c>
      <c r="Q1668" s="1">
        <f>AF1668</f>
        <v>0</v>
      </c>
      <c r="R1668" s="1">
        <v>0</v>
      </c>
      <c r="S1668" s="31"/>
      <c r="T1668" s="1">
        <f>SUM(U1668,V1668,X1668,Y1668,Z1668,AA1668,AB1668)</f>
        <v>60</v>
      </c>
      <c r="U1668" s="1">
        <f>SUM(AI1668,BE1668)</f>
        <v>0</v>
      </c>
      <c r="V1668" s="1">
        <f>SUM(AL1668,AM1668,AN1668,AO1668,AQ1668,AR1668,AS1668,AT1668,AU1668,AV1668,AW1668,AP1668,AX1668,AY1668,AZ1668,BA1668,BB1668,BC1668,BF1668,BG1668,BH1668,BD1668)</f>
        <v>60</v>
      </c>
      <c r="W1668" s="1">
        <f>COUNT(AL1668,AM1668,AN1668,AO1668,AQ1668,AR1668,AS1668,AT1668,AU1668,AV1668,AW1668,AP1668,AX1668,AY1668,AZ1668,BA1668,BB1668,BC1668,BF1668,BG1668,BH1668)</f>
        <v>1</v>
      </c>
      <c r="X1668" s="1">
        <f>SUM(BI1668,BJ1668)</f>
        <v>0</v>
      </c>
      <c r="Y1668" s="1">
        <v>0</v>
      </c>
      <c r="Z1668" s="1">
        <v>0</v>
      </c>
      <c r="AA1668" s="1">
        <f>AK1668</f>
        <v>0</v>
      </c>
      <c r="AB1668" s="1">
        <f>AJ1668</f>
        <v>0</v>
      </c>
      <c r="AC1668" s="31"/>
      <c r="AH1668" s="28"/>
      <c r="AW1668" s="16">
        <v>60</v>
      </c>
      <c r="BK1668" s="109"/>
    </row>
    <row r="1669" spans="1:63" s="16" customFormat="1" x14ac:dyDescent="0.35">
      <c r="A1669" s="124" t="s">
        <v>29</v>
      </c>
      <c r="B1669" s="124" t="s">
        <v>25</v>
      </c>
      <c r="C1669" s="124" t="s">
        <v>3737</v>
      </c>
      <c r="D1669" s="124" t="s">
        <v>3738</v>
      </c>
      <c r="E1669" s="124" t="s">
        <v>41</v>
      </c>
      <c r="F1669" s="124">
        <v>999915574</v>
      </c>
      <c r="G1669" s="122">
        <f>(J1669+T1669)-H1669</f>
        <v>59.6</v>
      </c>
      <c r="H1669" s="124"/>
      <c r="I1669" s="28"/>
      <c r="J1669" s="1">
        <f>SUM(K1669,L1669,N1669,O1669,P1669,Q1669)</f>
        <v>21.6</v>
      </c>
      <c r="K1669" s="1">
        <f>SUM(AE1669,AG1669)</f>
        <v>0</v>
      </c>
      <c r="L1669" s="1">
        <v>0</v>
      </c>
      <c r="M1669" s="1">
        <v>0</v>
      </c>
      <c r="N1669" s="1">
        <v>0</v>
      </c>
      <c r="O1669" s="1"/>
      <c r="P1669" s="1">
        <f>AD1669</f>
        <v>21.6</v>
      </c>
      <c r="Q1669" s="1">
        <f>AF1669</f>
        <v>0</v>
      </c>
      <c r="R1669" s="1">
        <v>0</v>
      </c>
      <c r="S1669" s="31"/>
      <c r="T1669" s="1">
        <f>SUM(U1669,V1669,X1669,Y1669,Z1669,AA1669,AB1669)</f>
        <v>38</v>
      </c>
      <c r="U1669" s="1">
        <f>SUM(AI1669,BE1669)</f>
        <v>0</v>
      </c>
      <c r="V1669" s="1">
        <f>SUM(AL1669,AM1669,AN1669,AO1669,AQ1669,AR1669,AS1669,AT1669,AU1669,AV1669,AW1669,AP1669,AX1669,AY1669,AZ1669,BA1669,BB1669,BC1669,BF1669,BG1669,BH1669,BD1669)</f>
        <v>0</v>
      </c>
      <c r="W1669" s="1">
        <f>COUNT(AL1669,AM1669,AN1669,AO1669,AQ1669,AR1669,AS1669,AT1669,AU1669,AV1669,AW1669,AP1669,AX1669,AY1669,AZ1669,BA1669,BB1669,BC1669,BF1669,BG1669,BH1669)</f>
        <v>0</v>
      </c>
      <c r="X1669" s="1">
        <f>SUM(BI1669,BJ1669)</f>
        <v>38</v>
      </c>
      <c r="Y1669" s="1">
        <v>0</v>
      </c>
      <c r="Z1669" s="1">
        <v>0</v>
      </c>
      <c r="AA1669" s="1">
        <f>AK1669</f>
        <v>0</v>
      </c>
      <c r="AB1669" s="1">
        <f>AJ1669</f>
        <v>0</v>
      </c>
      <c r="AC1669" s="31"/>
      <c r="AD1669" s="16">
        <v>21.6</v>
      </c>
      <c r="AH1669" s="28"/>
      <c r="BI1669" s="16">
        <v>38</v>
      </c>
      <c r="BK1669" s="109"/>
    </row>
    <row r="1670" spans="1:63" s="16" customFormat="1" x14ac:dyDescent="0.35">
      <c r="A1670" s="123" t="s">
        <v>29</v>
      </c>
      <c r="B1670" s="123" t="s">
        <v>25</v>
      </c>
      <c r="C1670" s="124" t="s">
        <v>2776</v>
      </c>
      <c r="D1670" s="124" t="s">
        <v>2777</v>
      </c>
      <c r="E1670" s="124" t="s">
        <v>41</v>
      </c>
      <c r="F1670" s="123">
        <v>999919227</v>
      </c>
      <c r="G1670" s="122">
        <f>(J1670+T1670)-H1670</f>
        <v>58</v>
      </c>
      <c r="H1670" s="124"/>
      <c r="I1670" s="28"/>
      <c r="J1670" s="1">
        <f>SUM(K1670,L1670,N1670,O1670,P1670,Q1670)</f>
        <v>0</v>
      </c>
      <c r="K1670" s="1">
        <f>SUM(AE1670,AG1670)</f>
        <v>0</v>
      </c>
      <c r="L1670" s="1">
        <v>0</v>
      </c>
      <c r="M1670" s="1">
        <v>0</v>
      </c>
      <c r="N1670" s="1">
        <v>0</v>
      </c>
      <c r="O1670" s="1"/>
      <c r="P1670" s="1">
        <f>AD1670</f>
        <v>0</v>
      </c>
      <c r="Q1670" s="1">
        <f>AF1670</f>
        <v>0</v>
      </c>
      <c r="R1670" s="1">
        <v>0</v>
      </c>
      <c r="S1670" s="31"/>
      <c r="T1670" s="1">
        <f>SUM(U1670,V1670,X1670,Y1670,Z1670,AA1670,AB1670)</f>
        <v>58</v>
      </c>
      <c r="U1670" s="1">
        <f>SUM(AI1670,BE1670)</f>
        <v>0</v>
      </c>
      <c r="V1670" s="1">
        <f>SUM(AL1670,AM1670,AN1670,AO1670,AQ1670,AR1670,AS1670,AT1670,AU1670,AV1670,AW1670,AP1670,AX1670,AY1670,AZ1670,BA1670,BB1670,BC1670,BF1670,BG1670,BH1670,BD1670)</f>
        <v>29</v>
      </c>
      <c r="W1670" s="1">
        <f>COUNT(AL1670,AM1670,AN1670,AO1670,AQ1670,AR1670,AS1670,AT1670,AU1670,AV1670,AW1670,AP1670,AX1670,AY1670,AZ1670,BA1670,BB1670,BC1670,BF1670,BG1670,BH1670)</f>
        <v>1</v>
      </c>
      <c r="X1670" s="1">
        <f>SUM(BI1670,BJ1670)</f>
        <v>29</v>
      </c>
      <c r="Y1670" s="1">
        <v>0</v>
      </c>
      <c r="Z1670" s="1">
        <v>0</v>
      </c>
      <c r="AA1670" s="1">
        <f>AK1670</f>
        <v>0</v>
      </c>
      <c r="AB1670" s="1">
        <f>AJ1670</f>
        <v>0</v>
      </c>
      <c r="AC1670" s="31"/>
      <c r="AH1670" s="28"/>
      <c r="AT1670" s="16">
        <v>29</v>
      </c>
      <c r="BI1670" s="16">
        <v>29</v>
      </c>
      <c r="BK1670" s="109"/>
    </row>
    <row r="1671" spans="1:63" s="16" customFormat="1" x14ac:dyDescent="0.35">
      <c r="A1671" s="123" t="s">
        <v>29</v>
      </c>
      <c r="B1671" s="123" t="s">
        <v>25</v>
      </c>
      <c r="C1671" s="124" t="s">
        <v>2942</v>
      </c>
      <c r="D1671" s="124" t="s">
        <v>2943</v>
      </c>
      <c r="E1671" s="124" t="s">
        <v>41</v>
      </c>
      <c r="F1671" s="123">
        <v>999921888</v>
      </c>
      <c r="G1671" s="122">
        <f>(J1671+T1671)-H1671</f>
        <v>58</v>
      </c>
      <c r="H1671" s="124"/>
      <c r="I1671" s="28"/>
      <c r="J1671" s="1">
        <f>SUM(K1671,L1671,N1671,O1671,P1671,Q1671)</f>
        <v>0</v>
      </c>
      <c r="K1671" s="1">
        <f>SUM(AE1671,AG1671)</f>
        <v>0</v>
      </c>
      <c r="L1671" s="1">
        <v>0</v>
      </c>
      <c r="M1671" s="1">
        <v>0</v>
      </c>
      <c r="N1671" s="1">
        <v>0</v>
      </c>
      <c r="O1671" s="1"/>
      <c r="P1671" s="1">
        <f>AD1671</f>
        <v>0</v>
      </c>
      <c r="Q1671" s="1">
        <f>AF1671</f>
        <v>0</v>
      </c>
      <c r="R1671" s="1">
        <v>0</v>
      </c>
      <c r="S1671" s="31"/>
      <c r="T1671" s="1">
        <f>SUM(U1671,V1671,X1671,Y1671,Z1671,AA1671,AB1671)</f>
        <v>58</v>
      </c>
      <c r="U1671" s="1">
        <f>SUM(AI1671,BE1671)</f>
        <v>0</v>
      </c>
      <c r="V1671" s="1">
        <f>SUM(AL1671,AM1671,AN1671,AO1671,AQ1671,AR1671,AS1671,AT1671,AU1671,AV1671,AW1671,AP1671,AX1671,AY1671,AZ1671,BA1671,BB1671,BC1671,BF1671,BG1671,BH1671,BD1671)</f>
        <v>58</v>
      </c>
      <c r="W1671" s="1">
        <f>COUNT(AL1671,AM1671,AN1671,AO1671,AQ1671,AR1671,AS1671,AT1671,AU1671,AV1671,AW1671,AP1671,AX1671,AY1671,AZ1671,BA1671,BB1671,BC1671,BF1671,BG1671,BH1671)</f>
        <v>1</v>
      </c>
      <c r="X1671" s="1">
        <f>SUM(BI1671,BJ1671)</f>
        <v>0</v>
      </c>
      <c r="Y1671" s="1">
        <v>0</v>
      </c>
      <c r="Z1671" s="1">
        <v>0</v>
      </c>
      <c r="AA1671" s="1">
        <f>AK1671</f>
        <v>0</v>
      </c>
      <c r="AB1671" s="1">
        <f>AJ1671</f>
        <v>0</v>
      </c>
      <c r="AC1671" s="31"/>
      <c r="AH1671" s="28"/>
      <c r="AU1671" s="16">
        <v>58</v>
      </c>
      <c r="BK1671" s="109"/>
    </row>
    <row r="1672" spans="1:63" s="16" customFormat="1" x14ac:dyDescent="0.35">
      <c r="A1672" s="123" t="s">
        <v>29</v>
      </c>
      <c r="B1672" s="123" t="s">
        <v>25</v>
      </c>
      <c r="C1672" s="124" t="s">
        <v>736</v>
      </c>
      <c r="D1672" s="124" t="s">
        <v>2595</v>
      </c>
      <c r="E1672" s="124" t="s">
        <v>41</v>
      </c>
      <c r="F1672" s="123">
        <v>999924399</v>
      </c>
      <c r="G1672" s="122">
        <f>(J1672+T1672)-H1672</f>
        <v>58</v>
      </c>
      <c r="H1672" s="124"/>
      <c r="I1672" s="28"/>
      <c r="J1672" s="1">
        <f>SUM(K1672,L1672,N1672,O1672,P1672,Q1672)</f>
        <v>0</v>
      </c>
      <c r="K1672" s="1">
        <f>SUM(AE1672,AG1672)</f>
        <v>0</v>
      </c>
      <c r="L1672" s="1">
        <v>0</v>
      </c>
      <c r="M1672" s="1">
        <v>0</v>
      </c>
      <c r="N1672" s="1">
        <v>0</v>
      </c>
      <c r="O1672" s="1"/>
      <c r="P1672" s="1">
        <f>AD1672</f>
        <v>0</v>
      </c>
      <c r="Q1672" s="1">
        <f>AF1672</f>
        <v>0</v>
      </c>
      <c r="R1672" s="1">
        <v>0</v>
      </c>
      <c r="S1672" s="31"/>
      <c r="T1672" s="1">
        <f>SUM(U1672,V1672,X1672,Y1672,Z1672,AA1672,AB1672)</f>
        <v>58</v>
      </c>
      <c r="U1672" s="1">
        <f>SUM(AI1672,BE1672)</f>
        <v>0</v>
      </c>
      <c r="V1672" s="1">
        <f>SUM(AL1672,AM1672,AN1672,AO1672,AQ1672,AR1672,AS1672,AT1672,AU1672,AV1672,AW1672,AP1672,AX1672,AY1672,AZ1672,BA1672,BB1672,BC1672,BF1672,BG1672,BH1672,BD1672)</f>
        <v>58</v>
      </c>
      <c r="W1672" s="1">
        <f>COUNT(AL1672,AM1672,AN1672,AO1672,AQ1672,AR1672,AS1672,AT1672,AU1672,AV1672,AW1672,AP1672,AX1672,AY1672,AZ1672,BA1672,BB1672,BC1672,BF1672,BG1672,BH1672)</f>
        <v>1</v>
      </c>
      <c r="X1672" s="1">
        <f>SUM(BI1672,BJ1672)</f>
        <v>0</v>
      </c>
      <c r="Y1672" s="1">
        <v>0</v>
      </c>
      <c r="Z1672" s="1">
        <v>0</v>
      </c>
      <c r="AA1672" s="1">
        <f>AK1672</f>
        <v>0</v>
      </c>
      <c r="AB1672" s="1">
        <f>AJ1672</f>
        <v>0</v>
      </c>
      <c r="AC1672" s="31"/>
      <c r="AH1672" s="28"/>
      <c r="AR1672" s="16">
        <v>58</v>
      </c>
      <c r="BK1672" s="109"/>
    </row>
    <row r="1673" spans="1:63" s="16" customFormat="1" x14ac:dyDescent="0.35">
      <c r="A1673" s="123" t="s">
        <v>29</v>
      </c>
      <c r="B1673" s="123" t="s">
        <v>25</v>
      </c>
      <c r="C1673" s="124" t="s">
        <v>1116</v>
      </c>
      <c r="D1673" s="124" t="s">
        <v>1787</v>
      </c>
      <c r="E1673" s="124" t="s">
        <v>41</v>
      </c>
      <c r="F1673" s="123">
        <v>999925922</v>
      </c>
      <c r="G1673" s="122">
        <f>(J1673+T1673)-H1673</f>
        <v>58</v>
      </c>
      <c r="H1673" s="124"/>
      <c r="I1673" s="28"/>
      <c r="J1673" s="1">
        <f>SUM(K1673,L1673,N1673,O1673,P1673,Q1673)</f>
        <v>0</v>
      </c>
      <c r="K1673" s="1">
        <f>SUM(AE1673,AG1673)</f>
        <v>0</v>
      </c>
      <c r="L1673" s="1">
        <v>0</v>
      </c>
      <c r="M1673" s="1">
        <v>0</v>
      </c>
      <c r="N1673" s="1">
        <v>0</v>
      </c>
      <c r="O1673" s="1"/>
      <c r="P1673" s="1">
        <f>AD1673</f>
        <v>0</v>
      </c>
      <c r="Q1673" s="1">
        <f>AF1673</f>
        <v>0</v>
      </c>
      <c r="R1673" s="1">
        <v>0</v>
      </c>
      <c r="S1673" s="31"/>
      <c r="T1673" s="1">
        <f>SUM(U1673,V1673,X1673,Y1673,Z1673,AA1673,AB1673)</f>
        <v>58</v>
      </c>
      <c r="U1673" s="1">
        <f>SUM(AI1673,BE1673)</f>
        <v>0</v>
      </c>
      <c r="V1673" s="1">
        <f>SUM(AL1673,AM1673,AN1673,AO1673,AQ1673,AR1673,AS1673,AT1673,AU1673,AV1673,AW1673,AP1673,AX1673,AY1673,AZ1673,BA1673,BB1673,BC1673,BF1673,BG1673,BH1673,BD1673)</f>
        <v>58</v>
      </c>
      <c r="W1673" s="1">
        <f>COUNT(AL1673,AM1673,AN1673,AO1673,AQ1673,AR1673,AS1673,AT1673,AU1673,AV1673,AW1673,AP1673,AX1673,AY1673,AZ1673,BA1673,BB1673,BC1673,BF1673,BG1673,BH1673)</f>
        <v>1</v>
      </c>
      <c r="X1673" s="1">
        <f>SUM(BI1673,BJ1673)</f>
        <v>0</v>
      </c>
      <c r="Y1673" s="1">
        <v>0</v>
      </c>
      <c r="Z1673" s="1">
        <v>0</v>
      </c>
      <c r="AA1673" s="1">
        <f>AK1673</f>
        <v>0</v>
      </c>
      <c r="AB1673" s="1">
        <f>AJ1673</f>
        <v>0</v>
      </c>
      <c r="AC1673" s="31"/>
      <c r="AH1673" s="28"/>
      <c r="BB1673" s="16">
        <v>58</v>
      </c>
      <c r="BK1673" s="109"/>
    </row>
    <row r="1674" spans="1:63" s="16" customFormat="1" x14ac:dyDescent="0.35">
      <c r="A1674" s="123" t="s">
        <v>29</v>
      </c>
      <c r="B1674" s="123" t="s">
        <v>25</v>
      </c>
      <c r="C1674" s="124" t="s">
        <v>2039</v>
      </c>
      <c r="D1674" s="124" t="s">
        <v>608</v>
      </c>
      <c r="E1674" s="124" t="s">
        <v>41</v>
      </c>
      <c r="F1674" s="123">
        <v>999930613</v>
      </c>
      <c r="G1674" s="122">
        <f>(J1674+T1674)-H1674</f>
        <v>58</v>
      </c>
      <c r="H1674" s="124"/>
      <c r="I1674" s="28"/>
      <c r="J1674" s="1">
        <f>SUM(K1674,L1674,N1674,O1674,P1674,Q1674)</f>
        <v>0</v>
      </c>
      <c r="K1674" s="1">
        <f>SUM(AE1674,AG1674)</f>
        <v>0</v>
      </c>
      <c r="L1674" s="1">
        <v>0</v>
      </c>
      <c r="M1674" s="1">
        <v>0</v>
      </c>
      <c r="N1674" s="1">
        <v>0</v>
      </c>
      <c r="O1674" s="1"/>
      <c r="P1674" s="1">
        <f>AD1674</f>
        <v>0</v>
      </c>
      <c r="Q1674" s="1">
        <f>AF1674</f>
        <v>0</v>
      </c>
      <c r="R1674" s="1">
        <v>0</v>
      </c>
      <c r="S1674" s="31"/>
      <c r="T1674" s="1">
        <f>SUM(U1674,V1674,X1674,Y1674,Z1674,AA1674,AB1674)</f>
        <v>58</v>
      </c>
      <c r="U1674" s="1">
        <f>SUM(AI1674,BE1674)</f>
        <v>0</v>
      </c>
      <c r="V1674" s="1">
        <f>SUM(AL1674,AM1674,AN1674,AO1674,AQ1674,AR1674,AS1674,AT1674,AU1674,AV1674,AW1674,AP1674,AX1674,AY1674,AZ1674,BA1674,BB1674,BC1674,BF1674,BG1674,BH1674,BD1674)</f>
        <v>29</v>
      </c>
      <c r="W1674" s="1">
        <f>COUNT(AL1674,AM1674,AN1674,AO1674,AQ1674,AR1674,AS1674,AT1674,AU1674,AV1674,AW1674,AP1674,AX1674,AY1674,AZ1674,BA1674,BB1674,BC1674,BF1674,BG1674,BH1674)</f>
        <v>1</v>
      </c>
      <c r="X1674" s="1">
        <f>SUM(BI1674,BJ1674)</f>
        <v>29</v>
      </c>
      <c r="Y1674" s="1">
        <v>0</v>
      </c>
      <c r="Z1674" s="1">
        <v>0</v>
      </c>
      <c r="AA1674" s="1">
        <f>AK1674</f>
        <v>0</v>
      </c>
      <c r="AB1674" s="1">
        <f>AJ1674</f>
        <v>0</v>
      </c>
      <c r="AC1674" s="31"/>
      <c r="AH1674" s="28"/>
      <c r="AT1674" s="16">
        <v>29</v>
      </c>
      <c r="BI1674" s="16">
        <v>29</v>
      </c>
      <c r="BK1674" s="109"/>
    </row>
    <row r="1675" spans="1:63" s="16" customFormat="1" x14ac:dyDescent="0.35">
      <c r="A1675" s="123" t="s">
        <v>29</v>
      </c>
      <c r="B1675" s="123" t="s">
        <v>25</v>
      </c>
      <c r="C1675" s="122" t="s">
        <v>461</v>
      </c>
      <c r="D1675" s="122" t="s">
        <v>862</v>
      </c>
      <c r="E1675" s="122" t="s">
        <v>41</v>
      </c>
      <c r="F1675" s="123">
        <v>999929175</v>
      </c>
      <c r="G1675" s="122">
        <f>(J1675+T1675)-H1675</f>
        <v>54</v>
      </c>
      <c r="H1675" s="122">
        <f>(K1675+L1675+N1675+O1675+P1675+Q1675+R1675)*0.5</f>
        <v>0</v>
      </c>
      <c r="I1675" s="28"/>
      <c r="J1675" s="1">
        <f>SUM(K1675,L1675,N1675,O1675,P1675,Q1675)</f>
        <v>0</v>
      </c>
      <c r="K1675" s="1">
        <f>SUM(AE1675,AG1675)</f>
        <v>0</v>
      </c>
      <c r="L1675" s="1">
        <v>0</v>
      </c>
      <c r="M1675" s="1">
        <v>0</v>
      </c>
      <c r="N1675" s="1">
        <v>0</v>
      </c>
      <c r="O1675" s="1"/>
      <c r="P1675" s="1">
        <f>AD1675</f>
        <v>0</v>
      </c>
      <c r="Q1675" s="1">
        <f>AF1675</f>
        <v>0</v>
      </c>
      <c r="R1675" s="1">
        <v>0</v>
      </c>
      <c r="S1675" s="31"/>
      <c r="T1675" s="1">
        <f>SUM(U1675,V1675,X1675,Y1675,Z1675,AA1675,AB1675)</f>
        <v>54</v>
      </c>
      <c r="U1675" s="1">
        <f>SUM(AI1675,BE1675)</f>
        <v>0</v>
      </c>
      <c r="V1675" s="1">
        <f>SUM(AL1675,AM1675,AN1675,AO1675,AQ1675,AR1675,AS1675,AT1675,AU1675,AV1675,AW1675,AP1675,AX1675,AY1675,AZ1675,BA1675,BB1675,BC1675,BF1675,BG1675,BH1675,BD1675)</f>
        <v>54</v>
      </c>
      <c r="W1675" s="1">
        <f>COUNT(AL1675,AM1675,AN1675,AO1675,AQ1675,AR1675,AS1675,AT1675,AU1675,AV1675,AW1675,AP1675,AX1675,AY1675,AZ1675,BA1675,BB1675,BC1675,BF1675,BG1675,BH1675)</f>
        <v>1</v>
      </c>
      <c r="X1675" s="1">
        <f>SUM(BI1675,BJ1675)</f>
        <v>0</v>
      </c>
      <c r="Y1675" s="1">
        <v>0</v>
      </c>
      <c r="Z1675" s="1">
        <v>0</v>
      </c>
      <c r="AA1675" s="1">
        <f>AK1675</f>
        <v>0</v>
      </c>
      <c r="AB1675" s="1">
        <f>AJ1675</f>
        <v>0</v>
      </c>
      <c r="AC1675" s="31"/>
      <c r="AH1675" s="28"/>
      <c r="AZ1675" s="16">
        <v>54</v>
      </c>
      <c r="BK1675" s="109"/>
    </row>
    <row r="1676" spans="1:63" s="16" customFormat="1" x14ac:dyDescent="0.35">
      <c r="A1676" s="123" t="s">
        <v>29</v>
      </c>
      <c r="B1676" s="123" t="s">
        <v>25</v>
      </c>
      <c r="C1676" s="124" t="s">
        <v>3488</v>
      </c>
      <c r="D1676" s="124" t="s">
        <v>3418</v>
      </c>
      <c r="E1676" s="124" t="s">
        <v>41</v>
      </c>
      <c r="F1676" s="123">
        <v>999931138</v>
      </c>
      <c r="G1676" s="122">
        <f>(J1676+T1676)-H1676</f>
        <v>54</v>
      </c>
      <c r="H1676" s="124"/>
      <c r="I1676" s="28"/>
      <c r="J1676" s="1">
        <f>SUM(K1676,L1676,N1676,O1676,P1676,Q1676)</f>
        <v>0</v>
      </c>
      <c r="K1676" s="1">
        <f>SUM(AE1676,AG1676)</f>
        <v>0</v>
      </c>
      <c r="L1676" s="1">
        <v>0</v>
      </c>
      <c r="M1676" s="1">
        <v>0</v>
      </c>
      <c r="N1676" s="1">
        <v>0</v>
      </c>
      <c r="O1676" s="1"/>
      <c r="P1676" s="1">
        <f>AD1676</f>
        <v>0</v>
      </c>
      <c r="Q1676" s="1">
        <f>AF1676</f>
        <v>0</v>
      </c>
      <c r="R1676" s="1">
        <v>0</v>
      </c>
      <c r="S1676" s="31"/>
      <c r="T1676" s="1">
        <f>SUM(U1676,V1676,X1676,Y1676,Z1676,AA1676,AB1676)</f>
        <v>54</v>
      </c>
      <c r="U1676" s="1">
        <f>SUM(AI1676,BE1676)</f>
        <v>0</v>
      </c>
      <c r="V1676" s="1">
        <f>SUM(AL1676,AM1676,AN1676,AO1676,AQ1676,AR1676,AS1676,AT1676,AU1676,AV1676,AW1676,AP1676,AX1676,AY1676,AZ1676,BA1676,BB1676,BC1676,BF1676,BG1676,BH1676,BD1676)</f>
        <v>54</v>
      </c>
      <c r="W1676" s="1">
        <f>COUNT(AL1676,AM1676,AN1676,AO1676,AQ1676,AR1676,AS1676,AT1676,AU1676,AV1676,AW1676,AP1676,AX1676,AY1676,AZ1676,BA1676,BB1676,BC1676,BF1676,BG1676,BH1676)</f>
        <v>1</v>
      </c>
      <c r="X1676" s="1">
        <f>SUM(BI1676,BJ1676)</f>
        <v>0</v>
      </c>
      <c r="Y1676" s="1">
        <v>0</v>
      </c>
      <c r="Z1676" s="1">
        <v>0</v>
      </c>
      <c r="AA1676" s="1">
        <f>AK1676</f>
        <v>0</v>
      </c>
      <c r="AB1676" s="1">
        <f>AJ1676</f>
        <v>0</v>
      </c>
      <c r="AC1676" s="31"/>
      <c r="AH1676" s="28"/>
      <c r="BB1676" s="16">
        <v>54</v>
      </c>
      <c r="BK1676" s="109"/>
    </row>
    <row r="1677" spans="1:63" s="16" customFormat="1" x14ac:dyDescent="0.35">
      <c r="A1677" s="123" t="s">
        <v>29</v>
      </c>
      <c r="B1677" s="123" t="s">
        <v>25</v>
      </c>
      <c r="C1677" s="124" t="s">
        <v>2944</v>
      </c>
      <c r="D1677" s="124" t="s">
        <v>2945</v>
      </c>
      <c r="E1677" s="124" t="s">
        <v>41</v>
      </c>
      <c r="F1677" s="123">
        <v>999931728</v>
      </c>
      <c r="G1677" s="122">
        <f>(J1677+T1677)-H1677</f>
        <v>54</v>
      </c>
      <c r="H1677" s="124"/>
      <c r="I1677" s="28"/>
      <c r="J1677" s="1">
        <f>SUM(K1677,L1677,N1677,O1677,P1677,Q1677)</f>
        <v>0</v>
      </c>
      <c r="K1677" s="1">
        <f>SUM(AE1677,AG1677)</f>
        <v>0</v>
      </c>
      <c r="L1677" s="1">
        <v>0</v>
      </c>
      <c r="M1677" s="1">
        <v>0</v>
      </c>
      <c r="N1677" s="1">
        <v>0</v>
      </c>
      <c r="O1677" s="1"/>
      <c r="P1677" s="1">
        <f>AD1677</f>
        <v>0</v>
      </c>
      <c r="Q1677" s="1">
        <f>AF1677</f>
        <v>0</v>
      </c>
      <c r="R1677" s="1">
        <v>0</v>
      </c>
      <c r="S1677" s="31"/>
      <c r="T1677" s="1">
        <f>SUM(U1677,V1677,X1677,Y1677,Z1677,AA1677,AB1677)</f>
        <v>54</v>
      </c>
      <c r="U1677" s="1">
        <f>SUM(AI1677,BE1677)</f>
        <v>0</v>
      </c>
      <c r="V1677" s="1">
        <f>SUM(AL1677,AM1677,AN1677,AO1677,AQ1677,AR1677,AS1677,AT1677,AU1677,AV1677,AW1677,AP1677,AX1677,AY1677,AZ1677,BA1677,BB1677,BC1677,BF1677,BG1677,BH1677,BD1677)</f>
        <v>54</v>
      </c>
      <c r="W1677" s="1">
        <f>COUNT(AL1677,AM1677,AN1677,AO1677,AQ1677,AR1677,AS1677,AT1677,AU1677,AV1677,AW1677,AP1677,AX1677,AY1677,AZ1677,BA1677,BB1677,BC1677,BF1677,BG1677,BH1677)</f>
        <v>1</v>
      </c>
      <c r="X1677" s="1">
        <f>SUM(BI1677,BJ1677)</f>
        <v>0</v>
      </c>
      <c r="Y1677" s="1">
        <v>0</v>
      </c>
      <c r="Z1677" s="1">
        <v>0</v>
      </c>
      <c r="AA1677" s="1">
        <f>AK1677</f>
        <v>0</v>
      </c>
      <c r="AB1677" s="1">
        <f>AJ1677</f>
        <v>0</v>
      </c>
      <c r="AC1677" s="31"/>
      <c r="AH1677" s="28"/>
      <c r="AU1677" s="16">
        <v>54</v>
      </c>
      <c r="BK1677" s="109"/>
    </row>
    <row r="1678" spans="1:63" s="16" customFormat="1" x14ac:dyDescent="0.35">
      <c r="A1678" s="123" t="s">
        <v>29</v>
      </c>
      <c r="B1678" s="123" t="s">
        <v>25</v>
      </c>
      <c r="C1678" s="124" t="s">
        <v>1096</v>
      </c>
      <c r="D1678" s="124" t="s">
        <v>1095</v>
      </c>
      <c r="E1678" s="124" t="s">
        <v>41</v>
      </c>
      <c r="F1678" s="123">
        <v>999920988</v>
      </c>
      <c r="G1678" s="122">
        <f>(J1678+T1678)-H1678</f>
        <v>53.3</v>
      </c>
      <c r="H1678" s="124"/>
      <c r="I1678" s="28"/>
      <c r="J1678" s="1">
        <f>SUM(K1678,L1678,N1678,O1678,P1678,Q1678)</f>
        <v>15.299999999999999</v>
      </c>
      <c r="K1678" s="1">
        <f>SUM(AE1678,AG1678)</f>
        <v>0</v>
      </c>
      <c r="L1678" s="1">
        <v>0</v>
      </c>
      <c r="M1678" s="1">
        <v>0</v>
      </c>
      <c r="N1678" s="1">
        <v>0</v>
      </c>
      <c r="O1678" s="1"/>
      <c r="P1678" s="1">
        <f>AD1678</f>
        <v>15.299999999999999</v>
      </c>
      <c r="Q1678" s="1">
        <f>AF1678</f>
        <v>0</v>
      </c>
      <c r="R1678" s="1">
        <v>0</v>
      </c>
      <c r="S1678" s="28"/>
      <c r="T1678" s="1">
        <f>SUM(U1678,V1678,X1678,Y1678,Z1678,AA1678,AB1678)</f>
        <v>38</v>
      </c>
      <c r="U1678" s="1">
        <f>SUM(AI1678,BE1678)</f>
        <v>0</v>
      </c>
      <c r="V1678" s="1">
        <f>SUM(AL1678,AM1678,AN1678,AO1678,AQ1678,AR1678,AS1678,AT1678,AU1678,AV1678,AW1678,AP1678,AX1678,AY1678,AZ1678,BA1678,BB1678,BC1678,BF1678,BG1678,BH1678,BD1678)</f>
        <v>38</v>
      </c>
      <c r="W1678" s="1">
        <f>COUNT(AL1678,AM1678,AN1678,AO1678,AQ1678,AR1678,AS1678,AT1678,AU1678,AV1678,AW1678,AP1678,AX1678,AY1678,AZ1678,BA1678,BB1678,BC1678,BF1678,BG1678,BH1678)</f>
        <v>1</v>
      </c>
      <c r="X1678" s="1">
        <f>SUM(BI1678,BJ1678)</f>
        <v>0</v>
      </c>
      <c r="Y1678" s="1">
        <v>0</v>
      </c>
      <c r="Z1678" s="1">
        <v>0</v>
      </c>
      <c r="AA1678" s="1">
        <f>AK1678</f>
        <v>0</v>
      </c>
      <c r="AB1678" s="1">
        <f>AJ1678</f>
        <v>0</v>
      </c>
      <c r="AC1678" s="28"/>
      <c r="AD1678" s="16">
        <v>15.299999999999999</v>
      </c>
      <c r="AE1678" s="16">
        <v>0</v>
      </c>
      <c r="AF1678" s="16">
        <v>0</v>
      </c>
      <c r="AG1678" s="16">
        <v>0</v>
      </c>
      <c r="AH1678" s="28"/>
      <c r="BH1678" s="16">
        <v>38</v>
      </c>
      <c r="BK1678" s="109"/>
    </row>
    <row r="1679" spans="1:63" s="16" customFormat="1" x14ac:dyDescent="0.35">
      <c r="A1679" s="123" t="s">
        <v>29</v>
      </c>
      <c r="B1679" s="123" t="s">
        <v>25</v>
      </c>
      <c r="C1679" s="124" t="s">
        <v>3113</v>
      </c>
      <c r="D1679" s="124" t="s">
        <v>1737</v>
      </c>
      <c r="E1679" s="124" t="s">
        <v>41</v>
      </c>
      <c r="F1679" s="123">
        <v>999925659</v>
      </c>
      <c r="G1679" s="122">
        <f>(J1679+T1679)-H1679</f>
        <v>53.3</v>
      </c>
      <c r="H1679" s="124"/>
      <c r="I1679" s="28"/>
      <c r="J1679" s="1">
        <f>SUM(K1679,L1679,N1679,O1679,P1679,Q1679)</f>
        <v>15.299999999999999</v>
      </c>
      <c r="K1679" s="1">
        <f>SUM(AE1679,AG1679)</f>
        <v>0</v>
      </c>
      <c r="L1679" s="1">
        <v>0</v>
      </c>
      <c r="M1679" s="1">
        <v>0</v>
      </c>
      <c r="N1679" s="1">
        <v>0</v>
      </c>
      <c r="O1679" s="1"/>
      <c r="P1679" s="1">
        <f>AD1679</f>
        <v>15.299999999999999</v>
      </c>
      <c r="Q1679" s="1">
        <f>AF1679</f>
        <v>0</v>
      </c>
      <c r="R1679" s="1">
        <v>0</v>
      </c>
      <c r="S1679" s="28"/>
      <c r="T1679" s="1">
        <f>SUM(U1679,V1679,X1679,Y1679,Z1679,AA1679,AB1679)</f>
        <v>38</v>
      </c>
      <c r="U1679" s="1">
        <f>SUM(AI1679,BE1679)</f>
        <v>0</v>
      </c>
      <c r="V1679" s="1">
        <f>SUM(AL1679,AM1679,AN1679,AO1679,AQ1679,AR1679,AS1679,AT1679,AU1679,AV1679,AW1679,AP1679,AX1679,AY1679,AZ1679,BA1679,BB1679,BC1679,BF1679,BG1679,BH1679,BD1679)</f>
        <v>38</v>
      </c>
      <c r="W1679" s="1">
        <f>COUNT(AL1679,AM1679,AN1679,AO1679,AQ1679,AR1679,AS1679,AT1679,AU1679,AV1679,AW1679,AP1679,AX1679,AY1679,AZ1679,BA1679,BB1679,BC1679,BF1679,BG1679,BH1679)</f>
        <v>1</v>
      </c>
      <c r="X1679" s="1">
        <f>SUM(BI1679,BJ1679)</f>
        <v>0</v>
      </c>
      <c r="Y1679" s="1">
        <v>0</v>
      </c>
      <c r="Z1679" s="1">
        <v>0</v>
      </c>
      <c r="AA1679" s="1">
        <f>AK1679</f>
        <v>0</v>
      </c>
      <c r="AB1679" s="1">
        <f>AJ1679</f>
        <v>0</v>
      </c>
      <c r="AC1679" s="28"/>
      <c r="AD1679" s="16">
        <v>15.299999999999999</v>
      </c>
      <c r="AE1679" s="16">
        <v>0</v>
      </c>
      <c r="AF1679" s="16">
        <v>0</v>
      </c>
      <c r="AG1679" s="16">
        <v>0</v>
      </c>
      <c r="AH1679" s="28"/>
      <c r="AP1679" s="16">
        <v>38</v>
      </c>
      <c r="BK1679" s="109"/>
    </row>
    <row r="1680" spans="1:63" s="16" customFormat="1" x14ac:dyDescent="0.35">
      <c r="A1680" s="125" t="s">
        <v>29</v>
      </c>
      <c r="B1680" s="125" t="s">
        <v>25</v>
      </c>
      <c r="C1680" s="126" t="s">
        <v>359</v>
      </c>
      <c r="D1680" s="126" t="s">
        <v>455</v>
      </c>
      <c r="E1680" s="126" t="s">
        <v>41</v>
      </c>
      <c r="F1680" s="123">
        <v>999921726</v>
      </c>
      <c r="G1680" s="122">
        <f>(J1680+T1680)-H1680</f>
        <v>51</v>
      </c>
      <c r="H1680" s="122"/>
      <c r="I1680" s="15"/>
      <c r="J1680" s="1">
        <f>SUM(K1680,L1680,N1680,O1680,P1680,Q1680)</f>
        <v>0</v>
      </c>
      <c r="K1680" s="1">
        <f>SUM(AE1680,AG1680)</f>
        <v>0</v>
      </c>
      <c r="L1680" s="1">
        <v>0</v>
      </c>
      <c r="M1680" s="1">
        <v>0</v>
      </c>
      <c r="N1680" s="1">
        <v>0</v>
      </c>
      <c r="O1680" s="1"/>
      <c r="P1680" s="1">
        <f>AD1680</f>
        <v>0</v>
      </c>
      <c r="Q1680" s="1">
        <f>AF1680</f>
        <v>0</v>
      </c>
      <c r="R1680" s="1">
        <v>0</v>
      </c>
      <c r="S1680" s="31"/>
      <c r="T1680" s="1">
        <f>SUM(U1680,V1680,X1680,Y1680,Z1680,AA1680,AB1680)</f>
        <v>51</v>
      </c>
      <c r="U1680" s="1">
        <f>SUM(AI1680,BE1680)</f>
        <v>0</v>
      </c>
      <c r="V1680" s="1">
        <f>SUM(AL1680,AM1680,AN1680,AO1680,AQ1680,AR1680,AS1680,AT1680,AU1680,AV1680,AW1680,AP1680,AX1680,AY1680,AZ1680,BA1680,BB1680,BC1680,BF1680,BG1680,BH1680,BD1680)</f>
        <v>51</v>
      </c>
      <c r="W1680" s="1">
        <f>COUNT(AL1680,AM1680,AN1680,AO1680,AQ1680,AR1680,AS1680,AT1680,AU1680,AV1680,AW1680,AP1680,AX1680,AY1680,AZ1680,BA1680,BB1680,BC1680,BF1680,BG1680,BH1680)</f>
        <v>1</v>
      </c>
      <c r="X1680" s="1">
        <f>SUM(BI1680,BJ1680)</f>
        <v>0</v>
      </c>
      <c r="Y1680" s="1">
        <v>0</v>
      </c>
      <c r="Z1680" s="1">
        <v>0</v>
      </c>
      <c r="AA1680" s="1">
        <f>AK1680</f>
        <v>0</v>
      </c>
      <c r="AB1680" s="1">
        <f>AJ1680</f>
        <v>0</v>
      </c>
      <c r="AC1680" s="31"/>
      <c r="AD1680" s="1"/>
      <c r="AE1680" s="1"/>
      <c r="AH1680" s="28"/>
      <c r="AQ1680" s="16">
        <v>51</v>
      </c>
      <c r="BK1680" s="109"/>
    </row>
    <row r="1681" spans="1:63" s="16" customFormat="1" x14ac:dyDescent="0.35">
      <c r="A1681" s="125" t="s">
        <v>29</v>
      </c>
      <c r="B1681" s="123" t="s">
        <v>25</v>
      </c>
      <c r="C1681" s="122" t="s">
        <v>232</v>
      </c>
      <c r="D1681" s="122" t="s">
        <v>1530</v>
      </c>
      <c r="E1681" s="122" t="s">
        <v>41</v>
      </c>
      <c r="F1681" s="123">
        <v>999924652</v>
      </c>
      <c r="G1681" s="122">
        <f>(J1681+T1681)-H1681</f>
        <v>51</v>
      </c>
      <c r="H1681" s="122">
        <f>(K1681+L1681+N1681+O1681+P1681+Q1681+R1681)*0.5</f>
        <v>22</v>
      </c>
      <c r="I1681" s="15"/>
      <c r="J1681" s="1">
        <f>SUM(K1681,L1681,N1681,O1681,P1681,Q1681)</f>
        <v>44</v>
      </c>
      <c r="K1681" s="1">
        <f>SUM(AE1681,AG1681)</f>
        <v>44</v>
      </c>
      <c r="L1681" s="1">
        <v>0</v>
      </c>
      <c r="M1681" s="1">
        <v>0</v>
      </c>
      <c r="N1681" s="1">
        <v>0</v>
      </c>
      <c r="O1681" s="1"/>
      <c r="P1681" s="1">
        <f>AD1681</f>
        <v>0</v>
      </c>
      <c r="Q1681" s="1">
        <f>AF1681</f>
        <v>0</v>
      </c>
      <c r="R1681" s="1">
        <v>0</v>
      </c>
      <c r="S1681" s="31"/>
      <c r="T1681" s="1">
        <f>SUM(U1681,V1681,X1681,Y1681,Z1681,AA1681,AB1681)</f>
        <v>29</v>
      </c>
      <c r="U1681" s="1">
        <f>SUM(AI1681,BE1681)</f>
        <v>0</v>
      </c>
      <c r="V1681" s="1">
        <f>SUM(AL1681,AM1681,AN1681,AO1681,AQ1681,AR1681,AS1681,AT1681,AU1681,AV1681,AW1681,AP1681,AX1681,AY1681,AZ1681,BA1681,BB1681,BC1681,BF1681,BG1681,BH1681,BD1681)</f>
        <v>29</v>
      </c>
      <c r="W1681" s="1">
        <f>COUNT(AL1681,AM1681,AN1681,AO1681,AQ1681,AR1681,AS1681,AT1681,AU1681,AV1681,AW1681,AP1681,AX1681,AY1681,AZ1681,BA1681,BB1681,BC1681,BF1681,BG1681,BH1681)</f>
        <v>1</v>
      </c>
      <c r="X1681" s="1">
        <f>SUM(BI1681,BJ1681)</f>
        <v>0</v>
      </c>
      <c r="Y1681" s="1">
        <v>0</v>
      </c>
      <c r="Z1681" s="1">
        <v>0</v>
      </c>
      <c r="AA1681" s="1">
        <f>AK1681</f>
        <v>0</v>
      </c>
      <c r="AB1681" s="1">
        <f>AJ1681</f>
        <v>0</v>
      </c>
      <c r="AC1681" s="31"/>
      <c r="AD1681" s="1"/>
      <c r="AE1681" s="1"/>
      <c r="AG1681" s="16">
        <v>44</v>
      </c>
      <c r="AH1681" s="28"/>
      <c r="AT1681" s="16">
        <v>29</v>
      </c>
      <c r="BK1681" s="109"/>
    </row>
    <row r="1682" spans="1:63" s="16" customFormat="1" x14ac:dyDescent="0.35">
      <c r="A1682" s="123" t="s">
        <v>29</v>
      </c>
      <c r="B1682" s="123" t="s">
        <v>25</v>
      </c>
      <c r="C1682" s="124" t="s">
        <v>1075</v>
      </c>
      <c r="D1682" s="124" t="s">
        <v>1144</v>
      </c>
      <c r="E1682" s="124" t="s">
        <v>41</v>
      </c>
      <c r="F1682" s="123">
        <v>999930811</v>
      </c>
      <c r="G1682" s="122">
        <f>(J1682+T1682)-H1682</f>
        <v>51</v>
      </c>
      <c r="H1682" s="124"/>
      <c r="I1682" s="28"/>
      <c r="J1682" s="1">
        <f>SUM(K1682,L1682,N1682,O1682,P1682,Q1682)</f>
        <v>0</v>
      </c>
      <c r="K1682" s="1">
        <f>SUM(AE1682,AG1682)</f>
        <v>0</v>
      </c>
      <c r="L1682" s="1">
        <v>0</v>
      </c>
      <c r="M1682" s="1">
        <v>0</v>
      </c>
      <c r="N1682" s="1">
        <v>0</v>
      </c>
      <c r="O1682" s="1"/>
      <c r="P1682" s="1">
        <f>AD1682</f>
        <v>0</v>
      </c>
      <c r="Q1682" s="1">
        <f>AF1682</f>
        <v>0</v>
      </c>
      <c r="R1682" s="1">
        <v>0</v>
      </c>
      <c r="S1682" s="31"/>
      <c r="T1682" s="1">
        <f>SUM(U1682,V1682,X1682,Y1682,Z1682,AA1682,AB1682)</f>
        <v>51</v>
      </c>
      <c r="U1682" s="1">
        <f>SUM(AI1682,BE1682)</f>
        <v>0</v>
      </c>
      <c r="V1682" s="1">
        <f>SUM(AL1682,AM1682,AN1682,AO1682,AQ1682,AR1682,AS1682,AT1682,AU1682,AV1682,AW1682,AP1682,AX1682,AY1682,AZ1682,BA1682,BB1682,BC1682,BF1682,BG1682,BH1682,BD1682)</f>
        <v>51</v>
      </c>
      <c r="W1682" s="1">
        <f>COUNT(AL1682,AM1682,AN1682,AO1682,AQ1682,AR1682,AS1682,AT1682,AU1682,AV1682,AW1682,AP1682,AX1682,AY1682,AZ1682,BA1682,BB1682,BC1682,BF1682,BG1682,BH1682)</f>
        <v>1</v>
      </c>
      <c r="X1682" s="1">
        <f>SUM(BI1682,BJ1682)</f>
        <v>0</v>
      </c>
      <c r="Y1682" s="1">
        <v>0</v>
      </c>
      <c r="Z1682" s="1">
        <v>0</v>
      </c>
      <c r="AA1682" s="1">
        <f>AK1682</f>
        <v>0</v>
      </c>
      <c r="AB1682" s="1">
        <f>AJ1682</f>
        <v>0</v>
      </c>
      <c r="AC1682" s="31"/>
      <c r="AH1682" s="28"/>
      <c r="AU1682" s="16">
        <v>51</v>
      </c>
      <c r="BK1682" s="109"/>
    </row>
    <row r="1683" spans="1:63" s="16" customFormat="1" x14ac:dyDescent="0.35">
      <c r="A1683" s="123" t="s">
        <v>29</v>
      </c>
      <c r="B1683" s="123" t="s">
        <v>25</v>
      </c>
      <c r="C1683" s="124" t="s">
        <v>3025</v>
      </c>
      <c r="D1683" s="124" t="s">
        <v>3026</v>
      </c>
      <c r="E1683" s="124" t="s">
        <v>41</v>
      </c>
      <c r="F1683" s="123">
        <v>999930953</v>
      </c>
      <c r="G1683" s="122">
        <f>(J1683+T1683)-H1683</f>
        <v>45</v>
      </c>
      <c r="H1683" s="124"/>
      <c r="I1683" s="28"/>
      <c r="J1683" s="1">
        <f>SUM(K1683,L1683,N1683,O1683,P1683,Q1683)</f>
        <v>0</v>
      </c>
      <c r="K1683" s="1">
        <f>SUM(AE1683,AG1683)</f>
        <v>0</v>
      </c>
      <c r="L1683" s="1">
        <v>0</v>
      </c>
      <c r="M1683" s="1">
        <v>0</v>
      </c>
      <c r="N1683" s="1">
        <v>0</v>
      </c>
      <c r="O1683" s="1"/>
      <c r="P1683" s="1">
        <f>AD1683</f>
        <v>0</v>
      </c>
      <c r="Q1683" s="1">
        <f>AF1683</f>
        <v>0</v>
      </c>
      <c r="R1683" s="1">
        <v>0</v>
      </c>
      <c r="S1683" s="31"/>
      <c r="T1683" s="1">
        <f>SUM(U1683,V1683,X1683,Y1683,Z1683,AA1683,AB1683)</f>
        <v>45</v>
      </c>
      <c r="U1683" s="1">
        <f>SUM(AI1683,BE1683)</f>
        <v>0</v>
      </c>
      <c r="V1683" s="1">
        <f>SUM(AL1683,AM1683,AN1683,AO1683,AQ1683,AR1683,AS1683,AT1683,AU1683,AV1683,AW1683,AP1683,AX1683,AY1683,AZ1683,BA1683,BB1683,BC1683,BF1683,BG1683,BH1683,BD1683)</f>
        <v>45</v>
      </c>
      <c r="W1683" s="1">
        <f>COUNT(AL1683,AM1683,AN1683,AO1683,AQ1683,AR1683,AS1683,AT1683,AU1683,AV1683,AW1683,AP1683,AX1683,AY1683,AZ1683,BA1683,BB1683,BC1683,BF1683,BG1683,BH1683)</f>
        <v>1</v>
      </c>
      <c r="X1683" s="1">
        <f>SUM(BI1683,BJ1683)</f>
        <v>0</v>
      </c>
      <c r="Y1683" s="1">
        <v>0</v>
      </c>
      <c r="Z1683" s="1">
        <v>0</v>
      </c>
      <c r="AA1683" s="1">
        <f>AK1683</f>
        <v>0</v>
      </c>
      <c r="AB1683" s="1">
        <f>AJ1683</f>
        <v>0</v>
      </c>
      <c r="AC1683" s="31"/>
      <c r="AH1683" s="28"/>
      <c r="AW1683" s="16">
        <v>45</v>
      </c>
      <c r="BK1683" s="109"/>
    </row>
    <row r="1684" spans="1:63" s="16" customFormat="1" x14ac:dyDescent="0.35">
      <c r="A1684" s="125" t="s">
        <v>29</v>
      </c>
      <c r="B1684" s="123" t="s">
        <v>25</v>
      </c>
      <c r="C1684" s="122" t="s">
        <v>630</v>
      </c>
      <c r="D1684" s="122" t="s">
        <v>631</v>
      </c>
      <c r="E1684" s="122" t="s">
        <v>41</v>
      </c>
      <c r="F1684" s="136">
        <v>999909843</v>
      </c>
      <c r="G1684" s="122">
        <f>(J1684+T1684)-H1684</f>
        <v>38</v>
      </c>
      <c r="H1684" s="122">
        <f>(K1684+L1684+N1684+O1684+P1684+Q1684+R1684)*0.5</f>
        <v>0</v>
      </c>
      <c r="I1684" s="15"/>
      <c r="J1684" s="1">
        <f>SUM(K1684,L1684,N1684,O1684,P1684,Q1684)</f>
        <v>0</v>
      </c>
      <c r="K1684" s="1">
        <f>SUM(AE1684,AG1684)</f>
        <v>0</v>
      </c>
      <c r="L1684" s="1">
        <v>0</v>
      </c>
      <c r="M1684" s="1">
        <v>0</v>
      </c>
      <c r="N1684" s="1">
        <v>0</v>
      </c>
      <c r="O1684" s="1"/>
      <c r="P1684" s="1">
        <f>AD1684</f>
        <v>0</v>
      </c>
      <c r="Q1684" s="1">
        <f>AF1684</f>
        <v>0</v>
      </c>
      <c r="R1684" s="1">
        <v>0</v>
      </c>
      <c r="S1684" s="31"/>
      <c r="T1684" s="1">
        <f>SUM(U1684,V1684,X1684,Y1684,Z1684,AA1684,AB1684)</f>
        <v>38</v>
      </c>
      <c r="U1684" s="1">
        <f>SUM(AI1684,BE1684)</f>
        <v>0</v>
      </c>
      <c r="V1684" s="1">
        <f>SUM(AL1684,AM1684,AN1684,AO1684,AQ1684,AR1684,AS1684,AT1684,AU1684,AV1684,AW1684,AP1684,AX1684,AY1684,AZ1684,BA1684,BB1684,BC1684,BF1684,BG1684,BH1684,BD1684)</f>
        <v>38</v>
      </c>
      <c r="W1684" s="1">
        <f>COUNT(AL1684,AM1684,AN1684,AO1684,AQ1684,AR1684,AS1684,AT1684,AU1684,AV1684,AW1684,AP1684,AX1684,AY1684,AZ1684,BA1684,BB1684,BC1684,BF1684,BG1684,BH1684)</f>
        <v>1</v>
      </c>
      <c r="X1684" s="1">
        <f>SUM(BI1684,BJ1684)</f>
        <v>0</v>
      </c>
      <c r="Y1684" s="1">
        <v>0</v>
      </c>
      <c r="Z1684" s="1">
        <v>0</v>
      </c>
      <c r="AA1684" s="1">
        <f>AK1684</f>
        <v>0</v>
      </c>
      <c r="AB1684" s="1">
        <f>AJ1684</f>
        <v>0</v>
      </c>
      <c r="AC1684" s="31"/>
      <c r="AD1684" s="1"/>
      <c r="AE1684" s="1"/>
      <c r="AH1684" s="28"/>
      <c r="AQ1684" s="16">
        <v>38</v>
      </c>
      <c r="BK1684" s="109"/>
    </row>
    <row r="1685" spans="1:63" s="16" customFormat="1" x14ac:dyDescent="0.35">
      <c r="A1685" s="125" t="s">
        <v>29</v>
      </c>
      <c r="B1685" s="123" t="s">
        <v>25</v>
      </c>
      <c r="C1685" s="124" t="s">
        <v>750</v>
      </c>
      <c r="D1685" s="124" t="s">
        <v>168</v>
      </c>
      <c r="E1685" s="124" t="s">
        <v>41</v>
      </c>
      <c r="F1685" s="123">
        <v>999915706</v>
      </c>
      <c r="G1685" s="122">
        <f>(J1685+T1685)-H1685</f>
        <v>38</v>
      </c>
      <c r="H1685" s="122">
        <f>(K1685+L1685+N1685+O1685+P1685+Q1685+R1685)*0.5</f>
        <v>0</v>
      </c>
      <c r="I1685" s="15"/>
      <c r="J1685" s="1">
        <f>SUM(K1685,L1685,N1685,O1685,P1685,Q1685)</f>
        <v>0</v>
      </c>
      <c r="K1685" s="1">
        <f>SUM(AE1685,AG1685)</f>
        <v>0</v>
      </c>
      <c r="L1685" s="1">
        <v>0</v>
      </c>
      <c r="M1685" s="1">
        <v>0</v>
      </c>
      <c r="N1685" s="1">
        <v>0</v>
      </c>
      <c r="O1685" s="1"/>
      <c r="P1685" s="1">
        <f>AD1685</f>
        <v>0</v>
      </c>
      <c r="Q1685" s="1">
        <f>AF1685</f>
        <v>0</v>
      </c>
      <c r="R1685" s="1">
        <v>0</v>
      </c>
      <c r="S1685" s="31"/>
      <c r="T1685" s="1">
        <f>SUM(U1685,V1685,X1685,Y1685,Z1685,AA1685,AB1685)</f>
        <v>38</v>
      </c>
      <c r="U1685" s="1">
        <f>SUM(AI1685,BE1685)</f>
        <v>0</v>
      </c>
      <c r="V1685" s="1">
        <f>SUM(AL1685,AM1685,AN1685,AO1685,AQ1685,AR1685,AS1685,AT1685,AU1685,AV1685,AW1685,AP1685,AX1685,AY1685,AZ1685,BA1685,BB1685,BC1685,BF1685,BG1685,BH1685,BD1685)</f>
        <v>0</v>
      </c>
      <c r="W1685" s="1">
        <f>COUNT(AL1685,AM1685,AN1685,AO1685,AQ1685,AR1685,AS1685,AT1685,AU1685,AV1685,AW1685,AP1685,AX1685,AY1685,AZ1685,BA1685,BB1685,BC1685,BF1685,BG1685,BH1685)</f>
        <v>0</v>
      </c>
      <c r="X1685" s="1">
        <f>SUM(BI1685,BJ1685)</f>
        <v>38</v>
      </c>
      <c r="Y1685" s="1">
        <v>0</v>
      </c>
      <c r="Z1685" s="1">
        <v>0</v>
      </c>
      <c r="AA1685" s="1">
        <f>AK1685</f>
        <v>0</v>
      </c>
      <c r="AB1685" s="1">
        <f>AJ1685</f>
        <v>0</v>
      </c>
      <c r="AC1685" s="31"/>
      <c r="AD1685" s="1"/>
      <c r="AE1685" s="1"/>
      <c r="AH1685" s="28"/>
      <c r="BI1685" s="16">
        <v>38</v>
      </c>
      <c r="BK1685" s="109"/>
    </row>
    <row r="1686" spans="1:63" s="16" customFormat="1" x14ac:dyDescent="0.35">
      <c r="A1686" s="123" t="s">
        <v>29</v>
      </c>
      <c r="B1686" s="123" t="s">
        <v>25</v>
      </c>
      <c r="C1686" s="122" t="s">
        <v>775</v>
      </c>
      <c r="D1686" s="122" t="s">
        <v>154</v>
      </c>
      <c r="E1686" s="122" t="s">
        <v>41</v>
      </c>
      <c r="F1686" s="123">
        <v>999916492</v>
      </c>
      <c r="G1686" s="122">
        <f>(J1686+T1686)-H1686</f>
        <v>38</v>
      </c>
      <c r="H1686" s="124"/>
      <c r="I1686" s="15"/>
      <c r="J1686" s="1">
        <f>SUM(K1686,L1686,N1686,O1686,P1686,Q1686)</f>
        <v>38</v>
      </c>
      <c r="K1686" s="1">
        <f>SUM(AE1686,AG1686)</f>
        <v>0</v>
      </c>
      <c r="L1686" s="1">
        <v>0</v>
      </c>
      <c r="M1686" s="1">
        <v>0</v>
      </c>
      <c r="N1686" s="1">
        <v>0</v>
      </c>
      <c r="O1686" s="1"/>
      <c r="P1686" s="1">
        <f>AD1686</f>
        <v>38</v>
      </c>
      <c r="Q1686" s="1">
        <f>AF1686</f>
        <v>0</v>
      </c>
      <c r="R1686" s="1">
        <v>0</v>
      </c>
      <c r="S1686" s="31"/>
      <c r="T1686" s="1">
        <f>SUM(U1686,V1686,X1686,Y1686,Z1686,AA1686,AB1686)</f>
        <v>0</v>
      </c>
      <c r="U1686" s="1">
        <f>SUM(AI1686,BE1686)</f>
        <v>0</v>
      </c>
      <c r="V1686" s="1">
        <f>SUM(AL1686,AM1686,AN1686,AO1686,AQ1686,AR1686,AS1686,AT1686,AU1686,AV1686,AW1686,AP1686,AX1686,AY1686,AZ1686,BA1686,BB1686,BC1686,BF1686,BG1686,BH1686,BD1686)</f>
        <v>0</v>
      </c>
      <c r="W1686" s="1">
        <f>COUNT(AL1686,AM1686,AN1686,AO1686,AQ1686,AR1686,AS1686,AT1686,AU1686,AV1686,AW1686,AP1686,AX1686,AY1686,AZ1686,BA1686,BB1686,BC1686,BF1686,BG1686,BH1686)</f>
        <v>0</v>
      </c>
      <c r="X1686" s="1">
        <f>SUM(BI1686,BJ1686)</f>
        <v>0</v>
      </c>
      <c r="Y1686" s="1">
        <v>0</v>
      </c>
      <c r="Z1686" s="1">
        <v>0</v>
      </c>
      <c r="AA1686" s="1">
        <f>AK1686</f>
        <v>0</v>
      </c>
      <c r="AB1686" s="1">
        <f>AJ1686</f>
        <v>0</v>
      </c>
      <c r="AC1686" s="31"/>
      <c r="AD1686" s="1">
        <v>38</v>
      </c>
      <c r="AE1686" s="1"/>
      <c r="AH1686" s="28"/>
      <c r="BK1686" s="109"/>
    </row>
    <row r="1687" spans="1:63" s="16" customFormat="1" x14ac:dyDescent="0.35">
      <c r="A1687" s="124" t="s">
        <v>29</v>
      </c>
      <c r="B1687" s="124" t="s">
        <v>25</v>
      </c>
      <c r="C1687" s="124" t="s">
        <v>3802</v>
      </c>
      <c r="D1687" s="124" t="s">
        <v>85</v>
      </c>
      <c r="E1687" s="124" t="s">
        <v>41</v>
      </c>
      <c r="F1687" s="124">
        <v>999919993</v>
      </c>
      <c r="G1687" s="122">
        <f>(J1687+T1687)-H1687</f>
        <v>38</v>
      </c>
      <c r="H1687" s="124"/>
      <c r="I1687" s="28"/>
      <c r="J1687" s="1">
        <f>SUM(K1687,L1687,N1687,O1687,P1687,Q1687)</f>
        <v>0</v>
      </c>
      <c r="K1687" s="1">
        <f>SUM(AE1687,AG1687)</f>
        <v>0</v>
      </c>
      <c r="L1687" s="1">
        <v>0</v>
      </c>
      <c r="M1687" s="1">
        <v>0</v>
      </c>
      <c r="N1687" s="1">
        <v>0</v>
      </c>
      <c r="O1687" s="1"/>
      <c r="P1687" s="1">
        <f>AD1687</f>
        <v>0</v>
      </c>
      <c r="Q1687" s="1">
        <f>AF1687</f>
        <v>0</v>
      </c>
      <c r="R1687" s="1">
        <v>0</v>
      </c>
      <c r="S1687" s="31"/>
      <c r="T1687" s="1">
        <f>SUM(U1687,V1687,X1687,Y1687,Z1687,AA1687,AB1687)</f>
        <v>38</v>
      </c>
      <c r="U1687" s="1">
        <f>SUM(AI1687,BE1687)</f>
        <v>0</v>
      </c>
      <c r="V1687" s="1">
        <f>SUM(AL1687,AM1687,AN1687,AO1687,AQ1687,AR1687,AS1687,AT1687,AU1687,AV1687,AW1687,AP1687,AX1687,AY1687,AZ1687,BA1687,BB1687,BC1687,BF1687,BG1687,BH1687,BD1687)</f>
        <v>0</v>
      </c>
      <c r="W1687" s="1">
        <f>COUNT(AL1687,AM1687,AN1687,AO1687,AQ1687,AR1687,AS1687,AT1687,AU1687,AV1687,AW1687,AP1687,AX1687,AY1687,AZ1687,BA1687,BB1687,BC1687,BF1687,BG1687,BH1687)</f>
        <v>0</v>
      </c>
      <c r="X1687" s="1">
        <f>SUM(BI1687,BJ1687)</f>
        <v>38</v>
      </c>
      <c r="Y1687" s="1">
        <v>0</v>
      </c>
      <c r="Z1687" s="1">
        <v>0</v>
      </c>
      <c r="AA1687" s="1">
        <f>AK1687</f>
        <v>0</v>
      </c>
      <c r="AB1687" s="1">
        <f>AJ1687</f>
        <v>0</v>
      </c>
      <c r="AC1687" s="31"/>
      <c r="AH1687" s="28"/>
      <c r="BJ1687" s="16">
        <v>38</v>
      </c>
      <c r="BK1687" s="109"/>
    </row>
    <row r="1688" spans="1:63" s="16" customFormat="1" x14ac:dyDescent="0.35">
      <c r="A1688" s="123" t="s">
        <v>29</v>
      </c>
      <c r="B1688" s="123" t="s">
        <v>25</v>
      </c>
      <c r="C1688" s="122" t="s">
        <v>1183</v>
      </c>
      <c r="D1688" s="122" t="s">
        <v>1184</v>
      </c>
      <c r="E1688" s="122" t="s">
        <v>41</v>
      </c>
      <c r="F1688" s="123">
        <v>999921510</v>
      </c>
      <c r="G1688" s="122">
        <f>(J1688+T1688)-H1688</f>
        <v>38</v>
      </c>
      <c r="H1688" s="124"/>
      <c r="I1688" s="15"/>
      <c r="J1688" s="1">
        <f>SUM(K1688,L1688,N1688,O1688,P1688,Q1688)</f>
        <v>38</v>
      </c>
      <c r="K1688" s="1">
        <f>SUM(AE1688,AG1688)</f>
        <v>0</v>
      </c>
      <c r="L1688" s="1">
        <v>0</v>
      </c>
      <c r="M1688" s="1">
        <v>0</v>
      </c>
      <c r="N1688" s="1">
        <v>0</v>
      </c>
      <c r="O1688" s="1"/>
      <c r="P1688" s="1">
        <f>AD1688</f>
        <v>38</v>
      </c>
      <c r="Q1688" s="1">
        <f>AF1688</f>
        <v>0</v>
      </c>
      <c r="R1688" s="1">
        <v>0</v>
      </c>
      <c r="S1688" s="31"/>
      <c r="T1688" s="1">
        <f>SUM(U1688,V1688,X1688,Y1688,Z1688,AA1688,AB1688)</f>
        <v>0</v>
      </c>
      <c r="U1688" s="1">
        <f>SUM(AI1688,BE1688)</f>
        <v>0</v>
      </c>
      <c r="V1688" s="1">
        <f>SUM(AL1688,AM1688,AN1688,AO1688,AQ1688,AR1688,AS1688,AT1688,AU1688,AV1688,AW1688,AP1688,AX1688,AY1688,AZ1688,BA1688,BB1688,BC1688,BF1688,BG1688,BH1688,BD1688)</f>
        <v>0</v>
      </c>
      <c r="W1688" s="1">
        <f>COUNT(AL1688,AM1688,AN1688,AO1688,AQ1688,AR1688,AS1688,AT1688,AU1688,AV1688,AW1688,AP1688,AX1688,AY1688,AZ1688,BA1688,BB1688,BC1688,BF1688,BG1688,BH1688)</f>
        <v>0</v>
      </c>
      <c r="X1688" s="1">
        <f>SUM(BI1688,BJ1688)</f>
        <v>0</v>
      </c>
      <c r="Y1688" s="1">
        <v>0</v>
      </c>
      <c r="Z1688" s="1">
        <v>0</v>
      </c>
      <c r="AA1688" s="1">
        <f>AK1688</f>
        <v>0</v>
      </c>
      <c r="AB1688" s="1">
        <f>AJ1688</f>
        <v>0</v>
      </c>
      <c r="AC1688" s="31"/>
      <c r="AD1688" s="1">
        <v>38</v>
      </c>
      <c r="AE1688" s="1"/>
      <c r="AH1688" s="28"/>
      <c r="BK1688" s="109"/>
    </row>
    <row r="1689" spans="1:63" s="16" customFormat="1" x14ac:dyDescent="0.35">
      <c r="A1689" s="123" t="s">
        <v>29</v>
      </c>
      <c r="B1689" s="123" t="s">
        <v>25</v>
      </c>
      <c r="C1689" s="124" t="s">
        <v>1238</v>
      </c>
      <c r="D1689" s="124" t="s">
        <v>1239</v>
      </c>
      <c r="E1689" s="124" t="s">
        <v>41</v>
      </c>
      <c r="F1689" s="123">
        <v>999921899</v>
      </c>
      <c r="G1689" s="122">
        <f>(J1689+T1689)-H1689</f>
        <v>38</v>
      </c>
      <c r="H1689" s="124"/>
      <c r="I1689" s="28"/>
      <c r="J1689" s="1">
        <f>SUM(K1689,L1689,N1689,O1689,P1689,Q1689)</f>
        <v>0</v>
      </c>
      <c r="K1689" s="1">
        <f>SUM(AE1689,AG1689)</f>
        <v>0</v>
      </c>
      <c r="L1689" s="1">
        <v>0</v>
      </c>
      <c r="M1689" s="1">
        <v>0</v>
      </c>
      <c r="N1689" s="1">
        <v>0</v>
      </c>
      <c r="O1689" s="1"/>
      <c r="P1689" s="1">
        <f>AD1689</f>
        <v>0</v>
      </c>
      <c r="Q1689" s="1">
        <f>AF1689</f>
        <v>0</v>
      </c>
      <c r="R1689" s="1">
        <v>0</v>
      </c>
      <c r="S1689" s="31"/>
      <c r="T1689" s="1">
        <f>SUM(U1689,V1689,X1689,Y1689,Z1689,AA1689,AB1689)</f>
        <v>38</v>
      </c>
      <c r="U1689" s="1">
        <f>SUM(AI1689,BE1689)</f>
        <v>0</v>
      </c>
      <c r="V1689" s="1">
        <f>SUM(AL1689,AM1689,AN1689,AO1689,AQ1689,AR1689,AS1689,AT1689,AU1689,AV1689,AW1689,AP1689,AX1689,AY1689,AZ1689,BA1689,BB1689,BC1689,BF1689,BG1689,BH1689,BD1689)</f>
        <v>38</v>
      </c>
      <c r="W1689" s="1">
        <f>COUNT(AL1689,AM1689,AN1689,AO1689,AQ1689,AR1689,AS1689,AT1689,AU1689,AV1689,AW1689,AP1689,AX1689,AY1689,AZ1689,BA1689,BB1689,BC1689,BF1689,BG1689,BH1689)</f>
        <v>1</v>
      </c>
      <c r="X1689" s="1">
        <f>SUM(BI1689,BJ1689)</f>
        <v>0</v>
      </c>
      <c r="Y1689" s="1">
        <v>0</v>
      </c>
      <c r="Z1689" s="1">
        <v>0</v>
      </c>
      <c r="AA1689" s="1">
        <f>AK1689</f>
        <v>0</v>
      </c>
      <c r="AB1689" s="1">
        <f>AJ1689</f>
        <v>0</v>
      </c>
      <c r="AC1689" s="31"/>
      <c r="AH1689" s="28"/>
      <c r="AT1689" s="16">
        <v>38</v>
      </c>
      <c r="BK1689" s="109"/>
    </row>
    <row r="1690" spans="1:63" s="16" customFormat="1" x14ac:dyDescent="0.35">
      <c r="A1690" s="123" t="s">
        <v>29</v>
      </c>
      <c r="B1690" s="123" t="s">
        <v>25</v>
      </c>
      <c r="C1690" s="124" t="s">
        <v>2775</v>
      </c>
      <c r="D1690" s="124" t="s">
        <v>2716</v>
      </c>
      <c r="E1690" s="124" t="s">
        <v>41</v>
      </c>
      <c r="F1690" s="123">
        <v>999924439</v>
      </c>
      <c r="G1690" s="122">
        <f>(J1690+T1690)-H1690</f>
        <v>38</v>
      </c>
      <c r="H1690" s="124"/>
      <c r="I1690" s="28"/>
      <c r="J1690" s="1">
        <f>SUM(K1690,L1690,N1690,O1690,P1690,Q1690)</f>
        <v>0</v>
      </c>
      <c r="K1690" s="1">
        <f>SUM(AE1690,AG1690)</f>
        <v>0</v>
      </c>
      <c r="L1690" s="1">
        <v>0</v>
      </c>
      <c r="M1690" s="1">
        <v>0</v>
      </c>
      <c r="N1690" s="1">
        <v>0</v>
      </c>
      <c r="O1690" s="1"/>
      <c r="P1690" s="1">
        <f>AD1690</f>
        <v>0</v>
      </c>
      <c r="Q1690" s="1">
        <f>AF1690</f>
        <v>0</v>
      </c>
      <c r="R1690" s="1">
        <v>0</v>
      </c>
      <c r="S1690" s="31"/>
      <c r="T1690" s="1">
        <f>SUM(U1690,V1690,X1690,Y1690,Z1690,AA1690,AB1690)</f>
        <v>38</v>
      </c>
      <c r="U1690" s="1">
        <f>SUM(AI1690,BE1690)</f>
        <v>0</v>
      </c>
      <c r="V1690" s="1">
        <f>SUM(AL1690,AM1690,AN1690,AO1690,AQ1690,AR1690,AS1690,AT1690,AU1690,AV1690,AW1690,AP1690,AX1690,AY1690,AZ1690,BA1690,BB1690,BC1690,BF1690,BG1690,BH1690,BD1690)</f>
        <v>38</v>
      </c>
      <c r="W1690" s="1">
        <f>COUNT(AL1690,AM1690,AN1690,AO1690,AQ1690,AR1690,AS1690,AT1690,AU1690,AV1690,AW1690,AP1690,AX1690,AY1690,AZ1690,BA1690,BB1690,BC1690,BF1690,BG1690,BH1690)</f>
        <v>1</v>
      </c>
      <c r="X1690" s="1">
        <f>SUM(BI1690,BJ1690)</f>
        <v>0</v>
      </c>
      <c r="Y1690" s="1">
        <v>0</v>
      </c>
      <c r="Z1690" s="1">
        <v>0</v>
      </c>
      <c r="AA1690" s="1">
        <f>AK1690</f>
        <v>0</v>
      </c>
      <c r="AB1690" s="1">
        <f>AJ1690</f>
        <v>0</v>
      </c>
      <c r="AC1690" s="31"/>
      <c r="AH1690" s="28"/>
      <c r="AT1690" s="16">
        <v>38</v>
      </c>
      <c r="BK1690" s="109"/>
    </row>
    <row r="1691" spans="1:63" s="16" customFormat="1" x14ac:dyDescent="0.35">
      <c r="A1691" s="123" t="s">
        <v>29</v>
      </c>
      <c r="B1691" s="123" t="s">
        <v>25</v>
      </c>
      <c r="C1691" s="124" t="s">
        <v>942</v>
      </c>
      <c r="D1691" s="124" t="s">
        <v>2774</v>
      </c>
      <c r="E1691" s="124" t="s">
        <v>41</v>
      </c>
      <c r="F1691" s="123">
        <v>999924685</v>
      </c>
      <c r="G1691" s="122">
        <f>(J1691+T1691)-H1691</f>
        <v>38</v>
      </c>
      <c r="H1691" s="124"/>
      <c r="I1691" s="28"/>
      <c r="J1691" s="1">
        <f>SUM(K1691,L1691,N1691,O1691,P1691,Q1691)</f>
        <v>0</v>
      </c>
      <c r="K1691" s="1">
        <f>SUM(AE1691,AG1691)</f>
        <v>0</v>
      </c>
      <c r="L1691" s="1">
        <v>0</v>
      </c>
      <c r="M1691" s="1">
        <v>0</v>
      </c>
      <c r="N1691" s="1">
        <v>0</v>
      </c>
      <c r="O1691" s="1"/>
      <c r="P1691" s="1">
        <f>AD1691</f>
        <v>0</v>
      </c>
      <c r="Q1691" s="1">
        <f>AF1691</f>
        <v>0</v>
      </c>
      <c r="R1691" s="1">
        <v>0</v>
      </c>
      <c r="S1691" s="31"/>
      <c r="T1691" s="1">
        <f>SUM(U1691,V1691,X1691,Y1691,Z1691,AA1691,AB1691)</f>
        <v>38</v>
      </c>
      <c r="U1691" s="1">
        <f>SUM(AI1691,BE1691)</f>
        <v>0</v>
      </c>
      <c r="V1691" s="1">
        <f>SUM(AL1691,AM1691,AN1691,AO1691,AQ1691,AR1691,AS1691,AT1691,AU1691,AV1691,AW1691,AP1691,AX1691,AY1691,AZ1691,BA1691,BB1691,BC1691,BF1691,BG1691,BH1691,BD1691)</f>
        <v>38</v>
      </c>
      <c r="W1691" s="1">
        <f>COUNT(AL1691,AM1691,AN1691,AO1691,AQ1691,AR1691,AS1691,AT1691,AU1691,AV1691,AW1691,AP1691,AX1691,AY1691,AZ1691,BA1691,BB1691,BC1691,BF1691,BG1691,BH1691)</f>
        <v>1</v>
      </c>
      <c r="X1691" s="1">
        <f>SUM(BI1691,BJ1691)</f>
        <v>0</v>
      </c>
      <c r="Y1691" s="1">
        <v>0</v>
      </c>
      <c r="Z1691" s="1">
        <v>0</v>
      </c>
      <c r="AA1691" s="1">
        <f>AK1691</f>
        <v>0</v>
      </c>
      <c r="AB1691" s="1">
        <f>AJ1691</f>
        <v>0</v>
      </c>
      <c r="AC1691" s="31"/>
      <c r="AH1691" s="28"/>
      <c r="AT1691" s="16">
        <v>38</v>
      </c>
      <c r="BK1691" s="109"/>
    </row>
    <row r="1692" spans="1:63" s="16" customFormat="1" x14ac:dyDescent="0.35">
      <c r="A1692" s="125" t="s">
        <v>29</v>
      </c>
      <c r="B1692" s="125" t="s">
        <v>25</v>
      </c>
      <c r="C1692" s="126" t="s">
        <v>748</v>
      </c>
      <c r="D1692" s="126" t="s">
        <v>1730</v>
      </c>
      <c r="E1692" s="126" t="s">
        <v>41</v>
      </c>
      <c r="F1692" s="123">
        <v>999925650</v>
      </c>
      <c r="G1692" s="122">
        <f>(J1692+T1692)-H1692</f>
        <v>38</v>
      </c>
      <c r="H1692" s="122"/>
      <c r="I1692" s="15"/>
      <c r="J1692" s="1">
        <f>SUM(K1692,L1692,N1692,O1692,P1692,Q1692)</f>
        <v>38</v>
      </c>
      <c r="K1692" s="1">
        <f>SUM(AE1692,AG1692)</f>
        <v>0</v>
      </c>
      <c r="L1692" s="1">
        <v>0</v>
      </c>
      <c r="M1692" s="1">
        <v>0</v>
      </c>
      <c r="N1692" s="1">
        <v>0</v>
      </c>
      <c r="O1692" s="1"/>
      <c r="P1692" s="1">
        <f>AD1692</f>
        <v>38</v>
      </c>
      <c r="Q1692" s="1">
        <f>AF1692</f>
        <v>0</v>
      </c>
      <c r="R1692" s="1">
        <v>0</v>
      </c>
      <c r="S1692" s="31"/>
      <c r="T1692" s="1">
        <f>SUM(U1692,V1692,X1692,Y1692,Z1692,AA1692,AB1692)</f>
        <v>0</v>
      </c>
      <c r="U1692" s="1">
        <f>SUM(AI1692,BE1692)</f>
        <v>0</v>
      </c>
      <c r="V1692" s="1">
        <f>SUM(AL1692,AM1692,AN1692,AO1692,AQ1692,AR1692,AS1692,AT1692,AU1692,AV1692,AW1692,AP1692,AX1692,AY1692,AZ1692,BA1692,BB1692,BC1692,BF1692,BG1692,BH1692,BD1692)</f>
        <v>0</v>
      </c>
      <c r="W1692" s="1">
        <f>COUNT(AL1692,AM1692,AN1692,AO1692,AQ1692,AR1692,AS1692,AT1692,AU1692,AV1692,AW1692,AP1692,AX1692,AY1692,AZ1692,BA1692,BB1692,BC1692,BF1692,BG1692,BH1692)</f>
        <v>0</v>
      </c>
      <c r="X1692" s="1">
        <f>SUM(BI1692,BJ1692)</f>
        <v>0</v>
      </c>
      <c r="Y1692" s="1">
        <v>0</v>
      </c>
      <c r="Z1692" s="1">
        <v>0</v>
      </c>
      <c r="AA1692" s="1">
        <f>AK1692</f>
        <v>0</v>
      </c>
      <c r="AB1692" s="1">
        <f>AJ1692</f>
        <v>0</v>
      </c>
      <c r="AC1692" s="31"/>
      <c r="AD1692" s="1">
        <v>38</v>
      </c>
      <c r="AE1692" s="1"/>
      <c r="AH1692" s="28"/>
      <c r="BK1692" s="109"/>
    </row>
    <row r="1693" spans="1:63" s="16" customFormat="1" x14ac:dyDescent="0.35">
      <c r="A1693" s="125" t="s">
        <v>29</v>
      </c>
      <c r="B1693" s="125" t="s">
        <v>25</v>
      </c>
      <c r="C1693" s="126" t="s">
        <v>937</v>
      </c>
      <c r="D1693" s="126" t="s">
        <v>1730</v>
      </c>
      <c r="E1693" s="126" t="s">
        <v>41</v>
      </c>
      <c r="F1693" s="123">
        <v>999925652</v>
      </c>
      <c r="G1693" s="122">
        <f>(J1693+T1693)-H1693</f>
        <v>38</v>
      </c>
      <c r="H1693" s="122"/>
      <c r="I1693" s="15"/>
      <c r="J1693" s="1">
        <f>SUM(K1693,L1693,N1693,O1693,P1693,Q1693)</f>
        <v>38</v>
      </c>
      <c r="K1693" s="1">
        <f>SUM(AE1693,AG1693)</f>
        <v>0</v>
      </c>
      <c r="L1693" s="1">
        <v>0</v>
      </c>
      <c r="M1693" s="1">
        <v>0</v>
      </c>
      <c r="N1693" s="1">
        <v>0</v>
      </c>
      <c r="O1693" s="1"/>
      <c r="P1693" s="1">
        <f>AD1693</f>
        <v>38</v>
      </c>
      <c r="Q1693" s="1">
        <f>AF1693</f>
        <v>0</v>
      </c>
      <c r="R1693" s="1">
        <v>0</v>
      </c>
      <c r="S1693" s="31"/>
      <c r="T1693" s="1">
        <f>SUM(U1693,V1693,X1693,Y1693,Z1693,AA1693,AB1693)</f>
        <v>0</v>
      </c>
      <c r="U1693" s="1">
        <f>SUM(AI1693,BE1693)</f>
        <v>0</v>
      </c>
      <c r="V1693" s="1">
        <f>SUM(AL1693,AM1693,AN1693,AO1693,AQ1693,AR1693,AS1693,AT1693,AU1693,AV1693,AW1693,AP1693,AX1693,AY1693,AZ1693,BA1693,BB1693,BC1693,BF1693,BG1693,BH1693,BD1693)</f>
        <v>0</v>
      </c>
      <c r="W1693" s="1">
        <f>COUNT(AL1693,AM1693,AN1693,AO1693,AQ1693,AR1693,AS1693,AT1693,AU1693,AV1693,AW1693,AP1693,AX1693,AY1693,AZ1693,BA1693,BB1693,BC1693,BF1693,BG1693,BH1693)</f>
        <v>0</v>
      </c>
      <c r="X1693" s="1">
        <f>SUM(BI1693,BJ1693)</f>
        <v>0</v>
      </c>
      <c r="Y1693" s="1">
        <v>0</v>
      </c>
      <c r="Z1693" s="1">
        <v>0</v>
      </c>
      <c r="AA1693" s="1">
        <f>AK1693</f>
        <v>0</v>
      </c>
      <c r="AB1693" s="1">
        <f>AJ1693</f>
        <v>0</v>
      </c>
      <c r="AC1693" s="31"/>
      <c r="AD1693" s="1">
        <v>38</v>
      </c>
      <c r="AE1693" s="1"/>
      <c r="AH1693" s="28"/>
      <c r="BK1693" s="109"/>
    </row>
    <row r="1694" spans="1:63" s="16" customFormat="1" x14ac:dyDescent="0.35">
      <c r="A1694" s="123" t="s">
        <v>29</v>
      </c>
      <c r="B1694" s="123" t="s">
        <v>25</v>
      </c>
      <c r="C1694" s="124" t="s">
        <v>1774</v>
      </c>
      <c r="D1694" s="124" t="s">
        <v>1775</v>
      </c>
      <c r="E1694" s="124" t="s">
        <v>41</v>
      </c>
      <c r="F1694" s="123">
        <v>999925830</v>
      </c>
      <c r="G1694" s="122">
        <f>(J1694+T1694)-H1694</f>
        <v>38</v>
      </c>
      <c r="H1694" s="124"/>
      <c r="I1694" s="28"/>
      <c r="J1694" s="1">
        <f>SUM(K1694,L1694,N1694,O1694,P1694,Q1694)</f>
        <v>0</v>
      </c>
      <c r="K1694" s="1">
        <f>SUM(AE1694,AG1694)</f>
        <v>0</v>
      </c>
      <c r="L1694" s="1">
        <v>0</v>
      </c>
      <c r="M1694" s="1">
        <v>0</v>
      </c>
      <c r="N1694" s="1">
        <v>0</v>
      </c>
      <c r="O1694" s="1"/>
      <c r="P1694" s="1">
        <f>AD1694</f>
        <v>0</v>
      </c>
      <c r="Q1694" s="1">
        <f>AF1694</f>
        <v>0</v>
      </c>
      <c r="R1694" s="1">
        <v>0</v>
      </c>
      <c r="S1694" s="31"/>
      <c r="T1694" s="1">
        <f>SUM(U1694,V1694,X1694,Y1694,Z1694,AA1694,AB1694)</f>
        <v>38</v>
      </c>
      <c r="U1694" s="1">
        <f>SUM(AI1694,BE1694)</f>
        <v>0</v>
      </c>
      <c r="V1694" s="1">
        <f>SUM(AL1694,AM1694,AN1694,AO1694,AQ1694,AR1694,AS1694,AT1694,AU1694,AV1694,AW1694,AP1694,AX1694,AY1694,AZ1694,BA1694,BB1694,BC1694,BF1694,BG1694,BH1694,BD1694)</f>
        <v>38</v>
      </c>
      <c r="W1694" s="1">
        <f>COUNT(AL1694,AM1694,AN1694,AO1694,AQ1694,AR1694,AS1694,AT1694,AU1694,AV1694,AW1694,AP1694,AX1694,AY1694,AZ1694,BA1694,BB1694,BC1694,BF1694,BG1694,BH1694)</f>
        <v>1</v>
      </c>
      <c r="X1694" s="1">
        <f>SUM(BI1694,BJ1694)</f>
        <v>0</v>
      </c>
      <c r="Y1694" s="1">
        <v>0</v>
      </c>
      <c r="Z1694" s="1">
        <v>0</v>
      </c>
      <c r="AA1694" s="1">
        <f>AK1694</f>
        <v>0</v>
      </c>
      <c r="AB1694" s="1">
        <f>AJ1694</f>
        <v>0</v>
      </c>
      <c r="AC1694" s="31"/>
      <c r="AH1694" s="28"/>
      <c r="AQ1694" s="16">
        <v>38</v>
      </c>
      <c r="BK1694" s="109"/>
    </row>
    <row r="1695" spans="1:63" s="16" customFormat="1" x14ac:dyDescent="0.35">
      <c r="A1695" s="123" t="s">
        <v>29</v>
      </c>
      <c r="B1695" s="123" t="s">
        <v>25</v>
      </c>
      <c r="C1695" s="124" t="s">
        <v>1477</v>
      </c>
      <c r="D1695" s="124" t="s">
        <v>1986</v>
      </c>
      <c r="E1695" s="124" t="s">
        <v>41</v>
      </c>
      <c r="F1695" s="123">
        <v>999927036</v>
      </c>
      <c r="G1695" s="122">
        <f>(J1695+T1695)-H1695</f>
        <v>38</v>
      </c>
      <c r="H1695" s="124"/>
      <c r="I1695" s="28"/>
      <c r="J1695" s="1">
        <f>SUM(K1695,L1695,N1695,O1695,P1695,Q1695)</f>
        <v>0</v>
      </c>
      <c r="K1695" s="1">
        <f>SUM(AE1695,AG1695)</f>
        <v>0</v>
      </c>
      <c r="L1695" s="1">
        <v>0</v>
      </c>
      <c r="M1695" s="1">
        <v>0</v>
      </c>
      <c r="N1695" s="1">
        <v>0</v>
      </c>
      <c r="O1695" s="1"/>
      <c r="P1695" s="1">
        <f>AD1695</f>
        <v>0</v>
      </c>
      <c r="Q1695" s="1">
        <f>AF1695</f>
        <v>0</v>
      </c>
      <c r="R1695" s="1">
        <v>0</v>
      </c>
      <c r="S1695" s="31"/>
      <c r="T1695" s="1">
        <f>SUM(U1695,V1695,X1695,Y1695,Z1695,AA1695,AB1695)</f>
        <v>38</v>
      </c>
      <c r="U1695" s="1">
        <f>SUM(AI1695,BE1695)</f>
        <v>0</v>
      </c>
      <c r="V1695" s="1">
        <f>SUM(AL1695,AM1695,AN1695,AO1695,AQ1695,AR1695,AS1695,AT1695,AU1695,AV1695,AW1695,AP1695,AX1695,AY1695,AZ1695,BA1695,BB1695,BC1695,BF1695,BG1695,BH1695,BD1695)</f>
        <v>38</v>
      </c>
      <c r="W1695" s="1">
        <f>COUNT(AL1695,AM1695,AN1695,AO1695,AQ1695,AR1695,AS1695,AT1695,AU1695,AV1695,AW1695,AP1695,AX1695,AY1695,AZ1695,BA1695,BB1695,BC1695,BF1695,BG1695,BH1695)</f>
        <v>1</v>
      </c>
      <c r="X1695" s="1">
        <f>SUM(BI1695,BJ1695)</f>
        <v>0</v>
      </c>
      <c r="Y1695" s="1">
        <v>0</v>
      </c>
      <c r="Z1695" s="1">
        <v>0</v>
      </c>
      <c r="AA1695" s="1">
        <f>AK1695</f>
        <v>0</v>
      </c>
      <c r="AB1695" s="1">
        <f>AJ1695</f>
        <v>0</v>
      </c>
      <c r="AC1695" s="31"/>
      <c r="AH1695" s="28"/>
      <c r="AT1695" s="16">
        <v>38</v>
      </c>
      <c r="BK1695" s="109"/>
    </row>
    <row r="1696" spans="1:63" s="16" customFormat="1" x14ac:dyDescent="0.35">
      <c r="A1696" s="123" t="s">
        <v>29</v>
      </c>
      <c r="B1696" s="123" t="s">
        <v>25</v>
      </c>
      <c r="C1696" s="124" t="s">
        <v>3203</v>
      </c>
      <c r="D1696" s="124" t="s">
        <v>1275</v>
      </c>
      <c r="E1696" s="124" t="s">
        <v>41</v>
      </c>
      <c r="F1696" s="123">
        <v>999927770</v>
      </c>
      <c r="G1696" s="122">
        <f>(J1696+T1696)-H1696</f>
        <v>38</v>
      </c>
      <c r="H1696" s="124"/>
      <c r="I1696" s="28"/>
      <c r="J1696" s="1">
        <f>SUM(K1696,L1696,N1696,O1696,P1696,Q1696)</f>
        <v>0</v>
      </c>
      <c r="K1696" s="1">
        <f>SUM(AE1696,AG1696)</f>
        <v>0</v>
      </c>
      <c r="L1696" s="1">
        <v>0</v>
      </c>
      <c r="M1696" s="1">
        <v>0</v>
      </c>
      <c r="N1696" s="1">
        <v>0</v>
      </c>
      <c r="O1696" s="1"/>
      <c r="P1696" s="1">
        <f>AD1696</f>
        <v>0</v>
      </c>
      <c r="Q1696" s="1">
        <f>AF1696</f>
        <v>0</v>
      </c>
      <c r="R1696" s="1">
        <v>0</v>
      </c>
      <c r="S1696" s="28"/>
      <c r="T1696" s="1">
        <f>SUM(U1696,V1696,X1696,Y1696,Z1696,AA1696,AB1696)</f>
        <v>38</v>
      </c>
      <c r="U1696" s="1">
        <f>SUM(AI1696,BE1696)</f>
        <v>0</v>
      </c>
      <c r="V1696" s="1">
        <f>SUM(AL1696,AM1696,AN1696,AO1696,AQ1696,AR1696,AS1696,AT1696,AU1696,AV1696,AW1696,AP1696,AX1696,AY1696,AZ1696,BA1696,BB1696,BC1696,BF1696,BG1696,BH1696,BD1696)</f>
        <v>38</v>
      </c>
      <c r="W1696" s="1">
        <f>COUNT(AL1696,AM1696,AN1696,AO1696,AQ1696,AR1696,AS1696,AT1696,AU1696,AV1696,AW1696,AP1696,AX1696,AY1696,AZ1696,BA1696,BB1696,BC1696,BF1696,BG1696,BH1696)</f>
        <v>1</v>
      </c>
      <c r="X1696" s="1">
        <f>SUM(BI1696,BJ1696)</f>
        <v>0</v>
      </c>
      <c r="Y1696" s="1">
        <v>0</v>
      </c>
      <c r="Z1696" s="1">
        <v>0</v>
      </c>
      <c r="AA1696" s="1">
        <f>AK1696</f>
        <v>0</v>
      </c>
      <c r="AB1696" s="1">
        <f>AJ1696</f>
        <v>0</v>
      </c>
      <c r="AC1696" s="28"/>
      <c r="AH1696" s="28"/>
      <c r="AX1696" s="16">
        <v>38</v>
      </c>
      <c r="BK1696" s="109"/>
    </row>
    <row r="1697" spans="1:63" s="16" customFormat="1" x14ac:dyDescent="0.35">
      <c r="A1697" s="123" t="s">
        <v>29</v>
      </c>
      <c r="B1697" s="123" t="s">
        <v>25</v>
      </c>
      <c r="C1697" s="124" t="s">
        <v>3207</v>
      </c>
      <c r="D1697" s="124" t="s">
        <v>55</v>
      </c>
      <c r="E1697" s="124" t="s">
        <v>41</v>
      </c>
      <c r="F1697" s="123">
        <v>999927816</v>
      </c>
      <c r="G1697" s="122">
        <f>(J1697+T1697)-H1697</f>
        <v>38</v>
      </c>
      <c r="H1697" s="124"/>
      <c r="I1697" s="28"/>
      <c r="J1697" s="1">
        <f>SUM(K1697,L1697,N1697,O1697,P1697,Q1697)</f>
        <v>0</v>
      </c>
      <c r="K1697" s="1">
        <f>SUM(AE1697,AG1697)</f>
        <v>0</v>
      </c>
      <c r="L1697" s="1">
        <v>0</v>
      </c>
      <c r="M1697" s="1">
        <v>0</v>
      </c>
      <c r="N1697" s="1">
        <v>0</v>
      </c>
      <c r="O1697" s="1"/>
      <c r="P1697" s="1">
        <f>AD1697</f>
        <v>0</v>
      </c>
      <c r="Q1697" s="1">
        <f>AF1697</f>
        <v>0</v>
      </c>
      <c r="R1697" s="1">
        <v>0</v>
      </c>
      <c r="S1697" s="28"/>
      <c r="T1697" s="1">
        <f>SUM(U1697,V1697,X1697,Y1697,Z1697,AA1697,AB1697)</f>
        <v>38</v>
      </c>
      <c r="U1697" s="1">
        <f>SUM(AI1697,BE1697)</f>
        <v>0</v>
      </c>
      <c r="V1697" s="1">
        <f>SUM(AL1697,AM1697,AN1697,AO1697,AQ1697,AR1697,AS1697,AT1697,AU1697,AV1697,AW1697,AP1697,AX1697,AY1697,AZ1697,BA1697,BB1697,BC1697,BF1697,BG1697,BH1697,BD1697)</f>
        <v>38</v>
      </c>
      <c r="W1697" s="1">
        <f>COUNT(AL1697,AM1697,AN1697,AO1697,AQ1697,AR1697,AS1697,AT1697,AU1697,AV1697,AW1697,AP1697,AX1697,AY1697,AZ1697,BA1697,BB1697,BC1697,BF1697,BG1697,BH1697)</f>
        <v>1</v>
      </c>
      <c r="X1697" s="1">
        <f>SUM(BI1697,BJ1697)</f>
        <v>0</v>
      </c>
      <c r="Y1697" s="1">
        <v>0</v>
      </c>
      <c r="Z1697" s="1">
        <v>0</v>
      </c>
      <c r="AA1697" s="1">
        <f>AK1697</f>
        <v>0</v>
      </c>
      <c r="AB1697" s="1">
        <f>AJ1697</f>
        <v>0</v>
      </c>
      <c r="AC1697" s="28"/>
      <c r="AH1697" s="28"/>
      <c r="AX1697" s="16">
        <v>38</v>
      </c>
      <c r="BK1697" s="109"/>
    </row>
    <row r="1698" spans="1:63" s="16" customFormat="1" x14ac:dyDescent="0.35">
      <c r="A1698" s="124" t="s">
        <v>29</v>
      </c>
      <c r="B1698" s="124" t="s">
        <v>25</v>
      </c>
      <c r="C1698" s="124" t="s">
        <v>662</v>
      </c>
      <c r="D1698" s="124" t="s">
        <v>1657</v>
      </c>
      <c r="E1698" s="124" t="s">
        <v>41</v>
      </c>
      <c r="F1698" s="124">
        <v>999928845</v>
      </c>
      <c r="G1698" s="122">
        <f>(J1698+T1698)-H1698</f>
        <v>38</v>
      </c>
      <c r="H1698" s="124"/>
      <c r="I1698" s="28"/>
      <c r="J1698" s="1">
        <f>SUM(K1698,L1698,N1698,O1698,P1698,Q1698)</f>
        <v>0</v>
      </c>
      <c r="K1698" s="1">
        <f>SUM(AE1698,AG1698)</f>
        <v>0</v>
      </c>
      <c r="L1698" s="1">
        <v>0</v>
      </c>
      <c r="M1698" s="1">
        <v>0</v>
      </c>
      <c r="N1698" s="1">
        <v>0</v>
      </c>
      <c r="O1698" s="1"/>
      <c r="P1698" s="1">
        <f>AD1698</f>
        <v>0</v>
      </c>
      <c r="Q1698" s="1">
        <f>AF1698</f>
        <v>0</v>
      </c>
      <c r="R1698" s="1">
        <v>0</v>
      </c>
      <c r="S1698" s="31"/>
      <c r="T1698" s="1">
        <f>SUM(U1698,V1698,X1698,Y1698,Z1698,AA1698,AB1698)</f>
        <v>38</v>
      </c>
      <c r="U1698" s="1">
        <f>SUM(AI1698,BE1698)</f>
        <v>0</v>
      </c>
      <c r="V1698" s="1">
        <f>SUM(AL1698,AM1698,AN1698,AO1698,AQ1698,AR1698,AS1698,AT1698,AU1698,AV1698,AW1698,AP1698,AX1698,AY1698,AZ1698,BA1698,BB1698,BC1698,BF1698,BG1698,BH1698,BD1698)</f>
        <v>0</v>
      </c>
      <c r="W1698" s="1">
        <f>COUNT(AL1698,AM1698,AN1698,AO1698,AQ1698,AR1698,AS1698,AT1698,AU1698,AV1698,AW1698,AP1698,AX1698,AY1698,AZ1698,BA1698,BB1698,BC1698,BF1698,BG1698,BH1698)</f>
        <v>0</v>
      </c>
      <c r="X1698" s="1">
        <f>SUM(BI1698,BJ1698)</f>
        <v>38</v>
      </c>
      <c r="Y1698" s="1">
        <v>0</v>
      </c>
      <c r="Z1698" s="1">
        <v>0</v>
      </c>
      <c r="AA1698" s="1">
        <f>AK1698</f>
        <v>0</v>
      </c>
      <c r="AB1698" s="1">
        <f>AJ1698</f>
        <v>0</v>
      </c>
      <c r="AC1698" s="31"/>
      <c r="AH1698" s="28"/>
      <c r="BJ1698" s="16">
        <v>38</v>
      </c>
      <c r="BK1698" s="109"/>
    </row>
    <row r="1699" spans="1:63" s="16" customFormat="1" x14ac:dyDescent="0.35">
      <c r="A1699" s="123" t="s">
        <v>29</v>
      </c>
      <c r="B1699" s="123" t="s">
        <v>25</v>
      </c>
      <c r="C1699" s="124" t="s">
        <v>604</v>
      </c>
      <c r="D1699" s="124" t="s">
        <v>497</v>
      </c>
      <c r="E1699" s="124" t="s">
        <v>41</v>
      </c>
      <c r="F1699" s="123">
        <v>999929289</v>
      </c>
      <c r="G1699" s="122">
        <f>(J1699+T1699)-H1699</f>
        <v>38</v>
      </c>
      <c r="H1699" s="124"/>
      <c r="I1699" s="28"/>
      <c r="J1699" s="1">
        <f>SUM(K1699,L1699,N1699,O1699,P1699,Q1699)</f>
        <v>0</v>
      </c>
      <c r="K1699" s="1">
        <f>SUM(AE1699,AG1699)</f>
        <v>0</v>
      </c>
      <c r="L1699" s="1">
        <v>0</v>
      </c>
      <c r="M1699" s="1">
        <v>0</v>
      </c>
      <c r="N1699" s="1">
        <v>0</v>
      </c>
      <c r="O1699" s="1"/>
      <c r="P1699" s="1">
        <f>AD1699</f>
        <v>0</v>
      </c>
      <c r="Q1699" s="1">
        <f>AF1699</f>
        <v>0</v>
      </c>
      <c r="R1699" s="1">
        <v>0</v>
      </c>
      <c r="S1699" s="28"/>
      <c r="T1699" s="1">
        <f>SUM(U1699,V1699,X1699,Y1699,Z1699,AA1699,AB1699)</f>
        <v>38</v>
      </c>
      <c r="U1699" s="1">
        <f>SUM(AI1699,BE1699)</f>
        <v>0</v>
      </c>
      <c r="V1699" s="1">
        <f>SUM(AL1699,AM1699,AN1699,AO1699,AQ1699,AR1699,AS1699,AT1699,AU1699,AV1699,AW1699,AP1699,AX1699,AY1699,AZ1699,BA1699,BB1699,BC1699,BF1699,BG1699,BH1699,BD1699)</f>
        <v>38</v>
      </c>
      <c r="W1699" s="1">
        <f>COUNT(AL1699,AM1699,AN1699,AO1699,AQ1699,AR1699,AS1699,AT1699,AU1699,AV1699,AW1699,AP1699,AX1699,AY1699,AZ1699,BA1699,BB1699,BC1699,BF1699,BG1699,BH1699)</f>
        <v>1</v>
      </c>
      <c r="X1699" s="1">
        <f>SUM(BI1699,BJ1699)</f>
        <v>0</v>
      </c>
      <c r="Y1699" s="1">
        <v>0</v>
      </c>
      <c r="Z1699" s="1">
        <v>0</v>
      </c>
      <c r="AA1699" s="1">
        <f>AK1699</f>
        <v>0</v>
      </c>
      <c r="AB1699" s="1">
        <f>AJ1699</f>
        <v>0</v>
      </c>
      <c r="AC1699" s="28"/>
      <c r="AH1699" s="28"/>
      <c r="AX1699" s="16">
        <v>38</v>
      </c>
      <c r="BK1699" s="109"/>
    </row>
    <row r="1700" spans="1:63" s="16" customFormat="1" x14ac:dyDescent="0.35">
      <c r="A1700" s="123" t="s">
        <v>29</v>
      </c>
      <c r="B1700" s="123" t="s">
        <v>25</v>
      </c>
      <c r="C1700" s="124" t="s">
        <v>1219</v>
      </c>
      <c r="D1700" s="124" t="s">
        <v>2315</v>
      </c>
      <c r="E1700" s="124" t="s">
        <v>41</v>
      </c>
      <c r="F1700" s="123">
        <v>999929709</v>
      </c>
      <c r="G1700" s="122">
        <f>(J1700+T1700)-H1700</f>
        <v>38</v>
      </c>
      <c r="H1700" s="122">
        <f>(K1700+L1700+N1700+O1700+P1700+Q1700+R1700)*0.5</f>
        <v>0</v>
      </c>
      <c r="I1700" s="28"/>
      <c r="J1700" s="1">
        <f>SUM(K1700,L1700,N1700,O1700,P1700,Q1700)</f>
        <v>0</v>
      </c>
      <c r="K1700" s="1">
        <f>SUM(AE1700,AG1700)</f>
        <v>0</v>
      </c>
      <c r="L1700" s="1">
        <v>0</v>
      </c>
      <c r="M1700" s="1">
        <v>0</v>
      </c>
      <c r="N1700" s="1">
        <v>0</v>
      </c>
      <c r="O1700" s="1"/>
      <c r="P1700" s="1">
        <f>AD1700</f>
        <v>0</v>
      </c>
      <c r="Q1700" s="1">
        <f>AF1700</f>
        <v>0</v>
      </c>
      <c r="R1700" s="1">
        <v>0</v>
      </c>
      <c r="S1700" s="31"/>
      <c r="T1700" s="1">
        <f>SUM(U1700,V1700,X1700,Y1700,Z1700,AA1700,AB1700)</f>
        <v>38</v>
      </c>
      <c r="U1700" s="1">
        <f>SUM(AI1700,BE1700)</f>
        <v>0</v>
      </c>
      <c r="V1700" s="1">
        <f>SUM(AL1700,AM1700,AN1700,AO1700,AQ1700,AR1700,AS1700,AT1700,AU1700,AV1700,AW1700,AP1700,AX1700,AY1700,AZ1700,BA1700,BB1700,BC1700,BF1700,BG1700,BH1700,BD1700)</f>
        <v>38</v>
      </c>
      <c r="W1700" s="1">
        <f>COUNT(AL1700,AM1700,AN1700,AO1700,AQ1700,AR1700,AS1700,AT1700,AU1700,AV1700,AW1700,AP1700,AX1700,AY1700,AZ1700,BA1700,BB1700,BC1700,BF1700,BG1700,BH1700)</f>
        <v>1</v>
      </c>
      <c r="X1700" s="1">
        <f>SUM(BI1700,BJ1700)</f>
        <v>0</v>
      </c>
      <c r="Y1700" s="1">
        <v>0</v>
      </c>
      <c r="Z1700" s="1">
        <v>0</v>
      </c>
      <c r="AA1700" s="1">
        <f>AK1700</f>
        <v>0</v>
      </c>
      <c r="AB1700" s="1">
        <f>AJ1700</f>
        <v>0</v>
      </c>
      <c r="AC1700" s="31"/>
      <c r="AH1700" s="28"/>
      <c r="AL1700" s="16">
        <v>38</v>
      </c>
      <c r="BK1700" s="109"/>
    </row>
    <row r="1701" spans="1:63" s="16" customFormat="1" x14ac:dyDescent="0.35">
      <c r="A1701" s="123" t="s">
        <v>29</v>
      </c>
      <c r="B1701" s="123" t="s">
        <v>25</v>
      </c>
      <c r="C1701" s="124" t="s">
        <v>3115</v>
      </c>
      <c r="D1701" s="124" t="s">
        <v>697</v>
      </c>
      <c r="E1701" s="124" t="s">
        <v>41</v>
      </c>
      <c r="F1701" s="123">
        <v>999929742</v>
      </c>
      <c r="G1701" s="122">
        <f>(J1701+T1701)-H1701</f>
        <v>38</v>
      </c>
      <c r="H1701" s="124"/>
      <c r="I1701" s="28"/>
      <c r="J1701" s="1">
        <f>SUM(K1701,L1701,N1701,O1701,P1701,Q1701)</f>
        <v>0</v>
      </c>
      <c r="K1701" s="1">
        <f>SUM(AE1701,AG1701)</f>
        <v>0</v>
      </c>
      <c r="L1701" s="1">
        <v>0</v>
      </c>
      <c r="M1701" s="1">
        <v>0</v>
      </c>
      <c r="N1701" s="1">
        <v>0</v>
      </c>
      <c r="O1701" s="1"/>
      <c r="P1701" s="1">
        <f>AD1701</f>
        <v>0</v>
      </c>
      <c r="Q1701" s="1">
        <f>AF1701</f>
        <v>0</v>
      </c>
      <c r="R1701" s="1">
        <v>0</v>
      </c>
      <c r="S1701" s="28"/>
      <c r="T1701" s="1">
        <f>SUM(U1701,V1701,X1701,Y1701,Z1701,AA1701,AB1701)</f>
        <v>38</v>
      </c>
      <c r="U1701" s="1">
        <f>SUM(AI1701,BE1701)</f>
        <v>0</v>
      </c>
      <c r="V1701" s="1">
        <f>SUM(AL1701,AM1701,AN1701,AO1701,AQ1701,AR1701,AS1701,AT1701,AU1701,AV1701,AW1701,AP1701,AX1701,AY1701,AZ1701,BA1701,BB1701,BC1701,BF1701,BG1701,BH1701,BD1701)</f>
        <v>38</v>
      </c>
      <c r="W1701" s="1">
        <f>COUNT(AL1701,AM1701,AN1701,AO1701,AQ1701,AR1701,AS1701,AT1701,AU1701,AV1701,AW1701,AP1701,AX1701,AY1701,AZ1701,BA1701,BB1701,BC1701,BF1701,BG1701,BH1701)</f>
        <v>1</v>
      </c>
      <c r="X1701" s="1">
        <f>SUM(BI1701,BJ1701)</f>
        <v>0</v>
      </c>
      <c r="Y1701" s="1">
        <v>0</v>
      </c>
      <c r="Z1701" s="1">
        <v>0</v>
      </c>
      <c r="AA1701" s="1">
        <f>AK1701</f>
        <v>0</v>
      </c>
      <c r="AB1701" s="1">
        <f>AJ1701</f>
        <v>0</v>
      </c>
      <c r="AC1701" s="28"/>
      <c r="AH1701" s="28"/>
      <c r="AP1701" s="16">
        <v>38</v>
      </c>
      <c r="BK1701" s="109"/>
    </row>
    <row r="1702" spans="1:63" s="16" customFormat="1" x14ac:dyDescent="0.35">
      <c r="A1702" s="123" t="s">
        <v>29</v>
      </c>
      <c r="B1702" s="123" t="s">
        <v>25</v>
      </c>
      <c r="C1702" s="124" t="s">
        <v>1252</v>
      </c>
      <c r="D1702" s="124" t="s">
        <v>3101</v>
      </c>
      <c r="E1702" s="124" t="s">
        <v>41</v>
      </c>
      <c r="F1702" s="123">
        <v>999929746</v>
      </c>
      <c r="G1702" s="122">
        <f>(J1702+T1702)-H1702</f>
        <v>38</v>
      </c>
      <c r="H1702" s="124"/>
      <c r="I1702" s="28"/>
      <c r="J1702" s="1">
        <f>SUM(K1702,L1702,N1702,O1702,P1702,Q1702)</f>
        <v>0</v>
      </c>
      <c r="K1702" s="1">
        <f>SUM(AE1702,AG1702)</f>
        <v>0</v>
      </c>
      <c r="L1702" s="1">
        <v>0</v>
      </c>
      <c r="M1702" s="1">
        <v>0</v>
      </c>
      <c r="N1702" s="1">
        <v>0</v>
      </c>
      <c r="O1702" s="1"/>
      <c r="P1702" s="1">
        <f>AD1702</f>
        <v>0</v>
      </c>
      <c r="Q1702" s="1">
        <f>AF1702</f>
        <v>0</v>
      </c>
      <c r="R1702" s="1">
        <v>0</v>
      </c>
      <c r="S1702" s="28"/>
      <c r="T1702" s="1">
        <f>SUM(U1702,V1702,X1702,Y1702,Z1702,AA1702,AB1702)</f>
        <v>38</v>
      </c>
      <c r="U1702" s="1">
        <f>SUM(AI1702,BE1702)</f>
        <v>0</v>
      </c>
      <c r="V1702" s="1">
        <f>SUM(AL1702,AM1702,AN1702,AO1702,AQ1702,AR1702,AS1702,AT1702,AU1702,AV1702,AW1702,AP1702,AX1702,AY1702,AZ1702,BA1702,BB1702,BC1702,BF1702,BG1702,BH1702,BD1702)</f>
        <v>38</v>
      </c>
      <c r="W1702" s="1">
        <f>COUNT(AL1702,AM1702,AN1702,AO1702,AQ1702,AR1702,AS1702,AT1702,AU1702,AV1702,AW1702,AP1702,AX1702,AY1702,AZ1702,BA1702,BB1702,BC1702,BF1702,BG1702,BH1702)</f>
        <v>1</v>
      </c>
      <c r="X1702" s="1">
        <f>SUM(BI1702,BJ1702)</f>
        <v>0</v>
      </c>
      <c r="Y1702" s="1">
        <v>0</v>
      </c>
      <c r="Z1702" s="1">
        <v>0</v>
      </c>
      <c r="AA1702" s="1">
        <f>AK1702</f>
        <v>0</v>
      </c>
      <c r="AB1702" s="1">
        <f>AJ1702</f>
        <v>0</v>
      </c>
      <c r="AC1702" s="28"/>
      <c r="AH1702" s="28"/>
      <c r="AP1702" s="16">
        <v>38</v>
      </c>
      <c r="BK1702" s="109"/>
    </row>
    <row r="1703" spans="1:63" s="16" customFormat="1" x14ac:dyDescent="0.35">
      <c r="A1703" s="123" t="s">
        <v>29</v>
      </c>
      <c r="B1703" s="123" t="s">
        <v>25</v>
      </c>
      <c r="C1703" s="124" t="s">
        <v>822</v>
      </c>
      <c r="D1703" s="124" t="s">
        <v>3112</v>
      </c>
      <c r="E1703" s="124" t="s">
        <v>41</v>
      </c>
      <c r="F1703" s="123">
        <v>999930263</v>
      </c>
      <c r="G1703" s="122">
        <f>(J1703+T1703)-H1703</f>
        <v>38</v>
      </c>
      <c r="H1703" s="124"/>
      <c r="I1703" s="28"/>
      <c r="J1703" s="1">
        <f>SUM(K1703,L1703,N1703,O1703,P1703,Q1703)</f>
        <v>0</v>
      </c>
      <c r="K1703" s="1">
        <f>SUM(AE1703,AG1703)</f>
        <v>0</v>
      </c>
      <c r="L1703" s="1">
        <v>0</v>
      </c>
      <c r="M1703" s="1">
        <v>0</v>
      </c>
      <c r="N1703" s="1">
        <v>0</v>
      </c>
      <c r="O1703" s="1"/>
      <c r="P1703" s="1">
        <f>AD1703</f>
        <v>0</v>
      </c>
      <c r="Q1703" s="1">
        <f>AF1703</f>
        <v>0</v>
      </c>
      <c r="R1703" s="1">
        <v>0</v>
      </c>
      <c r="S1703" s="28"/>
      <c r="T1703" s="1">
        <f>SUM(U1703,V1703,X1703,Y1703,Z1703,AA1703,AB1703)</f>
        <v>38</v>
      </c>
      <c r="U1703" s="1">
        <f>SUM(AI1703,BE1703)</f>
        <v>0</v>
      </c>
      <c r="V1703" s="1">
        <f>SUM(AL1703,AM1703,AN1703,AO1703,AQ1703,AR1703,AS1703,AT1703,AU1703,AV1703,AW1703,AP1703,AX1703,AY1703,AZ1703,BA1703,BB1703,BC1703,BF1703,BG1703,BH1703,BD1703)</f>
        <v>38</v>
      </c>
      <c r="W1703" s="1">
        <f>COUNT(AL1703,AM1703,AN1703,AO1703,AQ1703,AR1703,AS1703,AT1703,AU1703,AV1703,AW1703,AP1703,AX1703,AY1703,AZ1703,BA1703,BB1703,BC1703,BF1703,BG1703,BH1703)</f>
        <v>1</v>
      </c>
      <c r="X1703" s="1">
        <f>SUM(BI1703,BJ1703)</f>
        <v>0</v>
      </c>
      <c r="Y1703" s="1">
        <v>0</v>
      </c>
      <c r="Z1703" s="1">
        <v>0</v>
      </c>
      <c r="AA1703" s="1">
        <f>AK1703</f>
        <v>0</v>
      </c>
      <c r="AB1703" s="1">
        <f>AJ1703</f>
        <v>0</v>
      </c>
      <c r="AC1703" s="28"/>
      <c r="AH1703" s="28"/>
      <c r="AP1703" s="16">
        <v>38</v>
      </c>
      <c r="BK1703" s="109"/>
    </row>
    <row r="1704" spans="1:63" s="16" customFormat="1" x14ac:dyDescent="0.35">
      <c r="A1704" s="123" t="s">
        <v>29</v>
      </c>
      <c r="B1704" s="123" t="s">
        <v>25</v>
      </c>
      <c r="C1704" s="124" t="s">
        <v>1927</v>
      </c>
      <c r="D1704" s="124" t="s">
        <v>1928</v>
      </c>
      <c r="E1704" s="124" t="s">
        <v>41</v>
      </c>
      <c r="F1704" s="123">
        <v>999930557</v>
      </c>
      <c r="G1704" s="122">
        <f>(J1704+T1704)-H1704</f>
        <v>38</v>
      </c>
      <c r="H1704" s="124"/>
      <c r="I1704" s="28"/>
      <c r="J1704" s="1">
        <f>SUM(K1704,L1704,N1704,O1704,P1704,Q1704)</f>
        <v>0</v>
      </c>
      <c r="K1704" s="1">
        <f>SUM(AE1704,AG1704)</f>
        <v>0</v>
      </c>
      <c r="L1704" s="1">
        <v>0</v>
      </c>
      <c r="M1704" s="1">
        <v>0</v>
      </c>
      <c r="N1704" s="1">
        <v>0</v>
      </c>
      <c r="O1704" s="1"/>
      <c r="P1704" s="1">
        <f>AD1704</f>
        <v>0</v>
      </c>
      <c r="Q1704" s="1">
        <f>AF1704</f>
        <v>0</v>
      </c>
      <c r="R1704" s="1">
        <v>0</v>
      </c>
      <c r="S1704" s="31"/>
      <c r="T1704" s="1">
        <f>SUM(U1704,V1704,X1704,Y1704,Z1704,AA1704,AB1704)</f>
        <v>38</v>
      </c>
      <c r="U1704" s="1">
        <f>SUM(AI1704,BE1704)</f>
        <v>0</v>
      </c>
      <c r="V1704" s="1">
        <f>SUM(AL1704,AM1704,AN1704,AO1704,AQ1704,AR1704,AS1704,AT1704,AU1704,AV1704,AW1704,AP1704,AX1704,AY1704,AZ1704,BA1704,BB1704,BC1704,BF1704,BG1704,BH1704,BD1704)</f>
        <v>38</v>
      </c>
      <c r="W1704" s="1">
        <f>COUNT(AL1704,AM1704,AN1704,AO1704,AQ1704,AR1704,AS1704,AT1704,AU1704,AV1704,AW1704,AP1704,AX1704,AY1704,AZ1704,BA1704,BB1704,BC1704,BF1704,BG1704,BH1704)</f>
        <v>1</v>
      </c>
      <c r="X1704" s="1">
        <f>SUM(BI1704,BJ1704)</f>
        <v>0</v>
      </c>
      <c r="Y1704" s="1">
        <v>0</v>
      </c>
      <c r="Z1704" s="1">
        <v>0</v>
      </c>
      <c r="AA1704" s="1">
        <f>AK1704</f>
        <v>0</v>
      </c>
      <c r="AB1704" s="1">
        <f>AJ1704</f>
        <v>0</v>
      </c>
      <c r="AC1704" s="31"/>
      <c r="AH1704" s="28"/>
      <c r="AQ1704" s="16">
        <v>38</v>
      </c>
      <c r="BK1704" s="109"/>
    </row>
    <row r="1705" spans="1:63" s="16" customFormat="1" x14ac:dyDescent="0.35">
      <c r="A1705" s="123" t="s">
        <v>29</v>
      </c>
      <c r="B1705" s="123" t="s">
        <v>25</v>
      </c>
      <c r="C1705" s="124" t="s">
        <v>1541</v>
      </c>
      <c r="D1705" s="124" t="s">
        <v>1658</v>
      </c>
      <c r="E1705" s="124" t="s">
        <v>41</v>
      </c>
      <c r="F1705" s="123">
        <v>999930882</v>
      </c>
      <c r="G1705" s="122">
        <f>(J1705+T1705)-H1705</f>
        <v>38</v>
      </c>
      <c r="H1705" s="124"/>
      <c r="I1705" s="28"/>
      <c r="J1705" s="1">
        <f>SUM(K1705,L1705,N1705,O1705,P1705,Q1705)</f>
        <v>0</v>
      </c>
      <c r="K1705" s="1">
        <f>SUM(AE1705,AG1705)</f>
        <v>0</v>
      </c>
      <c r="L1705" s="1">
        <v>0</v>
      </c>
      <c r="M1705" s="1">
        <v>0</v>
      </c>
      <c r="N1705" s="1">
        <v>0</v>
      </c>
      <c r="O1705" s="1"/>
      <c r="P1705" s="1">
        <f>AD1705</f>
        <v>0</v>
      </c>
      <c r="Q1705" s="1">
        <f>AF1705</f>
        <v>0</v>
      </c>
      <c r="R1705" s="1">
        <v>0</v>
      </c>
      <c r="S1705" s="28"/>
      <c r="T1705" s="1">
        <f>SUM(U1705,V1705,X1705,Y1705,Z1705,AA1705,AB1705)</f>
        <v>38</v>
      </c>
      <c r="U1705" s="1">
        <f>SUM(AI1705,BE1705)</f>
        <v>0</v>
      </c>
      <c r="V1705" s="1">
        <f>SUM(AL1705,AM1705,AN1705,AO1705,AQ1705,AR1705,AS1705,AT1705,AU1705,AV1705,AW1705,AP1705,AX1705,AY1705,AZ1705,BA1705,BB1705,BC1705,BF1705,BG1705,BH1705,BD1705)</f>
        <v>38</v>
      </c>
      <c r="W1705" s="1">
        <f>COUNT(AL1705,AM1705,AN1705,AO1705,AQ1705,AR1705,AS1705,AT1705,AU1705,AV1705,AW1705,AP1705,AX1705,AY1705,AZ1705,BA1705,BB1705,BC1705,BF1705,BG1705,BH1705)</f>
        <v>1</v>
      </c>
      <c r="X1705" s="1">
        <f>SUM(BI1705,BJ1705)</f>
        <v>0</v>
      </c>
      <c r="Y1705" s="1">
        <v>0</v>
      </c>
      <c r="Z1705" s="1">
        <v>0</v>
      </c>
      <c r="AA1705" s="1">
        <f>AK1705</f>
        <v>0</v>
      </c>
      <c r="AB1705" s="1">
        <f>AJ1705</f>
        <v>0</v>
      </c>
      <c r="AC1705" s="28"/>
      <c r="AH1705" s="28"/>
      <c r="AP1705" s="16">
        <v>38</v>
      </c>
      <c r="BK1705" s="109"/>
    </row>
    <row r="1706" spans="1:63" s="16" customFormat="1" x14ac:dyDescent="0.35">
      <c r="A1706" s="123" t="s">
        <v>29</v>
      </c>
      <c r="B1706" s="123" t="s">
        <v>25</v>
      </c>
      <c r="C1706" s="124" t="s">
        <v>3205</v>
      </c>
      <c r="D1706" s="124" t="s">
        <v>3206</v>
      </c>
      <c r="E1706" s="124" t="s">
        <v>41</v>
      </c>
      <c r="F1706" s="123">
        <v>999931024</v>
      </c>
      <c r="G1706" s="122">
        <f>(J1706+T1706)-H1706</f>
        <v>38</v>
      </c>
      <c r="H1706" s="124"/>
      <c r="I1706" s="28"/>
      <c r="J1706" s="1">
        <f>SUM(K1706,L1706,N1706,O1706,P1706,Q1706)</f>
        <v>0</v>
      </c>
      <c r="K1706" s="1">
        <f>SUM(AE1706,AG1706)</f>
        <v>0</v>
      </c>
      <c r="L1706" s="1">
        <v>0</v>
      </c>
      <c r="M1706" s="1">
        <v>0</v>
      </c>
      <c r="N1706" s="1">
        <v>0</v>
      </c>
      <c r="O1706" s="1"/>
      <c r="P1706" s="1">
        <f>AD1706</f>
        <v>0</v>
      </c>
      <c r="Q1706" s="1">
        <f>AF1706</f>
        <v>0</v>
      </c>
      <c r="R1706" s="1">
        <v>0</v>
      </c>
      <c r="S1706" s="28"/>
      <c r="T1706" s="1">
        <f>SUM(U1706,V1706,X1706,Y1706,Z1706,AA1706,AB1706)</f>
        <v>38</v>
      </c>
      <c r="U1706" s="1">
        <f>SUM(AI1706,BE1706)</f>
        <v>0</v>
      </c>
      <c r="V1706" s="1">
        <f>SUM(AL1706,AM1706,AN1706,AO1706,AQ1706,AR1706,AS1706,AT1706,AU1706,AV1706,AW1706,AP1706,AX1706,AY1706,AZ1706,BA1706,BB1706,BC1706,BF1706,BG1706,BH1706,BD1706)</f>
        <v>38</v>
      </c>
      <c r="W1706" s="1">
        <f>COUNT(AL1706,AM1706,AN1706,AO1706,AQ1706,AR1706,AS1706,AT1706,AU1706,AV1706,AW1706,AP1706,AX1706,AY1706,AZ1706,BA1706,BB1706,BC1706,BF1706,BG1706,BH1706)</f>
        <v>1</v>
      </c>
      <c r="X1706" s="1">
        <f>SUM(BI1706,BJ1706)</f>
        <v>0</v>
      </c>
      <c r="Y1706" s="1">
        <v>0</v>
      </c>
      <c r="Z1706" s="1">
        <v>0</v>
      </c>
      <c r="AA1706" s="1">
        <f>AK1706</f>
        <v>0</v>
      </c>
      <c r="AB1706" s="1">
        <f>AJ1706</f>
        <v>0</v>
      </c>
      <c r="AC1706" s="28"/>
      <c r="AH1706" s="28"/>
      <c r="AX1706" s="16">
        <v>38</v>
      </c>
      <c r="BK1706" s="109"/>
    </row>
    <row r="1707" spans="1:63" s="16" customFormat="1" x14ac:dyDescent="0.35">
      <c r="A1707" s="123" t="s">
        <v>29</v>
      </c>
      <c r="B1707" s="123" t="s">
        <v>25</v>
      </c>
      <c r="C1707" s="124" t="s">
        <v>2773</v>
      </c>
      <c r="D1707" s="124" t="s">
        <v>85</v>
      </c>
      <c r="E1707" s="124" t="s">
        <v>41</v>
      </c>
      <c r="F1707" s="123">
        <v>999931069</v>
      </c>
      <c r="G1707" s="122">
        <f>(J1707+T1707)-H1707</f>
        <v>38</v>
      </c>
      <c r="H1707" s="124"/>
      <c r="I1707" s="28"/>
      <c r="J1707" s="1">
        <f>SUM(K1707,L1707,N1707,O1707,P1707,Q1707)</f>
        <v>0</v>
      </c>
      <c r="K1707" s="1">
        <f>SUM(AE1707,AG1707)</f>
        <v>0</v>
      </c>
      <c r="L1707" s="1">
        <v>0</v>
      </c>
      <c r="M1707" s="1">
        <v>0</v>
      </c>
      <c r="N1707" s="1">
        <v>0</v>
      </c>
      <c r="O1707" s="1"/>
      <c r="P1707" s="1">
        <f>AD1707</f>
        <v>0</v>
      </c>
      <c r="Q1707" s="1">
        <f>AF1707</f>
        <v>0</v>
      </c>
      <c r="R1707" s="1">
        <v>0</v>
      </c>
      <c r="S1707" s="31"/>
      <c r="T1707" s="1">
        <f>SUM(U1707,V1707,X1707,Y1707,Z1707,AA1707,AB1707)</f>
        <v>38</v>
      </c>
      <c r="U1707" s="1">
        <f>SUM(AI1707,BE1707)</f>
        <v>0</v>
      </c>
      <c r="V1707" s="1">
        <f>SUM(AL1707,AM1707,AN1707,AO1707,AQ1707,AR1707,AS1707,AT1707,AU1707,AV1707,AW1707,AP1707,AX1707,AY1707,AZ1707,BA1707,BB1707,BC1707,BF1707,BG1707,BH1707,BD1707)</f>
        <v>38</v>
      </c>
      <c r="W1707" s="1">
        <f>COUNT(AL1707,AM1707,AN1707,AO1707,AQ1707,AR1707,AS1707,AT1707,AU1707,AV1707,AW1707,AP1707,AX1707,AY1707,AZ1707,BA1707,BB1707,BC1707,BF1707,BG1707,BH1707)</f>
        <v>1</v>
      </c>
      <c r="X1707" s="1">
        <f>SUM(BI1707,BJ1707)</f>
        <v>0</v>
      </c>
      <c r="Y1707" s="1">
        <v>0</v>
      </c>
      <c r="Z1707" s="1">
        <v>0</v>
      </c>
      <c r="AA1707" s="1">
        <f>AK1707</f>
        <v>0</v>
      </c>
      <c r="AB1707" s="1">
        <f>AJ1707</f>
        <v>0</v>
      </c>
      <c r="AC1707" s="31"/>
      <c r="AH1707" s="28"/>
      <c r="AT1707" s="16">
        <v>38</v>
      </c>
      <c r="BK1707" s="109"/>
    </row>
    <row r="1708" spans="1:63" s="16" customFormat="1" x14ac:dyDescent="0.35">
      <c r="A1708" s="123" t="s">
        <v>29</v>
      </c>
      <c r="B1708" s="123" t="s">
        <v>25</v>
      </c>
      <c r="C1708" s="124" t="s">
        <v>302</v>
      </c>
      <c r="D1708" s="124" t="s">
        <v>330</v>
      </c>
      <c r="E1708" s="124" t="s">
        <v>41</v>
      </c>
      <c r="F1708" s="123">
        <v>999928864</v>
      </c>
      <c r="G1708" s="122">
        <f>(J1708+T1708)-H1708</f>
        <v>36</v>
      </c>
      <c r="H1708" s="124"/>
      <c r="I1708" s="28"/>
      <c r="J1708" s="1">
        <f>SUM(K1708,L1708,N1708,O1708,P1708,Q1708)</f>
        <v>0</v>
      </c>
      <c r="K1708" s="1">
        <f>SUM(AE1708,AG1708)</f>
        <v>0</v>
      </c>
      <c r="L1708" s="1">
        <v>0</v>
      </c>
      <c r="M1708" s="1">
        <v>0</v>
      </c>
      <c r="N1708" s="1">
        <v>0</v>
      </c>
      <c r="O1708" s="1"/>
      <c r="P1708" s="1">
        <f>AD1708</f>
        <v>0</v>
      </c>
      <c r="Q1708" s="1">
        <f>AF1708</f>
        <v>0</v>
      </c>
      <c r="R1708" s="1">
        <v>0</v>
      </c>
      <c r="S1708" s="28"/>
      <c r="T1708" s="1">
        <f>SUM(U1708,V1708,X1708,Y1708,Z1708,AA1708,AB1708)</f>
        <v>36</v>
      </c>
      <c r="U1708" s="1">
        <f>SUM(AI1708,BE1708)</f>
        <v>0</v>
      </c>
      <c r="V1708" s="1">
        <f>SUM(AL1708,AM1708,AN1708,AO1708,AQ1708,AR1708,AS1708,AT1708,AU1708,AV1708,AW1708,AP1708,AX1708,AY1708,AZ1708,BA1708,BB1708,BC1708,BF1708,BG1708,BH1708,BD1708)</f>
        <v>0</v>
      </c>
      <c r="W1708" s="1">
        <f>COUNT(AL1708,AM1708,AN1708,AO1708,AQ1708,AR1708,AS1708,AT1708,AU1708,AV1708,AW1708,AP1708,AX1708,AY1708,AZ1708,BA1708,BB1708,BC1708,BF1708,BG1708,BH1708)</f>
        <v>0</v>
      </c>
      <c r="X1708" s="1">
        <f>SUM(BI1708,BJ1708)</f>
        <v>0</v>
      </c>
      <c r="Y1708" s="1">
        <v>0</v>
      </c>
      <c r="Z1708" s="1">
        <v>0</v>
      </c>
      <c r="AA1708" s="1">
        <f>AK1708</f>
        <v>36</v>
      </c>
      <c r="AB1708" s="1">
        <f>AJ1708</f>
        <v>0</v>
      </c>
      <c r="AC1708" s="28"/>
      <c r="AH1708" s="28"/>
      <c r="AK1708" s="16">
        <v>36</v>
      </c>
      <c r="BK1708" s="109"/>
    </row>
    <row r="1709" spans="1:63" s="16" customFormat="1" x14ac:dyDescent="0.35">
      <c r="A1709" s="123" t="s">
        <v>29</v>
      </c>
      <c r="B1709" s="123" t="s">
        <v>25</v>
      </c>
      <c r="C1709" s="124" t="s">
        <v>2261</v>
      </c>
      <c r="D1709" s="124" t="s">
        <v>85</v>
      </c>
      <c r="E1709" s="124" t="s">
        <v>41</v>
      </c>
      <c r="F1709" s="123">
        <v>999928865</v>
      </c>
      <c r="G1709" s="122">
        <f>(J1709+T1709)-H1709</f>
        <v>36</v>
      </c>
      <c r="H1709" s="124"/>
      <c r="I1709" s="28"/>
      <c r="J1709" s="1">
        <f>SUM(K1709,L1709,N1709,O1709,P1709,Q1709)</f>
        <v>0</v>
      </c>
      <c r="K1709" s="1">
        <f>SUM(AE1709,AG1709)</f>
        <v>0</v>
      </c>
      <c r="L1709" s="1">
        <v>0</v>
      </c>
      <c r="M1709" s="1">
        <v>0</v>
      </c>
      <c r="N1709" s="1">
        <v>0</v>
      </c>
      <c r="O1709" s="1"/>
      <c r="P1709" s="1">
        <f>AD1709</f>
        <v>0</v>
      </c>
      <c r="Q1709" s="1">
        <f>AF1709</f>
        <v>0</v>
      </c>
      <c r="R1709" s="1">
        <v>0</v>
      </c>
      <c r="S1709" s="28"/>
      <c r="T1709" s="1">
        <f>SUM(U1709,V1709,X1709,Y1709,Z1709,AA1709,AB1709)</f>
        <v>36</v>
      </c>
      <c r="U1709" s="1">
        <f>SUM(AI1709,BE1709)</f>
        <v>0</v>
      </c>
      <c r="V1709" s="1">
        <f>SUM(AL1709,AM1709,AN1709,AO1709,AQ1709,AR1709,AS1709,AT1709,AU1709,AV1709,AW1709,AP1709,AX1709,AY1709,AZ1709,BA1709,BB1709,BC1709,BF1709,BG1709,BH1709,BD1709)</f>
        <v>0</v>
      </c>
      <c r="W1709" s="1">
        <f>COUNT(AL1709,AM1709,AN1709,AO1709,AQ1709,AR1709,AS1709,AT1709,AU1709,AV1709,AW1709,AP1709,AX1709,AY1709,AZ1709,BA1709,BB1709,BC1709,BF1709,BG1709,BH1709)</f>
        <v>0</v>
      </c>
      <c r="X1709" s="1">
        <f>SUM(BI1709,BJ1709)</f>
        <v>0</v>
      </c>
      <c r="Y1709" s="1">
        <v>0</v>
      </c>
      <c r="Z1709" s="1">
        <v>0</v>
      </c>
      <c r="AA1709" s="1">
        <f>AK1709</f>
        <v>36</v>
      </c>
      <c r="AB1709" s="1">
        <f>AJ1709</f>
        <v>0</v>
      </c>
      <c r="AC1709" s="28"/>
      <c r="AH1709" s="28"/>
      <c r="AK1709" s="16">
        <v>36</v>
      </c>
      <c r="BK1709" s="109"/>
    </row>
    <row r="1710" spans="1:63" s="16" customFormat="1" x14ac:dyDescent="0.35">
      <c r="A1710" s="123" t="s">
        <v>29</v>
      </c>
      <c r="B1710" s="123" t="s">
        <v>25</v>
      </c>
      <c r="C1710" s="124" t="s">
        <v>2258</v>
      </c>
      <c r="D1710" s="124" t="s">
        <v>2259</v>
      </c>
      <c r="E1710" s="124" t="s">
        <v>41</v>
      </c>
      <c r="F1710" s="123">
        <v>999928878</v>
      </c>
      <c r="G1710" s="122">
        <f>(J1710+T1710)-H1710</f>
        <v>36</v>
      </c>
      <c r="H1710" s="124"/>
      <c r="I1710" s="28"/>
      <c r="J1710" s="1">
        <f>SUM(K1710,L1710,N1710,O1710,P1710,Q1710)</f>
        <v>0</v>
      </c>
      <c r="K1710" s="1">
        <f>SUM(AE1710,AG1710)</f>
        <v>0</v>
      </c>
      <c r="L1710" s="1">
        <v>0</v>
      </c>
      <c r="M1710" s="1">
        <v>0</v>
      </c>
      <c r="N1710" s="1">
        <v>0</v>
      </c>
      <c r="O1710" s="1"/>
      <c r="P1710" s="1">
        <f>AD1710</f>
        <v>0</v>
      </c>
      <c r="Q1710" s="1">
        <f>AF1710</f>
        <v>0</v>
      </c>
      <c r="R1710" s="1">
        <v>0</v>
      </c>
      <c r="S1710" s="28"/>
      <c r="T1710" s="1">
        <f>SUM(U1710,V1710,X1710,Y1710,Z1710,AA1710,AB1710)</f>
        <v>36</v>
      </c>
      <c r="U1710" s="1">
        <f>SUM(AI1710,BE1710)</f>
        <v>0</v>
      </c>
      <c r="V1710" s="1">
        <f>SUM(AL1710,AM1710,AN1710,AO1710,AQ1710,AR1710,AS1710,AT1710,AU1710,AV1710,AW1710,AP1710,AX1710,AY1710,AZ1710,BA1710,BB1710,BC1710,BF1710,BG1710,BH1710,BD1710)</f>
        <v>0</v>
      </c>
      <c r="W1710" s="1">
        <f>COUNT(AL1710,AM1710,AN1710,AO1710,AQ1710,AR1710,AS1710,AT1710,AU1710,AV1710,AW1710,AP1710,AX1710,AY1710,AZ1710,BA1710,BB1710,BC1710,BF1710,BG1710,BH1710)</f>
        <v>0</v>
      </c>
      <c r="X1710" s="1">
        <f>SUM(BI1710,BJ1710)</f>
        <v>0</v>
      </c>
      <c r="Y1710" s="1">
        <v>0</v>
      </c>
      <c r="Z1710" s="1">
        <v>0</v>
      </c>
      <c r="AA1710" s="1">
        <f>AK1710</f>
        <v>36</v>
      </c>
      <c r="AB1710" s="1">
        <f>AJ1710</f>
        <v>0</v>
      </c>
      <c r="AC1710" s="28"/>
      <c r="AH1710" s="28"/>
      <c r="AK1710" s="16">
        <v>36</v>
      </c>
      <c r="BK1710" s="109"/>
    </row>
    <row r="1711" spans="1:63" s="16" customFormat="1" x14ac:dyDescent="0.35">
      <c r="A1711" s="123" t="s">
        <v>29</v>
      </c>
      <c r="B1711" s="123" t="s">
        <v>25</v>
      </c>
      <c r="C1711" s="124" t="s">
        <v>2631</v>
      </c>
      <c r="D1711" s="124" t="s">
        <v>2632</v>
      </c>
      <c r="E1711" s="124" t="s">
        <v>41</v>
      </c>
      <c r="F1711" s="123">
        <v>999914057</v>
      </c>
      <c r="G1711" s="122">
        <f>(J1711+T1711)-H1711</f>
        <v>34</v>
      </c>
      <c r="H1711" s="124"/>
      <c r="I1711" s="28"/>
      <c r="J1711" s="1">
        <f>SUM(K1711,L1711,N1711,O1711,P1711,Q1711)</f>
        <v>0</v>
      </c>
      <c r="K1711" s="1">
        <f>SUM(AE1711,AG1711)</f>
        <v>0</v>
      </c>
      <c r="L1711" s="1">
        <v>0</v>
      </c>
      <c r="M1711" s="1">
        <v>0</v>
      </c>
      <c r="N1711" s="1">
        <v>0</v>
      </c>
      <c r="O1711" s="1"/>
      <c r="P1711" s="1">
        <f>AD1711</f>
        <v>0</v>
      </c>
      <c r="Q1711" s="1">
        <f>AF1711</f>
        <v>0</v>
      </c>
      <c r="R1711" s="1">
        <v>0</v>
      </c>
      <c r="S1711" s="31"/>
      <c r="T1711" s="1">
        <f>SUM(U1711,V1711,X1711,Y1711,Z1711,AA1711,AB1711)</f>
        <v>34</v>
      </c>
      <c r="U1711" s="1">
        <f>SUM(AI1711,BE1711)</f>
        <v>0</v>
      </c>
      <c r="V1711" s="1">
        <f>SUM(AL1711,AM1711,AN1711,AO1711,AQ1711,AR1711,AS1711,AT1711,AU1711,AV1711,AW1711,AP1711,AX1711,AY1711,AZ1711,BA1711,BB1711,BC1711,BF1711,BG1711,BH1711,BD1711)</f>
        <v>34</v>
      </c>
      <c r="W1711" s="1">
        <f>COUNT(AL1711,AM1711,AN1711,AO1711,AQ1711,AR1711,AS1711,AT1711,AU1711,AV1711,AW1711,AP1711,AX1711,AY1711,AZ1711,BA1711,BB1711,BC1711,BF1711,BG1711,BH1711)</f>
        <v>1</v>
      </c>
      <c r="X1711" s="1">
        <f>SUM(BI1711,BJ1711)</f>
        <v>0</v>
      </c>
      <c r="Y1711" s="1">
        <v>0</v>
      </c>
      <c r="Z1711" s="1">
        <v>0</v>
      </c>
      <c r="AA1711" s="1">
        <f>AK1711</f>
        <v>0</v>
      </c>
      <c r="AB1711" s="1">
        <f>AJ1711</f>
        <v>0</v>
      </c>
      <c r="AC1711" s="31"/>
      <c r="AH1711" s="28"/>
      <c r="AS1711" s="16">
        <v>34</v>
      </c>
      <c r="BK1711" s="109"/>
    </row>
    <row r="1712" spans="1:63" s="16" customFormat="1" x14ac:dyDescent="0.35">
      <c r="A1712" s="123" t="s">
        <v>29</v>
      </c>
      <c r="B1712" s="123" t="s">
        <v>25</v>
      </c>
      <c r="C1712" s="124" t="s">
        <v>1295</v>
      </c>
      <c r="D1712" s="124" t="s">
        <v>150</v>
      </c>
      <c r="E1712" s="124" t="s">
        <v>41</v>
      </c>
      <c r="F1712" s="123">
        <v>999928619</v>
      </c>
      <c r="G1712" s="122">
        <f>(J1712+T1712)-H1712</f>
        <v>32</v>
      </c>
      <c r="H1712" s="124"/>
      <c r="I1712" s="28"/>
      <c r="J1712" s="1">
        <f>SUM(K1712,L1712,N1712,O1712,P1712,Q1712)</f>
        <v>32</v>
      </c>
      <c r="K1712" s="1">
        <f>SUM(AE1712,AG1712)</f>
        <v>32</v>
      </c>
      <c r="L1712" s="1">
        <v>0</v>
      </c>
      <c r="M1712" s="1">
        <v>0</v>
      </c>
      <c r="N1712" s="1">
        <v>0</v>
      </c>
      <c r="O1712" s="1"/>
      <c r="P1712" s="1">
        <f>AD1712</f>
        <v>0</v>
      </c>
      <c r="Q1712" s="1">
        <f>AF1712</f>
        <v>0</v>
      </c>
      <c r="R1712" s="1">
        <v>0</v>
      </c>
      <c r="S1712" s="31"/>
      <c r="T1712" s="1">
        <f>SUM(U1712,V1712,X1712,Y1712,Z1712,AA1712,AB1712)</f>
        <v>0</v>
      </c>
      <c r="U1712" s="1">
        <f>SUM(AI1712,BE1712)</f>
        <v>0</v>
      </c>
      <c r="V1712" s="1">
        <f>SUM(AL1712,AM1712,AN1712,AO1712,AQ1712,AR1712,AS1712,AT1712,AU1712,AV1712,AW1712,AP1712,AX1712,AY1712,AZ1712,BA1712,BB1712,BC1712,BF1712,BG1712,BH1712,BD1712)</f>
        <v>0</v>
      </c>
      <c r="W1712" s="1">
        <f>COUNT(AL1712,AM1712,AN1712,AO1712,AQ1712,AR1712,AS1712,AT1712,AU1712,AV1712,AW1712,AP1712,AX1712,AY1712,AZ1712,BA1712,BB1712,BC1712,BF1712,BG1712,BH1712)</f>
        <v>0</v>
      </c>
      <c r="X1712" s="1">
        <f>SUM(BI1712,BJ1712)</f>
        <v>0</v>
      </c>
      <c r="Y1712" s="1">
        <v>0</v>
      </c>
      <c r="Z1712" s="1">
        <v>0</v>
      </c>
      <c r="AA1712" s="1">
        <f>AK1712</f>
        <v>0</v>
      </c>
      <c r="AB1712" s="1">
        <f>AJ1712</f>
        <v>0</v>
      </c>
      <c r="AC1712" s="31"/>
      <c r="AG1712" s="16">
        <v>32</v>
      </c>
      <c r="AH1712" s="28"/>
      <c r="BK1712" s="109"/>
    </row>
    <row r="1713" spans="1:63" s="16" customFormat="1" x14ac:dyDescent="0.35">
      <c r="A1713" s="123" t="s">
        <v>29</v>
      </c>
      <c r="B1713" s="123" t="s">
        <v>25</v>
      </c>
      <c r="C1713" s="124" t="s">
        <v>2429</v>
      </c>
      <c r="D1713" s="124" t="s">
        <v>2430</v>
      </c>
      <c r="E1713" s="124" t="s">
        <v>41</v>
      </c>
      <c r="F1713" s="123">
        <v>999929728</v>
      </c>
      <c r="G1713" s="122">
        <f>(J1713+T1713)-H1713</f>
        <v>30</v>
      </c>
      <c r="H1713" s="124"/>
      <c r="I1713" s="28"/>
      <c r="J1713" s="1">
        <f>SUM(K1713,L1713,N1713,O1713,P1713,Q1713)</f>
        <v>0</v>
      </c>
      <c r="K1713" s="1">
        <f>SUM(AE1713,AG1713)</f>
        <v>0</v>
      </c>
      <c r="L1713" s="1">
        <v>0</v>
      </c>
      <c r="M1713" s="1">
        <v>0</v>
      </c>
      <c r="N1713" s="1">
        <v>0</v>
      </c>
      <c r="O1713" s="1"/>
      <c r="P1713" s="1">
        <f>AD1713</f>
        <v>0</v>
      </c>
      <c r="Q1713" s="1">
        <f>AF1713</f>
        <v>0</v>
      </c>
      <c r="R1713" s="1">
        <v>0</v>
      </c>
      <c r="S1713" s="31"/>
      <c r="T1713" s="1">
        <f>SUM(U1713,V1713,X1713,Y1713,Z1713,AA1713,AB1713)</f>
        <v>30</v>
      </c>
      <c r="U1713" s="1">
        <f>SUM(AI1713,BE1713)</f>
        <v>0</v>
      </c>
      <c r="V1713" s="1">
        <f>SUM(AL1713,AM1713,AN1713,AO1713,AQ1713,AR1713,AS1713,AT1713,AU1713,AV1713,AW1713,AP1713,AX1713,AY1713,AZ1713,BA1713,BB1713,BC1713,BF1713,BG1713,BH1713,BD1713)</f>
        <v>30</v>
      </c>
      <c r="W1713" s="1">
        <f>COUNT(AL1713,AM1713,AN1713,AO1713,AQ1713,AR1713,AS1713,AT1713,AU1713,AV1713,AW1713,AP1713,AX1713,AY1713,AZ1713,BA1713,BB1713,BC1713,BF1713,BG1713,BH1713)</f>
        <v>1</v>
      </c>
      <c r="X1713" s="1">
        <f>SUM(BI1713,BJ1713)</f>
        <v>0</v>
      </c>
      <c r="Y1713" s="1">
        <v>0</v>
      </c>
      <c r="Z1713" s="1">
        <v>0</v>
      </c>
      <c r="AA1713" s="1">
        <f>AK1713</f>
        <v>0</v>
      </c>
      <c r="AB1713" s="1">
        <f>AJ1713</f>
        <v>0</v>
      </c>
      <c r="AC1713" s="31"/>
      <c r="AH1713" s="28"/>
      <c r="AN1713" s="16">
        <v>30</v>
      </c>
      <c r="BK1713" s="109"/>
    </row>
    <row r="1714" spans="1:63" s="16" customFormat="1" x14ac:dyDescent="0.35">
      <c r="A1714" s="125" t="s">
        <v>29</v>
      </c>
      <c r="B1714" s="125" t="s">
        <v>25</v>
      </c>
      <c r="C1714" s="129" t="s">
        <v>3327</v>
      </c>
      <c r="D1714" s="129" t="s">
        <v>3328</v>
      </c>
      <c r="E1714" s="129" t="s">
        <v>41</v>
      </c>
      <c r="F1714" s="123">
        <v>999930593</v>
      </c>
      <c r="G1714" s="122">
        <f>(J1714+T1714)-H1714</f>
        <v>30</v>
      </c>
      <c r="H1714" s="124"/>
      <c r="I1714" s="28"/>
      <c r="J1714" s="1">
        <f>SUM(K1714,L1714,N1714,O1714,P1714,Q1714)</f>
        <v>0</v>
      </c>
      <c r="K1714" s="1">
        <f>SUM(AE1714,AG1714)</f>
        <v>0</v>
      </c>
      <c r="L1714" s="1">
        <v>0</v>
      </c>
      <c r="M1714" s="1">
        <v>0</v>
      </c>
      <c r="N1714" s="1">
        <v>0</v>
      </c>
      <c r="O1714" s="1"/>
      <c r="P1714" s="1">
        <f>AD1714</f>
        <v>0</v>
      </c>
      <c r="Q1714" s="1">
        <f>AF1714</f>
        <v>0</v>
      </c>
      <c r="R1714" s="1">
        <v>0</v>
      </c>
      <c r="S1714" s="28"/>
      <c r="T1714" s="1">
        <f>SUM(U1714,V1714,X1714,Y1714,Z1714,AA1714,AB1714)</f>
        <v>30</v>
      </c>
      <c r="U1714" s="1">
        <f>SUM(AI1714,BE1714)</f>
        <v>0</v>
      </c>
      <c r="V1714" s="1">
        <f>SUM(AL1714,AM1714,AN1714,AO1714,AQ1714,AR1714,AS1714,AT1714,AU1714,AV1714,AW1714,AP1714,AX1714,AY1714,AZ1714,BA1714,BB1714,BC1714,BF1714,BG1714,BH1714,BD1714)</f>
        <v>30</v>
      </c>
      <c r="W1714" s="1">
        <f>COUNT(AL1714,AM1714,AN1714,AO1714,AQ1714,AR1714,AS1714,AT1714,AU1714,AV1714,AW1714,AP1714,AX1714,AY1714,AZ1714,BA1714,BB1714,BC1714,BF1714,BG1714,BH1714)</f>
        <v>1</v>
      </c>
      <c r="X1714" s="1">
        <f>SUM(BI1714,BJ1714)</f>
        <v>0</v>
      </c>
      <c r="Y1714" s="1">
        <v>0</v>
      </c>
      <c r="Z1714" s="1">
        <v>0</v>
      </c>
      <c r="AA1714" s="1">
        <f>AK1714</f>
        <v>0</v>
      </c>
      <c r="AB1714" s="1">
        <f>AJ1714</f>
        <v>0</v>
      </c>
      <c r="AC1714" s="28"/>
      <c r="AH1714" s="28"/>
      <c r="AY1714" s="16">
        <v>30</v>
      </c>
      <c r="BK1714" s="109"/>
    </row>
    <row r="1715" spans="1:63" s="16" customFormat="1" x14ac:dyDescent="0.35">
      <c r="A1715" s="123" t="s">
        <v>29</v>
      </c>
      <c r="B1715" s="123" t="s">
        <v>25</v>
      </c>
      <c r="C1715" s="122" t="s">
        <v>1083</v>
      </c>
      <c r="D1715" s="122" t="s">
        <v>85</v>
      </c>
      <c r="E1715" s="122" t="s">
        <v>41</v>
      </c>
      <c r="F1715" s="123">
        <v>999920675</v>
      </c>
      <c r="G1715" s="122">
        <f>(J1715+T1715)-H1715</f>
        <v>29</v>
      </c>
      <c r="H1715" s="122"/>
      <c r="I1715" s="15"/>
      <c r="J1715" s="1">
        <f>SUM(K1715,L1715,N1715,O1715,P1715,Q1715)</f>
        <v>0</v>
      </c>
      <c r="K1715" s="1">
        <f>SUM(AE1715,AG1715)</f>
        <v>0</v>
      </c>
      <c r="L1715" s="1">
        <v>0</v>
      </c>
      <c r="M1715" s="1">
        <v>0</v>
      </c>
      <c r="N1715" s="1">
        <v>0</v>
      </c>
      <c r="O1715" s="1"/>
      <c r="P1715" s="1">
        <f>AD1715</f>
        <v>0</v>
      </c>
      <c r="Q1715" s="1">
        <f>AF1715</f>
        <v>0</v>
      </c>
      <c r="R1715" s="1">
        <v>0</v>
      </c>
      <c r="S1715" s="31"/>
      <c r="T1715" s="1">
        <f>SUM(U1715,V1715,X1715,Y1715,Z1715,AA1715,AB1715)</f>
        <v>29</v>
      </c>
      <c r="U1715" s="1">
        <f>SUM(AI1715,BE1715)</f>
        <v>0</v>
      </c>
      <c r="V1715" s="1">
        <f>SUM(AL1715,AM1715,AN1715,AO1715,AQ1715,AR1715,AS1715,AT1715,AU1715,AV1715,AW1715,AP1715,AX1715,AY1715,AZ1715,BA1715,BB1715,BC1715,BF1715,BG1715,BH1715,BD1715)</f>
        <v>29</v>
      </c>
      <c r="W1715" s="1">
        <f>COUNT(AL1715,AM1715,AN1715,AO1715,AQ1715,AR1715,AS1715,AT1715,AU1715,AV1715,AW1715,AP1715,AX1715,AY1715,AZ1715,BA1715,BB1715,BC1715,BF1715,BG1715,BH1715)</f>
        <v>1</v>
      </c>
      <c r="X1715" s="1">
        <f>SUM(BI1715,BJ1715)</f>
        <v>0</v>
      </c>
      <c r="Y1715" s="1">
        <v>0</v>
      </c>
      <c r="Z1715" s="1">
        <v>0</v>
      </c>
      <c r="AA1715" s="1">
        <f>AK1715</f>
        <v>0</v>
      </c>
      <c r="AB1715" s="1">
        <f>AJ1715</f>
        <v>0</v>
      </c>
      <c r="AC1715" s="31"/>
      <c r="AD1715" s="1"/>
      <c r="AE1715" s="1"/>
      <c r="AH1715" s="28"/>
      <c r="AT1715" s="16">
        <v>29</v>
      </c>
      <c r="BK1715" s="109"/>
    </row>
    <row r="1716" spans="1:63" s="16" customFormat="1" x14ac:dyDescent="0.35">
      <c r="A1716" s="123" t="s">
        <v>29</v>
      </c>
      <c r="B1716" s="123" t="s">
        <v>25</v>
      </c>
      <c r="C1716" s="124" t="s">
        <v>1309</v>
      </c>
      <c r="D1716" s="124" t="s">
        <v>1310</v>
      </c>
      <c r="E1716" s="124" t="s">
        <v>41</v>
      </c>
      <c r="F1716" s="123">
        <v>999922529</v>
      </c>
      <c r="G1716" s="122">
        <f>(J1716+T1716)-H1716</f>
        <v>29</v>
      </c>
      <c r="H1716" s="124"/>
      <c r="I1716" s="28"/>
      <c r="J1716" s="1">
        <f>SUM(K1716,L1716,N1716,O1716,P1716,Q1716)</f>
        <v>0</v>
      </c>
      <c r="K1716" s="1">
        <f>SUM(AE1716,AG1716)</f>
        <v>0</v>
      </c>
      <c r="L1716" s="1">
        <v>0</v>
      </c>
      <c r="M1716" s="1">
        <v>0</v>
      </c>
      <c r="N1716" s="1">
        <v>0</v>
      </c>
      <c r="O1716" s="1"/>
      <c r="P1716" s="1">
        <f>AD1716</f>
        <v>0</v>
      </c>
      <c r="Q1716" s="1">
        <f>AF1716</f>
        <v>0</v>
      </c>
      <c r="R1716" s="1">
        <v>0</v>
      </c>
      <c r="S1716" s="31"/>
      <c r="T1716" s="1">
        <f>SUM(U1716,V1716,X1716,Y1716,Z1716,AA1716,AB1716)</f>
        <v>29</v>
      </c>
      <c r="U1716" s="1">
        <f>SUM(AI1716,BE1716)</f>
        <v>0</v>
      </c>
      <c r="V1716" s="1">
        <f>SUM(AL1716,AM1716,AN1716,AO1716,AQ1716,AR1716,AS1716,AT1716,AU1716,AV1716,AW1716,AP1716,AX1716,AY1716,AZ1716,BA1716,BB1716,BC1716,BF1716,BG1716,BH1716,BD1716)</f>
        <v>29</v>
      </c>
      <c r="W1716" s="1">
        <f>COUNT(AL1716,AM1716,AN1716,AO1716,AQ1716,AR1716,AS1716,AT1716,AU1716,AV1716,AW1716,AP1716,AX1716,AY1716,AZ1716,BA1716,BB1716,BC1716,BF1716,BG1716,BH1716)</f>
        <v>1</v>
      </c>
      <c r="X1716" s="1">
        <f>SUM(BI1716,BJ1716)</f>
        <v>0</v>
      </c>
      <c r="Y1716" s="1">
        <v>0</v>
      </c>
      <c r="Z1716" s="1">
        <v>0</v>
      </c>
      <c r="AA1716" s="1">
        <f>AK1716</f>
        <v>0</v>
      </c>
      <c r="AB1716" s="1">
        <f>AJ1716</f>
        <v>0</v>
      </c>
      <c r="AC1716" s="31"/>
      <c r="AH1716" s="28"/>
      <c r="AT1716" s="16">
        <v>29</v>
      </c>
      <c r="BK1716" s="109"/>
    </row>
    <row r="1717" spans="1:63" s="16" customFormat="1" x14ac:dyDescent="0.35">
      <c r="A1717" s="123" t="s">
        <v>29</v>
      </c>
      <c r="B1717" s="123" t="s">
        <v>25</v>
      </c>
      <c r="C1717" s="124" t="s">
        <v>1616</v>
      </c>
      <c r="D1717" s="124" t="s">
        <v>1617</v>
      </c>
      <c r="E1717" s="124" t="s">
        <v>41</v>
      </c>
      <c r="F1717" s="123">
        <v>999925182</v>
      </c>
      <c r="G1717" s="122">
        <f>(J1717+T1717)-H1717</f>
        <v>29</v>
      </c>
      <c r="H1717" s="124"/>
      <c r="I1717" s="28"/>
      <c r="J1717" s="1">
        <f>SUM(K1717,L1717,N1717,O1717,P1717,Q1717)</f>
        <v>0</v>
      </c>
      <c r="K1717" s="1">
        <f>SUM(AE1717,AG1717)</f>
        <v>0</v>
      </c>
      <c r="L1717" s="1">
        <v>0</v>
      </c>
      <c r="M1717" s="1">
        <v>0</v>
      </c>
      <c r="N1717" s="1">
        <v>0</v>
      </c>
      <c r="O1717" s="1"/>
      <c r="P1717" s="1">
        <f>AD1717</f>
        <v>0</v>
      </c>
      <c r="Q1717" s="1">
        <f>AF1717</f>
        <v>0</v>
      </c>
      <c r="R1717" s="1">
        <v>0</v>
      </c>
      <c r="S1717" s="31"/>
      <c r="T1717" s="1">
        <f>SUM(U1717,V1717,X1717,Y1717,Z1717,AA1717,AB1717)</f>
        <v>29</v>
      </c>
      <c r="U1717" s="1">
        <f>SUM(AI1717,BE1717)</f>
        <v>0</v>
      </c>
      <c r="V1717" s="1">
        <f>SUM(AL1717,AM1717,AN1717,AO1717,AQ1717,AR1717,AS1717,AT1717,AU1717,AV1717,AW1717,AP1717,AX1717,AY1717,AZ1717,BA1717,BB1717,BC1717,BF1717,BG1717,BH1717,BD1717)</f>
        <v>29</v>
      </c>
      <c r="W1717" s="1">
        <f>COUNT(AL1717,AM1717,AN1717,AO1717,AQ1717,AR1717,AS1717,AT1717,AU1717,AV1717,AW1717,AP1717,AX1717,AY1717,AZ1717,BA1717,BB1717,BC1717,BF1717,BG1717,BH1717)</f>
        <v>1</v>
      </c>
      <c r="X1717" s="1">
        <f>SUM(BI1717,BJ1717)</f>
        <v>0</v>
      </c>
      <c r="Y1717" s="1">
        <v>0</v>
      </c>
      <c r="Z1717" s="1">
        <v>0</v>
      </c>
      <c r="AA1717" s="1">
        <f>AK1717</f>
        <v>0</v>
      </c>
      <c r="AB1717" s="1">
        <f>AJ1717</f>
        <v>0</v>
      </c>
      <c r="AC1717" s="31"/>
      <c r="AH1717" s="28"/>
      <c r="AT1717" s="16">
        <v>29</v>
      </c>
      <c r="BK1717" s="109"/>
    </row>
    <row r="1718" spans="1:63" s="16" customFormat="1" x14ac:dyDescent="0.35">
      <c r="A1718" s="123" t="s">
        <v>29</v>
      </c>
      <c r="B1718" s="123" t="s">
        <v>25</v>
      </c>
      <c r="C1718" s="124" t="s">
        <v>1949</v>
      </c>
      <c r="D1718" s="124" t="s">
        <v>1950</v>
      </c>
      <c r="E1718" s="124" t="s">
        <v>41</v>
      </c>
      <c r="F1718" s="123">
        <v>999926857</v>
      </c>
      <c r="G1718" s="122">
        <f>(J1718+T1718)-H1718</f>
        <v>29</v>
      </c>
      <c r="H1718" s="124"/>
      <c r="I1718" s="28"/>
      <c r="J1718" s="1">
        <f>SUM(K1718,L1718,N1718,O1718,P1718,Q1718)</f>
        <v>0</v>
      </c>
      <c r="K1718" s="1">
        <f>SUM(AE1718,AG1718)</f>
        <v>0</v>
      </c>
      <c r="L1718" s="1">
        <v>0</v>
      </c>
      <c r="M1718" s="1">
        <v>0</v>
      </c>
      <c r="N1718" s="1">
        <v>0</v>
      </c>
      <c r="O1718" s="1"/>
      <c r="P1718" s="1">
        <f>AD1718</f>
        <v>0</v>
      </c>
      <c r="Q1718" s="1">
        <f>AF1718</f>
        <v>0</v>
      </c>
      <c r="R1718" s="1">
        <v>0</v>
      </c>
      <c r="S1718" s="31"/>
      <c r="T1718" s="1">
        <f>SUM(U1718,V1718,X1718,Y1718,Z1718,AA1718,AB1718)</f>
        <v>29</v>
      </c>
      <c r="U1718" s="1">
        <f>SUM(AI1718,BE1718)</f>
        <v>0</v>
      </c>
      <c r="V1718" s="1">
        <f>SUM(AL1718,AM1718,AN1718,AO1718,AQ1718,AR1718,AS1718,AT1718,AU1718,AV1718,AW1718,AP1718,AX1718,AY1718,AZ1718,BA1718,BB1718,BC1718,BF1718,BG1718,BH1718,BD1718)</f>
        <v>29</v>
      </c>
      <c r="W1718" s="1">
        <f>COUNT(AL1718,AM1718,AN1718,AO1718,AQ1718,AR1718,AS1718,AT1718,AU1718,AV1718,AW1718,AP1718,AX1718,AY1718,AZ1718,BA1718,BB1718,BC1718,BF1718,BG1718,BH1718)</f>
        <v>1</v>
      </c>
      <c r="X1718" s="1">
        <f>SUM(BI1718,BJ1718)</f>
        <v>0</v>
      </c>
      <c r="Y1718" s="1">
        <v>0</v>
      </c>
      <c r="Z1718" s="1">
        <v>0</v>
      </c>
      <c r="AA1718" s="1">
        <f>AK1718</f>
        <v>0</v>
      </c>
      <c r="AB1718" s="1">
        <f>AJ1718</f>
        <v>0</v>
      </c>
      <c r="AC1718" s="31"/>
      <c r="AH1718" s="28"/>
      <c r="AT1718" s="16">
        <v>29</v>
      </c>
      <c r="BK1718" s="109"/>
    </row>
    <row r="1719" spans="1:63" s="16" customFormat="1" x14ac:dyDescent="0.35">
      <c r="A1719" s="123" t="s">
        <v>29</v>
      </c>
      <c r="B1719" s="123" t="s">
        <v>25</v>
      </c>
      <c r="C1719" s="124" t="s">
        <v>1677</v>
      </c>
      <c r="D1719" s="124" t="s">
        <v>1182</v>
      </c>
      <c r="E1719" s="124" t="s">
        <v>41</v>
      </c>
      <c r="F1719" s="123">
        <v>999926879</v>
      </c>
      <c r="G1719" s="122">
        <f>(J1719+T1719)-H1719</f>
        <v>29</v>
      </c>
      <c r="H1719" s="124"/>
      <c r="I1719" s="28"/>
      <c r="J1719" s="1">
        <f>SUM(K1719,L1719,N1719,O1719,P1719,Q1719)</f>
        <v>0</v>
      </c>
      <c r="K1719" s="1">
        <f>SUM(AE1719,AG1719)</f>
        <v>0</v>
      </c>
      <c r="L1719" s="1">
        <v>0</v>
      </c>
      <c r="M1719" s="1">
        <v>0</v>
      </c>
      <c r="N1719" s="1">
        <v>0</v>
      </c>
      <c r="O1719" s="1"/>
      <c r="P1719" s="1">
        <f>AD1719</f>
        <v>0</v>
      </c>
      <c r="Q1719" s="1">
        <f>AF1719</f>
        <v>0</v>
      </c>
      <c r="R1719" s="1">
        <v>0</v>
      </c>
      <c r="S1719" s="31"/>
      <c r="T1719" s="1">
        <f>SUM(U1719,V1719,X1719,Y1719,Z1719,AA1719,AB1719)</f>
        <v>29</v>
      </c>
      <c r="U1719" s="1">
        <f>SUM(AI1719,BE1719)</f>
        <v>0</v>
      </c>
      <c r="V1719" s="1">
        <f>SUM(AL1719,AM1719,AN1719,AO1719,AQ1719,AR1719,AS1719,AT1719,AU1719,AV1719,AW1719,AP1719,AX1719,AY1719,AZ1719,BA1719,BB1719,BC1719,BF1719,BG1719,BH1719,BD1719)</f>
        <v>29</v>
      </c>
      <c r="W1719" s="1">
        <f>COUNT(AL1719,AM1719,AN1719,AO1719,AQ1719,AR1719,AS1719,AT1719,AU1719,AV1719,AW1719,AP1719,AX1719,AY1719,AZ1719,BA1719,BB1719,BC1719,BF1719,BG1719,BH1719)</f>
        <v>1</v>
      </c>
      <c r="X1719" s="1">
        <f>SUM(BI1719,BJ1719)</f>
        <v>0</v>
      </c>
      <c r="Y1719" s="1">
        <v>0</v>
      </c>
      <c r="Z1719" s="1">
        <v>0</v>
      </c>
      <c r="AA1719" s="1">
        <f>AK1719</f>
        <v>0</v>
      </c>
      <c r="AB1719" s="1">
        <f>AJ1719</f>
        <v>0</v>
      </c>
      <c r="AC1719" s="31"/>
      <c r="AH1719" s="28"/>
      <c r="AT1719" s="16">
        <v>29</v>
      </c>
      <c r="BK1719" s="109"/>
    </row>
    <row r="1720" spans="1:63" s="16" customFormat="1" x14ac:dyDescent="0.35">
      <c r="A1720" s="124" t="s">
        <v>29</v>
      </c>
      <c r="B1720" s="124" t="s">
        <v>25</v>
      </c>
      <c r="C1720" s="124" t="s">
        <v>1235</v>
      </c>
      <c r="D1720" s="124" t="s">
        <v>3723</v>
      </c>
      <c r="E1720" s="124" t="s">
        <v>41</v>
      </c>
      <c r="F1720" s="124">
        <v>999928971</v>
      </c>
      <c r="G1720" s="122">
        <f>(J1720+T1720)-H1720</f>
        <v>29</v>
      </c>
      <c r="H1720" s="124"/>
      <c r="I1720" s="28"/>
      <c r="J1720" s="1">
        <f>SUM(K1720,L1720,N1720,O1720,P1720,Q1720)</f>
        <v>0</v>
      </c>
      <c r="K1720" s="1">
        <f>SUM(AE1720,AG1720)</f>
        <v>0</v>
      </c>
      <c r="L1720" s="1">
        <v>0</v>
      </c>
      <c r="M1720" s="1">
        <v>0</v>
      </c>
      <c r="N1720" s="1">
        <v>0</v>
      </c>
      <c r="O1720" s="1"/>
      <c r="P1720" s="1">
        <f>AD1720</f>
        <v>0</v>
      </c>
      <c r="Q1720" s="1">
        <f>AF1720</f>
        <v>0</v>
      </c>
      <c r="R1720" s="1">
        <v>0</v>
      </c>
      <c r="S1720" s="31"/>
      <c r="T1720" s="1">
        <f>SUM(U1720,V1720,X1720,Y1720,Z1720,AA1720,AB1720)</f>
        <v>29</v>
      </c>
      <c r="U1720" s="1">
        <f>SUM(AI1720,BE1720)</f>
        <v>0</v>
      </c>
      <c r="V1720" s="1">
        <f>SUM(AL1720,AM1720,AN1720,AO1720,AQ1720,AR1720,AS1720,AT1720,AU1720,AV1720,AW1720,AP1720,AX1720,AY1720,AZ1720,BA1720,BB1720,BC1720,BF1720,BG1720,BH1720,BD1720)</f>
        <v>0</v>
      </c>
      <c r="W1720" s="1">
        <f>COUNT(AL1720,AM1720,AN1720,AO1720,AQ1720,AR1720,AS1720,AT1720,AU1720,AV1720,AW1720,AP1720,AX1720,AY1720,AZ1720,BA1720,BB1720,BC1720,BF1720,BG1720,BH1720)</f>
        <v>0</v>
      </c>
      <c r="X1720" s="1">
        <f>SUM(BI1720,BJ1720)</f>
        <v>29</v>
      </c>
      <c r="Y1720" s="1">
        <v>0</v>
      </c>
      <c r="Z1720" s="1">
        <v>0</v>
      </c>
      <c r="AA1720" s="1">
        <f>AK1720</f>
        <v>0</v>
      </c>
      <c r="AB1720" s="1">
        <f>AJ1720</f>
        <v>0</v>
      </c>
      <c r="AC1720" s="31"/>
      <c r="AH1720" s="28"/>
      <c r="BI1720" s="16">
        <v>29</v>
      </c>
      <c r="BK1720" s="109"/>
    </row>
    <row r="1721" spans="1:63" s="16" customFormat="1" x14ac:dyDescent="0.35">
      <c r="A1721" s="123" t="s">
        <v>29</v>
      </c>
      <c r="B1721" s="123" t="s">
        <v>25</v>
      </c>
      <c r="C1721" s="124" t="s">
        <v>421</v>
      </c>
      <c r="D1721" s="124" t="s">
        <v>688</v>
      </c>
      <c r="E1721" s="124" t="s">
        <v>41</v>
      </c>
      <c r="F1721" s="123">
        <v>999929093</v>
      </c>
      <c r="G1721" s="122">
        <f>(J1721+T1721)-H1721</f>
        <v>29</v>
      </c>
      <c r="H1721" s="124"/>
      <c r="I1721" s="28"/>
      <c r="J1721" s="1">
        <f>SUM(K1721,L1721,N1721,O1721,P1721,Q1721)</f>
        <v>0</v>
      </c>
      <c r="K1721" s="1">
        <f>SUM(AE1721,AG1721)</f>
        <v>0</v>
      </c>
      <c r="L1721" s="1">
        <v>0</v>
      </c>
      <c r="M1721" s="1">
        <v>0</v>
      </c>
      <c r="N1721" s="1">
        <v>0</v>
      </c>
      <c r="O1721" s="1"/>
      <c r="P1721" s="1">
        <f>AD1721</f>
        <v>0</v>
      </c>
      <c r="Q1721" s="1">
        <f>AF1721</f>
        <v>0</v>
      </c>
      <c r="R1721" s="1">
        <v>0</v>
      </c>
      <c r="S1721" s="31"/>
      <c r="T1721" s="1">
        <f>SUM(U1721,V1721,X1721,Y1721,Z1721,AA1721,AB1721)</f>
        <v>29</v>
      </c>
      <c r="U1721" s="1">
        <f>SUM(AI1721,BE1721)</f>
        <v>0</v>
      </c>
      <c r="V1721" s="1">
        <f>SUM(AL1721,AM1721,AN1721,AO1721,AQ1721,AR1721,AS1721,AT1721,AU1721,AV1721,AW1721,AP1721,AX1721,AY1721,AZ1721,BA1721,BB1721,BC1721,BF1721,BG1721,BH1721,BD1721)</f>
        <v>29</v>
      </c>
      <c r="W1721" s="1">
        <f>COUNT(AL1721,AM1721,AN1721,AO1721,AQ1721,AR1721,AS1721,AT1721,AU1721,AV1721,AW1721,AP1721,AX1721,AY1721,AZ1721,BA1721,BB1721,BC1721,BF1721,BG1721,BH1721)</f>
        <v>1</v>
      </c>
      <c r="X1721" s="1">
        <f>SUM(BI1721,BJ1721)</f>
        <v>0</v>
      </c>
      <c r="Y1721" s="1">
        <v>0</v>
      </c>
      <c r="Z1721" s="1">
        <v>0</v>
      </c>
      <c r="AA1721" s="1">
        <f>AK1721</f>
        <v>0</v>
      </c>
      <c r="AB1721" s="1">
        <f>AJ1721</f>
        <v>0</v>
      </c>
      <c r="AC1721" s="31"/>
      <c r="AH1721" s="28"/>
      <c r="AT1721" s="16">
        <v>29</v>
      </c>
      <c r="BK1721" s="109"/>
    </row>
    <row r="1722" spans="1:63" s="16" customFormat="1" x14ac:dyDescent="0.35">
      <c r="A1722" s="123" t="s">
        <v>29</v>
      </c>
      <c r="B1722" s="123" t="s">
        <v>25</v>
      </c>
      <c r="C1722" s="124" t="s">
        <v>280</v>
      </c>
      <c r="D1722" s="124" t="s">
        <v>2780</v>
      </c>
      <c r="E1722" s="124" t="s">
        <v>41</v>
      </c>
      <c r="F1722" s="123">
        <v>999929155</v>
      </c>
      <c r="G1722" s="122">
        <f>(J1722+T1722)-H1722</f>
        <v>29</v>
      </c>
      <c r="H1722" s="124"/>
      <c r="I1722" s="28"/>
      <c r="J1722" s="1">
        <f>SUM(K1722,L1722,N1722,O1722,P1722,Q1722)</f>
        <v>0</v>
      </c>
      <c r="K1722" s="1">
        <f>SUM(AE1722,AG1722)</f>
        <v>0</v>
      </c>
      <c r="L1722" s="1">
        <v>0</v>
      </c>
      <c r="M1722" s="1">
        <v>0</v>
      </c>
      <c r="N1722" s="1">
        <v>0</v>
      </c>
      <c r="O1722" s="1"/>
      <c r="P1722" s="1">
        <f>AD1722</f>
        <v>0</v>
      </c>
      <c r="Q1722" s="1">
        <f>AF1722</f>
        <v>0</v>
      </c>
      <c r="R1722" s="1">
        <v>0</v>
      </c>
      <c r="S1722" s="31"/>
      <c r="T1722" s="1">
        <f>SUM(U1722,V1722,X1722,Y1722,Z1722,AA1722,AB1722)</f>
        <v>29</v>
      </c>
      <c r="U1722" s="1">
        <f>SUM(AI1722,BE1722)</f>
        <v>0</v>
      </c>
      <c r="V1722" s="1">
        <f>SUM(AL1722,AM1722,AN1722,AO1722,AQ1722,AR1722,AS1722,AT1722,AU1722,AV1722,AW1722,AP1722,AX1722,AY1722,AZ1722,BA1722,BB1722,BC1722,BF1722,BG1722,BH1722,BD1722)</f>
        <v>29</v>
      </c>
      <c r="W1722" s="1">
        <f>COUNT(AL1722,AM1722,AN1722,AO1722,AQ1722,AR1722,AS1722,AT1722,AU1722,AV1722,AW1722,AP1722,AX1722,AY1722,AZ1722,BA1722,BB1722,BC1722,BF1722,BG1722,BH1722)</f>
        <v>1</v>
      </c>
      <c r="X1722" s="1">
        <f>SUM(BI1722,BJ1722)</f>
        <v>0</v>
      </c>
      <c r="Y1722" s="1">
        <v>0</v>
      </c>
      <c r="Z1722" s="1">
        <v>0</v>
      </c>
      <c r="AA1722" s="1">
        <f>AK1722</f>
        <v>0</v>
      </c>
      <c r="AB1722" s="1">
        <f>AJ1722</f>
        <v>0</v>
      </c>
      <c r="AC1722" s="31"/>
      <c r="AH1722" s="28"/>
      <c r="AT1722" s="16">
        <v>29</v>
      </c>
      <c r="BK1722" s="109"/>
    </row>
    <row r="1723" spans="1:63" s="16" customFormat="1" x14ac:dyDescent="0.35">
      <c r="A1723" s="123" t="s">
        <v>29</v>
      </c>
      <c r="B1723" s="123" t="s">
        <v>25</v>
      </c>
      <c r="C1723" s="124" t="s">
        <v>485</v>
      </c>
      <c r="D1723" s="124" t="s">
        <v>2778</v>
      </c>
      <c r="E1723" s="124" t="s">
        <v>41</v>
      </c>
      <c r="F1723" s="123">
        <v>999931134</v>
      </c>
      <c r="G1723" s="122">
        <f>(J1723+T1723)-H1723</f>
        <v>29</v>
      </c>
      <c r="H1723" s="124"/>
      <c r="I1723" s="28"/>
      <c r="J1723" s="1">
        <f>SUM(K1723,L1723,N1723,O1723,P1723,Q1723)</f>
        <v>0</v>
      </c>
      <c r="K1723" s="1">
        <f>SUM(AE1723,AG1723)</f>
        <v>0</v>
      </c>
      <c r="L1723" s="1">
        <v>0</v>
      </c>
      <c r="M1723" s="1">
        <v>0</v>
      </c>
      <c r="N1723" s="1">
        <v>0</v>
      </c>
      <c r="O1723" s="1"/>
      <c r="P1723" s="1">
        <f>AD1723</f>
        <v>0</v>
      </c>
      <c r="Q1723" s="1">
        <f>AF1723</f>
        <v>0</v>
      </c>
      <c r="R1723" s="1">
        <v>0</v>
      </c>
      <c r="S1723" s="31"/>
      <c r="T1723" s="1">
        <f>SUM(U1723,V1723,X1723,Y1723,Z1723,AA1723,AB1723)</f>
        <v>29</v>
      </c>
      <c r="U1723" s="1">
        <f>SUM(AI1723,BE1723)</f>
        <v>0</v>
      </c>
      <c r="V1723" s="1">
        <f>SUM(AL1723,AM1723,AN1723,AO1723,AQ1723,AR1723,AS1723,AT1723,AU1723,AV1723,AW1723,AP1723,AX1723,AY1723,AZ1723,BA1723,BB1723,BC1723,BF1723,BG1723,BH1723,BD1723)</f>
        <v>29</v>
      </c>
      <c r="W1723" s="1">
        <f>COUNT(AL1723,AM1723,AN1723,AO1723,AQ1723,AR1723,AS1723,AT1723,AU1723,AV1723,AW1723,AP1723,AX1723,AY1723,AZ1723,BA1723,BB1723,BC1723,BF1723,BG1723,BH1723)</f>
        <v>1</v>
      </c>
      <c r="X1723" s="1">
        <f>SUM(BI1723,BJ1723)</f>
        <v>0</v>
      </c>
      <c r="Y1723" s="1">
        <v>0</v>
      </c>
      <c r="Z1723" s="1">
        <v>0</v>
      </c>
      <c r="AA1723" s="1">
        <f>AK1723</f>
        <v>0</v>
      </c>
      <c r="AB1723" s="1">
        <f>AJ1723</f>
        <v>0</v>
      </c>
      <c r="AC1723" s="31"/>
      <c r="AH1723" s="28"/>
      <c r="AT1723" s="16">
        <v>29</v>
      </c>
      <c r="BK1723" s="109"/>
    </row>
    <row r="1724" spans="1:63" s="16" customFormat="1" x14ac:dyDescent="0.35">
      <c r="A1724" s="123" t="s">
        <v>29</v>
      </c>
      <c r="B1724" s="123" t="s">
        <v>25</v>
      </c>
      <c r="C1724" s="124" t="s">
        <v>411</v>
      </c>
      <c r="D1724" s="124" t="s">
        <v>2779</v>
      </c>
      <c r="E1724" s="124" t="s">
        <v>41</v>
      </c>
      <c r="F1724" s="123">
        <v>999931470</v>
      </c>
      <c r="G1724" s="122">
        <f>(J1724+T1724)-H1724</f>
        <v>29</v>
      </c>
      <c r="H1724" s="124"/>
      <c r="I1724" s="28"/>
      <c r="J1724" s="1">
        <f>SUM(K1724,L1724,N1724,O1724,P1724,Q1724)</f>
        <v>0</v>
      </c>
      <c r="K1724" s="1">
        <f>SUM(AE1724,AG1724)</f>
        <v>0</v>
      </c>
      <c r="L1724" s="1">
        <v>0</v>
      </c>
      <c r="M1724" s="1">
        <v>0</v>
      </c>
      <c r="N1724" s="1">
        <v>0</v>
      </c>
      <c r="O1724" s="1"/>
      <c r="P1724" s="1">
        <f>AD1724</f>
        <v>0</v>
      </c>
      <c r="Q1724" s="1">
        <f>AF1724</f>
        <v>0</v>
      </c>
      <c r="R1724" s="1">
        <v>0</v>
      </c>
      <c r="S1724" s="31"/>
      <c r="T1724" s="1">
        <f>SUM(U1724,V1724,X1724,Y1724,Z1724,AA1724,AB1724)</f>
        <v>29</v>
      </c>
      <c r="U1724" s="1">
        <f>SUM(AI1724,BE1724)</f>
        <v>0</v>
      </c>
      <c r="V1724" s="1">
        <f>SUM(AL1724,AM1724,AN1724,AO1724,AQ1724,AR1724,AS1724,AT1724,AU1724,AV1724,AW1724,AP1724,AX1724,AY1724,AZ1724,BA1724,BB1724,BC1724,BF1724,BG1724,BH1724,BD1724)</f>
        <v>29</v>
      </c>
      <c r="W1724" s="1">
        <f>COUNT(AL1724,AM1724,AN1724,AO1724,AQ1724,AR1724,AS1724,AT1724,AU1724,AV1724,AW1724,AP1724,AX1724,AY1724,AZ1724,BA1724,BB1724,BC1724,BF1724,BG1724,BH1724)</f>
        <v>1</v>
      </c>
      <c r="X1724" s="1">
        <f>SUM(BI1724,BJ1724)</f>
        <v>0</v>
      </c>
      <c r="Y1724" s="1">
        <v>0</v>
      </c>
      <c r="Z1724" s="1">
        <v>0</v>
      </c>
      <c r="AA1724" s="1">
        <f>AK1724</f>
        <v>0</v>
      </c>
      <c r="AB1724" s="1">
        <f>AJ1724</f>
        <v>0</v>
      </c>
      <c r="AC1724" s="31"/>
      <c r="AH1724" s="28"/>
      <c r="AT1724" s="16">
        <v>29</v>
      </c>
      <c r="BK1724" s="109"/>
    </row>
    <row r="1725" spans="1:63" s="16" customFormat="1" x14ac:dyDescent="0.35">
      <c r="A1725" s="124" t="s">
        <v>29</v>
      </c>
      <c r="B1725" s="124" t="s">
        <v>25</v>
      </c>
      <c r="C1725" s="124" t="s">
        <v>3736</v>
      </c>
      <c r="D1725" s="124" t="s">
        <v>154</v>
      </c>
      <c r="E1725" s="124" t="s">
        <v>41</v>
      </c>
      <c r="F1725" s="124">
        <v>999932414</v>
      </c>
      <c r="G1725" s="122">
        <f>(J1725+T1725)-H1725</f>
        <v>29</v>
      </c>
      <c r="H1725" s="124"/>
      <c r="I1725" s="28"/>
      <c r="J1725" s="1">
        <f>SUM(K1725,L1725,N1725,O1725,P1725,Q1725)</f>
        <v>0</v>
      </c>
      <c r="K1725" s="1">
        <f>SUM(AE1725,AG1725)</f>
        <v>0</v>
      </c>
      <c r="L1725" s="1">
        <v>0</v>
      </c>
      <c r="M1725" s="1">
        <v>0</v>
      </c>
      <c r="N1725" s="1">
        <v>0</v>
      </c>
      <c r="O1725" s="1"/>
      <c r="P1725" s="1">
        <f>AD1725</f>
        <v>0</v>
      </c>
      <c r="Q1725" s="1">
        <f>AF1725</f>
        <v>0</v>
      </c>
      <c r="R1725" s="1">
        <v>0</v>
      </c>
      <c r="S1725" s="31"/>
      <c r="T1725" s="1">
        <f>SUM(U1725,V1725,X1725,Y1725,Z1725,AA1725,AB1725)</f>
        <v>29</v>
      </c>
      <c r="U1725" s="1">
        <f>SUM(AI1725,BE1725)</f>
        <v>0</v>
      </c>
      <c r="V1725" s="1">
        <f>SUM(AL1725,AM1725,AN1725,AO1725,AQ1725,AR1725,AS1725,AT1725,AU1725,AV1725,AW1725,AP1725,AX1725,AY1725,AZ1725,BA1725,BB1725,BC1725,BF1725,BG1725,BH1725,BD1725)</f>
        <v>0</v>
      </c>
      <c r="W1725" s="1">
        <f>COUNT(AL1725,AM1725,AN1725,AO1725,AQ1725,AR1725,AS1725,AT1725,AU1725,AV1725,AW1725,AP1725,AX1725,AY1725,AZ1725,BA1725,BB1725,BC1725,BF1725,BG1725,BH1725)</f>
        <v>0</v>
      </c>
      <c r="X1725" s="1">
        <f>SUM(BI1725,BJ1725)</f>
        <v>29</v>
      </c>
      <c r="Y1725" s="1">
        <v>0</v>
      </c>
      <c r="Z1725" s="1">
        <v>0</v>
      </c>
      <c r="AA1725" s="1">
        <f>AK1725</f>
        <v>0</v>
      </c>
      <c r="AB1725" s="1">
        <f>AJ1725</f>
        <v>0</v>
      </c>
      <c r="AC1725" s="31"/>
      <c r="AH1725" s="28"/>
      <c r="BI1725" s="16">
        <v>29</v>
      </c>
      <c r="BK1725" s="109"/>
    </row>
    <row r="1726" spans="1:63" s="16" customFormat="1" x14ac:dyDescent="0.35">
      <c r="A1726" s="124" t="s">
        <v>29</v>
      </c>
      <c r="B1726" s="124" t="s">
        <v>25</v>
      </c>
      <c r="C1726" s="124" t="s">
        <v>3800</v>
      </c>
      <c r="D1726" s="124" t="s">
        <v>3801</v>
      </c>
      <c r="E1726" s="124" t="s">
        <v>41</v>
      </c>
      <c r="F1726" s="124">
        <v>999932503</v>
      </c>
      <c r="G1726" s="122">
        <f>(J1726+T1726)-H1726</f>
        <v>29</v>
      </c>
      <c r="H1726" s="124"/>
      <c r="I1726" s="28"/>
      <c r="J1726" s="1">
        <f>SUM(K1726,L1726,N1726,O1726,P1726,Q1726)</f>
        <v>0</v>
      </c>
      <c r="K1726" s="1">
        <f>SUM(AE1726,AG1726)</f>
        <v>0</v>
      </c>
      <c r="L1726" s="1">
        <v>0</v>
      </c>
      <c r="M1726" s="1">
        <v>0</v>
      </c>
      <c r="N1726" s="1">
        <v>0</v>
      </c>
      <c r="O1726" s="1"/>
      <c r="P1726" s="1">
        <f>AD1726</f>
        <v>0</v>
      </c>
      <c r="Q1726" s="1">
        <f>AF1726</f>
        <v>0</v>
      </c>
      <c r="R1726" s="1">
        <v>0</v>
      </c>
      <c r="S1726" s="31"/>
      <c r="T1726" s="1">
        <f>SUM(U1726,V1726,X1726,Y1726,Z1726,AA1726,AB1726)</f>
        <v>29</v>
      </c>
      <c r="U1726" s="1">
        <f>SUM(AI1726,BE1726)</f>
        <v>0</v>
      </c>
      <c r="V1726" s="1">
        <f>SUM(AL1726,AM1726,AN1726,AO1726,AQ1726,AR1726,AS1726,AT1726,AU1726,AV1726,AW1726,AP1726,AX1726,AY1726,AZ1726,BA1726,BB1726,BC1726,BF1726,BG1726,BH1726,BD1726)</f>
        <v>0</v>
      </c>
      <c r="W1726" s="1">
        <f>COUNT(AL1726,AM1726,AN1726,AO1726,AQ1726,AR1726,AS1726,AT1726,AU1726,AV1726,AW1726,AP1726,AX1726,AY1726,AZ1726,BA1726,BB1726,BC1726,BF1726,BG1726,BH1726)</f>
        <v>0</v>
      </c>
      <c r="X1726" s="1">
        <f>SUM(BI1726,BJ1726)</f>
        <v>29</v>
      </c>
      <c r="Y1726" s="1">
        <v>0</v>
      </c>
      <c r="Z1726" s="1">
        <v>0</v>
      </c>
      <c r="AA1726" s="1">
        <f>AK1726</f>
        <v>0</v>
      </c>
      <c r="AB1726" s="1">
        <f>AJ1726</f>
        <v>0</v>
      </c>
      <c r="AC1726" s="31"/>
      <c r="AH1726" s="28"/>
      <c r="BJ1726" s="16">
        <v>29</v>
      </c>
      <c r="BK1726" s="109"/>
    </row>
    <row r="1727" spans="1:63" s="16" customFormat="1" x14ac:dyDescent="0.35">
      <c r="A1727" s="125" t="s">
        <v>29</v>
      </c>
      <c r="B1727" s="133" t="s">
        <v>25</v>
      </c>
      <c r="C1727" s="134" t="s">
        <v>1234</v>
      </c>
      <c r="D1727" s="134" t="s">
        <v>75</v>
      </c>
      <c r="E1727" s="134" t="s">
        <v>41</v>
      </c>
      <c r="F1727" s="133">
        <v>999921837</v>
      </c>
      <c r="G1727" s="122">
        <f>(J1727+T1727)-H1727</f>
        <v>19</v>
      </c>
      <c r="H1727" s="122">
        <f>(K1727+L1727+N1727+O1727+P1727+Q1727+R1727)*0.5</f>
        <v>19</v>
      </c>
      <c r="I1727" s="15"/>
      <c r="J1727" s="1">
        <f>SUM(K1727,L1727,N1727,O1727,P1727,Q1727)</f>
        <v>38</v>
      </c>
      <c r="K1727" s="1">
        <f>SUM(AE1727,AG1727)</f>
        <v>0</v>
      </c>
      <c r="L1727" s="1">
        <v>0</v>
      </c>
      <c r="M1727" s="1">
        <v>0</v>
      </c>
      <c r="N1727" s="1">
        <v>0</v>
      </c>
      <c r="O1727" s="1"/>
      <c r="P1727" s="1">
        <f>AD1727</f>
        <v>38</v>
      </c>
      <c r="Q1727" s="1">
        <f>AF1727</f>
        <v>0</v>
      </c>
      <c r="R1727" s="1">
        <v>0</v>
      </c>
      <c r="S1727" s="31"/>
      <c r="T1727" s="1">
        <f>SUM(U1727,V1727,X1727,Y1727,Z1727,AA1727,AB1727)</f>
        <v>0</v>
      </c>
      <c r="U1727" s="1">
        <f>SUM(AI1727,BE1727)</f>
        <v>0</v>
      </c>
      <c r="V1727" s="1">
        <f>SUM(AL1727,AM1727,AN1727,AO1727,AQ1727,AR1727,AS1727,AT1727,AU1727,AV1727,AW1727,AP1727,AX1727,AY1727,AZ1727,BA1727,BB1727,BC1727,BF1727,BG1727,BH1727,BD1727)</f>
        <v>0</v>
      </c>
      <c r="W1727" s="1">
        <f>COUNT(AL1727,AM1727,AN1727,AO1727,AQ1727,AR1727,AS1727,AT1727,AU1727,AV1727,AW1727,AP1727,AX1727,AY1727,AZ1727,BA1727,BB1727,BC1727,BF1727,BG1727,BH1727)</f>
        <v>0</v>
      </c>
      <c r="X1727" s="1">
        <f>SUM(BI1727,BJ1727)</f>
        <v>0</v>
      </c>
      <c r="Y1727" s="1">
        <v>0</v>
      </c>
      <c r="Z1727" s="1">
        <v>0</v>
      </c>
      <c r="AA1727" s="1">
        <f>AK1727</f>
        <v>0</v>
      </c>
      <c r="AB1727" s="1">
        <f>AJ1727</f>
        <v>0</v>
      </c>
      <c r="AC1727" s="31"/>
      <c r="AD1727" s="1">
        <v>38</v>
      </c>
      <c r="AE1727" s="1"/>
      <c r="AH1727" s="28"/>
      <c r="BK1727" s="109"/>
    </row>
    <row r="1728" spans="1:63" s="16" customFormat="1" x14ac:dyDescent="0.35">
      <c r="A1728" s="125" t="s">
        <v>29</v>
      </c>
      <c r="B1728" s="125" t="s">
        <v>25</v>
      </c>
      <c r="C1728" s="126" t="s">
        <v>39</v>
      </c>
      <c r="D1728" s="126" t="s">
        <v>1697</v>
      </c>
      <c r="E1728" s="126" t="s">
        <v>41</v>
      </c>
      <c r="F1728" s="123">
        <v>999925482</v>
      </c>
      <c r="G1728" s="122">
        <f>(J1728+T1728)-H1728</f>
        <v>19</v>
      </c>
      <c r="H1728" s="122">
        <f>(K1728+L1728+N1728+O1728+P1728+Q1728+R1728)*0.5</f>
        <v>19</v>
      </c>
      <c r="I1728" s="15"/>
      <c r="J1728" s="1">
        <f>SUM(K1728,L1728,N1728,O1728,P1728,Q1728)</f>
        <v>38</v>
      </c>
      <c r="K1728" s="1">
        <f>SUM(AE1728,AG1728)</f>
        <v>0</v>
      </c>
      <c r="L1728" s="1">
        <v>0</v>
      </c>
      <c r="M1728" s="1">
        <v>0</v>
      </c>
      <c r="N1728" s="1">
        <v>0</v>
      </c>
      <c r="O1728" s="1"/>
      <c r="P1728" s="1">
        <f>AD1728</f>
        <v>38</v>
      </c>
      <c r="Q1728" s="1">
        <f>AF1728</f>
        <v>0</v>
      </c>
      <c r="R1728" s="1">
        <v>0</v>
      </c>
      <c r="S1728" s="31"/>
      <c r="T1728" s="1">
        <f>SUM(U1728,V1728,X1728,Y1728,Z1728,AA1728,AB1728)</f>
        <v>0</v>
      </c>
      <c r="U1728" s="1">
        <f>SUM(AI1728,BE1728)</f>
        <v>0</v>
      </c>
      <c r="V1728" s="1">
        <f>SUM(AL1728,AM1728,AN1728,AO1728,AQ1728,AR1728,AS1728,AT1728,AU1728,AV1728,AW1728,AP1728,AX1728,AY1728,AZ1728,BA1728,BB1728,BC1728,BF1728,BG1728,BH1728,BD1728)</f>
        <v>0</v>
      </c>
      <c r="W1728" s="1">
        <f>COUNT(AL1728,AM1728,AN1728,AO1728,AQ1728,AR1728,AS1728,AT1728,AU1728,AV1728,AW1728,AP1728,AX1728,AY1728,AZ1728,BA1728,BB1728,BC1728,BF1728,BG1728,BH1728)</f>
        <v>0</v>
      </c>
      <c r="X1728" s="1">
        <f>SUM(BI1728,BJ1728)</f>
        <v>0</v>
      </c>
      <c r="Y1728" s="1">
        <v>0</v>
      </c>
      <c r="Z1728" s="1">
        <v>0</v>
      </c>
      <c r="AA1728" s="1">
        <f>AK1728</f>
        <v>0</v>
      </c>
      <c r="AB1728" s="1">
        <f>AJ1728</f>
        <v>0</v>
      </c>
      <c r="AC1728" s="31"/>
      <c r="AD1728" s="1">
        <v>38</v>
      </c>
      <c r="AE1728" s="1"/>
      <c r="AH1728" s="28"/>
      <c r="BK1728" s="109"/>
    </row>
    <row r="1729" spans="1:63" s="16" customFormat="1" x14ac:dyDescent="0.35">
      <c r="A1729" s="123" t="s">
        <v>29</v>
      </c>
      <c r="B1729" s="123" t="s">
        <v>25</v>
      </c>
      <c r="C1729" s="124" t="s">
        <v>1072</v>
      </c>
      <c r="D1729" s="124" t="s">
        <v>665</v>
      </c>
      <c r="E1729" s="124" t="s">
        <v>41</v>
      </c>
      <c r="F1729" s="123">
        <v>999920609</v>
      </c>
      <c r="G1729" s="122">
        <f>(J1729+T1729)-H1729</f>
        <v>13</v>
      </c>
      <c r="H1729" s="124"/>
      <c r="I1729" s="28"/>
      <c r="J1729" s="1">
        <f>SUM(K1729,L1729,N1729,O1729,P1729,Q1729)</f>
        <v>0</v>
      </c>
      <c r="K1729" s="1">
        <f>SUM(AE1729,AG1729)</f>
        <v>0</v>
      </c>
      <c r="L1729" s="1">
        <v>0</v>
      </c>
      <c r="M1729" s="1">
        <v>0</v>
      </c>
      <c r="N1729" s="1">
        <v>0</v>
      </c>
      <c r="O1729" s="1"/>
      <c r="P1729" s="1">
        <f>AD1729</f>
        <v>0</v>
      </c>
      <c r="Q1729" s="1">
        <f>AF1729</f>
        <v>0</v>
      </c>
      <c r="R1729" s="1">
        <v>0</v>
      </c>
      <c r="S1729" s="31"/>
      <c r="T1729" s="1">
        <f>SUM(U1729,V1729,X1729,Y1729,Z1729,AA1729,AB1729)</f>
        <v>13</v>
      </c>
      <c r="U1729" s="1">
        <f>SUM(AI1729,BE1729)</f>
        <v>13</v>
      </c>
      <c r="V1729" s="1">
        <f>SUM(AL1729,AM1729,AN1729,AO1729,AQ1729,AR1729,AS1729,AT1729,AU1729,AV1729,AW1729,AP1729,AX1729,AY1729,AZ1729,BA1729,BB1729,BC1729,BF1729,BG1729,BH1729,BD1729)</f>
        <v>0</v>
      </c>
      <c r="W1729" s="1">
        <f>COUNT(AL1729,AM1729,AN1729,AO1729,AQ1729,AR1729,AS1729,AT1729,AU1729,AV1729,AW1729,AP1729,AX1729,AY1729,AZ1729,BA1729,BB1729,BC1729,BF1729,BG1729,BH1729)</f>
        <v>0</v>
      </c>
      <c r="X1729" s="1">
        <f>SUM(BI1729,BJ1729)</f>
        <v>0</v>
      </c>
      <c r="Y1729" s="1">
        <v>0</v>
      </c>
      <c r="Z1729" s="1">
        <v>0</v>
      </c>
      <c r="AA1729" s="1">
        <f>AK1729</f>
        <v>0</v>
      </c>
      <c r="AB1729" s="1">
        <f>AJ1729</f>
        <v>0</v>
      </c>
      <c r="AC1729" s="31"/>
      <c r="AH1729" s="28"/>
      <c r="AI1729" s="16">
        <v>13</v>
      </c>
      <c r="BK1729" s="109"/>
    </row>
    <row r="1730" spans="1:63" s="16" customFormat="1" x14ac:dyDescent="0.35">
      <c r="A1730" s="123" t="s">
        <v>659</v>
      </c>
      <c r="B1730" s="123" t="s">
        <v>25</v>
      </c>
      <c r="C1730" s="124" t="s">
        <v>346</v>
      </c>
      <c r="D1730" s="124" t="s">
        <v>3109</v>
      </c>
      <c r="E1730" s="124" t="s">
        <v>41</v>
      </c>
      <c r="F1730" s="123">
        <v>999930072</v>
      </c>
      <c r="G1730" s="122">
        <f>(J1730+T1730)-H1730</f>
        <v>60</v>
      </c>
      <c r="H1730" s="124"/>
      <c r="I1730" s="28"/>
      <c r="J1730" s="1">
        <f>SUM(K1730,L1730,N1730,O1730,P1730,Q1730)</f>
        <v>0</v>
      </c>
      <c r="K1730" s="1">
        <f>SUM(AE1730,AG1730)</f>
        <v>0</v>
      </c>
      <c r="L1730" s="1">
        <v>0</v>
      </c>
      <c r="M1730" s="1">
        <v>0</v>
      </c>
      <c r="N1730" s="1">
        <v>0</v>
      </c>
      <c r="O1730" s="1"/>
      <c r="P1730" s="1">
        <f>AD1730</f>
        <v>0</v>
      </c>
      <c r="Q1730" s="1">
        <f>AF1730</f>
        <v>0</v>
      </c>
      <c r="R1730" s="1">
        <v>0</v>
      </c>
      <c r="S1730" s="28"/>
      <c r="T1730" s="1">
        <f>SUM(U1730,V1730,X1730,Y1730,Z1730,AA1730,AB1730)</f>
        <v>60</v>
      </c>
      <c r="U1730" s="1">
        <f>SUM(AI1730,BE1730)</f>
        <v>0</v>
      </c>
      <c r="V1730" s="1">
        <f>SUM(AL1730,AM1730,AN1730,AO1730,AQ1730,AR1730,AS1730,AT1730,AU1730,AV1730,AW1730,AP1730,AX1730,AY1730,AZ1730,BA1730,BB1730,BC1730,BF1730,BG1730,BH1730,BD1730)</f>
        <v>60</v>
      </c>
      <c r="W1730" s="1">
        <f>COUNT(AL1730,AM1730,AN1730,AO1730,AQ1730,AR1730,AS1730,AT1730,AU1730,AV1730,AW1730,AP1730,AX1730,AY1730,AZ1730,BA1730,BB1730,BC1730,BF1730,BG1730,BH1730)</f>
        <v>2</v>
      </c>
      <c r="X1730" s="1">
        <f>SUM(BI1730,BJ1730)</f>
        <v>0</v>
      </c>
      <c r="Y1730" s="1">
        <v>0</v>
      </c>
      <c r="Z1730" s="1">
        <v>0</v>
      </c>
      <c r="AA1730" s="1">
        <f>AK1730</f>
        <v>0</v>
      </c>
      <c r="AB1730" s="1">
        <f>AJ1730</f>
        <v>0</v>
      </c>
      <c r="AC1730" s="28"/>
      <c r="AH1730" s="28"/>
      <c r="AP1730" s="16">
        <v>30</v>
      </c>
      <c r="BH1730" s="16">
        <v>30</v>
      </c>
      <c r="BK1730" s="109"/>
    </row>
    <row r="1731" spans="1:63" s="16" customFormat="1" x14ac:dyDescent="0.35">
      <c r="A1731" s="123" t="s">
        <v>125</v>
      </c>
      <c r="B1731" s="123" t="s">
        <v>25</v>
      </c>
      <c r="C1731" s="124" t="s">
        <v>460</v>
      </c>
      <c r="D1731" s="124" t="s">
        <v>154</v>
      </c>
      <c r="E1731" s="124" t="s">
        <v>41</v>
      </c>
      <c r="F1731" s="123">
        <v>999896686</v>
      </c>
      <c r="G1731" s="122">
        <f>(J1731+T1731)-H1731</f>
        <v>865</v>
      </c>
      <c r="H1731" s="122"/>
      <c r="I1731" s="15"/>
      <c r="J1731" s="1">
        <f>SUM(K1731,L1731,N1731,O1731,P1731,Q1731)</f>
        <v>315</v>
      </c>
      <c r="K1731" s="1">
        <f>SUM(AE1731,AG1731)</f>
        <v>75</v>
      </c>
      <c r="L1731" s="1">
        <v>0</v>
      </c>
      <c r="M1731" s="1">
        <v>0</v>
      </c>
      <c r="N1731" s="1">
        <v>0</v>
      </c>
      <c r="O1731" s="1"/>
      <c r="P1731" s="1">
        <f>AD1731</f>
        <v>90</v>
      </c>
      <c r="Q1731" s="1">
        <f>AF1731</f>
        <v>150</v>
      </c>
      <c r="R1731" s="1">
        <v>0</v>
      </c>
      <c r="S1731" s="31"/>
      <c r="T1731" s="1">
        <f>SUM(U1731,V1731,X1731,Y1731,Z1731,AA1731,AB1731)</f>
        <v>550</v>
      </c>
      <c r="U1731" s="1">
        <f>SUM(AI1731,BE1731)</f>
        <v>0</v>
      </c>
      <c r="V1731" s="1">
        <f>SUM(AL1731,AM1731,AN1731,AO1731,AQ1731,AR1731,AS1731,AT1731,AU1731,AV1731,AW1731,AP1731,AX1731,AY1731,AZ1731,BA1731,BB1731,BC1731,BF1731,BG1731,BH1731,BD1731)</f>
        <v>240</v>
      </c>
      <c r="W1731" s="1">
        <f>COUNT(AL1731,AM1731,AN1731,AO1731,AQ1731,AR1731,AS1731,AT1731,AU1731,AV1731,AW1731,AP1731,AX1731,AY1731,AZ1731,BA1731,BB1731,BC1731,BF1731,BG1731,BH1731)</f>
        <v>2</v>
      </c>
      <c r="X1731" s="1">
        <f>SUM(BI1731,BJ1731)</f>
        <v>160</v>
      </c>
      <c r="Y1731" s="1">
        <v>0</v>
      </c>
      <c r="Z1731" s="1">
        <v>0</v>
      </c>
      <c r="AA1731" s="1">
        <f>AK1731</f>
        <v>150</v>
      </c>
      <c r="AB1731" s="1">
        <f>AJ1731</f>
        <v>0</v>
      </c>
      <c r="AC1731" s="31"/>
      <c r="AD1731" s="1">
        <v>90</v>
      </c>
      <c r="AE1731" s="1"/>
      <c r="AF1731" s="16">
        <v>150</v>
      </c>
      <c r="AG1731" s="16">
        <v>75</v>
      </c>
      <c r="AH1731" s="28"/>
      <c r="AK1731" s="16">
        <v>150</v>
      </c>
      <c r="AU1731" s="16">
        <v>120</v>
      </c>
      <c r="BB1731" s="16">
        <v>120</v>
      </c>
      <c r="BJ1731" s="16">
        <v>160</v>
      </c>
      <c r="BK1731" s="109"/>
    </row>
    <row r="1732" spans="1:63" s="16" customFormat="1" x14ac:dyDescent="0.35">
      <c r="A1732" s="123" t="s">
        <v>125</v>
      </c>
      <c r="B1732" s="123" t="s">
        <v>25</v>
      </c>
      <c r="C1732" s="124" t="s">
        <v>359</v>
      </c>
      <c r="D1732" s="124" t="s">
        <v>198</v>
      </c>
      <c r="E1732" s="124" t="s">
        <v>41</v>
      </c>
      <c r="F1732" s="123">
        <v>999883145</v>
      </c>
      <c r="G1732" s="122">
        <f>(J1732+T1732)-H1732</f>
        <v>757</v>
      </c>
      <c r="H1732" s="124"/>
      <c r="I1732" s="15"/>
      <c r="J1732" s="1">
        <f>SUM(K1732,L1732,N1732,O1732,P1732,Q1732)</f>
        <v>233</v>
      </c>
      <c r="K1732" s="1">
        <f>SUM(AE1732,AG1732)</f>
        <v>0</v>
      </c>
      <c r="L1732" s="1">
        <v>0</v>
      </c>
      <c r="M1732" s="1">
        <v>0</v>
      </c>
      <c r="N1732" s="1">
        <v>0</v>
      </c>
      <c r="O1732" s="1"/>
      <c r="P1732" s="1">
        <f>AD1732</f>
        <v>120</v>
      </c>
      <c r="Q1732" s="1">
        <f>AF1732</f>
        <v>113</v>
      </c>
      <c r="R1732" s="1">
        <v>0</v>
      </c>
      <c r="S1732" s="31"/>
      <c r="T1732" s="1">
        <f>SUM(U1732,V1732,X1732,Y1732,Z1732,AA1732,AB1732)</f>
        <v>524</v>
      </c>
      <c r="U1732" s="1">
        <f>SUM(AI1732,BE1732)</f>
        <v>0</v>
      </c>
      <c r="V1732" s="1">
        <f>SUM(AL1732,AM1732,AN1732,AO1732,AQ1732,AR1732,AS1732,AT1732,AU1732,AV1732,AW1732,AP1732,AX1732,AY1732,AZ1732,BA1732,BB1732,BC1732,BF1732,BG1732,BH1732,BD1732)</f>
        <v>90</v>
      </c>
      <c r="W1732" s="1">
        <f>COUNT(AL1732,AM1732,AN1732,AO1732,AQ1732,AR1732,AS1732,AT1732,AU1732,AV1732,AW1732,AP1732,AX1732,AY1732,AZ1732,BA1732,BB1732,BC1732,BF1732,BG1732,BH1732)</f>
        <v>1</v>
      </c>
      <c r="X1732" s="1">
        <f>SUM(BI1732,BJ1732)</f>
        <v>120</v>
      </c>
      <c r="Y1732" s="1">
        <v>0</v>
      </c>
      <c r="Z1732" s="1">
        <v>0</v>
      </c>
      <c r="AA1732" s="1">
        <f>AK1732</f>
        <v>64</v>
      </c>
      <c r="AB1732" s="1">
        <f>AJ1732</f>
        <v>250</v>
      </c>
      <c r="AC1732" s="31"/>
      <c r="AD1732" s="1">
        <v>120</v>
      </c>
      <c r="AE1732" s="1"/>
      <c r="AF1732" s="16">
        <v>113</v>
      </c>
      <c r="AH1732" s="28"/>
      <c r="AJ1732" s="16">
        <v>250</v>
      </c>
      <c r="AK1732" s="16">
        <v>64</v>
      </c>
      <c r="AT1732" s="16">
        <v>90</v>
      </c>
      <c r="BI1732" s="16">
        <v>120</v>
      </c>
      <c r="BK1732" s="109"/>
    </row>
    <row r="1733" spans="1:63" s="16" customFormat="1" x14ac:dyDescent="0.35">
      <c r="A1733" s="123" t="s">
        <v>125</v>
      </c>
      <c r="B1733" s="123" t="s">
        <v>25</v>
      </c>
      <c r="C1733" s="122" t="s">
        <v>255</v>
      </c>
      <c r="D1733" s="122" t="s">
        <v>256</v>
      </c>
      <c r="E1733" s="122" t="s">
        <v>41</v>
      </c>
      <c r="F1733" s="123">
        <v>999865853</v>
      </c>
      <c r="G1733" s="122">
        <f>(J1733+T1733)-H1733</f>
        <v>688</v>
      </c>
      <c r="H1733" s="122"/>
      <c r="I1733" s="15"/>
      <c r="J1733" s="1">
        <f>SUM(K1733,L1733,N1733,O1733,P1733,Q1733)</f>
        <v>203</v>
      </c>
      <c r="K1733" s="1">
        <f>SUM(AE1733,AG1733)</f>
        <v>0</v>
      </c>
      <c r="L1733" s="1">
        <v>0</v>
      </c>
      <c r="M1733" s="1">
        <v>0</v>
      </c>
      <c r="N1733" s="1">
        <v>0</v>
      </c>
      <c r="O1733" s="1"/>
      <c r="P1733" s="1">
        <f>AD1733</f>
        <v>90</v>
      </c>
      <c r="Q1733" s="1">
        <f>AF1733</f>
        <v>113</v>
      </c>
      <c r="R1733" s="1">
        <v>0</v>
      </c>
      <c r="S1733" s="31"/>
      <c r="T1733" s="1">
        <f>SUM(U1733,V1733,X1733,Y1733,Z1733,AA1733,AB1733)</f>
        <v>485</v>
      </c>
      <c r="U1733" s="1">
        <f>SUM(AI1733,BE1733)</f>
        <v>0</v>
      </c>
      <c r="V1733" s="1">
        <f>SUM(AL1733,AM1733,AN1733,AO1733,AQ1733,AR1733,AS1733,AT1733,AU1733,AV1733,AW1733,AP1733,AX1733,AY1733,AZ1733,BA1733,BB1733,BC1733,BF1733,BG1733,BH1733,BD1733)</f>
        <v>240</v>
      </c>
      <c r="W1733" s="1">
        <f>COUNT(AL1733,AM1733,AN1733,AO1733,AQ1733,AR1733,AS1733,AT1733,AU1733,AV1733,AW1733,AP1733,AX1733,AY1733,AZ1733,BA1733,BB1733,BC1733,BF1733,BG1733,BH1733)</f>
        <v>2</v>
      </c>
      <c r="X1733" s="1">
        <f>SUM(BI1733,BJ1733)</f>
        <v>160</v>
      </c>
      <c r="Y1733" s="1">
        <v>0</v>
      </c>
      <c r="Z1733" s="1">
        <v>0</v>
      </c>
      <c r="AA1733" s="1">
        <f>AK1733</f>
        <v>85</v>
      </c>
      <c r="AB1733" s="1">
        <f>AJ1733</f>
        <v>0</v>
      </c>
      <c r="AC1733" s="31"/>
      <c r="AD1733" s="1">
        <v>90</v>
      </c>
      <c r="AE1733" s="1"/>
      <c r="AF1733" s="16">
        <v>113</v>
      </c>
      <c r="AH1733" s="28"/>
      <c r="AK1733" s="16">
        <v>85</v>
      </c>
      <c r="BC1733" s="16">
        <v>120</v>
      </c>
      <c r="BH1733" s="16">
        <v>120</v>
      </c>
      <c r="BI1733" s="16">
        <v>160</v>
      </c>
      <c r="BK1733" s="109"/>
    </row>
    <row r="1734" spans="1:63" s="16" customFormat="1" x14ac:dyDescent="0.35">
      <c r="A1734" s="123" t="s">
        <v>125</v>
      </c>
      <c r="B1734" s="123" t="s">
        <v>25</v>
      </c>
      <c r="C1734" s="122" t="s">
        <v>476</v>
      </c>
      <c r="D1734" s="122" t="s">
        <v>477</v>
      </c>
      <c r="E1734" s="122" t="s">
        <v>41</v>
      </c>
      <c r="F1734" s="123">
        <v>999897534</v>
      </c>
      <c r="G1734" s="122">
        <f>(J1734+T1734)-H1734</f>
        <v>662</v>
      </c>
      <c r="H1734" s="122"/>
      <c r="I1734" s="15"/>
      <c r="J1734" s="1">
        <f>SUM(K1734,L1734,N1734,O1734,P1734,Q1734)</f>
        <v>177</v>
      </c>
      <c r="K1734" s="1">
        <f>SUM(AE1734,AG1734)</f>
        <v>0</v>
      </c>
      <c r="L1734" s="1">
        <v>0</v>
      </c>
      <c r="M1734" s="1">
        <v>0</v>
      </c>
      <c r="N1734" s="1">
        <v>0</v>
      </c>
      <c r="O1734" s="1"/>
      <c r="P1734" s="1">
        <f>AD1734</f>
        <v>84</v>
      </c>
      <c r="Q1734" s="1">
        <f>AF1734</f>
        <v>93</v>
      </c>
      <c r="R1734" s="1">
        <v>0</v>
      </c>
      <c r="S1734" s="31"/>
      <c r="T1734" s="1">
        <f>SUM(U1734,V1734,X1734,Y1734,Z1734,AA1734,AB1734)</f>
        <v>485</v>
      </c>
      <c r="U1734" s="1">
        <f>SUM(AI1734,BE1734)</f>
        <v>40</v>
      </c>
      <c r="V1734" s="1">
        <f>SUM(AL1734,AM1734,AN1734,AO1734,AQ1734,AR1734,AS1734,AT1734,AU1734,AV1734,AW1734,AP1734,AX1734,AY1734,AZ1734,BA1734,BB1734,BC1734,BF1734,BG1734,BH1734,BD1734)</f>
        <v>240</v>
      </c>
      <c r="W1734" s="1">
        <f>COUNT(AL1734,AM1734,AN1734,AO1734,AQ1734,AR1734,AS1734,AT1734,AU1734,AV1734,AW1734,AP1734,AX1734,AY1734,AZ1734,BA1734,BB1734,BC1734,BF1734,BG1734,BH1734)</f>
        <v>2</v>
      </c>
      <c r="X1734" s="1">
        <f>SUM(BI1734,BJ1734)</f>
        <v>120</v>
      </c>
      <c r="Y1734" s="1">
        <v>0</v>
      </c>
      <c r="Z1734" s="1">
        <v>0</v>
      </c>
      <c r="AA1734" s="1">
        <f>AK1734</f>
        <v>85</v>
      </c>
      <c r="AB1734" s="1">
        <f>AJ1734</f>
        <v>0</v>
      </c>
      <c r="AC1734" s="31"/>
      <c r="AD1734" s="1">
        <v>84</v>
      </c>
      <c r="AE1734" s="1"/>
      <c r="AF1734" s="16">
        <v>93</v>
      </c>
      <c r="AH1734" s="28"/>
      <c r="AI1734" s="16">
        <v>40</v>
      </c>
      <c r="AK1734" s="16">
        <v>85</v>
      </c>
      <c r="AL1734" s="16">
        <v>120</v>
      </c>
      <c r="AQ1734" s="16">
        <v>120</v>
      </c>
      <c r="BJ1734" s="16">
        <v>120</v>
      </c>
      <c r="BK1734" s="109"/>
    </row>
    <row r="1735" spans="1:63" s="16" customFormat="1" x14ac:dyDescent="0.35">
      <c r="A1735" s="123" t="s">
        <v>125</v>
      </c>
      <c r="B1735" s="123" t="s">
        <v>25</v>
      </c>
      <c r="C1735" s="124" t="s">
        <v>637</v>
      </c>
      <c r="D1735" s="124" t="s">
        <v>73</v>
      </c>
      <c r="E1735" s="124" t="s">
        <v>41</v>
      </c>
      <c r="F1735" s="123">
        <v>999910273</v>
      </c>
      <c r="G1735" s="122">
        <f>(J1735+T1735)-H1735</f>
        <v>470</v>
      </c>
      <c r="H1735" s="124"/>
      <c r="I1735" s="15"/>
      <c r="J1735" s="1">
        <f>SUM(K1735,L1735,N1735,O1735,P1735,Q1735)</f>
        <v>99</v>
      </c>
      <c r="K1735" s="1">
        <f>SUM(AE1735,AG1735)</f>
        <v>0</v>
      </c>
      <c r="L1735" s="1">
        <v>0</v>
      </c>
      <c r="M1735" s="1">
        <v>0</v>
      </c>
      <c r="N1735" s="1">
        <v>0</v>
      </c>
      <c r="O1735" s="1"/>
      <c r="P1735" s="1">
        <f>AD1735</f>
        <v>51</v>
      </c>
      <c r="Q1735" s="1">
        <f>AF1735</f>
        <v>48</v>
      </c>
      <c r="R1735" s="1">
        <v>0</v>
      </c>
      <c r="S1735" s="31"/>
      <c r="T1735" s="1">
        <f>SUM(U1735,V1735,X1735,Y1735,Z1735,AA1735,AB1735)</f>
        <v>371</v>
      </c>
      <c r="U1735" s="1">
        <f>SUM(AI1735,BE1735)</f>
        <v>23</v>
      </c>
      <c r="V1735" s="1">
        <f>SUM(AL1735,AM1735,AN1735,AO1735,AQ1735,AR1735,AS1735,AT1735,AU1735,AV1735,AW1735,AP1735,AX1735,AY1735,AZ1735,BA1735,BB1735,BC1735,BF1735,BG1735,BH1735,BD1735)</f>
        <v>210</v>
      </c>
      <c r="W1735" s="1">
        <f>COUNT(AL1735,AM1735,AN1735,AO1735,AQ1735,AR1735,AS1735,AT1735,AU1735,AV1735,AW1735,AP1735,AX1735,AY1735,AZ1735,BA1735,BB1735,BC1735,BF1735,BG1735,BH1735)</f>
        <v>2</v>
      </c>
      <c r="X1735" s="1">
        <f>SUM(BI1735,BJ1735)</f>
        <v>90</v>
      </c>
      <c r="Y1735" s="1">
        <v>0</v>
      </c>
      <c r="Z1735" s="1">
        <v>0</v>
      </c>
      <c r="AA1735" s="1">
        <f>AK1735</f>
        <v>48</v>
      </c>
      <c r="AB1735" s="1">
        <f>AJ1735</f>
        <v>0</v>
      </c>
      <c r="AC1735" s="31"/>
      <c r="AD1735" s="1">
        <v>51</v>
      </c>
      <c r="AE1735" s="1"/>
      <c r="AF1735" s="16">
        <v>48</v>
      </c>
      <c r="AH1735" s="28"/>
      <c r="AI1735" s="16">
        <v>23</v>
      </c>
      <c r="AK1735" s="16">
        <v>48</v>
      </c>
      <c r="AQ1735" s="16">
        <v>90</v>
      </c>
      <c r="AX1735" s="16">
        <v>120</v>
      </c>
      <c r="BJ1735" s="16">
        <v>90</v>
      </c>
      <c r="BK1735" s="109"/>
    </row>
    <row r="1736" spans="1:63" s="16" customFormat="1" x14ac:dyDescent="0.35">
      <c r="A1736" s="123" t="s">
        <v>125</v>
      </c>
      <c r="B1736" s="123" t="s">
        <v>25</v>
      </c>
      <c r="C1736" s="124" t="s">
        <v>461</v>
      </c>
      <c r="D1736" s="124" t="s">
        <v>462</v>
      </c>
      <c r="E1736" s="124" t="s">
        <v>41</v>
      </c>
      <c r="F1736" s="123">
        <v>999896775</v>
      </c>
      <c r="G1736" s="122">
        <f>(J1736+T1736)-H1736</f>
        <v>462</v>
      </c>
      <c r="H1736" s="124"/>
      <c r="I1736" s="15"/>
      <c r="J1736" s="1">
        <f>SUM(K1736,L1736,N1736,O1736,P1736,Q1736)</f>
        <v>99</v>
      </c>
      <c r="K1736" s="1">
        <f>SUM(AE1736,AG1736)</f>
        <v>0</v>
      </c>
      <c r="L1736" s="1">
        <v>0</v>
      </c>
      <c r="M1736" s="1">
        <v>0</v>
      </c>
      <c r="N1736" s="1">
        <v>0</v>
      </c>
      <c r="O1736" s="1"/>
      <c r="P1736" s="1">
        <f>AD1736</f>
        <v>51</v>
      </c>
      <c r="Q1736" s="1">
        <f>AF1736</f>
        <v>48</v>
      </c>
      <c r="R1736" s="1">
        <v>0</v>
      </c>
      <c r="S1736" s="31"/>
      <c r="T1736" s="1">
        <f>SUM(U1736,V1736,X1736,Y1736,Z1736,AA1736,AB1736)</f>
        <v>363</v>
      </c>
      <c r="U1736" s="1">
        <f>SUM(AI1736,BE1736)</f>
        <v>21</v>
      </c>
      <c r="V1736" s="1">
        <f>SUM(AL1736,AM1736,AN1736,AO1736,AQ1736,AR1736,AS1736,AT1736,AU1736,AV1736,AW1736,AP1736,AX1736,AY1736,AZ1736,BA1736,BB1736,BC1736,BF1736,BG1736,BH1736,BD1736)</f>
        <v>210</v>
      </c>
      <c r="W1736" s="1">
        <f>COUNT(AL1736,AM1736,AN1736,AO1736,AQ1736,AR1736,AS1736,AT1736,AU1736,AV1736,AW1736,AP1736,AX1736,AY1736,AZ1736,BA1736,BB1736,BC1736,BF1736,BG1736,BH1736)</f>
        <v>2</v>
      </c>
      <c r="X1736" s="1">
        <f>SUM(BI1736,BJ1736)</f>
        <v>68</v>
      </c>
      <c r="Y1736" s="1">
        <v>0</v>
      </c>
      <c r="Z1736" s="1">
        <v>0</v>
      </c>
      <c r="AA1736" s="1">
        <f>AK1736</f>
        <v>64</v>
      </c>
      <c r="AB1736" s="1">
        <f>AJ1736</f>
        <v>0</v>
      </c>
      <c r="AC1736" s="31"/>
      <c r="AD1736" s="1">
        <v>51</v>
      </c>
      <c r="AE1736" s="1"/>
      <c r="AF1736" s="16">
        <v>48</v>
      </c>
      <c r="AH1736" s="28"/>
      <c r="AI1736" s="16">
        <v>21</v>
      </c>
      <c r="AK1736" s="16">
        <v>64</v>
      </c>
      <c r="AZ1736" s="16">
        <v>120</v>
      </c>
      <c r="BH1736" s="16">
        <v>90</v>
      </c>
      <c r="BJ1736" s="16">
        <v>68</v>
      </c>
      <c r="BK1736" s="109"/>
    </row>
    <row r="1737" spans="1:63" s="16" customFormat="1" x14ac:dyDescent="0.35">
      <c r="A1737" s="123" t="s">
        <v>125</v>
      </c>
      <c r="B1737" s="123" t="s">
        <v>25</v>
      </c>
      <c r="C1737" s="124" t="s">
        <v>243</v>
      </c>
      <c r="D1737" s="124" t="s">
        <v>75</v>
      </c>
      <c r="E1737" s="124" t="s">
        <v>41</v>
      </c>
      <c r="F1737" s="123">
        <v>999863781</v>
      </c>
      <c r="G1737" s="122">
        <f>(J1737+T1737)-H1737</f>
        <v>441</v>
      </c>
      <c r="H1737" s="122"/>
      <c r="I1737" s="15"/>
      <c r="J1737" s="1">
        <f>SUM(K1737,L1737,N1737,O1737,P1737,Q1737)</f>
        <v>115</v>
      </c>
      <c r="K1737" s="1">
        <f>SUM(AE1737,AG1737)</f>
        <v>0</v>
      </c>
      <c r="L1737" s="1">
        <v>0</v>
      </c>
      <c r="M1737" s="1">
        <v>0</v>
      </c>
      <c r="N1737" s="1">
        <v>0</v>
      </c>
      <c r="O1737" s="1"/>
      <c r="P1737" s="1">
        <f>AD1737</f>
        <v>51</v>
      </c>
      <c r="Q1737" s="1">
        <f>AF1737</f>
        <v>64</v>
      </c>
      <c r="R1737" s="1">
        <v>0</v>
      </c>
      <c r="S1737" s="31"/>
      <c r="T1737" s="1">
        <f>SUM(U1737,V1737,X1737,Y1737,Z1737,AA1737,AB1737)</f>
        <v>326</v>
      </c>
      <c r="U1737" s="1">
        <f>SUM(AI1737,BE1737)</f>
        <v>0</v>
      </c>
      <c r="V1737" s="1">
        <f>SUM(AL1737,AM1737,AN1737,AO1737,AQ1737,AR1737,AS1737,AT1737,AU1737,AV1737,AW1737,AP1737,AX1737,AY1737,AZ1737,BA1737,BB1737,BC1737,BF1737,BG1737,BH1737,BD1737)</f>
        <v>188</v>
      </c>
      <c r="W1737" s="1">
        <f>COUNT(AL1737,AM1737,AN1737,AO1737,AQ1737,AR1737,AS1737,AT1737,AU1737,AV1737,AW1737,AP1737,AX1737,AY1737,AZ1737,BA1737,BB1737,BC1737,BF1737,BG1737,BH1737)</f>
        <v>2</v>
      </c>
      <c r="X1737" s="1">
        <f>SUM(BI1737,BJ1737)</f>
        <v>90</v>
      </c>
      <c r="Y1737" s="1">
        <v>0</v>
      </c>
      <c r="Z1737" s="1">
        <v>0</v>
      </c>
      <c r="AA1737" s="1">
        <f>AK1737</f>
        <v>48</v>
      </c>
      <c r="AB1737" s="1">
        <f>AJ1737</f>
        <v>0</v>
      </c>
      <c r="AC1737" s="31"/>
      <c r="AD1737" s="1">
        <v>51</v>
      </c>
      <c r="AE1737" s="1"/>
      <c r="AF1737" s="16">
        <v>64</v>
      </c>
      <c r="AH1737" s="28"/>
      <c r="AK1737" s="16">
        <v>48</v>
      </c>
      <c r="AM1737" s="16">
        <v>120</v>
      </c>
      <c r="AT1737" s="16">
        <v>68</v>
      </c>
      <c r="BI1737" s="16">
        <v>90</v>
      </c>
      <c r="BK1737" s="109"/>
    </row>
    <row r="1738" spans="1:63" s="16" customFormat="1" x14ac:dyDescent="0.35">
      <c r="A1738" s="123" t="s">
        <v>125</v>
      </c>
      <c r="B1738" s="123" t="s">
        <v>25</v>
      </c>
      <c r="C1738" s="122" t="s">
        <v>431</v>
      </c>
      <c r="D1738" s="122" t="s">
        <v>432</v>
      </c>
      <c r="E1738" s="122" t="s">
        <v>41</v>
      </c>
      <c r="F1738" s="123">
        <v>999892818</v>
      </c>
      <c r="G1738" s="122">
        <f>(J1738+T1738)-H1738</f>
        <v>397</v>
      </c>
      <c r="H1738" s="124"/>
      <c r="I1738" s="15"/>
      <c r="J1738" s="1">
        <f>SUM(K1738,L1738,N1738,O1738,P1738,Q1738)</f>
        <v>136</v>
      </c>
      <c r="K1738" s="1">
        <f>SUM(AE1738,AG1738)</f>
        <v>0</v>
      </c>
      <c r="L1738" s="1">
        <v>0</v>
      </c>
      <c r="M1738" s="1">
        <v>0</v>
      </c>
      <c r="N1738" s="1">
        <v>0</v>
      </c>
      <c r="O1738" s="1"/>
      <c r="P1738" s="1">
        <f>AD1738</f>
        <v>72</v>
      </c>
      <c r="Q1738" s="1">
        <f>AF1738</f>
        <v>64</v>
      </c>
      <c r="R1738" s="1">
        <v>0</v>
      </c>
      <c r="S1738" s="31"/>
      <c r="T1738" s="1">
        <f>SUM(U1738,V1738,X1738,Y1738,Z1738,AA1738,AB1738)</f>
        <v>261</v>
      </c>
      <c r="U1738" s="1">
        <f>SUM(AI1738,BE1738)</f>
        <v>23</v>
      </c>
      <c r="V1738" s="1">
        <f>SUM(AL1738,AM1738,AN1738,AO1738,AQ1738,AR1738,AS1738,AT1738,AU1738,AV1738,AW1738,AP1738,AX1738,AY1738,AZ1738,BA1738,BB1738,BC1738,BF1738,BG1738,BH1738,BD1738)</f>
        <v>136</v>
      </c>
      <c r="W1738" s="1">
        <f>COUNT(AL1738,AM1738,AN1738,AO1738,AQ1738,AR1738,AS1738,AT1738,AU1738,AV1738,AW1738,AP1738,AX1738,AY1738,AZ1738,BA1738,BB1738,BC1738,BF1738,BG1738,BH1738)</f>
        <v>2</v>
      </c>
      <c r="X1738" s="1">
        <f>SUM(BI1738,BJ1738)</f>
        <v>38</v>
      </c>
      <c r="Y1738" s="1">
        <v>0</v>
      </c>
      <c r="Z1738" s="1">
        <v>0</v>
      </c>
      <c r="AA1738" s="1">
        <f>AK1738</f>
        <v>64</v>
      </c>
      <c r="AB1738" s="1">
        <f>AJ1738</f>
        <v>0</v>
      </c>
      <c r="AC1738" s="31"/>
      <c r="AD1738" s="1">
        <v>72</v>
      </c>
      <c r="AE1738" s="1"/>
      <c r="AF1738" s="16">
        <v>64</v>
      </c>
      <c r="AH1738" s="28"/>
      <c r="AI1738" s="16">
        <v>23</v>
      </c>
      <c r="AK1738" s="16">
        <v>64</v>
      </c>
      <c r="BB1738" s="16">
        <v>68</v>
      </c>
      <c r="BH1738" s="16">
        <v>68</v>
      </c>
      <c r="BI1738" s="16">
        <v>38</v>
      </c>
      <c r="BK1738" s="109"/>
    </row>
    <row r="1739" spans="1:63" s="16" customFormat="1" x14ac:dyDescent="0.35">
      <c r="A1739" s="123" t="s">
        <v>125</v>
      </c>
      <c r="B1739" s="123" t="s">
        <v>25</v>
      </c>
      <c r="C1739" s="122" t="s">
        <v>706</v>
      </c>
      <c r="D1739" s="122" t="s">
        <v>707</v>
      </c>
      <c r="E1739" s="122" t="s">
        <v>41</v>
      </c>
      <c r="F1739" s="123">
        <v>999914576</v>
      </c>
      <c r="G1739" s="122">
        <f>(J1739+T1739)-H1739</f>
        <v>380</v>
      </c>
      <c r="H1739" s="124"/>
      <c r="I1739" s="15"/>
      <c r="J1739" s="1">
        <f>SUM(K1739,L1739,N1739,O1739,P1739,Q1739)</f>
        <v>0</v>
      </c>
      <c r="K1739" s="1">
        <f>SUM(AE1739,AG1739)</f>
        <v>0</v>
      </c>
      <c r="L1739" s="1">
        <v>0</v>
      </c>
      <c r="M1739" s="1">
        <v>0</v>
      </c>
      <c r="N1739" s="1">
        <v>0</v>
      </c>
      <c r="O1739" s="1"/>
      <c r="P1739" s="1">
        <f>AD1739</f>
        <v>0</v>
      </c>
      <c r="Q1739" s="1">
        <f>AF1739</f>
        <v>0</v>
      </c>
      <c r="R1739" s="1">
        <v>0</v>
      </c>
      <c r="S1739" s="31"/>
      <c r="T1739" s="1">
        <f>SUM(U1739,V1739,X1739,Y1739,Z1739,AA1739,AB1739)</f>
        <v>380</v>
      </c>
      <c r="U1739" s="1">
        <f>SUM(AI1739,BE1739)</f>
        <v>0</v>
      </c>
      <c r="V1739" s="1">
        <f>SUM(AL1739,AM1739,AN1739,AO1739,AQ1739,AR1739,AS1739,AT1739,AU1739,AV1739,AW1739,AP1739,AX1739,AY1739,AZ1739,BA1739,BB1739,BC1739,BF1739,BG1739,BH1739,BD1739)</f>
        <v>248</v>
      </c>
      <c r="W1739" s="1">
        <f>COUNT(AL1739,AM1739,AN1739,AO1739,AQ1739,AR1739,AS1739,AT1739,AU1739,AV1739,AW1739,AP1739,AX1739,AY1739,AZ1739,BA1739,BB1739,BC1739,BF1739,BG1739,BH1739)</f>
        <v>2</v>
      </c>
      <c r="X1739" s="1">
        <f>SUM(BI1739,BJ1739)</f>
        <v>68</v>
      </c>
      <c r="Y1739" s="1">
        <v>0</v>
      </c>
      <c r="Z1739" s="1">
        <v>0</v>
      </c>
      <c r="AA1739" s="1">
        <f>AK1739</f>
        <v>64</v>
      </c>
      <c r="AB1739" s="1">
        <f>AJ1739</f>
        <v>0</v>
      </c>
      <c r="AC1739" s="31"/>
      <c r="AD1739" s="1"/>
      <c r="AE1739" s="1"/>
      <c r="AH1739" s="28"/>
      <c r="AK1739" s="16">
        <v>64</v>
      </c>
      <c r="AL1739" s="16">
        <v>68</v>
      </c>
      <c r="AX1739" s="16">
        <v>90</v>
      </c>
      <c r="BD1739" s="16">
        <v>90</v>
      </c>
      <c r="BJ1739" s="16">
        <v>68</v>
      </c>
      <c r="BK1739" s="109"/>
    </row>
    <row r="1740" spans="1:63" s="16" customFormat="1" x14ac:dyDescent="0.35">
      <c r="A1740" s="123" t="s">
        <v>125</v>
      </c>
      <c r="B1740" s="123" t="s">
        <v>25</v>
      </c>
      <c r="C1740" s="122" t="s">
        <v>600</v>
      </c>
      <c r="D1740" s="122" t="s">
        <v>466</v>
      </c>
      <c r="E1740" s="122" t="s">
        <v>41</v>
      </c>
      <c r="F1740" s="123">
        <v>999918592</v>
      </c>
      <c r="G1740" s="122">
        <f>(J1740+T1740)-H1740</f>
        <v>347</v>
      </c>
      <c r="H1740" s="124"/>
      <c r="I1740" s="15"/>
      <c r="J1740" s="1">
        <f>SUM(K1740,L1740,N1740,O1740,P1740,Q1740)</f>
        <v>0</v>
      </c>
      <c r="K1740" s="1">
        <f>SUM(AE1740,AG1740)</f>
        <v>0</v>
      </c>
      <c r="L1740" s="1">
        <v>0</v>
      </c>
      <c r="M1740" s="1">
        <v>0</v>
      </c>
      <c r="N1740" s="1">
        <v>0</v>
      </c>
      <c r="O1740" s="1"/>
      <c r="P1740" s="1">
        <f>AD1740</f>
        <v>0</v>
      </c>
      <c r="Q1740" s="1">
        <f>AF1740</f>
        <v>0</v>
      </c>
      <c r="R1740" s="1">
        <v>0</v>
      </c>
      <c r="S1740" s="31"/>
      <c r="T1740" s="1">
        <f>SUM(U1740,V1740,X1740,Y1740,Z1740,AA1740,AB1740)</f>
        <v>347</v>
      </c>
      <c r="U1740" s="1">
        <f>SUM(AI1740,BE1740)</f>
        <v>18</v>
      </c>
      <c r="V1740" s="1">
        <f>SUM(AL1740,AM1740,AN1740,AO1740,AQ1740,AR1740,AS1740,AT1740,AU1740,AV1740,AW1740,AP1740,AX1740,AY1740,AZ1740,BA1740,BB1740,BC1740,BF1740,BG1740,BH1740,BD1740)</f>
        <v>278</v>
      </c>
      <c r="W1740" s="1">
        <f>COUNT(AL1740,AM1740,AN1740,AO1740,AQ1740,AR1740,AS1740,AT1740,AU1740,AV1740,AW1740,AP1740,AX1740,AY1740,AZ1740,BA1740,BB1740,BC1740,BF1740,BG1740,BH1740)</f>
        <v>2</v>
      </c>
      <c r="X1740" s="1">
        <f>SUM(BI1740,BJ1740)</f>
        <v>51</v>
      </c>
      <c r="Y1740" s="1">
        <v>0</v>
      </c>
      <c r="Z1740" s="1">
        <v>0</v>
      </c>
      <c r="AA1740" s="1">
        <f>AK1740</f>
        <v>0</v>
      </c>
      <c r="AB1740" s="1">
        <f>AJ1740</f>
        <v>0</v>
      </c>
      <c r="AC1740" s="31"/>
      <c r="AD1740" s="1"/>
      <c r="AE1740" s="1"/>
      <c r="AH1740" s="28"/>
      <c r="AI1740" s="16">
        <v>18</v>
      </c>
      <c r="AZ1740" s="16">
        <v>68</v>
      </c>
      <c r="BB1740" s="16">
        <v>90</v>
      </c>
      <c r="BD1740" s="16">
        <v>120</v>
      </c>
      <c r="BJ1740" s="16">
        <v>51</v>
      </c>
      <c r="BK1740" s="109"/>
    </row>
    <row r="1741" spans="1:63" s="16" customFormat="1" x14ac:dyDescent="0.35">
      <c r="A1741" s="123" t="s">
        <v>125</v>
      </c>
      <c r="B1741" s="123" t="s">
        <v>25</v>
      </c>
      <c r="C1741" s="124" t="s">
        <v>395</v>
      </c>
      <c r="D1741" s="124" t="s">
        <v>75</v>
      </c>
      <c r="E1741" s="124" t="s">
        <v>41</v>
      </c>
      <c r="F1741" s="123">
        <v>999888753</v>
      </c>
      <c r="G1741" s="122">
        <f>(J1741+T1741)-H1741</f>
        <v>342.5</v>
      </c>
      <c r="H1741" s="122">
        <f>(K1741+L1741+N1741+O1741+P1741+Q1741+R1741)*0.5</f>
        <v>136.5</v>
      </c>
      <c r="I1741" s="15"/>
      <c r="J1741" s="1">
        <f>SUM(K1741,L1741,N1741,O1741,P1741,Q1741)</f>
        <v>273</v>
      </c>
      <c r="K1741" s="1">
        <f>SUM(AE1741,AG1741)</f>
        <v>0</v>
      </c>
      <c r="L1741" s="1">
        <v>0</v>
      </c>
      <c r="M1741" s="1">
        <v>0</v>
      </c>
      <c r="N1741" s="1">
        <v>0</v>
      </c>
      <c r="O1741" s="1"/>
      <c r="P1741" s="1">
        <f>AD1741</f>
        <v>160</v>
      </c>
      <c r="Q1741" s="1">
        <f>AF1741</f>
        <v>113</v>
      </c>
      <c r="R1741" s="1">
        <v>0</v>
      </c>
      <c r="S1741" s="31"/>
      <c r="T1741" s="1">
        <f>SUM(U1741,V1741,X1741,Y1741,Z1741,AA1741,AB1741)</f>
        <v>206</v>
      </c>
      <c r="U1741" s="1">
        <f>SUM(AI1741,BE1741)</f>
        <v>0</v>
      </c>
      <c r="V1741" s="1">
        <f>SUM(AL1741,AM1741,AN1741,AO1741,AQ1741,AR1741,AS1741,AT1741,AU1741,AV1741,AW1741,AP1741,AX1741,AY1741,AZ1741,BA1741,BB1741,BC1741,BF1741,BG1741,BH1741,BD1741)</f>
        <v>90</v>
      </c>
      <c r="W1741" s="1">
        <f>COUNT(AL1741,AM1741,AN1741,AO1741,AQ1741,AR1741,AS1741,AT1741,AU1741,AV1741,AW1741,AP1741,AX1741,AY1741,AZ1741,BA1741,BB1741,BC1741,BF1741,BG1741,BH1741)</f>
        <v>1</v>
      </c>
      <c r="X1741" s="1">
        <f>SUM(BI1741,BJ1741)</f>
        <v>68</v>
      </c>
      <c r="Y1741" s="1">
        <v>0</v>
      </c>
      <c r="Z1741" s="1">
        <v>0</v>
      </c>
      <c r="AA1741" s="1">
        <f>AK1741</f>
        <v>48</v>
      </c>
      <c r="AB1741" s="1">
        <f>AJ1741</f>
        <v>0</v>
      </c>
      <c r="AC1741" s="31"/>
      <c r="AD1741" s="1">
        <v>160</v>
      </c>
      <c r="AE1741" s="1"/>
      <c r="AF1741" s="16">
        <v>113</v>
      </c>
      <c r="AH1741" s="28"/>
      <c r="AK1741" s="16">
        <v>48</v>
      </c>
      <c r="AZ1741" s="16">
        <v>90</v>
      </c>
      <c r="BJ1741" s="16">
        <v>68</v>
      </c>
      <c r="BK1741" s="109"/>
    </row>
    <row r="1742" spans="1:63" s="16" customFormat="1" x14ac:dyDescent="0.35">
      <c r="A1742" s="123" t="s">
        <v>125</v>
      </c>
      <c r="B1742" s="123" t="s">
        <v>25</v>
      </c>
      <c r="C1742" s="122" t="s">
        <v>381</v>
      </c>
      <c r="D1742" s="122" t="s">
        <v>382</v>
      </c>
      <c r="E1742" s="122" t="s">
        <v>41</v>
      </c>
      <c r="F1742" s="123">
        <v>999887185</v>
      </c>
      <c r="G1742" s="122">
        <f>(J1742+T1742)-H1742</f>
        <v>315.5</v>
      </c>
      <c r="H1742" s="122">
        <f>(K1742+L1742+N1742+O1742+P1742+Q1742+R1742)*0.5</f>
        <v>53.5</v>
      </c>
      <c r="I1742" s="15"/>
      <c r="J1742" s="1">
        <f>SUM(K1742,L1742,N1742,O1742,P1742,Q1742)</f>
        <v>107</v>
      </c>
      <c r="K1742" s="1">
        <f>SUM(AE1742,AG1742)</f>
        <v>56</v>
      </c>
      <c r="L1742" s="1">
        <v>0</v>
      </c>
      <c r="M1742" s="1">
        <v>0</v>
      </c>
      <c r="N1742" s="1">
        <v>0</v>
      </c>
      <c r="O1742" s="1"/>
      <c r="P1742" s="1">
        <f>AD1742</f>
        <v>51</v>
      </c>
      <c r="Q1742" s="1">
        <f>AF1742</f>
        <v>0</v>
      </c>
      <c r="R1742" s="1">
        <v>0</v>
      </c>
      <c r="S1742" s="31"/>
      <c r="T1742" s="1">
        <f>SUM(U1742,V1742,X1742,Y1742,Z1742,AA1742,AB1742)</f>
        <v>262</v>
      </c>
      <c r="U1742" s="1">
        <f>SUM(AI1742,BE1742)</f>
        <v>0</v>
      </c>
      <c r="V1742" s="1">
        <f>SUM(AL1742,AM1742,AN1742,AO1742,AQ1742,AR1742,AS1742,AT1742,AU1742,AV1742,AW1742,AP1742,AX1742,AY1742,AZ1742,BA1742,BB1742,BC1742,BF1742,BG1742,BH1742,BD1742)</f>
        <v>158</v>
      </c>
      <c r="W1742" s="1">
        <f>COUNT(AL1742,AM1742,AN1742,AO1742,AQ1742,AR1742,AS1742,AT1742,AU1742,AV1742,AW1742,AP1742,AX1742,AY1742,AZ1742,BA1742,BB1742,BC1742,BF1742,BG1742,BH1742)</f>
        <v>2</v>
      </c>
      <c r="X1742" s="1">
        <f>SUM(BI1742,BJ1742)</f>
        <v>68</v>
      </c>
      <c r="Y1742" s="1">
        <v>0</v>
      </c>
      <c r="Z1742" s="1">
        <v>0</v>
      </c>
      <c r="AA1742" s="1">
        <f>AK1742</f>
        <v>36</v>
      </c>
      <c r="AB1742" s="1">
        <f>AJ1742</f>
        <v>0</v>
      </c>
      <c r="AC1742" s="31"/>
      <c r="AD1742" s="1">
        <v>51</v>
      </c>
      <c r="AE1742" s="1"/>
      <c r="AG1742" s="16">
        <v>56</v>
      </c>
      <c r="AH1742" s="28"/>
      <c r="AK1742" s="16">
        <v>36</v>
      </c>
      <c r="AR1742" s="16">
        <v>120</v>
      </c>
      <c r="AT1742" s="16">
        <v>38</v>
      </c>
      <c r="BI1742" s="16">
        <v>68</v>
      </c>
      <c r="BK1742" s="109"/>
    </row>
    <row r="1743" spans="1:63" s="16" customFormat="1" x14ac:dyDescent="0.35">
      <c r="A1743" s="123" t="s">
        <v>125</v>
      </c>
      <c r="B1743" s="123" t="s">
        <v>25</v>
      </c>
      <c r="C1743" s="124" t="s">
        <v>1012</v>
      </c>
      <c r="D1743" s="124" t="s">
        <v>1013</v>
      </c>
      <c r="E1743" s="124" t="s">
        <v>41</v>
      </c>
      <c r="F1743" s="123">
        <v>999919585</v>
      </c>
      <c r="G1743" s="122">
        <f>(J1743+T1743)-H1743</f>
        <v>312.5</v>
      </c>
      <c r="H1743" s="124"/>
      <c r="I1743" s="15"/>
      <c r="J1743" s="1">
        <f>SUM(K1743,L1743,N1743,O1743,P1743,Q1743)</f>
        <v>107.5</v>
      </c>
      <c r="K1743" s="1">
        <f>SUM(AE1743,AG1743)</f>
        <v>69.5</v>
      </c>
      <c r="L1743" s="1">
        <v>0</v>
      </c>
      <c r="M1743" s="1">
        <v>0</v>
      </c>
      <c r="N1743" s="1">
        <v>0</v>
      </c>
      <c r="O1743" s="1"/>
      <c r="P1743" s="1">
        <f>AD1743</f>
        <v>38</v>
      </c>
      <c r="Q1743" s="1">
        <f>AF1743</f>
        <v>0</v>
      </c>
      <c r="R1743" s="1">
        <v>0</v>
      </c>
      <c r="S1743" s="31"/>
      <c r="T1743" s="1">
        <f>SUM(U1743,V1743,X1743,Y1743,Z1743,AA1743,AB1743)</f>
        <v>205</v>
      </c>
      <c r="U1743" s="1">
        <f>SUM(AI1743,BE1743)</f>
        <v>0</v>
      </c>
      <c r="V1743" s="1">
        <f>SUM(AL1743,AM1743,AN1743,AO1743,AQ1743,AR1743,AS1743,AT1743,AU1743,AV1743,AW1743,AP1743,AX1743,AY1743,AZ1743,BA1743,BB1743,BC1743,BF1743,BG1743,BH1743,BD1743)</f>
        <v>131</v>
      </c>
      <c r="W1743" s="1">
        <f>COUNT(AL1743,AM1743,AN1743,AO1743,AQ1743,AR1743,AS1743,AT1743,AU1743,AV1743,AW1743,AP1743,AX1743,AY1743,AZ1743,BA1743,BB1743,BC1743,BF1743,BG1743,BH1743)</f>
        <v>2</v>
      </c>
      <c r="X1743" s="1">
        <f>SUM(BI1743,BJ1743)</f>
        <v>38</v>
      </c>
      <c r="Y1743" s="1">
        <v>0</v>
      </c>
      <c r="Z1743" s="1">
        <v>0</v>
      </c>
      <c r="AA1743" s="1">
        <f>AK1743</f>
        <v>36</v>
      </c>
      <c r="AB1743" s="1">
        <f>AJ1743</f>
        <v>0</v>
      </c>
      <c r="AC1743" s="31"/>
      <c r="AD1743" s="1">
        <v>38</v>
      </c>
      <c r="AE1743" s="1">
        <v>37.5</v>
      </c>
      <c r="AG1743" s="16">
        <v>32</v>
      </c>
      <c r="AH1743" s="28"/>
      <c r="AK1743" s="16">
        <v>36</v>
      </c>
      <c r="AR1743" s="16">
        <v>68</v>
      </c>
      <c r="BC1743" s="16">
        <v>63</v>
      </c>
      <c r="BI1743" s="16">
        <v>38</v>
      </c>
      <c r="BK1743" s="109"/>
    </row>
    <row r="1744" spans="1:63" s="16" customFormat="1" x14ac:dyDescent="0.35">
      <c r="A1744" s="123" t="s">
        <v>125</v>
      </c>
      <c r="B1744" s="123" t="s">
        <v>25</v>
      </c>
      <c r="C1744" s="122" t="s">
        <v>783</v>
      </c>
      <c r="D1744" s="122" t="s">
        <v>279</v>
      </c>
      <c r="E1744" s="122" t="s">
        <v>41</v>
      </c>
      <c r="F1744" s="123">
        <v>999916630</v>
      </c>
      <c r="G1744" s="122">
        <f>(J1744+T1744)-H1744</f>
        <v>301</v>
      </c>
      <c r="H1744" s="122"/>
      <c r="I1744" s="15"/>
      <c r="J1744" s="1">
        <f>SUM(K1744,L1744,N1744,O1744,P1744,Q1744)</f>
        <v>0</v>
      </c>
      <c r="K1744" s="1">
        <f>SUM(AE1744,AG1744)</f>
        <v>0</v>
      </c>
      <c r="L1744" s="1">
        <v>0</v>
      </c>
      <c r="M1744" s="1">
        <v>0</v>
      </c>
      <c r="N1744" s="1">
        <v>0</v>
      </c>
      <c r="O1744" s="1"/>
      <c r="P1744" s="1">
        <f>AD1744</f>
        <v>0</v>
      </c>
      <c r="Q1744" s="1">
        <f>AF1744</f>
        <v>0</v>
      </c>
      <c r="R1744" s="1">
        <v>0</v>
      </c>
      <c r="S1744" s="31"/>
      <c r="T1744" s="1">
        <f>SUM(U1744,V1744,X1744,Y1744,Z1744,AA1744,AB1744)</f>
        <v>301</v>
      </c>
      <c r="U1744" s="1">
        <f>SUM(AI1744,BE1744)</f>
        <v>0</v>
      </c>
      <c r="V1744" s="1">
        <f>SUM(AL1744,AM1744,AN1744,AO1744,AQ1744,AR1744,AS1744,AT1744,AU1744,AV1744,AW1744,AP1744,AX1744,AY1744,AZ1744,BA1744,BB1744,BC1744,BF1744,BG1744,BH1744,BD1744)</f>
        <v>126</v>
      </c>
      <c r="W1744" s="1">
        <f>COUNT(AL1744,AM1744,AN1744,AO1744,AQ1744,AR1744,AS1744,AT1744,AU1744,AV1744,AW1744,AP1744,AX1744,AY1744,AZ1744,BA1744,BB1744,BC1744,BF1744,BG1744,BH1744)</f>
        <v>2</v>
      </c>
      <c r="X1744" s="1">
        <f>SUM(BI1744,BJ1744)</f>
        <v>90</v>
      </c>
      <c r="Y1744" s="1">
        <v>0</v>
      </c>
      <c r="Z1744" s="1">
        <v>0</v>
      </c>
      <c r="AA1744" s="1">
        <f>AK1744</f>
        <v>85</v>
      </c>
      <c r="AB1744" s="1">
        <f>AJ1744</f>
        <v>0</v>
      </c>
      <c r="AC1744" s="31"/>
      <c r="AD1744" s="1"/>
      <c r="AE1744" s="1"/>
      <c r="AH1744" s="28"/>
      <c r="AK1744" s="16">
        <v>85</v>
      </c>
      <c r="AQ1744" s="16">
        <v>58</v>
      </c>
      <c r="AZ1744" s="16">
        <v>68</v>
      </c>
      <c r="BJ1744" s="16">
        <v>90</v>
      </c>
      <c r="BK1744" s="109"/>
    </row>
    <row r="1745" spans="1:63" s="16" customFormat="1" x14ac:dyDescent="0.35">
      <c r="A1745" s="123" t="s">
        <v>125</v>
      </c>
      <c r="B1745" s="123" t="s">
        <v>25</v>
      </c>
      <c r="C1745" s="122" t="s">
        <v>72</v>
      </c>
      <c r="D1745" s="122" t="s">
        <v>168</v>
      </c>
      <c r="E1745" s="122" t="s">
        <v>41</v>
      </c>
      <c r="F1745" s="123">
        <v>999899250</v>
      </c>
      <c r="G1745" s="122">
        <f>(J1745+T1745)-H1745</f>
        <v>276</v>
      </c>
      <c r="H1745" s="124"/>
      <c r="I1745" s="15"/>
      <c r="J1745" s="1">
        <f>SUM(K1745,L1745,N1745,O1745,P1745,Q1745)</f>
        <v>99</v>
      </c>
      <c r="K1745" s="1">
        <f>SUM(AE1745,AG1745)</f>
        <v>0</v>
      </c>
      <c r="L1745" s="1">
        <v>0</v>
      </c>
      <c r="M1745" s="1">
        <v>0</v>
      </c>
      <c r="N1745" s="1">
        <v>0</v>
      </c>
      <c r="O1745" s="1"/>
      <c r="P1745" s="1">
        <f>AD1745</f>
        <v>51</v>
      </c>
      <c r="Q1745" s="1">
        <f>AF1745</f>
        <v>48</v>
      </c>
      <c r="R1745" s="1">
        <v>0</v>
      </c>
      <c r="S1745" s="31"/>
      <c r="T1745" s="1">
        <f>SUM(U1745,V1745,X1745,Y1745,Z1745,AA1745,AB1745)</f>
        <v>177</v>
      </c>
      <c r="U1745" s="1">
        <f>SUM(AI1745,BE1745)</f>
        <v>0</v>
      </c>
      <c r="V1745" s="1">
        <f>SUM(AL1745,AM1745,AN1745,AO1745,AQ1745,AR1745,AS1745,AT1745,AU1745,AV1745,AW1745,AP1745,AX1745,AY1745,AZ1745,BA1745,BB1745,BC1745,BF1745,BG1745,BH1745,BD1745)</f>
        <v>90</v>
      </c>
      <c r="W1745" s="1">
        <f>COUNT(AL1745,AM1745,AN1745,AO1745,AQ1745,AR1745,AS1745,AT1745,AU1745,AV1745,AW1745,AP1745,AX1745,AY1745,AZ1745,BA1745,BB1745,BC1745,BF1745,BG1745,BH1745)</f>
        <v>1</v>
      </c>
      <c r="X1745" s="1">
        <f>SUM(BI1745,BJ1745)</f>
        <v>51</v>
      </c>
      <c r="Y1745" s="1">
        <v>0</v>
      </c>
      <c r="Z1745" s="1">
        <v>0</v>
      </c>
      <c r="AA1745" s="1">
        <f>AK1745</f>
        <v>36</v>
      </c>
      <c r="AB1745" s="1">
        <f>AJ1745</f>
        <v>0</v>
      </c>
      <c r="AC1745" s="31"/>
      <c r="AD1745" s="1">
        <v>51</v>
      </c>
      <c r="AE1745" s="1"/>
      <c r="AF1745" s="16">
        <v>48</v>
      </c>
      <c r="AH1745" s="28"/>
      <c r="AK1745" s="16">
        <v>36</v>
      </c>
      <c r="AU1745" s="16">
        <v>90</v>
      </c>
      <c r="BJ1745" s="16">
        <v>51</v>
      </c>
      <c r="BK1745" s="109"/>
    </row>
    <row r="1746" spans="1:63" s="16" customFormat="1" x14ac:dyDescent="0.35">
      <c r="A1746" s="123" t="s">
        <v>125</v>
      </c>
      <c r="B1746" s="123" t="s">
        <v>25</v>
      </c>
      <c r="C1746" s="122" t="s">
        <v>1951</v>
      </c>
      <c r="D1746" s="122" t="s">
        <v>1952</v>
      </c>
      <c r="E1746" s="122" t="s">
        <v>41</v>
      </c>
      <c r="F1746" s="123">
        <v>999926863</v>
      </c>
      <c r="G1746" s="122">
        <f>(J1746+T1746)-H1746</f>
        <v>267</v>
      </c>
      <c r="H1746" s="122">
        <f>(K1746+L1746+N1746+O1746+P1746+Q1746+R1746)*0.5</f>
        <v>19</v>
      </c>
      <c r="I1746" s="15"/>
      <c r="J1746" s="1">
        <f>SUM(K1746,L1746,N1746,O1746,P1746,Q1746)</f>
        <v>38</v>
      </c>
      <c r="K1746" s="1">
        <f>SUM(AE1746,AG1746)</f>
        <v>0</v>
      </c>
      <c r="L1746" s="1">
        <v>0</v>
      </c>
      <c r="M1746" s="1">
        <v>0</v>
      </c>
      <c r="N1746" s="1">
        <v>0</v>
      </c>
      <c r="O1746" s="1"/>
      <c r="P1746" s="1">
        <f>AD1746</f>
        <v>38</v>
      </c>
      <c r="Q1746" s="1">
        <f>AF1746</f>
        <v>0</v>
      </c>
      <c r="R1746" s="1">
        <v>0</v>
      </c>
      <c r="S1746" s="31"/>
      <c r="T1746" s="1">
        <f>SUM(U1746,V1746,X1746,Y1746,Z1746,AA1746,AB1746)</f>
        <v>248</v>
      </c>
      <c r="U1746" s="1">
        <f>SUM(AI1746,BE1746)</f>
        <v>0</v>
      </c>
      <c r="V1746" s="1">
        <f>SUM(AL1746,AM1746,AN1746,AO1746,AQ1746,AR1746,AS1746,AT1746,AU1746,AV1746,AW1746,AP1746,AX1746,AY1746,AZ1746,BA1746,BB1746,BC1746,BF1746,BG1746,BH1746,BD1746)</f>
        <v>210</v>
      </c>
      <c r="W1746" s="1">
        <f>COUNT(AL1746,AM1746,AN1746,AO1746,AQ1746,AR1746,AS1746,AT1746,AU1746,AV1746,AW1746,AP1746,AX1746,AY1746,AZ1746,BA1746,BB1746,BC1746,BF1746,BG1746,BH1746)</f>
        <v>2</v>
      </c>
      <c r="X1746" s="1">
        <f>SUM(BI1746,BJ1746)</f>
        <v>38</v>
      </c>
      <c r="Y1746" s="1">
        <v>0</v>
      </c>
      <c r="Z1746" s="1">
        <v>0</v>
      </c>
      <c r="AA1746" s="1">
        <f>AK1746</f>
        <v>0</v>
      </c>
      <c r="AB1746" s="1">
        <f>AJ1746</f>
        <v>0</v>
      </c>
      <c r="AC1746" s="31"/>
      <c r="AD1746" s="1">
        <v>38</v>
      </c>
      <c r="AE1746" s="1"/>
      <c r="AH1746" s="28"/>
      <c r="AN1746" s="16">
        <v>90</v>
      </c>
      <c r="AW1746" s="16">
        <v>120</v>
      </c>
      <c r="BJ1746" s="16">
        <v>38</v>
      </c>
      <c r="BK1746" s="109"/>
    </row>
    <row r="1747" spans="1:63" s="16" customFormat="1" x14ac:dyDescent="0.35">
      <c r="A1747" s="123" t="s">
        <v>125</v>
      </c>
      <c r="B1747" s="123" t="s">
        <v>25</v>
      </c>
      <c r="C1747" s="122" t="s">
        <v>474</v>
      </c>
      <c r="D1747" s="122" t="s">
        <v>475</v>
      </c>
      <c r="E1747" s="122" t="s">
        <v>41</v>
      </c>
      <c r="F1747" s="123">
        <v>999897304</v>
      </c>
      <c r="G1747" s="122">
        <f>(J1747+T1747)-H1747</f>
        <v>266</v>
      </c>
      <c r="H1747" s="122">
        <f>(K1747+L1747+N1747+O1747+P1747+Q1747+R1747)*0.5</f>
        <v>0</v>
      </c>
      <c r="I1747" s="15"/>
      <c r="J1747" s="1">
        <f>SUM(K1747,L1747,N1747,O1747,P1747,Q1747)</f>
        <v>0</v>
      </c>
      <c r="K1747" s="1">
        <f>SUM(AE1747,AG1747)</f>
        <v>0</v>
      </c>
      <c r="L1747" s="1">
        <v>0</v>
      </c>
      <c r="M1747" s="1">
        <v>0</v>
      </c>
      <c r="N1747" s="1">
        <v>0</v>
      </c>
      <c r="O1747" s="1"/>
      <c r="P1747" s="1">
        <f>AD1747</f>
        <v>0</v>
      </c>
      <c r="Q1747" s="1">
        <f>AF1747</f>
        <v>0</v>
      </c>
      <c r="R1747" s="1">
        <v>0</v>
      </c>
      <c r="S1747" s="31"/>
      <c r="T1747" s="1">
        <f>SUM(U1747,V1747,X1747,Y1747,Z1747,AA1747,AB1747)</f>
        <v>266</v>
      </c>
      <c r="U1747" s="1">
        <f>SUM(AI1747,BE1747)</f>
        <v>0</v>
      </c>
      <c r="V1747" s="1">
        <f>SUM(AL1747,AM1747,AN1747,AO1747,AQ1747,AR1747,AS1747,AT1747,AU1747,AV1747,AW1747,AP1747,AX1747,AY1747,AZ1747,BA1747,BB1747,BC1747,BF1747,BG1747,BH1747,BD1747)</f>
        <v>128</v>
      </c>
      <c r="W1747" s="1">
        <f>COUNT(AL1747,AM1747,AN1747,AO1747,AQ1747,AR1747,AS1747,AT1747,AU1747,AV1747,AW1747,AP1747,AX1747,AY1747,AZ1747,BA1747,BB1747,BC1747,BF1747,BG1747,BH1747)</f>
        <v>2</v>
      </c>
      <c r="X1747" s="1">
        <f>SUM(BI1747,BJ1747)</f>
        <v>90</v>
      </c>
      <c r="Y1747" s="1">
        <v>0</v>
      </c>
      <c r="Z1747" s="1">
        <v>0</v>
      </c>
      <c r="AA1747" s="1">
        <f>AK1747</f>
        <v>48</v>
      </c>
      <c r="AB1747" s="1">
        <f>AJ1747</f>
        <v>0</v>
      </c>
      <c r="AC1747" s="31"/>
      <c r="AD1747" s="1"/>
      <c r="AE1747" s="1"/>
      <c r="AH1747" s="28"/>
      <c r="AK1747" s="16">
        <v>48</v>
      </c>
      <c r="AT1747" s="16">
        <v>38</v>
      </c>
      <c r="BC1747" s="16">
        <v>90</v>
      </c>
      <c r="BI1747" s="16">
        <v>90</v>
      </c>
      <c r="BK1747" s="109"/>
    </row>
    <row r="1748" spans="1:63" s="16" customFormat="1" x14ac:dyDescent="0.35">
      <c r="A1748" s="123" t="s">
        <v>125</v>
      </c>
      <c r="B1748" s="123" t="s">
        <v>25</v>
      </c>
      <c r="C1748" s="122" t="s">
        <v>943</v>
      </c>
      <c r="D1748" s="122" t="s">
        <v>1674</v>
      </c>
      <c r="E1748" s="122" t="s">
        <v>41</v>
      </c>
      <c r="F1748" s="123">
        <v>999925355</v>
      </c>
      <c r="G1748" s="122">
        <f>(J1748+T1748)-H1748</f>
        <v>258</v>
      </c>
      <c r="H1748" s="122"/>
      <c r="I1748" s="15"/>
      <c r="J1748" s="1">
        <f>SUM(K1748,L1748,N1748,O1748,P1748,Q1748)</f>
        <v>51</v>
      </c>
      <c r="K1748" s="1">
        <f>SUM(AE1748,AG1748)</f>
        <v>0</v>
      </c>
      <c r="L1748" s="1">
        <v>0</v>
      </c>
      <c r="M1748" s="1">
        <v>0</v>
      </c>
      <c r="N1748" s="1">
        <v>0</v>
      </c>
      <c r="O1748" s="1"/>
      <c r="P1748" s="1">
        <f>AD1748</f>
        <v>51</v>
      </c>
      <c r="Q1748" s="1">
        <f>AF1748</f>
        <v>0</v>
      </c>
      <c r="R1748" s="1">
        <v>0</v>
      </c>
      <c r="S1748" s="31"/>
      <c r="T1748" s="1">
        <f>SUM(U1748,V1748,X1748,Y1748,Z1748,AA1748,AB1748)</f>
        <v>207</v>
      </c>
      <c r="U1748" s="1">
        <f>SUM(AI1748,BE1748)</f>
        <v>0</v>
      </c>
      <c r="V1748" s="1">
        <f>SUM(AL1748,AM1748,AN1748,AO1748,AQ1748,AR1748,AS1748,AT1748,AU1748,AV1748,AW1748,AP1748,AX1748,AY1748,AZ1748,BA1748,BB1748,BC1748,BF1748,BG1748,BH1748,BD1748)</f>
        <v>120</v>
      </c>
      <c r="W1748" s="1">
        <f>COUNT(AL1748,AM1748,AN1748,AO1748,AQ1748,AR1748,AS1748,AT1748,AU1748,AV1748,AW1748,AP1748,AX1748,AY1748,AZ1748,BA1748,BB1748,BC1748,BF1748,BG1748,BH1748)</f>
        <v>1</v>
      </c>
      <c r="X1748" s="1">
        <f>SUM(BI1748,BJ1748)</f>
        <v>51</v>
      </c>
      <c r="Y1748" s="1">
        <v>0</v>
      </c>
      <c r="Z1748" s="1">
        <v>0</v>
      </c>
      <c r="AA1748" s="1">
        <f>AK1748</f>
        <v>36</v>
      </c>
      <c r="AB1748" s="1">
        <f>AJ1748</f>
        <v>0</v>
      </c>
      <c r="AC1748" s="31"/>
      <c r="AD1748" s="1">
        <v>51</v>
      </c>
      <c r="AE1748" s="1"/>
      <c r="AH1748" s="28"/>
      <c r="AK1748" s="16">
        <v>36</v>
      </c>
      <c r="AO1748" s="16">
        <v>120</v>
      </c>
      <c r="BI1748" s="16">
        <v>51</v>
      </c>
      <c r="BK1748" s="109"/>
    </row>
    <row r="1749" spans="1:63" s="16" customFormat="1" x14ac:dyDescent="0.35">
      <c r="A1749" s="123" t="s">
        <v>125</v>
      </c>
      <c r="B1749" s="123" t="s">
        <v>25</v>
      </c>
      <c r="C1749" s="122" t="s">
        <v>604</v>
      </c>
      <c r="D1749" s="122" t="s">
        <v>533</v>
      </c>
      <c r="E1749" s="122" t="s">
        <v>41</v>
      </c>
      <c r="F1749" s="123">
        <v>999908773</v>
      </c>
      <c r="G1749" s="122">
        <f>(J1749+T1749)-H1749</f>
        <v>252</v>
      </c>
      <c r="H1749" s="124"/>
      <c r="I1749" s="15"/>
      <c r="J1749" s="1">
        <f>SUM(K1749,L1749,N1749,O1749,P1749,Q1749)</f>
        <v>99</v>
      </c>
      <c r="K1749" s="1">
        <f>SUM(AE1749,AG1749)</f>
        <v>0</v>
      </c>
      <c r="L1749" s="1">
        <v>0</v>
      </c>
      <c r="M1749" s="1">
        <v>0</v>
      </c>
      <c r="N1749" s="1">
        <v>0</v>
      </c>
      <c r="O1749" s="1"/>
      <c r="P1749" s="1">
        <f>AD1749</f>
        <v>51</v>
      </c>
      <c r="Q1749" s="1">
        <f>AF1749</f>
        <v>48</v>
      </c>
      <c r="R1749" s="1">
        <v>0</v>
      </c>
      <c r="S1749" s="31"/>
      <c r="T1749" s="1">
        <f>SUM(U1749,V1749,X1749,Y1749,Z1749,AA1749,AB1749)</f>
        <v>153</v>
      </c>
      <c r="U1749" s="1">
        <f>SUM(AI1749,BE1749)</f>
        <v>0</v>
      </c>
      <c r="V1749" s="1">
        <f>SUM(AL1749,AM1749,AN1749,AO1749,AQ1749,AR1749,AS1749,AT1749,AU1749,AV1749,AW1749,AP1749,AX1749,AY1749,AZ1749,BA1749,BB1749,BC1749,BF1749,BG1749,BH1749,BD1749)</f>
        <v>54</v>
      </c>
      <c r="W1749" s="1">
        <f>COUNT(AL1749,AM1749,AN1749,AO1749,AQ1749,AR1749,AS1749,AT1749,AU1749,AV1749,AW1749,AP1749,AX1749,AY1749,AZ1749,BA1749,BB1749,BC1749,BF1749,BG1749,BH1749)</f>
        <v>1</v>
      </c>
      <c r="X1749" s="1">
        <f>SUM(BI1749,BJ1749)</f>
        <v>51</v>
      </c>
      <c r="Y1749" s="1">
        <v>0</v>
      </c>
      <c r="Z1749" s="1">
        <v>0</v>
      </c>
      <c r="AA1749" s="1">
        <f>AK1749</f>
        <v>48</v>
      </c>
      <c r="AB1749" s="1">
        <f>AJ1749</f>
        <v>0</v>
      </c>
      <c r="AC1749" s="31"/>
      <c r="AD1749" s="1">
        <v>51</v>
      </c>
      <c r="AE1749" s="1"/>
      <c r="AF1749" s="16">
        <v>48</v>
      </c>
      <c r="AH1749" s="28"/>
      <c r="AK1749" s="16">
        <v>48</v>
      </c>
      <c r="AT1749" s="16">
        <v>54</v>
      </c>
      <c r="BI1749" s="16">
        <v>51</v>
      </c>
      <c r="BK1749" s="109"/>
    </row>
    <row r="1750" spans="1:63" s="16" customFormat="1" x14ac:dyDescent="0.35">
      <c r="A1750" s="123" t="s">
        <v>125</v>
      </c>
      <c r="B1750" s="123" t="s">
        <v>25</v>
      </c>
      <c r="C1750" s="122" t="s">
        <v>348</v>
      </c>
      <c r="D1750" s="122" t="s">
        <v>349</v>
      </c>
      <c r="E1750" s="122" t="s">
        <v>41</v>
      </c>
      <c r="F1750" s="123">
        <v>999882198</v>
      </c>
      <c r="G1750" s="122">
        <f>(J1750+T1750)-H1750</f>
        <v>244</v>
      </c>
      <c r="H1750" s="122"/>
      <c r="I1750" s="15"/>
      <c r="J1750" s="1">
        <f>SUM(K1750,L1750,N1750,O1750,P1750,Q1750)</f>
        <v>51</v>
      </c>
      <c r="K1750" s="1">
        <f>SUM(AE1750,AG1750)</f>
        <v>0</v>
      </c>
      <c r="L1750" s="1">
        <v>0</v>
      </c>
      <c r="M1750" s="1">
        <v>0</v>
      </c>
      <c r="N1750" s="1">
        <v>0</v>
      </c>
      <c r="O1750" s="1"/>
      <c r="P1750" s="1">
        <f>AD1750</f>
        <v>51</v>
      </c>
      <c r="Q1750" s="1">
        <f>AF1750</f>
        <v>0</v>
      </c>
      <c r="R1750" s="1">
        <v>0</v>
      </c>
      <c r="S1750" s="31"/>
      <c r="T1750" s="1">
        <f>SUM(U1750,V1750,X1750,Y1750,Z1750,AA1750,AB1750)</f>
        <v>193</v>
      </c>
      <c r="U1750" s="1">
        <f>SUM(AI1750,BE1750)</f>
        <v>19</v>
      </c>
      <c r="V1750" s="1">
        <f>SUM(AL1750,AM1750,AN1750,AO1750,AQ1750,AR1750,AS1750,AT1750,AU1750,AV1750,AW1750,AP1750,AX1750,AY1750,AZ1750,BA1750,BB1750,BC1750,BF1750,BG1750,BH1750,BD1750)</f>
        <v>136</v>
      </c>
      <c r="W1750" s="1">
        <f>COUNT(AL1750,AM1750,AN1750,AO1750,AQ1750,AR1750,AS1750,AT1750,AU1750,AV1750,AW1750,AP1750,AX1750,AY1750,AZ1750,BA1750,BB1750,BC1750,BF1750,BG1750,BH1750)</f>
        <v>2</v>
      </c>
      <c r="X1750" s="1">
        <f>SUM(BI1750,BJ1750)</f>
        <v>38</v>
      </c>
      <c r="Y1750" s="1">
        <v>0</v>
      </c>
      <c r="Z1750" s="1">
        <v>0</v>
      </c>
      <c r="AA1750" s="1">
        <f>AK1750</f>
        <v>0</v>
      </c>
      <c r="AB1750" s="1">
        <f>AJ1750</f>
        <v>0</v>
      </c>
      <c r="AC1750" s="31"/>
      <c r="AD1750" s="1">
        <v>51</v>
      </c>
      <c r="AE1750" s="1"/>
      <c r="AH1750" s="28"/>
      <c r="AI1750" s="16">
        <v>19</v>
      </c>
      <c r="AL1750" s="16">
        <v>68</v>
      </c>
      <c r="AX1750" s="16">
        <v>68</v>
      </c>
      <c r="BJ1750" s="16">
        <v>38</v>
      </c>
      <c r="BK1750" s="109"/>
    </row>
    <row r="1751" spans="1:63" s="16" customFormat="1" x14ac:dyDescent="0.35">
      <c r="A1751" s="123" t="s">
        <v>125</v>
      </c>
      <c r="B1751" s="123" t="s">
        <v>25</v>
      </c>
      <c r="C1751" s="122" t="s">
        <v>127</v>
      </c>
      <c r="D1751" s="122" t="s">
        <v>623</v>
      </c>
      <c r="E1751" s="122" t="s">
        <v>41</v>
      </c>
      <c r="F1751" s="123">
        <v>999909486</v>
      </c>
      <c r="G1751" s="122">
        <f>(J1751+T1751)-H1751</f>
        <v>241</v>
      </c>
      <c r="H1751" s="122"/>
      <c r="I1751" s="15"/>
      <c r="J1751" s="1">
        <f>SUM(K1751,L1751,N1751,O1751,P1751,Q1751)</f>
        <v>99</v>
      </c>
      <c r="K1751" s="1">
        <f>SUM(AE1751,AG1751)</f>
        <v>0</v>
      </c>
      <c r="L1751" s="1">
        <v>0</v>
      </c>
      <c r="M1751" s="1">
        <v>0</v>
      </c>
      <c r="N1751" s="1">
        <v>0</v>
      </c>
      <c r="O1751" s="1"/>
      <c r="P1751" s="1">
        <f>AD1751</f>
        <v>51</v>
      </c>
      <c r="Q1751" s="1">
        <f>AF1751</f>
        <v>48</v>
      </c>
      <c r="R1751" s="1">
        <v>0</v>
      </c>
      <c r="S1751" s="31"/>
      <c r="T1751" s="1">
        <f>SUM(U1751,V1751,X1751,Y1751,Z1751,AA1751,AB1751)</f>
        <v>142</v>
      </c>
      <c r="U1751" s="1">
        <f>SUM(AI1751,BE1751)</f>
        <v>0</v>
      </c>
      <c r="V1751" s="1">
        <f>SUM(AL1751,AM1751,AN1751,AO1751,AQ1751,AR1751,AS1751,AT1751,AU1751,AV1751,AW1751,AP1751,AX1751,AY1751,AZ1751,BA1751,BB1751,BC1751,BF1751,BG1751,BH1751,BD1751)</f>
        <v>38</v>
      </c>
      <c r="W1751" s="1">
        <f>COUNT(AL1751,AM1751,AN1751,AO1751,AQ1751,AR1751,AS1751,AT1751,AU1751,AV1751,AW1751,AP1751,AX1751,AY1751,AZ1751,BA1751,BB1751,BC1751,BF1751,BG1751,BH1751)</f>
        <v>1</v>
      </c>
      <c r="X1751" s="1">
        <f>SUM(BI1751,BJ1751)</f>
        <v>68</v>
      </c>
      <c r="Y1751" s="1">
        <v>0</v>
      </c>
      <c r="Z1751" s="1">
        <v>0</v>
      </c>
      <c r="AA1751" s="1">
        <f>AK1751</f>
        <v>36</v>
      </c>
      <c r="AB1751" s="1">
        <f>AJ1751</f>
        <v>0</v>
      </c>
      <c r="AC1751" s="31"/>
      <c r="AD1751" s="1">
        <v>51</v>
      </c>
      <c r="AE1751" s="1"/>
      <c r="AF1751" s="16">
        <v>48</v>
      </c>
      <c r="AH1751" s="28"/>
      <c r="AK1751" s="16">
        <v>36</v>
      </c>
      <c r="AT1751" s="16">
        <v>38</v>
      </c>
      <c r="BI1751" s="16">
        <v>68</v>
      </c>
      <c r="BK1751" s="109"/>
    </row>
    <row r="1752" spans="1:63" s="16" customFormat="1" x14ac:dyDescent="0.35">
      <c r="A1752" s="123" t="s">
        <v>125</v>
      </c>
      <c r="B1752" s="123" t="s">
        <v>25</v>
      </c>
      <c r="C1752" s="124" t="s">
        <v>585</v>
      </c>
      <c r="D1752" s="124" t="s">
        <v>586</v>
      </c>
      <c r="E1752" s="124" t="s">
        <v>41</v>
      </c>
      <c r="F1752" s="123">
        <v>999907958</v>
      </c>
      <c r="G1752" s="122">
        <f>(J1752+T1752)-H1752</f>
        <v>239</v>
      </c>
      <c r="H1752" s="124"/>
      <c r="I1752" s="15"/>
      <c r="J1752" s="1">
        <f>SUM(K1752,L1752,N1752,O1752,P1752,Q1752)</f>
        <v>51</v>
      </c>
      <c r="K1752" s="1">
        <f>SUM(AE1752,AG1752)</f>
        <v>0</v>
      </c>
      <c r="L1752" s="1">
        <v>0</v>
      </c>
      <c r="M1752" s="1">
        <v>0</v>
      </c>
      <c r="N1752" s="1">
        <v>0</v>
      </c>
      <c r="O1752" s="1"/>
      <c r="P1752" s="1">
        <f>AD1752</f>
        <v>51</v>
      </c>
      <c r="Q1752" s="1">
        <f>AF1752</f>
        <v>0</v>
      </c>
      <c r="R1752" s="1">
        <v>0</v>
      </c>
      <c r="S1752" s="31"/>
      <c r="T1752" s="1">
        <f>SUM(U1752,V1752,X1752,Y1752,Z1752,AA1752,AB1752)</f>
        <v>188</v>
      </c>
      <c r="U1752" s="1">
        <f>SUM(AI1752,BE1752)</f>
        <v>0</v>
      </c>
      <c r="V1752" s="1">
        <f>SUM(AL1752,AM1752,AN1752,AO1752,AQ1752,AR1752,AS1752,AT1752,AU1752,AV1752,AW1752,AP1752,AX1752,AY1752,AZ1752,BA1752,BB1752,BC1752,BF1752,BG1752,BH1752,BD1752)</f>
        <v>188</v>
      </c>
      <c r="W1752" s="1">
        <f>COUNT(AL1752,AM1752,AN1752,AO1752,AQ1752,AR1752,AS1752,AT1752,AU1752,AV1752,AW1752,AP1752,AX1752,AY1752,AZ1752,BA1752,BB1752,BC1752,BF1752,BG1752,BH1752)</f>
        <v>2</v>
      </c>
      <c r="X1752" s="1">
        <f>SUM(BI1752,BJ1752)</f>
        <v>0</v>
      </c>
      <c r="Y1752" s="1">
        <v>0</v>
      </c>
      <c r="Z1752" s="1">
        <v>0</v>
      </c>
      <c r="AA1752" s="1">
        <f>AK1752</f>
        <v>0</v>
      </c>
      <c r="AB1752" s="1">
        <f>AJ1752</f>
        <v>0</v>
      </c>
      <c r="AC1752" s="31"/>
      <c r="AD1752" s="1">
        <v>51</v>
      </c>
      <c r="AE1752" s="1"/>
      <c r="AH1752" s="28"/>
      <c r="AN1752" s="16">
        <v>120</v>
      </c>
      <c r="AP1752" s="16">
        <v>68</v>
      </c>
      <c r="BK1752" s="109"/>
    </row>
    <row r="1753" spans="1:63" s="16" customFormat="1" x14ac:dyDescent="0.35">
      <c r="A1753" s="123" t="s">
        <v>125</v>
      </c>
      <c r="B1753" s="123" t="s">
        <v>25</v>
      </c>
      <c r="C1753" s="124" t="s">
        <v>1212</v>
      </c>
      <c r="D1753" s="124" t="s">
        <v>1211</v>
      </c>
      <c r="E1753" s="122" t="s">
        <v>41</v>
      </c>
      <c r="F1753" s="123">
        <v>999921677</v>
      </c>
      <c r="G1753" s="122">
        <f>(J1753+T1753)-H1753</f>
        <v>230.5</v>
      </c>
      <c r="H1753" s="122">
        <f>(K1753+L1753+N1753+O1753+P1753+Q1753+R1753)*0.5</f>
        <v>73.5</v>
      </c>
      <c r="I1753" s="15"/>
      <c r="J1753" s="1">
        <f>SUM(K1753,L1753,N1753,O1753,P1753,Q1753)</f>
        <v>147</v>
      </c>
      <c r="K1753" s="1">
        <f>SUM(AE1753,AG1753)</f>
        <v>48</v>
      </c>
      <c r="L1753" s="1">
        <v>0</v>
      </c>
      <c r="M1753" s="1">
        <v>0</v>
      </c>
      <c r="N1753" s="1">
        <v>0</v>
      </c>
      <c r="O1753" s="1"/>
      <c r="P1753" s="1">
        <f>AD1753</f>
        <v>51</v>
      </c>
      <c r="Q1753" s="1">
        <f>AF1753</f>
        <v>48</v>
      </c>
      <c r="R1753" s="1">
        <v>0</v>
      </c>
      <c r="S1753" s="31"/>
      <c r="T1753" s="1">
        <f>SUM(U1753,V1753,X1753,Y1753,Z1753,AA1753,AB1753)</f>
        <v>157</v>
      </c>
      <c r="U1753" s="1">
        <f>SUM(AI1753,BE1753)</f>
        <v>0</v>
      </c>
      <c r="V1753" s="1">
        <f>SUM(AL1753,AM1753,AN1753,AO1753,AQ1753,AR1753,AS1753,AT1753,AU1753,AV1753,AW1753,AP1753,AX1753,AY1753,AZ1753,BA1753,BB1753,BC1753,BF1753,BG1753,BH1753,BD1753)</f>
        <v>106</v>
      </c>
      <c r="W1753" s="1">
        <f>COUNT(AL1753,AM1753,AN1753,AO1753,AQ1753,AR1753,AS1753,AT1753,AU1753,AV1753,AW1753,AP1753,AX1753,AY1753,AZ1753,BA1753,BB1753,BC1753,BF1753,BG1753,BH1753)</f>
        <v>2</v>
      </c>
      <c r="X1753" s="1">
        <f>SUM(BI1753,BJ1753)</f>
        <v>51</v>
      </c>
      <c r="Y1753" s="1">
        <v>0</v>
      </c>
      <c r="Z1753" s="1">
        <v>0</v>
      </c>
      <c r="AA1753" s="1">
        <f>AK1753</f>
        <v>0</v>
      </c>
      <c r="AB1753" s="1">
        <f>AJ1753</f>
        <v>0</v>
      </c>
      <c r="AC1753" s="31"/>
      <c r="AD1753" s="1">
        <v>51</v>
      </c>
      <c r="AE1753" s="1"/>
      <c r="AF1753" s="16">
        <v>48</v>
      </c>
      <c r="AG1753" s="16">
        <v>48</v>
      </c>
      <c r="AH1753" s="28"/>
      <c r="AT1753" s="16">
        <v>38</v>
      </c>
      <c r="BC1753" s="16">
        <v>68</v>
      </c>
      <c r="BI1753" s="16">
        <v>51</v>
      </c>
      <c r="BK1753" s="109"/>
    </row>
    <row r="1754" spans="1:63" s="16" customFormat="1" x14ac:dyDescent="0.35">
      <c r="A1754" s="123" t="s">
        <v>125</v>
      </c>
      <c r="B1754" s="123" t="s">
        <v>25</v>
      </c>
      <c r="C1754" s="124" t="s">
        <v>696</v>
      </c>
      <c r="D1754" s="122" t="s">
        <v>697</v>
      </c>
      <c r="E1754" s="124" t="s">
        <v>41</v>
      </c>
      <c r="F1754" s="123">
        <v>999914329</v>
      </c>
      <c r="G1754" s="122">
        <f>(J1754+T1754)-H1754</f>
        <v>223</v>
      </c>
      <c r="H1754" s="124"/>
      <c r="I1754" s="15"/>
      <c r="J1754" s="1">
        <f>SUM(K1754,L1754,N1754,O1754,P1754,Q1754)</f>
        <v>85</v>
      </c>
      <c r="K1754" s="1">
        <f>SUM(AE1754,AG1754)</f>
        <v>0</v>
      </c>
      <c r="L1754" s="1">
        <v>0</v>
      </c>
      <c r="M1754" s="1">
        <v>0</v>
      </c>
      <c r="N1754" s="1">
        <v>0</v>
      </c>
      <c r="O1754" s="1"/>
      <c r="P1754" s="1">
        <f>AD1754</f>
        <v>0</v>
      </c>
      <c r="Q1754" s="1">
        <f>AF1754</f>
        <v>85</v>
      </c>
      <c r="R1754" s="1">
        <v>0</v>
      </c>
      <c r="S1754" s="31"/>
      <c r="T1754" s="1">
        <f>SUM(U1754,V1754,X1754,Y1754,Z1754,AA1754,AB1754)</f>
        <v>138</v>
      </c>
      <c r="U1754" s="1">
        <f>SUM(AI1754,BE1754)</f>
        <v>0</v>
      </c>
      <c r="V1754" s="1">
        <f>SUM(AL1754,AM1754,AN1754,AO1754,AQ1754,AR1754,AS1754,AT1754,AU1754,AV1754,AW1754,AP1754,AX1754,AY1754,AZ1754,BA1754,BB1754,BC1754,BF1754,BG1754,BH1754,BD1754)</f>
        <v>90</v>
      </c>
      <c r="W1754" s="1">
        <f>COUNT(AL1754,AM1754,AN1754,AO1754,AQ1754,AR1754,AS1754,AT1754,AU1754,AV1754,AW1754,AP1754,AX1754,AY1754,AZ1754,BA1754,BB1754,BC1754,BF1754,BG1754,BH1754)</f>
        <v>1</v>
      </c>
      <c r="X1754" s="1">
        <f>SUM(BI1754,BJ1754)</f>
        <v>0</v>
      </c>
      <c r="Y1754" s="1">
        <v>0</v>
      </c>
      <c r="Z1754" s="1">
        <v>0</v>
      </c>
      <c r="AA1754" s="1">
        <f>AK1754</f>
        <v>48</v>
      </c>
      <c r="AB1754" s="1">
        <f>AJ1754</f>
        <v>0</v>
      </c>
      <c r="AC1754" s="31"/>
      <c r="AD1754" s="1"/>
      <c r="AE1754" s="1"/>
      <c r="AF1754" s="16">
        <v>85</v>
      </c>
      <c r="AH1754" s="28"/>
      <c r="AK1754" s="16">
        <v>48</v>
      </c>
      <c r="AP1754" s="16">
        <v>90</v>
      </c>
      <c r="BK1754" s="109"/>
    </row>
    <row r="1755" spans="1:63" s="16" customFormat="1" x14ac:dyDescent="0.35">
      <c r="A1755" s="123" t="s">
        <v>125</v>
      </c>
      <c r="B1755" s="123" t="s">
        <v>25</v>
      </c>
      <c r="C1755" s="124" t="s">
        <v>439</v>
      </c>
      <c r="D1755" s="124" t="s">
        <v>59</v>
      </c>
      <c r="E1755" s="124" t="s">
        <v>41</v>
      </c>
      <c r="F1755" s="123">
        <v>999893277</v>
      </c>
      <c r="G1755" s="122">
        <f>(J1755+T1755)-H1755</f>
        <v>221</v>
      </c>
      <c r="H1755" s="122"/>
      <c r="I1755" s="15"/>
      <c r="J1755" s="1">
        <f>SUM(K1755,L1755,N1755,O1755,P1755,Q1755)</f>
        <v>99</v>
      </c>
      <c r="K1755" s="1">
        <f>SUM(AE1755,AG1755)</f>
        <v>0</v>
      </c>
      <c r="L1755" s="1">
        <v>0</v>
      </c>
      <c r="M1755" s="1">
        <v>0</v>
      </c>
      <c r="N1755" s="1">
        <v>0</v>
      </c>
      <c r="O1755" s="1"/>
      <c r="P1755" s="1">
        <f>AD1755</f>
        <v>51</v>
      </c>
      <c r="Q1755" s="1">
        <f>AF1755</f>
        <v>48</v>
      </c>
      <c r="R1755" s="1">
        <v>0</v>
      </c>
      <c r="S1755" s="31"/>
      <c r="T1755" s="1">
        <f>SUM(U1755,V1755,X1755,Y1755,Z1755,AA1755,AB1755)</f>
        <v>122</v>
      </c>
      <c r="U1755" s="1">
        <f>SUM(AI1755,BE1755)</f>
        <v>0</v>
      </c>
      <c r="V1755" s="1">
        <f>SUM(AL1755,AM1755,AN1755,AO1755,AQ1755,AR1755,AS1755,AT1755,AU1755,AV1755,AW1755,AP1755,AX1755,AY1755,AZ1755,BA1755,BB1755,BC1755,BF1755,BG1755,BH1755,BD1755)</f>
        <v>58</v>
      </c>
      <c r="W1755" s="1">
        <f>COUNT(AL1755,AM1755,AN1755,AO1755,AQ1755,AR1755,AS1755,AT1755,AU1755,AV1755,AW1755,AP1755,AX1755,AY1755,AZ1755,BA1755,BB1755,BC1755,BF1755,BG1755,BH1755)</f>
        <v>1</v>
      </c>
      <c r="X1755" s="1">
        <f>SUM(BI1755,BJ1755)</f>
        <v>0</v>
      </c>
      <c r="Y1755" s="1">
        <v>0</v>
      </c>
      <c r="Z1755" s="1">
        <v>0</v>
      </c>
      <c r="AA1755" s="1">
        <f>AK1755</f>
        <v>64</v>
      </c>
      <c r="AB1755" s="1">
        <f>AJ1755</f>
        <v>0</v>
      </c>
      <c r="AC1755" s="31"/>
      <c r="AD1755" s="1">
        <v>51</v>
      </c>
      <c r="AE1755" s="1"/>
      <c r="AF1755" s="16">
        <v>48</v>
      </c>
      <c r="AH1755" s="28"/>
      <c r="AK1755" s="16">
        <v>64</v>
      </c>
      <c r="AT1755" s="16">
        <v>58</v>
      </c>
      <c r="BK1755" s="109"/>
    </row>
    <row r="1756" spans="1:63" s="16" customFormat="1" x14ac:dyDescent="0.35">
      <c r="A1756" s="123" t="s">
        <v>125</v>
      </c>
      <c r="B1756" s="123" t="s">
        <v>25</v>
      </c>
      <c r="C1756" s="124" t="s">
        <v>643</v>
      </c>
      <c r="D1756" s="124" t="s">
        <v>644</v>
      </c>
      <c r="E1756" s="124" t="s">
        <v>41</v>
      </c>
      <c r="F1756" s="123">
        <v>999910607</v>
      </c>
      <c r="G1756" s="122">
        <f>(J1756+T1756)-H1756</f>
        <v>220</v>
      </c>
      <c r="H1756" s="122"/>
      <c r="I1756" s="15"/>
      <c r="J1756" s="1">
        <f>SUM(K1756,L1756,N1756,O1756,P1756,Q1756)</f>
        <v>51</v>
      </c>
      <c r="K1756" s="1">
        <f>SUM(AE1756,AG1756)</f>
        <v>0</v>
      </c>
      <c r="L1756" s="1">
        <v>0</v>
      </c>
      <c r="M1756" s="1">
        <v>0</v>
      </c>
      <c r="N1756" s="1">
        <v>0</v>
      </c>
      <c r="O1756" s="1"/>
      <c r="P1756" s="1">
        <f>AD1756</f>
        <v>51</v>
      </c>
      <c r="Q1756" s="1">
        <f>AF1756</f>
        <v>0</v>
      </c>
      <c r="R1756" s="1">
        <v>0</v>
      </c>
      <c r="S1756" s="31"/>
      <c r="T1756" s="1">
        <f>SUM(U1756,V1756,X1756,Y1756,Z1756,AA1756,AB1756)</f>
        <v>169</v>
      </c>
      <c r="U1756" s="1">
        <f>SUM(AI1756,BE1756)</f>
        <v>0</v>
      </c>
      <c r="V1756" s="1">
        <f>SUM(AL1756,AM1756,AN1756,AO1756,AQ1756,AR1756,AS1756,AT1756,AU1756,AV1756,AW1756,AP1756,AX1756,AY1756,AZ1756,BA1756,BB1756,BC1756,BF1756,BG1756,BH1756,BD1756)</f>
        <v>131</v>
      </c>
      <c r="W1756" s="1">
        <f>COUNT(AL1756,AM1756,AN1756,AO1756,AQ1756,AR1756,AS1756,AT1756,AU1756,AV1756,AW1756,AP1756,AX1756,AY1756,AZ1756,BA1756,BB1756,BC1756,BF1756,BG1756,BH1756)</f>
        <v>1</v>
      </c>
      <c r="X1756" s="1">
        <f>SUM(BI1756,BJ1756)</f>
        <v>38</v>
      </c>
      <c r="Y1756" s="1">
        <v>0</v>
      </c>
      <c r="Z1756" s="1">
        <v>0</v>
      </c>
      <c r="AA1756" s="1">
        <f>AK1756</f>
        <v>0</v>
      </c>
      <c r="AB1756" s="1">
        <f>AJ1756</f>
        <v>0</v>
      </c>
      <c r="AC1756" s="31"/>
      <c r="AD1756" s="1">
        <v>51</v>
      </c>
      <c r="AE1756" s="1"/>
      <c r="AH1756" s="28"/>
      <c r="AZ1756" s="16">
        <v>63</v>
      </c>
      <c r="BD1756" s="16">
        <v>68</v>
      </c>
      <c r="BI1756" s="16">
        <v>38</v>
      </c>
      <c r="BK1756" s="109"/>
    </row>
    <row r="1757" spans="1:63" s="16" customFormat="1" x14ac:dyDescent="0.35">
      <c r="A1757" s="123" t="s">
        <v>125</v>
      </c>
      <c r="B1757" s="123" t="s">
        <v>25</v>
      </c>
      <c r="C1757" s="122" t="s">
        <v>736</v>
      </c>
      <c r="D1757" s="122" t="s">
        <v>806</v>
      </c>
      <c r="E1757" s="122" t="s">
        <v>41</v>
      </c>
      <c r="F1757" s="123">
        <v>999916784</v>
      </c>
      <c r="G1757" s="122">
        <f>(J1757+T1757)-H1757</f>
        <v>218.5</v>
      </c>
      <c r="H1757" s="122">
        <f>(K1757+L1757+N1757+O1757+P1757+Q1757+R1757)*0.5</f>
        <v>25.5</v>
      </c>
      <c r="I1757" s="15"/>
      <c r="J1757" s="1">
        <f>SUM(K1757,L1757,N1757,O1757,P1757,Q1757)</f>
        <v>51</v>
      </c>
      <c r="K1757" s="1">
        <f>SUM(AE1757,AG1757)</f>
        <v>0</v>
      </c>
      <c r="L1757" s="1">
        <v>0</v>
      </c>
      <c r="M1757" s="1">
        <v>0</v>
      </c>
      <c r="N1757" s="1">
        <v>0</v>
      </c>
      <c r="O1757" s="1"/>
      <c r="P1757" s="1">
        <f>AD1757</f>
        <v>51</v>
      </c>
      <c r="Q1757" s="1">
        <f>AF1757</f>
        <v>0</v>
      </c>
      <c r="R1757" s="1">
        <v>0</v>
      </c>
      <c r="S1757" s="31"/>
      <c r="T1757" s="1">
        <f>SUM(U1757,V1757,X1757,Y1757,Z1757,AA1757,AB1757)</f>
        <v>193</v>
      </c>
      <c r="U1757" s="1">
        <f>SUM(AI1757,BE1757)</f>
        <v>0</v>
      </c>
      <c r="V1757" s="1">
        <f>SUM(AL1757,AM1757,AN1757,AO1757,AQ1757,AR1757,AS1757,AT1757,AU1757,AV1757,AW1757,AP1757,AX1757,AY1757,AZ1757,BA1757,BB1757,BC1757,BF1757,BG1757,BH1757,BD1757)</f>
        <v>119</v>
      </c>
      <c r="W1757" s="1">
        <f>COUNT(AL1757,AM1757,AN1757,AO1757,AQ1757,AR1757,AS1757,AT1757,AU1757,AV1757,AW1757,AP1757,AX1757,AY1757,AZ1757,BA1757,BB1757,BC1757,BF1757,BG1757,BH1757)</f>
        <v>2</v>
      </c>
      <c r="X1757" s="1">
        <f>SUM(BI1757,BJ1757)</f>
        <v>38</v>
      </c>
      <c r="Y1757" s="1">
        <v>0</v>
      </c>
      <c r="Z1757" s="1">
        <v>0</v>
      </c>
      <c r="AA1757" s="1">
        <f>AK1757</f>
        <v>36</v>
      </c>
      <c r="AB1757" s="1">
        <f>AJ1757</f>
        <v>0</v>
      </c>
      <c r="AC1757" s="31"/>
      <c r="AD1757" s="1">
        <v>51</v>
      </c>
      <c r="AE1757" s="1"/>
      <c r="AH1757" s="28"/>
      <c r="AK1757" s="16">
        <v>36</v>
      </c>
      <c r="AO1757" s="16">
        <v>90</v>
      </c>
      <c r="AT1757" s="16">
        <v>29</v>
      </c>
      <c r="BI1757" s="16">
        <v>38</v>
      </c>
      <c r="BK1757" s="109"/>
    </row>
    <row r="1758" spans="1:63" s="16" customFormat="1" x14ac:dyDescent="0.35">
      <c r="A1758" s="123" t="s">
        <v>125</v>
      </c>
      <c r="B1758" s="123" t="s">
        <v>25</v>
      </c>
      <c r="C1758" s="124" t="s">
        <v>410</v>
      </c>
      <c r="D1758" s="124" t="s">
        <v>279</v>
      </c>
      <c r="E1758" s="124" t="s">
        <v>41</v>
      </c>
      <c r="F1758" s="123">
        <v>999890302</v>
      </c>
      <c r="G1758" s="122">
        <f>(J1758+T1758)-H1758</f>
        <v>207</v>
      </c>
      <c r="H1758" s="122"/>
      <c r="I1758" s="15"/>
      <c r="J1758" s="1">
        <f>SUM(K1758,L1758,N1758,O1758,P1758,Q1758)</f>
        <v>177</v>
      </c>
      <c r="K1758" s="1">
        <f>SUM(AE1758,AG1758)</f>
        <v>0</v>
      </c>
      <c r="L1758" s="1">
        <v>0</v>
      </c>
      <c r="M1758" s="1">
        <v>0</v>
      </c>
      <c r="N1758" s="1">
        <v>0</v>
      </c>
      <c r="O1758" s="1"/>
      <c r="P1758" s="1">
        <f>AD1758</f>
        <v>78</v>
      </c>
      <c r="Q1758" s="1">
        <f>AF1758</f>
        <v>99</v>
      </c>
      <c r="R1758" s="1">
        <v>0</v>
      </c>
      <c r="S1758" s="31"/>
      <c r="T1758" s="1">
        <f>SUM(U1758,V1758,X1758,Y1758,Z1758,AA1758,AB1758)</f>
        <v>30</v>
      </c>
      <c r="U1758" s="1">
        <f>SUM(AI1758,BE1758)</f>
        <v>30</v>
      </c>
      <c r="V1758" s="1">
        <f>SUM(AL1758,AM1758,AN1758,AO1758,AQ1758,AR1758,AS1758,AT1758,AU1758,AV1758,AW1758,AP1758,AX1758,AY1758,AZ1758,BA1758,BB1758,BC1758,BF1758,BG1758,BH1758,BD1758)</f>
        <v>0</v>
      </c>
      <c r="W1758" s="1">
        <f>COUNT(AL1758,AM1758,AN1758,AO1758,AQ1758,AR1758,AS1758,AT1758,AU1758,AV1758,AW1758,AP1758,AX1758,AY1758,AZ1758,BA1758,BB1758,BC1758,BF1758,BG1758,BH1758)</f>
        <v>0</v>
      </c>
      <c r="X1758" s="1">
        <f>SUM(BI1758,BJ1758)</f>
        <v>0</v>
      </c>
      <c r="Y1758" s="1">
        <v>0</v>
      </c>
      <c r="Z1758" s="1">
        <v>0</v>
      </c>
      <c r="AA1758" s="1">
        <f>AK1758</f>
        <v>0</v>
      </c>
      <c r="AB1758" s="1">
        <f>AJ1758</f>
        <v>0</v>
      </c>
      <c r="AC1758" s="31"/>
      <c r="AD1758" s="1">
        <v>78</v>
      </c>
      <c r="AE1758" s="1"/>
      <c r="AF1758" s="16">
        <v>99</v>
      </c>
      <c r="AH1758" s="28"/>
      <c r="AI1758" s="16">
        <v>30</v>
      </c>
      <c r="BK1758" s="109"/>
    </row>
    <row r="1759" spans="1:63" s="16" customFormat="1" x14ac:dyDescent="0.35">
      <c r="A1759" s="123" t="s">
        <v>125</v>
      </c>
      <c r="B1759" s="123" t="s">
        <v>25</v>
      </c>
      <c r="C1759" s="122" t="s">
        <v>604</v>
      </c>
      <c r="D1759" s="122" t="s">
        <v>662</v>
      </c>
      <c r="E1759" s="122" t="s">
        <v>41</v>
      </c>
      <c r="F1759" s="123">
        <v>999921813</v>
      </c>
      <c r="G1759" s="122">
        <f>(J1759+T1759)-H1759</f>
        <v>204.70000000000002</v>
      </c>
      <c r="H1759" s="122">
        <f>(K1759+L1759+N1759+O1759+P1759+Q1759+R1759)*0.5</f>
        <v>11.7</v>
      </c>
      <c r="I1759" s="15"/>
      <c r="J1759" s="1">
        <f>SUM(K1759,L1759,N1759,O1759,P1759,Q1759)</f>
        <v>23.4</v>
      </c>
      <c r="K1759" s="1">
        <f>SUM(AE1759,AG1759)</f>
        <v>0</v>
      </c>
      <c r="L1759" s="1">
        <v>0</v>
      </c>
      <c r="M1759" s="1">
        <v>0</v>
      </c>
      <c r="N1759" s="1">
        <v>0</v>
      </c>
      <c r="O1759" s="1"/>
      <c r="P1759" s="1">
        <f>AD1759</f>
        <v>23.4</v>
      </c>
      <c r="Q1759" s="1">
        <f>AF1759</f>
        <v>0</v>
      </c>
      <c r="R1759" s="1">
        <v>0</v>
      </c>
      <c r="S1759" s="31"/>
      <c r="T1759" s="1">
        <f>SUM(U1759,V1759,X1759,Y1759,Z1759,AA1759,AB1759)</f>
        <v>193</v>
      </c>
      <c r="U1759" s="1">
        <f>SUM(AI1759,BE1759)</f>
        <v>0</v>
      </c>
      <c r="V1759" s="1">
        <f>SUM(AL1759,AM1759,AN1759,AO1759,AQ1759,AR1759,AS1759,AT1759,AU1759,AV1759,AW1759,AP1759,AX1759,AY1759,AZ1759,BA1759,BB1759,BC1759,BF1759,BG1759,BH1759,BD1759)</f>
        <v>106</v>
      </c>
      <c r="W1759" s="1">
        <f>COUNT(AL1759,AM1759,AN1759,AO1759,AQ1759,AR1759,AS1759,AT1759,AU1759,AV1759,AW1759,AP1759,AX1759,AY1759,AZ1759,BA1759,BB1759,BC1759,BF1759,BG1759,BH1759)</f>
        <v>2</v>
      </c>
      <c r="X1759" s="1">
        <f>SUM(BI1759,BJ1759)</f>
        <v>51</v>
      </c>
      <c r="Y1759" s="1">
        <v>0</v>
      </c>
      <c r="Z1759" s="1">
        <v>0</v>
      </c>
      <c r="AA1759" s="1">
        <f>AK1759</f>
        <v>36</v>
      </c>
      <c r="AB1759" s="1">
        <f>AJ1759</f>
        <v>0</v>
      </c>
      <c r="AC1759" s="31"/>
      <c r="AD1759" s="1">
        <v>23.4</v>
      </c>
      <c r="AE1759" s="1"/>
      <c r="AH1759" s="28"/>
      <c r="AK1759" s="16">
        <v>36</v>
      </c>
      <c r="AO1759" s="16">
        <v>68</v>
      </c>
      <c r="AT1759" s="16">
        <v>38</v>
      </c>
      <c r="BI1759" s="16">
        <v>51</v>
      </c>
      <c r="BK1759" s="109"/>
    </row>
    <row r="1760" spans="1:63" s="16" customFormat="1" x14ac:dyDescent="0.35">
      <c r="A1760" s="123" t="s">
        <v>125</v>
      </c>
      <c r="B1760" s="123" t="s">
        <v>25</v>
      </c>
      <c r="C1760" s="122" t="s">
        <v>677</v>
      </c>
      <c r="D1760" s="122" t="s">
        <v>678</v>
      </c>
      <c r="E1760" s="122" t="s">
        <v>41</v>
      </c>
      <c r="F1760" s="123">
        <v>999913628</v>
      </c>
      <c r="G1760" s="122">
        <f>(J1760+T1760)-H1760</f>
        <v>201</v>
      </c>
      <c r="H1760" s="122"/>
      <c r="I1760" s="15"/>
      <c r="J1760" s="1">
        <f>SUM(K1760,L1760,N1760,O1760,P1760,Q1760)</f>
        <v>86</v>
      </c>
      <c r="K1760" s="1">
        <f>SUM(AE1760,AG1760)</f>
        <v>0</v>
      </c>
      <c r="L1760" s="1">
        <v>0</v>
      </c>
      <c r="M1760" s="1">
        <v>0</v>
      </c>
      <c r="N1760" s="1">
        <v>0</v>
      </c>
      <c r="O1760" s="1"/>
      <c r="P1760" s="1">
        <f>AD1760</f>
        <v>38</v>
      </c>
      <c r="Q1760" s="1">
        <f>AF1760</f>
        <v>48</v>
      </c>
      <c r="R1760" s="1">
        <v>0</v>
      </c>
      <c r="S1760" s="31"/>
      <c r="T1760" s="1">
        <f>SUM(U1760,V1760,X1760,Y1760,Z1760,AA1760,AB1760)</f>
        <v>115</v>
      </c>
      <c r="U1760" s="1">
        <f>SUM(AI1760,BE1760)</f>
        <v>0</v>
      </c>
      <c r="V1760" s="1">
        <f>SUM(AL1760,AM1760,AN1760,AO1760,AQ1760,AR1760,AS1760,AT1760,AU1760,AV1760,AW1760,AP1760,AX1760,AY1760,AZ1760,BA1760,BB1760,BC1760,BF1760,BG1760,BH1760,BD1760)</f>
        <v>29</v>
      </c>
      <c r="W1760" s="1">
        <f>COUNT(AL1760,AM1760,AN1760,AO1760,AQ1760,AR1760,AS1760,AT1760,AU1760,AV1760,AW1760,AP1760,AX1760,AY1760,AZ1760,BA1760,BB1760,BC1760,BF1760,BG1760,BH1760)</f>
        <v>1</v>
      </c>
      <c r="X1760" s="1">
        <f>SUM(BI1760,BJ1760)</f>
        <v>38</v>
      </c>
      <c r="Y1760" s="1">
        <v>0</v>
      </c>
      <c r="Z1760" s="1">
        <v>0</v>
      </c>
      <c r="AA1760" s="1">
        <f>AK1760</f>
        <v>48</v>
      </c>
      <c r="AB1760" s="1">
        <f>AJ1760</f>
        <v>0</v>
      </c>
      <c r="AC1760" s="31"/>
      <c r="AD1760" s="1">
        <v>38</v>
      </c>
      <c r="AE1760" s="1"/>
      <c r="AF1760" s="16">
        <v>48</v>
      </c>
      <c r="AH1760" s="28"/>
      <c r="AK1760" s="16">
        <v>48</v>
      </c>
      <c r="AT1760" s="16">
        <v>29</v>
      </c>
      <c r="BI1760" s="16">
        <v>38</v>
      </c>
      <c r="BK1760" s="109"/>
    </row>
    <row r="1761" spans="1:63" s="16" customFormat="1" x14ac:dyDescent="0.35">
      <c r="A1761" s="123" t="s">
        <v>125</v>
      </c>
      <c r="B1761" s="133" t="s">
        <v>25</v>
      </c>
      <c r="C1761" s="134" t="s">
        <v>388</v>
      </c>
      <c r="D1761" s="134" t="s">
        <v>389</v>
      </c>
      <c r="E1761" s="134" t="s">
        <v>41</v>
      </c>
      <c r="F1761" s="133">
        <v>999887762</v>
      </c>
      <c r="G1761" s="122">
        <f>(J1761+T1761)-H1761</f>
        <v>196</v>
      </c>
      <c r="H1761" s="122">
        <f>(K1761+L1761+N1761+O1761+P1761+Q1761+R1761)*0.5</f>
        <v>19</v>
      </c>
      <c r="I1761" s="15"/>
      <c r="J1761" s="1">
        <f>SUM(K1761,L1761,N1761,O1761,P1761,Q1761)</f>
        <v>38</v>
      </c>
      <c r="K1761" s="1">
        <f>SUM(AE1761,AG1761)</f>
        <v>0</v>
      </c>
      <c r="L1761" s="1">
        <v>0</v>
      </c>
      <c r="M1761" s="1">
        <v>0</v>
      </c>
      <c r="N1761" s="1">
        <v>0</v>
      </c>
      <c r="O1761" s="1"/>
      <c r="P1761" s="1">
        <f>AD1761</f>
        <v>38</v>
      </c>
      <c r="Q1761" s="1">
        <f>AF1761</f>
        <v>0</v>
      </c>
      <c r="R1761" s="1">
        <v>0</v>
      </c>
      <c r="S1761" s="31"/>
      <c r="T1761" s="1">
        <f>SUM(U1761,V1761,X1761,Y1761,Z1761,AA1761,AB1761)</f>
        <v>177</v>
      </c>
      <c r="U1761" s="1">
        <f>SUM(AI1761,BE1761)</f>
        <v>0</v>
      </c>
      <c r="V1761" s="1">
        <f>SUM(AL1761,AM1761,AN1761,AO1761,AQ1761,AR1761,AS1761,AT1761,AU1761,AV1761,AW1761,AP1761,AX1761,AY1761,AZ1761,BA1761,BB1761,BC1761,BF1761,BG1761,BH1761,BD1761)</f>
        <v>126</v>
      </c>
      <c r="W1761" s="1">
        <f>COUNT(AL1761,AM1761,AN1761,AO1761,AQ1761,AR1761,AS1761,AT1761,AU1761,AV1761,AW1761,AP1761,AX1761,AY1761,AZ1761,BA1761,BB1761,BC1761,BF1761,BG1761,BH1761)</f>
        <v>2</v>
      </c>
      <c r="X1761" s="1">
        <f>SUM(BI1761,BJ1761)</f>
        <v>51</v>
      </c>
      <c r="Y1761" s="1">
        <v>0</v>
      </c>
      <c r="Z1761" s="1">
        <v>0</v>
      </c>
      <c r="AA1761" s="1">
        <f>AK1761</f>
        <v>0</v>
      </c>
      <c r="AB1761" s="1">
        <f>AJ1761</f>
        <v>0</v>
      </c>
      <c r="AC1761" s="31"/>
      <c r="AD1761" s="1">
        <v>38</v>
      </c>
      <c r="AE1761" s="1"/>
      <c r="AH1761" s="28"/>
      <c r="AO1761" s="16">
        <v>63</v>
      </c>
      <c r="BH1761" s="16">
        <v>63</v>
      </c>
      <c r="BJ1761" s="16">
        <v>51</v>
      </c>
      <c r="BK1761" s="109"/>
    </row>
    <row r="1762" spans="1:63" s="16" customFormat="1" x14ac:dyDescent="0.35">
      <c r="A1762" s="123" t="s">
        <v>125</v>
      </c>
      <c r="B1762" s="123" t="s">
        <v>25</v>
      </c>
      <c r="C1762" s="122" t="s">
        <v>728</v>
      </c>
      <c r="D1762" s="122" t="s">
        <v>618</v>
      </c>
      <c r="E1762" s="122" t="s">
        <v>41</v>
      </c>
      <c r="F1762" s="123">
        <v>999915092</v>
      </c>
      <c r="G1762" s="122">
        <f>(J1762+T1762)-H1762</f>
        <v>192</v>
      </c>
      <c r="H1762" s="122"/>
      <c r="I1762" s="15"/>
      <c r="J1762" s="1">
        <f>SUM(K1762,L1762,N1762,O1762,P1762,Q1762)</f>
        <v>51</v>
      </c>
      <c r="K1762" s="1">
        <f>SUM(AE1762,AG1762)</f>
        <v>0</v>
      </c>
      <c r="L1762" s="1">
        <v>0</v>
      </c>
      <c r="M1762" s="1">
        <v>0</v>
      </c>
      <c r="N1762" s="1">
        <v>0</v>
      </c>
      <c r="O1762" s="1"/>
      <c r="P1762" s="1">
        <f>AD1762</f>
        <v>51</v>
      </c>
      <c r="Q1762" s="1">
        <f>AF1762</f>
        <v>0</v>
      </c>
      <c r="R1762" s="1">
        <v>0</v>
      </c>
      <c r="S1762" s="31"/>
      <c r="T1762" s="1">
        <f>SUM(U1762,V1762,X1762,Y1762,Z1762,AA1762,AB1762)</f>
        <v>141</v>
      </c>
      <c r="U1762" s="1">
        <f>SUM(AI1762,BE1762)</f>
        <v>0</v>
      </c>
      <c r="V1762" s="1">
        <f>SUM(AL1762,AM1762,AN1762,AO1762,AQ1762,AR1762,AS1762,AT1762,AU1762,AV1762,AW1762,AP1762,AX1762,AY1762,AZ1762,BA1762,BB1762,BC1762,BF1762,BG1762,BH1762,BD1762)</f>
        <v>90</v>
      </c>
      <c r="W1762" s="1">
        <f>COUNT(AL1762,AM1762,AN1762,AO1762,AQ1762,AR1762,AS1762,AT1762,AU1762,AV1762,AW1762,AP1762,AX1762,AY1762,AZ1762,BA1762,BB1762,BC1762,BF1762,BG1762,BH1762)</f>
        <v>1</v>
      </c>
      <c r="X1762" s="1">
        <f>SUM(BI1762,BJ1762)</f>
        <v>51</v>
      </c>
      <c r="Y1762" s="1">
        <v>0</v>
      </c>
      <c r="Z1762" s="1">
        <v>0</v>
      </c>
      <c r="AA1762" s="1">
        <f>AK1762</f>
        <v>0</v>
      </c>
      <c r="AB1762" s="1">
        <f>AJ1762</f>
        <v>0</v>
      </c>
      <c r="AC1762" s="31"/>
      <c r="AD1762" s="1">
        <v>51</v>
      </c>
      <c r="AE1762" s="1"/>
      <c r="AH1762" s="28"/>
      <c r="AM1762" s="16">
        <v>90</v>
      </c>
      <c r="BI1762" s="16">
        <v>51</v>
      </c>
      <c r="BK1762" s="109"/>
    </row>
    <row r="1763" spans="1:63" s="16" customFormat="1" x14ac:dyDescent="0.35">
      <c r="A1763" s="123" t="s">
        <v>125</v>
      </c>
      <c r="B1763" s="123" t="s">
        <v>25</v>
      </c>
      <c r="C1763" s="124" t="s">
        <v>404</v>
      </c>
      <c r="D1763" s="124" t="s">
        <v>405</v>
      </c>
      <c r="E1763" s="124" t="s">
        <v>41</v>
      </c>
      <c r="F1763" s="123">
        <v>999889854</v>
      </c>
      <c r="G1763" s="122">
        <f>(J1763+T1763)-H1763</f>
        <v>186</v>
      </c>
      <c r="H1763" s="122"/>
      <c r="I1763" s="15"/>
      <c r="J1763" s="1">
        <f>SUM(K1763,L1763,N1763,O1763,P1763,Q1763)</f>
        <v>0</v>
      </c>
      <c r="K1763" s="1">
        <f>SUM(AE1763,AG1763)</f>
        <v>0</v>
      </c>
      <c r="L1763" s="1">
        <v>0</v>
      </c>
      <c r="M1763" s="1">
        <v>0</v>
      </c>
      <c r="N1763" s="1">
        <v>0</v>
      </c>
      <c r="O1763" s="1"/>
      <c r="P1763" s="1">
        <f>AD1763</f>
        <v>0</v>
      </c>
      <c r="Q1763" s="1">
        <f>AF1763</f>
        <v>0</v>
      </c>
      <c r="R1763" s="1">
        <v>0</v>
      </c>
      <c r="S1763" s="31"/>
      <c r="T1763" s="1">
        <f>SUM(U1763,V1763,X1763,Y1763,Z1763,AA1763,AB1763)</f>
        <v>186</v>
      </c>
      <c r="U1763" s="1">
        <f>SUM(AI1763,BE1763)</f>
        <v>13</v>
      </c>
      <c r="V1763" s="1">
        <f>SUM(AL1763,AM1763,AN1763,AO1763,AQ1763,AR1763,AS1763,AT1763,AU1763,AV1763,AW1763,AP1763,AX1763,AY1763,AZ1763,BA1763,BB1763,BC1763,BF1763,BG1763,BH1763,BD1763)</f>
        <v>122</v>
      </c>
      <c r="W1763" s="1">
        <f>COUNT(AL1763,AM1763,AN1763,AO1763,AQ1763,AR1763,AS1763,AT1763,AU1763,AV1763,AW1763,AP1763,AX1763,AY1763,AZ1763,BA1763,BB1763,BC1763,BF1763,BG1763,BH1763)</f>
        <v>2</v>
      </c>
      <c r="X1763" s="1">
        <f>SUM(BI1763,BJ1763)</f>
        <v>51</v>
      </c>
      <c r="Y1763" s="1">
        <v>0</v>
      </c>
      <c r="Z1763" s="1">
        <v>0</v>
      </c>
      <c r="AA1763" s="1">
        <f>AK1763</f>
        <v>0</v>
      </c>
      <c r="AB1763" s="1">
        <f>AJ1763</f>
        <v>0</v>
      </c>
      <c r="AC1763" s="31"/>
      <c r="AD1763" s="1"/>
      <c r="AE1763" s="1"/>
      <c r="AH1763" s="28"/>
      <c r="AI1763" s="16">
        <v>13</v>
      </c>
      <c r="AL1763" s="16">
        <v>54</v>
      </c>
      <c r="BB1763" s="16">
        <v>68</v>
      </c>
      <c r="BJ1763" s="16">
        <v>51</v>
      </c>
      <c r="BK1763" s="109"/>
    </row>
    <row r="1764" spans="1:63" s="16" customFormat="1" x14ac:dyDescent="0.35">
      <c r="A1764" s="123" t="s">
        <v>125</v>
      </c>
      <c r="B1764" s="123" t="s">
        <v>25</v>
      </c>
      <c r="C1764" s="124" t="s">
        <v>2224</v>
      </c>
      <c r="D1764" s="124" t="s">
        <v>2225</v>
      </c>
      <c r="E1764" s="124" t="s">
        <v>41</v>
      </c>
      <c r="F1764" s="123">
        <v>999897394</v>
      </c>
      <c r="G1764" s="122">
        <f>(J1764+T1764)-H1764</f>
        <v>184</v>
      </c>
      <c r="H1764" s="122">
        <f>(K1764+L1764+N1764+O1764+P1764+Q1764+R1764)*0.5</f>
        <v>0</v>
      </c>
      <c r="I1764" s="28"/>
      <c r="J1764" s="1">
        <f>SUM(K1764,L1764,N1764,O1764,P1764,Q1764)</f>
        <v>0</v>
      </c>
      <c r="K1764" s="1">
        <f>SUM(AE1764,AG1764)</f>
        <v>0</v>
      </c>
      <c r="L1764" s="1">
        <v>0</v>
      </c>
      <c r="M1764" s="1">
        <v>0</v>
      </c>
      <c r="N1764" s="1">
        <v>0</v>
      </c>
      <c r="O1764" s="1"/>
      <c r="P1764" s="1">
        <f>AD1764</f>
        <v>0</v>
      </c>
      <c r="Q1764" s="1">
        <f>AF1764</f>
        <v>0</v>
      </c>
      <c r="R1764" s="1">
        <v>0</v>
      </c>
      <c r="S1764" s="31"/>
      <c r="T1764" s="1">
        <f>SUM(U1764,V1764,X1764,Y1764,Z1764,AA1764,AB1764)</f>
        <v>184</v>
      </c>
      <c r="U1764" s="1">
        <f>SUM(AI1764,BE1764)</f>
        <v>17</v>
      </c>
      <c r="V1764" s="1">
        <f>SUM(AL1764,AM1764,AN1764,AO1764,AQ1764,AR1764,AS1764,AT1764,AU1764,AV1764,AW1764,AP1764,AX1764,AY1764,AZ1764,BA1764,BB1764,BC1764,BF1764,BG1764,BH1764,BD1764)</f>
        <v>68</v>
      </c>
      <c r="W1764" s="1">
        <f>COUNT(AL1764,AM1764,AN1764,AO1764,AQ1764,AR1764,AS1764,AT1764,AU1764,AV1764,AW1764,AP1764,AX1764,AY1764,AZ1764,BA1764,BB1764,BC1764,BF1764,BG1764,BH1764)</f>
        <v>1</v>
      </c>
      <c r="X1764" s="1">
        <f>SUM(BI1764,BJ1764)</f>
        <v>51</v>
      </c>
      <c r="Y1764" s="1">
        <v>0</v>
      </c>
      <c r="Z1764" s="1">
        <v>0</v>
      </c>
      <c r="AA1764" s="1">
        <f>AK1764</f>
        <v>48</v>
      </c>
      <c r="AB1764" s="1">
        <f>AJ1764</f>
        <v>0</v>
      </c>
      <c r="AC1764" s="31"/>
      <c r="AH1764" s="28"/>
      <c r="AI1764" s="16">
        <v>17</v>
      </c>
      <c r="AK1764" s="16">
        <v>48</v>
      </c>
      <c r="BH1764" s="16">
        <v>68</v>
      </c>
      <c r="BJ1764" s="16">
        <v>51</v>
      </c>
      <c r="BK1764" s="109"/>
    </row>
    <row r="1765" spans="1:63" s="16" customFormat="1" x14ac:dyDescent="0.35">
      <c r="A1765" s="123" t="s">
        <v>125</v>
      </c>
      <c r="B1765" s="123" t="s">
        <v>25</v>
      </c>
      <c r="C1765" s="124" t="s">
        <v>546</v>
      </c>
      <c r="D1765" s="124" t="s">
        <v>547</v>
      </c>
      <c r="E1765" s="124" t="s">
        <v>41</v>
      </c>
      <c r="F1765" s="123">
        <v>999905993</v>
      </c>
      <c r="G1765" s="122">
        <f>(J1765+T1765)-H1765</f>
        <v>169</v>
      </c>
      <c r="H1765" s="124"/>
      <c r="I1765" s="28"/>
      <c r="J1765" s="1">
        <f>SUM(K1765,L1765,N1765,O1765,P1765,Q1765)</f>
        <v>0</v>
      </c>
      <c r="K1765" s="1">
        <f>SUM(AE1765,AG1765)</f>
        <v>0</v>
      </c>
      <c r="L1765" s="1">
        <v>0</v>
      </c>
      <c r="M1765" s="1">
        <v>0</v>
      </c>
      <c r="N1765" s="1">
        <v>0</v>
      </c>
      <c r="O1765" s="1"/>
      <c r="P1765" s="1">
        <f>AD1765</f>
        <v>0</v>
      </c>
      <c r="Q1765" s="1">
        <f>AF1765</f>
        <v>0</v>
      </c>
      <c r="R1765" s="1">
        <v>0</v>
      </c>
      <c r="S1765" s="31"/>
      <c r="T1765" s="1">
        <f>SUM(U1765,V1765,X1765,Y1765,Z1765,AA1765,AB1765)</f>
        <v>169</v>
      </c>
      <c r="U1765" s="1">
        <f>SUM(AI1765,BE1765)</f>
        <v>0</v>
      </c>
      <c r="V1765" s="1">
        <f>SUM(AL1765,AM1765,AN1765,AO1765,AQ1765,AR1765,AS1765,AT1765,AU1765,AV1765,AW1765,AP1765,AX1765,AY1765,AZ1765,BA1765,BB1765,BC1765,BF1765,BG1765,BH1765,BD1765)</f>
        <v>131</v>
      </c>
      <c r="W1765" s="1">
        <f>COUNT(AL1765,AM1765,AN1765,AO1765,AQ1765,AR1765,AS1765,AT1765,AU1765,AV1765,AW1765,AP1765,AX1765,AY1765,AZ1765,BA1765,BB1765,BC1765,BF1765,BG1765,BH1765)</f>
        <v>1</v>
      </c>
      <c r="X1765" s="1">
        <f>SUM(BI1765,BJ1765)</f>
        <v>38</v>
      </c>
      <c r="Y1765" s="1">
        <v>0</v>
      </c>
      <c r="Z1765" s="1">
        <v>0</v>
      </c>
      <c r="AA1765" s="1">
        <f>AK1765</f>
        <v>0</v>
      </c>
      <c r="AB1765" s="1">
        <f>AJ1765</f>
        <v>0</v>
      </c>
      <c r="AC1765" s="31"/>
      <c r="AH1765" s="28"/>
      <c r="BB1765" s="16">
        <v>63</v>
      </c>
      <c r="BD1765" s="16">
        <v>68</v>
      </c>
      <c r="BJ1765" s="16">
        <v>38</v>
      </c>
      <c r="BK1765" s="109"/>
    </row>
    <row r="1766" spans="1:63" s="16" customFormat="1" x14ac:dyDescent="0.35">
      <c r="A1766" s="123" t="s">
        <v>125</v>
      </c>
      <c r="B1766" s="123" t="s">
        <v>25</v>
      </c>
      <c r="C1766" s="124" t="s">
        <v>478</v>
      </c>
      <c r="D1766" s="124" t="s">
        <v>479</v>
      </c>
      <c r="E1766" s="124" t="s">
        <v>41</v>
      </c>
      <c r="F1766" s="123">
        <v>999897724</v>
      </c>
      <c r="G1766" s="122">
        <f>(J1766+T1766)-H1766</f>
        <v>168</v>
      </c>
      <c r="H1766" s="124"/>
      <c r="I1766" s="28"/>
      <c r="J1766" s="1">
        <f>SUM(K1766,L1766,N1766,O1766,P1766,Q1766)</f>
        <v>0</v>
      </c>
      <c r="K1766" s="1">
        <f>SUM(AE1766,AG1766)</f>
        <v>0</v>
      </c>
      <c r="L1766" s="1">
        <v>0</v>
      </c>
      <c r="M1766" s="1">
        <v>0</v>
      </c>
      <c r="N1766" s="1">
        <v>0</v>
      </c>
      <c r="O1766" s="1"/>
      <c r="P1766" s="1">
        <f>AD1766</f>
        <v>0</v>
      </c>
      <c r="Q1766" s="1">
        <f>AF1766</f>
        <v>0</v>
      </c>
      <c r="R1766" s="1">
        <v>0</v>
      </c>
      <c r="S1766" s="31"/>
      <c r="T1766" s="1">
        <f>SUM(U1766,V1766,X1766,Y1766,Z1766,AA1766,AB1766)</f>
        <v>168</v>
      </c>
      <c r="U1766" s="1">
        <f>SUM(AI1766,BE1766)</f>
        <v>0</v>
      </c>
      <c r="V1766" s="1">
        <f>SUM(AL1766,AM1766,AN1766,AO1766,AQ1766,AR1766,AS1766,AT1766,AU1766,AV1766,AW1766,AP1766,AX1766,AY1766,AZ1766,BA1766,BB1766,BC1766,BF1766,BG1766,BH1766,BD1766)</f>
        <v>117</v>
      </c>
      <c r="W1766" s="1">
        <f>COUNT(AL1766,AM1766,AN1766,AO1766,AQ1766,AR1766,AS1766,AT1766,AU1766,AV1766,AW1766,AP1766,AX1766,AY1766,AZ1766,BA1766,BB1766,BC1766,BF1766,BG1766,BH1766)</f>
        <v>2</v>
      </c>
      <c r="X1766" s="1">
        <f>SUM(BI1766,BJ1766)</f>
        <v>51</v>
      </c>
      <c r="Y1766" s="1">
        <v>0</v>
      </c>
      <c r="Z1766" s="1">
        <v>0</v>
      </c>
      <c r="AA1766" s="1">
        <f>AK1766</f>
        <v>0</v>
      </c>
      <c r="AB1766" s="1">
        <f>AJ1766</f>
        <v>0</v>
      </c>
      <c r="AC1766" s="31"/>
      <c r="AH1766" s="28"/>
      <c r="AL1766" s="16">
        <v>63</v>
      </c>
      <c r="AX1766" s="16">
        <v>54</v>
      </c>
      <c r="BJ1766" s="16">
        <v>51</v>
      </c>
      <c r="BK1766" s="109"/>
    </row>
    <row r="1767" spans="1:63" s="16" customFormat="1" x14ac:dyDescent="0.35">
      <c r="A1767" s="123" t="s">
        <v>125</v>
      </c>
      <c r="B1767" s="123" t="s">
        <v>25</v>
      </c>
      <c r="C1767" s="124" t="s">
        <v>1294</v>
      </c>
      <c r="D1767" s="124" t="s">
        <v>2226</v>
      </c>
      <c r="E1767" s="124" t="s">
        <v>41</v>
      </c>
      <c r="F1767" s="123">
        <v>999928693</v>
      </c>
      <c r="G1767" s="122">
        <f>(J1767+T1767)-H1767</f>
        <v>168</v>
      </c>
      <c r="H1767" s="124"/>
      <c r="I1767" s="28"/>
      <c r="J1767" s="1">
        <f>SUM(K1767,L1767,N1767,O1767,P1767,Q1767)</f>
        <v>0</v>
      </c>
      <c r="K1767" s="1">
        <f>SUM(AE1767,AG1767)</f>
        <v>0</v>
      </c>
      <c r="L1767" s="1">
        <v>0</v>
      </c>
      <c r="M1767" s="1">
        <v>0</v>
      </c>
      <c r="N1767" s="1">
        <v>0</v>
      </c>
      <c r="O1767" s="1"/>
      <c r="P1767" s="1">
        <f>AD1767</f>
        <v>0</v>
      </c>
      <c r="Q1767" s="1">
        <f>AF1767</f>
        <v>0</v>
      </c>
      <c r="R1767" s="1">
        <v>0</v>
      </c>
      <c r="S1767" s="31"/>
      <c r="T1767" s="1">
        <f>SUM(U1767,V1767,X1767,Y1767,Z1767,AA1767,AB1767)</f>
        <v>168</v>
      </c>
      <c r="U1767" s="1">
        <f>SUM(AI1767,BE1767)</f>
        <v>13</v>
      </c>
      <c r="V1767" s="1">
        <f>SUM(AL1767,AM1767,AN1767,AO1767,AQ1767,AR1767,AS1767,AT1767,AU1767,AV1767,AW1767,AP1767,AX1767,AY1767,AZ1767,BA1767,BB1767,BC1767,BF1767,BG1767,BH1767,BD1767)</f>
        <v>117</v>
      </c>
      <c r="W1767" s="1">
        <f>COUNT(AL1767,AM1767,AN1767,AO1767,AQ1767,AR1767,AS1767,AT1767,AU1767,AV1767,AW1767,AP1767,AX1767,AY1767,AZ1767,BA1767,BB1767,BC1767,BF1767,BG1767,BH1767)</f>
        <v>1</v>
      </c>
      <c r="X1767" s="1">
        <f>SUM(BI1767,BJ1767)</f>
        <v>38</v>
      </c>
      <c r="Y1767" s="1">
        <v>0</v>
      </c>
      <c r="Z1767" s="1">
        <v>0</v>
      </c>
      <c r="AA1767" s="1">
        <f>AK1767</f>
        <v>0</v>
      </c>
      <c r="AB1767" s="1">
        <f>AJ1767</f>
        <v>0</v>
      </c>
      <c r="AC1767" s="31"/>
      <c r="AH1767" s="28"/>
      <c r="AI1767" s="16">
        <v>13</v>
      </c>
      <c r="AQ1767" s="16">
        <v>54</v>
      </c>
      <c r="BD1767" s="16">
        <v>63</v>
      </c>
      <c r="BJ1767" s="16">
        <v>38</v>
      </c>
      <c r="BK1767" s="109"/>
    </row>
    <row r="1768" spans="1:63" s="16" customFormat="1" x14ac:dyDescent="0.35">
      <c r="A1768" s="123" t="s">
        <v>125</v>
      </c>
      <c r="B1768" s="123" t="s">
        <v>25</v>
      </c>
      <c r="C1768" s="122" t="s">
        <v>196</v>
      </c>
      <c r="D1768" s="122" t="s">
        <v>197</v>
      </c>
      <c r="E1768" s="122" t="s">
        <v>41</v>
      </c>
      <c r="F1768" s="123">
        <v>999857023</v>
      </c>
      <c r="G1768" s="122">
        <f>(J1768+T1768)-H1768</f>
        <v>164</v>
      </c>
      <c r="H1768" s="122"/>
      <c r="I1768" s="15"/>
      <c r="J1768" s="1">
        <f>SUM(K1768,L1768,N1768,O1768,P1768,Q1768)</f>
        <v>90</v>
      </c>
      <c r="K1768" s="1">
        <f>SUM(AE1768,AG1768)</f>
        <v>52</v>
      </c>
      <c r="L1768" s="1">
        <v>0</v>
      </c>
      <c r="M1768" s="1">
        <v>0</v>
      </c>
      <c r="N1768" s="1">
        <v>0</v>
      </c>
      <c r="O1768" s="1"/>
      <c r="P1768" s="1">
        <f>AD1768</f>
        <v>38</v>
      </c>
      <c r="Q1768" s="1">
        <f>AF1768</f>
        <v>0</v>
      </c>
      <c r="R1768" s="1">
        <v>0</v>
      </c>
      <c r="S1768" s="31"/>
      <c r="T1768" s="1">
        <f>SUM(U1768,V1768,X1768,Y1768,Z1768,AA1768,AB1768)</f>
        <v>74</v>
      </c>
      <c r="U1768" s="1">
        <f>SUM(AI1768,BE1768)</f>
        <v>0</v>
      </c>
      <c r="V1768" s="1">
        <f>SUM(AL1768,AM1768,AN1768,AO1768,AQ1768,AR1768,AS1768,AT1768,AU1768,AV1768,AW1768,AP1768,AX1768,AY1768,AZ1768,BA1768,BB1768,BC1768,BF1768,BG1768,BH1768,BD1768)</f>
        <v>0</v>
      </c>
      <c r="W1768" s="1">
        <f>COUNT(AL1768,AM1768,AN1768,AO1768,AQ1768,AR1768,AS1768,AT1768,AU1768,AV1768,AW1768,AP1768,AX1768,AY1768,AZ1768,BA1768,BB1768,BC1768,BF1768,BG1768,BH1768)</f>
        <v>0</v>
      </c>
      <c r="X1768" s="1">
        <f>SUM(BI1768,BJ1768)</f>
        <v>38</v>
      </c>
      <c r="Y1768" s="1">
        <v>0</v>
      </c>
      <c r="Z1768" s="1">
        <v>0</v>
      </c>
      <c r="AA1768" s="1">
        <f>AK1768</f>
        <v>36</v>
      </c>
      <c r="AB1768" s="1">
        <f>AJ1768</f>
        <v>0</v>
      </c>
      <c r="AC1768" s="31"/>
      <c r="AD1768" s="1">
        <v>38</v>
      </c>
      <c r="AE1768" s="1"/>
      <c r="AG1768" s="16">
        <v>52</v>
      </c>
      <c r="AH1768" s="28"/>
      <c r="AK1768" s="16">
        <v>36</v>
      </c>
      <c r="BI1768" s="16">
        <v>38</v>
      </c>
      <c r="BK1768" s="109"/>
    </row>
    <row r="1769" spans="1:63" s="16" customFormat="1" x14ac:dyDescent="0.35">
      <c r="A1769" s="123" t="s">
        <v>125</v>
      </c>
      <c r="B1769" s="123" t="s">
        <v>25</v>
      </c>
      <c r="C1769" s="122" t="s">
        <v>72</v>
      </c>
      <c r="D1769" s="122" t="s">
        <v>830</v>
      </c>
      <c r="E1769" s="122" t="s">
        <v>41</v>
      </c>
      <c r="F1769" s="123">
        <v>999917186</v>
      </c>
      <c r="G1769" s="122">
        <f>(J1769+T1769)-H1769</f>
        <v>161</v>
      </c>
      <c r="H1769" s="122">
        <f>(K1769+L1769+N1769+O1769+P1769+Q1769+R1769)*0.5</f>
        <v>19</v>
      </c>
      <c r="I1769" s="15"/>
      <c r="J1769" s="1">
        <f>SUM(K1769,L1769,N1769,O1769,P1769,Q1769)</f>
        <v>38</v>
      </c>
      <c r="K1769" s="1">
        <f>SUM(AE1769,AG1769)</f>
        <v>0</v>
      </c>
      <c r="L1769" s="1">
        <v>0</v>
      </c>
      <c r="M1769" s="1">
        <v>0</v>
      </c>
      <c r="N1769" s="1">
        <v>0</v>
      </c>
      <c r="O1769" s="1"/>
      <c r="P1769" s="1">
        <f>AD1769</f>
        <v>38</v>
      </c>
      <c r="Q1769" s="1">
        <f>AF1769</f>
        <v>0</v>
      </c>
      <c r="R1769" s="1">
        <v>0</v>
      </c>
      <c r="S1769" s="31"/>
      <c r="T1769" s="1">
        <f>SUM(U1769,V1769,X1769,Y1769,Z1769,AA1769,AB1769)</f>
        <v>142</v>
      </c>
      <c r="U1769" s="1">
        <f>SUM(AI1769,BE1769)</f>
        <v>0</v>
      </c>
      <c r="V1769" s="1">
        <f>SUM(AL1769,AM1769,AN1769,AO1769,AQ1769,AR1769,AS1769,AT1769,AU1769,AV1769,AW1769,AP1769,AX1769,AY1769,AZ1769,BA1769,BB1769,BC1769,BF1769,BG1769,BH1769,BD1769)</f>
        <v>68</v>
      </c>
      <c r="W1769" s="1">
        <f>COUNT(AL1769,AM1769,AN1769,AO1769,AQ1769,AR1769,AS1769,AT1769,AU1769,AV1769,AW1769,AP1769,AX1769,AY1769,AZ1769,BA1769,BB1769,BC1769,BF1769,BG1769,BH1769)</f>
        <v>1</v>
      </c>
      <c r="X1769" s="1">
        <f>SUM(BI1769,BJ1769)</f>
        <v>38</v>
      </c>
      <c r="Y1769" s="1">
        <v>0</v>
      </c>
      <c r="Z1769" s="1">
        <v>0</v>
      </c>
      <c r="AA1769" s="1">
        <f>AK1769</f>
        <v>36</v>
      </c>
      <c r="AB1769" s="1">
        <f>AJ1769</f>
        <v>0</v>
      </c>
      <c r="AC1769" s="31"/>
      <c r="AD1769" s="1">
        <v>38</v>
      </c>
      <c r="AE1769" s="1"/>
      <c r="AH1769" s="28"/>
      <c r="AK1769" s="16">
        <v>36</v>
      </c>
      <c r="AU1769" s="16">
        <v>68</v>
      </c>
      <c r="BJ1769" s="16">
        <v>38</v>
      </c>
      <c r="BK1769" s="109"/>
    </row>
    <row r="1770" spans="1:63" s="16" customFormat="1" x14ac:dyDescent="0.35">
      <c r="A1770" s="123" t="s">
        <v>125</v>
      </c>
      <c r="B1770" s="123" t="s">
        <v>25</v>
      </c>
      <c r="C1770" s="122" t="s">
        <v>960</v>
      </c>
      <c r="D1770" s="122" t="s">
        <v>1486</v>
      </c>
      <c r="E1770" s="122" t="s">
        <v>41</v>
      </c>
      <c r="F1770" s="123">
        <v>999924391</v>
      </c>
      <c r="G1770" s="122">
        <f>(J1770+T1770)-H1770</f>
        <v>158</v>
      </c>
      <c r="H1770" s="122">
        <f>(K1770+L1770+N1770+O1770+P1770+Q1770+R1770)*0.5</f>
        <v>16</v>
      </c>
      <c r="I1770" s="15"/>
      <c r="J1770" s="1">
        <f>SUM(K1770,L1770,N1770,O1770,P1770,Q1770)</f>
        <v>32</v>
      </c>
      <c r="K1770" s="1">
        <f>SUM(AE1770,AG1770)</f>
        <v>32</v>
      </c>
      <c r="L1770" s="1">
        <v>0</v>
      </c>
      <c r="M1770" s="1">
        <v>0</v>
      </c>
      <c r="N1770" s="1">
        <v>0</v>
      </c>
      <c r="O1770" s="1"/>
      <c r="P1770" s="1">
        <f>AD1770</f>
        <v>0</v>
      </c>
      <c r="Q1770" s="1">
        <f>AF1770</f>
        <v>0</v>
      </c>
      <c r="R1770" s="1">
        <v>0</v>
      </c>
      <c r="S1770" s="31"/>
      <c r="T1770" s="1">
        <f>SUM(U1770,V1770,X1770,Y1770,Z1770,AA1770,AB1770)</f>
        <v>142</v>
      </c>
      <c r="U1770" s="1">
        <f>SUM(AI1770,BE1770)</f>
        <v>0</v>
      </c>
      <c r="V1770" s="1">
        <f>SUM(AL1770,AM1770,AN1770,AO1770,AQ1770,AR1770,AS1770,AT1770,AU1770,AV1770,AW1770,AP1770,AX1770,AY1770,AZ1770,BA1770,BB1770,BC1770,BF1770,BG1770,BH1770,BD1770)</f>
        <v>68</v>
      </c>
      <c r="W1770" s="1">
        <f>COUNT(AL1770,AM1770,AN1770,AO1770,AQ1770,AR1770,AS1770,AT1770,AU1770,AV1770,AW1770,AP1770,AX1770,AY1770,AZ1770,BA1770,BB1770,BC1770,BF1770,BG1770,BH1770)</f>
        <v>1</v>
      </c>
      <c r="X1770" s="1">
        <f>SUM(BI1770,BJ1770)</f>
        <v>38</v>
      </c>
      <c r="Y1770" s="1">
        <v>0</v>
      </c>
      <c r="Z1770" s="1">
        <v>0</v>
      </c>
      <c r="AA1770" s="1">
        <f>AK1770</f>
        <v>36</v>
      </c>
      <c r="AB1770" s="1">
        <f>AJ1770</f>
        <v>0</v>
      </c>
      <c r="AC1770" s="31"/>
      <c r="AD1770" s="1"/>
      <c r="AE1770" s="1"/>
      <c r="AG1770" s="16">
        <v>32</v>
      </c>
      <c r="AH1770" s="28"/>
      <c r="AK1770" s="16">
        <v>36</v>
      </c>
      <c r="AR1770" s="16">
        <v>68</v>
      </c>
      <c r="BI1770" s="16">
        <v>38</v>
      </c>
      <c r="BK1770" s="109"/>
    </row>
    <row r="1771" spans="1:63" s="16" customFormat="1" x14ac:dyDescent="0.35">
      <c r="A1771" s="123" t="s">
        <v>125</v>
      </c>
      <c r="B1771" s="123" t="s">
        <v>25</v>
      </c>
      <c r="C1771" s="124" t="s">
        <v>666</v>
      </c>
      <c r="D1771" s="124" t="s">
        <v>667</v>
      </c>
      <c r="E1771" s="124" t="s">
        <v>41</v>
      </c>
      <c r="F1771" s="123">
        <v>999911780</v>
      </c>
      <c r="G1771" s="122">
        <f>(J1771+T1771)-H1771</f>
        <v>156</v>
      </c>
      <c r="H1771" s="124"/>
      <c r="I1771" s="15"/>
      <c r="J1771" s="1">
        <f>SUM(K1771,L1771,N1771,O1771,P1771,Q1771)</f>
        <v>0</v>
      </c>
      <c r="K1771" s="1">
        <f>SUM(AE1771,AG1771)</f>
        <v>0</v>
      </c>
      <c r="L1771" s="1">
        <v>0</v>
      </c>
      <c r="M1771" s="1">
        <v>0</v>
      </c>
      <c r="N1771" s="1">
        <v>0</v>
      </c>
      <c r="O1771" s="1"/>
      <c r="P1771" s="1">
        <f>AD1771</f>
        <v>0</v>
      </c>
      <c r="Q1771" s="1">
        <f>AF1771</f>
        <v>0</v>
      </c>
      <c r="R1771" s="1">
        <v>0</v>
      </c>
      <c r="S1771" s="31"/>
      <c r="T1771" s="1">
        <f>SUM(U1771,V1771,X1771,Y1771,Z1771,AA1771,AB1771)</f>
        <v>156</v>
      </c>
      <c r="U1771" s="1">
        <f>SUM(AI1771,BE1771)</f>
        <v>0</v>
      </c>
      <c r="V1771" s="1">
        <f>SUM(AL1771,AM1771,AN1771,AO1771,AQ1771,AR1771,AS1771,AT1771,AU1771,AV1771,AW1771,AP1771,AX1771,AY1771,AZ1771,BA1771,BB1771,BC1771,BF1771,BG1771,BH1771,BD1771)</f>
        <v>120</v>
      </c>
      <c r="W1771" s="1">
        <f>COUNT(AL1771,AM1771,AN1771,AO1771,AQ1771,AR1771,AS1771,AT1771,AU1771,AV1771,AW1771,AP1771,AX1771,AY1771,AZ1771,BA1771,BB1771,BC1771,BF1771,BG1771,BH1771)</f>
        <v>1</v>
      </c>
      <c r="X1771" s="1">
        <f>SUM(BI1771,BJ1771)</f>
        <v>0</v>
      </c>
      <c r="Y1771" s="1">
        <v>0</v>
      </c>
      <c r="Z1771" s="1">
        <v>0</v>
      </c>
      <c r="AA1771" s="1">
        <f>AK1771</f>
        <v>36</v>
      </c>
      <c r="AB1771" s="1">
        <f>AJ1771</f>
        <v>0</v>
      </c>
      <c r="AC1771" s="31"/>
      <c r="AD1771" s="1"/>
      <c r="AE1771" s="1"/>
      <c r="AH1771" s="28"/>
      <c r="AK1771" s="16">
        <v>36</v>
      </c>
      <c r="AP1771" s="16">
        <v>120</v>
      </c>
      <c r="BK1771" s="109"/>
    </row>
    <row r="1772" spans="1:63" s="16" customFormat="1" x14ac:dyDescent="0.35">
      <c r="A1772" s="123" t="s">
        <v>125</v>
      </c>
      <c r="B1772" s="123" t="s">
        <v>25</v>
      </c>
      <c r="C1772" s="122" t="s">
        <v>407</v>
      </c>
      <c r="D1772" s="122" t="s">
        <v>671</v>
      </c>
      <c r="E1772" s="122" t="s">
        <v>41</v>
      </c>
      <c r="F1772" s="123">
        <v>999912574</v>
      </c>
      <c r="G1772" s="122">
        <f>(J1772+T1772)-H1772</f>
        <v>155</v>
      </c>
      <c r="H1772" s="124"/>
      <c r="I1772" s="15"/>
      <c r="J1772" s="1">
        <f>SUM(K1772,L1772,N1772,O1772,P1772,Q1772)</f>
        <v>51</v>
      </c>
      <c r="K1772" s="1">
        <f>SUM(AE1772,AG1772)</f>
        <v>0</v>
      </c>
      <c r="L1772" s="1">
        <v>0</v>
      </c>
      <c r="M1772" s="1">
        <v>0</v>
      </c>
      <c r="N1772" s="1">
        <v>0</v>
      </c>
      <c r="O1772" s="1"/>
      <c r="P1772" s="1">
        <f>AD1772</f>
        <v>51</v>
      </c>
      <c r="Q1772" s="1">
        <f>AF1772</f>
        <v>0</v>
      </c>
      <c r="R1772" s="1">
        <v>0</v>
      </c>
      <c r="S1772" s="31"/>
      <c r="T1772" s="1">
        <f>SUM(U1772,V1772,X1772,Y1772,Z1772,AA1772,AB1772)</f>
        <v>104</v>
      </c>
      <c r="U1772" s="1">
        <f>SUM(AI1772,BE1772)</f>
        <v>0</v>
      </c>
      <c r="V1772" s="1">
        <f>SUM(AL1772,AM1772,AN1772,AO1772,AQ1772,AR1772,AS1772,AT1772,AU1772,AV1772,AW1772,AP1772,AX1772,AY1772,AZ1772,BA1772,BB1772,BC1772,BF1772,BG1772,BH1772,BD1772)</f>
        <v>0</v>
      </c>
      <c r="W1772" s="1">
        <f>COUNT(AL1772,AM1772,AN1772,AO1772,AQ1772,AR1772,AS1772,AT1772,AU1772,AV1772,AW1772,AP1772,AX1772,AY1772,AZ1772,BA1772,BB1772,BC1772,BF1772,BG1772,BH1772)</f>
        <v>0</v>
      </c>
      <c r="X1772" s="1">
        <f>SUM(BI1772,BJ1772)</f>
        <v>68</v>
      </c>
      <c r="Y1772" s="1">
        <v>0</v>
      </c>
      <c r="Z1772" s="1">
        <v>0</v>
      </c>
      <c r="AA1772" s="1">
        <f>AK1772</f>
        <v>36</v>
      </c>
      <c r="AB1772" s="1">
        <f>AJ1772</f>
        <v>0</v>
      </c>
      <c r="AC1772" s="31"/>
      <c r="AD1772" s="1">
        <v>51</v>
      </c>
      <c r="AE1772" s="1"/>
      <c r="AH1772" s="28"/>
      <c r="AK1772" s="16">
        <v>36</v>
      </c>
      <c r="BI1772" s="16">
        <v>68</v>
      </c>
      <c r="BK1772" s="109"/>
    </row>
    <row r="1773" spans="1:63" s="16" customFormat="1" x14ac:dyDescent="0.35">
      <c r="A1773" s="123" t="s">
        <v>125</v>
      </c>
      <c r="B1773" s="123" t="s">
        <v>25</v>
      </c>
      <c r="C1773" s="124" t="s">
        <v>686</v>
      </c>
      <c r="D1773" s="124" t="s">
        <v>687</v>
      </c>
      <c r="E1773" s="124" t="s">
        <v>41</v>
      </c>
      <c r="F1773" s="123">
        <v>999913928</v>
      </c>
      <c r="G1773" s="122">
        <f>(J1773+T1773)-H1773</f>
        <v>151</v>
      </c>
      <c r="H1773" s="124"/>
      <c r="I1773" s="15"/>
      <c r="J1773" s="1">
        <f>SUM(K1773,L1773,N1773,O1773,P1773,Q1773)</f>
        <v>86</v>
      </c>
      <c r="K1773" s="1">
        <f>SUM(AE1773,AG1773)</f>
        <v>0</v>
      </c>
      <c r="L1773" s="1">
        <v>0</v>
      </c>
      <c r="M1773" s="1">
        <v>0</v>
      </c>
      <c r="N1773" s="1">
        <v>0</v>
      </c>
      <c r="O1773" s="1"/>
      <c r="P1773" s="1">
        <f>AD1773</f>
        <v>38</v>
      </c>
      <c r="Q1773" s="1">
        <f>AF1773</f>
        <v>48</v>
      </c>
      <c r="R1773" s="1">
        <v>0</v>
      </c>
      <c r="S1773" s="31"/>
      <c r="T1773" s="1">
        <f>SUM(U1773,V1773,X1773,Y1773,Z1773,AA1773,AB1773)</f>
        <v>65</v>
      </c>
      <c r="U1773" s="1">
        <f>SUM(AI1773,BE1773)</f>
        <v>0</v>
      </c>
      <c r="V1773" s="1">
        <f>SUM(AL1773,AM1773,AN1773,AO1773,AQ1773,AR1773,AS1773,AT1773,AU1773,AV1773,AW1773,AP1773,AX1773,AY1773,AZ1773,BA1773,BB1773,BC1773,BF1773,BG1773,BH1773,BD1773)</f>
        <v>29</v>
      </c>
      <c r="W1773" s="1">
        <f>COUNT(AL1773,AM1773,AN1773,AO1773,AQ1773,AR1773,AS1773,AT1773,AU1773,AV1773,AW1773,AP1773,AX1773,AY1773,AZ1773,BA1773,BB1773,BC1773,BF1773,BG1773,BH1773)</f>
        <v>1</v>
      </c>
      <c r="X1773" s="1">
        <f>SUM(BI1773,BJ1773)</f>
        <v>0</v>
      </c>
      <c r="Y1773" s="1">
        <v>0</v>
      </c>
      <c r="Z1773" s="1">
        <v>0</v>
      </c>
      <c r="AA1773" s="1">
        <f>AK1773</f>
        <v>36</v>
      </c>
      <c r="AB1773" s="1">
        <f>AJ1773</f>
        <v>0</v>
      </c>
      <c r="AC1773" s="31"/>
      <c r="AD1773" s="1">
        <v>38</v>
      </c>
      <c r="AE1773" s="1"/>
      <c r="AF1773" s="16">
        <v>48</v>
      </c>
      <c r="AH1773" s="28"/>
      <c r="AK1773" s="16">
        <v>36</v>
      </c>
      <c r="AT1773" s="16">
        <v>29</v>
      </c>
      <c r="BK1773" s="109"/>
    </row>
    <row r="1774" spans="1:63" s="16" customFormat="1" x14ac:dyDescent="0.35">
      <c r="A1774" s="123" t="s">
        <v>125</v>
      </c>
      <c r="B1774" s="123" t="s">
        <v>25</v>
      </c>
      <c r="C1774" s="124" t="s">
        <v>617</v>
      </c>
      <c r="D1774" s="124" t="s">
        <v>73</v>
      </c>
      <c r="E1774" s="124" t="s">
        <v>41</v>
      </c>
      <c r="F1774" s="123">
        <v>999909302</v>
      </c>
      <c r="G1774" s="122">
        <f>(J1774+T1774)-H1774</f>
        <v>150</v>
      </c>
      <c r="H1774" s="124"/>
      <c r="I1774" s="15"/>
      <c r="J1774" s="1">
        <f>SUM(K1774,L1774,N1774,O1774,P1774,Q1774)</f>
        <v>99</v>
      </c>
      <c r="K1774" s="1">
        <f>SUM(AE1774,AG1774)</f>
        <v>0</v>
      </c>
      <c r="L1774" s="1">
        <v>0</v>
      </c>
      <c r="M1774" s="1">
        <v>0</v>
      </c>
      <c r="N1774" s="1">
        <v>0</v>
      </c>
      <c r="O1774" s="1"/>
      <c r="P1774" s="1">
        <f>AD1774</f>
        <v>51</v>
      </c>
      <c r="Q1774" s="1">
        <f>AF1774</f>
        <v>48</v>
      </c>
      <c r="R1774" s="1">
        <v>0</v>
      </c>
      <c r="S1774" s="31"/>
      <c r="T1774" s="1">
        <f>SUM(U1774,V1774,X1774,Y1774,Z1774,AA1774,AB1774)</f>
        <v>51</v>
      </c>
      <c r="U1774" s="1">
        <f>SUM(AI1774,BE1774)</f>
        <v>0</v>
      </c>
      <c r="V1774" s="1">
        <f>SUM(AL1774,AM1774,AN1774,AO1774,AQ1774,AR1774,AS1774,AT1774,AU1774,AV1774,AW1774,AP1774,AX1774,AY1774,AZ1774,BA1774,BB1774,BC1774,BF1774,BG1774,BH1774,BD1774)</f>
        <v>0</v>
      </c>
      <c r="W1774" s="1">
        <f>COUNT(AL1774,AM1774,AN1774,AO1774,AQ1774,AR1774,AS1774,AT1774,AU1774,AV1774,AW1774,AP1774,AX1774,AY1774,AZ1774,BA1774,BB1774,BC1774,BF1774,BG1774,BH1774)</f>
        <v>0</v>
      </c>
      <c r="X1774" s="1">
        <f>SUM(BI1774,BJ1774)</f>
        <v>51</v>
      </c>
      <c r="Y1774" s="1">
        <v>0</v>
      </c>
      <c r="Z1774" s="1">
        <v>0</v>
      </c>
      <c r="AA1774" s="1">
        <f>AK1774</f>
        <v>0</v>
      </c>
      <c r="AB1774" s="1">
        <f>AJ1774</f>
        <v>0</v>
      </c>
      <c r="AC1774" s="31"/>
      <c r="AD1774" s="1">
        <v>51</v>
      </c>
      <c r="AE1774" s="1"/>
      <c r="AF1774" s="16">
        <v>48</v>
      </c>
      <c r="AH1774" s="28"/>
      <c r="BI1774" s="16">
        <v>51</v>
      </c>
      <c r="BK1774" s="109"/>
    </row>
    <row r="1775" spans="1:63" s="16" customFormat="1" x14ac:dyDescent="0.35">
      <c r="A1775" s="123" t="s">
        <v>125</v>
      </c>
      <c r="B1775" s="123" t="s">
        <v>25</v>
      </c>
      <c r="C1775" s="124" t="s">
        <v>234</v>
      </c>
      <c r="D1775" s="124" t="s">
        <v>470</v>
      </c>
      <c r="E1775" s="124" t="s">
        <v>41</v>
      </c>
      <c r="F1775" s="123">
        <v>999896973</v>
      </c>
      <c r="G1775" s="122">
        <f>(J1775+T1775)-H1775</f>
        <v>146</v>
      </c>
      <c r="H1775" s="124"/>
      <c r="I1775" s="15"/>
      <c r="J1775" s="1">
        <f>SUM(K1775,L1775,N1775,O1775,P1775,Q1775)</f>
        <v>56</v>
      </c>
      <c r="K1775" s="1">
        <f>SUM(AE1775,AG1775)</f>
        <v>56</v>
      </c>
      <c r="L1775" s="1">
        <v>0</v>
      </c>
      <c r="M1775" s="1">
        <v>0</v>
      </c>
      <c r="N1775" s="1">
        <v>0</v>
      </c>
      <c r="O1775" s="1"/>
      <c r="P1775" s="1">
        <f>AD1775</f>
        <v>0</v>
      </c>
      <c r="Q1775" s="1">
        <f>AF1775</f>
        <v>0</v>
      </c>
      <c r="R1775" s="1">
        <v>0</v>
      </c>
      <c r="S1775" s="31"/>
      <c r="T1775" s="1">
        <f>SUM(U1775,V1775,X1775,Y1775,Z1775,AA1775,AB1775)</f>
        <v>90</v>
      </c>
      <c r="U1775" s="1">
        <f>SUM(AI1775,BE1775)</f>
        <v>0</v>
      </c>
      <c r="V1775" s="1">
        <f>SUM(AL1775,AM1775,AN1775,AO1775,AQ1775,AR1775,AS1775,AT1775,AU1775,AV1775,AW1775,AP1775,AX1775,AY1775,AZ1775,BA1775,BB1775,BC1775,BF1775,BG1775,BH1775,BD1775)</f>
        <v>90</v>
      </c>
      <c r="W1775" s="1">
        <f>COUNT(AL1775,AM1775,AN1775,AO1775,AQ1775,AR1775,AS1775,AT1775,AU1775,AV1775,AW1775,AP1775,AX1775,AY1775,AZ1775,BA1775,BB1775,BC1775,BF1775,BG1775,BH1775)</f>
        <v>1</v>
      </c>
      <c r="X1775" s="1">
        <f>SUM(BI1775,BJ1775)</f>
        <v>0</v>
      </c>
      <c r="Y1775" s="1">
        <v>0</v>
      </c>
      <c r="Z1775" s="1">
        <v>0</v>
      </c>
      <c r="AA1775" s="1">
        <f>AK1775</f>
        <v>0</v>
      </c>
      <c r="AB1775" s="1">
        <f>AJ1775</f>
        <v>0</v>
      </c>
      <c r="AC1775" s="31"/>
      <c r="AD1775" s="1"/>
      <c r="AE1775" s="1"/>
      <c r="AG1775" s="16">
        <v>56</v>
      </c>
      <c r="AH1775" s="28"/>
      <c r="AR1775" s="16">
        <v>90</v>
      </c>
      <c r="BK1775" s="109"/>
    </row>
    <row r="1776" spans="1:63" s="16" customFormat="1" x14ac:dyDescent="0.35">
      <c r="A1776" s="123" t="s">
        <v>125</v>
      </c>
      <c r="B1776" s="123" t="s">
        <v>25</v>
      </c>
      <c r="C1776" s="122" t="s">
        <v>590</v>
      </c>
      <c r="D1776" s="122" t="s">
        <v>591</v>
      </c>
      <c r="E1776" s="122" t="s">
        <v>41</v>
      </c>
      <c r="F1776" s="123">
        <v>999907991</v>
      </c>
      <c r="G1776" s="122">
        <f>(J1776+T1776)-H1776</f>
        <v>145.5</v>
      </c>
      <c r="H1776" s="122">
        <f>(K1776+L1776+N1776+O1776+P1776+Q1776+R1776)*0.5</f>
        <v>49.5</v>
      </c>
      <c r="I1776" s="15"/>
      <c r="J1776" s="1">
        <f>SUM(K1776,L1776,N1776,O1776,P1776,Q1776)</f>
        <v>99</v>
      </c>
      <c r="K1776" s="1">
        <f>SUM(AE1776,AG1776)</f>
        <v>0</v>
      </c>
      <c r="L1776" s="1">
        <v>0</v>
      </c>
      <c r="M1776" s="1">
        <v>0</v>
      </c>
      <c r="N1776" s="1">
        <v>0</v>
      </c>
      <c r="O1776" s="1"/>
      <c r="P1776" s="1">
        <f>AD1776</f>
        <v>51</v>
      </c>
      <c r="Q1776" s="1">
        <f>AF1776</f>
        <v>48</v>
      </c>
      <c r="R1776" s="1">
        <v>0</v>
      </c>
      <c r="S1776" s="31"/>
      <c r="T1776" s="1">
        <f>SUM(U1776,V1776,X1776,Y1776,Z1776,AA1776,AB1776)</f>
        <v>96</v>
      </c>
      <c r="U1776" s="1">
        <f>SUM(AI1776,BE1776)</f>
        <v>0</v>
      </c>
      <c r="V1776" s="1">
        <f>SUM(AL1776,AM1776,AN1776,AO1776,AQ1776,AR1776,AS1776,AT1776,AU1776,AV1776,AW1776,AP1776,AX1776,AY1776,AZ1776,BA1776,BB1776,BC1776,BF1776,BG1776,BH1776,BD1776)</f>
        <v>58</v>
      </c>
      <c r="W1776" s="1">
        <f>COUNT(AL1776,AM1776,AN1776,AO1776,AQ1776,AR1776,AS1776,AT1776,AU1776,AV1776,AW1776,AP1776,AX1776,AY1776,AZ1776,BA1776,BB1776,BC1776,BF1776,BG1776,BH1776)</f>
        <v>1</v>
      </c>
      <c r="X1776" s="1">
        <f>SUM(BI1776,BJ1776)</f>
        <v>38</v>
      </c>
      <c r="Y1776" s="1">
        <v>0</v>
      </c>
      <c r="Z1776" s="1">
        <v>0</v>
      </c>
      <c r="AA1776" s="1">
        <f>AK1776</f>
        <v>0</v>
      </c>
      <c r="AB1776" s="1">
        <f>AJ1776</f>
        <v>0</v>
      </c>
      <c r="AC1776" s="31"/>
      <c r="AD1776" s="1">
        <v>51</v>
      </c>
      <c r="AE1776" s="1"/>
      <c r="AF1776" s="16">
        <v>48</v>
      </c>
      <c r="AH1776" s="28"/>
      <c r="BH1776" s="16">
        <v>58</v>
      </c>
      <c r="BJ1776" s="16">
        <v>38</v>
      </c>
      <c r="BK1776" s="109"/>
    </row>
    <row r="1777" spans="1:63" s="16" customFormat="1" x14ac:dyDescent="0.35">
      <c r="A1777" s="123" t="s">
        <v>125</v>
      </c>
      <c r="B1777" s="123" t="s">
        <v>25</v>
      </c>
      <c r="C1777" s="124" t="s">
        <v>548</v>
      </c>
      <c r="D1777" s="124" t="s">
        <v>547</v>
      </c>
      <c r="E1777" s="124" t="s">
        <v>41</v>
      </c>
      <c r="F1777" s="123">
        <v>999905994</v>
      </c>
      <c r="G1777" s="122">
        <f>(J1777+T1777)-H1777</f>
        <v>145</v>
      </c>
      <c r="H1777" s="124"/>
      <c r="I1777" s="28"/>
      <c r="J1777" s="1">
        <f>SUM(K1777,L1777,N1777,O1777,P1777,Q1777)</f>
        <v>0</v>
      </c>
      <c r="K1777" s="1">
        <f>SUM(AE1777,AG1777)</f>
        <v>0</v>
      </c>
      <c r="L1777" s="1">
        <v>0</v>
      </c>
      <c r="M1777" s="1">
        <v>0</v>
      </c>
      <c r="N1777" s="1">
        <v>0</v>
      </c>
      <c r="O1777" s="1"/>
      <c r="P1777" s="1">
        <f>AD1777</f>
        <v>0</v>
      </c>
      <c r="Q1777" s="1">
        <f>AF1777</f>
        <v>0</v>
      </c>
      <c r="R1777" s="1">
        <v>0</v>
      </c>
      <c r="S1777" s="31"/>
      <c r="T1777" s="1">
        <f>SUM(U1777,V1777,X1777,Y1777,Z1777,AA1777,AB1777)</f>
        <v>145</v>
      </c>
      <c r="U1777" s="1">
        <f>SUM(AI1777,BE1777)</f>
        <v>0</v>
      </c>
      <c r="V1777" s="1">
        <f>SUM(AL1777,AM1777,AN1777,AO1777,AQ1777,AR1777,AS1777,AT1777,AU1777,AV1777,AW1777,AP1777,AX1777,AY1777,AZ1777,BA1777,BB1777,BC1777,BF1777,BG1777,BH1777,BD1777)</f>
        <v>116</v>
      </c>
      <c r="W1777" s="1">
        <f>COUNT(AL1777,AM1777,AN1777,AO1777,AQ1777,AR1777,AS1777,AT1777,AU1777,AV1777,AW1777,AP1777,AX1777,AY1777,AZ1777,BA1777,BB1777,BC1777,BF1777,BG1777,BH1777)</f>
        <v>1</v>
      </c>
      <c r="X1777" s="1">
        <f>SUM(BI1777,BJ1777)</f>
        <v>29</v>
      </c>
      <c r="Y1777" s="1">
        <v>0</v>
      </c>
      <c r="Z1777" s="1">
        <v>0</v>
      </c>
      <c r="AA1777" s="1">
        <f>AK1777</f>
        <v>0</v>
      </c>
      <c r="AB1777" s="1">
        <f>AJ1777</f>
        <v>0</v>
      </c>
      <c r="AC1777" s="31"/>
      <c r="AH1777" s="28"/>
      <c r="BB1777" s="16">
        <v>58</v>
      </c>
      <c r="BD1777" s="16">
        <v>58</v>
      </c>
      <c r="BJ1777" s="16">
        <v>29</v>
      </c>
      <c r="BK1777" s="109"/>
    </row>
    <row r="1778" spans="1:63" s="16" customFormat="1" x14ac:dyDescent="0.35">
      <c r="A1778" s="123" t="s">
        <v>125</v>
      </c>
      <c r="B1778" s="123" t="s">
        <v>25</v>
      </c>
      <c r="C1778" s="122" t="s">
        <v>370</v>
      </c>
      <c r="D1778" s="122" t="s">
        <v>371</v>
      </c>
      <c r="E1778" s="122" t="s">
        <v>41</v>
      </c>
      <c r="F1778" s="123">
        <v>999885325</v>
      </c>
      <c r="G1778" s="122">
        <f>(J1778+T1778)-H1778</f>
        <v>144</v>
      </c>
      <c r="H1778" s="122"/>
      <c r="I1778" s="15"/>
      <c r="J1778" s="1">
        <f>SUM(K1778,L1778,N1778,O1778,P1778,Q1778)</f>
        <v>38</v>
      </c>
      <c r="K1778" s="1">
        <f>SUM(AE1778,AG1778)</f>
        <v>0</v>
      </c>
      <c r="L1778" s="1">
        <v>0</v>
      </c>
      <c r="M1778" s="1">
        <v>0</v>
      </c>
      <c r="N1778" s="1">
        <v>0</v>
      </c>
      <c r="O1778" s="1"/>
      <c r="P1778" s="1">
        <f>AD1778</f>
        <v>38</v>
      </c>
      <c r="Q1778" s="1">
        <f>AF1778</f>
        <v>0</v>
      </c>
      <c r="R1778" s="1">
        <v>0</v>
      </c>
      <c r="S1778" s="31"/>
      <c r="T1778" s="1">
        <f>SUM(U1778,V1778,X1778,Y1778,Z1778,AA1778,AB1778)</f>
        <v>106</v>
      </c>
      <c r="U1778" s="1">
        <f>SUM(AI1778,BE1778)</f>
        <v>0</v>
      </c>
      <c r="V1778" s="1">
        <f>SUM(AL1778,AM1778,AN1778,AO1778,AQ1778,AR1778,AS1778,AT1778,AU1778,AV1778,AW1778,AP1778,AX1778,AY1778,AZ1778,BA1778,BB1778,BC1778,BF1778,BG1778,BH1778,BD1778)</f>
        <v>68</v>
      </c>
      <c r="W1778" s="1">
        <f>COUNT(AL1778,AM1778,AN1778,AO1778,AQ1778,AR1778,AS1778,AT1778,AU1778,AV1778,AW1778,AP1778,AX1778,AY1778,AZ1778,BA1778,BB1778,BC1778,BF1778,BG1778,BH1778)</f>
        <v>1</v>
      </c>
      <c r="X1778" s="1">
        <f>SUM(BI1778,BJ1778)</f>
        <v>38</v>
      </c>
      <c r="Y1778" s="1">
        <v>0</v>
      </c>
      <c r="Z1778" s="1">
        <v>0</v>
      </c>
      <c r="AA1778" s="1">
        <f>AK1778</f>
        <v>0</v>
      </c>
      <c r="AB1778" s="1">
        <f>AJ1778</f>
        <v>0</v>
      </c>
      <c r="AC1778" s="31"/>
      <c r="AD1778" s="1">
        <v>38</v>
      </c>
      <c r="AE1778" s="1"/>
      <c r="AH1778" s="28"/>
      <c r="AM1778" s="16">
        <v>68</v>
      </c>
      <c r="BI1778" s="16">
        <v>38</v>
      </c>
      <c r="BK1778" s="109"/>
    </row>
    <row r="1779" spans="1:63" s="16" customFormat="1" x14ac:dyDescent="0.35">
      <c r="A1779" s="123" t="s">
        <v>125</v>
      </c>
      <c r="B1779" s="123" t="s">
        <v>25</v>
      </c>
      <c r="C1779" s="124" t="s">
        <v>2227</v>
      </c>
      <c r="D1779" s="124" t="s">
        <v>2226</v>
      </c>
      <c r="E1779" s="124" t="s">
        <v>41</v>
      </c>
      <c r="F1779" s="123">
        <v>999928692</v>
      </c>
      <c r="G1779" s="122">
        <f>(J1779+T1779)-H1779</f>
        <v>143</v>
      </c>
      <c r="H1779" s="124"/>
      <c r="I1779" s="28"/>
      <c r="J1779" s="1">
        <f>SUM(K1779,L1779,N1779,O1779,P1779,Q1779)</f>
        <v>0</v>
      </c>
      <c r="K1779" s="1">
        <f>SUM(AE1779,AG1779)</f>
        <v>0</v>
      </c>
      <c r="L1779" s="1">
        <v>0</v>
      </c>
      <c r="M1779" s="1">
        <v>0</v>
      </c>
      <c r="N1779" s="1">
        <v>0</v>
      </c>
      <c r="O1779" s="1"/>
      <c r="P1779" s="1">
        <f>AD1779</f>
        <v>0</v>
      </c>
      <c r="Q1779" s="1">
        <f>AF1779</f>
        <v>0</v>
      </c>
      <c r="R1779" s="1">
        <v>0</v>
      </c>
      <c r="S1779" s="31"/>
      <c r="T1779" s="1">
        <f>SUM(U1779,V1779,X1779,Y1779,Z1779,AA1779,AB1779)</f>
        <v>143</v>
      </c>
      <c r="U1779" s="1">
        <f>SUM(AI1779,BE1779)</f>
        <v>13</v>
      </c>
      <c r="V1779" s="1">
        <f>SUM(AL1779,AM1779,AN1779,AO1779,AQ1779,AR1779,AS1779,AT1779,AU1779,AV1779,AW1779,AP1779,AX1779,AY1779,AZ1779,BA1779,BB1779,BC1779,BF1779,BG1779,BH1779,BD1779)</f>
        <v>92</v>
      </c>
      <c r="W1779" s="1">
        <f>COUNT(AL1779,AM1779,AN1779,AO1779,AQ1779,AR1779,AS1779,AT1779,AU1779,AV1779,AW1779,AP1779,AX1779,AY1779,AZ1779,BA1779,BB1779,BC1779,BF1779,BG1779,BH1779)</f>
        <v>1</v>
      </c>
      <c r="X1779" s="1">
        <f>SUM(BI1779,BJ1779)</f>
        <v>38</v>
      </c>
      <c r="Y1779" s="1">
        <v>0</v>
      </c>
      <c r="Z1779" s="1">
        <v>0</v>
      </c>
      <c r="AA1779" s="1">
        <f>AK1779</f>
        <v>0</v>
      </c>
      <c r="AB1779" s="1">
        <f>AJ1779</f>
        <v>0</v>
      </c>
      <c r="AC1779" s="31"/>
      <c r="AH1779" s="28"/>
      <c r="AI1779" s="16">
        <v>13</v>
      </c>
      <c r="AQ1779" s="16">
        <v>38</v>
      </c>
      <c r="BD1779" s="16">
        <v>54</v>
      </c>
      <c r="BJ1779" s="16">
        <v>38</v>
      </c>
      <c r="BK1779" s="109"/>
    </row>
    <row r="1780" spans="1:63" s="16" customFormat="1" x14ac:dyDescent="0.35">
      <c r="A1780" s="123" t="s">
        <v>125</v>
      </c>
      <c r="B1780" s="125" t="s">
        <v>25</v>
      </c>
      <c r="C1780" s="126" t="s">
        <v>762</v>
      </c>
      <c r="D1780" s="126" t="s">
        <v>1044</v>
      </c>
      <c r="E1780" s="126" t="s">
        <v>41</v>
      </c>
      <c r="F1780" s="123">
        <v>999920598</v>
      </c>
      <c r="G1780" s="122">
        <f>(J1780+T1780)-H1780</f>
        <v>141</v>
      </c>
      <c r="H1780" s="122">
        <f>(K1780+L1780+N1780+O1780+P1780+Q1780+R1780)*0.5</f>
        <v>19</v>
      </c>
      <c r="I1780" s="15"/>
      <c r="J1780" s="1">
        <f>SUM(K1780,L1780,N1780,O1780,P1780,Q1780)</f>
        <v>38</v>
      </c>
      <c r="K1780" s="1">
        <f>SUM(AE1780,AG1780)</f>
        <v>0</v>
      </c>
      <c r="L1780" s="1">
        <v>0</v>
      </c>
      <c r="M1780" s="1">
        <v>0</v>
      </c>
      <c r="N1780" s="1">
        <v>0</v>
      </c>
      <c r="O1780" s="1"/>
      <c r="P1780" s="1">
        <f>AD1780</f>
        <v>38</v>
      </c>
      <c r="Q1780" s="1">
        <f>AF1780</f>
        <v>0</v>
      </c>
      <c r="R1780" s="1">
        <v>0</v>
      </c>
      <c r="S1780" s="31"/>
      <c r="T1780" s="1">
        <f>SUM(U1780,V1780,X1780,Y1780,Z1780,AA1780,AB1780)</f>
        <v>122</v>
      </c>
      <c r="U1780" s="1">
        <f>SUM(AI1780,BE1780)</f>
        <v>13</v>
      </c>
      <c r="V1780" s="1">
        <f>SUM(AL1780,AM1780,AN1780,AO1780,AQ1780,AR1780,AS1780,AT1780,AU1780,AV1780,AW1780,AP1780,AX1780,AY1780,AZ1780,BA1780,BB1780,BC1780,BF1780,BG1780,BH1780,BD1780)</f>
        <v>58</v>
      </c>
      <c r="W1780" s="1">
        <f>COUNT(AL1780,AM1780,AN1780,AO1780,AQ1780,AR1780,AS1780,AT1780,AU1780,AV1780,AW1780,AP1780,AX1780,AY1780,AZ1780,BA1780,BB1780,BC1780,BF1780,BG1780,BH1780)</f>
        <v>1</v>
      </c>
      <c r="X1780" s="1">
        <f>SUM(BI1780,BJ1780)</f>
        <v>51</v>
      </c>
      <c r="Y1780" s="1">
        <v>0</v>
      </c>
      <c r="Z1780" s="1">
        <v>0</v>
      </c>
      <c r="AA1780" s="1">
        <f>AK1780</f>
        <v>0</v>
      </c>
      <c r="AB1780" s="1">
        <f>AJ1780</f>
        <v>0</v>
      </c>
      <c r="AC1780" s="31"/>
      <c r="AD1780" s="1">
        <v>38</v>
      </c>
      <c r="AE1780" s="1"/>
      <c r="AH1780" s="28"/>
      <c r="AI1780" s="16">
        <v>13</v>
      </c>
      <c r="AX1780" s="16">
        <v>58</v>
      </c>
      <c r="BJ1780" s="16">
        <v>51</v>
      </c>
      <c r="BK1780" s="109"/>
    </row>
    <row r="1781" spans="1:63" s="16" customFormat="1" x14ac:dyDescent="0.35">
      <c r="A1781" s="123" t="s">
        <v>125</v>
      </c>
      <c r="B1781" s="123" t="s">
        <v>25</v>
      </c>
      <c r="C1781" s="124" t="s">
        <v>458</v>
      </c>
      <c r="D1781" s="124" t="s">
        <v>459</v>
      </c>
      <c r="E1781" s="124" t="s">
        <v>41</v>
      </c>
      <c r="F1781" s="123">
        <v>999896589</v>
      </c>
      <c r="G1781" s="122">
        <f>(J1781+T1781)-H1781</f>
        <v>140</v>
      </c>
      <c r="H1781" s="124"/>
      <c r="I1781" s="15"/>
      <c r="J1781" s="1">
        <f>SUM(K1781,L1781,N1781,O1781,P1781,Q1781)</f>
        <v>86</v>
      </c>
      <c r="K1781" s="1">
        <f>SUM(AE1781,AG1781)</f>
        <v>0</v>
      </c>
      <c r="L1781" s="1">
        <v>0</v>
      </c>
      <c r="M1781" s="1">
        <v>0</v>
      </c>
      <c r="N1781" s="1">
        <v>0</v>
      </c>
      <c r="O1781" s="1"/>
      <c r="P1781" s="1">
        <f>AD1781</f>
        <v>38</v>
      </c>
      <c r="Q1781" s="1">
        <f>AF1781</f>
        <v>48</v>
      </c>
      <c r="R1781" s="1">
        <v>0</v>
      </c>
      <c r="S1781" s="31"/>
      <c r="T1781" s="1">
        <f>SUM(U1781,V1781,X1781,Y1781,Z1781,AA1781,AB1781)</f>
        <v>54</v>
      </c>
      <c r="U1781" s="1">
        <f>SUM(AI1781,BE1781)</f>
        <v>0</v>
      </c>
      <c r="V1781" s="1">
        <f>SUM(AL1781,AM1781,AN1781,AO1781,AQ1781,AR1781,AS1781,AT1781,AU1781,AV1781,AW1781,AP1781,AX1781,AY1781,AZ1781,BA1781,BB1781,BC1781,BF1781,BG1781,BH1781,BD1781)</f>
        <v>54</v>
      </c>
      <c r="W1781" s="1">
        <f>COUNT(AL1781,AM1781,AN1781,AO1781,AQ1781,AR1781,AS1781,AT1781,AU1781,AV1781,AW1781,AP1781,AX1781,AY1781,AZ1781,BA1781,BB1781,BC1781,BF1781,BG1781,BH1781)</f>
        <v>1</v>
      </c>
      <c r="X1781" s="1">
        <f>SUM(BI1781,BJ1781)</f>
        <v>0</v>
      </c>
      <c r="Y1781" s="1">
        <v>0</v>
      </c>
      <c r="Z1781" s="1">
        <v>0</v>
      </c>
      <c r="AA1781" s="1">
        <f>AK1781</f>
        <v>0</v>
      </c>
      <c r="AB1781" s="1">
        <f>AJ1781</f>
        <v>0</v>
      </c>
      <c r="AC1781" s="31"/>
      <c r="AD1781" s="1">
        <v>38</v>
      </c>
      <c r="AE1781" s="1"/>
      <c r="AF1781" s="16">
        <v>48</v>
      </c>
      <c r="AH1781" s="28"/>
      <c r="BH1781" s="16">
        <v>54</v>
      </c>
      <c r="BK1781" s="109"/>
    </row>
    <row r="1782" spans="1:63" s="16" customFormat="1" x14ac:dyDescent="0.35">
      <c r="A1782" s="123" t="s">
        <v>125</v>
      </c>
      <c r="B1782" s="123" t="s">
        <v>25</v>
      </c>
      <c r="C1782" s="124" t="s">
        <v>180</v>
      </c>
      <c r="D1782" s="124" t="s">
        <v>853</v>
      </c>
      <c r="E1782" s="124" t="s">
        <v>41</v>
      </c>
      <c r="F1782" s="123">
        <v>999918194</v>
      </c>
      <c r="G1782" s="122">
        <f>(J1782+T1782)-H1782</f>
        <v>139.15</v>
      </c>
      <c r="H1782" s="122">
        <f>(K1782+L1782+N1782+O1782+P1782+Q1782+R1782)*0.5</f>
        <v>7.6499999999999995</v>
      </c>
      <c r="I1782" s="28"/>
      <c r="J1782" s="1">
        <f>SUM(K1782,L1782,N1782,O1782,P1782,Q1782)</f>
        <v>15.299999999999999</v>
      </c>
      <c r="K1782" s="1">
        <f>SUM(AE1782,AG1782)</f>
        <v>0</v>
      </c>
      <c r="L1782" s="1">
        <v>0</v>
      </c>
      <c r="M1782" s="1">
        <v>0</v>
      </c>
      <c r="N1782" s="1">
        <v>0</v>
      </c>
      <c r="O1782" s="1"/>
      <c r="P1782" s="1">
        <f>AD1782</f>
        <v>15.299999999999999</v>
      </c>
      <c r="Q1782" s="1">
        <f>AF1782</f>
        <v>0</v>
      </c>
      <c r="R1782" s="1">
        <v>0</v>
      </c>
      <c r="S1782" s="31"/>
      <c r="T1782" s="1">
        <f>SUM(U1782,V1782,X1782,Y1782,Z1782,AA1782,AB1782)</f>
        <v>131.5</v>
      </c>
      <c r="U1782" s="1">
        <f>SUM(AI1782,BE1782)</f>
        <v>4.5</v>
      </c>
      <c r="V1782" s="1">
        <f>SUM(AL1782,AM1782,AN1782,AO1782,AQ1782,AR1782,AS1782,AT1782,AU1782,AV1782,AW1782,AP1782,AX1782,AY1782,AZ1782,BA1782,BB1782,BC1782,BF1782,BG1782,BH1782,BD1782)</f>
        <v>89</v>
      </c>
      <c r="W1782" s="1">
        <f>COUNT(AL1782,AM1782,AN1782,AO1782,AQ1782,AR1782,AS1782,AT1782,AU1782,AV1782,AW1782,AP1782,AX1782,AY1782,AZ1782,BA1782,BB1782,BC1782,BF1782,BG1782,BH1782)</f>
        <v>2</v>
      </c>
      <c r="X1782" s="1">
        <f>SUM(BI1782,BJ1782)</f>
        <v>38</v>
      </c>
      <c r="Y1782" s="1">
        <v>0</v>
      </c>
      <c r="Z1782" s="1">
        <v>0</v>
      </c>
      <c r="AA1782" s="1">
        <f>AK1782</f>
        <v>0</v>
      </c>
      <c r="AB1782" s="1">
        <f>AJ1782</f>
        <v>0</v>
      </c>
      <c r="AC1782" s="31"/>
      <c r="AD1782" s="16">
        <v>15.299999999999999</v>
      </c>
      <c r="AE1782" s="16">
        <v>0</v>
      </c>
      <c r="AF1782" s="16">
        <v>0</v>
      </c>
      <c r="AG1782" s="16">
        <v>0</v>
      </c>
      <c r="AH1782" s="28"/>
      <c r="AI1782" s="16">
        <v>4.5</v>
      </c>
      <c r="AL1782" s="16">
        <v>51</v>
      </c>
      <c r="BB1782" s="16">
        <v>38</v>
      </c>
      <c r="BJ1782" s="16">
        <v>38</v>
      </c>
      <c r="BK1782" s="109"/>
    </row>
    <row r="1783" spans="1:63" s="16" customFormat="1" x14ac:dyDescent="0.35">
      <c r="A1783" s="123" t="s">
        <v>125</v>
      </c>
      <c r="B1783" s="123" t="s">
        <v>25</v>
      </c>
      <c r="C1783" s="124" t="s">
        <v>1437</v>
      </c>
      <c r="D1783" s="124" t="s">
        <v>2228</v>
      </c>
      <c r="E1783" s="124" t="s">
        <v>41</v>
      </c>
      <c r="F1783" s="123">
        <v>999928691</v>
      </c>
      <c r="G1783" s="122">
        <f>(J1783+T1783)-H1783</f>
        <v>131</v>
      </c>
      <c r="H1783" s="124"/>
      <c r="I1783" s="28"/>
      <c r="J1783" s="1">
        <f>SUM(K1783,L1783,N1783,O1783,P1783,Q1783)</f>
        <v>0</v>
      </c>
      <c r="K1783" s="1">
        <f>SUM(AE1783,AG1783)</f>
        <v>0</v>
      </c>
      <c r="L1783" s="1">
        <v>0</v>
      </c>
      <c r="M1783" s="1">
        <v>0</v>
      </c>
      <c r="N1783" s="1">
        <v>0</v>
      </c>
      <c r="O1783" s="1"/>
      <c r="P1783" s="1">
        <f>AD1783</f>
        <v>0</v>
      </c>
      <c r="Q1783" s="1">
        <f>AF1783</f>
        <v>0</v>
      </c>
      <c r="R1783" s="1">
        <v>0</v>
      </c>
      <c r="S1783" s="31"/>
      <c r="T1783" s="1">
        <f>SUM(U1783,V1783,X1783,Y1783,Z1783,AA1783,AB1783)</f>
        <v>131</v>
      </c>
      <c r="U1783" s="1">
        <f>SUM(AI1783,BE1783)</f>
        <v>13</v>
      </c>
      <c r="V1783" s="1">
        <f>SUM(AL1783,AM1783,AN1783,AO1783,AQ1783,AR1783,AS1783,AT1783,AU1783,AV1783,AW1783,AP1783,AX1783,AY1783,AZ1783,BA1783,BB1783,BC1783,BF1783,BG1783,BH1783,BD1783)</f>
        <v>89</v>
      </c>
      <c r="W1783" s="1">
        <f>COUNT(AL1783,AM1783,AN1783,AO1783,AQ1783,AR1783,AS1783,AT1783,AU1783,AV1783,AW1783,AP1783,AX1783,AY1783,AZ1783,BA1783,BB1783,BC1783,BF1783,BG1783,BH1783)</f>
        <v>1</v>
      </c>
      <c r="X1783" s="1">
        <f>SUM(BI1783,BJ1783)</f>
        <v>29</v>
      </c>
      <c r="Y1783" s="1">
        <v>0</v>
      </c>
      <c r="Z1783" s="1">
        <v>0</v>
      </c>
      <c r="AA1783" s="1">
        <f>AK1783</f>
        <v>0</v>
      </c>
      <c r="AB1783" s="1">
        <f>AJ1783</f>
        <v>0</v>
      </c>
      <c r="AC1783" s="31"/>
      <c r="AH1783" s="28"/>
      <c r="AI1783" s="16">
        <v>13</v>
      </c>
      <c r="AQ1783" s="16">
        <v>38</v>
      </c>
      <c r="BD1783" s="16">
        <v>51</v>
      </c>
      <c r="BJ1783" s="16">
        <v>29</v>
      </c>
      <c r="BK1783" s="109"/>
    </row>
    <row r="1784" spans="1:63" s="16" customFormat="1" x14ac:dyDescent="0.35">
      <c r="A1784" s="123" t="s">
        <v>125</v>
      </c>
      <c r="B1784" s="123" t="s">
        <v>25</v>
      </c>
      <c r="C1784" s="122" t="s">
        <v>637</v>
      </c>
      <c r="D1784" s="122" t="s">
        <v>1167</v>
      </c>
      <c r="E1784" s="124" t="s">
        <v>41</v>
      </c>
      <c r="F1784" s="123">
        <v>999921440</v>
      </c>
      <c r="G1784" s="122">
        <f>(J1784+T1784)-H1784</f>
        <v>124</v>
      </c>
      <c r="H1784" s="122">
        <f>(K1784+L1784+N1784+O1784+P1784+Q1784+R1784)*0.5</f>
        <v>0</v>
      </c>
      <c r="I1784" s="15"/>
      <c r="J1784" s="1">
        <f>SUM(K1784,L1784,N1784,O1784,P1784,Q1784)</f>
        <v>0</v>
      </c>
      <c r="K1784" s="1">
        <f>SUM(AE1784,AG1784)</f>
        <v>0</v>
      </c>
      <c r="L1784" s="1">
        <v>0</v>
      </c>
      <c r="M1784" s="1">
        <v>0</v>
      </c>
      <c r="N1784" s="1">
        <v>0</v>
      </c>
      <c r="O1784" s="1"/>
      <c r="P1784" s="1">
        <f>AD1784</f>
        <v>0</v>
      </c>
      <c r="Q1784" s="1">
        <f>AF1784</f>
        <v>0</v>
      </c>
      <c r="R1784" s="1">
        <v>0</v>
      </c>
      <c r="S1784" s="31"/>
      <c r="T1784" s="1">
        <f>SUM(U1784,V1784,X1784,Y1784,Z1784,AA1784,AB1784)</f>
        <v>124</v>
      </c>
      <c r="U1784" s="1">
        <f>SUM(AI1784,BE1784)</f>
        <v>0</v>
      </c>
      <c r="V1784" s="1">
        <f>SUM(AL1784,AM1784,AN1784,AO1784,AQ1784,AR1784,AS1784,AT1784,AU1784,AV1784,AW1784,AP1784,AX1784,AY1784,AZ1784,BA1784,BB1784,BC1784,BF1784,BG1784,BH1784,BD1784)</f>
        <v>38</v>
      </c>
      <c r="W1784" s="1">
        <f>COUNT(AL1784,AM1784,AN1784,AO1784,AQ1784,AR1784,AS1784,AT1784,AU1784,AV1784,AW1784,AP1784,AX1784,AY1784,AZ1784,BA1784,BB1784,BC1784,BF1784,BG1784,BH1784)</f>
        <v>1</v>
      </c>
      <c r="X1784" s="1">
        <f>SUM(BI1784,BJ1784)</f>
        <v>38</v>
      </c>
      <c r="Y1784" s="1">
        <v>0</v>
      </c>
      <c r="Z1784" s="1">
        <v>0</v>
      </c>
      <c r="AA1784" s="1">
        <f>AK1784</f>
        <v>48</v>
      </c>
      <c r="AB1784" s="1">
        <f>AJ1784</f>
        <v>0</v>
      </c>
      <c r="AC1784" s="31"/>
      <c r="AD1784" s="1"/>
      <c r="AE1784" s="1"/>
      <c r="AH1784" s="28"/>
      <c r="AK1784" s="16">
        <v>48</v>
      </c>
      <c r="AT1784" s="16">
        <v>38</v>
      </c>
      <c r="BI1784" s="16">
        <v>38</v>
      </c>
      <c r="BK1784" s="109"/>
    </row>
    <row r="1785" spans="1:63" s="16" customFormat="1" x14ac:dyDescent="0.35">
      <c r="A1785" s="123" t="s">
        <v>125</v>
      </c>
      <c r="B1785" s="123" t="s">
        <v>25</v>
      </c>
      <c r="C1785" s="124" t="s">
        <v>244</v>
      </c>
      <c r="D1785" s="124" t="s">
        <v>245</v>
      </c>
      <c r="E1785" s="124" t="s">
        <v>41</v>
      </c>
      <c r="F1785" s="123">
        <v>999864531</v>
      </c>
      <c r="G1785" s="122">
        <f>(J1785+T1785)-H1785</f>
        <v>119</v>
      </c>
      <c r="H1785" s="122"/>
      <c r="I1785" s="15"/>
      <c r="J1785" s="1">
        <f>SUM(K1785,L1785,N1785,O1785,P1785,Q1785)</f>
        <v>0</v>
      </c>
      <c r="K1785" s="1">
        <f>SUM(AE1785,AG1785)</f>
        <v>0</v>
      </c>
      <c r="L1785" s="1">
        <v>0</v>
      </c>
      <c r="M1785" s="1">
        <v>0</v>
      </c>
      <c r="N1785" s="1">
        <v>0</v>
      </c>
      <c r="O1785" s="1"/>
      <c r="P1785" s="1">
        <f>AD1785</f>
        <v>0</v>
      </c>
      <c r="Q1785" s="1">
        <f>AF1785</f>
        <v>0</v>
      </c>
      <c r="R1785" s="1">
        <v>0</v>
      </c>
      <c r="S1785" s="31"/>
      <c r="T1785" s="1">
        <f>SUM(U1785,V1785,X1785,Y1785,Z1785,AA1785,AB1785)</f>
        <v>119</v>
      </c>
      <c r="U1785" s="1">
        <f>SUM(AI1785,BE1785)</f>
        <v>0</v>
      </c>
      <c r="V1785" s="1">
        <f>SUM(AL1785,AM1785,AN1785,AO1785,AQ1785,AR1785,AS1785,AT1785,AU1785,AV1785,AW1785,AP1785,AX1785,AY1785,AZ1785,BA1785,BB1785,BC1785,BF1785,BG1785,BH1785,BD1785)</f>
        <v>68</v>
      </c>
      <c r="W1785" s="1">
        <f>COUNT(AL1785,AM1785,AN1785,AO1785,AQ1785,AR1785,AS1785,AT1785,AU1785,AV1785,AW1785,AP1785,AX1785,AY1785,AZ1785,BA1785,BB1785,BC1785,BF1785,BG1785,BH1785)</f>
        <v>1</v>
      </c>
      <c r="X1785" s="1">
        <f>SUM(BI1785,BJ1785)</f>
        <v>51</v>
      </c>
      <c r="Y1785" s="1">
        <v>0</v>
      </c>
      <c r="Z1785" s="1">
        <v>0</v>
      </c>
      <c r="AA1785" s="1">
        <f>AK1785</f>
        <v>0</v>
      </c>
      <c r="AB1785" s="1">
        <f>AJ1785</f>
        <v>0</v>
      </c>
      <c r="AC1785" s="31"/>
      <c r="AD1785" s="1"/>
      <c r="AE1785" s="1"/>
      <c r="AH1785" s="28"/>
      <c r="AT1785" s="16">
        <v>68</v>
      </c>
      <c r="BI1785" s="16">
        <v>51</v>
      </c>
      <c r="BK1785" s="109"/>
    </row>
    <row r="1786" spans="1:63" s="16" customFormat="1" x14ac:dyDescent="0.35">
      <c r="A1786" s="123" t="s">
        <v>125</v>
      </c>
      <c r="B1786" s="123" t="s">
        <v>25</v>
      </c>
      <c r="C1786" s="124" t="s">
        <v>420</v>
      </c>
      <c r="D1786" s="124" t="s">
        <v>365</v>
      </c>
      <c r="E1786" s="124" t="s">
        <v>41</v>
      </c>
      <c r="F1786" s="123">
        <v>999891830</v>
      </c>
      <c r="G1786" s="122">
        <f>(J1786+T1786)-H1786</f>
        <v>116</v>
      </c>
      <c r="H1786" s="124"/>
      <c r="I1786" s="28"/>
      <c r="J1786" s="1">
        <f>SUM(K1786,L1786,N1786,O1786,P1786,Q1786)</f>
        <v>48</v>
      </c>
      <c r="K1786" s="1">
        <f>SUM(AE1786,AG1786)</f>
        <v>0</v>
      </c>
      <c r="L1786" s="1">
        <v>0</v>
      </c>
      <c r="M1786" s="1">
        <v>0</v>
      </c>
      <c r="N1786" s="1">
        <v>0</v>
      </c>
      <c r="O1786" s="1"/>
      <c r="P1786" s="1">
        <f>AD1786</f>
        <v>48</v>
      </c>
      <c r="Q1786" s="1">
        <f>AF1786</f>
        <v>0</v>
      </c>
      <c r="R1786" s="1">
        <v>0</v>
      </c>
      <c r="S1786" s="31"/>
      <c r="T1786" s="1">
        <f>SUM(U1786,V1786,X1786,Y1786,Z1786,AA1786,AB1786)</f>
        <v>68</v>
      </c>
      <c r="U1786" s="1">
        <f>SUM(AI1786,BE1786)</f>
        <v>0</v>
      </c>
      <c r="V1786" s="1">
        <f>SUM(AL1786,AM1786,AN1786,AO1786,AQ1786,AR1786,AS1786,AT1786,AU1786,AV1786,AW1786,AP1786,AX1786,AY1786,AZ1786,BA1786,BB1786,BC1786,BF1786,BG1786,BH1786,BD1786)</f>
        <v>68</v>
      </c>
      <c r="W1786" s="1">
        <f>COUNT(AL1786,AM1786,AN1786,AO1786,AQ1786,AR1786,AS1786,AT1786,AU1786,AV1786,AW1786,AP1786,AX1786,AY1786,AZ1786,BA1786,BB1786,BC1786,BF1786,BG1786,BH1786)</f>
        <v>1</v>
      </c>
      <c r="X1786" s="1">
        <f>SUM(BI1786,BJ1786)</f>
        <v>0</v>
      </c>
      <c r="Y1786" s="1">
        <v>0</v>
      </c>
      <c r="Z1786" s="1">
        <v>0</v>
      </c>
      <c r="AA1786" s="1">
        <f>AK1786</f>
        <v>0</v>
      </c>
      <c r="AB1786" s="1">
        <f>AJ1786</f>
        <v>0</v>
      </c>
      <c r="AC1786" s="31"/>
      <c r="AD1786" s="16">
        <v>48</v>
      </c>
      <c r="AE1786" s="16">
        <v>0</v>
      </c>
      <c r="AF1786" s="16">
        <v>0</v>
      </c>
      <c r="AG1786" s="16">
        <v>0</v>
      </c>
      <c r="AH1786" s="28"/>
      <c r="AU1786" s="16">
        <v>68</v>
      </c>
      <c r="BK1786" s="109"/>
    </row>
    <row r="1787" spans="1:63" s="16" customFormat="1" x14ac:dyDescent="0.35">
      <c r="A1787" s="123" t="s">
        <v>125</v>
      </c>
      <c r="B1787" s="123" t="s">
        <v>25</v>
      </c>
      <c r="C1787" s="122" t="s">
        <v>559</v>
      </c>
      <c r="D1787" s="122" t="s">
        <v>185</v>
      </c>
      <c r="E1787" s="122" t="s">
        <v>41</v>
      </c>
      <c r="F1787" s="123">
        <v>999928255</v>
      </c>
      <c r="G1787" s="122">
        <f>(J1787+T1787)-H1787</f>
        <v>114</v>
      </c>
      <c r="H1787" s="122"/>
      <c r="I1787" s="15"/>
      <c r="J1787" s="1">
        <f>SUM(K1787,L1787,N1787,O1787,P1787,Q1787)</f>
        <v>38</v>
      </c>
      <c r="K1787" s="1">
        <f>SUM(AE1787,AG1787)</f>
        <v>0</v>
      </c>
      <c r="L1787" s="1">
        <v>0</v>
      </c>
      <c r="M1787" s="1">
        <v>0</v>
      </c>
      <c r="N1787" s="1">
        <v>0</v>
      </c>
      <c r="O1787" s="1"/>
      <c r="P1787" s="1">
        <f>AD1787</f>
        <v>38</v>
      </c>
      <c r="Q1787" s="1">
        <f>AF1787</f>
        <v>0</v>
      </c>
      <c r="R1787" s="1">
        <v>0</v>
      </c>
      <c r="S1787" s="31"/>
      <c r="T1787" s="1">
        <f>SUM(U1787,V1787,X1787,Y1787,Z1787,AA1787,AB1787)</f>
        <v>76</v>
      </c>
      <c r="U1787" s="1">
        <f>SUM(AI1787,BE1787)</f>
        <v>0</v>
      </c>
      <c r="V1787" s="1">
        <f>SUM(AL1787,AM1787,AN1787,AO1787,AQ1787,AR1787,AS1787,AT1787,AU1787,AV1787,AW1787,AP1787,AX1787,AY1787,AZ1787,BA1787,BB1787,BC1787,BF1787,BG1787,BH1787,BD1787)</f>
        <v>38</v>
      </c>
      <c r="W1787" s="1">
        <f>COUNT(AL1787,AM1787,AN1787,AO1787,AQ1787,AR1787,AS1787,AT1787,AU1787,AV1787,AW1787,AP1787,AX1787,AY1787,AZ1787,BA1787,BB1787,BC1787,BF1787,BG1787,BH1787)</f>
        <v>1</v>
      </c>
      <c r="X1787" s="1">
        <f>SUM(BI1787,BJ1787)</f>
        <v>38</v>
      </c>
      <c r="Y1787" s="1">
        <v>0</v>
      </c>
      <c r="Z1787" s="1">
        <v>0</v>
      </c>
      <c r="AA1787" s="1">
        <f>AK1787</f>
        <v>0</v>
      </c>
      <c r="AB1787" s="1">
        <f>AJ1787</f>
        <v>0</v>
      </c>
      <c r="AC1787" s="31"/>
      <c r="AD1787" s="1">
        <v>38</v>
      </c>
      <c r="AE1787" s="1"/>
      <c r="AH1787" s="28"/>
      <c r="BH1787" s="16">
        <v>38</v>
      </c>
      <c r="BJ1787" s="16">
        <v>38</v>
      </c>
      <c r="BK1787" s="109"/>
    </row>
    <row r="1788" spans="1:63" s="16" customFormat="1" x14ac:dyDescent="0.35">
      <c r="A1788" s="123" t="s">
        <v>125</v>
      </c>
      <c r="B1788" s="123" t="s">
        <v>25</v>
      </c>
      <c r="C1788" s="122" t="s">
        <v>1670</v>
      </c>
      <c r="D1788" s="122" t="s">
        <v>152</v>
      </c>
      <c r="E1788" s="122" t="s">
        <v>41</v>
      </c>
      <c r="F1788" s="123">
        <v>999925347</v>
      </c>
      <c r="G1788" s="122">
        <f>(J1788+T1788)-H1788</f>
        <v>113</v>
      </c>
      <c r="H1788" s="122">
        <f>(K1788+L1788+N1788+O1788+P1788+Q1788+R1788)*0.5</f>
        <v>19</v>
      </c>
      <c r="I1788" s="15"/>
      <c r="J1788" s="1">
        <f>SUM(K1788,L1788,N1788,O1788,P1788,Q1788)</f>
        <v>38</v>
      </c>
      <c r="K1788" s="1">
        <f>SUM(AE1788,AG1788)</f>
        <v>0</v>
      </c>
      <c r="L1788" s="1">
        <v>0</v>
      </c>
      <c r="M1788" s="1">
        <v>0</v>
      </c>
      <c r="N1788" s="1">
        <v>0</v>
      </c>
      <c r="O1788" s="1"/>
      <c r="P1788" s="1">
        <f>AD1788</f>
        <v>38</v>
      </c>
      <c r="Q1788" s="1">
        <f>AF1788</f>
        <v>0</v>
      </c>
      <c r="R1788" s="1">
        <v>0</v>
      </c>
      <c r="S1788" s="31"/>
      <c r="T1788" s="1">
        <f>SUM(U1788,V1788,X1788,Y1788,Z1788,AA1788,AB1788)</f>
        <v>94</v>
      </c>
      <c r="U1788" s="1">
        <f>SUM(AI1788,BE1788)</f>
        <v>0</v>
      </c>
      <c r="V1788" s="1">
        <f>SUM(AL1788,AM1788,AN1788,AO1788,AQ1788,AR1788,AS1788,AT1788,AU1788,AV1788,AW1788,AP1788,AX1788,AY1788,AZ1788,BA1788,BB1788,BC1788,BF1788,BG1788,BH1788,BD1788)</f>
        <v>29</v>
      </c>
      <c r="W1788" s="1">
        <f>COUNT(AL1788,AM1788,AN1788,AO1788,AQ1788,AR1788,AS1788,AT1788,AU1788,AV1788,AW1788,AP1788,AX1788,AY1788,AZ1788,BA1788,BB1788,BC1788,BF1788,BG1788,BH1788)</f>
        <v>1</v>
      </c>
      <c r="X1788" s="1">
        <f>SUM(BI1788,BJ1788)</f>
        <v>29</v>
      </c>
      <c r="Y1788" s="1">
        <v>0</v>
      </c>
      <c r="Z1788" s="1">
        <v>0</v>
      </c>
      <c r="AA1788" s="1">
        <f>AK1788</f>
        <v>36</v>
      </c>
      <c r="AB1788" s="1">
        <f>AJ1788</f>
        <v>0</v>
      </c>
      <c r="AC1788" s="31"/>
      <c r="AD1788" s="1">
        <v>38</v>
      </c>
      <c r="AE1788" s="1"/>
      <c r="AH1788" s="28"/>
      <c r="AK1788" s="16">
        <v>36</v>
      </c>
      <c r="AT1788" s="16">
        <v>29</v>
      </c>
      <c r="BI1788" s="16">
        <v>29</v>
      </c>
      <c r="BK1788" s="109"/>
    </row>
    <row r="1789" spans="1:63" s="16" customFormat="1" x14ac:dyDescent="0.35">
      <c r="A1789" s="123" t="s">
        <v>125</v>
      </c>
      <c r="B1789" s="123" t="s">
        <v>25</v>
      </c>
      <c r="C1789" s="122" t="s">
        <v>736</v>
      </c>
      <c r="D1789" s="122" t="s">
        <v>1814</v>
      </c>
      <c r="E1789" s="122" t="s">
        <v>41</v>
      </c>
      <c r="F1789" s="123">
        <v>999926051</v>
      </c>
      <c r="G1789" s="122">
        <f>(J1789+T1789)-H1789</f>
        <v>112.3</v>
      </c>
      <c r="H1789" s="124"/>
      <c r="I1789" s="28"/>
      <c r="J1789" s="1">
        <f>SUM(K1789,L1789,N1789,O1789,P1789,Q1789)</f>
        <v>15.299999999999999</v>
      </c>
      <c r="K1789" s="1">
        <f>SUM(AE1789,AG1789)</f>
        <v>0</v>
      </c>
      <c r="L1789" s="1">
        <v>0</v>
      </c>
      <c r="M1789" s="1">
        <v>0</v>
      </c>
      <c r="N1789" s="1">
        <v>0</v>
      </c>
      <c r="O1789" s="1"/>
      <c r="P1789" s="1">
        <f>AD1789</f>
        <v>15.299999999999999</v>
      </c>
      <c r="Q1789" s="1">
        <f>AF1789</f>
        <v>0</v>
      </c>
      <c r="R1789" s="1">
        <v>0</v>
      </c>
      <c r="S1789" s="31"/>
      <c r="T1789" s="1">
        <f>SUM(U1789,V1789,X1789,Y1789,Z1789,AA1789,AB1789)</f>
        <v>97</v>
      </c>
      <c r="U1789" s="1">
        <f>SUM(AI1789,BE1789)</f>
        <v>0</v>
      </c>
      <c r="V1789" s="1">
        <f>SUM(AL1789,AM1789,AN1789,AO1789,AQ1789,AR1789,AS1789,AT1789,AU1789,AV1789,AW1789,AP1789,AX1789,AY1789,AZ1789,BA1789,BB1789,BC1789,BF1789,BG1789,BH1789,BD1789)</f>
        <v>68</v>
      </c>
      <c r="W1789" s="1">
        <f>COUNT(AL1789,AM1789,AN1789,AO1789,AQ1789,AR1789,AS1789,AT1789,AU1789,AV1789,AW1789,AP1789,AX1789,AY1789,AZ1789,BA1789,BB1789,BC1789,BF1789,BG1789,BH1789)</f>
        <v>1</v>
      </c>
      <c r="X1789" s="1">
        <f>SUM(BI1789,BJ1789)</f>
        <v>29</v>
      </c>
      <c r="Y1789" s="1">
        <v>0</v>
      </c>
      <c r="Z1789" s="1">
        <v>0</v>
      </c>
      <c r="AA1789" s="1">
        <f>AK1789</f>
        <v>0</v>
      </c>
      <c r="AB1789" s="1">
        <f>AJ1789</f>
        <v>0</v>
      </c>
      <c r="AC1789" s="31"/>
      <c r="AD1789" s="16">
        <v>15.299999999999999</v>
      </c>
      <c r="AE1789" s="16">
        <v>0</v>
      </c>
      <c r="AF1789" s="16">
        <v>0</v>
      </c>
      <c r="AG1789" s="16">
        <v>0</v>
      </c>
      <c r="AH1789" s="28"/>
      <c r="AM1789" s="16">
        <v>68</v>
      </c>
      <c r="BI1789" s="16">
        <v>29</v>
      </c>
      <c r="BK1789" s="109"/>
    </row>
    <row r="1790" spans="1:63" s="16" customFormat="1" x14ac:dyDescent="0.35">
      <c r="A1790" s="123" t="s">
        <v>125</v>
      </c>
      <c r="B1790" s="123" t="s">
        <v>25</v>
      </c>
      <c r="C1790" s="124" t="s">
        <v>561</v>
      </c>
      <c r="D1790" s="124" t="s">
        <v>36</v>
      </c>
      <c r="E1790" s="124" t="s">
        <v>41</v>
      </c>
      <c r="F1790" s="123">
        <v>999906499</v>
      </c>
      <c r="G1790" s="122">
        <f>(J1790+T1790)-H1790</f>
        <v>111.5</v>
      </c>
      <c r="H1790" s="122">
        <f>(K1790+L1790+N1790+O1790+P1790+Q1790+R1790)*0.5</f>
        <v>25.5</v>
      </c>
      <c r="I1790" s="15"/>
      <c r="J1790" s="1">
        <f>SUM(K1790,L1790,N1790,O1790,P1790,Q1790)</f>
        <v>51</v>
      </c>
      <c r="K1790" s="1">
        <f>SUM(AE1790,AG1790)</f>
        <v>0</v>
      </c>
      <c r="L1790" s="1">
        <v>0</v>
      </c>
      <c r="M1790" s="1">
        <v>0</v>
      </c>
      <c r="N1790" s="1">
        <v>0</v>
      </c>
      <c r="O1790" s="1"/>
      <c r="P1790" s="1">
        <f>AD1790</f>
        <v>51</v>
      </c>
      <c r="Q1790" s="1">
        <f>AF1790</f>
        <v>0</v>
      </c>
      <c r="R1790" s="1">
        <v>0</v>
      </c>
      <c r="S1790" s="31"/>
      <c r="T1790" s="1">
        <f>SUM(U1790,V1790,X1790,Y1790,Z1790,AA1790,AB1790)</f>
        <v>86</v>
      </c>
      <c r="U1790" s="1">
        <f>SUM(AI1790,BE1790)</f>
        <v>0</v>
      </c>
      <c r="V1790" s="1">
        <f>SUM(AL1790,AM1790,AN1790,AO1790,AQ1790,AR1790,AS1790,AT1790,AU1790,AV1790,AW1790,AP1790,AX1790,AY1790,AZ1790,BA1790,BB1790,BC1790,BF1790,BG1790,BH1790,BD1790)</f>
        <v>0</v>
      </c>
      <c r="W1790" s="1">
        <f>COUNT(AL1790,AM1790,AN1790,AO1790,AQ1790,AR1790,AS1790,AT1790,AU1790,AV1790,AW1790,AP1790,AX1790,AY1790,AZ1790,BA1790,BB1790,BC1790,BF1790,BG1790,BH1790)</f>
        <v>0</v>
      </c>
      <c r="X1790" s="1">
        <f>SUM(BI1790,BJ1790)</f>
        <v>38</v>
      </c>
      <c r="Y1790" s="1">
        <v>0</v>
      </c>
      <c r="Z1790" s="1">
        <v>0</v>
      </c>
      <c r="AA1790" s="1">
        <f>AK1790</f>
        <v>48</v>
      </c>
      <c r="AB1790" s="1">
        <f>AJ1790</f>
        <v>0</v>
      </c>
      <c r="AC1790" s="31"/>
      <c r="AD1790" s="1">
        <v>51</v>
      </c>
      <c r="AE1790" s="1"/>
      <c r="AH1790" s="28"/>
      <c r="AK1790" s="16">
        <v>48</v>
      </c>
      <c r="BI1790" s="16">
        <v>38</v>
      </c>
      <c r="BK1790" s="109"/>
    </row>
    <row r="1791" spans="1:63" s="16" customFormat="1" x14ac:dyDescent="0.35">
      <c r="A1791" s="123" t="s">
        <v>125</v>
      </c>
      <c r="B1791" s="123" t="s">
        <v>25</v>
      </c>
      <c r="C1791" s="122" t="s">
        <v>3398</v>
      </c>
      <c r="D1791" s="122" t="s">
        <v>1346</v>
      </c>
      <c r="E1791" s="122" t="s">
        <v>41</v>
      </c>
      <c r="F1791" s="123">
        <v>999922867</v>
      </c>
      <c r="G1791" s="122">
        <f>(J1791+T1791)-H1791</f>
        <v>109</v>
      </c>
      <c r="H1791" s="124"/>
      <c r="I1791" s="28"/>
      <c r="J1791" s="1">
        <f>SUM(K1791,L1791,N1791,O1791,P1791,Q1791)</f>
        <v>0</v>
      </c>
      <c r="K1791" s="1">
        <f>SUM(AE1791,AG1791)</f>
        <v>0</v>
      </c>
      <c r="L1791" s="1">
        <v>0</v>
      </c>
      <c r="M1791" s="1">
        <v>0</v>
      </c>
      <c r="N1791" s="1">
        <v>0</v>
      </c>
      <c r="O1791" s="1"/>
      <c r="P1791" s="1">
        <f>AD1791</f>
        <v>0</v>
      </c>
      <c r="Q1791" s="1">
        <f>AF1791</f>
        <v>0</v>
      </c>
      <c r="R1791" s="1">
        <v>0</v>
      </c>
      <c r="S1791" s="31"/>
      <c r="T1791" s="1">
        <f>SUM(U1791,V1791,X1791,Y1791,Z1791,AA1791,AB1791)</f>
        <v>109</v>
      </c>
      <c r="U1791" s="1">
        <f>SUM(AI1791,BE1791)</f>
        <v>0</v>
      </c>
      <c r="V1791" s="1">
        <f>SUM(AL1791,AM1791,AN1791,AO1791,AQ1791,AR1791,AS1791,AT1791,AU1791,AV1791,AW1791,AP1791,AX1791,AY1791,AZ1791,BA1791,BB1791,BC1791,BF1791,BG1791,BH1791,BD1791)</f>
        <v>58</v>
      </c>
      <c r="W1791" s="1">
        <f>COUNT(AL1791,AM1791,AN1791,AO1791,AQ1791,AR1791,AS1791,AT1791,AU1791,AV1791,AW1791,AP1791,AX1791,AY1791,AZ1791,BA1791,BB1791,BC1791,BF1791,BG1791,BH1791)</f>
        <v>1</v>
      </c>
      <c r="X1791" s="1">
        <f>SUM(BI1791,BJ1791)</f>
        <v>51</v>
      </c>
      <c r="Y1791" s="1">
        <v>0</v>
      </c>
      <c r="Z1791" s="1">
        <v>0</v>
      </c>
      <c r="AA1791" s="1">
        <f>AK1791</f>
        <v>0</v>
      </c>
      <c r="AB1791" s="1">
        <f>AJ1791</f>
        <v>0</v>
      </c>
      <c r="AC1791" s="31"/>
      <c r="AH1791" s="28"/>
      <c r="AZ1791" s="16">
        <v>58</v>
      </c>
      <c r="BJ1791" s="16">
        <v>51</v>
      </c>
      <c r="BK1791" s="109"/>
    </row>
    <row r="1792" spans="1:63" s="16" customFormat="1" x14ac:dyDescent="0.35">
      <c r="A1792" s="123" t="s">
        <v>125</v>
      </c>
      <c r="B1792" s="123" t="s">
        <v>25</v>
      </c>
      <c r="C1792" s="122" t="s">
        <v>672</v>
      </c>
      <c r="D1792" s="122" t="s">
        <v>238</v>
      </c>
      <c r="E1792" s="122" t="s">
        <v>41</v>
      </c>
      <c r="F1792" s="123">
        <v>999913029</v>
      </c>
      <c r="G1792" s="122">
        <f>(J1792+T1792)-H1792</f>
        <v>106</v>
      </c>
      <c r="H1792" s="124"/>
      <c r="I1792" s="15"/>
      <c r="J1792" s="1">
        <f>SUM(K1792,L1792,N1792,O1792,P1792,Q1792)</f>
        <v>38</v>
      </c>
      <c r="K1792" s="1">
        <f>SUM(AE1792,AG1792)</f>
        <v>0</v>
      </c>
      <c r="L1792" s="1">
        <v>0</v>
      </c>
      <c r="M1792" s="1">
        <v>0</v>
      </c>
      <c r="N1792" s="1">
        <v>0</v>
      </c>
      <c r="O1792" s="1"/>
      <c r="P1792" s="1">
        <f>AD1792</f>
        <v>38</v>
      </c>
      <c r="Q1792" s="1">
        <f>AF1792</f>
        <v>0</v>
      </c>
      <c r="R1792" s="1">
        <v>0</v>
      </c>
      <c r="S1792" s="31"/>
      <c r="T1792" s="1">
        <f>SUM(U1792,V1792,X1792,Y1792,Z1792,AA1792,AB1792)</f>
        <v>68</v>
      </c>
      <c r="U1792" s="1">
        <f>SUM(AI1792,BE1792)</f>
        <v>0</v>
      </c>
      <c r="V1792" s="1">
        <f>SUM(AL1792,AM1792,AN1792,AO1792,AQ1792,AR1792,AS1792,AT1792,AU1792,AV1792,AW1792,AP1792,AX1792,AY1792,AZ1792,BA1792,BB1792,BC1792,BF1792,BG1792,BH1792,BD1792)</f>
        <v>68</v>
      </c>
      <c r="W1792" s="1">
        <f>COUNT(AL1792,AM1792,AN1792,AO1792,AQ1792,AR1792,AS1792,AT1792,AU1792,AV1792,AW1792,AP1792,AX1792,AY1792,AZ1792,BA1792,BB1792,BC1792,BF1792,BG1792,BH1792)</f>
        <v>1</v>
      </c>
      <c r="X1792" s="1">
        <f>SUM(BI1792,BJ1792)</f>
        <v>0</v>
      </c>
      <c r="Y1792" s="1">
        <v>0</v>
      </c>
      <c r="Z1792" s="1">
        <v>0</v>
      </c>
      <c r="AA1792" s="1">
        <f>AK1792</f>
        <v>0</v>
      </c>
      <c r="AB1792" s="1">
        <f>AJ1792</f>
        <v>0</v>
      </c>
      <c r="AC1792" s="31"/>
      <c r="AD1792" s="1">
        <v>38</v>
      </c>
      <c r="AE1792" s="1"/>
      <c r="AH1792" s="28"/>
      <c r="AP1792" s="16">
        <v>68</v>
      </c>
      <c r="BK1792" s="109"/>
    </row>
    <row r="1793" spans="1:63" s="16" customFormat="1" x14ac:dyDescent="0.35">
      <c r="A1793" s="123" t="s">
        <v>125</v>
      </c>
      <c r="B1793" s="123" t="s">
        <v>25</v>
      </c>
      <c r="C1793" s="122" t="s">
        <v>2039</v>
      </c>
      <c r="D1793" s="122" t="s">
        <v>2138</v>
      </c>
      <c r="E1793" s="122" t="s">
        <v>41</v>
      </c>
      <c r="F1793" s="123">
        <v>999928246</v>
      </c>
      <c r="G1793" s="122">
        <f>(J1793+T1793)-H1793</f>
        <v>106</v>
      </c>
      <c r="H1793" s="122">
        <f>(K1793+L1793+N1793+O1793+P1793+Q1793+R1793)*0.5</f>
        <v>0</v>
      </c>
      <c r="I1793" s="15"/>
      <c r="J1793" s="1">
        <f>SUM(K1793,L1793,N1793,O1793,P1793,Q1793)</f>
        <v>0</v>
      </c>
      <c r="K1793" s="1">
        <f>SUM(AE1793,AG1793)</f>
        <v>0</v>
      </c>
      <c r="L1793" s="1">
        <v>0</v>
      </c>
      <c r="M1793" s="1">
        <v>0</v>
      </c>
      <c r="N1793" s="1">
        <v>0</v>
      </c>
      <c r="O1793" s="1"/>
      <c r="P1793" s="1">
        <f>AD1793</f>
        <v>0</v>
      </c>
      <c r="Q1793" s="1">
        <f>AF1793</f>
        <v>0</v>
      </c>
      <c r="R1793" s="1">
        <v>0</v>
      </c>
      <c r="S1793" s="31"/>
      <c r="T1793" s="1">
        <f>SUM(U1793,V1793,X1793,Y1793,Z1793,AA1793,AB1793)</f>
        <v>106</v>
      </c>
      <c r="U1793" s="1">
        <f>SUM(AI1793,BE1793)</f>
        <v>0</v>
      </c>
      <c r="V1793" s="1">
        <f>SUM(AL1793,AM1793,AN1793,AO1793,AQ1793,AR1793,AS1793,AT1793,AU1793,AV1793,AW1793,AP1793,AX1793,AY1793,AZ1793,BA1793,BB1793,BC1793,BF1793,BG1793,BH1793,BD1793)</f>
        <v>68</v>
      </c>
      <c r="W1793" s="1">
        <f>COUNT(AL1793,AM1793,AN1793,AO1793,AQ1793,AR1793,AS1793,AT1793,AU1793,AV1793,AW1793,AP1793,AX1793,AY1793,AZ1793,BA1793,BB1793,BC1793,BF1793,BG1793,BH1793)</f>
        <v>1</v>
      </c>
      <c r="X1793" s="1">
        <f>SUM(BI1793,BJ1793)</f>
        <v>38</v>
      </c>
      <c r="Y1793" s="1">
        <v>0</v>
      </c>
      <c r="Z1793" s="1">
        <v>0</v>
      </c>
      <c r="AA1793" s="1">
        <f>AK1793</f>
        <v>0</v>
      </c>
      <c r="AB1793" s="1">
        <f>AJ1793</f>
        <v>0</v>
      </c>
      <c r="AC1793" s="31"/>
      <c r="AD1793" s="1"/>
      <c r="AE1793" s="1"/>
      <c r="AH1793" s="28"/>
      <c r="AN1793" s="16">
        <v>68</v>
      </c>
      <c r="BJ1793" s="16">
        <v>38</v>
      </c>
      <c r="BK1793" s="109"/>
    </row>
    <row r="1794" spans="1:63" s="16" customFormat="1" x14ac:dyDescent="0.35">
      <c r="A1794" s="123" t="s">
        <v>125</v>
      </c>
      <c r="B1794" s="123" t="s">
        <v>25</v>
      </c>
      <c r="C1794" s="124" t="s">
        <v>2432</v>
      </c>
      <c r="D1794" s="124" t="s">
        <v>1182</v>
      </c>
      <c r="E1794" s="124" t="s">
        <v>41</v>
      </c>
      <c r="F1794" s="123">
        <v>999929620</v>
      </c>
      <c r="G1794" s="122">
        <f>(J1794+T1794)-H1794</f>
        <v>106</v>
      </c>
      <c r="H1794" s="124"/>
      <c r="I1794" s="28"/>
      <c r="J1794" s="1">
        <f>SUM(K1794,L1794,N1794,O1794,P1794,Q1794)</f>
        <v>0</v>
      </c>
      <c r="K1794" s="1">
        <f>SUM(AE1794,AG1794)</f>
        <v>0</v>
      </c>
      <c r="L1794" s="1">
        <v>0</v>
      </c>
      <c r="M1794" s="1">
        <v>0</v>
      </c>
      <c r="N1794" s="1">
        <v>0</v>
      </c>
      <c r="O1794" s="1"/>
      <c r="P1794" s="1">
        <f>AD1794</f>
        <v>0</v>
      </c>
      <c r="Q1794" s="1">
        <f>AF1794</f>
        <v>0</v>
      </c>
      <c r="R1794" s="1">
        <v>0</v>
      </c>
      <c r="S1794" s="31"/>
      <c r="T1794" s="1">
        <f>SUM(U1794,V1794,X1794,Y1794,Z1794,AA1794,AB1794)</f>
        <v>106</v>
      </c>
      <c r="U1794" s="1">
        <f>SUM(AI1794,BE1794)</f>
        <v>0</v>
      </c>
      <c r="V1794" s="1">
        <f>SUM(AL1794,AM1794,AN1794,AO1794,AQ1794,AR1794,AS1794,AT1794,AU1794,AV1794,AW1794,AP1794,AX1794,AY1794,AZ1794,BA1794,BB1794,BC1794,BF1794,BG1794,BH1794,BD1794)</f>
        <v>106</v>
      </c>
      <c r="W1794" s="1">
        <f>COUNT(AL1794,AM1794,AN1794,AO1794,AQ1794,AR1794,AS1794,AT1794,AU1794,AV1794,AW1794,AP1794,AX1794,AY1794,AZ1794,BA1794,BB1794,BC1794,BF1794,BG1794,BH1794)</f>
        <v>2</v>
      </c>
      <c r="X1794" s="1">
        <f>SUM(BI1794,BJ1794)</f>
        <v>0</v>
      </c>
      <c r="Y1794" s="1">
        <v>0</v>
      </c>
      <c r="Z1794" s="1">
        <v>0</v>
      </c>
      <c r="AA1794" s="1">
        <f>AK1794</f>
        <v>0</v>
      </c>
      <c r="AB1794" s="1">
        <f>AJ1794</f>
        <v>0</v>
      </c>
      <c r="AC1794" s="31"/>
      <c r="AH1794" s="28"/>
      <c r="AN1794" s="16">
        <v>68</v>
      </c>
      <c r="BH1794" s="16">
        <v>38</v>
      </c>
      <c r="BK1794" s="109"/>
    </row>
    <row r="1795" spans="1:63" s="16" customFormat="1" x14ac:dyDescent="0.35">
      <c r="A1795" s="123" t="s">
        <v>125</v>
      </c>
      <c r="B1795" s="123" t="s">
        <v>25</v>
      </c>
      <c r="C1795" s="122" t="s">
        <v>427</v>
      </c>
      <c r="D1795" s="122" t="s">
        <v>75</v>
      </c>
      <c r="E1795" s="122" t="s">
        <v>41</v>
      </c>
      <c r="F1795" s="123">
        <v>999892384</v>
      </c>
      <c r="G1795" s="122">
        <f>(J1795+T1795)-H1795</f>
        <v>105</v>
      </c>
      <c r="H1795" s="122"/>
      <c r="I1795" s="15"/>
      <c r="J1795" s="1">
        <f>SUM(K1795,L1795,N1795,O1795,P1795,Q1795)</f>
        <v>38</v>
      </c>
      <c r="K1795" s="1">
        <f>SUM(AE1795,AG1795)</f>
        <v>0</v>
      </c>
      <c r="L1795" s="1">
        <v>0</v>
      </c>
      <c r="M1795" s="1">
        <v>0</v>
      </c>
      <c r="N1795" s="1">
        <v>0</v>
      </c>
      <c r="O1795" s="1"/>
      <c r="P1795" s="1">
        <f>AD1795</f>
        <v>38</v>
      </c>
      <c r="Q1795" s="1">
        <f>AF1795</f>
        <v>0</v>
      </c>
      <c r="R1795" s="1">
        <v>0</v>
      </c>
      <c r="S1795" s="31"/>
      <c r="T1795" s="1">
        <f>SUM(U1795,V1795,X1795,Y1795,Z1795,AA1795,AB1795)</f>
        <v>67</v>
      </c>
      <c r="U1795" s="1">
        <f>SUM(AI1795,BE1795)</f>
        <v>0</v>
      </c>
      <c r="V1795" s="1">
        <f>SUM(AL1795,AM1795,AN1795,AO1795,AQ1795,AR1795,AS1795,AT1795,AU1795,AV1795,AW1795,AP1795,AX1795,AY1795,AZ1795,BA1795,BB1795,BC1795,BF1795,BG1795,BH1795,BD1795)</f>
        <v>29</v>
      </c>
      <c r="W1795" s="1">
        <f>COUNT(AL1795,AM1795,AN1795,AO1795,AQ1795,AR1795,AS1795,AT1795,AU1795,AV1795,AW1795,AP1795,AX1795,AY1795,AZ1795,BA1795,BB1795,BC1795,BF1795,BG1795,BH1795)</f>
        <v>1</v>
      </c>
      <c r="X1795" s="1">
        <f>SUM(BI1795,BJ1795)</f>
        <v>38</v>
      </c>
      <c r="Y1795" s="1">
        <v>0</v>
      </c>
      <c r="Z1795" s="1">
        <v>0</v>
      </c>
      <c r="AA1795" s="1">
        <f>AK1795</f>
        <v>0</v>
      </c>
      <c r="AB1795" s="1">
        <f>AJ1795</f>
        <v>0</v>
      </c>
      <c r="AC1795" s="31"/>
      <c r="AD1795" s="1">
        <v>38</v>
      </c>
      <c r="AE1795" s="1"/>
      <c r="AH1795" s="28"/>
      <c r="AT1795" s="16">
        <v>29</v>
      </c>
      <c r="BI1795" s="16">
        <v>38</v>
      </c>
      <c r="BK1795" s="109"/>
    </row>
    <row r="1796" spans="1:63" s="16" customFormat="1" x14ac:dyDescent="0.35">
      <c r="A1796" s="123" t="s">
        <v>125</v>
      </c>
      <c r="B1796" s="123" t="s">
        <v>25</v>
      </c>
      <c r="C1796" s="122" t="s">
        <v>611</v>
      </c>
      <c r="D1796" s="122" t="s">
        <v>612</v>
      </c>
      <c r="E1796" s="122" t="s">
        <v>41</v>
      </c>
      <c r="F1796" s="123">
        <v>999908932</v>
      </c>
      <c r="G1796" s="122">
        <f>(J1796+T1796)-H1796</f>
        <v>105</v>
      </c>
      <c r="H1796" s="124"/>
      <c r="I1796" s="15"/>
      <c r="J1796" s="1">
        <f>SUM(K1796,L1796,N1796,O1796,P1796,Q1796)</f>
        <v>38</v>
      </c>
      <c r="K1796" s="1">
        <f>SUM(AE1796,AG1796)</f>
        <v>0</v>
      </c>
      <c r="L1796" s="1">
        <v>0</v>
      </c>
      <c r="M1796" s="1">
        <v>0</v>
      </c>
      <c r="N1796" s="1">
        <v>0</v>
      </c>
      <c r="O1796" s="1"/>
      <c r="P1796" s="1">
        <f>AD1796</f>
        <v>38</v>
      </c>
      <c r="Q1796" s="1">
        <f>AF1796</f>
        <v>0</v>
      </c>
      <c r="R1796" s="1">
        <v>0</v>
      </c>
      <c r="S1796" s="31"/>
      <c r="T1796" s="1">
        <f>SUM(U1796,V1796,X1796,Y1796,Z1796,AA1796,AB1796)</f>
        <v>67</v>
      </c>
      <c r="U1796" s="1">
        <f>SUM(AI1796,BE1796)</f>
        <v>0</v>
      </c>
      <c r="V1796" s="1">
        <f>SUM(AL1796,AM1796,AN1796,AO1796,AQ1796,AR1796,AS1796,AT1796,AU1796,AV1796,AW1796,AP1796,AX1796,AY1796,AZ1796,BA1796,BB1796,BC1796,BF1796,BG1796,BH1796,BD1796)</f>
        <v>29</v>
      </c>
      <c r="W1796" s="1">
        <f>COUNT(AL1796,AM1796,AN1796,AO1796,AQ1796,AR1796,AS1796,AT1796,AU1796,AV1796,AW1796,AP1796,AX1796,AY1796,AZ1796,BA1796,BB1796,BC1796,BF1796,BG1796,BH1796)</f>
        <v>1</v>
      </c>
      <c r="X1796" s="1">
        <f>SUM(BI1796,BJ1796)</f>
        <v>38</v>
      </c>
      <c r="Y1796" s="1">
        <v>0</v>
      </c>
      <c r="Z1796" s="1">
        <v>0</v>
      </c>
      <c r="AA1796" s="1">
        <f>AK1796</f>
        <v>0</v>
      </c>
      <c r="AB1796" s="1">
        <f>AJ1796</f>
        <v>0</v>
      </c>
      <c r="AC1796" s="31"/>
      <c r="AD1796" s="1">
        <v>38</v>
      </c>
      <c r="AE1796" s="1"/>
      <c r="AH1796" s="28"/>
      <c r="AT1796" s="16">
        <v>29</v>
      </c>
      <c r="BI1796" s="16">
        <v>38</v>
      </c>
      <c r="BK1796" s="109"/>
    </row>
    <row r="1797" spans="1:63" s="16" customFormat="1" x14ac:dyDescent="0.35">
      <c r="A1797" s="123" t="s">
        <v>125</v>
      </c>
      <c r="B1797" s="123" t="s">
        <v>25</v>
      </c>
      <c r="C1797" s="124" t="s">
        <v>2381</v>
      </c>
      <c r="D1797" s="124" t="s">
        <v>1806</v>
      </c>
      <c r="E1797" s="124" t="s">
        <v>41</v>
      </c>
      <c r="F1797" s="123">
        <v>999928216</v>
      </c>
      <c r="G1797" s="122">
        <f>(J1797+T1797)-H1797</f>
        <v>105</v>
      </c>
      <c r="H1797" s="124"/>
      <c r="I1797" s="28"/>
      <c r="J1797" s="1">
        <f>SUM(K1797,L1797,N1797,O1797,P1797,Q1797)</f>
        <v>0</v>
      </c>
      <c r="K1797" s="1">
        <f>SUM(AE1797,AG1797)</f>
        <v>0</v>
      </c>
      <c r="L1797" s="1">
        <v>0</v>
      </c>
      <c r="M1797" s="1">
        <v>0</v>
      </c>
      <c r="N1797" s="1">
        <v>0</v>
      </c>
      <c r="O1797" s="1"/>
      <c r="P1797" s="1">
        <f>AD1797</f>
        <v>0</v>
      </c>
      <c r="Q1797" s="1">
        <f>AF1797</f>
        <v>0</v>
      </c>
      <c r="R1797" s="1">
        <v>0</v>
      </c>
      <c r="S1797" s="31"/>
      <c r="T1797" s="1">
        <f>SUM(U1797,V1797,X1797,Y1797,Z1797,AA1797,AB1797)</f>
        <v>105</v>
      </c>
      <c r="U1797" s="1">
        <f>SUM(AI1797,BE1797)</f>
        <v>0</v>
      </c>
      <c r="V1797" s="1">
        <f>SUM(AL1797,AM1797,AN1797,AO1797,AQ1797,AR1797,AS1797,AT1797,AU1797,AV1797,AW1797,AP1797,AX1797,AY1797,AZ1797,BA1797,BB1797,BC1797,BF1797,BG1797,BH1797,BD1797)</f>
        <v>105</v>
      </c>
      <c r="W1797" s="1">
        <f>COUNT(AL1797,AM1797,AN1797,AO1797,AQ1797,AR1797,AS1797,AT1797,AU1797,AV1797,AW1797,AP1797,AX1797,AY1797,AZ1797,BA1797,BB1797,BC1797,BF1797,BG1797,BH1797)</f>
        <v>2</v>
      </c>
      <c r="X1797" s="1">
        <f>SUM(BI1797,BJ1797)</f>
        <v>0</v>
      </c>
      <c r="Y1797" s="1">
        <v>0</v>
      </c>
      <c r="Z1797" s="1">
        <v>0</v>
      </c>
      <c r="AA1797" s="1">
        <f>AK1797</f>
        <v>0</v>
      </c>
      <c r="AB1797" s="1">
        <f>AJ1797</f>
        <v>0</v>
      </c>
      <c r="AC1797" s="31"/>
      <c r="AH1797" s="28"/>
      <c r="AQ1797" s="16">
        <v>51</v>
      </c>
      <c r="AZ1797" s="16">
        <v>54</v>
      </c>
      <c r="BK1797" s="109"/>
    </row>
    <row r="1798" spans="1:63" s="16" customFormat="1" x14ac:dyDescent="0.35">
      <c r="A1798" s="123" t="s">
        <v>125</v>
      </c>
      <c r="B1798" s="123" t="s">
        <v>25</v>
      </c>
      <c r="C1798" s="124" t="s">
        <v>1521</v>
      </c>
      <c r="D1798" s="124" t="s">
        <v>1522</v>
      </c>
      <c r="E1798" s="124" t="s">
        <v>41</v>
      </c>
      <c r="F1798" s="123">
        <v>999924631</v>
      </c>
      <c r="G1798" s="122">
        <f>(J1798+T1798)-H1798</f>
        <v>101</v>
      </c>
      <c r="H1798" s="124"/>
      <c r="I1798" s="28"/>
      <c r="J1798" s="1">
        <f>SUM(K1798,L1798,N1798,O1798,P1798,Q1798)</f>
        <v>0</v>
      </c>
      <c r="K1798" s="1">
        <f>SUM(AE1798,AG1798)</f>
        <v>0</v>
      </c>
      <c r="L1798" s="1">
        <v>0</v>
      </c>
      <c r="M1798" s="1">
        <v>0</v>
      </c>
      <c r="N1798" s="1">
        <v>0</v>
      </c>
      <c r="O1798" s="1"/>
      <c r="P1798" s="1">
        <f>AD1798</f>
        <v>0</v>
      </c>
      <c r="Q1798" s="1">
        <f>AF1798</f>
        <v>0</v>
      </c>
      <c r="R1798" s="1">
        <v>0</v>
      </c>
      <c r="S1798" s="31"/>
      <c r="T1798" s="1">
        <f>SUM(U1798,V1798,X1798,Y1798,Z1798,AA1798,AB1798)</f>
        <v>101</v>
      </c>
      <c r="U1798" s="1">
        <f>SUM(AI1798,BE1798)</f>
        <v>0</v>
      </c>
      <c r="V1798" s="1">
        <f>SUM(AL1798,AM1798,AN1798,AO1798,AQ1798,AR1798,AS1798,AT1798,AU1798,AV1798,AW1798,AP1798,AX1798,AY1798,AZ1798,BA1798,BB1798,BC1798,BF1798,BG1798,BH1798,BD1798)</f>
        <v>63</v>
      </c>
      <c r="W1798" s="1">
        <f>COUNT(AL1798,AM1798,AN1798,AO1798,AQ1798,AR1798,AS1798,AT1798,AU1798,AV1798,AW1798,AP1798,AX1798,AY1798,AZ1798,BA1798,BB1798,BC1798,BF1798,BG1798,BH1798)</f>
        <v>1</v>
      </c>
      <c r="X1798" s="1">
        <f>SUM(BI1798,BJ1798)</f>
        <v>38</v>
      </c>
      <c r="Y1798" s="1">
        <v>0</v>
      </c>
      <c r="Z1798" s="1">
        <v>0</v>
      </c>
      <c r="AA1798" s="1">
        <f>AK1798</f>
        <v>0</v>
      </c>
      <c r="AB1798" s="1">
        <f>AJ1798</f>
        <v>0</v>
      </c>
      <c r="AC1798" s="31"/>
      <c r="AH1798" s="28"/>
      <c r="AR1798" s="16">
        <v>63</v>
      </c>
      <c r="BI1798" s="16">
        <v>38</v>
      </c>
      <c r="BK1798" s="109"/>
    </row>
    <row r="1799" spans="1:63" s="16" customFormat="1" x14ac:dyDescent="0.35">
      <c r="A1799" s="123" t="s">
        <v>125</v>
      </c>
      <c r="B1799" s="123" t="s">
        <v>25</v>
      </c>
      <c r="C1799" s="122" t="s">
        <v>1242</v>
      </c>
      <c r="D1799" s="122" t="s">
        <v>1243</v>
      </c>
      <c r="E1799" s="122" t="s">
        <v>41</v>
      </c>
      <c r="F1799" s="123">
        <v>999921936</v>
      </c>
      <c r="G1799" s="122">
        <f>(J1799+T1799)-H1799</f>
        <v>97</v>
      </c>
      <c r="H1799" s="124"/>
      <c r="I1799" s="15"/>
      <c r="J1799" s="1">
        <f>SUM(K1799,L1799,N1799,O1799,P1799,Q1799)</f>
        <v>30</v>
      </c>
      <c r="K1799" s="1">
        <f>SUM(AE1799,AG1799)</f>
        <v>0</v>
      </c>
      <c r="L1799" s="1">
        <v>0</v>
      </c>
      <c r="M1799" s="1">
        <v>0</v>
      </c>
      <c r="N1799" s="1">
        <v>0</v>
      </c>
      <c r="O1799" s="1"/>
      <c r="P1799" s="1">
        <f>AD1799</f>
        <v>0</v>
      </c>
      <c r="Q1799" s="1">
        <f>AF1799</f>
        <v>30</v>
      </c>
      <c r="R1799" s="1">
        <v>0</v>
      </c>
      <c r="S1799" s="31"/>
      <c r="T1799" s="1">
        <f>SUM(U1799,V1799,X1799,Y1799,Z1799,AA1799,AB1799)</f>
        <v>67</v>
      </c>
      <c r="U1799" s="1">
        <f>SUM(AI1799,BE1799)</f>
        <v>13</v>
      </c>
      <c r="V1799" s="1">
        <f>SUM(AL1799,AM1799,AN1799,AO1799,AQ1799,AR1799,AS1799,AT1799,AU1799,AV1799,AW1799,AP1799,AX1799,AY1799,AZ1799,BA1799,BB1799,BC1799,BF1799,BG1799,BH1799,BD1799)</f>
        <v>54</v>
      </c>
      <c r="W1799" s="1">
        <f>COUNT(AL1799,AM1799,AN1799,AO1799,AQ1799,AR1799,AS1799,AT1799,AU1799,AV1799,AW1799,AP1799,AX1799,AY1799,AZ1799,BA1799,BB1799,BC1799,BF1799,BG1799,BH1799)</f>
        <v>1</v>
      </c>
      <c r="X1799" s="1">
        <f>SUM(BI1799,BJ1799)</f>
        <v>0</v>
      </c>
      <c r="Y1799" s="1">
        <v>0</v>
      </c>
      <c r="Z1799" s="1">
        <v>0</v>
      </c>
      <c r="AA1799" s="1">
        <f>AK1799</f>
        <v>0</v>
      </c>
      <c r="AB1799" s="1">
        <f>AJ1799</f>
        <v>0</v>
      </c>
      <c r="AC1799" s="31"/>
      <c r="AD1799" s="1"/>
      <c r="AE1799" s="1"/>
      <c r="AF1799" s="16">
        <v>30</v>
      </c>
      <c r="AH1799" s="28"/>
      <c r="AI1799" s="16">
        <v>13</v>
      </c>
      <c r="BB1799" s="16">
        <v>54</v>
      </c>
      <c r="BK1799" s="109"/>
    </row>
    <row r="1800" spans="1:63" s="16" customFormat="1" x14ac:dyDescent="0.35">
      <c r="A1800" s="123" t="s">
        <v>125</v>
      </c>
      <c r="B1800" s="123" t="s">
        <v>25</v>
      </c>
      <c r="C1800" s="124" t="s">
        <v>1548</v>
      </c>
      <c r="D1800" s="124" t="s">
        <v>1530</v>
      </c>
      <c r="E1800" s="124" t="s">
        <v>41</v>
      </c>
      <c r="F1800" s="123">
        <v>999925009</v>
      </c>
      <c r="G1800" s="122">
        <f>(J1800+T1800)-H1800</f>
        <v>97</v>
      </c>
      <c r="H1800" s="124"/>
      <c r="I1800" s="28"/>
      <c r="J1800" s="1">
        <f>SUM(K1800,L1800,N1800,O1800,P1800,Q1800)</f>
        <v>0</v>
      </c>
      <c r="K1800" s="1">
        <f>SUM(AE1800,AG1800)</f>
        <v>0</v>
      </c>
      <c r="L1800" s="1">
        <v>0</v>
      </c>
      <c r="M1800" s="1">
        <v>0</v>
      </c>
      <c r="N1800" s="1">
        <v>0</v>
      </c>
      <c r="O1800" s="1"/>
      <c r="P1800" s="1">
        <f>AD1800</f>
        <v>0</v>
      </c>
      <c r="Q1800" s="1">
        <f>AF1800</f>
        <v>0</v>
      </c>
      <c r="R1800" s="1">
        <v>0</v>
      </c>
      <c r="S1800" s="28"/>
      <c r="T1800" s="1">
        <f>SUM(U1800,V1800,X1800,Y1800,Z1800,AA1800,AB1800)</f>
        <v>97</v>
      </c>
      <c r="U1800" s="1">
        <f>SUM(AI1800,BE1800)</f>
        <v>0</v>
      </c>
      <c r="V1800" s="1">
        <f>SUM(AL1800,AM1800,AN1800,AO1800,AQ1800,AR1800,AS1800,AT1800,AU1800,AV1800,AW1800,AP1800,AX1800,AY1800,AZ1800,BA1800,BB1800,BC1800,BF1800,BG1800,BH1800,BD1800)</f>
        <v>68</v>
      </c>
      <c r="W1800" s="1">
        <f>COUNT(AL1800,AM1800,AN1800,AO1800,AQ1800,AR1800,AS1800,AT1800,AU1800,AV1800,AW1800,AP1800,AX1800,AY1800,AZ1800,BA1800,BB1800,BC1800,BF1800,BG1800,BH1800)</f>
        <v>1</v>
      </c>
      <c r="X1800" s="1">
        <f>SUM(BI1800,BJ1800)</f>
        <v>29</v>
      </c>
      <c r="Y1800" s="1">
        <v>0</v>
      </c>
      <c r="Z1800" s="1">
        <v>0</v>
      </c>
      <c r="AA1800" s="1">
        <f>AK1800</f>
        <v>0</v>
      </c>
      <c r="AB1800" s="1">
        <f>AJ1800</f>
        <v>0</v>
      </c>
      <c r="AC1800" s="28"/>
      <c r="AH1800" s="28"/>
      <c r="BC1800" s="16">
        <v>68</v>
      </c>
      <c r="BI1800" s="16">
        <v>29</v>
      </c>
      <c r="BK1800" s="109"/>
    </row>
    <row r="1801" spans="1:63" s="16" customFormat="1" x14ac:dyDescent="0.35">
      <c r="A1801" s="125" t="s">
        <v>125</v>
      </c>
      <c r="B1801" s="125" t="s">
        <v>25</v>
      </c>
      <c r="C1801" s="126" t="s">
        <v>1024</v>
      </c>
      <c r="D1801" s="126" t="s">
        <v>99</v>
      </c>
      <c r="E1801" s="126" t="s">
        <v>41</v>
      </c>
      <c r="F1801" s="123">
        <v>999919711</v>
      </c>
      <c r="G1801" s="122">
        <f>(J1801+T1801)-H1801</f>
        <v>96</v>
      </c>
      <c r="H1801" s="122"/>
      <c r="I1801" s="15"/>
      <c r="J1801" s="1">
        <f>SUM(K1801,L1801,N1801,O1801,P1801,Q1801)</f>
        <v>0</v>
      </c>
      <c r="K1801" s="1">
        <f>SUM(AE1801,AG1801)</f>
        <v>0</v>
      </c>
      <c r="L1801" s="1">
        <v>0</v>
      </c>
      <c r="M1801" s="1">
        <v>0</v>
      </c>
      <c r="N1801" s="1">
        <v>0</v>
      </c>
      <c r="O1801" s="1"/>
      <c r="P1801" s="1">
        <f>AD1801</f>
        <v>0</v>
      </c>
      <c r="Q1801" s="1">
        <f>AF1801</f>
        <v>0</v>
      </c>
      <c r="R1801" s="1">
        <v>0</v>
      </c>
      <c r="S1801" s="31"/>
      <c r="T1801" s="1">
        <f>SUM(U1801,V1801,X1801,Y1801,Z1801,AA1801,AB1801)</f>
        <v>96</v>
      </c>
      <c r="U1801" s="1">
        <f>SUM(AI1801,BE1801)</f>
        <v>0</v>
      </c>
      <c r="V1801" s="1">
        <f>SUM(AL1801,AM1801,AN1801,AO1801,AQ1801,AR1801,AS1801,AT1801,AU1801,AV1801,AW1801,AP1801,AX1801,AY1801,AZ1801,BA1801,BB1801,BC1801,BF1801,BG1801,BH1801,BD1801)</f>
        <v>96</v>
      </c>
      <c r="W1801" s="1">
        <f>COUNT(AL1801,AM1801,AN1801,AO1801,AQ1801,AR1801,AS1801,AT1801,AU1801,AV1801,AW1801,AP1801,AX1801,AY1801,AZ1801,BA1801,BB1801,BC1801,BF1801,BG1801,BH1801)</f>
        <v>2</v>
      </c>
      <c r="X1801" s="1">
        <f>SUM(BI1801,BJ1801)</f>
        <v>0</v>
      </c>
      <c r="Y1801" s="1">
        <v>0</v>
      </c>
      <c r="Z1801" s="1">
        <v>0</v>
      </c>
      <c r="AA1801" s="1">
        <f>AK1801</f>
        <v>0</v>
      </c>
      <c r="AB1801" s="1">
        <f>AJ1801</f>
        <v>0</v>
      </c>
      <c r="AC1801" s="31"/>
      <c r="AD1801" s="1"/>
      <c r="AE1801" s="1"/>
      <c r="AH1801" s="28"/>
      <c r="AL1801" s="16">
        <v>58</v>
      </c>
      <c r="BB1801" s="16">
        <v>38</v>
      </c>
      <c r="BK1801" s="109"/>
    </row>
    <row r="1802" spans="1:63" s="16" customFormat="1" x14ac:dyDescent="0.35">
      <c r="A1802" s="123" t="s">
        <v>125</v>
      </c>
      <c r="B1802" s="123" t="s">
        <v>25</v>
      </c>
      <c r="C1802" s="122" t="s">
        <v>2383</v>
      </c>
      <c r="D1802" s="122" t="s">
        <v>2384</v>
      </c>
      <c r="E1802" s="122" t="s">
        <v>41</v>
      </c>
      <c r="F1802" s="123">
        <v>999930022</v>
      </c>
      <c r="G1802" s="122">
        <f>(J1802+T1802)-H1802</f>
        <v>96</v>
      </c>
      <c r="H1802" s="124"/>
      <c r="I1802" s="28"/>
      <c r="J1802" s="1">
        <f>SUM(K1802,L1802,N1802,O1802,P1802,Q1802)</f>
        <v>0</v>
      </c>
      <c r="K1802" s="1">
        <f>SUM(AE1802,AG1802)</f>
        <v>0</v>
      </c>
      <c r="L1802" s="1">
        <v>0</v>
      </c>
      <c r="M1802" s="1">
        <v>0</v>
      </c>
      <c r="N1802" s="1">
        <v>0</v>
      </c>
      <c r="O1802" s="1"/>
      <c r="P1802" s="1">
        <f>AD1802</f>
        <v>0</v>
      </c>
      <c r="Q1802" s="1">
        <f>AF1802</f>
        <v>0</v>
      </c>
      <c r="R1802" s="1">
        <v>0</v>
      </c>
      <c r="S1802" s="31"/>
      <c r="T1802" s="1">
        <f>SUM(U1802,V1802,X1802,Y1802,Z1802,AA1802,AB1802)</f>
        <v>96</v>
      </c>
      <c r="U1802" s="1">
        <f>SUM(AI1802,BE1802)</f>
        <v>0</v>
      </c>
      <c r="V1802" s="1">
        <f>SUM(AL1802,AM1802,AN1802,AO1802,AQ1802,AR1802,AS1802,AT1802,AU1802,AV1802,AW1802,AP1802,AX1802,AY1802,AZ1802,BA1802,BB1802,BC1802,BF1802,BG1802,BH1802,BD1802)</f>
        <v>96</v>
      </c>
      <c r="W1802" s="1">
        <f>COUNT(AL1802,AM1802,AN1802,AO1802,AQ1802,AR1802,AS1802,AT1802,AU1802,AV1802,AW1802,AP1802,AX1802,AY1802,AZ1802,BA1802,BB1802,BC1802,BF1802,BG1802,BH1802)</f>
        <v>2</v>
      </c>
      <c r="X1802" s="1">
        <f>SUM(BI1802,BJ1802)</f>
        <v>0</v>
      </c>
      <c r="Y1802" s="1">
        <v>0</v>
      </c>
      <c r="Z1802" s="1">
        <v>0</v>
      </c>
      <c r="AA1802" s="1">
        <f>AK1802</f>
        <v>0</v>
      </c>
      <c r="AB1802" s="1">
        <f>AJ1802</f>
        <v>0</v>
      </c>
      <c r="AC1802" s="31"/>
      <c r="AH1802" s="28"/>
      <c r="AM1802" s="16">
        <v>58</v>
      </c>
      <c r="BH1802" s="16">
        <v>38</v>
      </c>
      <c r="BK1802" s="109"/>
    </row>
    <row r="1803" spans="1:63" s="16" customFormat="1" x14ac:dyDescent="0.35">
      <c r="A1803" s="123" t="s">
        <v>125</v>
      </c>
      <c r="B1803" s="123" t="s">
        <v>25</v>
      </c>
      <c r="C1803" s="122" t="s">
        <v>353</v>
      </c>
      <c r="D1803" s="122" t="s">
        <v>843</v>
      </c>
      <c r="E1803" s="122" t="s">
        <v>41</v>
      </c>
      <c r="F1803" s="123">
        <v>999917625</v>
      </c>
      <c r="G1803" s="122">
        <f>(J1803+T1803)-H1803</f>
        <v>94</v>
      </c>
      <c r="H1803" s="122"/>
      <c r="I1803" s="15"/>
      <c r="J1803" s="1">
        <f>SUM(K1803,L1803,N1803,O1803,P1803,Q1803)</f>
        <v>0</v>
      </c>
      <c r="K1803" s="1">
        <f>SUM(AE1803,AG1803)</f>
        <v>0</v>
      </c>
      <c r="L1803" s="1">
        <v>0</v>
      </c>
      <c r="M1803" s="1">
        <v>0</v>
      </c>
      <c r="N1803" s="1">
        <v>0</v>
      </c>
      <c r="O1803" s="1"/>
      <c r="P1803" s="1">
        <f>AD1803</f>
        <v>0</v>
      </c>
      <c r="Q1803" s="1">
        <f>AF1803</f>
        <v>0</v>
      </c>
      <c r="R1803" s="1">
        <v>0</v>
      </c>
      <c r="S1803" s="31"/>
      <c r="T1803" s="1">
        <f>SUM(U1803,V1803,X1803,Y1803,Z1803,AA1803,AB1803)</f>
        <v>94</v>
      </c>
      <c r="U1803" s="1">
        <f>SUM(AI1803,BE1803)</f>
        <v>0</v>
      </c>
      <c r="V1803" s="1">
        <f>SUM(AL1803,AM1803,AN1803,AO1803,AQ1803,AR1803,AS1803,AT1803,AU1803,AV1803,AW1803,AP1803,AX1803,AY1803,AZ1803,BA1803,BB1803,BC1803,BF1803,BG1803,BH1803,BD1803)</f>
        <v>29</v>
      </c>
      <c r="W1803" s="1">
        <f>COUNT(AL1803,AM1803,AN1803,AO1803,AQ1803,AR1803,AS1803,AT1803,AU1803,AV1803,AW1803,AP1803,AX1803,AY1803,AZ1803,BA1803,BB1803,BC1803,BF1803,BG1803,BH1803)</f>
        <v>1</v>
      </c>
      <c r="X1803" s="1">
        <f>SUM(BI1803,BJ1803)</f>
        <v>29</v>
      </c>
      <c r="Y1803" s="1">
        <v>0</v>
      </c>
      <c r="Z1803" s="1">
        <v>0</v>
      </c>
      <c r="AA1803" s="1">
        <f>AK1803</f>
        <v>36</v>
      </c>
      <c r="AB1803" s="1">
        <f>AJ1803</f>
        <v>0</v>
      </c>
      <c r="AC1803" s="31"/>
      <c r="AD1803" s="1"/>
      <c r="AE1803" s="1"/>
      <c r="AH1803" s="28"/>
      <c r="AK1803" s="16">
        <v>36</v>
      </c>
      <c r="AT1803" s="16">
        <v>29</v>
      </c>
      <c r="BI1803" s="16">
        <v>29</v>
      </c>
      <c r="BK1803" s="109"/>
    </row>
    <row r="1804" spans="1:63" s="16" customFormat="1" x14ac:dyDescent="0.35">
      <c r="A1804" s="123" t="s">
        <v>125</v>
      </c>
      <c r="B1804" s="123" t="s">
        <v>25</v>
      </c>
      <c r="C1804" s="124" t="s">
        <v>1210</v>
      </c>
      <c r="D1804" s="124" t="s">
        <v>1211</v>
      </c>
      <c r="E1804" s="122" t="s">
        <v>41</v>
      </c>
      <c r="F1804" s="123">
        <v>999921676</v>
      </c>
      <c r="G1804" s="122">
        <f>(J1804+T1804)-H1804</f>
        <v>92</v>
      </c>
      <c r="H1804" s="124"/>
      <c r="I1804" s="15"/>
      <c r="J1804" s="1">
        <f>SUM(K1804,L1804,N1804,O1804,P1804,Q1804)</f>
        <v>38</v>
      </c>
      <c r="K1804" s="1">
        <f>SUM(AE1804,AG1804)</f>
        <v>0</v>
      </c>
      <c r="L1804" s="1">
        <v>0</v>
      </c>
      <c r="M1804" s="1">
        <v>0</v>
      </c>
      <c r="N1804" s="1">
        <v>0</v>
      </c>
      <c r="O1804" s="1"/>
      <c r="P1804" s="1">
        <f>AD1804</f>
        <v>38</v>
      </c>
      <c r="Q1804" s="1">
        <f>AF1804</f>
        <v>0</v>
      </c>
      <c r="R1804" s="1">
        <v>0</v>
      </c>
      <c r="S1804" s="31"/>
      <c r="T1804" s="1">
        <f>SUM(U1804,V1804,X1804,Y1804,Z1804,AA1804,AB1804)</f>
        <v>54</v>
      </c>
      <c r="U1804" s="1">
        <f>SUM(AI1804,BE1804)</f>
        <v>0</v>
      </c>
      <c r="V1804" s="1">
        <f>SUM(AL1804,AM1804,AN1804,AO1804,AQ1804,AR1804,AS1804,AT1804,AU1804,AV1804,AW1804,AP1804,AX1804,AY1804,AZ1804,BA1804,BB1804,BC1804,BF1804,BG1804,BH1804,BD1804)</f>
        <v>54</v>
      </c>
      <c r="W1804" s="1">
        <f>COUNT(AL1804,AM1804,AN1804,AO1804,AQ1804,AR1804,AS1804,AT1804,AU1804,AV1804,AW1804,AP1804,AX1804,AY1804,AZ1804,BA1804,BB1804,BC1804,BF1804,BG1804,BH1804)</f>
        <v>1</v>
      </c>
      <c r="X1804" s="1">
        <f>SUM(BI1804,BJ1804)</f>
        <v>0</v>
      </c>
      <c r="Y1804" s="1">
        <v>0</v>
      </c>
      <c r="Z1804" s="1">
        <v>0</v>
      </c>
      <c r="AA1804" s="1">
        <f>AK1804</f>
        <v>0</v>
      </c>
      <c r="AB1804" s="1">
        <f>AJ1804</f>
        <v>0</v>
      </c>
      <c r="AC1804" s="31"/>
      <c r="AD1804" s="1">
        <v>38</v>
      </c>
      <c r="AE1804" s="1"/>
      <c r="AH1804" s="28"/>
      <c r="BC1804" s="16">
        <v>54</v>
      </c>
      <c r="BK1804" s="109"/>
    </row>
    <row r="1805" spans="1:63" s="16" customFormat="1" x14ac:dyDescent="0.35">
      <c r="A1805" s="123" t="s">
        <v>125</v>
      </c>
      <c r="B1805" s="123" t="s">
        <v>25</v>
      </c>
      <c r="C1805" s="124" t="s">
        <v>721</v>
      </c>
      <c r="D1805" s="124" t="s">
        <v>75</v>
      </c>
      <c r="E1805" s="124" t="s">
        <v>41</v>
      </c>
      <c r="F1805" s="123">
        <v>999930920</v>
      </c>
      <c r="G1805" s="122">
        <f>(J1805+T1805)-H1805</f>
        <v>90</v>
      </c>
      <c r="H1805" s="124"/>
      <c r="I1805" s="28"/>
      <c r="J1805" s="1">
        <f>SUM(K1805,L1805,N1805,O1805,P1805,Q1805)</f>
        <v>0</v>
      </c>
      <c r="K1805" s="1">
        <f>SUM(AE1805,AG1805)</f>
        <v>0</v>
      </c>
      <c r="L1805" s="1">
        <v>0</v>
      </c>
      <c r="M1805" s="1">
        <v>0</v>
      </c>
      <c r="N1805" s="1">
        <v>0</v>
      </c>
      <c r="O1805" s="1"/>
      <c r="P1805" s="1">
        <f>AD1805</f>
        <v>0</v>
      </c>
      <c r="Q1805" s="1">
        <f>AF1805</f>
        <v>0</v>
      </c>
      <c r="R1805" s="1">
        <v>0</v>
      </c>
      <c r="S1805" s="31"/>
      <c r="T1805" s="1">
        <f>SUM(U1805,V1805,X1805,Y1805,Z1805,AA1805,AB1805)</f>
        <v>90</v>
      </c>
      <c r="U1805" s="1">
        <f>SUM(AI1805,BE1805)</f>
        <v>0</v>
      </c>
      <c r="V1805" s="1">
        <f>SUM(AL1805,AM1805,AN1805,AO1805,AQ1805,AR1805,AS1805,AT1805,AU1805,AV1805,AW1805,AP1805,AX1805,AY1805,AZ1805,BA1805,BB1805,BC1805,BF1805,BG1805,BH1805,BD1805)</f>
        <v>90</v>
      </c>
      <c r="W1805" s="1">
        <f>COUNT(AL1805,AM1805,AN1805,AO1805,AQ1805,AR1805,AS1805,AT1805,AU1805,AV1805,AW1805,AP1805,AX1805,AY1805,AZ1805,BA1805,BB1805,BC1805,BF1805,BG1805,BH1805)</f>
        <v>1</v>
      </c>
      <c r="X1805" s="1">
        <f>SUM(BI1805,BJ1805)</f>
        <v>0</v>
      </c>
      <c r="Y1805" s="1">
        <v>0</v>
      </c>
      <c r="Z1805" s="1">
        <v>0</v>
      </c>
      <c r="AA1805" s="1">
        <f>AK1805</f>
        <v>0</v>
      </c>
      <c r="AB1805" s="1">
        <f>AJ1805</f>
        <v>0</v>
      </c>
      <c r="AC1805" s="31"/>
      <c r="AH1805" s="28"/>
      <c r="AW1805" s="16">
        <v>90</v>
      </c>
      <c r="BK1805" s="109"/>
    </row>
    <row r="1806" spans="1:63" s="16" customFormat="1" x14ac:dyDescent="0.35">
      <c r="A1806" s="123" t="s">
        <v>125</v>
      </c>
      <c r="B1806" s="123" t="s">
        <v>25</v>
      </c>
      <c r="C1806" s="124" t="s">
        <v>376</v>
      </c>
      <c r="D1806" s="124" t="s">
        <v>375</v>
      </c>
      <c r="E1806" s="124" t="s">
        <v>41</v>
      </c>
      <c r="F1806" s="123">
        <v>999886818</v>
      </c>
      <c r="G1806" s="122">
        <f>(J1806+T1806)-H1806</f>
        <v>89</v>
      </c>
      <c r="H1806" s="122"/>
      <c r="I1806" s="15"/>
      <c r="J1806" s="1">
        <f>SUM(K1806,L1806,N1806,O1806,P1806,Q1806)</f>
        <v>38</v>
      </c>
      <c r="K1806" s="1">
        <f>SUM(AE1806,AG1806)</f>
        <v>0</v>
      </c>
      <c r="L1806" s="1">
        <v>0</v>
      </c>
      <c r="M1806" s="1">
        <v>0</v>
      </c>
      <c r="N1806" s="1">
        <v>0</v>
      </c>
      <c r="O1806" s="1"/>
      <c r="P1806" s="1">
        <f>AD1806</f>
        <v>38</v>
      </c>
      <c r="Q1806" s="1">
        <f>AF1806</f>
        <v>0</v>
      </c>
      <c r="R1806" s="1">
        <v>0</v>
      </c>
      <c r="S1806" s="31"/>
      <c r="T1806" s="1">
        <f>SUM(U1806,V1806,X1806,Y1806,Z1806,AA1806,AB1806)</f>
        <v>51</v>
      </c>
      <c r="U1806" s="1">
        <f>SUM(AI1806,BE1806)</f>
        <v>0</v>
      </c>
      <c r="V1806" s="1">
        <f>SUM(AL1806,AM1806,AN1806,AO1806,AQ1806,AR1806,AS1806,AT1806,AU1806,AV1806,AW1806,AP1806,AX1806,AY1806,AZ1806,BA1806,BB1806,BC1806,BF1806,BG1806,BH1806,BD1806)</f>
        <v>0</v>
      </c>
      <c r="W1806" s="1">
        <f>COUNT(AL1806,AM1806,AN1806,AO1806,AQ1806,AR1806,AS1806,AT1806,AU1806,AV1806,AW1806,AP1806,AX1806,AY1806,AZ1806,BA1806,BB1806,BC1806,BF1806,BG1806,BH1806)</f>
        <v>0</v>
      </c>
      <c r="X1806" s="1">
        <f>SUM(BI1806,BJ1806)</f>
        <v>51</v>
      </c>
      <c r="Y1806" s="1">
        <v>0</v>
      </c>
      <c r="Z1806" s="1">
        <v>0</v>
      </c>
      <c r="AA1806" s="1">
        <f>AK1806</f>
        <v>0</v>
      </c>
      <c r="AB1806" s="1">
        <f>AJ1806</f>
        <v>0</v>
      </c>
      <c r="AC1806" s="31"/>
      <c r="AD1806" s="1">
        <v>38</v>
      </c>
      <c r="AE1806" s="1"/>
      <c r="AH1806" s="28"/>
      <c r="BI1806" s="16">
        <v>51</v>
      </c>
      <c r="BK1806" s="109"/>
    </row>
    <row r="1807" spans="1:63" s="16" customFormat="1" x14ac:dyDescent="0.35">
      <c r="A1807" s="123" t="s">
        <v>125</v>
      </c>
      <c r="B1807" s="123" t="s">
        <v>25</v>
      </c>
      <c r="C1807" s="124" t="s">
        <v>3210</v>
      </c>
      <c r="D1807" s="124" t="s">
        <v>3211</v>
      </c>
      <c r="E1807" s="124" t="s">
        <v>41</v>
      </c>
      <c r="F1807" s="123">
        <v>999898088</v>
      </c>
      <c r="G1807" s="122">
        <f>(J1807+T1807)-H1807</f>
        <v>89</v>
      </c>
      <c r="H1807" s="124"/>
      <c r="I1807" s="28"/>
      <c r="J1807" s="1">
        <f>SUM(K1807,L1807,N1807,O1807,P1807,Q1807)</f>
        <v>0</v>
      </c>
      <c r="K1807" s="1">
        <f>SUM(AE1807,AG1807)</f>
        <v>0</v>
      </c>
      <c r="L1807" s="1">
        <v>0</v>
      </c>
      <c r="M1807" s="1">
        <v>0</v>
      </c>
      <c r="N1807" s="1">
        <v>0</v>
      </c>
      <c r="O1807" s="1"/>
      <c r="P1807" s="1">
        <f>AD1807</f>
        <v>0</v>
      </c>
      <c r="Q1807" s="1">
        <f>AF1807</f>
        <v>0</v>
      </c>
      <c r="R1807" s="1">
        <v>0</v>
      </c>
      <c r="S1807" s="28"/>
      <c r="T1807" s="1">
        <f>SUM(U1807,V1807,X1807,Y1807,Z1807,AA1807,AB1807)</f>
        <v>89</v>
      </c>
      <c r="U1807" s="1">
        <f>SUM(AI1807,BE1807)</f>
        <v>0</v>
      </c>
      <c r="V1807" s="1">
        <f>SUM(AL1807,AM1807,AN1807,AO1807,AQ1807,AR1807,AS1807,AT1807,AU1807,AV1807,AW1807,AP1807,AX1807,AY1807,AZ1807,BA1807,BB1807,BC1807,BF1807,BG1807,BH1807,BD1807)</f>
        <v>51</v>
      </c>
      <c r="W1807" s="1">
        <f>COUNT(AL1807,AM1807,AN1807,AO1807,AQ1807,AR1807,AS1807,AT1807,AU1807,AV1807,AW1807,AP1807,AX1807,AY1807,AZ1807,BA1807,BB1807,BC1807,BF1807,BG1807,BH1807)</f>
        <v>1</v>
      </c>
      <c r="X1807" s="1">
        <f>SUM(BI1807,BJ1807)</f>
        <v>38</v>
      </c>
      <c r="Y1807" s="1">
        <v>0</v>
      </c>
      <c r="Z1807" s="1">
        <v>0</v>
      </c>
      <c r="AA1807" s="1">
        <f>AK1807</f>
        <v>0</v>
      </c>
      <c r="AB1807" s="1">
        <f>AJ1807</f>
        <v>0</v>
      </c>
      <c r="AC1807" s="28"/>
      <c r="AH1807" s="28"/>
      <c r="AX1807" s="16">
        <v>51</v>
      </c>
      <c r="BJ1807" s="16">
        <v>38</v>
      </c>
      <c r="BK1807" s="109"/>
    </row>
    <row r="1808" spans="1:63" s="16" customFormat="1" x14ac:dyDescent="0.35">
      <c r="A1808" s="123" t="s">
        <v>125</v>
      </c>
      <c r="B1808" s="123" t="s">
        <v>25</v>
      </c>
      <c r="C1808" s="122" t="s">
        <v>3399</v>
      </c>
      <c r="D1808" s="122" t="s">
        <v>3400</v>
      </c>
      <c r="E1808" s="122" t="s">
        <v>41</v>
      </c>
      <c r="F1808" s="123">
        <v>999921756</v>
      </c>
      <c r="G1808" s="122">
        <f>(J1808+T1808)-H1808</f>
        <v>89</v>
      </c>
      <c r="H1808" s="122">
        <f>(K1808+L1808+N1808+O1808+P1808+Q1808+R1808)*0.5</f>
        <v>0</v>
      </c>
      <c r="I1808" s="28"/>
      <c r="J1808" s="1">
        <f>SUM(K1808,L1808,N1808,O1808,P1808,Q1808)</f>
        <v>0</v>
      </c>
      <c r="K1808" s="1">
        <f>SUM(AE1808,AG1808)</f>
        <v>0</v>
      </c>
      <c r="L1808" s="1">
        <v>0</v>
      </c>
      <c r="M1808" s="1">
        <v>0</v>
      </c>
      <c r="N1808" s="1">
        <v>0</v>
      </c>
      <c r="O1808" s="1"/>
      <c r="P1808" s="1">
        <f>AD1808</f>
        <v>0</v>
      </c>
      <c r="Q1808" s="1">
        <f>AF1808</f>
        <v>0</v>
      </c>
      <c r="R1808" s="1">
        <v>0</v>
      </c>
      <c r="S1808" s="31"/>
      <c r="T1808" s="1">
        <f>SUM(U1808,V1808,X1808,Y1808,Z1808,AA1808,AB1808)</f>
        <v>89</v>
      </c>
      <c r="U1808" s="1">
        <f>SUM(AI1808,BE1808)</f>
        <v>0</v>
      </c>
      <c r="V1808" s="1">
        <f>SUM(AL1808,AM1808,AN1808,AO1808,AQ1808,AR1808,AS1808,AT1808,AU1808,AV1808,AW1808,AP1808,AX1808,AY1808,AZ1808,BA1808,BB1808,BC1808,BF1808,BG1808,BH1808,BD1808)</f>
        <v>51</v>
      </c>
      <c r="W1808" s="1">
        <f>COUNT(AL1808,AM1808,AN1808,AO1808,AQ1808,AR1808,AS1808,AT1808,AU1808,AV1808,AW1808,AP1808,AX1808,AY1808,AZ1808,BA1808,BB1808,BC1808,BF1808,BG1808,BH1808)</f>
        <v>1</v>
      </c>
      <c r="X1808" s="1">
        <f>SUM(BI1808,BJ1808)</f>
        <v>38</v>
      </c>
      <c r="Y1808" s="1">
        <v>0</v>
      </c>
      <c r="Z1808" s="1">
        <v>0</v>
      </c>
      <c r="AA1808" s="1">
        <f>AK1808</f>
        <v>0</v>
      </c>
      <c r="AB1808" s="1">
        <f>AJ1808</f>
        <v>0</v>
      </c>
      <c r="AC1808" s="31"/>
      <c r="AH1808" s="28"/>
      <c r="AZ1808" s="16">
        <v>51</v>
      </c>
      <c r="BJ1808" s="16">
        <v>38</v>
      </c>
      <c r="BK1808" s="109"/>
    </row>
    <row r="1809" spans="1:63" s="16" customFormat="1" x14ac:dyDescent="0.35">
      <c r="A1809" s="125" t="s">
        <v>125</v>
      </c>
      <c r="B1809" s="125" t="s">
        <v>25</v>
      </c>
      <c r="C1809" s="126" t="s">
        <v>234</v>
      </c>
      <c r="D1809" s="126" t="s">
        <v>757</v>
      </c>
      <c r="E1809" s="126" t="s">
        <v>41</v>
      </c>
      <c r="F1809" s="123">
        <v>999921834</v>
      </c>
      <c r="G1809" s="122">
        <f>(J1809+T1809)-H1809</f>
        <v>89</v>
      </c>
      <c r="H1809" s="122"/>
      <c r="I1809" s="15"/>
      <c r="J1809" s="1">
        <f>SUM(K1809,L1809,N1809,O1809,P1809,Q1809)</f>
        <v>0</v>
      </c>
      <c r="K1809" s="1">
        <f>SUM(AE1809,AG1809)</f>
        <v>0</v>
      </c>
      <c r="L1809" s="1">
        <v>0</v>
      </c>
      <c r="M1809" s="1">
        <v>0</v>
      </c>
      <c r="N1809" s="1">
        <v>0</v>
      </c>
      <c r="O1809" s="1"/>
      <c r="P1809" s="1">
        <f>AD1809</f>
        <v>0</v>
      </c>
      <c r="Q1809" s="1">
        <f>AF1809</f>
        <v>0</v>
      </c>
      <c r="R1809" s="1">
        <v>0</v>
      </c>
      <c r="S1809" s="31"/>
      <c r="T1809" s="1">
        <f>SUM(U1809,V1809,X1809,Y1809,Z1809,AA1809,AB1809)</f>
        <v>89</v>
      </c>
      <c r="U1809" s="1">
        <f>SUM(AI1809,BE1809)</f>
        <v>0</v>
      </c>
      <c r="V1809" s="1">
        <f>SUM(AL1809,AM1809,AN1809,AO1809,AQ1809,AR1809,AS1809,AT1809,AU1809,AV1809,AW1809,AP1809,AX1809,AY1809,AZ1809,BA1809,BB1809,BC1809,BF1809,BG1809,BH1809,BD1809)</f>
        <v>89</v>
      </c>
      <c r="W1809" s="1">
        <f>COUNT(AL1809,AM1809,AN1809,AO1809,AQ1809,AR1809,AS1809,AT1809,AU1809,AV1809,AW1809,AP1809,AX1809,AY1809,AZ1809,BA1809,BB1809,BC1809,BF1809,BG1809,BH1809)</f>
        <v>2</v>
      </c>
      <c r="X1809" s="1">
        <f>SUM(BI1809,BJ1809)</f>
        <v>0</v>
      </c>
      <c r="Y1809" s="1">
        <v>0</v>
      </c>
      <c r="Z1809" s="1">
        <v>0</v>
      </c>
      <c r="AA1809" s="1">
        <f>AK1809</f>
        <v>0</v>
      </c>
      <c r="AB1809" s="1">
        <f>AJ1809</f>
        <v>0</v>
      </c>
      <c r="AC1809" s="31"/>
      <c r="AD1809" s="1"/>
      <c r="AE1809" s="1"/>
      <c r="AH1809" s="28"/>
      <c r="AX1809" s="16">
        <v>38</v>
      </c>
      <c r="BB1809" s="16">
        <v>51</v>
      </c>
      <c r="BK1809" s="109"/>
    </row>
    <row r="1810" spans="1:63" s="16" customFormat="1" x14ac:dyDescent="0.35">
      <c r="A1810" s="123" t="s">
        <v>125</v>
      </c>
      <c r="B1810" s="123" t="s">
        <v>25</v>
      </c>
      <c r="C1810" s="124" t="s">
        <v>2270</v>
      </c>
      <c r="D1810" s="124" t="s">
        <v>2254</v>
      </c>
      <c r="E1810" s="124" t="s">
        <v>41</v>
      </c>
      <c r="F1810" s="123">
        <v>999921012</v>
      </c>
      <c r="G1810" s="122">
        <f>(J1810+T1810)-H1810</f>
        <v>87</v>
      </c>
      <c r="H1810" s="124"/>
      <c r="I1810" s="28"/>
      <c r="J1810" s="1">
        <f>SUM(K1810,L1810,N1810,O1810,P1810,Q1810)</f>
        <v>0</v>
      </c>
      <c r="K1810" s="1">
        <f>SUM(AE1810,AG1810)</f>
        <v>0</v>
      </c>
      <c r="L1810" s="1">
        <v>0</v>
      </c>
      <c r="M1810" s="1">
        <v>0</v>
      </c>
      <c r="N1810" s="1">
        <v>0</v>
      </c>
      <c r="O1810" s="1"/>
      <c r="P1810" s="1">
        <f>AD1810</f>
        <v>0</v>
      </c>
      <c r="Q1810" s="1">
        <f>AF1810</f>
        <v>0</v>
      </c>
      <c r="R1810" s="1">
        <v>0</v>
      </c>
      <c r="S1810" s="31"/>
      <c r="T1810" s="1">
        <f>SUM(U1810,V1810,X1810,Y1810,Z1810,AA1810,AB1810)</f>
        <v>87</v>
      </c>
      <c r="U1810" s="1">
        <f>SUM(AI1810,BE1810)</f>
        <v>0</v>
      </c>
      <c r="V1810" s="1">
        <f>SUM(AL1810,AM1810,AN1810,AO1810,AQ1810,AR1810,AS1810,AT1810,AU1810,AV1810,AW1810,AP1810,AX1810,AY1810,AZ1810,BA1810,BB1810,BC1810,BF1810,BG1810,BH1810,BD1810)</f>
        <v>51</v>
      </c>
      <c r="W1810" s="1">
        <f>COUNT(AL1810,AM1810,AN1810,AO1810,AQ1810,AR1810,AS1810,AT1810,AU1810,AV1810,AW1810,AP1810,AX1810,AY1810,AZ1810,BA1810,BB1810,BC1810,BF1810,BG1810,BH1810)</f>
        <v>1</v>
      </c>
      <c r="X1810" s="1">
        <f>SUM(BI1810,BJ1810)</f>
        <v>0</v>
      </c>
      <c r="Y1810" s="1">
        <v>0</v>
      </c>
      <c r="Z1810" s="1">
        <v>0</v>
      </c>
      <c r="AA1810" s="1">
        <f>AK1810</f>
        <v>36</v>
      </c>
      <c r="AB1810" s="1">
        <f>AJ1810</f>
        <v>0</v>
      </c>
      <c r="AC1810" s="31"/>
      <c r="AH1810" s="28"/>
      <c r="AK1810" s="16">
        <v>36</v>
      </c>
      <c r="BH1810" s="16">
        <v>51</v>
      </c>
      <c r="BK1810" s="109"/>
    </row>
    <row r="1811" spans="1:63" s="16" customFormat="1" x14ac:dyDescent="0.35">
      <c r="A1811" s="123" t="s">
        <v>125</v>
      </c>
      <c r="B1811" s="123" t="s">
        <v>25</v>
      </c>
      <c r="C1811" s="122" t="s">
        <v>729</v>
      </c>
      <c r="D1811" s="122" t="s">
        <v>730</v>
      </c>
      <c r="E1811" s="122" t="s">
        <v>41</v>
      </c>
      <c r="F1811" s="123">
        <v>999915131</v>
      </c>
      <c r="G1811" s="122">
        <f>(J1811+T1811)-H1811</f>
        <v>86</v>
      </c>
      <c r="H1811" s="122">
        <f>(K1811+L1811+N1811+O1811+P1811+Q1811+R1811)*0.5</f>
        <v>19</v>
      </c>
      <c r="I1811" s="15"/>
      <c r="J1811" s="1">
        <f>SUM(K1811,L1811,N1811,O1811,P1811,Q1811)</f>
        <v>38</v>
      </c>
      <c r="K1811" s="1">
        <f>SUM(AE1811,AG1811)</f>
        <v>0</v>
      </c>
      <c r="L1811" s="1">
        <v>0</v>
      </c>
      <c r="M1811" s="1">
        <v>0</v>
      </c>
      <c r="N1811" s="1">
        <v>0</v>
      </c>
      <c r="O1811" s="1"/>
      <c r="P1811" s="1">
        <f>AD1811</f>
        <v>38</v>
      </c>
      <c r="Q1811" s="1">
        <f>AF1811</f>
        <v>0</v>
      </c>
      <c r="R1811" s="1">
        <v>0</v>
      </c>
      <c r="S1811" s="31"/>
      <c r="T1811" s="1">
        <f>SUM(U1811,V1811,X1811,Y1811,Z1811,AA1811,AB1811)</f>
        <v>67</v>
      </c>
      <c r="U1811" s="1">
        <f>SUM(AI1811,BE1811)</f>
        <v>0</v>
      </c>
      <c r="V1811" s="1">
        <f>SUM(AL1811,AM1811,AN1811,AO1811,AQ1811,AR1811,AS1811,AT1811,AU1811,AV1811,AW1811,AP1811,AX1811,AY1811,AZ1811,BA1811,BB1811,BC1811,BF1811,BG1811,BH1811,BD1811)</f>
        <v>29</v>
      </c>
      <c r="W1811" s="1">
        <f>COUNT(AL1811,AM1811,AN1811,AO1811,AQ1811,AR1811,AS1811,AT1811,AU1811,AV1811,AW1811,AP1811,AX1811,AY1811,AZ1811,BA1811,BB1811,BC1811,BF1811,BG1811,BH1811)</f>
        <v>1</v>
      </c>
      <c r="X1811" s="1">
        <f>SUM(BI1811,BJ1811)</f>
        <v>38</v>
      </c>
      <c r="Y1811" s="1">
        <v>0</v>
      </c>
      <c r="Z1811" s="1">
        <v>0</v>
      </c>
      <c r="AA1811" s="1">
        <f>AK1811</f>
        <v>0</v>
      </c>
      <c r="AB1811" s="1">
        <f>AJ1811</f>
        <v>0</v>
      </c>
      <c r="AC1811" s="31"/>
      <c r="AD1811" s="1">
        <v>38</v>
      </c>
      <c r="AE1811" s="1"/>
      <c r="AH1811" s="28"/>
      <c r="AT1811" s="16">
        <v>29</v>
      </c>
      <c r="BI1811" s="16">
        <v>38</v>
      </c>
      <c r="BK1811" s="109"/>
    </row>
    <row r="1812" spans="1:63" s="16" customFormat="1" x14ac:dyDescent="0.35">
      <c r="A1812" s="123" t="s">
        <v>125</v>
      </c>
      <c r="B1812" s="123" t="s">
        <v>25</v>
      </c>
      <c r="C1812" s="122" t="s">
        <v>259</v>
      </c>
      <c r="D1812" s="122" t="s">
        <v>260</v>
      </c>
      <c r="E1812" s="124" t="s">
        <v>41</v>
      </c>
      <c r="F1812" s="123">
        <v>999867024</v>
      </c>
      <c r="G1812" s="122">
        <f>(J1812+T1812)-H1812</f>
        <v>83</v>
      </c>
      <c r="H1812" s="122">
        <f>(K1812+L1812+N1812+O1812+P1812+Q1812+R1812)*0.5</f>
        <v>16</v>
      </c>
      <c r="I1812" s="15"/>
      <c r="J1812" s="1">
        <f>SUM(K1812,L1812,N1812,O1812,P1812,Q1812)</f>
        <v>32</v>
      </c>
      <c r="K1812" s="1">
        <f>SUM(AE1812,AG1812)</f>
        <v>32</v>
      </c>
      <c r="L1812" s="1">
        <v>0</v>
      </c>
      <c r="M1812" s="1">
        <v>0</v>
      </c>
      <c r="N1812" s="1">
        <v>0</v>
      </c>
      <c r="O1812" s="1"/>
      <c r="P1812" s="1">
        <f>AD1812</f>
        <v>0</v>
      </c>
      <c r="Q1812" s="1">
        <f>AF1812</f>
        <v>0</v>
      </c>
      <c r="R1812" s="1">
        <v>0</v>
      </c>
      <c r="S1812" s="31"/>
      <c r="T1812" s="1">
        <f>SUM(U1812,V1812,X1812,Y1812,Z1812,AA1812,AB1812)</f>
        <v>67</v>
      </c>
      <c r="U1812" s="1">
        <f>SUM(AI1812,BE1812)</f>
        <v>0</v>
      </c>
      <c r="V1812" s="1">
        <f>SUM(AL1812,AM1812,AN1812,AO1812,AQ1812,AR1812,AS1812,AT1812,AU1812,AV1812,AW1812,AP1812,AX1812,AY1812,AZ1812,BA1812,BB1812,BC1812,BF1812,BG1812,BH1812,BD1812)</f>
        <v>38</v>
      </c>
      <c r="W1812" s="1">
        <f>COUNT(AL1812,AM1812,AN1812,AO1812,AQ1812,AR1812,AS1812,AT1812,AU1812,AV1812,AW1812,AP1812,AX1812,AY1812,AZ1812,BA1812,BB1812,BC1812,BF1812,BG1812,BH1812)</f>
        <v>1</v>
      </c>
      <c r="X1812" s="1">
        <f>SUM(BI1812,BJ1812)</f>
        <v>29</v>
      </c>
      <c r="Y1812" s="1">
        <v>0</v>
      </c>
      <c r="Z1812" s="1">
        <v>0</v>
      </c>
      <c r="AA1812" s="1">
        <f>AK1812</f>
        <v>0</v>
      </c>
      <c r="AB1812" s="1">
        <f>AJ1812</f>
        <v>0</v>
      </c>
      <c r="AC1812" s="31"/>
      <c r="AD1812" s="1"/>
      <c r="AE1812" s="1"/>
      <c r="AG1812" s="16">
        <v>32</v>
      </c>
      <c r="AH1812" s="28"/>
      <c r="AT1812" s="16">
        <v>38</v>
      </c>
      <c r="BI1812" s="16">
        <v>29</v>
      </c>
      <c r="BK1812" s="109"/>
    </row>
    <row r="1813" spans="1:63" s="16" customFormat="1" x14ac:dyDescent="0.35">
      <c r="A1813" s="123" t="s">
        <v>125</v>
      </c>
      <c r="B1813" s="123" t="s">
        <v>25</v>
      </c>
      <c r="C1813" s="122" t="s">
        <v>521</v>
      </c>
      <c r="D1813" s="122" t="s">
        <v>522</v>
      </c>
      <c r="E1813" s="122" t="s">
        <v>41</v>
      </c>
      <c r="F1813" s="123">
        <v>999902889</v>
      </c>
      <c r="G1813" s="122">
        <f>(J1813+T1813)-H1813</f>
        <v>83</v>
      </c>
      <c r="H1813" s="122"/>
      <c r="I1813" s="15"/>
      <c r="J1813" s="1">
        <f>SUM(K1813,L1813,N1813,O1813,P1813,Q1813)</f>
        <v>38</v>
      </c>
      <c r="K1813" s="1">
        <f>SUM(AE1813,AG1813)</f>
        <v>0</v>
      </c>
      <c r="L1813" s="1">
        <v>0</v>
      </c>
      <c r="M1813" s="1">
        <v>0</v>
      </c>
      <c r="N1813" s="1">
        <v>0</v>
      </c>
      <c r="O1813" s="1"/>
      <c r="P1813" s="1">
        <f>AD1813</f>
        <v>38</v>
      </c>
      <c r="Q1813" s="1">
        <f>AF1813</f>
        <v>0</v>
      </c>
      <c r="R1813" s="1">
        <v>0</v>
      </c>
      <c r="S1813" s="31"/>
      <c r="T1813" s="1">
        <f>SUM(U1813,V1813,X1813,Y1813,Z1813,AA1813,AB1813)</f>
        <v>45</v>
      </c>
      <c r="U1813" s="1">
        <f>SUM(AI1813,BE1813)</f>
        <v>0</v>
      </c>
      <c r="V1813" s="1">
        <f>SUM(AL1813,AM1813,AN1813,AO1813,AQ1813,AR1813,AS1813,AT1813,AU1813,AV1813,AW1813,AP1813,AX1813,AY1813,AZ1813,BA1813,BB1813,BC1813,BF1813,BG1813,BH1813,BD1813)</f>
        <v>45</v>
      </c>
      <c r="W1813" s="1">
        <f>COUNT(AL1813,AM1813,AN1813,AO1813,AQ1813,AR1813,AS1813,AT1813,AU1813,AV1813,AW1813,AP1813,AX1813,AY1813,AZ1813,BA1813,BB1813,BC1813,BF1813,BG1813,BH1813)</f>
        <v>1</v>
      </c>
      <c r="X1813" s="1">
        <f>SUM(BI1813,BJ1813)</f>
        <v>0</v>
      </c>
      <c r="Y1813" s="1">
        <v>0</v>
      </c>
      <c r="Z1813" s="1">
        <v>0</v>
      </c>
      <c r="AA1813" s="1">
        <f>AK1813</f>
        <v>0</v>
      </c>
      <c r="AB1813" s="1">
        <f>AJ1813</f>
        <v>0</v>
      </c>
      <c r="AC1813" s="31"/>
      <c r="AD1813" s="1">
        <v>38</v>
      </c>
      <c r="AE1813" s="1"/>
      <c r="AH1813" s="28"/>
      <c r="AV1813" s="16">
        <v>45</v>
      </c>
      <c r="BK1813" s="109"/>
    </row>
    <row r="1814" spans="1:63" s="16" customFormat="1" x14ac:dyDescent="0.35">
      <c r="A1814" s="123" t="s">
        <v>125</v>
      </c>
      <c r="B1814" s="123" t="s">
        <v>25</v>
      </c>
      <c r="C1814" s="122" t="s">
        <v>1049</v>
      </c>
      <c r="D1814" s="122" t="s">
        <v>75</v>
      </c>
      <c r="E1814" s="122" t="s">
        <v>41</v>
      </c>
      <c r="F1814" s="123">
        <v>999920216</v>
      </c>
      <c r="G1814" s="122">
        <f>(J1814+T1814)-H1814</f>
        <v>82</v>
      </c>
      <c r="H1814" s="124"/>
      <c r="I1814" s="15"/>
      <c r="J1814" s="1">
        <f>SUM(K1814,L1814,N1814,O1814,P1814,Q1814)</f>
        <v>44</v>
      </c>
      <c r="K1814" s="1">
        <f>SUM(AE1814,AG1814)</f>
        <v>44</v>
      </c>
      <c r="L1814" s="1">
        <v>0</v>
      </c>
      <c r="M1814" s="1">
        <v>0</v>
      </c>
      <c r="N1814" s="1">
        <v>0</v>
      </c>
      <c r="O1814" s="1"/>
      <c r="P1814" s="1">
        <f>AD1814</f>
        <v>0</v>
      </c>
      <c r="Q1814" s="1">
        <f>AF1814</f>
        <v>0</v>
      </c>
      <c r="R1814" s="1">
        <v>0</v>
      </c>
      <c r="S1814" s="31"/>
      <c r="T1814" s="1">
        <f>SUM(U1814,V1814,X1814,Y1814,Z1814,AA1814,AB1814)</f>
        <v>38</v>
      </c>
      <c r="U1814" s="1">
        <f>SUM(AI1814,BE1814)</f>
        <v>0</v>
      </c>
      <c r="V1814" s="1">
        <f>SUM(AL1814,AM1814,AN1814,AO1814,AQ1814,AR1814,AS1814,AT1814,AU1814,AV1814,AW1814,AP1814,AX1814,AY1814,AZ1814,BA1814,BB1814,BC1814,BF1814,BG1814,BH1814,BD1814)</f>
        <v>38</v>
      </c>
      <c r="W1814" s="1">
        <f>COUNT(AL1814,AM1814,AN1814,AO1814,AQ1814,AR1814,AS1814,AT1814,AU1814,AV1814,AW1814,AP1814,AX1814,AY1814,AZ1814,BA1814,BB1814,BC1814,BF1814,BG1814,BH1814)</f>
        <v>1</v>
      </c>
      <c r="X1814" s="1">
        <f>SUM(BI1814,BJ1814)</f>
        <v>0</v>
      </c>
      <c r="Y1814" s="1">
        <v>0</v>
      </c>
      <c r="Z1814" s="1">
        <v>0</v>
      </c>
      <c r="AA1814" s="1">
        <f>AK1814</f>
        <v>0</v>
      </c>
      <c r="AB1814" s="1">
        <f>AJ1814</f>
        <v>0</v>
      </c>
      <c r="AC1814" s="31"/>
      <c r="AD1814" s="1"/>
      <c r="AE1814" s="1"/>
      <c r="AG1814" s="16">
        <v>44</v>
      </c>
      <c r="AH1814" s="28"/>
      <c r="AT1814" s="16">
        <v>38</v>
      </c>
      <c r="BK1814" s="109"/>
    </row>
    <row r="1815" spans="1:63" s="16" customFormat="1" x14ac:dyDescent="0.35">
      <c r="A1815" s="123" t="s">
        <v>125</v>
      </c>
      <c r="B1815" s="123" t="s">
        <v>25</v>
      </c>
      <c r="C1815" s="124" t="s">
        <v>374</v>
      </c>
      <c r="D1815" s="124" t="s">
        <v>375</v>
      </c>
      <c r="E1815" s="124" t="s">
        <v>41</v>
      </c>
      <c r="F1815" s="123">
        <v>999886817</v>
      </c>
      <c r="G1815" s="122">
        <f>(J1815+T1815)-H1815</f>
        <v>76</v>
      </c>
      <c r="H1815" s="122"/>
      <c r="I1815" s="15"/>
      <c r="J1815" s="1">
        <f>SUM(K1815,L1815,N1815,O1815,P1815,Q1815)</f>
        <v>38</v>
      </c>
      <c r="K1815" s="1">
        <f>SUM(AE1815,AG1815)</f>
        <v>0</v>
      </c>
      <c r="L1815" s="1">
        <v>0</v>
      </c>
      <c r="M1815" s="1">
        <v>0</v>
      </c>
      <c r="N1815" s="1">
        <v>0</v>
      </c>
      <c r="O1815" s="1"/>
      <c r="P1815" s="1">
        <f>AD1815</f>
        <v>38</v>
      </c>
      <c r="Q1815" s="1">
        <f>AF1815</f>
        <v>0</v>
      </c>
      <c r="R1815" s="1">
        <v>0</v>
      </c>
      <c r="S1815" s="31"/>
      <c r="T1815" s="1">
        <f>SUM(U1815,V1815,X1815,Y1815,Z1815,AA1815,AB1815)</f>
        <v>38</v>
      </c>
      <c r="U1815" s="1">
        <f>SUM(AI1815,BE1815)</f>
        <v>0</v>
      </c>
      <c r="V1815" s="1">
        <f>SUM(AL1815,AM1815,AN1815,AO1815,AQ1815,AR1815,AS1815,AT1815,AU1815,AV1815,AW1815,AP1815,AX1815,AY1815,AZ1815,BA1815,BB1815,BC1815,BF1815,BG1815,BH1815,BD1815)</f>
        <v>0</v>
      </c>
      <c r="W1815" s="1">
        <f>COUNT(AL1815,AM1815,AN1815,AO1815,AQ1815,AR1815,AS1815,AT1815,AU1815,AV1815,AW1815,AP1815,AX1815,AY1815,AZ1815,BA1815,BB1815,BC1815,BF1815,BG1815,BH1815)</f>
        <v>0</v>
      </c>
      <c r="X1815" s="1">
        <f>SUM(BI1815,BJ1815)</f>
        <v>38</v>
      </c>
      <c r="Y1815" s="1">
        <v>0</v>
      </c>
      <c r="Z1815" s="1">
        <v>0</v>
      </c>
      <c r="AA1815" s="1">
        <f>AK1815</f>
        <v>0</v>
      </c>
      <c r="AB1815" s="1">
        <f>AJ1815</f>
        <v>0</v>
      </c>
      <c r="AC1815" s="31"/>
      <c r="AD1815" s="1">
        <v>38</v>
      </c>
      <c r="AE1815" s="1"/>
      <c r="AH1815" s="28"/>
      <c r="BI1815" s="16">
        <v>38</v>
      </c>
      <c r="BK1815" s="109"/>
    </row>
    <row r="1816" spans="1:63" s="16" customFormat="1" x14ac:dyDescent="0.35">
      <c r="A1816" s="123" t="s">
        <v>125</v>
      </c>
      <c r="B1816" s="123" t="s">
        <v>25</v>
      </c>
      <c r="C1816" s="124" t="s">
        <v>504</v>
      </c>
      <c r="D1816" s="124" t="s">
        <v>505</v>
      </c>
      <c r="E1816" s="124" t="s">
        <v>41</v>
      </c>
      <c r="F1816" s="123">
        <v>999899629</v>
      </c>
      <c r="G1816" s="122">
        <f>(J1816+T1816)-H1816</f>
        <v>76</v>
      </c>
      <c r="H1816" s="124"/>
      <c r="I1816" s="28"/>
      <c r="J1816" s="1">
        <f>SUM(K1816,L1816,N1816,O1816,P1816,Q1816)</f>
        <v>0</v>
      </c>
      <c r="K1816" s="1">
        <f>SUM(AE1816,AG1816)</f>
        <v>0</v>
      </c>
      <c r="L1816" s="1">
        <v>0</v>
      </c>
      <c r="M1816" s="1">
        <v>0</v>
      </c>
      <c r="N1816" s="1">
        <v>0</v>
      </c>
      <c r="O1816" s="1"/>
      <c r="P1816" s="1">
        <f>AD1816</f>
        <v>0</v>
      </c>
      <c r="Q1816" s="1">
        <f>AF1816</f>
        <v>0</v>
      </c>
      <c r="R1816" s="1">
        <v>0</v>
      </c>
      <c r="S1816" s="31"/>
      <c r="T1816" s="1">
        <f>SUM(U1816,V1816,X1816,Y1816,Z1816,AA1816,AB1816)</f>
        <v>76</v>
      </c>
      <c r="U1816" s="1">
        <f>SUM(AI1816,BE1816)</f>
        <v>0</v>
      </c>
      <c r="V1816" s="1">
        <f>SUM(AL1816,AM1816,AN1816,AO1816,AQ1816,AR1816,AS1816,AT1816,AU1816,AV1816,AW1816,AP1816,AX1816,AY1816,AZ1816,BA1816,BB1816,BC1816,BF1816,BG1816,BH1816,BD1816)</f>
        <v>38</v>
      </c>
      <c r="W1816" s="1">
        <f>COUNT(AL1816,AM1816,AN1816,AO1816,AQ1816,AR1816,AS1816,AT1816,AU1816,AV1816,AW1816,AP1816,AX1816,AY1816,AZ1816,BA1816,BB1816,BC1816,BF1816,BG1816,BH1816)</f>
        <v>1</v>
      </c>
      <c r="X1816" s="1">
        <f>SUM(BI1816,BJ1816)</f>
        <v>38</v>
      </c>
      <c r="Y1816" s="1">
        <v>0</v>
      </c>
      <c r="Z1816" s="1">
        <v>0</v>
      </c>
      <c r="AA1816" s="1">
        <f>AK1816</f>
        <v>0</v>
      </c>
      <c r="AB1816" s="1">
        <f>AJ1816</f>
        <v>0</v>
      </c>
      <c r="AC1816" s="31"/>
      <c r="AH1816" s="28"/>
      <c r="BB1816" s="16">
        <v>38</v>
      </c>
      <c r="BJ1816" s="16">
        <v>38</v>
      </c>
      <c r="BK1816" s="109"/>
    </row>
    <row r="1817" spans="1:63" s="16" customFormat="1" x14ac:dyDescent="0.35">
      <c r="A1817" s="123" t="s">
        <v>125</v>
      </c>
      <c r="B1817" s="123" t="s">
        <v>25</v>
      </c>
      <c r="C1817" s="122" t="s">
        <v>598</v>
      </c>
      <c r="D1817" s="122" t="s">
        <v>599</v>
      </c>
      <c r="E1817" s="122" t="s">
        <v>41</v>
      </c>
      <c r="F1817" s="123">
        <v>999908478</v>
      </c>
      <c r="G1817" s="122">
        <f>(J1817+T1817)-H1817</f>
        <v>76</v>
      </c>
      <c r="H1817" s="122"/>
      <c r="I1817" s="15"/>
      <c r="J1817" s="1">
        <f>SUM(K1817,L1817,N1817,O1817,P1817,Q1817)</f>
        <v>38</v>
      </c>
      <c r="K1817" s="1">
        <f>SUM(AE1817,AG1817)</f>
        <v>0</v>
      </c>
      <c r="L1817" s="1">
        <v>0</v>
      </c>
      <c r="M1817" s="1">
        <v>0</v>
      </c>
      <c r="N1817" s="1">
        <v>0</v>
      </c>
      <c r="O1817" s="1"/>
      <c r="P1817" s="1">
        <f>AD1817</f>
        <v>38</v>
      </c>
      <c r="Q1817" s="1">
        <f>AF1817</f>
        <v>0</v>
      </c>
      <c r="R1817" s="1">
        <v>0</v>
      </c>
      <c r="S1817" s="31"/>
      <c r="T1817" s="1">
        <f>SUM(U1817,V1817,X1817,Y1817,Z1817,AA1817,AB1817)</f>
        <v>38</v>
      </c>
      <c r="U1817" s="1">
        <f>SUM(AI1817,BE1817)</f>
        <v>0</v>
      </c>
      <c r="V1817" s="1">
        <f>SUM(AL1817,AM1817,AN1817,AO1817,AQ1817,AR1817,AS1817,AT1817,AU1817,AV1817,AW1817,AP1817,AX1817,AY1817,AZ1817,BA1817,BB1817,BC1817,BF1817,BG1817,BH1817,BD1817)</f>
        <v>0</v>
      </c>
      <c r="W1817" s="1">
        <f>COUNT(AL1817,AM1817,AN1817,AO1817,AQ1817,AR1817,AS1817,AT1817,AU1817,AV1817,AW1817,AP1817,AX1817,AY1817,AZ1817,BA1817,BB1817,BC1817,BF1817,BG1817,BH1817)</f>
        <v>0</v>
      </c>
      <c r="X1817" s="1">
        <f>SUM(BI1817,BJ1817)</f>
        <v>38</v>
      </c>
      <c r="Y1817" s="1">
        <v>0</v>
      </c>
      <c r="Z1817" s="1">
        <v>0</v>
      </c>
      <c r="AA1817" s="1">
        <f>AK1817</f>
        <v>0</v>
      </c>
      <c r="AB1817" s="1">
        <f>AJ1817</f>
        <v>0</v>
      </c>
      <c r="AC1817" s="31"/>
      <c r="AD1817" s="1">
        <v>38</v>
      </c>
      <c r="AE1817" s="1"/>
      <c r="AH1817" s="28"/>
      <c r="BJ1817" s="16">
        <v>38</v>
      </c>
      <c r="BK1817" s="109"/>
    </row>
    <row r="1818" spans="1:63" s="16" customFormat="1" x14ac:dyDescent="0.35">
      <c r="A1818" s="123" t="s">
        <v>125</v>
      </c>
      <c r="B1818" s="123" t="s">
        <v>25</v>
      </c>
      <c r="C1818" s="124" t="s">
        <v>600</v>
      </c>
      <c r="D1818" s="124" t="s">
        <v>1396</v>
      </c>
      <c r="E1818" s="124" t="s">
        <v>41</v>
      </c>
      <c r="F1818" s="123">
        <v>999923326</v>
      </c>
      <c r="G1818" s="122">
        <f>(J1818+T1818)-H1818</f>
        <v>76</v>
      </c>
      <c r="H1818" s="122"/>
      <c r="I1818" s="15"/>
      <c r="J1818" s="1">
        <f>SUM(K1818,L1818,N1818,O1818,P1818,Q1818)</f>
        <v>0</v>
      </c>
      <c r="K1818" s="1">
        <f>SUM(AE1818,AG1818)</f>
        <v>0</v>
      </c>
      <c r="L1818" s="1">
        <v>0</v>
      </c>
      <c r="M1818" s="1">
        <v>0</v>
      </c>
      <c r="N1818" s="1">
        <v>0</v>
      </c>
      <c r="O1818" s="1"/>
      <c r="P1818" s="1">
        <f>AD1818</f>
        <v>0</v>
      </c>
      <c r="Q1818" s="1">
        <f>AF1818</f>
        <v>0</v>
      </c>
      <c r="R1818" s="1">
        <v>0</v>
      </c>
      <c r="S1818" s="31"/>
      <c r="T1818" s="1">
        <f>SUM(U1818,V1818,X1818,Y1818,Z1818,AA1818,AB1818)</f>
        <v>76</v>
      </c>
      <c r="U1818" s="1">
        <f>SUM(AI1818,BE1818)</f>
        <v>0</v>
      </c>
      <c r="V1818" s="1">
        <f>SUM(AL1818,AM1818,AN1818,AO1818,AQ1818,AR1818,AS1818,AT1818,AU1818,AV1818,AW1818,AP1818,AX1818,AY1818,AZ1818,BA1818,BB1818,BC1818,BF1818,BG1818,BH1818,BD1818)</f>
        <v>76</v>
      </c>
      <c r="W1818" s="1">
        <f>COUNT(AL1818,AM1818,AN1818,AO1818,AQ1818,AR1818,AS1818,AT1818,AU1818,AV1818,AW1818,AP1818,AX1818,AY1818,AZ1818,BA1818,BB1818,BC1818,BF1818,BG1818,BH1818)</f>
        <v>2</v>
      </c>
      <c r="X1818" s="1">
        <f>SUM(BI1818,BJ1818)</f>
        <v>0</v>
      </c>
      <c r="Y1818" s="1">
        <v>0</v>
      </c>
      <c r="Z1818" s="1">
        <v>0</v>
      </c>
      <c r="AA1818" s="1">
        <f>AK1818</f>
        <v>0</v>
      </c>
      <c r="AB1818" s="1">
        <f>AJ1818</f>
        <v>0</v>
      </c>
      <c r="AC1818" s="31"/>
      <c r="AD1818" s="1"/>
      <c r="AE1818" s="1"/>
      <c r="AH1818" s="28"/>
      <c r="AL1818" s="16">
        <v>38</v>
      </c>
      <c r="BB1818" s="16">
        <v>38</v>
      </c>
      <c r="BK1818" s="109"/>
    </row>
    <row r="1819" spans="1:63" s="16" customFormat="1" x14ac:dyDescent="0.35">
      <c r="A1819" s="123" t="s">
        <v>125</v>
      </c>
      <c r="B1819" s="123" t="s">
        <v>25</v>
      </c>
      <c r="C1819" s="124" t="s">
        <v>762</v>
      </c>
      <c r="D1819" s="124" t="s">
        <v>85</v>
      </c>
      <c r="E1819" s="124" t="s">
        <v>41</v>
      </c>
      <c r="F1819" s="123">
        <v>999871425</v>
      </c>
      <c r="G1819" s="122">
        <f>(J1819+T1819)-H1819</f>
        <v>74</v>
      </c>
      <c r="H1819" s="124"/>
      <c r="I1819" s="28"/>
      <c r="J1819" s="1">
        <f>SUM(K1819,L1819,N1819,O1819,P1819,Q1819)</f>
        <v>0</v>
      </c>
      <c r="K1819" s="1">
        <f>SUM(AE1819,AG1819)</f>
        <v>0</v>
      </c>
      <c r="L1819" s="1">
        <v>0</v>
      </c>
      <c r="M1819" s="1">
        <v>0</v>
      </c>
      <c r="N1819" s="1">
        <v>0</v>
      </c>
      <c r="O1819" s="1"/>
      <c r="P1819" s="1">
        <f>AD1819</f>
        <v>0</v>
      </c>
      <c r="Q1819" s="1">
        <f>AF1819</f>
        <v>0</v>
      </c>
      <c r="R1819" s="1">
        <v>0</v>
      </c>
      <c r="S1819" s="31"/>
      <c r="T1819" s="1">
        <f>SUM(U1819,V1819,X1819,Y1819,Z1819,AA1819,AB1819)</f>
        <v>74</v>
      </c>
      <c r="U1819" s="1">
        <f>SUM(AI1819,BE1819)</f>
        <v>0</v>
      </c>
      <c r="V1819" s="1">
        <f>SUM(AL1819,AM1819,AN1819,AO1819,AQ1819,AR1819,AS1819,AT1819,AU1819,AV1819,AW1819,AP1819,AX1819,AY1819,AZ1819,BA1819,BB1819,BC1819,BF1819,BG1819,BH1819,BD1819)</f>
        <v>38</v>
      </c>
      <c r="W1819" s="1">
        <f>COUNT(AL1819,AM1819,AN1819,AO1819,AQ1819,AR1819,AS1819,AT1819,AU1819,AV1819,AW1819,AP1819,AX1819,AY1819,AZ1819,BA1819,BB1819,BC1819,BF1819,BG1819,BH1819)</f>
        <v>1</v>
      </c>
      <c r="X1819" s="1">
        <f>SUM(BI1819,BJ1819)</f>
        <v>0</v>
      </c>
      <c r="Y1819" s="1">
        <v>0</v>
      </c>
      <c r="Z1819" s="1">
        <v>0</v>
      </c>
      <c r="AA1819" s="1">
        <f>AK1819</f>
        <v>36</v>
      </c>
      <c r="AB1819" s="1">
        <f>AJ1819</f>
        <v>0</v>
      </c>
      <c r="AC1819" s="31"/>
      <c r="AH1819" s="28"/>
      <c r="AK1819" s="16">
        <v>36</v>
      </c>
      <c r="BH1819" s="16">
        <v>38</v>
      </c>
      <c r="BK1819" s="109"/>
    </row>
    <row r="1820" spans="1:63" s="16" customFormat="1" x14ac:dyDescent="0.35">
      <c r="A1820" s="123" t="s">
        <v>125</v>
      </c>
      <c r="B1820" s="123" t="s">
        <v>25</v>
      </c>
      <c r="C1820" s="122" t="s">
        <v>327</v>
      </c>
      <c r="D1820" s="122" t="s">
        <v>328</v>
      </c>
      <c r="E1820" s="122" t="s">
        <v>41</v>
      </c>
      <c r="F1820" s="123">
        <v>999879172</v>
      </c>
      <c r="G1820" s="122">
        <f>(J1820+T1820)-H1820</f>
        <v>72</v>
      </c>
      <c r="H1820" s="122"/>
      <c r="I1820" s="15"/>
      <c r="J1820" s="1">
        <f>SUM(K1820,L1820,N1820,O1820,P1820,Q1820)</f>
        <v>38</v>
      </c>
      <c r="K1820" s="1">
        <f>SUM(AE1820,AG1820)</f>
        <v>0</v>
      </c>
      <c r="L1820" s="1">
        <v>0</v>
      </c>
      <c r="M1820" s="1">
        <v>0</v>
      </c>
      <c r="N1820" s="1">
        <v>0</v>
      </c>
      <c r="O1820" s="1"/>
      <c r="P1820" s="1">
        <f>AD1820</f>
        <v>38</v>
      </c>
      <c r="Q1820" s="1">
        <f>AF1820</f>
        <v>0</v>
      </c>
      <c r="R1820" s="1">
        <v>0</v>
      </c>
      <c r="S1820" s="31"/>
      <c r="T1820" s="1">
        <f>SUM(U1820,V1820,X1820,Y1820,Z1820,AA1820,AB1820)</f>
        <v>34</v>
      </c>
      <c r="U1820" s="1">
        <f>SUM(AI1820,BE1820)</f>
        <v>0</v>
      </c>
      <c r="V1820" s="1">
        <f>SUM(AL1820,AM1820,AN1820,AO1820,AQ1820,AR1820,AS1820,AT1820,AU1820,AV1820,AW1820,AP1820,AX1820,AY1820,AZ1820,BA1820,BB1820,BC1820,BF1820,BG1820,BH1820,BD1820)</f>
        <v>34</v>
      </c>
      <c r="W1820" s="1">
        <f>COUNT(AL1820,AM1820,AN1820,AO1820,AQ1820,AR1820,AS1820,AT1820,AU1820,AV1820,AW1820,AP1820,AX1820,AY1820,AZ1820,BA1820,BB1820,BC1820,BF1820,BG1820,BH1820)</f>
        <v>1</v>
      </c>
      <c r="X1820" s="1">
        <f>SUM(BI1820,BJ1820)</f>
        <v>0</v>
      </c>
      <c r="Y1820" s="1">
        <v>0</v>
      </c>
      <c r="Z1820" s="1">
        <v>0</v>
      </c>
      <c r="AA1820" s="1">
        <f>AK1820</f>
        <v>0</v>
      </c>
      <c r="AB1820" s="1">
        <f>AJ1820</f>
        <v>0</v>
      </c>
      <c r="AC1820" s="31"/>
      <c r="AD1820" s="1">
        <v>38</v>
      </c>
      <c r="AE1820" s="1"/>
      <c r="AH1820" s="28"/>
      <c r="AV1820" s="16">
        <v>34</v>
      </c>
      <c r="BK1820" s="109"/>
    </row>
    <row r="1821" spans="1:63" s="16" customFormat="1" x14ac:dyDescent="0.35">
      <c r="A1821" s="123" t="s">
        <v>125</v>
      </c>
      <c r="B1821" s="123" t="s">
        <v>25</v>
      </c>
      <c r="C1821" s="124" t="s">
        <v>859</v>
      </c>
      <c r="D1821" s="124" t="s">
        <v>224</v>
      </c>
      <c r="E1821" s="124" t="s">
        <v>41</v>
      </c>
      <c r="F1821" s="123">
        <v>999917765</v>
      </c>
      <c r="G1821" s="122">
        <f>(J1821+T1821)-H1821</f>
        <v>71</v>
      </c>
      <c r="H1821" s="124"/>
      <c r="I1821" s="15"/>
      <c r="J1821" s="1">
        <f>SUM(K1821,L1821,N1821,O1821,P1821,Q1821)</f>
        <v>42</v>
      </c>
      <c r="K1821" s="1">
        <f>SUM(AE1821,AG1821)</f>
        <v>42</v>
      </c>
      <c r="L1821" s="1">
        <v>0</v>
      </c>
      <c r="M1821" s="1">
        <v>0</v>
      </c>
      <c r="N1821" s="1">
        <v>0</v>
      </c>
      <c r="O1821" s="1"/>
      <c r="P1821" s="1">
        <f>AD1821</f>
        <v>0</v>
      </c>
      <c r="Q1821" s="1">
        <f>AF1821</f>
        <v>0</v>
      </c>
      <c r="R1821" s="1">
        <v>0</v>
      </c>
      <c r="S1821" s="31"/>
      <c r="T1821" s="1">
        <f>SUM(U1821,V1821,X1821,Y1821,Z1821,AA1821,AB1821)</f>
        <v>29</v>
      </c>
      <c r="U1821" s="1">
        <f>SUM(AI1821,BE1821)</f>
        <v>0</v>
      </c>
      <c r="V1821" s="1">
        <f>SUM(AL1821,AM1821,AN1821,AO1821,AQ1821,AR1821,AS1821,AT1821,AU1821,AV1821,AW1821,AP1821,AX1821,AY1821,AZ1821,BA1821,BB1821,BC1821,BF1821,BG1821,BH1821,BD1821)</f>
        <v>29</v>
      </c>
      <c r="W1821" s="1">
        <f>COUNT(AL1821,AM1821,AN1821,AO1821,AQ1821,AR1821,AS1821,AT1821,AU1821,AV1821,AW1821,AP1821,AX1821,AY1821,AZ1821,BA1821,BB1821,BC1821,BF1821,BG1821,BH1821)</f>
        <v>1</v>
      </c>
      <c r="X1821" s="1">
        <f>SUM(BI1821,BJ1821)</f>
        <v>0</v>
      </c>
      <c r="Y1821" s="1">
        <v>0</v>
      </c>
      <c r="Z1821" s="1">
        <v>0</v>
      </c>
      <c r="AA1821" s="1">
        <f>AK1821</f>
        <v>0</v>
      </c>
      <c r="AB1821" s="1">
        <f>AJ1821</f>
        <v>0</v>
      </c>
      <c r="AC1821" s="31"/>
      <c r="AD1821" s="1"/>
      <c r="AE1821" s="1"/>
      <c r="AG1821" s="16">
        <v>42</v>
      </c>
      <c r="AH1821" s="28"/>
      <c r="AT1821" s="16">
        <v>29</v>
      </c>
      <c r="BK1821" s="109"/>
    </row>
    <row r="1822" spans="1:63" s="16" customFormat="1" x14ac:dyDescent="0.35">
      <c r="A1822" s="123" t="s">
        <v>125</v>
      </c>
      <c r="B1822" s="123" t="s">
        <v>25</v>
      </c>
      <c r="C1822" s="124" t="s">
        <v>610</v>
      </c>
      <c r="D1822" s="124" t="s">
        <v>3027</v>
      </c>
      <c r="E1822" s="124" t="s">
        <v>41</v>
      </c>
      <c r="F1822" s="123">
        <v>999902856</v>
      </c>
      <c r="G1822" s="122">
        <f>(J1822+T1822)-H1822</f>
        <v>68</v>
      </c>
      <c r="H1822" s="124"/>
      <c r="I1822" s="28"/>
      <c r="J1822" s="1">
        <f>SUM(K1822,L1822,N1822,O1822,P1822,Q1822)</f>
        <v>0</v>
      </c>
      <c r="K1822" s="1">
        <f>SUM(AE1822,AG1822)</f>
        <v>0</v>
      </c>
      <c r="L1822" s="1">
        <v>0</v>
      </c>
      <c r="M1822" s="1">
        <v>0</v>
      </c>
      <c r="N1822" s="1">
        <v>0</v>
      </c>
      <c r="O1822" s="1"/>
      <c r="P1822" s="1">
        <f>AD1822</f>
        <v>0</v>
      </c>
      <c r="Q1822" s="1">
        <f>AF1822</f>
        <v>0</v>
      </c>
      <c r="R1822" s="1">
        <v>0</v>
      </c>
      <c r="S1822" s="31"/>
      <c r="T1822" s="1">
        <f>SUM(U1822,V1822,X1822,Y1822,Z1822,AA1822,AB1822)</f>
        <v>68</v>
      </c>
      <c r="U1822" s="1">
        <f>SUM(AI1822,BE1822)</f>
        <v>0</v>
      </c>
      <c r="V1822" s="1">
        <f>SUM(AL1822,AM1822,AN1822,AO1822,AQ1822,AR1822,AS1822,AT1822,AU1822,AV1822,AW1822,AP1822,AX1822,AY1822,AZ1822,BA1822,BB1822,BC1822,BF1822,BG1822,BH1822,BD1822)</f>
        <v>68</v>
      </c>
      <c r="W1822" s="1">
        <f>COUNT(AL1822,AM1822,AN1822,AO1822,AQ1822,AR1822,AS1822,AT1822,AU1822,AV1822,AW1822,AP1822,AX1822,AY1822,AZ1822,BA1822,BB1822,BC1822,BF1822,BG1822,BH1822)</f>
        <v>1</v>
      </c>
      <c r="X1822" s="1">
        <f>SUM(BI1822,BJ1822)</f>
        <v>0</v>
      </c>
      <c r="Y1822" s="1">
        <v>0</v>
      </c>
      <c r="Z1822" s="1">
        <v>0</v>
      </c>
      <c r="AA1822" s="1">
        <f>AK1822</f>
        <v>0</v>
      </c>
      <c r="AB1822" s="1">
        <f>AJ1822</f>
        <v>0</v>
      </c>
      <c r="AC1822" s="31"/>
      <c r="AH1822" s="28"/>
      <c r="AW1822" s="16">
        <v>68</v>
      </c>
      <c r="BK1822" s="109"/>
    </row>
    <row r="1823" spans="1:63" s="16" customFormat="1" x14ac:dyDescent="0.35">
      <c r="A1823" s="127" t="s">
        <v>125</v>
      </c>
      <c r="B1823" s="127" t="s">
        <v>25</v>
      </c>
      <c r="C1823" s="128" t="s">
        <v>72</v>
      </c>
      <c r="D1823" s="128" t="s">
        <v>890</v>
      </c>
      <c r="E1823" s="128" t="s">
        <v>41</v>
      </c>
      <c r="F1823" s="127">
        <v>999918486</v>
      </c>
      <c r="G1823" s="122">
        <f>(J1823+T1823)-H1823</f>
        <v>68</v>
      </c>
      <c r="H1823" s="124"/>
      <c r="I1823" s="28"/>
      <c r="J1823" s="1">
        <f>SUM(K1823,L1823,N1823,O1823,P1823,Q1823)</f>
        <v>0</v>
      </c>
      <c r="K1823" s="1">
        <f>SUM(AE1823,AG1823)</f>
        <v>0</v>
      </c>
      <c r="L1823" s="1">
        <v>0</v>
      </c>
      <c r="M1823" s="1">
        <v>0</v>
      </c>
      <c r="N1823" s="1">
        <v>0</v>
      </c>
      <c r="O1823" s="1"/>
      <c r="P1823" s="1">
        <f>AD1823</f>
        <v>0</v>
      </c>
      <c r="Q1823" s="1">
        <f>AF1823</f>
        <v>0</v>
      </c>
      <c r="R1823" s="1">
        <v>0</v>
      </c>
      <c r="S1823" s="31"/>
      <c r="T1823" s="1">
        <f>SUM(U1823,V1823,X1823,Y1823,Z1823,AA1823,AB1823)</f>
        <v>68</v>
      </c>
      <c r="U1823" s="1">
        <f>SUM(AI1823,BE1823)</f>
        <v>0</v>
      </c>
      <c r="V1823" s="1">
        <f>SUM(AL1823,AM1823,AN1823,AO1823,AQ1823,AR1823,AS1823,AT1823,AU1823,AV1823,AW1823,AP1823,AX1823,AY1823,AZ1823,BA1823,BB1823,BC1823,BF1823,BG1823,BH1823,BD1823)</f>
        <v>68</v>
      </c>
      <c r="W1823" s="1">
        <f>COUNT(AL1823,AM1823,AN1823,AO1823,AQ1823,AR1823,AS1823,AT1823,AU1823,AV1823,AW1823,AP1823,AX1823,AY1823,AZ1823,BA1823,BB1823,BC1823,BF1823,BG1823,BH1823)</f>
        <v>1</v>
      </c>
      <c r="X1823" s="1">
        <f>SUM(BI1823,BJ1823)</f>
        <v>0</v>
      </c>
      <c r="Y1823" s="1">
        <v>0</v>
      </c>
      <c r="Z1823" s="1">
        <v>0</v>
      </c>
      <c r="AA1823" s="1">
        <f>AK1823</f>
        <v>0</v>
      </c>
      <c r="AB1823" s="1">
        <f>AJ1823</f>
        <v>0</v>
      </c>
      <c r="AC1823" s="31"/>
      <c r="AH1823" s="28"/>
      <c r="AO1823" s="16">
        <v>68</v>
      </c>
      <c r="BK1823" s="109"/>
    </row>
    <row r="1824" spans="1:63" s="16" customFormat="1" x14ac:dyDescent="0.35">
      <c r="A1824" s="123" t="s">
        <v>125</v>
      </c>
      <c r="B1824" s="123" t="s">
        <v>25</v>
      </c>
      <c r="C1824" s="122" t="s">
        <v>1596</v>
      </c>
      <c r="D1824" s="122" t="s">
        <v>1597</v>
      </c>
      <c r="E1824" s="122" t="s">
        <v>41</v>
      </c>
      <c r="F1824" s="123">
        <v>999925063</v>
      </c>
      <c r="G1824" s="122">
        <f>(J1824+T1824)-H1824</f>
        <v>68</v>
      </c>
      <c r="H1824" s="122"/>
      <c r="I1824" s="15"/>
      <c r="J1824" s="1">
        <f>SUM(K1824,L1824,N1824,O1824,P1824,Q1824)</f>
        <v>0</v>
      </c>
      <c r="K1824" s="1">
        <f>SUM(AE1824,AG1824)</f>
        <v>0</v>
      </c>
      <c r="L1824" s="1">
        <v>0</v>
      </c>
      <c r="M1824" s="1">
        <v>0</v>
      </c>
      <c r="N1824" s="1">
        <v>0</v>
      </c>
      <c r="O1824" s="1"/>
      <c r="P1824" s="1">
        <f>AD1824</f>
        <v>0</v>
      </c>
      <c r="Q1824" s="1">
        <f>AF1824</f>
        <v>0</v>
      </c>
      <c r="R1824" s="1">
        <v>0</v>
      </c>
      <c r="S1824" s="31"/>
      <c r="T1824" s="1">
        <f>SUM(U1824,V1824,X1824,Y1824,Z1824,AA1824,AB1824)</f>
        <v>68</v>
      </c>
      <c r="U1824" s="1">
        <f>SUM(AI1824,BE1824)</f>
        <v>0</v>
      </c>
      <c r="V1824" s="1">
        <f>SUM(AL1824,AM1824,AN1824,AO1824,AQ1824,AR1824,AS1824,AT1824,AU1824,AV1824,AW1824,AP1824,AX1824,AY1824,AZ1824,BA1824,BB1824,BC1824,BF1824,BG1824,BH1824,BD1824)</f>
        <v>0</v>
      </c>
      <c r="W1824" s="1">
        <f>COUNT(AL1824,AM1824,AN1824,AO1824,AQ1824,AR1824,AS1824,AT1824,AU1824,AV1824,AW1824,AP1824,AX1824,AY1824,AZ1824,BA1824,BB1824,BC1824,BF1824,BG1824,BH1824)</f>
        <v>0</v>
      </c>
      <c r="X1824" s="1">
        <f>SUM(BI1824,BJ1824)</f>
        <v>68</v>
      </c>
      <c r="Y1824" s="1">
        <v>0</v>
      </c>
      <c r="Z1824" s="1">
        <v>0</v>
      </c>
      <c r="AA1824" s="1">
        <f>AK1824</f>
        <v>0</v>
      </c>
      <c r="AB1824" s="1">
        <f>AJ1824</f>
        <v>0</v>
      </c>
      <c r="AC1824" s="31"/>
      <c r="AD1824" s="1"/>
      <c r="AE1824" s="1"/>
      <c r="AH1824" s="28"/>
      <c r="BI1824" s="16">
        <v>68</v>
      </c>
      <c r="BK1824" s="109"/>
    </row>
    <row r="1825" spans="1:63" s="16" customFormat="1" x14ac:dyDescent="0.35">
      <c r="A1825" s="123" t="s">
        <v>125</v>
      </c>
      <c r="B1825" s="123" t="s">
        <v>25</v>
      </c>
      <c r="C1825" s="124" t="s">
        <v>1477</v>
      </c>
      <c r="D1825" s="124" t="s">
        <v>75</v>
      </c>
      <c r="E1825" s="124" t="s">
        <v>41</v>
      </c>
      <c r="F1825" s="123">
        <v>999930924</v>
      </c>
      <c r="G1825" s="122">
        <f>(J1825+T1825)-H1825</f>
        <v>68</v>
      </c>
      <c r="H1825" s="124"/>
      <c r="I1825" s="28"/>
      <c r="J1825" s="1">
        <f>SUM(K1825,L1825,N1825,O1825,P1825,Q1825)</f>
        <v>0</v>
      </c>
      <c r="K1825" s="1">
        <f>SUM(AE1825,AG1825)</f>
        <v>0</v>
      </c>
      <c r="L1825" s="1">
        <v>0</v>
      </c>
      <c r="M1825" s="1">
        <v>0</v>
      </c>
      <c r="N1825" s="1">
        <v>0</v>
      </c>
      <c r="O1825" s="1"/>
      <c r="P1825" s="1">
        <f>AD1825</f>
        <v>0</v>
      </c>
      <c r="Q1825" s="1">
        <f>AF1825</f>
        <v>0</v>
      </c>
      <c r="R1825" s="1">
        <v>0</v>
      </c>
      <c r="S1825" s="31"/>
      <c r="T1825" s="1">
        <f>SUM(U1825,V1825,X1825,Y1825,Z1825,AA1825,AB1825)</f>
        <v>68</v>
      </c>
      <c r="U1825" s="1">
        <f>SUM(AI1825,BE1825)</f>
        <v>0</v>
      </c>
      <c r="V1825" s="1">
        <f>SUM(AL1825,AM1825,AN1825,AO1825,AQ1825,AR1825,AS1825,AT1825,AU1825,AV1825,AW1825,AP1825,AX1825,AY1825,AZ1825,BA1825,BB1825,BC1825,BF1825,BG1825,BH1825,BD1825)</f>
        <v>68</v>
      </c>
      <c r="W1825" s="1">
        <f>COUNT(AL1825,AM1825,AN1825,AO1825,AQ1825,AR1825,AS1825,AT1825,AU1825,AV1825,AW1825,AP1825,AX1825,AY1825,AZ1825,BA1825,BB1825,BC1825,BF1825,BG1825,BH1825)</f>
        <v>1</v>
      </c>
      <c r="X1825" s="1">
        <f>SUM(BI1825,BJ1825)</f>
        <v>0</v>
      </c>
      <c r="Y1825" s="1">
        <v>0</v>
      </c>
      <c r="Z1825" s="1">
        <v>0</v>
      </c>
      <c r="AA1825" s="1">
        <f>AK1825</f>
        <v>0</v>
      </c>
      <c r="AB1825" s="1">
        <f>AJ1825</f>
        <v>0</v>
      </c>
      <c r="AC1825" s="31"/>
      <c r="AH1825" s="28"/>
      <c r="AW1825" s="16">
        <v>68</v>
      </c>
      <c r="BK1825" s="109"/>
    </row>
    <row r="1826" spans="1:63" s="16" customFormat="1" x14ac:dyDescent="0.35">
      <c r="A1826" s="124" t="s">
        <v>125</v>
      </c>
      <c r="B1826" s="124" t="s">
        <v>25</v>
      </c>
      <c r="C1826" s="124" t="s">
        <v>3810</v>
      </c>
      <c r="D1826" s="124" t="s">
        <v>252</v>
      </c>
      <c r="E1826" s="124" t="s">
        <v>41</v>
      </c>
      <c r="F1826" s="124">
        <v>999932474</v>
      </c>
      <c r="G1826" s="122">
        <f>(J1826+T1826)-H1826</f>
        <v>68</v>
      </c>
      <c r="H1826" s="124"/>
      <c r="I1826" s="28"/>
      <c r="J1826" s="1">
        <f>SUM(K1826,L1826,N1826,O1826,P1826,Q1826)</f>
        <v>0</v>
      </c>
      <c r="K1826" s="1">
        <f>SUM(AE1826,AG1826)</f>
        <v>0</v>
      </c>
      <c r="L1826" s="1">
        <v>0</v>
      </c>
      <c r="M1826" s="1">
        <v>0</v>
      </c>
      <c r="N1826" s="1">
        <v>0</v>
      </c>
      <c r="O1826" s="1"/>
      <c r="P1826" s="1">
        <f>AD1826</f>
        <v>0</v>
      </c>
      <c r="Q1826" s="1">
        <f>AF1826</f>
        <v>0</v>
      </c>
      <c r="R1826" s="1">
        <v>0</v>
      </c>
      <c r="S1826" s="31"/>
      <c r="T1826" s="1">
        <f>SUM(U1826,V1826,X1826,Y1826,Z1826,AA1826,AB1826)</f>
        <v>68</v>
      </c>
      <c r="U1826" s="1">
        <f>SUM(AI1826,BE1826)</f>
        <v>0</v>
      </c>
      <c r="V1826" s="1">
        <f>SUM(AL1826,AM1826,AN1826,AO1826,AQ1826,AR1826,AS1826,AT1826,AU1826,AV1826,AW1826,AP1826,AX1826,AY1826,AZ1826,BA1826,BB1826,BC1826,BF1826,BG1826,BH1826,BD1826)</f>
        <v>0</v>
      </c>
      <c r="W1826" s="1">
        <f>COUNT(AL1826,AM1826,AN1826,AO1826,AQ1826,AR1826,AS1826,AT1826,AU1826,AV1826,AW1826,AP1826,AX1826,AY1826,AZ1826,BA1826,BB1826,BC1826,BF1826,BG1826,BH1826)</f>
        <v>0</v>
      </c>
      <c r="X1826" s="1">
        <f>SUM(BI1826,BJ1826)</f>
        <v>68</v>
      </c>
      <c r="Y1826" s="1">
        <v>0</v>
      </c>
      <c r="Z1826" s="1">
        <v>0</v>
      </c>
      <c r="AA1826" s="1">
        <f>AK1826</f>
        <v>0</v>
      </c>
      <c r="AB1826" s="1">
        <f>AJ1826</f>
        <v>0</v>
      </c>
      <c r="AC1826" s="31"/>
      <c r="AH1826" s="28"/>
      <c r="BJ1826" s="16">
        <v>68</v>
      </c>
      <c r="BK1826" s="109"/>
    </row>
    <row r="1827" spans="1:63" s="16" customFormat="1" x14ac:dyDescent="0.35">
      <c r="A1827" s="123" t="s">
        <v>125</v>
      </c>
      <c r="B1827" s="123" t="s">
        <v>25</v>
      </c>
      <c r="C1827" s="124" t="s">
        <v>435</v>
      </c>
      <c r="D1827" s="124" t="s">
        <v>436</v>
      </c>
      <c r="E1827" s="124" t="s">
        <v>41</v>
      </c>
      <c r="F1827" s="123">
        <v>999893005</v>
      </c>
      <c r="G1827" s="122">
        <f>(J1827+T1827)-H1827</f>
        <v>67</v>
      </c>
      <c r="H1827" s="124"/>
      <c r="I1827" s="28"/>
      <c r="J1827" s="1">
        <f>SUM(K1827,L1827,N1827,O1827,P1827,Q1827)</f>
        <v>0</v>
      </c>
      <c r="K1827" s="1">
        <f>SUM(AE1827,AG1827)</f>
        <v>0</v>
      </c>
      <c r="L1827" s="1">
        <v>0</v>
      </c>
      <c r="M1827" s="1">
        <v>0</v>
      </c>
      <c r="N1827" s="1">
        <v>0</v>
      </c>
      <c r="O1827" s="1"/>
      <c r="P1827" s="1">
        <f>AD1827</f>
        <v>0</v>
      </c>
      <c r="Q1827" s="1">
        <f>AF1827</f>
        <v>0</v>
      </c>
      <c r="R1827" s="1">
        <v>0</v>
      </c>
      <c r="S1827" s="31"/>
      <c r="T1827" s="1">
        <f>SUM(U1827,V1827,X1827,Y1827,Z1827,AA1827,AB1827)</f>
        <v>67</v>
      </c>
      <c r="U1827" s="1">
        <f>SUM(AI1827,BE1827)</f>
        <v>0</v>
      </c>
      <c r="V1827" s="1">
        <f>SUM(AL1827,AM1827,AN1827,AO1827,AQ1827,AR1827,AS1827,AT1827,AU1827,AV1827,AW1827,AP1827,AX1827,AY1827,AZ1827,BA1827,BB1827,BC1827,BF1827,BG1827,BH1827,BD1827)</f>
        <v>38</v>
      </c>
      <c r="W1827" s="1">
        <f>COUNT(AL1827,AM1827,AN1827,AO1827,AQ1827,AR1827,AS1827,AT1827,AU1827,AV1827,AW1827,AP1827,AX1827,AY1827,AZ1827,BA1827,BB1827,BC1827,BF1827,BG1827,BH1827)</f>
        <v>1</v>
      </c>
      <c r="X1827" s="1">
        <f>SUM(BI1827,BJ1827)</f>
        <v>29</v>
      </c>
      <c r="Y1827" s="1">
        <v>0</v>
      </c>
      <c r="Z1827" s="1">
        <v>0</v>
      </c>
      <c r="AA1827" s="1">
        <f>AK1827</f>
        <v>0</v>
      </c>
      <c r="AB1827" s="1">
        <f>AJ1827</f>
        <v>0</v>
      </c>
      <c r="AC1827" s="31"/>
      <c r="AH1827" s="28"/>
      <c r="BB1827" s="16">
        <v>38</v>
      </c>
      <c r="BJ1827" s="16">
        <v>29</v>
      </c>
      <c r="BK1827" s="109"/>
    </row>
    <row r="1828" spans="1:63" s="16" customFormat="1" x14ac:dyDescent="0.35">
      <c r="A1828" s="123" t="s">
        <v>125</v>
      </c>
      <c r="B1828" s="123" t="s">
        <v>25</v>
      </c>
      <c r="C1828" s="124" t="s">
        <v>822</v>
      </c>
      <c r="D1828" s="124" t="s">
        <v>3665</v>
      </c>
      <c r="E1828" s="124" t="s">
        <v>41</v>
      </c>
      <c r="F1828" s="123">
        <v>999923655</v>
      </c>
      <c r="G1828" s="122">
        <f>(J1828+T1828)-H1828</f>
        <v>67</v>
      </c>
      <c r="H1828" s="124"/>
      <c r="I1828" s="28"/>
      <c r="J1828" s="1">
        <f>SUM(K1828,L1828,N1828,O1828,P1828,Q1828)</f>
        <v>0</v>
      </c>
      <c r="K1828" s="1">
        <f>SUM(AE1828,AG1828)</f>
        <v>0</v>
      </c>
      <c r="L1828" s="1">
        <v>0</v>
      </c>
      <c r="M1828" s="1">
        <v>0</v>
      </c>
      <c r="N1828" s="1">
        <v>0</v>
      </c>
      <c r="O1828" s="1"/>
      <c r="P1828" s="1">
        <f>AD1828</f>
        <v>0</v>
      </c>
      <c r="Q1828" s="1">
        <f>AF1828</f>
        <v>0</v>
      </c>
      <c r="R1828" s="1">
        <v>0</v>
      </c>
      <c r="S1828" s="28"/>
      <c r="T1828" s="1">
        <f>SUM(U1828,V1828,X1828,Y1828,Z1828,AA1828,AB1828)</f>
        <v>67</v>
      </c>
      <c r="U1828" s="1">
        <f>SUM(AI1828,BE1828)</f>
        <v>0</v>
      </c>
      <c r="V1828" s="1">
        <f>SUM(AL1828,AM1828,AN1828,AO1828,AQ1828,AR1828,AS1828,AT1828,AU1828,AV1828,AW1828,AP1828,AX1828,AY1828,AZ1828,BA1828,BB1828,BC1828,BF1828,BG1828,BH1828,BD1828)</f>
        <v>38</v>
      </c>
      <c r="W1828" s="1">
        <f>COUNT(AL1828,AM1828,AN1828,AO1828,AQ1828,AR1828,AS1828,AT1828,AU1828,AV1828,AW1828,AP1828,AX1828,AY1828,AZ1828,BA1828,BB1828,BC1828,BF1828,BG1828,BH1828)</f>
        <v>1</v>
      </c>
      <c r="X1828" s="1">
        <f>SUM(BI1828,BJ1828)</f>
        <v>29</v>
      </c>
      <c r="Y1828" s="1">
        <v>0</v>
      </c>
      <c r="Z1828" s="1">
        <v>0</v>
      </c>
      <c r="AA1828" s="1">
        <f>AK1828</f>
        <v>0</v>
      </c>
      <c r="AB1828" s="1">
        <f>AJ1828</f>
        <v>0</v>
      </c>
      <c r="AC1828" s="28"/>
      <c r="AH1828" s="28"/>
      <c r="BH1828" s="16">
        <v>38</v>
      </c>
      <c r="BJ1828" s="16">
        <v>29</v>
      </c>
      <c r="BK1828" s="109"/>
    </row>
    <row r="1829" spans="1:63" s="16" customFormat="1" x14ac:dyDescent="0.35">
      <c r="A1829" s="123" t="s">
        <v>125</v>
      </c>
      <c r="B1829" s="123" t="s">
        <v>25</v>
      </c>
      <c r="C1829" s="124" t="s">
        <v>422</v>
      </c>
      <c r="D1829" s="124" t="s">
        <v>114</v>
      </c>
      <c r="E1829" s="124" t="s">
        <v>41</v>
      </c>
      <c r="F1829" s="123">
        <v>999929279</v>
      </c>
      <c r="G1829" s="122">
        <f>(J1829+T1829)-H1829</f>
        <v>67</v>
      </c>
      <c r="H1829" s="124"/>
      <c r="I1829" s="28"/>
      <c r="J1829" s="1">
        <f>SUM(K1829,L1829,N1829,O1829,P1829,Q1829)</f>
        <v>0</v>
      </c>
      <c r="K1829" s="1">
        <f>SUM(AE1829,AG1829)</f>
        <v>0</v>
      </c>
      <c r="L1829" s="1">
        <v>0</v>
      </c>
      <c r="M1829" s="1">
        <v>0</v>
      </c>
      <c r="N1829" s="1">
        <v>0</v>
      </c>
      <c r="O1829" s="1"/>
      <c r="P1829" s="1">
        <f>AD1829</f>
        <v>0</v>
      </c>
      <c r="Q1829" s="1">
        <f>AF1829</f>
        <v>0</v>
      </c>
      <c r="R1829" s="1">
        <v>0</v>
      </c>
      <c r="S1829" s="31"/>
      <c r="T1829" s="1">
        <f>SUM(U1829,V1829,X1829,Y1829,Z1829,AA1829,AB1829)</f>
        <v>67</v>
      </c>
      <c r="U1829" s="1">
        <f>SUM(AI1829,BE1829)</f>
        <v>0</v>
      </c>
      <c r="V1829" s="1">
        <f>SUM(AL1829,AM1829,AN1829,AO1829,AQ1829,AR1829,AS1829,AT1829,AU1829,AV1829,AW1829,AP1829,AX1829,AY1829,AZ1829,BA1829,BB1829,BC1829,BF1829,BG1829,BH1829,BD1829)</f>
        <v>29</v>
      </c>
      <c r="W1829" s="1">
        <f>COUNT(AL1829,AM1829,AN1829,AO1829,AQ1829,AR1829,AS1829,AT1829,AU1829,AV1829,AW1829,AP1829,AX1829,AY1829,AZ1829,BA1829,BB1829,BC1829,BF1829,BG1829,BH1829)</f>
        <v>1</v>
      </c>
      <c r="X1829" s="1">
        <f>SUM(BI1829,BJ1829)</f>
        <v>38</v>
      </c>
      <c r="Y1829" s="1">
        <v>0</v>
      </c>
      <c r="Z1829" s="1">
        <v>0</v>
      </c>
      <c r="AA1829" s="1">
        <f>AK1829</f>
        <v>0</v>
      </c>
      <c r="AB1829" s="1">
        <f>AJ1829</f>
        <v>0</v>
      </c>
      <c r="AC1829" s="31"/>
      <c r="AH1829" s="28"/>
      <c r="AT1829" s="16">
        <v>29</v>
      </c>
      <c r="BI1829" s="16">
        <v>38</v>
      </c>
      <c r="BK1829" s="109"/>
    </row>
    <row r="1830" spans="1:63" s="16" customFormat="1" x14ac:dyDescent="0.35">
      <c r="A1830" s="123" t="s">
        <v>125</v>
      </c>
      <c r="B1830" s="123" t="s">
        <v>25</v>
      </c>
      <c r="C1830" s="122" t="s">
        <v>83</v>
      </c>
      <c r="D1830" s="122" t="s">
        <v>1994</v>
      </c>
      <c r="E1830" s="122" t="s">
        <v>41</v>
      </c>
      <c r="F1830" s="123">
        <v>999927102</v>
      </c>
      <c r="G1830" s="122">
        <f>(J1830+T1830)-H1830</f>
        <v>65</v>
      </c>
      <c r="H1830" s="122">
        <f>(K1830+L1830+N1830+O1830+P1830+Q1830+R1830)*0.5</f>
        <v>0</v>
      </c>
      <c r="I1830" s="15"/>
      <c r="J1830" s="1">
        <f>SUM(K1830,L1830,N1830,O1830,P1830,Q1830)</f>
        <v>0</v>
      </c>
      <c r="K1830" s="1">
        <f>SUM(AE1830,AG1830)</f>
        <v>0</v>
      </c>
      <c r="L1830" s="1">
        <v>0</v>
      </c>
      <c r="M1830" s="1">
        <v>0</v>
      </c>
      <c r="N1830" s="1">
        <v>0</v>
      </c>
      <c r="O1830" s="1"/>
      <c r="P1830" s="1">
        <f>AD1830</f>
        <v>0</v>
      </c>
      <c r="Q1830" s="1">
        <f>AF1830</f>
        <v>0</v>
      </c>
      <c r="R1830" s="1">
        <v>0</v>
      </c>
      <c r="S1830" s="31"/>
      <c r="T1830" s="1">
        <f>SUM(U1830,V1830,X1830,Y1830,Z1830,AA1830,AB1830)</f>
        <v>65</v>
      </c>
      <c r="U1830" s="1">
        <f>SUM(AI1830,BE1830)</f>
        <v>0</v>
      </c>
      <c r="V1830" s="1">
        <f>SUM(AL1830,AM1830,AN1830,AO1830,AQ1830,AR1830,AS1830,AT1830,AU1830,AV1830,AW1830,AP1830,AX1830,AY1830,AZ1830,BA1830,BB1830,BC1830,BF1830,BG1830,BH1830,BD1830)</f>
        <v>29</v>
      </c>
      <c r="W1830" s="1">
        <f>COUNT(AL1830,AM1830,AN1830,AO1830,AQ1830,AR1830,AS1830,AT1830,AU1830,AV1830,AW1830,AP1830,AX1830,AY1830,AZ1830,BA1830,BB1830,BC1830,BF1830,BG1830,BH1830)</f>
        <v>1</v>
      </c>
      <c r="X1830" s="1">
        <f>SUM(BI1830,BJ1830)</f>
        <v>0</v>
      </c>
      <c r="Y1830" s="1">
        <v>0</v>
      </c>
      <c r="Z1830" s="1">
        <v>0</v>
      </c>
      <c r="AA1830" s="1">
        <f>AK1830</f>
        <v>36</v>
      </c>
      <c r="AB1830" s="1">
        <f>AJ1830</f>
        <v>0</v>
      </c>
      <c r="AC1830" s="31"/>
      <c r="AD1830" s="1"/>
      <c r="AE1830" s="1"/>
      <c r="AH1830" s="28"/>
      <c r="AK1830" s="16">
        <v>36</v>
      </c>
      <c r="AT1830" s="16">
        <v>29</v>
      </c>
      <c r="BK1830" s="109"/>
    </row>
    <row r="1831" spans="1:63" s="16" customFormat="1" x14ac:dyDescent="0.35">
      <c r="A1831" s="123" t="s">
        <v>125</v>
      </c>
      <c r="B1831" s="123" t="s">
        <v>25</v>
      </c>
      <c r="C1831" s="124" t="s">
        <v>627</v>
      </c>
      <c r="D1831" s="124" t="s">
        <v>152</v>
      </c>
      <c r="E1831" s="124" t="s">
        <v>41</v>
      </c>
      <c r="F1831" s="123">
        <v>999909628</v>
      </c>
      <c r="G1831" s="122">
        <f>(J1831+T1831)-H1831</f>
        <v>63</v>
      </c>
      <c r="H1831" s="124"/>
      <c r="I1831" s="28"/>
      <c r="J1831" s="1">
        <f>SUM(K1831,L1831,N1831,O1831,P1831,Q1831)</f>
        <v>0</v>
      </c>
      <c r="K1831" s="1">
        <f>SUM(AE1831,AG1831)</f>
        <v>0</v>
      </c>
      <c r="L1831" s="1">
        <v>0</v>
      </c>
      <c r="M1831" s="1">
        <v>0</v>
      </c>
      <c r="N1831" s="1">
        <v>0</v>
      </c>
      <c r="O1831" s="1"/>
      <c r="P1831" s="1">
        <f>AD1831</f>
        <v>0</v>
      </c>
      <c r="Q1831" s="1">
        <f>AF1831</f>
        <v>0</v>
      </c>
      <c r="R1831" s="1">
        <v>0</v>
      </c>
      <c r="S1831" s="31"/>
      <c r="T1831" s="1">
        <f>SUM(U1831,V1831,X1831,Y1831,Z1831,AA1831,AB1831)</f>
        <v>63</v>
      </c>
      <c r="U1831" s="1">
        <f>SUM(AI1831,BE1831)</f>
        <v>0</v>
      </c>
      <c r="V1831" s="1">
        <f>SUM(AL1831,AM1831,AN1831,AO1831,AQ1831,AR1831,AS1831,AT1831,AU1831,AV1831,AW1831,AP1831,AX1831,AY1831,AZ1831,BA1831,BB1831,BC1831,BF1831,BG1831,BH1831,BD1831)</f>
        <v>63</v>
      </c>
      <c r="W1831" s="1">
        <f>COUNT(AL1831,AM1831,AN1831,AO1831,AQ1831,AR1831,AS1831,AT1831,AU1831,AV1831,AW1831,AP1831,AX1831,AY1831,AZ1831,BA1831,BB1831,BC1831,BF1831,BG1831,BH1831)</f>
        <v>1</v>
      </c>
      <c r="X1831" s="1">
        <f>SUM(BI1831,BJ1831)</f>
        <v>0</v>
      </c>
      <c r="Y1831" s="1">
        <v>0</v>
      </c>
      <c r="Z1831" s="1">
        <v>0</v>
      </c>
      <c r="AA1831" s="1">
        <f>AK1831</f>
        <v>0</v>
      </c>
      <c r="AB1831" s="1">
        <f>AJ1831</f>
        <v>0</v>
      </c>
      <c r="AC1831" s="31"/>
      <c r="AH1831" s="28"/>
      <c r="AU1831" s="16">
        <v>63</v>
      </c>
      <c r="BK1831" s="109"/>
    </row>
    <row r="1832" spans="1:63" s="16" customFormat="1" x14ac:dyDescent="0.35">
      <c r="A1832" s="123" t="s">
        <v>125</v>
      </c>
      <c r="B1832" s="123" t="s">
        <v>25</v>
      </c>
      <c r="C1832" s="122" t="s">
        <v>2382</v>
      </c>
      <c r="D1832" s="122" t="s">
        <v>614</v>
      </c>
      <c r="E1832" s="122" t="s">
        <v>41</v>
      </c>
      <c r="F1832" s="123">
        <v>999909773</v>
      </c>
      <c r="G1832" s="122">
        <f>(J1832+T1832)-H1832</f>
        <v>63</v>
      </c>
      <c r="H1832" s="122">
        <f>(K1832+L1832+N1832+O1832+P1832+Q1832+R1832)*0.5</f>
        <v>0</v>
      </c>
      <c r="I1832" s="28"/>
      <c r="J1832" s="1">
        <f>SUM(K1832,L1832,N1832,O1832,P1832,Q1832)</f>
        <v>0</v>
      </c>
      <c r="K1832" s="1">
        <f>SUM(AE1832,AG1832)</f>
        <v>0</v>
      </c>
      <c r="L1832" s="1">
        <v>0</v>
      </c>
      <c r="M1832" s="1">
        <v>0</v>
      </c>
      <c r="N1832" s="1">
        <v>0</v>
      </c>
      <c r="O1832" s="1"/>
      <c r="P1832" s="1">
        <f>AD1832</f>
        <v>0</v>
      </c>
      <c r="Q1832" s="1">
        <f>AF1832</f>
        <v>0</v>
      </c>
      <c r="R1832" s="1">
        <v>0</v>
      </c>
      <c r="S1832" s="31"/>
      <c r="T1832" s="1">
        <f>SUM(U1832,V1832,X1832,Y1832,Z1832,AA1832,AB1832)</f>
        <v>63</v>
      </c>
      <c r="U1832" s="1">
        <f>SUM(AI1832,BE1832)</f>
        <v>0</v>
      </c>
      <c r="V1832" s="1">
        <f>SUM(AL1832,AM1832,AN1832,AO1832,AQ1832,AR1832,AS1832,AT1832,AU1832,AV1832,AW1832,AP1832,AX1832,AY1832,AZ1832,BA1832,BB1832,BC1832,BF1832,BG1832,BH1832,BD1832)</f>
        <v>63</v>
      </c>
      <c r="W1832" s="1">
        <f>COUNT(AL1832,AM1832,AN1832,AO1832,AQ1832,AR1832,AS1832,AT1832,AU1832,AV1832,AW1832,AP1832,AX1832,AY1832,AZ1832,BA1832,BB1832,BC1832,BF1832,BG1832,BH1832)</f>
        <v>1</v>
      </c>
      <c r="X1832" s="1">
        <f>SUM(BI1832,BJ1832)</f>
        <v>0</v>
      </c>
      <c r="Y1832" s="1">
        <v>0</v>
      </c>
      <c r="Z1832" s="1">
        <v>0</v>
      </c>
      <c r="AA1832" s="1">
        <f>AK1832</f>
        <v>0</v>
      </c>
      <c r="AB1832" s="1">
        <f>AJ1832</f>
        <v>0</v>
      </c>
      <c r="AC1832" s="31"/>
      <c r="AH1832" s="28"/>
      <c r="AM1832" s="16">
        <v>63</v>
      </c>
      <c r="BK1832" s="109"/>
    </row>
    <row r="1833" spans="1:63" s="16" customFormat="1" x14ac:dyDescent="0.35">
      <c r="A1833" s="123" t="s">
        <v>125</v>
      </c>
      <c r="B1833" s="123" t="s">
        <v>25</v>
      </c>
      <c r="C1833" s="124" t="s">
        <v>3212</v>
      </c>
      <c r="D1833" s="124" t="s">
        <v>745</v>
      </c>
      <c r="E1833" s="124" t="s">
        <v>41</v>
      </c>
      <c r="F1833" s="123">
        <v>999910068</v>
      </c>
      <c r="G1833" s="122">
        <f>(J1833+T1833)-H1833</f>
        <v>63</v>
      </c>
      <c r="H1833" s="124"/>
      <c r="I1833" s="28"/>
      <c r="J1833" s="1">
        <f>SUM(K1833,L1833,N1833,O1833,P1833,Q1833)</f>
        <v>0</v>
      </c>
      <c r="K1833" s="1">
        <f>SUM(AE1833,AG1833)</f>
        <v>0</v>
      </c>
      <c r="L1833" s="1">
        <v>0</v>
      </c>
      <c r="M1833" s="1">
        <v>0</v>
      </c>
      <c r="N1833" s="1">
        <v>0</v>
      </c>
      <c r="O1833" s="1"/>
      <c r="P1833" s="1">
        <f>AD1833</f>
        <v>0</v>
      </c>
      <c r="Q1833" s="1">
        <f>AF1833</f>
        <v>0</v>
      </c>
      <c r="R1833" s="1">
        <v>0</v>
      </c>
      <c r="S1833" s="28"/>
      <c r="T1833" s="1">
        <f>SUM(U1833,V1833,X1833,Y1833,Z1833,AA1833,AB1833)</f>
        <v>63</v>
      </c>
      <c r="U1833" s="1">
        <f>SUM(AI1833,BE1833)</f>
        <v>0</v>
      </c>
      <c r="V1833" s="1">
        <f>SUM(AL1833,AM1833,AN1833,AO1833,AQ1833,AR1833,AS1833,AT1833,AU1833,AV1833,AW1833,AP1833,AX1833,AY1833,AZ1833,BA1833,BB1833,BC1833,BF1833,BG1833,BH1833,BD1833)</f>
        <v>63</v>
      </c>
      <c r="W1833" s="1">
        <f>COUNT(AL1833,AM1833,AN1833,AO1833,AQ1833,AR1833,AS1833,AT1833,AU1833,AV1833,AW1833,AP1833,AX1833,AY1833,AZ1833,BA1833,BB1833,BC1833,BF1833,BG1833,BH1833)</f>
        <v>1</v>
      </c>
      <c r="X1833" s="1">
        <f>SUM(BI1833,BJ1833)</f>
        <v>0</v>
      </c>
      <c r="Y1833" s="1">
        <v>0</v>
      </c>
      <c r="Z1833" s="1">
        <v>0</v>
      </c>
      <c r="AA1833" s="1">
        <f>AK1833</f>
        <v>0</v>
      </c>
      <c r="AB1833" s="1">
        <f>AJ1833</f>
        <v>0</v>
      </c>
      <c r="AC1833" s="28"/>
      <c r="AH1833" s="28"/>
      <c r="AX1833" s="16">
        <v>63</v>
      </c>
      <c r="BK1833" s="109"/>
    </row>
    <row r="1834" spans="1:63" s="16" customFormat="1" x14ac:dyDescent="0.35">
      <c r="A1834" s="123" t="s">
        <v>125</v>
      </c>
      <c r="B1834" s="123" t="s">
        <v>25</v>
      </c>
      <c r="C1834" s="124" t="s">
        <v>3116</v>
      </c>
      <c r="D1834" s="124" t="s">
        <v>965</v>
      </c>
      <c r="E1834" s="124" t="s">
        <v>41</v>
      </c>
      <c r="F1834" s="123">
        <v>999919950</v>
      </c>
      <c r="G1834" s="122">
        <f>(J1834+T1834)-H1834</f>
        <v>63</v>
      </c>
      <c r="H1834" s="124"/>
      <c r="I1834" s="28"/>
      <c r="J1834" s="1">
        <f>SUM(K1834,L1834,N1834,O1834,P1834,Q1834)</f>
        <v>0</v>
      </c>
      <c r="K1834" s="1">
        <f>SUM(AE1834,AG1834)</f>
        <v>0</v>
      </c>
      <c r="L1834" s="1">
        <v>0</v>
      </c>
      <c r="M1834" s="1">
        <v>0</v>
      </c>
      <c r="N1834" s="1">
        <v>0</v>
      </c>
      <c r="O1834" s="1"/>
      <c r="P1834" s="1">
        <f>AD1834</f>
        <v>0</v>
      </c>
      <c r="Q1834" s="1">
        <f>AF1834</f>
        <v>0</v>
      </c>
      <c r="R1834" s="1">
        <v>0</v>
      </c>
      <c r="S1834" s="28"/>
      <c r="T1834" s="1">
        <f>SUM(U1834,V1834,X1834,Y1834,Z1834,AA1834,AB1834)</f>
        <v>63</v>
      </c>
      <c r="U1834" s="1">
        <f>SUM(AI1834,BE1834)</f>
        <v>0</v>
      </c>
      <c r="V1834" s="1">
        <f>SUM(AL1834,AM1834,AN1834,AO1834,AQ1834,AR1834,AS1834,AT1834,AU1834,AV1834,AW1834,AP1834,AX1834,AY1834,AZ1834,BA1834,BB1834,BC1834,BF1834,BG1834,BH1834,BD1834)</f>
        <v>63</v>
      </c>
      <c r="W1834" s="1">
        <f>COUNT(AL1834,AM1834,AN1834,AO1834,AQ1834,AR1834,AS1834,AT1834,AU1834,AV1834,AW1834,AP1834,AX1834,AY1834,AZ1834,BA1834,BB1834,BC1834,BF1834,BG1834,BH1834)</f>
        <v>1</v>
      </c>
      <c r="X1834" s="1">
        <f>SUM(BI1834,BJ1834)</f>
        <v>0</v>
      </c>
      <c r="Y1834" s="1">
        <v>0</v>
      </c>
      <c r="Z1834" s="1">
        <v>0</v>
      </c>
      <c r="AA1834" s="1">
        <f>AK1834</f>
        <v>0</v>
      </c>
      <c r="AB1834" s="1">
        <f>AJ1834</f>
        <v>0</v>
      </c>
      <c r="AC1834" s="28"/>
      <c r="AH1834" s="28"/>
      <c r="AP1834" s="16">
        <v>63</v>
      </c>
      <c r="BK1834" s="109"/>
    </row>
    <row r="1835" spans="1:63" s="16" customFormat="1" x14ac:dyDescent="0.35">
      <c r="A1835" s="123" t="s">
        <v>125</v>
      </c>
      <c r="B1835" s="123" t="s">
        <v>25</v>
      </c>
      <c r="C1835" s="124" t="s">
        <v>3028</v>
      </c>
      <c r="D1835" s="124" t="s">
        <v>1190</v>
      </c>
      <c r="E1835" s="124" t="s">
        <v>41</v>
      </c>
      <c r="F1835" s="123">
        <v>999930570</v>
      </c>
      <c r="G1835" s="122">
        <f>(J1835+T1835)-H1835</f>
        <v>63</v>
      </c>
      <c r="H1835" s="124"/>
      <c r="I1835" s="28"/>
      <c r="J1835" s="1">
        <f>SUM(K1835,L1835,N1835,O1835,P1835,Q1835)</f>
        <v>0</v>
      </c>
      <c r="K1835" s="1">
        <f>SUM(AE1835,AG1835)</f>
        <v>0</v>
      </c>
      <c r="L1835" s="1">
        <v>0</v>
      </c>
      <c r="M1835" s="1">
        <v>0</v>
      </c>
      <c r="N1835" s="1">
        <v>0</v>
      </c>
      <c r="O1835" s="1"/>
      <c r="P1835" s="1">
        <f>AD1835</f>
        <v>0</v>
      </c>
      <c r="Q1835" s="1">
        <f>AF1835</f>
        <v>0</v>
      </c>
      <c r="R1835" s="1">
        <v>0</v>
      </c>
      <c r="S1835" s="31"/>
      <c r="T1835" s="1">
        <f>SUM(U1835,V1835,X1835,Y1835,Z1835,AA1835,AB1835)</f>
        <v>63</v>
      </c>
      <c r="U1835" s="1">
        <f>SUM(AI1835,BE1835)</f>
        <v>0</v>
      </c>
      <c r="V1835" s="1">
        <f>SUM(AL1835,AM1835,AN1835,AO1835,AQ1835,AR1835,AS1835,AT1835,AU1835,AV1835,AW1835,AP1835,AX1835,AY1835,AZ1835,BA1835,BB1835,BC1835,BF1835,BG1835,BH1835,BD1835)</f>
        <v>63</v>
      </c>
      <c r="W1835" s="1">
        <f>COUNT(AL1835,AM1835,AN1835,AO1835,AQ1835,AR1835,AS1835,AT1835,AU1835,AV1835,AW1835,AP1835,AX1835,AY1835,AZ1835,BA1835,BB1835,BC1835,BF1835,BG1835,BH1835)</f>
        <v>1</v>
      </c>
      <c r="X1835" s="1">
        <f>SUM(BI1835,BJ1835)</f>
        <v>0</v>
      </c>
      <c r="Y1835" s="1">
        <v>0</v>
      </c>
      <c r="Z1835" s="1">
        <v>0</v>
      </c>
      <c r="AA1835" s="1">
        <f>AK1835</f>
        <v>0</v>
      </c>
      <c r="AB1835" s="1">
        <f>AJ1835</f>
        <v>0</v>
      </c>
      <c r="AC1835" s="31"/>
      <c r="AH1835" s="28"/>
      <c r="AW1835" s="16">
        <v>63</v>
      </c>
      <c r="BK1835" s="109"/>
    </row>
    <row r="1836" spans="1:63" s="16" customFormat="1" x14ac:dyDescent="0.35">
      <c r="A1836" s="123" t="s">
        <v>125</v>
      </c>
      <c r="B1836" s="123" t="s">
        <v>25</v>
      </c>
      <c r="C1836" s="122" t="s">
        <v>1048</v>
      </c>
      <c r="D1836" s="122" t="s">
        <v>102</v>
      </c>
      <c r="E1836" s="122" t="s">
        <v>41</v>
      </c>
      <c r="F1836" s="123">
        <v>999920213</v>
      </c>
      <c r="G1836" s="122">
        <f>(J1836+T1836)-H1836</f>
        <v>61</v>
      </c>
      <c r="H1836" s="124"/>
      <c r="I1836" s="15"/>
      <c r="J1836" s="1">
        <f>SUM(K1836,L1836,N1836,O1836,P1836,Q1836)</f>
        <v>32</v>
      </c>
      <c r="K1836" s="1">
        <f>SUM(AE1836,AG1836)</f>
        <v>32</v>
      </c>
      <c r="L1836" s="1">
        <v>0</v>
      </c>
      <c r="M1836" s="1">
        <v>0</v>
      </c>
      <c r="N1836" s="1">
        <v>0</v>
      </c>
      <c r="O1836" s="1"/>
      <c r="P1836" s="1">
        <f>AD1836</f>
        <v>0</v>
      </c>
      <c r="Q1836" s="1">
        <f>AF1836</f>
        <v>0</v>
      </c>
      <c r="R1836" s="1">
        <v>0</v>
      </c>
      <c r="S1836" s="31"/>
      <c r="T1836" s="1">
        <f>SUM(U1836,V1836,X1836,Y1836,Z1836,AA1836,AB1836)</f>
        <v>29</v>
      </c>
      <c r="U1836" s="1">
        <f>SUM(AI1836,BE1836)</f>
        <v>0</v>
      </c>
      <c r="V1836" s="1">
        <f>SUM(AL1836,AM1836,AN1836,AO1836,AQ1836,AR1836,AS1836,AT1836,AU1836,AV1836,AW1836,AP1836,AX1836,AY1836,AZ1836,BA1836,BB1836,BC1836,BF1836,BG1836,BH1836,BD1836)</f>
        <v>29</v>
      </c>
      <c r="W1836" s="1">
        <f>COUNT(AL1836,AM1836,AN1836,AO1836,AQ1836,AR1836,AS1836,AT1836,AU1836,AV1836,AW1836,AP1836,AX1836,AY1836,AZ1836,BA1836,BB1836,BC1836,BF1836,BG1836,BH1836)</f>
        <v>1</v>
      </c>
      <c r="X1836" s="1">
        <f>SUM(BI1836,BJ1836)</f>
        <v>0</v>
      </c>
      <c r="Y1836" s="1">
        <v>0</v>
      </c>
      <c r="Z1836" s="1">
        <v>0</v>
      </c>
      <c r="AA1836" s="1">
        <f>AK1836</f>
        <v>0</v>
      </c>
      <c r="AB1836" s="1">
        <f>AJ1836</f>
        <v>0</v>
      </c>
      <c r="AC1836" s="31"/>
      <c r="AD1836" s="1"/>
      <c r="AE1836" s="1"/>
      <c r="AG1836" s="16">
        <v>32</v>
      </c>
      <c r="AH1836" s="28"/>
      <c r="AT1836" s="16">
        <v>29</v>
      </c>
      <c r="BK1836" s="109"/>
    </row>
    <row r="1837" spans="1:63" s="16" customFormat="1" x14ac:dyDescent="0.35">
      <c r="A1837" s="123" t="s">
        <v>125</v>
      </c>
      <c r="B1837" s="123" t="s">
        <v>25</v>
      </c>
      <c r="C1837" s="124" t="s">
        <v>2006</v>
      </c>
      <c r="D1837" s="124" t="s">
        <v>662</v>
      </c>
      <c r="E1837" s="124" t="s">
        <v>41</v>
      </c>
      <c r="F1837" s="123">
        <v>999927216</v>
      </c>
      <c r="G1837" s="122">
        <f>(J1837+T1837)-H1837</f>
        <v>60</v>
      </c>
      <c r="H1837" s="124"/>
      <c r="I1837" s="28"/>
      <c r="J1837" s="1">
        <f>SUM(K1837,L1837,N1837,O1837,P1837,Q1837)</f>
        <v>0</v>
      </c>
      <c r="K1837" s="1">
        <f>SUM(AE1837,AG1837)</f>
        <v>0</v>
      </c>
      <c r="L1837" s="1">
        <v>0</v>
      </c>
      <c r="M1837" s="1">
        <v>0</v>
      </c>
      <c r="N1837" s="1">
        <v>0</v>
      </c>
      <c r="O1837" s="1"/>
      <c r="P1837" s="1">
        <f>AD1837</f>
        <v>0</v>
      </c>
      <c r="Q1837" s="1">
        <f>AF1837</f>
        <v>0</v>
      </c>
      <c r="R1837" s="1">
        <v>0</v>
      </c>
      <c r="S1837" s="31"/>
      <c r="T1837" s="1">
        <f>SUM(U1837,V1837,X1837,Y1837,Z1837,AA1837,AB1837)</f>
        <v>60</v>
      </c>
      <c r="U1837" s="1">
        <f>SUM(AI1837,BE1837)</f>
        <v>0</v>
      </c>
      <c r="V1837" s="1">
        <f>SUM(AL1837,AM1837,AN1837,AO1837,AQ1837,AR1837,AS1837,AT1837,AU1837,AV1837,AW1837,AP1837,AX1837,AY1837,AZ1837,BA1837,BB1837,BC1837,BF1837,BG1837,BH1837,BD1837)</f>
        <v>60</v>
      </c>
      <c r="W1837" s="1">
        <f>COUNT(AL1837,AM1837,AN1837,AO1837,AQ1837,AR1837,AS1837,AT1837,AU1837,AV1837,AW1837,AP1837,AX1837,AY1837,AZ1837,BA1837,BB1837,BC1837,BF1837,BG1837,BH1837)</f>
        <v>1</v>
      </c>
      <c r="X1837" s="1">
        <f>SUM(BI1837,BJ1837)</f>
        <v>0</v>
      </c>
      <c r="Y1837" s="1">
        <v>0</v>
      </c>
      <c r="Z1837" s="1">
        <v>0</v>
      </c>
      <c r="AA1837" s="1">
        <f>AK1837</f>
        <v>0</v>
      </c>
      <c r="AB1837" s="1">
        <f>AJ1837</f>
        <v>0</v>
      </c>
      <c r="AC1837" s="31"/>
      <c r="AH1837" s="28"/>
      <c r="AV1837" s="16">
        <v>60</v>
      </c>
      <c r="BK1837" s="109"/>
    </row>
    <row r="1838" spans="1:63" s="16" customFormat="1" x14ac:dyDescent="0.35">
      <c r="A1838" s="123" t="s">
        <v>125</v>
      </c>
      <c r="B1838" s="123" t="s">
        <v>25</v>
      </c>
      <c r="C1838" s="124" t="s">
        <v>3562</v>
      </c>
      <c r="D1838" s="124" t="s">
        <v>3563</v>
      </c>
      <c r="E1838" s="124" t="s">
        <v>41</v>
      </c>
      <c r="F1838" s="123">
        <v>999932307</v>
      </c>
      <c r="G1838" s="122">
        <f>(J1838+T1838)-H1838</f>
        <v>60</v>
      </c>
      <c r="H1838" s="124"/>
      <c r="I1838" s="28"/>
      <c r="J1838" s="1">
        <f>SUM(K1838,L1838,N1838,O1838,P1838,Q1838)</f>
        <v>0</v>
      </c>
      <c r="K1838" s="1">
        <f>SUM(AE1838,AG1838)</f>
        <v>0</v>
      </c>
      <c r="L1838" s="1">
        <v>0</v>
      </c>
      <c r="M1838" s="1">
        <v>0</v>
      </c>
      <c r="N1838" s="1">
        <v>0</v>
      </c>
      <c r="O1838" s="1"/>
      <c r="P1838" s="1">
        <f>AD1838</f>
        <v>0</v>
      </c>
      <c r="Q1838" s="1">
        <f>AF1838</f>
        <v>0</v>
      </c>
      <c r="R1838" s="1">
        <v>0</v>
      </c>
      <c r="S1838" s="31"/>
      <c r="T1838" s="1">
        <f>SUM(U1838,V1838,X1838,Y1838,Z1838,AA1838,AB1838)</f>
        <v>60</v>
      </c>
      <c r="U1838" s="1">
        <f>SUM(AI1838,BE1838)</f>
        <v>0</v>
      </c>
      <c r="V1838" s="1">
        <f>SUM(AL1838,AM1838,AN1838,AO1838,AQ1838,AR1838,AS1838,AT1838,AU1838,AV1838,AW1838,AP1838,AX1838,AY1838,AZ1838,BA1838,BB1838,BC1838,BF1838,BG1838,BH1838,BD1838)</f>
        <v>60</v>
      </c>
      <c r="W1838" s="1">
        <f>COUNT(AL1838,AM1838,AN1838,AO1838,AQ1838,AR1838,AS1838,AT1838,AU1838,AV1838,AW1838,AP1838,AX1838,AY1838,AZ1838,BA1838,BB1838,BC1838,BF1838,BG1838,BH1838)</f>
        <v>1</v>
      </c>
      <c r="X1838" s="1">
        <f>SUM(BI1838,BJ1838)</f>
        <v>0</v>
      </c>
      <c r="Y1838" s="1">
        <v>0</v>
      </c>
      <c r="Z1838" s="1">
        <v>0</v>
      </c>
      <c r="AA1838" s="1">
        <f>AK1838</f>
        <v>0</v>
      </c>
      <c r="AB1838" s="1">
        <f>AJ1838</f>
        <v>0</v>
      </c>
      <c r="AC1838" s="31"/>
      <c r="AH1838" s="28"/>
      <c r="BG1838" s="16">
        <v>60</v>
      </c>
      <c r="BK1838" s="109"/>
    </row>
    <row r="1839" spans="1:63" s="16" customFormat="1" x14ac:dyDescent="0.35">
      <c r="A1839" s="123" t="s">
        <v>125</v>
      </c>
      <c r="B1839" s="123" t="s">
        <v>25</v>
      </c>
      <c r="C1839" s="124" t="s">
        <v>352</v>
      </c>
      <c r="D1839" s="124" t="s">
        <v>453</v>
      </c>
      <c r="E1839" s="124" t="s">
        <v>41</v>
      </c>
      <c r="F1839" s="123">
        <v>999895213</v>
      </c>
      <c r="G1839" s="122">
        <f>(J1839+T1839)-H1839</f>
        <v>58</v>
      </c>
      <c r="H1839" s="124"/>
      <c r="I1839" s="28"/>
      <c r="J1839" s="1">
        <f>SUM(K1839,L1839,N1839,O1839,P1839,Q1839)</f>
        <v>0</v>
      </c>
      <c r="K1839" s="1">
        <f>SUM(AE1839,AG1839)</f>
        <v>0</v>
      </c>
      <c r="L1839" s="1">
        <v>0</v>
      </c>
      <c r="M1839" s="1">
        <v>0</v>
      </c>
      <c r="N1839" s="1">
        <v>0</v>
      </c>
      <c r="O1839" s="1"/>
      <c r="P1839" s="1">
        <f>AD1839</f>
        <v>0</v>
      </c>
      <c r="Q1839" s="1">
        <f>AF1839</f>
        <v>0</v>
      </c>
      <c r="R1839" s="1">
        <v>0</v>
      </c>
      <c r="S1839" s="31"/>
      <c r="T1839" s="1">
        <f>SUM(U1839,V1839,X1839,Y1839,Z1839,AA1839,AB1839)</f>
        <v>58</v>
      </c>
      <c r="U1839" s="1">
        <f>SUM(AI1839,BE1839)</f>
        <v>0</v>
      </c>
      <c r="V1839" s="1">
        <f>SUM(AL1839,AM1839,AN1839,AO1839,AQ1839,AR1839,AS1839,AT1839,AU1839,AV1839,AW1839,AP1839,AX1839,AY1839,AZ1839,BA1839,BB1839,BC1839,BF1839,BG1839,BH1839,BD1839)</f>
        <v>29</v>
      </c>
      <c r="W1839" s="1">
        <f>COUNT(AL1839,AM1839,AN1839,AO1839,AQ1839,AR1839,AS1839,AT1839,AU1839,AV1839,AW1839,AP1839,AX1839,AY1839,AZ1839,BA1839,BB1839,BC1839,BF1839,BG1839,BH1839)</f>
        <v>1</v>
      </c>
      <c r="X1839" s="1">
        <f>SUM(BI1839,BJ1839)</f>
        <v>29</v>
      </c>
      <c r="Y1839" s="1">
        <v>0</v>
      </c>
      <c r="Z1839" s="1">
        <v>0</v>
      </c>
      <c r="AA1839" s="1">
        <f>AK1839</f>
        <v>0</v>
      </c>
      <c r="AB1839" s="1">
        <f>AJ1839</f>
        <v>0</v>
      </c>
      <c r="AC1839" s="31"/>
      <c r="AH1839" s="28"/>
      <c r="AT1839" s="16">
        <v>29</v>
      </c>
      <c r="BI1839" s="16">
        <v>29</v>
      </c>
      <c r="BK1839" s="109"/>
    </row>
    <row r="1840" spans="1:63" s="16" customFormat="1" x14ac:dyDescent="0.35">
      <c r="A1840" s="123" t="s">
        <v>125</v>
      </c>
      <c r="B1840" s="123" t="s">
        <v>25</v>
      </c>
      <c r="C1840" s="124" t="s">
        <v>3117</v>
      </c>
      <c r="D1840" s="124" t="s">
        <v>3118</v>
      </c>
      <c r="E1840" s="124" t="s">
        <v>41</v>
      </c>
      <c r="F1840" s="123">
        <v>999907622</v>
      </c>
      <c r="G1840" s="122">
        <f>(J1840+T1840)-H1840</f>
        <v>58</v>
      </c>
      <c r="H1840" s="124"/>
      <c r="I1840" s="28"/>
      <c r="J1840" s="1">
        <f>SUM(K1840,L1840,N1840,O1840,P1840,Q1840)</f>
        <v>0</v>
      </c>
      <c r="K1840" s="1">
        <f>SUM(AE1840,AG1840)</f>
        <v>0</v>
      </c>
      <c r="L1840" s="1">
        <v>0</v>
      </c>
      <c r="M1840" s="1">
        <v>0</v>
      </c>
      <c r="N1840" s="1">
        <v>0</v>
      </c>
      <c r="O1840" s="1"/>
      <c r="P1840" s="1">
        <f>AD1840</f>
        <v>0</v>
      </c>
      <c r="Q1840" s="1">
        <f>AF1840</f>
        <v>0</v>
      </c>
      <c r="R1840" s="1">
        <v>0</v>
      </c>
      <c r="S1840" s="28"/>
      <c r="T1840" s="1">
        <f>SUM(U1840,V1840,X1840,Y1840,Z1840,AA1840,AB1840)</f>
        <v>58</v>
      </c>
      <c r="U1840" s="1">
        <f>SUM(AI1840,BE1840)</f>
        <v>0</v>
      </c>
      <c r="V1840" s="1">
        <f>SUM(AL1840,AM1840,AN1840,AO1840,AQ1840,AR1840,AS1840,AT1840,AU1840,AV1840,AW1840,AP1840,AX1840,AY1840,AZ1840,BA1840,BB1840,BC1840,BF1840,BG1840,BH1840,BD1840)</f>
        <v>58</v>
      </c>
      <c r="W1840" s="1">
        <f>COUNT(AL1840,AM1840,AN1840,AO1840,AQ1840,AR1840,AS1840,AT1840,AU1840,AV1840,AW1840,AP1840,AX1840,AY1840,AZ1840,BA1840,BB1840,BC1840,BF1840,BG1840,BH1840)</f>
        <v>1</v>
      </c>
      <c r="X1840" s="1">
        <f>SUM(BI1840,BJ1840)</f>
        <v>0</v>
      </c>
      <c r="Y1840" s="1">
        <v>0</v>
      </c>
      <c r="Z1840" s="1">
        <v>0</v>
      </c>
      <c r="AA1840" s="1">
        <f>AK1840</f>
        <v>0</v>
      </c>
      <c r="AB1840" s="1">
        <f>AJ1840</f>
        <v>0</v>
      </c>
      <c r="AC1840" s="28"/>
      <c r="AH1840" s="28"/>
      <c r="AP1840" s="16">
        <v>58</v>
      </c>
      <c r="BK1840" s="109"/>
    </row>
    <row r="1841" spans="1:63" s="16" customFormat="1" x14ac:dyDescent="0.35">
      <c r="A1841" s="123" t="s">
        <v>125</v>
      </c>
      <c r="B1841" s="123" t="s">
        <v>25</v>
      </c>
      <c r="C1841" s="124" t="s">
        <v>3212</v>
      </c>
      <c r="D1841" s="124" t="s">
        <v>2798</v>
      </c>
      <c r="E1841" s="124" t="s">
        <v>41</v>
      </c>
      <c r="F1841" s="123">
        <v>999910751</v>
      </c>
      <c r="G1841" s="122">
        <f>(J1841+T1841)-H1841</f>
        <v>58</v>
      </c>
      <c r="H1841" s="124"/>
      <c r="I1841" s="28"/>
      <c r="J1841" s="1">
        <f>SUM(K1841,L1841,N1841,O1841,P1841,Q1841)</f>
        <v>0</v>
      </c>
      <c r="K1841" s="1">
        <f>SUM(AE1841,AG1841)</f>
        <v>0</v>
      </c>
      <c r="L1841" s="1">
        <v>0</v>
      </c>
      <c r="M1841" s="1">
        <v>0</v>
      </c>
      <c r="N1841" s="1">
        <v>0</v>
      </c>
      <c r="O1841" s="1"/>
      <c r="P1841" s="1">
        <f>AD1841</f>
        <v>0</v>
      </c>
      <c r="Q1841" s="1">
        <f>AF1841</f>
        <v>0</v>
      </c>
      <c r="R1841" s="1">
        <v>0</v>
      </c>
      <c r="S1841" s="28"/>
      <c r="T1841" s="1">
        <f>SUM(U1841,V1841,X1841,Y1841,Z1841,AA1841,AB1841)</f>
        <v>58</v>
      </c>
      <c r="U1841" s="1">
        <f>SUM(AI1841,BE1841)</f>
        <v>0</v>
      </c>
      <c r="V1841" s="1">
        <f>SUM(AL1841,AM1841,AN1841,AO1841,AQ1841,AR1841,AS1841,AT1841,AU1841,AV1841,AW1841,AP1841,AX1841,AY1841,AZ1841,BA1841,BB1841,BC1841,BF1841,BG1841,BH1841,BD1841)</f>
        <v>58</v>
      </c>
      <c r="W1841" s="1">
        <f>COUNT(AL1841,AM1841,AN1841,AO1841,AQ1841,AR1841,AS1841,AT1841,AU1841,AV1841,AW1841,AP1841,AX1841,AY1841,AZ1841,BA1841,BB1841,BC1841,BF1841,BG1841,BH1841)</f>
        <v>1</v>
      </c>
      <c r="X1841" s="1">
        <f>SUM(BI1841,BJ1841)</f>
        <v>0</v>
      </c>
      <c r="Y1841" s="1">
        <v>0</v>
      </c>
      <c r="Z1841" s="1">
        <v>0</v>
      </c>
      <c r="AA1841" s="1">
        <f>AK1841</f>
        <v>0</v>
      </c>
      <c r="AB1841" s="1">
        <f>AJ1841</f>
        <v>0</v>
      </c>
      <c r="AC1841" s="28"/>
      <c r="AH1841" s="28"/>
      <c r="BC1841" s="16">
        <v>58</v>
      </c>
      <c r="BK1841" s="109"/>
    </row>
    <row r="1842" spans="1:63" s="16" customFormat="1" x14ac:dyDescent="0.35">
      <c r="A1842" s="123" t="s">
        <v>125</v>
      </c>
      <c r="B1842" s="123" t="s">
        <v>25</v>
      </c>
      <c r="C1842" s="124" t="s">
        <v>2454</v>
      </c>
      <c r="D1842" s="124" t="s">
        <v>2597</v>
      </c>
      <c r="E1842" s="124" t="s">
        <v>41</v>
      </c>
      <c r="F1842" s="123">
        <v>999924663</v>
      </c>
      <c r="G1842" s="122">
        <f>(J1842+T1842)-H1842</f>
        <v>58</v>
      </c>
      <c r="H1842" s="124"/>
      <c r="I1842" s="28"/>
      <c r="J1842" s="1">
        <f>SUM(K1842,L1842,N1842,O1842,P1842,Q1842)</f>
        <v>0</v>
      </c>
      <c r="K1842" s="1">
        <f>SUM(AE1842,AG1842)</f>
        <v>0</v>
      </c>
      <c r="L1842" s="1">
        <v>0</v>
      </c>
      <c r="M1842" s="1">
        <v>0</v>
      </c>
      <c r="N1842" s="1">
        <v>0</v>
      </c>
      <c r="O1842" s="1"/>
      <c r="P1842" s="1">
        <f>AD1842</f>
        <v>0</v>
      </c>
      <c r="Q1842" s="1">
        <f>AF1842</f>
        <v>0</v>
      </c>
      <c r="R1842" s="1">
        <v>0</v>
      </c>
      <c r="S1842" s="31"/>
      <c r="T1842" s="1">
        <f>SUM(U1842,V1842,X1842,Y1842,Z1842,AA1842,AB1842)</f>
        <v>58</v>
      </c>
      <c r="U1842" s="1">
        <f>SUM(AI1842,BE1842)</f>
        <v>0</v>
      </c>
      <c r="V1842" s="1">
        <f>SUM(AL1842,AM1842,AN1842,AO1842,AQ1842,AR1842,AS1842,AT1842,AU1842,AV1842,AW1842,AP1842,AX1842,AY1842,AZ1842,BA1842,BB1842,BC1842,BF1842,BG1842,BH1842,BD1842)</f>
        <v>58</v>
      </c>
      <c r="W1842" s="1">
        <f>COUNT(AL1842,AM1842,AN1842,AO1842,AQ1842,AR1842,AS1842,AT1842,AU1842,AV1842,AW1842,AP1842,AX1842,AY1842,AZ1842,BA1842,BB1842,BC1842,BF1842,BG1842,BH1842)</f>
        <v>1</v>
      </c>
      <c r="X1842" s="1">
        <f>SUM(BI1842,BJ1842)</f>
        <v>0</v>
      </c>
      <c r="Y1842" s="1">
        <v>0</v>
      </c>
      <c r="Z1842" s="1">
        <v>0</v>
      </c>
      <c r="AA1842" s="1">
        <f>AK1842</f>
        <v>0</v>
      </c>
      <c r="AB1842" s="1">
        <f>AJ1842</f>
        <v>0</v>
      </c>
      <c r="AC1842" s="31"/>
      <c r="AH1842" s="28"/>
      <c r="AR1842" s="16">
        <v>58</v>
      </c>
      <c r="BK1842" s="109"/>
    </row>
    <row r="1843" spans="1:63" s="16" customFormat="1" x14ac:dyDescent="0.35">
      <c r="A1843" s="123" t="s">
        <v>125</v>
      </c>
      <c r="B1843" s="123" t="s">
        <v>25</v>
      </c>
      <c r="C1843" s="124" t="s">
        <v>617</v>
      </c>
      <c r="D1843" s="124" t="s">
        <v>2955</v>
      </c>
      <c r="E1843" s="124" t="s">
        <v>41</v>
      </c>
      <c r="F1843" s="123">
        <v>999925573</v>
      </c>
      <c r="G1843" s="122">
        <f>(J1843+T1843)-H1843</f>
        <v>58</v>
      </c>
      <c r="H1843" s="124"/>
      <c r="I1843" s="28"/>
      <c r="J1843" s="1">
        <f>SUM(K1843,L1843,N1843,O1843,P1843,Q1843)</f>
        <v>0</v>
      </c>
      <c r="K1843" s="1">
        <f>SUM(AE1843,AG1843)</f>
        <v>0</v>
      </c>
      <c r="L1843" s="1">
        <v>0</v>
      </c>
      <c r="M1843" s="1">
        <v>0</v>
      </c>
      <c r="N1843" s="1">
        <v>0</v>
      </c>
      <c r="O1843" s="1"/>
      <c r="P1843" s="1">
        <f>AD1843</f>
        <v>0</v>
      </c>
      <c r="Q1843" s="1">
        <f>AF1843</f>
        <v>0</v>
      </c>
      <c r="R1843" s="1">
        <v>0</v>
      </c>
      <c r="S1843" s="31"/>
      <c r="T1843" s="1">
        <f>SUM(U1843,V1843,X1843,Y1843,Z1843,AA1843,AB1843)</f>
        <v>58</v>
      </c>
      <c r="U1843" s="1">
        <f>SUM(AI1843,BE1843)</f>
        <v>0</v>
      </c>
      <c r="V1843" s="1">
        <f>SUM(AL1843,AM1843,AN1843,AO1843,AQ1843,AR1843,AS1843,AT1843,AU1843,AV1843,AW1843,AP1843,AX1843,AY1843,AZ1843,BA1843,BB1843,BC1843,BF1843,BG1843,BH1843,BD1843)</f>
        <v>58</v>
      </c>
      <c r="W1843" s="1">
        <f>COUNT(AL1843,AM1843,AN1843,AO1843,AQ1843,AR1843,AS1843,AT1843,AU1843,AV1843,AW1843,AP1843,AX1843,AY1843,AZ1843,BA1843,BB1843,BC1843,BF1843,BG1843,BH1843)</f>
        <v>1</v>
      </c>
      <c r="X1843" s="1">
        <f>SUM(BI1843,BJ1843)</f>
        <v>0</v>
      </c>
      <c r="Y1843" s="1">
        <v>0</v>
      </c>
      <c r="Z1843" s="1">
        <v>0</v>
      </c>
      <c r="AA1843" s="1">
        <f>AK1843</f>
        <v>0</v>
      </c>
      <c r="AB1843" s="1">
        <f>AJ1843</f>
        <v>0</v>
      </c>
      <c r="AC1843" s="31"/>
      <c r="AH1843" s="28"/>
      <c r="AU1843" s="16">
        <v>58</v>
      </c>
      <c r="BK1843" s="109"/>
    </row>
    <row r="1844" spans="1:63" s="16" customFormat="1" x14ac:dyDescent="0.35">
      <c r="A1844" s="123" t="s">
        <v>125</v>
      </c>
      <c r="B1844" s="123" t="s">
        <v>25</v>
      </c>
      <c r="C1844" s="124" t="s">
        <v>1982</v>
      </c>
      <c r="D1844" s="124" t="s">
        <v>292</v>
      </c>
      <c r="E1844" s="124" t="s">
        <v>41</v>
      </c>
      <c r="F1844" s="123">
        <v>999927005</v>
      </c>
      <c r="G1844" s="122">
        <f>(J1844+T1844)-H1844</f>
        <v>58</v>
      </c>
      <c r="H1844" s="124"/>
      <c r="I1844" s="28"/>
      <c r="J1844" s="1">
        <f>SUM(K1844,L1844,N1844,O1844,P1844,Q1844)</f>
        <v>0</v>
      </c>
      <c r="K1844" s="1">
        <f>SUM(AE1844,AG1844)</f>
        <v>0</v>
      </c>
      <c r="L1844" s="1">
        <v>0</v>
      </c>
      <c r="M1844" s="1">
        <v>0</v>
      </c>
      <c r="N1844" s="1">
        <v>0</v>
      </c>
      <c r="O1844" s="1"/>
      <c r="P1844" s="1">
        <f>AD1844</f>
        <v>0</v>
      </c>
      <c r="Q1844" s="1">
        <f>AF1844</f>
        <v>0</v>
      </c>
      <c r="R1844" s="1">
        <v>0</v>
      </c>
      <c r="S1844" s="31"/>
      <c r="T1844" s="1">
        <f>SUM(U1844,V1844,X1844,Y1844,Z1844,AA1844,AB1844)</f>
        <v>58</v>
      </c>
      <c r="U1844" s="1">
        <f>SUM(AI1844,BE1844)</f>
        <v>0</v>
      </c>
      <c r="V1844" s="1">
        <f>SUM(AL1844,AM1844,AN1844,AO1844,AQ1844,AR1844,AS1844,AT1844,AU1844,AV1844,AW1844,AP1844,AX1844,AY1844,AZ1844,BA1844,BB1844,BC1844,BF1844,BG1844,BH1844,BD1844)</f>
        <v>29</v>
      </c>
      <c r="W1844" s="1">
        <f>COUNT(AL1844,AM1844,AN1844,AO1844,AQ1844,AR1844,AS1844,AT1844,AU1844,AV1844,AW1844,AP1844,AX1844,AY1844,AZ1844,BA1844,BB1844,BC1844,BF1844,BG1844,BH1844)</f>
        <v>1</v>
      </c>
      <c r="X1844" s="1">
        <f>SUM(BI1844,BJ1844)</f>
        <v>29</v>
      </c>
      <c r="Y1844" s="1">
        <v>0</v>
      </c>
      <c r="Z1844" s="1">
        <v>0</v>
      </c>
      <c r="AA1844" s="1">
        <f>AK1844</f>
        <v>0</v>
      </c>
      <c r="AB1844" s="1">
        <f>AJ1844</f>
        <v>0</v>
      </c>
      <c r="AC1844" s="31"/>
      <c r="AH1844" s="28"/>
      <c r="AT1844" s="16">
        <v>29</v>
      </c>
      <c r="BI1844" s="16">
        <v>29</v>
      </c>
      <c r="BK1844" s="109"/>
    </row>
    <row r="1845" spans="1:63" s="16" customFormat="1" x14ac:dyDescent="0.35">
      <c r="A1845" s="127" t="s">
        <v>125</v>
      </c>
      <c r="B1845" s="127" t="s">
        <v>25</v>
      </c>
      <c r="C1845" s="128" t="s">
        <v>2473</v>
      </c>
      <c r="D1845" s="128" t="s">
        <v>722</v>
      </c>
      <c r="E1845" s="128" t="s">
        <v>41</v>
      </c>
      <c r="F1845" s="127">
        <v>999929958</v>
      </c>
      <c r="G1845" s="122">
        <f>(J1845+T1845)-H1845</f>
        <v>58</v>
      </c>
      <c r="H1845" s="124"/>
      <c r="I1845" s="28"/>
      <c r="J1845" s="1">
        <f>SUM(K1845,L1845,N1845,O1845,P1845,Q1845)</f>
        <v>0</v>
      </c>
      <c r="K1845" s="1">
        <f>SUM(AE1845,AG1845)</f>
        <v>0</v>
      </c>
      <c r="L1845" s="1">
        <v>0</v>
      </c>
      <c r="M1845" s="1">
        <v>0</v>
      </c>
      <c r="N1845" s="1">
        <v>0</v>
      </c>
      <c r="O1845" s="1"/>
      <c r="P1845" s="1">
        <f>AD1845</f>
        <v>0</v>
      </c>
      <c r="Q1845" s="1">
        <f>AF1845</f>
        <v>0</v>
      </c>
      <c r="R1845" s="1">
        <v>0</v>
      </c>
      <c r="S1845" s="31"/>
      <c r="T1845" s="1">
        <f>SUM(U1845,V1845,X1845,Y1845,Z1845,AA1845,AB1845)</f>
        <v>58</v>
      </c>
      <c r="U1845" s="1">
        <f>SUM(AI1845,BE1845)</f>
        <v>0</v>
      </c>
      <c r="V1845" s="1">
        <f>SUM(AL1845,AM1845,AN1845,AO1845,AQ1845,AR1845,AS1845,AT1845,AU1845,AV1845,AW1845,AP1845,AX1845,AY1845,AZ1845,BA1845,BB1845,BC1845,BF1845,BG1845,BH1845,BD1845)</f>
        <v>58</v>
      </c>
      <c r="W1845" s="1">
        <f>COUNT(AL1845,AM1845,AN1845,AO1845,AQ1845,AR1845,AS1845,AT1845,AU1845,AV1845,AW1845,AP1845,AX1845,AY1845,AZ1845,BA1845,BB1845,BC1845,BF1845,BG1845,BH1845)</f>
        <v>1</v>
      </c>
      <c r="X1845" s="1">
        <f>SUM(BI1845,BJ1845)</f>
        <v>0</v>
      </c>
      <c r="Y1845" s="1">
        <v>0</v>
      </c>
      <c r="Z1845" s="1">
        <v>0</v>
      </c>
      <c r="AA1845" s="1">
        <f>AK1845</f>
        <v>0</v>
      </c>
      <c r="AB1845" s="1">
        <f>AJ1845</f>
        <v>0</v>
      </c>
      <c r="AC1845" s="31"/>
      <c r="AH1845" s="28"/>
      <c r="AO1845" s="16">
        <v>58</v>
      </c>
      <c r="BK1845" s="109"/>
    </row>
    <row r="1846" spans="1:63" s="16" customFormat="1" x14ac:dyDescent="0.35">
      <c r="A1846" s="123" t="s">
        <v>125</v>
      </c>
      <c r="B1846" s="123" t="s">
        <v>25</v>
      </c>
      <c r="C1846" s="124" t="s">
        <v>534</v>
      </c>
      <c r="D1846" s="124" t="s">
        <v>535</v>
      </c>
      <c r="E1846" s="124" t="s">
        <v>41</v>
      </c>
      <c r="F1846" s="123">
        <v>999905352</v>
      </c>
      <c r="G1846" s="122">
        <f>(J1846+T1846)-H1846</f>
        <v>57.5</v>
      </c>
      <c r="H1846" s="122">
        <f>(K1846+L1846+N1846+O1846+P1846+Q1846+R1846)*0.5</f>
        <v>57.5</v>
      </c>
      <c r="I1846" s="15"/>
      <c r="J1846" s="1">
        <f>SUM(K1846,L1846,N1846,O1846,P1846,Q1846)</f>
        <v>115</v>
      </c>
      <c r="K1846" s="1">
        <f>SUM(AE1846,AG1846)</f>
        <v>0</v>
      </c>
      <c r="L1846" s="1">
        <v>0</v>
      </c>
      <c r="M1846" s="1">
        <v>0</v>
      </c>
      <c r="N1846" s="1">
        <v>0</v>
      </c>
      <c r="O1846" s="1"/>
      <c r="P1846" s="1">
        <f>AD1846</f>
        <v>51</v>
      </c>
      <c r="Q1846" s="1">
        <f>AF1846</f>
        <v>64</v>
      </c>
      <c r="R1846" s="1">
        <v>0</v>
      </c>
      <c r="S1846" s="31"/>
      <c r="T1846" s="1">
        <f>SUM(U1846,V1846,X1846,Y1846,Z1846,AA1846,AB1846)</f>
        <v>0</v>
      </c>
      <c r="U1846" s="1">
        <f>SUM(AI1846,BE1846)</f>
        <v>0</v>
      </c>
      <c r="V1846" s="1">
        <f>SUM(AL1846,AM1846,AN1846,AO1846,AQ1846,AR1846,AS1846,AT1846,AU1846,AV1846,AW1846,AP1846,AX1846,AY1846,AZ1846,BA1846,BB1846,BC1846,BF1846,BG1846,BH1846,BD1846)</f>
        <v>0</v>
      </c>
      <c r="W1846" s="1">
        <f>COUNT(AL1846,AM1846,AN1846,AO1846,AQ1846,AR1846,AS1846,AT1846,AU1846,AV1846,AW1846,AP1846,AX1846,AY1846,AZ1846,BA1846,BB1846,BC1846,BF1846,BG1846,BH1846)</f>
        <v>0</v>
      </c>
      <c r="X1846" s="1">
        <f>SUM(BI1846,BJ1846)</f>
        <v>0</v>
      </c>
      <c r="Y1846" s="1">
        <v>0</v>
      </c>
      <c r="Z1846" s="1">
        <v>0</v>
      </c>
      <c r="AA1846" s="1">
        <f>AK1846</f>
        <v>0</v>
      </c>
      <c r="AB1846" s="1">
        <f>AJ1846</f>
        <v>0</v>
      </c>
      <c r="AC1846" s="31"/>
      <c r="AD1846" s="1">
        <v>51</v>
      </c>
      <c r="AE1846" s="1"/>
      <c r="AF1846" s="16">
        <v>64</v>
      </c>
      <c r="AH1846" s="28"/>
      <c r="BK1846" s="109"/>
    </row>
    <row r="1847" spans="1:63" s="16" customFormat="1" x14ac:dyDescent="0.35">
      <c r="A1847" s="123" t="s">
        <v>125</v>
      </c>
      <c r="B1847" s="123" t="s">
        <v>25</v>
      </c>
      <c r="C1847" s="122" t="s">
        <v>1031</v>
      </c>
      <c r="D1847" s="122" t="s">
        <v>1032</v>
      </c>
      <c r="E1847" s="122" t="s">
        <v>41</v>
      </c>
      <c r="F1847" s="123">
        <v>999919844</v>
      </c>
      <c r="G1847" s="122">
        <f>(J1847+T1847)-H1847</f>
        <v>57</v>
      </c>
      <c r="H1847" s="122">
        <f>(K1847+L1847+N1847+O1847+P1847+Q1847+R1847)*0.5</f>
        <v>19</v>
      </c>
      <c r="I1847" s="15"/>
      <c r="J1847" s="1">
        <f>SUM(K1847,L1847,N1847,O1847,P1847,Q1847)</f>
        <v>38</v>
      </c>
      <c r="K1847" s="1">
        <f>SUM(AE1847,AG1847)</f>
        <v>0</v>
      </c>
      <c r="L1847" s="1">
        <v>0</v>
      </c>
      <c r="M1847" s="1">
        <v>0</v>
      </c>
      <c r="N1847" s="1">
        <v>0</v>
      </c>
      <c r="O1847" s="1"/>
      <c r="P1847" s="1">
        <f>AD1847</f>
        <v>38</v>
      </c>
      <c r="Q1847" s="1">
        <f>AF1847</f>
        <v>0</v>
      </c>
      <c r="R1847" s="1">
        <v>0</v>
      </c>
      <c r="S1847" s="31"/>
      <c r="T1847" s="1">
        <f>SUM(U1847,V1847,X1847,Y1847,Z1847,AA1847,AB1847)</f>
        <v>38</v>
      </c>
      <c r="U1847" s="1">
        <f>SUM(AI1847,BE1847)</f>
        <v>0</v>
      </c>
      <c r="V1847" s="1">
        <f>SUM(AL1847,AM1847,AN1847,AO1847,AQ1847,AR1847,AS1847,AT1847,AU1847,AV1847,AW1847,AP1847,AX1847,AY1847,AZ1847,BA1847,BB1847,BC1847,BF1847,BG1847,BH1847,BD1847)</f>
        <v>38</v>
      </c>
      <c r="W1847" s="1">
        <f>COUNT(AL1847,AM1847,AN1847,AO1847,AQ1847,AR1847,AS1847,AT1847,AU1847,AV1847,AW1847,AP1847,AX1847,AY1847,AZ1847,BA1847,BB1847,BC1847,BF1847,BG1847,BH1847)</f>
        <v>1</v>
      </c>
      <c r="X1847" s="1">
        <f>SUM(BI1847,BJ1847)</f>
        <v>0</v>
      </c>
      <c r="Y1847" s="1">
        <v>0</v>
      </c>
      <c r="Z1847" s="1">
        <v>0</v>
      </c>
      <c r="AA1847" s="1">
        <f>AK1847</f>
        <v>0</v>
      </c>
      <c r="AB1847" s="1">
        <f>AJ1847</f>
        <v>0</v>
      </c>
      <c r="AC1847" s="31"/>
      <c r="AD1847" s="1">
        <v>38</v>
      </c>
      <c r="AE1847" s="1"/>
      <c r="AH1847" s="28"/>
      <c r="AP1847" s="16">
        <v>38</v>
      </c>
      <c r="BK1847" s="109"/>
    </row>
    <row r="1848" spans="1:63" s="16" customFormat="1" x14ac:dyDescent="0.35">
      <c r="A1848" s="127" t="s">
        <v>125</v>
      </c>
      <c r="B1848" s="127" t="s">
        <v>25</v>
      </c>
      <c r="C1848" s="128" t="s">
        <v>2474</v>
      </c>
      <c r="D1848" s="128" t="s">
        <v>2475</v>
      </c>
      <c r="E1848" s="128" t="s">
        <v>41</v>
      </c>
      <c r="F1848" s="127">
        <v>999914750</v>
      </c>
      <c r="G1848" s="122">
        <f>(J1848+T1848)-H1848</f>
        <v>54</v>
      </c>
      <c r="H1848" s="124"/>
      <c r="I1848" s="28"/>
      <c r="J1848" s="1">
        <f>SUM(K1848,L1848,N1848,O1848,P1848,Q1848)</f>
        <v>0</v>
      </c>
      <c r="K1848" s="1">
        <f>SUM(AE1848,AG1848)</f>
        <v>0</v>
      </c>
      <c r="L1848" s="1">
        <v>0</v>
      </c>
      <c r="M1848" s="1">
        <v>0</v>
      </c>
      <c r="N1848" s="1">
        <v>0</v>
      </c>
      <c r="O1848" s="1"/>
      <c r="P1848" s="1">
        <f>AD1848</f>
        <v>0</v>
      </c>
      <c r="Q1848" s="1">
        <f>AF1848</f>
        <v>0</v>
      </c>
      <c r="R1848" s="1">
        <v>0</v>
      </c>
      <c r="S1848" s="31"/>
      <c r="T1848" s="1">
        <f>SUM(U1848,V1848,X1848,Y1848,Z1848,AA1848,AB1848)</f>
        <v>54</v>
      </c>
      <c r="U1848" s="1">
        <f>SUM(AI1848,BE1848)</f>
        <v>0</v>
      </c>
      <c r="V1848" s="1">
        <f>SUM(AL1848,AM1848,AN1848,AO1848,AQ1848,AR1848,AS1848,AT1848,AU1848,AV1848,AW1848,AP1848,AX1848,AY1848,AZ1848,BA1848,BB1848,BC1848,BF1848,BG1848,BH1848,BD1848)</f>
        <v>54</v>
      </c>
      <c r="W1848" s="1">
        <f>COUNT(AL1848,AM1848,AN1848,AO1848,AQ1848,AR1848,AS1848,AT1848,AU1848,AV1848,AW1848,AP1848,AX1848,AY1848,AZ1848,BA1848,BB1848,BC1848,BF1848,BG1848,BH1848)</f>
        <v>1</v>
      </c>
      <c r="X1848" s="1">
        <f>SUM(BI1848,BJ1848)</f>
        <v>0</v>
      </c>
      <c r="Y1848" s="1">
        <v>0</v>
      </c>
      <c r="Z1848" s="1">
        <v>0</v>
      </c>
      <c r="AA1848" s="1">
        <f>AK1848</f>
        <v>0</v>
      </c>
      <c r="AB1848" s="1">
        <f>AJ1848</f>
        <v>0</v>
      </c>
      <c r="AC1848" s="31"/>
      <c r="AH1848" s="28"/>
      <c r="AO1848" s="16">
        <v>54</v>
      </c>
      <c r="BK1848" s="109"/>
    </row>
    <row r="1849" spans="1:63" s="16" customFormat="1" x14ac:dyDescent="0.35">
      <c r="A1849" s="123" t="s">
        <v>125</v>
      </c>
      <c r="B1849" s="123" t="s">
        <v>25</v>
      </c>
      <c r="C1849" s="124" t="s">
        <v>3119</v>
      </c>
      <c r="D1849" s="124" t="s">
        <v>391</v>
      </c>
      <c r="E1849" s="124" t="s">
        <v>41</v>
      </c>
      <c r="F1849" s="123">
        <v>999929693</v>
      </c>
      <c r="G1849" s="122">
        <f>(J1849+T1849)-H1849</f>
        <v>54</v>
      </c>
      <c r="H1849" s="124"/>
      <c r="I1849" s="28"/>
      <c r="J1849" s="1">
        <f>SUM(K1849,L1849,N1849,O1849,P1849,Q1849)</f>
        <v>0</v>
      </c>
      <c r="K1849" s="1">
        <f>SUM(AE1849,AG1849)</f>
        <v>0</v>
      </c>
      <c r="L1849" s="1">
        <v>0</v>
      </c>
      <c r="M1849" s="1">
        <v>0</v>
      </c>
      <c r="N1849" s="1">
        <v>0</v>
      </c>
      <c r="O1849" s="1"/>
      <c r="P1849" s="1">
        <f>AD1849</f>
        <v>0</v>
      </c>
      <c r="Q1849" s="1">
        <f>AF1849</f>
        <v>0</v>
      </c>
      <c r="R1849" s="1">
        <v>0</v>
      </c>
      <c r="S1849" s="28"/>
      <c r="T1849" s="1">
        <f>SUM(U1849,V1849,X1849,Y1849,Z1849,AA1849,AB1849)</f>
        <v>54</v>
      </c>
      <c r="U1849" s="1">
        <f>SUM(AI1849,BE1849)</f>
        <v>0</v>
      </c>
      <c r="V1849" s="1">
        <f>SUM(AL1849,AM1849,AN1849,AO1849,AQ1849,AR1849,AS1849,AT1849,AU1849,AV1849,AW1849,AP1849,AX1849,AY1849,AZ1849,BA1849,BB1849,BC1849,BF1849,BG1849,BH1849,BD1849)</f>
        <v>54</v>
      </c>
      <c r="W1849" s="1">
        <f>COUNT(AL1849,AM1849,AN1849,AO1849,AQ1849,AR1849,AS1849,AT1849,AU1849,AV1849,AW1849,AP1849,AX1849,AY1849,AZ1849,BA1849,BB1849,BC1849,BF1849,BG1849,BH1849)</f>
        <v>1</v>
      </c>
      <c r="X1849" s="1">
        <f>SUM(BI1849,BJ1849)</f>
        <v>0</v>
      </c>
      <c r="Y1849" s="1">
        <v>0</v>
      </c>
      <c r="Z1849" s="1">
        <v>0</v>
      </c>
      <c r="AA1849" s="1">
        <f>AK1849</f>
        <v>0</v>
      </c>
      <c r="AB1849" s="1">
        <f>AJ1849</f>
        <v>0</v>
      </c>
      <c r="AC1849" s="28"/>
      <c r="AH1849" s="28"/>
      <c r="AP1849" s="16">
        <v>54</v>
      </c>
      <c r="BK1849" s="109"/>
    </row>
    <row r="1850" spans="1:63" s="16" customFormat="1" x14ac:dyDescent="0.35">
      <c r="A1850" s="123" t="s">
        <v>125</v>
      </c>
      <c r="B1850" s="123" t="s">
        <v>25</v>
      </c>
      <c r="C1850" s="124" t="s">
        <v>854</v>
      </c>
      <c r="D1850" s="124" t="s">
        <v>855</v>
      </c>
      <c r="E1850" s="124" t="s">
        <v>41</v>
      </c>
      <c r="F1850" s="123">
        <v>999917707</v>
      </c>
      <c r="G1850" s="122">
        <f>(J1850+T1850)-H1850</f>
        <v>51</v>
      </c>
      <c r="H1850" s="124"/>
      <c r="I1850" s="28"/>
      <c r="J1850" s="1">
        <f>SUM(K1850,L1850,N1850,O1850,P1850,Q1850)</f>
        <v>0</v>
      </c>
      <c r="K1850" s="1">
        <f>SUM(AE1850,AG1850)</f>
        <v>0</v>
      </c>
      <c r="L1850" s="1">
        <v>0</v>
      </c>
      <c r="M1850" s="1">
        <v>0</v>
      </c>
      <c r="N1850" s="1">
        <v>0</v>
      </c>
      <c r="O1850" s="1"/>
      <c r="P1850" s="1">
        <f>AD1850</f>
        <v>0</v>
      </c>
      <c r="Q1850" s="1">
        <f>AF1850</f>
        <v>0</v>
      </c>
      <c r="R1850" s="1">
        <v>0</v>
      </c>
      <c r="S1850" s="31"/>
      <c r="T1850" s="1">
        <f>SUM(U1850,V1850,X1850,Y1850,Z1850,AA1850,AB1850)</f>
        <v>51</v>
      </c>
      <c r="U1850" s="1">
        <f>SUM(AI1850,BE1850)</f>
        <v>0</v>
      </c>
      <c r="V1850" s="1">
        <f>SUM(AL1850,AM1850,AN1850,AO1850,AQ1850,AR1850,AS1850,AT1850,AU1850,AV1850,AW1850,AP1850,AX1850,AY1850,AZ1850,BA1850,BB1850,BC1850,BF1850,BG1850,BH1850,BD1850)</f>
        <v>51</v>
      </c>
      <c r="W1850" s="1">
        <f>COUNT(AL1850,AM1850,AN1850,AO1850,AQ1850,AR1850,AS1850,AT1850,AU1850,AV1850,AW1850,AP1850,AX1850,AY1850,AZ1850,BA1850,BB1850,BC1850,BF1850,BG1850,BH1850)</f>
        <v>1</v>
      </c>
      <c r="X1850" s="1">
        <f>SUM(BI1850,BJ1850)</f>
        <v>0</v>
      </c>
      <c r="Y1850" s="1">
        <v>0</v>
      </c>
      <c r="Z1850" s="1">
        <v>0</v>
      </c>
      <c r="AA1850" s="1">
        <f>AK1850</f>
        <v>0</v>
      </c>
      <c r="AB1850" s="1">
        <f>AJ1850</f>
        <v>0</v>
      </c>
      <c r="AC1850" s="31"/>
      <c r="AH1850" s="28"/>
      <c r="AT1850" s="16">
        <v>51</v>
      </c>
      <c r="BK1850" s="109"/>
    </row>
    <row r="1851" spans="1:63" s="16" customFormat="1" x14ac:dyDescent="0.35">
      <c r="A1851" s="123" t="s">
        <v>125</v>
      </c>
      <c r="B1851" s="125" t="s">
        <v>25</v>
      </c>
      <c r="C1851" s="126" t="s">
        <v>1274</v>
      </c>
      <c r="D1851" s="126" t="s">
        <v>1275</v>
      </c>
      <c r="E1851" s="126" t="s">
        <v>41</v>
      </c>
      <c r="F1851" s="123">
        <v>999922230</v>
      </c>
      <c r="G1851" s="122">
        <f>(J1851+T1851)-H1851</f>
        <v>51</v>
      </c>
      <c r="H1851" s="122">
        <f>(K1851+L1851+N1851+O1851+P1851+Q1851+R1851)*0.5</f>
        <v>0</v>
      </c>
      <c r="I1851" s="15"/>
      <c r="J1851" s="1">
        <f>SUM(K1851,L1851,N1851,O1851,P1851,Q1851)</f>
        <v>0</v>
      </c>
      <c r="K1851" s="1">
        <f>SUM(AE1851,AG1851)</f>
        <v>0</v>
      </c>
      <c r="L1851" s="1">
        <v>0</v>
      </c>
      <c r="M1851" s="1">
        <v>0</v>
      </c>
      <c r="N1851" s="1">
        <v>0</v>
      </c>
      <c r="O1851" s="1"/>
      <c r="P1851" s="1">
        <f>AD1851</f>
        <v>0</v>
      </c>
      <c r="Q1851" s="1">
        <f>AF1851</f>
        <v>0</v>
      </c>
      <c r="R1851" s="1">
        <v>0</v>
      </c>
      <c r="S1851" s="31"/>
      <c r="T1851" s="1">
        <f>SUM(U1851,V1851,X1851,Y1851,Z1851,AA1851,AB1851)</f>
        <v>51</v>
      </c>
      <c r="U1851" s="1">
        <f>SUM(AI1851,BE1851)</f>
        <v>13</v>
      </c>
      <c r="V1851" s="1">
        <f>SUM(AL1851,AM1851,AN1851,AO1851,AQ1851,AR1851,AS1851,AT1851,AU1851,AV1851,AW1851,AP1851,AX1851,AY1851,AZ1851,BA1851,BB1851,BC1851,BF1851,BG1851,BH1851,BD1851)</f>
        <v>38</v>
      </c>
      <c r="W1851" s="1">
        <f>COUNT(AL1851,AM1851,AN1851,AO1851,AQ1851,AR1851,AS1851,AT1851,AU1851,AV1851,AW1851,AP1851,AX1851,AY1851,AZ1851,BA1851,BB1851,BC1851,BF1851,BG1851,BH1851)</f>
        <v>1</v>
      </c>
      <c r="X1851" s="1">
        <f>SUM(BI1851,BJ1851)</f>
        <v>0</v>
      </c>
      <c r="Y1851" s="1">
        <v>0</v>
      </c>
      <c r="Z1851" s="1">
        <v>0</v>
      </c>
      <c r="AA1851" s="1">
        <f>AK1851</f>
        <v>0</v>
      </c>
      <c r="AB1851" s="1">
        <f>AJ1851</f>
        <v>0</v>
      </c>
      <c r="AC1851" s="31"/>
      <c r="AD1851" s="1"/>
      <c r="AE1851" s="1"/>
      <c r="AH1851" s="28"/>
      <c r="AI1851" s="16">
        <v>13</v>
      </c>
      <c r="AX1851" s="16">
        <v>38</v>
      </c>
      <c r="BK1851" s="109"/>
    </row>
    <row r="1852" spans="1:63" s="16" customFormat="1" x14ac:dyDescent="0.35">
      <c r="A1852" s="123" t="s">
        <v>125</v>
      </c>
      <c r="B1852" s="123" t="s">
        <v>25</v>
      </c>
      <c r="C1852" s="124" t="s">
        <v>942</v>
      </c>
      <c r="D1852" s="124" t="s">
        <v>75</v>
      </c>
      <c r="E1852" s="124" t="s">
        <v>41</v>
      </c>
      <c r="F1852" s="123">
        <v>999925509</v>
      </c>
      <c r="G1852" s="122">
        <f>(J1852+T1852)-H1852</f>
        <v>51</v>
      </c>
      <c r="H1852" s="124"/>
      <c r="I1852" s="28"/>
      <c r="J1852" s="1">
        <f>SUM(K1852,L1852,N1852,O1852,P1852,Q1852)</f>
        <v>0</v>
      </c>
      <c r="K1852" s="1">
        <f>SUM(AE1852,AG1852)</f>
        <v>0</v>
      </c>
      <c r="L1852" s="1">
        <v>0</v>
      </c>
      <c r="M1852" s="1">
        <v>0</v>
      </c>
      <c r="N1852" s="1">
        <v>0</v>
      </c>
      <c r="O1852" s="1"/>
      <c r="P1852" s="1">
        <f>AD1852</f>
        <v>0</v>
      </c>
      <c r="Q1852" s="1">
        <f>AF1852</f>
        <v>0</v>
      </c>
      <c r="R1852" s="1">
        <v>0</v>
      </c>
      <c r="S1852" s="28"/>
      <c r="T1852" s="1">
        <f>SUM(U1852,V1852,X1852,Y1852,Z1852,AA1852,AB1852)</f>
        <v>51</v>
      </c>
      <c r="U1852" s="1">
        <f>SUM(AI1852,BE1852)</f>
        <v>0</v>
      </c>
      <c r="V1852" s="1">
        <f>SUM(AL1852,AM1852,AN1852,AO1852,AQ1852,AR1852,AS1852,AT1852,AU1852,AV1852,AW1852,AP1852,AX1852,AY1852,AZ1852,BA1852,BB1852,BC1852,BF1852,BG1852,BH1852,BD1852)</f>
        <v>51</v>
      </c>
      <c r="W1852" s="1">
        <f>COUNT(AL1852,AM1852,AN1852,AO1852,AQ1852,AR1852,AS1852,AT1852,AU1852,AV1852,AW1852,AP1852,AX1852,AY1852,AZ1852,BA1852,BB1852,BC1852,BF1852,BG1852,BH1852)</f>
        <v>1</v>
      </c>
      <c r="X1852" s="1">
        <f>SUM(BI1852,BJ1852)</f>
        <v>0</v>
      </c>
      <c r="Y1852" s="1">
        <v>0</v>
      </c>
      <c r="Z1852" s="1">
        <v>0</v>
      </c>
      <c r="AA1852" s="1">
        <f>AK1852</f>
        <v>0</v>
      </c>
      <c r="AB1852" s="1">
        <f>AJ1852</f>
        <v>0</v>
      </c>
      <c r="AC1852" s="28"/>
      <c r="AH1852" s="28"/>
      <c r="AP1852" s="16">
        <v>51</v>
      </c>
      <c r="BK1852" s="109"/>
    </row>
    <row r="1853" spans="1:63" s="16" customFormat="1" x14ac:dyDescent="0.35">
      <c r="A1853" s="127" t="s">
        <v>125</v>
      </c>
      <c r="B1853" s="127" t="s">
        <v>25</v>
      </c>
      <c r="C1853" s="128" t="s">
        <v>2476</v>
      </c>
      <c r="D1853" s="128" t="s">
        <v>869</v>
      </c>
      <c r="E1853" s="128" t="s">
        <v>41</v>
      </c>
      <c r="F1853" s="127">
        <v>999929894</v>
      </c>
      <c r="G1853" s="122">
        <f>(J1853+T1853)-H1853</f>
        <v>51</v>
      </c>
      <c r="H1853" s="124"/>
      <c r="I1853" s="28"/>
      <c r="J1853" s="1">
        <f>SUM(K1853,L1853,N1853,O1853,P1853,Q1853)</f>
        <v>0</v>
      </c>
      <c r="K1853" s="1">
        <f>SUM(AE1853,AG1853)</f>
        <v>0</v>
      </c>
      <c r="L1853" s="1">
        <v>0</v>
      </c>
      <c r="M1853" s="1">
        <v>0</v>
      </c>
      <c r="N1853" s="1">
        <v>0</v>
      </c>
      <c r="O1853" s="1"/>
      <c r="P1853" s="1">
        <f>AD1853</f>
        <v>0</v>
      </c>
      <c r="Q1853" s="1">
        <f>AF1853</f>
        <v>0</v>
      </c>
      <c r="R1853" s="1">
        <v>0</v>
      </c>
      <c r="S1853" s="31"/>
      <c r="T1853" s="1">
        <f>SUM(U1853,V1853,X1853,Y1853,Z1853,AA1853,AB1853)</f>
        <v>51</v>
      </c>
      <c r="U1853" s="1">
        <f>SUM(AI1853,BE1853)</f>
        <v>0</v>
      </c>
      <c r="V1853" s="1">
        <f>SUM(AL1853,AM1853,AN1853,AO1853,AQ1853,AR1853,AS1853,AT1853,AU1853,AV1853,AW1853,AP1853,AX1853,AY1853,AZ1853,BA1853,BB1853,BC1853,BF1853,BG1853,BH1853,BD1853)</f>
        <v>51</v>
      </c>
      <c r="W1853" s="1">
        <f>COUNT(AL1853,AM1853,AN1853,AO1853,AQ1853,AR1853,AS1853,AT1853,AU1853,AV1853,AW1853,AP1853,AX1853,AY1853,AZ1853,BA1853,BB1853,BC1853,BF1853,BG1853,BH1853)</f>
        <v>1</v>
      </c>
      <c r="X1853" s="1">
        <f>SUM(BI1853,BJ1853)</f>
        <v>0</v>
      </c>
      <c r="Y1853" s="1">
        <v>0</v>
      </c>
      <c r="Z1853" s="1">
        <v>0</v>
      </c>
      <c r="AA1853" s="1">
        <f>AK1853</f>
        <v>0</v>
      </c>
      <c r="AB1853" s="1">
        <f>AJ1853</f>
        <v>0</v>
      </c>
      <c r="AC1853" s="31"/>
      <c r="AH1853" s="28"/>
      <c r="AO1853" s="16">
        <v>51</v>
      </c>
      <c r="BK1853" s="109"/>
    </row>
    <row r="1854" spans="1:63" s="16" customFormat="1" x14ac:dyDescent="0.35">
      <c r="A1854" s="123" t="s">
        <v>125</v>
      </c>
      <c r="B1854" s="123" t="s">
        <v>25</v>
      </c>
      <c r="C1854" s="124" t="s">
        <v>539</v>
      </c>
      <c r="D1854" s="124" t="s">
        <v>540</v>
      </c>
      <c r="E1854" s="124" t="s">
        <v>41</v>
      </c>
      <c r="F1854" s="123">
        <v>999905758</v>
      </c>
      <c r="G1854" s="122">
        <f>(J1854+T1854)-H1854</f>
        <v>50</v>
      </c>
      <c r="H1854" s="124"/>
      <c r="I1854" s="15"/>
      <c r="J1854" s="1">
        <f>SUM(K1854,L1854,N1854,O1854,P1854,Q1854)</f>
        <v>50</v>
      </c>
      <c r="K1854" s="1">
        <f>SUM(AE1854,AG1854)</f>
        <v>50</v>
      </c>
      <c r="L1854" s="1">
        <v>0</v>
      </c>
      <c r="M1854" s="1">
        <v>0</v>
      </c>
      <c r="N1854" s="1">
        <v>0</v>
      </c>
      <c r="O1854" s="1"/>
      <c r="P1854" s="1">
        <f>AD1854</f>
        <v>0</v>
      </c>
      <c r="Q1854" s="1">
        <f>AF1854</f>
        <v>0</v>
      </c>
      <c r="R1854" s="1">
        <v>0</v>
      </c>
      <c r="S1854" s="31"/>
      <c r="T1854" s="1">
        <f>SUM(U1854,V1854,X1854,Y1854,Z1854,AA1854,AB1854)</f>
        <v>0</v>
      </c>
      <c r="U1854" s="1">
        <f>SUM(AI1854,BE1854)</f>
        <v>0</v>
      </c>
      <c r="V1854" s="1">
        <f>SUM(AL1854,AM1854,AN1854,AO1854,AQ1854,AR1854,AS1854,AT1854,AU1854,AV1854,AW1854,AP1854,AX1854,AY1854,AZ1854,BA1854,BB1854,BC1854,BF1854,BG1854,BH1854,BD1854)</f>
        <v>0</v>
      </c>
      <c r="W1854" s="1">
        <f>COUNT(AL1854,AM1854,AN1854,AO1854,AQ1854,AR1854,AS1854,AT1854,AU1854,AV1854,AW1854,AP1854,AX1854,AY1854,AZ1854,BA1854,BB1854,BC1854,BF1854,BG1854,BH1854)</f>
        <v>0</v>
      </c>
      <c r="X1854" s="1">
        <f>SUM(BI1854,BJ1854)</f>
        <v>0</v>
      </c>
      <c r="Y1854" s="1">
        <v>0</v>
      </c>
      <c r="Z1854" s="1">
        <v>0</v>
      </c>
      <c r="AA1854" s="1">
        <f>AK1854</f>
        <v>0</v>
      </c>
      <c r="AB1854" s="1">
        <f>AJ1854</f>
        <v>0</v>
      </c>
      <c r="AC1854" s="31"/>
      <c r="AD1854" s="1"/>
      <c r="AE1854" s="1">
        <v>50</v>
      </c>
      <c r="AH1854" s="28"/>
      <c r="BK1854" s="109"/>
    </row>
    <row r="1855" spans="1:63" s="16" customFormat="1" x14ac:dyDescent="0.35">
      <c r="A1855" s="123" t="s">
        <v>125</v>
      </c>
      <c r="B1855" s="123" t="s">
        <v>25</v>
      </c>
      <c r="C1855" s="122" t="s">
        <v>792</v>
      </c>
      <c r="D1855" s="122" t="s">
        <v>793</v>
      </c>
      <c r="E1855" s="122" t="s">
        <v>41</v>
      </c>
      <c r="F1855" s="123">
        <v>999916673</v>
      </c>
      <c r="G1855" s="122">
        <f>(J1855+T1855)-H1855</f>
        <v>49</v>
      </c>
      <c r="H1855" s="124"/>
      <c r="I1855" s="15"/>
      <c r="J1855" s="1">
        <f>SUM(K1855,L1855,N1855,O1855,P1855,Q1855)</f>
        <v>36</v>
      </c>
      <c r="K1855" s="1">
        <f>SUM(AE1855,AG1855)</f>
        <v>0</v>
      </c>
      <c r="L1855" s="1">
        <v>0</v>
      </c>
      <c r="M1855" s="1">
        <v>0</v>
      </c>
      <c r="N1855" s="1">
        <v>0</v>
      </c>
      <c r="O1855" s="1"/>
      <c r="P1855" s="1">
        <f>AD1855</f>
        <v>36</v>
      </c>
      <c r="Q1855" s="1">
        <f>AF1855</f>
        <v>0</v>
      </c>
      <c r="R1855" s="1">
        <v>0</v>
      </c>
      <c r="S1855" s="31"/>
      <c r="T1855" s="1">
        <f>SUM(U1855,V1855,X1855,Y1855,Z1855,AA1855,AB1855)</f>
        <v>13</v>
      </c>
      <c r="U1855" s="1">
        <f>SUM(AI1855,BE1855)</f>
        <v>13</v>
      </c>
      <c r="V1855" s="1">
        <f>SUM(AL1855,AM1855,AN1855,AO1855,AQ1855,AR1855,AS1855,AT1855,AU1855,AV1855,AW1855,AP1855,AX1855,AY1855,AZ1855,BA1855,BB1855,BC1855,BF1855,BG1855,BH1855,BD1855)</f>
        <v>0</v>
      </c>
      <c r="W1855" s="1">
        <f>COUNT(AL1855,AM1855,AN1855,AO1855,AQ1855,AR1855,AS1855,AT1855,AU1855,AV1855,AW1855,AP1855,AX1855,AY1855,AZ1855,BA1855,BB1855,BC1855,BF1855,BG1855,BH1855)</f>
        <v>0</v>
      </c>
      <c r="X1855" s="1">
        <f>SUM(BI1855,BJ1855)</f>
        <v>0</v>
      </c>
      <c r="Y1855" s="1">
        <v>0</v>
      </c>
      <c r="Z1855" s="1">
        <v>0</v>
      </c>
      <c r="AA1855" s="1">
        <f>AK1855</f>
        <v>0</v>
      </c>
      <c r="AB1855" s="1">
        <f>AJ1855</f>
        <v>0</v>
      </c>
      <c r="AC1855" s="31"/>
      <c r="AD1855" s="1">
        <v>36</v>
      </c>
      <c r="AE1855" s="1"/>
      <c r="AH1855" s="28"/>
      <c r="AI1855" s="16">
        <v>13</v>
      </c>
      <c r="BK1855" s="109"/>
    </row>
    <row r="1856" spans="1:63" s="16" customFormat="1" x14ac:dyDescent="0.35">
      <c r="A1856" s="123" t="s">
        <v>125</v>
      </c>
      <c r="B1856" s="123" t="s">
        <v>25</v>
      </c>
      <c r="C1856" s="124" t="s">
        <v>2269</v>
      </c>
      <c r="D1856" s="124" t="s">
        <v>688</v>
      </c>
      <c r="E1856" s="124" t="s">
        <v>41</v>
      </c>
      <c r="F1856" s="123">
        <v>999891709</v>
      </c>
      <c r="G1856" s="122">
        <f>(J1856+T1856)-H1856</f>
        <v>48</v>
      </c>
      <c r="H1856" s="124"/>
      <c r="I1856" s="28"/>
      <c r="J1856" s="1">
        <f>SUM(K1856,L1856,N1856,O1856,P1856,Q1856)</f>
        <v>0</v>
      </c>
      <c r="K1856" s="1">
        <f>SUM(AE1856,AG1856)</f>
        <v>0</v>
      </c>
      <c r="L1856" s="1">
        <v>0</v>
      </c>
      <c r="M1856" s="1">
        <v>0</v>
      </c>
      <c r="N1856" s="1">
        <v>0</v>
      </c>
      <c r="O1856" s="1"/>
      <c r="P1856" s="1">
        <f>AD1856</f>
        <v>0</v>
      </c>
      <c r="Q1856" s="1">
        <f>AF1856</f>
        <v>0</v>
      </c>
      <c r="R1856" s="1">
        <v>0</v>
      </c>
      <c r="S1856" s="31"/>
      <c r="T1856" s="1">
        <f>SUM(U1856,V1856,X1856,Y1856,Z1856,AA1856,AB1856)</f>
        <v>48</v>
      </c>
      <c r="U1856" s="1">
        <f>SUM(AI1856,BE1856)</f>
        <v>0</v>
      </c>
      <c r="V1856" s="1">
        <f>SUM(AL1856,AM1856,AN1856,AO1856,AQ1856,AR1856,AS1856,AT1856,AU1856,AV1856,AW1856,AP1856,AX1856,AY1856,AZ1856,BA1856,BB1856,BC1856,BF1856,BG1856,BH1856,BD1856)</f>
        <v>0</v>
      </c>
      <c r="W1856" s="1">
        <f>COUNT(AL1856,AM1856,AN1856,AO1856,AQ1856,AR1856,AS1856,AT1856,AU1856,AV1856,AW1856,AP1856,AX1856,AY1856,AZ1856,BA1856,BB1856,BC1856,BF1856,BG1856,BH1856)</f>
        <v>0</v>
      </c>
      <c r="X1856" s="1">
        <f>SUM(BI1856,BJ1856)</f>
        <v>0</v>
      </c>
      <c r="Y1856" s="1">
        <v>0</v>
      </c>
      <c r="Z1856" s="1">
        <v>0</v>
      </c>
      <c r="AA1856" s="1">
        <f>AK1856</f>
        <v>48</v>
      </c>
      <c r="AB1856" s="1">
        <f>AJ1856</f>
        <v>0</v>
      </c>
      <c r="AC1856" s="31"/>
      <c r="AH1856" s="28"/>
      <c r="AK1856" s="16">
        <v>48</v>
      </c>
      <c r="BK1856" s="109"/>
    </row>
    <row r="1857" spans="1:63" s="16" customFormat="1" x14ac:dyDescent="0.35">
      <c r="A1857" s="123" t="s">
        <v>125</v>
      </c>
      <c r="B1857" s="123" t="s">
        <v>25</v>
      </c>
      <c r="C1857" s="122" t="s">
        <v>395</v>
      </c>
      <c r="D1857" s="122" t="s">
        <v>708</v>
      </c>
      <c r="E1857" s="122" t="s">
        <v>41</v>
      </c>
      <c r="F1857" s="123">
        <v>999914628</v>
      </c>
      <c r="G1857" s="122">
        <f>(J1857+T1857)-H1857</f>
        <v>48</v>
      </c>
      <c r="H1857" s="122">
        <f>(K1857+L1857+N1857+O1857+P1857+Q1857+R1857)*0.5</f>
        <v>19</v>
      </c>
      <c r="I1857" s="15"/>
      <c r="J1857" s="1">
        <f>SUM(K1857,L1857,N1857,O1857,P1857,Q1857)</f>
        <v>38</v>
      </c>
      <c r="K1857" s="1">
        <f>SUM(AE1857,AG1857)</f>
        <v>0</v>
      </c>
      <c r="L1857" s="1">
        <v>0</v>
      </c>
      <c r="M1857" s="1">
        <v>0</v>
      </c>
      <c r="N1857" s="1">
        <v>0</v>
      </c>
      <c r="O1857" s="1"/>
      <c r="P1857" s="1">
        <f>AD1857</f>
        <v>38</v>
      </c>
      <c r="Q1857" s="1">
        <f>AF1857</f>
        <v>0</v>
      </c>
      <c r="R1857" s="1">
        <v>0</v>
      </c>
      <c r="S1857" s="31"/>
      <c r="T1857" s="1">
        <f>SUM(U1857,V1857,X1857,Y1857,Z1857,AA1857,AB1857)</f>
        <v>29</v>
      </c>
      <c r="U1857" s="1">
        <f>SUM(AI1857,BE1857)</f>
        <v>0</v>
      </c>
      <c r="V1857" s="1">
        <f>SUM(AL1857,AM1857,AN1857,AO1857,AQ1857,AR1857,AS1857,AT1857,AU1857,AV1857,AW1857,AP1857,AX1857,AY1857,AZ1857,BA1857,BB1857,BC1857,BF1857,BG1857,BH1857,BD1857)</f>
        <v>0</v>
      </c>
      <c r="W1857" s="1">
        <f>COUNT(AL1857,AM1857,AN1857,AO1857,AQ1857,AR1857,AS1857,AT1857,AU1857,AV1857,AW1857,AP1857,AX1857,AY1857,AZ1857,BA1857,BB1857,BC1857,BF1857,BG1857,BH1857)</f>
        <v>0</v>
      </c>
      <c r="X1857" s="1">
        <f>SUM(BI1857,BJ1857)</f>
        <v>29</v>
      </c>
      <c r="Y1857" s="1">
        <v>0</v>
      </c>
      <c r="Z1857" s="1">
        <v>0</v>
      </c>
      <c r="AA1857" s="1">
        <f>AK1857</f>
        <v>0</v>
      </c>
      <c r="AB1857" s="1">
        <f>AJ1857</f>
        <v>0</v>
      </c>
      <c r="AC1857" s="31"/>
      <c r="AD1857" s="1">
        <v>38</v>
      </c>
      <c r="AE1857" s="1"/>
      <c r="AH1857" s="28"/>
      <c r="BJ1857" s="16">
        <v>29</v>
      </c>
      <c r="BK1857" s="109"/>
    </row>
    <row r="1858" spans="1:63" s="16" customFormat="1" x14ac:dyDescent="0.35">
      <c r="A1858" s="123" t="s">
        <v>125</v>
      </c>
      <c r="B1858" s="123" t="s">
        <v>25</v>
      </c>
      <c r="C1858" s="122" t="s">
        <v>1011</v>
      </c>
      <c r="D1858" s="122" t="s">
        <v>183</v>
      </c>
      <c r="E1858" s="122" t="s">
        <v>41</v>
      </c>
      <c r="F1858" s="123">
        <v>999919584</v>
      </c>
      <c r="G1858" s="122">
        <f>(J1858+T1858)-H1858</f>
        <v>48</v>
      </c>
      <c r="H1858" s="122">
        <f>(K1858+L1858+N1858+O1858+P1858+Q1858+R1858)*0.5</f>
        <v>19</v>
      </c>
      <c r="I1858" s="15"/>
      <c r="J1858" s="1">
        <f>SUM(K1858,L1858,N1858,O1858,P1858,Q1858)</f>
        <v>38</v>
      </c>
      <c r="K1858" s="1">
        <f>SUM(AE1858,AG1858)</f>
        <v>0</v>
      </c>
      <c r="L1858" s="1">
        <v>0</v>
      </c>
      <c r="M1858" s="1">
        <v>0</v>
      </c>
      <c r="N1858" s="1">
        <v>0</v>
      </c>
      <c r="O1858" s="1"/>
      <c r="P1858" s="1">
        <f>AD1858</f>
        <v>38</v>
      </c>
      <c r="Q1858" s="1">
        <f>AF1858</f>
        <v>0</v>
      </c>
      <c r="R1858" s="1">
        <v>0</v>
      </c>
      <c r="S1858" s="31"/>
      <c r="T1858" s="1">
        <f>SUM(U1858,V1858,X1858,Y1858,Z1858,AA1858,AB1858)</f>
        <v>29</v>
      </c>
      <c r="U1858" s="1">
        <f>SUM(AI1858,BE1858)</f>
        <v>0</v>
      </c>
      <c r="V1858" s="1">
        <f>SUM(AL1858,AM1858,AN1858,AO1858,AQ1858,AR1858,AS1858,AT1858,AU1858,AV1858,AW1858,AP1858,AX1858,AY1858,AZ1858,BA1858,BB1858,BC1858,BF1858,BG1858,BH1858,BD1858)</f>
        <v>0</v>
      </c>
      <c r="W1858" s="1">
        <f>COUNT(AL1858,AM1858,AN1858,AO1858,AQ1858,AR1858,AS1858,AT1858,AU1858,AV1858,AW1858,AP1858,AX1858,AY1858,AZ1858,BA1858,BB1858,BC1858,BF1858,BG1858,BH1858)</f>
        <v>0</v>
      </c>
      <c r="X1858" s="1">
        <f>SUM(BI1858,BJ1858)</f>
        <v>29</v>
      </c>
      <c r="Y1858" s="1">
        <v>0</v>
      </c>
      <c r="Z1858" s="1">
        <v>0</v>
      </c>
      <c r="AA1858" s="1">
        <f>AK1858</f>
        <v>0</v>
      </c>
      <c r="AB1858" s="1">
        <f>AJ1858</f>
        <v>0</v>
      </c>
      <c r="AC1858" s="31"/>
      <c r="AD1858" s="1">
        <v>38</v>
      </c>
      <c r="AE1858" s="1"/>
      <c r="AH1858" s="28"/>
      <c r="BI1858" s="16">
        <v>29</v>
      </c>
      <c r="BK1858" s="109"/>
    </row>
    <row r="1859" spans="1:63" s="16" customFormat="1" x14ac:dyDescent="0.35">
      <c r="A1859" s="123" t="s">
        <v>125</v>
      </c>
      <c r="B1859" s="123" t="s">
        <v>25</v>
      </c>
      <c r="C1859" s="122" t="s">
        <v>647</v>
      </c>
      <c r="D1859" s="122" t="s">
        <v>73</v>
      </c>
      <c r="E1859" s="122" t="s">
        <v>41</v>
      </c>
      <c r="F1859" s="123">
        <v>999921240</v>
      </c>
      <c r="G1859" s="122">
        <f>(J1859+T1859)-H1859</f>
        <v>48</v>
      </c>
      <c r="H1859" s="122"/>
      <c r="I1859" s="15"/>
      <c r="J1859" s="1">
        <f>SUM(K1859,L1859,N1859,O1859,P1859,Q1859)</f>
        <v>48</v>
      </c>
      <c r="K1859" s="1">
        <f>SUM(AE1859,AG1859)</f>
        <v>48</v>
      </c>
      <c r="L1859" s="1">
        <v>0</v>
      </c>
      <c r="M1859" s="1">
        <v>0</v>
      </c>
      <c r="N1859" s="1">
        <v>0</v>
      </c>
      <c r="O1859" s="1"/>
      <c r="P1859" s="1">
        <f>AD1859</f>
        <v>0</v>
      </c>
      <c r="Q1859" s="1">
        <f>AF1859</f>
        <v>0</v>
      </c>
      <c r="R1859" s="1">
        <v>0</v>
      </c>
      <c r="S1859" s="31"/>
      <c r="T1859" s="1">
        <f>SUM(U1859,V1859,X1859,Y1859,Z1859,AA1859,AB1859)</f>
        <v>0</v>
      </c>
      <c r="U1859" s="1">
        <f>SUM(AI1859,BE1859)</f>
        <v>0</v>
      </c>
      <c r="V1859" s="1">
        <f>SUM(AL1859,AM1859,AN1859,AO1859,AQ1859,AR1859,AS1859,AT1859,AU1859,AV1859,AW1859,AP1859,AX1859,AY1859,AZ1859,BA1859,BB1859,BC1859,BF1859,BG1859,BH1859,BD1859)</f>
        <v>0</v>
      </c>
      <c r="W1859" s="1">
        <f>COUNT(AL1859,AM1859,AN1859,AO1859,AQ1859,AR1859,AS1859,AT1859,AU1859,AV1859,AW1859,AP1859,AX1859,AY1859,AZ1859,BA1859,BB1859,BC1859,BF1859,BG1859,BH1859)</f>
        <v>0</v>
      </c>
      <c r="X1859" s="1">
        <f>SUM(BI1859,BJ1859)</f>
        <v>0</v>
      </c>
      <c r="Y1859" s="1">
        <v>0</v>
      </c>
      <c r="Z1859" s="1">
        <v>0</v>
      </c>
      <c r="AA1859" s="1">
        <f>AK1859</f>
        <v>0</v>
      </c>
      <c r="AB1859" s="1">
        <f>AJ1859</f>
        <v>0</v>
      </c>
      <c r="AC1859" s="31"/>
      <c r="AD1859" s="1"/>
      <c r="AE1859" s="1"/>
      <c r="AG1859" s="16">
        <v>48</v>
      </c>
      <c r="AH1859" s="28"/>
      <c r="BK1859" s="109"/>
    </row>
    <row r="1860" spans="1:63" s="16" customFormat="1" x14ac:dyDescent="0.35">
      <c r="A1860" s="123" t="s">
        <v>125</v>
      </c>
      <c r="B1860" s="123" t="s">
        <v>25</v>
      </c>
      <c r="C1860" s="124" t="s">
        <v>2195</v>
      </c>
      <c r="D1860" s="124" t="s">
        <v>959</v>
      </c>
      <c r="E1860" s="124" t="s">
        <v>41</v>
      </c>
      <c r="F1860" s="123">
        <v>999921286</v>
      </c>
      <c r="G1860" s="122">
        <f>(J1860+T1860)-H1860</f>
        <v>46</v>
      </c>
      <c r="H1860" s="122">
        <f>(K1860+L1860+N1860+O1860+P1860+Q1860+R1860)*0.5</f>
        <v>8</v>
      </c>
      <c r="I1860" s="28"/>
      <c r="J1860" s="1">
        <f>SUM(K1860,L1860,N1860,O1860,P1860,Q1860)</f>
        <v>16</v>
      </c>
      <c r="K1860" s="1">
        <f>SUM(AE1860,AG1860)</f>
        <v>16</v>
      </c>
      <c r="L1860" s="1">
        <v>0</v>
      </c>
      <c r="M1860" s="1">
        <v>0</v>
      </c>
      <c r="N1860" s="1">
        <v>0</v>
      </c>
      <c r="O1860" s="1"/>
      <c r="P1860" s="1">
        <f>AD1860</f>
        <v>0</v>
      </c>
      <c r="Q1860" s="1">
        <f>AF1860</f>
        <v>0</v>
      </c>
      <c r="R1860" s="1">
        <v>0</v>
      </c>
      <c r="S1860" s="31"/>
      <c r="T1860" s="1">
        <f>SUM(U1860,V1860,X1860,Y1860,Z1860,AA1860,AB1860)</f>
        <v>38</v>
      </c>
      <c r="U1860" s="1">
        <f>SUM(AI1860,BE1860)</f>
        <v>0</v>
      </c>
      <c r="V1860" s="1">
        <f>SUM(AL1860,AM1860,AN1860,AO1860,AQ1860,AR1860,AS1860,AT1860,AU1860,AV1860,AW1860,AP1860,AX1860,AY1860,AZ1860,BA1860,BB1860,BC1860,BF1860,BG1860,BH1860,BD1860)</f>
        <v>38</v>
      </c>
      <c r="W1860" s="1">
        <f>COUNT(AL1860,AM1860,AN1860,AO1860,AQ1860,AR1860,AS1860,AT1860,AU1860,AV1860,AW1860,AP1860,AX1860,AY1860,AZ1860,BA1860,BB1860,BC1860,BF1860,BG1860,BH1860)</f>
        <v>1</v>
      </c>
      <c r="X1860" s="1">
        <f>SUM(BI1860,BJ1860)</f>
        <v>0</v>
      </c>
      <c r="Y1860" s="1">
        <v>0</v>
      </c>
      <c r="Z1860" s="1">
        <v>0</v>
      </c>
      <c r="AA1860" s="1">
        <f>AK1860</f>
        <v>0</v>
      </c>
      <c r="AB1860" s="1">
        <f>AJ1860</f>
        <v>0</v>
      </c>
      <c r="AC1860" s="31"/>
      <c r="AG1860" s="16">
        <v>16</v>
      </c>
      <c r="AH1860" s="28"/>
      <c r="AT1860" s="16">
        <v>38</v>
      </c>
      <c r="BK1860" s="109"/>
    </row>
    <row r="1861" spans="1:63" s="16" customFormat="1" x14ac:dyDescent="0.35">
      <c r="A1861" s="123" t="s">
        <v>125</v>
      </c>
      <c r="B1861" s="123" t="s">
        <v>25</v>
      </c>
      <c r="C1861" s="124" t="s">
        <v>1022</v>
      </c>
      <c r="D1861" s="124" t="s">
        <v>1023</v>
      </c>
      <c r="E1861" s="124" t="s">
        <v>41</v>
      </c>
      <c r="F1861" s="123">
        <v>999919680</v>
      </c>
      <c r="G1861" s="122">
        <f>(J1861+T1861)-H1861</f>
        <v>45.65</v>
      </c>
      <c r="H1861" s="122">
        <f>(K1861+L1861+N1861+O1861+P1861+Q1861+R1861)*0.5</f>
        <v>7.6499999999999995</v>
      </c>
      <c r="I1861" s="28"/>
      <c r="J1861" s="1">
        <f>SUM(K1861,L1861,N1861,O1861,P1861,Q1861)</f>
        <v>15.299999999999999</v>
      </c>
      <c r="K1861" s="1">
        <f>SUM(AE1861,AG1861)</f>
        <v>0</v>
      </c>
      <c r="L1861" s="1">
        <v>0</v>
      </c>
      <c r="M1861" s="1">
        <v>0</v>
      </c>
      <c r="N1861" s="1">
        <v>0</v>
      </c>
      <c r="O1861" s="1"/>
      <c r="P1861" s="1">
        <f>AD1861</f>
        <v>15.299999999999999</v>
      </c>
      <c r="Q1861" s="1">
        <f>AF1861</f>
        <v>0</v>
      </c>
      <c r="R1861" s="1">
        <v>0</v>
      </c>
      <c r="S1861" s="28"/>
      <c r="T1861" s="1">
        <f>SUM(U1861,V1861,X1861,Y1861,Z1861,AA1861,AB1861)</f>
        <v>38</v>
      </c>
      <c r="U1861" s="1">
        <f>SUM(AI1861,BE1861)</f>
        <v>0</v>
      </c>
      <c r="V1861" s="1">
        <f>SUM(AL1861,AM1861,AN1861,AO1861,AQ1861,AR1861,AS1861,AT1861,AU1861,AV1861,AW1861,AP1861,AX1861,AY1861,AZ1861,BA1861,BB1861,BC1861,BF1861,BG1861,BH1861,BD1861)</f>
        <v>38</v>
      </c>
      <c r="W1861" s="1">
        <f>COUNT(AL1861,AM1861,AN1861,AO1861,AQ1861,AR1861,AS1861,AT1861,AU1861,AV1861,AW1861,AP1861,AX1861,AY1861,AZ1861,BA1861,BB1861,BC1861,BF1861,BG1861,BH1861)</f>
        <v>1</v>
      </c>
      <c r="X1861" s="1">
        <f>SUM(BI1861,BJ1861)</f>
        <v>0</v>
      </c>
      <c r="Y1861" s="1">
        <v>0</v>
      </c>
      <c r="Z1861" s="1">
        <v>0</v>
      </c>
      <c r="AA1861" s="1">
        <f>AK1861</f>
        <v>0</v>
      </c>
      <c r="AB1861" s="1">
        <f>AJ1861</f>
        <v>0</v>
      </c>
      <c r="AC1861" s="28"/>
      <c r="AD1861" s="16">
        <v>15.299999999999999</v>
      </c>
      <c r="AE1861" s="16">
        <v>0</v>
      </c>
      <c r="AF1861" s="16">
        <v>0</v>
      </c>
      <c r="AG1861" s="16">
        <v>0</v>
      </c>
      <c r="AH1861" s="28"/>
      <c r="AP1861" s="16">
        <v>38</v>
      </c>
      <c r="BK1861" s="109"/>
    </row>
    <row r="1862" spans="1:63" s="16" customFormat="1" x14ac:dyDescent="0.35">
      <c r="A1862" s="123" t="s">
        <v>125</v>
      </c>
      <c r="B1862" s="123" t="s">
        <v>25</v>
      </c>
      <c r="C1862" s="124" t="s">
        <v>3564</v>
      </c>
      <c r="D1862" s="124" t="s">
        <v>3565</v>
      </c>
      <c r="E1862" s="124" t="s">
        <v>41</v>
      </c>
      <c r="F1862" s="123">
        <v>999927747</v>
      </c>
      <c r="G1862" s="122">
        <f>(J1862+T1862)-H1862</f>
        <v>45</v>
      </c>
      <c r="H1862" s="124"/>
      <c r="I1862" s="28"/>
      <c r="J1862" s="1">
        <f>SUM(K1862,L1862,N1862,O1862,P1862,Q1862)</f>
        <v>0</v>
      </c>
      <c r="K1862" s="1">
        <f>SUM(AE1862,AG1862)</f>
        <v>0</v>
      </c>
      <c r="L1862" s="1">
        <v>0</v>
      </c>
      <c r="M1862" s="1">
        <v>0</v>
      </c>
      <c r="N1862" s="1">
        <v>0</v>
      </c>
      <c r="O1862" s="1"/>
      <c r="P1862" s="1">
        <f>AD1862</f>
        <v>0</v>
      </c>
      <c r="Q1862" s="1">
        <f>AF1862</f>
        <v>0</v>
      </c>
      <c r="R1862" s="1">
        <v>0</v>
      </c>
      <c r="S1862" s="31"/>
      <c r="T1862" s="1">
        <f>SUM(U1862,V1862,X1862,Y1862,Z1862,AA1862,AB1862)</f>
        <v>45</v>
      </c>
      <c r="U1862" s="1">
        <f>SUM(AI1862,BE1862)</f>
        <v>0</v>
      </c>
      <c r="V1862" s="1">
        <f>SUM(AL1862,AM1862,AN1862,AO1862,AQ1862,AR1862,AS1862,AT1862,AU1862,AV1862,AW1862,AP1862,AX1862,AY1862,AZ1862,BA1862,BB1862,BC1862,BF1862,BG1862,BH1862,BD1862)</f>
        <v>45</v>
      </c>
      <c r="W1862" s="1">
        <f>COUNT(AL1862,AM1862,AN1862,AO1862,AQ1862,AR1862,AS1862,AT1862,AU1862,AV1862,AW1862,AP1862,AX1862,AY1862,AZ1862,BA1862,BB1862,BC1862,BF1862,BG1862,BH1862)</f>
        <v>1</v>
      </c>
      <c r="X1862" s="1">
        <f>SUM(BI1862,BJ1862)</f>
        <v>0</v>
      </c>
      <c r="Y1862" s="1">
        <v>0</v>
      </c>
      <c r="Z1862" s="1">
        <v>0</v>
      </c>
      <c r="AA1862" s="1">
        <f>AK1862</f>
        <v>0</v>
      </c>
      <c r="AB1862" s="1">
        <f>AJ1862</f>
        <v>0</v>
      </c>
      <c r="AC1862" s="31"/>
      <c r="AH1862" s="28"/>
      <c r="BG1862" s="16">
        <v>45</v>
      </c>
      <c r="BK1862" s="109"/>
    </row>
    <row r="1863" spans="1:63" s="16" customFormat="1" x14ac:dyDescent="0.35">
      <c r="A1863" s="123" t="s">
        <v>125</v>
      </c>
      <c r="B1863" s="123" t="s">
        <v>25</v>
      </c>
      <c r="C1863" s="124" t="s">
        <v>3120</v>
      </c>
      <c r="D1863" s="124" t="s">
        <v>3076</v>
      </c>
      <c r="E1863" s="124" t="s">
        <v>41</v>
      </c>
      <c r="F1863" s="123">
        <v>999873834</v>
      </c>
      <c r="G1863" s="122">
        <f>(J1863+T1863)-H1863</f>
        <v>38</v>
      </c>
      <c r="H1863" s="124"/>
      <c r="I1863" s="28"/>
      <c r="J1863" s="1">
        <f>SUM(K1863,L1863,N1863,O1863,P1863,Q1863)</f>
        <v>0</v>
      </c>
      <c r="K1863" s="1">
        <f>SUM(AE1863,AG1863)</f>
        <v>0</v>
      </c>
      <c r="L1863" s="1">
        <v>0</v>
      </c>
      <c r="M1863" s="1">
        <v>0</v>
      </c>
      <c r="N1863" s="1">
        <v>0</v>
      </c>
      <c r="O1863" s="1"/>
      <c r="P1863" s="1">
        <f>AD1863</f>
        <v>0</v>
      </c>
      <c r="Q1863" s="1">
        <f>AF1863</f>
        <v>0</v>
      </c>
      <c r="R1863" s="1">
        <v>0</v>
      </c>
      <c r="S1863" s="28"/>
      <c r="T1863" s="1">
        <f>SUM(U1863,V1863,X1863,Y1863,Z1863,AA1863,AB1863)</f>
        <v>38</v>
      </c>
      <c r="U1863" s="1">
        <f>SUM(AI1863,BE1863)</f>
        <v>0</v>
      </c>
      <c r="V1863" s="1">
        <f>SUM(AL1863,AM1863,AN1863,AO1863,AQ1863,AR1863,AS1863,AT1863,AU1863,AV1863,AW1863,AP1863,AX1863,AY1863,AZ1863,BA1863,BB1863,BC1863,BF1863,BG1863,BH1863,BD1863)</f>
        <v>38</v>
      </c>
      <c r="W1863" s="1">
        <f>COUNT(AL1863,AM1863,AN1863,AO1863,AQ1863,AR1863,AS1863,AT1863,AU1863,AV1863,AW1863,AP1863,AX1863,AY1863,AZ1863,BA1863,BB1863,BC1863,BF1863,BG1863,BH1863)</f>
        <v>1</v>
      </c>
      <c r="X1863" s="1">
        <f>SUM(BI1863,BJ1863)</f>
        <v>0</v>
      </c>
      <c r="Y1863" s="1">
        <v>0</v>
      </c>
      <c r="Z1863" s="1">
        <v>0</v>
      </c>
      <c r="AA1863" s="1">
        <f>AK1863</f>
        <v>0</v>
      </c>
      <c r="AB1863" s="1">
        <f>AJ1863</f>
        <v>0</v>
      </c>
      <c r="AC1863" s="28"/>
      <c r="AH1863" s="28"/>
      <c r="AP1863" s="16">
        <v>38</v>
      </c>
      <c r="BK1863" s="109"/>
    </row>
    <row r="1864" spans="1:63" s="16" customFormat="1" x14ac:dyDescent="0.35">
      <c r="A1864" s="124" t="s">
        <v>125</v>
      </c>
      <c r="B1864" s="124" t="s">
        <v>25</v>
      </c>
      <c r="C1864" s="124" t="s">
        <v>3809</v>
      </c>
      <c r="D1864" s="124" t="s">
        <v>1657</v>
      </c>
      <c r="E1864" s="124" t="s">
        <v>41</v>
      </c>
      <c r="F1864" s="124">
        <v>999893482</v>
      </c>
      <c r="G1864" s="122">
        <f>(J1864+T1864)-H1864</f>
        <v>38</v>
      </c>
      <c r="H1864" s="124"/>
      <c r="I1864" s="28"/>
      <c r="J1864" s="1">
        <f>SUM(K1864,L1864,N1864,O1864,P1864,Q1864)</f>
        <v>0</v>
      </c>
      <c r="K1864" s="1">
        <f>SUM(AE1864,AG1864)</f>
        <v>0</v>
      </c>
      <c r="L1864" s="1">
        <v>0</v>
      </c>
      <c r="M1864" s="1">
        <v>0</v>
      </c>
      <c r="N1864" s="1">
        <v>0</v>
      </c>
      <c r="O1864" s="1"/>
      <c r="P1864" s="1">
        <f>AD1864</f>
        <v>0</v>
      </c>
      <c r="Q1864" s="1">
        <f>AF1864</f>
        <v>0</v>
      </c>
      <c r="R1864" s="1">
        <v>0</v>
      </c>
      <c r="S1864" s="31"/>
      <c r="T1864" s="1">
        <f>SUM(U1864,V1864,X1864,Y1864,Z1864,AA1864,AB1864)</f>
        <v>38</v>
      </c>
      <c r="U1864" s="1">
        <f>SUM(AI1864,BE1864)</f>
        <v>0</v>
      </c>
      <c r="V1864" s="1">
        <f>SUM(AL1864,AM1864,AN1864,AO1864,AQ1864,AR1864,AS1864,AT1864,AU1864,AV1864,AW1864,AP1864,AX1864,AY1864,AZ1864,BA1864,BB1864,BC1864,BF1864,BG1864,BH1864,BD1864)</f>
        <v>0</v>
      </c>
      <c r="W1864" s="1">
        <f>COUNT(AL1864,AM1864,AN1864,AO1864,AQ1864,AR1864,AS1864,AT1864,AU1864,AV1864,AW1864,AP1864,AX1864,AY1864,AZ1864,BA1864,BB1864,BC1864,BF1864,BG1864,BH1864)</f>
        <v>0</v>
      </c>
      <c r="X1864" s="1">
        <f>SUM(BI1864,BJ1864)</f>
        <v>38</v>
      </c>
      <c r="Y1864" s="1">
        <v>0</v>
      </c>
      <c r="Z1864" s="1">
        <v>0</v>
      </c>
      <c r="AA1864" s="1">
        <f>AK1864</f>
        <v>0</v>
      </c>
      <c r="AB1864" s="1">
        <f>AJ1864</f>
        <v>0</v>
      </c>
      <c r="AC1864" s="31"/>
      <c r="AH1864" s="28"/>
      <c r="BJ1864" s="16">
        <v>38</v>
      </c>
      <c r="BK1864" s="109"/>
    </row>
    <row r="1865" spans="1:63" s="16" customFormat="1" x14ac:dyDescent="0.35">
      <c r="A1865" s="123" t="s">
        <v>125</v>
      </c>
      <c r="B1865" s="123" t="s">
        <v>25</v>
      </c>
      <c r="C1865" s="124" t="s">
        <v>468</v>
      </c>
      <c r="D1865" s="124" t="s">
        <v>469</v>
      </c>
      <c r="E1865" s="124" t="s">
        <v>41</v>
      </c>
      <c r="F1865" s="123">
        <v>999896936</v>
      </c>
      <c r="G1865" s="122">
        <f>(J1865+T1865)-H1865</f>
        <v>38</v>
      </c>
      <c r="H1865" s="122"/>
      <c r="I1865" s="15"/>
      <c r="J1865" s="1">
        <f>SUM(K1865,L1865,N1865,O1865,P1865,Q1865)</f>
        <v>38</v>
      </c>
      <c r="K1865" s="1">
        <f>SUM(AE1865,AG1865)</f>
        <v>0</v>
      </c>
      <c r="L1865" s="1">
        <v>0</v>
      </c>
      <c r="M1865" s="1">
        <v>0</v>
      </c>
      <c r="N1865" s="1">
        <v>0</v>
      </c>
      <c r="O1865" s="1"/>
      <c r="P1865" s="1">
        <f>AD1865</f>
        <v>38</v>
      </c>
      <c r="Q1865" s="1">
        <f>AF1865</f>
        <v>0</v>
      </c>
      <c r="R1865" s="1">
        <v>0</v>
      </c>
      <c r="S1865" s="31"/>
      <c r="T1865" s="1">
        <f>SUM(U1865,V1865,X1865,Y1865,Z1865,AA1865,AB1865)</f>
        <v>0</v>
      </c>
      <c r="U1865" s="1">
        <f>SUM(AI1865,BE1865)</f>
        <v>0</v>
      </c>
      <c r="V1865" s="1">
        <f>SUM(AL1865,AM1865,AN1865,AO1865,AQ1865,AR1865,AS1865,AT1865,AU1865,AV1865,AW1865,AP1865,AX1865,AY1865,AZ1865,BA1865,BB1865,BC1865,BF1865,BG1865,BH1865,BD1865)</f>
        <v>0</v>
      </c>
      <c r="W1865" s="1">
        <f>COUNT(AL1865,AM1865,AN1865,AO1865,AQ1865,AR1865,AS1865,AT1865,AU1865,AV1865,AW1865,AP1865,AX1865,AY1865,AZ1865,BA1865,BB1865,BC1865,BF1865,BG1865,BH1865)</f>
        <v>0</v>
      </c>
      <c r="X1865" s="1">
        <f>SUM(BI1865,BJ1865)</f>
        <v>0</v>
      </c>
      <c r="Y1865" s="1">
        <v>0</v>
      </c>
      <c r="Z1865" s="1">
        <v>0</v>
      </c>
      <c r="AA1865" s="1">
        <f>AK1865</f>
        <v>0</v>
      </c>
      <c r="AB1865" s="1">
        <f>AJ1865</f>
        <v>0</v>
      </c>
      <c r="AC1865" s="31"/>
      <c r="AD1865" s="1">
        <v>38</v>
      </c>
      <c r="AE1865" s="1"/>
      <c r="AH1865" s="28"/>
      <c r="BK1865" s="109"/>
    </row>
    <row r="1866" spans="1:63" s="16" customFormat="1" x14ac:dyDescent="0.35">
      <c r="A1866" s="124" t="s">
        <v>125</v>
      </c>
      <c r="B1866" s="124" t="s">
        <v>25</v>
      </c>
      <c r="C1866" s="124" t="s">
        <v>3808</v>
      </c>
      <c r="D1866" s="124" t="s">
        <v>114</v>
      </c>
      <c r="E1866" s="124" t="s">
        <v>41</v>
      </c>
      <c r="F1866" s="124">
        <v>999900292</v>
      </c>
      <c r="G1866" s="122">
        <f>(J1866+T1866)-H1866</f>
        <v>38</v>
      </c>
      <c r="H1866" s="124"/>
      <c r="I1866" s="28"/>
      <c r="J1866" s="1">
        <f>SUM(K1866,L1866,N1866,O1866,P1866,Q1866)</f>
        <v>0</v>
      </c>
      <c r="K1866" s="1">
        <f>SUM(AE1866,AG1866)</f>
        <v>0</v>
      </c>
      <c r="L1866" s="1">
        <v>0</v>
      </c>
      <c r="M1866" s="1">
        <v>0</v>
      </c>
      <c r="N1866" s="1">
        <v>0</v>
      </c>
      <c r="O1866" s="1"/>
      <c r="P1866" s="1">
        <f>AD1866</f>
        <v>0</v>
      </c>
      <c r="Q1866" s="1">
        <f>AF1866</f>
        <v>0</v>
      </c>
      <c r="R1866" s="1">
        <v>0</v>
      </c>
      <c r="S1866" s="31"/>
      <c r="T1866" s="1">
        <f>SUM(U1866,V1866,X1866,Y1866,Z1866,AA1866,AB1866)</f>
        <v>38</v>
      </c>
      <c r="U1866" s="1">
        <f>SUM(AI1866,BE1866)</f>
        <v>0</v>
      </c>
      <c r="V1866" s="1">
        <f>SUM(AL1866,AM1866,AN1866,AO1866,AQ1866,AR1866,AS1866,AT1866,AU1866,AV1866,AW1866,AP1866,AX1866,AY1866,AZ1866,BA1866,BB1866,BC1866,BF1866,BG1866,BH1866,BD1866)</f>
        <v>0</v>
      </c>
      <c r="W1866" s="1">
        <f>COUNT(AL1866,AM1866,AN1866,AO1866,AQ1866,AR1866,AS1866,AT1866,AU1866,AV1866,AW1866,AP1866,AX1866,AY1866,AZ1866,BA1866,BB1866,BC1866,BF1866,BG1866,BH1866)</f>
        <v>0</v>
      </c>
      <c r="X1866" s="1">
        <f>SUM(BI1866,BJ1866)</f>
        <v>38</v>
      </c>
      <c r="Y1866" s="1">
        <v>0</v>
      </c>
      <c r="Z1866" s="1">
        <v>0</v>
      </c>
      <c r="AA1866" s="1">
        <f>AK1866</f>
        <v>0</v>
      </c>
      <c r="AB1866" s="1">
        <f>AJ1866</f>
        <v>0</v>
      </c>
      <c r="AC1866" s="31"/>
      <c r="AH1866" s="28"/>
      <c r="BJ1866" s="16">
        <v>38</v>
      </c>
      <c r="BK1866" s="109"/>
    </row>
    <row r="1867" spans="1:63" s="16" customFormat="1" x14ac:dyDescent="0.35">
      <c r="A1867" s="123" t="s">
        <v>125</v>
      </c>
      <c r="B1867" s="123" t="s">
        <v>25</v>
      </c>
      <c r="C1867" s="124" t="s">
        <v>3208</v>
      </c>
      <c r="D1867" s="124" t="s">
        <v>3209</v>
      </c>
      <c r="E1867" s="124" t="s">
        <v>41</v>
      </c>
      <c r="F1867" s="123">
        <v>999908802</v>
      </c>
      <c r="G1867" s="122">
        <f>(J1867+T1867)-H1867</f>
        <v>38</v>
      </c>
      <c r="H1867" s="124"/>
      <c r="I1867" s="28"/>
      <c r="J1867" s="1">
        <f>SUM(K1867,L1867,N1867,O1867,P1867,Q1867)</f>
        <v>0</v>
      </c>
      <c r="K1867" s="1">
        <f>SUM(AE1867,AG1867)</f>
        <v>0</v>
      </c>
      <c r="L1867" s="1">
        <v>0</v>
      </c>
      <c r="M1867" s="1">
        <v>0</v>
      </c>
      <c r="N1867" s="1">
        <v>0</v>
      </c>
      <c r="O1867" s="1"/>
      <c r="P1867" s="1">
        <f>AD1867</f>
        <v>0</v>
      </c>
      <c r="Q1867" s="1">
        <f>AF1867</f>
        <v>0</v>
      </c>
      <c r="R1867" s="1">
        <v>0</v>
      </c>
      <c r="S1867" s="28"/>
      <c r="T1867" s="1">
        <f>SUM(U1867,V1867,X1867,Y1867,Z1867,AA1867,AB1867)</f>
        <v>38</v>
      </c>
      <c r="U1867" s="1">
        <f>SUM(AI1867,BE1867)</f>
        <v>0</v>
      </c>
      <c r="V1867" s="1">
        <f>SUM(AL1867,AM1867,AN1867,AO1867,AQ1867,AR1867,AS1867,AT1867,AU1867,AV1867,AW1867,AP1867,AX1867,AY1867,AZ1867,BA1867,BB1867,BC1867,BF1867,BG1867,BH1867,BD1867)</f>
        <v>38</v>
      </c>
      <c r="W1867" s="1">
        <f>COUNT(AL1867,AM1867,AN1867,AO1867,AQ1867,AR1867,AS1867,AT1867,AU1867,AV1867,AW1867,AP1867,AX1867,AY1867,AZ1867,BA1867,BB1867,BC1867,BF1867,BG1867,BH1867)</f>
        <v>1</v>
      </c>
      <c r="X1867" s="1">
        <f>SUM(BI1867,BJ1867)</f>
        <v>0</v>
      </c>
      <c r="Y1867" s="1">
        <v>0</v>
      </c>
      <c r="Z1867" s="1">
        <v>0</v>
      </c>
      <c r="AA1867" s="1">
        <f>AK1867</f>
        <v>0</v>
      </c>
      <c r="AB1867" s="1">
        <f>AJ1867</f>
        <v>0</v>
      </c>
      <c r="AC1867" s="28"/>
      <c r="AH1867" s="28"/>
      <c r="AX1867" s="16">
        <v>38</v>
      </c>
      <c r="BK1867" s="109"/>
    </row>
    <row r="1868" spans="1:63" s="16" customFormat="1" x14ac:dyDescent="0.35">
      <c r="A1868" s="123" t="s">
        <v>125</v>
      </c>
      <c r="B1868" s="125" t="s">
        <v>25</v>
      </c>
      <c r="C1868" s="126" t="s">
        <v>663</v>
      </c>
      <c r="D1868" s="126" t="s">
        <v>662</v>
      </c>
      <c r="E1868" s="126" t="s">
        <v>41</v>
      </c>
      <c r="F1868" s="123">
        <v>999911253</v>
      </c>
      <c r="G1868" s="122">
        <f>(J1868+T1868)-H1868</f>
        <v>38</v>
      </c>
      <c r="H1868" s="122">
        <f>(K1868+L1868+N1868+O1868+P1868+Q1868+R1868)*0.5</f>
        <v>0</v>
      </c>
      <c r="I1868" s="15"/>
      <c r="J1868" s="1">
        <f>SUM(K1868,L1868,N1868,O1868,P1868,Q1868)</f>
        <v>0</v>
      </c>
      <c r="K1868" s="1">
        <f>SUM(AE1868,AG1868)</f>
        <v>0</v>
      </c>
      <c r="L1868" s="1">
        <v>0</v>
      </c>
      <c r="M1868" s="1">
        <v>0</v>
      </c>
      <c r="N1868" s="1">
        <v>0</v>
      </c>
      <c r="O1868" s="1"/>
      <c r="P1868" s="1">
        <f>AD1868</f>
        <v>0</v>
      </c>
      <c r="Q1868" s="1">
        <f>AF1868</f>
        <v>0</v>
      </c>
      <c r="R1868" s="1">
        <v>0</v>
      </c>
      <c r="S1868" s="31"/>
      <c r="T1868" s="1">
        <f>SUM(U1868,V1868,X1868,Y1868,Z1868,AA1868,AB1868)</f>
        <v>38</v>
      </c>
      <c r="U1868" s="1">
        <f>SUM(AI1868,BE1868)</f>
        <v>0</v>
      </c>
      <c r="V1868" s="1">
        <f>SUM(AL1868,AM1868,AN1868,AO1868,AQ1868,AR1868,AS1868,AT1868,AU1868,AV1868,AW1868,AP1868,AX1868,AY1868,AZ1868,BA1868,BB1868,BC1868,BF1868,BG1868,BH1868,BD1868)</f>
        <v>38</v>
      </c>
      <c r="W1868" s="1">
        <f>COUNT(AL1868,AM1868,AN1868,AO1868,AQ1868,AR1868,AS1868,AT1868,AU1868,AV1868,AW1868,AP1868,AX1868,AY1868,AZ1868,BA1868,BB1868,BC1868,BF1868,BG1868,BH1868)</f>
        <v>1</v>
      </c>
      <c r="X1868" s="1">
        <f>SUM(BI1868,BJ1868)</f>
        <v>0</v>
      </c>
      <c r="Y1868" s="1">
        <v>0</v>
      </c>
      <c r="Z1868" s="1">
        <v>0</v>
      </c>
      <c r="AA1868" s="1">
        <f>AK1868</f>
        <v>0</v>
      </c>
      <c r="AB1868" s="1">
        <f>AJ1868</f>
        <v>0</v>
      </c>
      <c r="AC1868" s="31"/>
      <c r="AD1868" s="1"/>
      <c r="AE1868" s="1"/>
      <c r="AH1868" s="28"/>
      <c r="AL1868" s="16">
        <v>38</v>
      </c>
      <c r="BK1868" s="109"/>
    </row>
    <row r="1869" spans="1:63" s="16" customFormat="1" x14ac:dyDescent="0.35">
      <c r="A1869" s="127" t="s">
        <v>125</v>
      </c>
      <c r="B1869" s="127" t="s">
        <v>25</v>
      </c>
      <c r="C1869" s="128" t="s">
        <v>675</v>
      </c>
      <c r="D1869" s="128" t="s">
        <v>676</v>
      </c>
      <c r="E1869" s="128" t="s">
        <v>41</v>
      </c>
      <c r="F1869" s="127">
        <v>999913604</v>
      </c>
      <c r="G1869" s="122">
        <f>(J1869+T1869)-H1869</f>
        <v>38</v>
      </c>
      <c r="H1869" s="124"/>
      <c r="I1869" s="28"/>
      <c r="J1869" s="1">
        <f>SUM(K1869,L1869,N1869,O1869,P1869,Q1869)</f>
        <v>0</v>
      </c>
      <c r="K1869" s="1">
        <f>SUM(AE1869,AG1869)</f>
        <v>0</v>
      </c>
      <c r="L1869" s="1">
        <v>0</v>
      </c>
      <c r="M1869" s="1">
        <v>0</v>
      </c>
      <c r="N1869" s="1">
        <v>0</v>
      </c>
      <c r="O1869" s="1"/>
      <c r="P1869" s="1">
        <f>AD1869</f>
        <v>0</v>
      </c>
      <c r="Q1869" s="1">
        <f>AF1869</f>
        <v>0</v>
      </c>
      <c r="R1869" s="1">
        <v>0</v>
      </c>
      <c r="S1869" s="31"/>
      <c r="T1869" s="1">
        <f>SUM(U1869,V1869,X1869,Y1869,Z1869,AA1869,AB1869)</f>
        <v>38</v>
      </c>
      <c r="U1869" s="1">
        <f>SUM(AI1869,BE1869)</f>
        <v>0</v>
      </c>
      <c r="V1869" s="1">
        <f>SUM(AL1869,AM1869,AN1869,AO1869,AQ1869,AR1869,AS1869,AT1869,AU1869,AV1869,AW1869,AP1869,AX1869,AY1869,AZ1869,BA1869,BB1869,BC1869,BF1869,BG1869,BH1869,BD1869)</f>
        <v>38</v>
      </c>
      <c r="W1869" s="1">
        <f>COUNT(AL1869,AM1869,AN1869,AO1869,AQ1869,AR1869,AS1869,AT1869,AU1869,AV1869,AW1869,AP1869,AX1869,AY1869,AZ1869,BA1869,BB1869,BC1869,BF1869,BG1869,BH1869)</f>
        <v>1</v>
      </c>
      <c r="X1869" s="1">
        <f>SUM(BI1869,BJ1869)</f>
        <v>0</v>
      </c>
      <c r="Y1869" s="1">
        <v>0</v>
      </c>
      <c r="Z1869" s="1">
        <v>0</v>
      </c>
      <c r="AA1869" s="1">
        <f>AK1869</f>
        <v>0</v>
      </c>
      <c r="AB1869" s="1">
        <f>AJ1869</f>
        <v>0</v>
      </c>
      <c r="AC1869" s="31"/>
      <c r="AH1869" s="28"/>
      <c r="AO1869" s="16">
        <v>38</v>
      </c>
      <c r="BK1869" s="109"/>
    </row>
    <row r="1870" spans="1:63" s="16" customFormat="1" x14ac:dyDescent="0.35">
      <c r="A1870" s="123" t="s">
        <v>125</v>
      </c>
      <c r="B1870" s="123" t="s">
        <v>25</v>
      </c>
      <c r="C1870" s="124" t="s">
        <v>2523</v>
      </c>
      <c r="D1870" s="124" t="s">
        <v>1958</v>
      </c>
      <c r="E1870" s="124" t="s">
        <v>41</v>
      </c>
      <c r="F1870" s="123">
        <v>999913821</v>
      </c>
      <c r="G1870" s="122">
        <f>(J1870+T1870)-H1870</f>
        <v>38</v>
      </c>
      <c r="H1870" s="124"/>
      <c r="I1870" s="28"/>
      <c r="J1870" s="1">
        <f>SUM(K1870,L1870,N1870,O1870,P1870,Q1870)</f>
        <v>0</v>
      </c>
      <c r="K1870" s="1">
        <f>SUM(AE1870,AG1870)</f>
        <v>0</v>
      </c>
      <c r="L1870" s="1">
        <v>0</v>
      </c>
      <c r="M1870" s="1">
        <v>0</v>
      </c>
      <c r="N1870" s="1">
        <v>0</v>
      </c>
      <c r="O1870" s="1"/>
      <c r="P1870" s="1">
        <f>AD1870</f>
        <v>0</v>
      </c>
      <c r="Q1870" s="1">
        <f>AF1870</f>
        <v>0</v>
      </c>
      <c r="R1870" s="1">
        <v>0</v>
      </c>
      <c r="S1870" s="31"/>
      <c r="T1870" s="1">
        <f>SUM(U1870,V1870,X1870,Y1870,Z1870,AA1870,AB1870)</f>
        <v>38</v>
      </c>
      <c r="U1870" s="1">
        <f>SUM(AI1870,BE1870)</f>
        <v>0</v>
      </c>
      <c r="V1870" s="1">
        <f>SUM(AL1870,AM1870,AN1870,AO1870,AQ1870,AR1870,AS1870,AT1870,AU1870,AV1870,AW1870,AP1870,AX1870,AY1870,AZ1870,BA1870,BB1870,BC1870,BF1870,BG1870,BH1870,BD1870)</f>
        <v>38</v>
      </c>
      <c r="W1870" s="1">
        <f>COUNT(AL1870,AM1870,AN1870,AO1870,AQ1870,AR1870,AS1870,AT1870,AU1870,AV1870,AW1870,AP1870,AX1870,AY1870,AZ1870,BA1870,BB1870,BC1870,BF1870,BG1870,BH1870)</f>
        <v>1</v>
      </c>
      <c r="X1870" s="1">
        <f>SUM(BI1870,BJ1870)</f>
        <v>0</v>
      </c>
      <c r="Y1870" s="1">
        <v>0</v>
      </c>
      <c r="Z1870" s="1">
        <v>0</v>
      </c>
      <c r="AA1870" s="1">
        <f>AK1870</f>
        <v>0</v>
      </c>
      <c r="AB1870" s="1">
        <f>AJ1870</f>
        <v>0</v>
      </c>
      <c r="AC1870" s="31"/>
      <c r="AH1870" s="28"/>
      <c r="AQ1870" s="16">
        <v>38</v>
      </c>
      <c r="BK1870" s="109"/>
    </row>
    <row r="1871" spans="1:63" s="16" customFormat="1" x14ac:dyDescent="0.35">
      <c r="A1871" s="123" t="s">
        <v>125</v>
      </c>
      <c r="B1871" s="123" t="s">
        <v>25</v>
      </c>
      <c r="C1871" s="124" t="s">
        <v>2323</v>
      </c>
      <c r="D1871" s="124" t="s">
        <v>2324</v>
      </c>
      <c r="E1871" s="124" t="s">
        <v>41</v>
      </c>
      <c r="F1871" s="123">
        <v>999915540</v>
      </c>
      <c r="G1871" s="122">
        <f>(J1871+T1871)-H1871</f>
        <v>38</v>
      </c>
      <c r="H1871" s="122">
        <f>(K1871+L1871+N1871+O1871+P1871+Q1871+R1871)*0.5</f>
        <v>0</v>
      </c>
      <c r="I1871" s="28"/>
      <c r="J1871" s="1">
        <f>SUM(K1871,L1871,N1871,O1871,P1871,Q1871)</f>
        <v>0</v>
      </c>
      <c r="K1871" s="1">
        <f>SUM(AE1871,AG1871)</f>
        <v>0</v>
      </c>
      <c r="L1871" s="1">
        <v>0</v>
      </c>
      <c r="M1871" s="1">
        <v>0</v>
      </c>
      <c r="N1871" s="1">
        <v>0</v>
      </c>
      <c r="O1871" s="1"/>
      <c r="P1871" s="1">
        <f>AD1871</f>
        <v>0</v>
      </c>
      <c r="Q1871" s="1">
        <f>AF1871</f>
        <v>0</v>
      </c>
      <c r="R1871" s="1">
        <v>0</v>
      </c>
      <c r="S1871" s="31"/>
      <c r="T1871" s="1">
        <f>SUM(U1871,V1871,X1871,Y1871,Z1871,AA1871,AB1871)</f>
        <v>38</v>
      </c>
      <c r="U1871" s="1">
        <f>SUM(AI1871,BE1871)</f>
        <v>0</v>
      </c>
      <c r="V1871" s="1">
        <f>SUM(AL1871,AM1871,AN1871,AO1871,AQ1871,AR1871,AS1871,AT1871,AU1871,AV1871,AW1871,AP1871,AX1871,AY1871,AZ1871,BA1871,BB1871,BC1871,BF1871,BG1871,BH1871,BD1871)</f>
        <v>38</v>
      </c>
      <c r="W1871" s="1">
        <f>COUNT(AL1871,AM1871,AN1871,AO1871,AQ1871,AR1871,AS1871,AT1871,AU1871,AV1871,AW1871,AP1871,AX1871,AY1871,AZ1871,BA1871,BB1871,BC1871,BF1871,BG1871,BH1871)</f>
        <v>1</v>
      </c>
      <c r="X1871" s="1">
        <f>SUM(BI1871,BJ1871)</f>
        <v>0</v>
      </c>
      <c r="Y1871" s="1">
        <v>0</v>
      </c>
      <c r="Z1871" s="1">
        <v>0</v>
      </c>
      <c r="AA1871" s="1">
        <f>AK1871</f>
        <v>0</v>
      </c>
      <c r="AB1871" s="1">
        <f>AJ1871</f>
        <v>0</v>
      </c>
      <c r="AC1871" s="31"/>
      <c r="AH1871" s="28"/>
      <c r="AL1871" s="16">
        <v>38</v>
      </c>
      <c r="BK1871" s="109"/>
    </row>
    <row r="1872" spans="1:63" s="16" customFormat="1" x14ac:dyDescent="0.35">
      <c r="A1872" s="123" t="s">
        <v>125</v>
      </c>
      <c r="B1872" s="123" t="s">
        <v>25</v>
      </c>
      <c r="C1872" s="122" t="s">
        <v>888</v>
      </c>
      <c r="D1872" s="122" t="s">
        <v>887</v>
      </c>
      <c r="E1872" s="122" t="s">
        <v>41</v>
      </c>
      <c r="F1872" s="123">
        <v>999918082</v>
      </c>
      <c r="G1872" s="122">
        <f>(J1872+T1872)-H1872</f>
        <v>38</v>
      </c>
      <c r="H1872" s="124"/>
      <c r="I1872" s="15"/>
      <c r="J1872" s="1">
        <f>SUM(K1872,L1872,N1872,O1872,P1872,Q1872)</f>
        <v>38</v>
      </c>
      <c r="K1872" s="1">
        <f>SUM(AE1872,AG1872)</f>
        <v>0</v>
      </c>
      <c r="L1872" s="1">
        <v>0</v>
      </c>
      <c r="M1872" s="1">
        <v>0</v>
      </c>
      <c r="N1872" s="1">
        <v>0</v>
      </c>
      <c r="O1872" s="1"/>
      <c r="P1872" s="1">
        <f>AD1872</f>
        <v>38</v>
      </c>
      <c r="Q1872" s="1">
        <f>AF1872</f>
        <v>0</v>
      </c>
      <c r="R1872" s="1">
        <v>0</v>
      </c>
      <c r="S1872" s="31"/>
      <c r="T1872" s="1">
        <f>SUM(U1872,V1872,X1872,Y1872,Z1872,AA1872,AB1872)</f>
        <v>0</v>
      </c>
      <c r="U1872" s="1">
        <f>SUM(AI1872,BE1872)</f>
        <v>0</v>
      </c>
      <c r="V1872" s="1">
        <f>SUM(AL1872,AM1872,AN1872,AO1872,AQ1872,AR1872,AS1872,AT1872,AU1872,AV1872,AW1872,AP1872,AX1872,AY1872,AZ1872,BA1872,BB1872,BC1872,BF1872,BG1872,BH1872,BD1872)</f>
        <v>0</v>
      </c>
      <c r="W1872" s="1">
        <f>COUNT(AL1872,AM1872,AN1872,AO1872,AQ1872,AR1872,AS1872,AT1872,AU1872,AV1872,AW1872,AP1872,AX1872,AY1872,AZ1872,BA1872,BB1872,BC1872,BF1872,BG1872,BH1872)</f>
        <v>0</v>
      </c>
      <c r="X1872" s="1">
        <f>SUM(BI1872,BJ1872)</f>
        <v>0</v>
      </c>
      <c r="Y1872" s="1">
        <v>0</v>
      </c>
      <c r="Z1872" s="1">
        <v>0</v>
      </c>
      <c r="AA1872" s="1">
        <f>AK1872</f>
        <v>0</v>
      </c>
      <c r="AB1872" s="1">
        <f>AJ1872</f>
        <v>0</v>
      </c>
      <c r="AC1872" s="31"/>
      <c r="AD1872" s="1">
        <v>38</v>
      </c>
      <c r="AE1872" s="1"/>
      <c r="AH1872" s="28"/>
      <c r="BK1872" s="109"/>
    </row>
    <row r="1873" spans="1:63" s="16" customFormat="1" x14ac:dyDescent="0.35">
      <c r="A1873" s="123" t="s">
        <v>125</v>
      </c>
      <c r="B1873" s="123" t="s">
        <v>25</v>
      </c>
      <c r="C1873" s="124" t="s">
        <v>3489</v>
      </c>
      <c r="D1873" s="124" t="s">
        <v>434</v>
      </c>
      <c r="E1873" s="124" t="s">
        <v>41</v>
      </c>
      <c r="F1873" s="123">
        <v>999918185</v>
      </c>
      <c r="G1873" s="122">
        <f>(J1873+T1873)-H1873</f>
        <v>38</v>
      </c>
      <c r="H1873" s="124"/>
      <c r="I1873" s="28"/>
      <c r="J1873" s="1">
        <f>SUM(K1873,L1873,N1873,O1873,P1873,Q1873)</f>
        <v>0</v>
      </c>
      <c r="K1873" s="1">
        <f>SUM(AE1873,AG1873)</f>
        <v>0</v>
      </c>
      <c r="L1873" s="1">
        <v>0</v>
      </c>
      <c r="M1873" s="1">
        <v>0</v>
      </c>
      <c r="N1873" s="1">
        <v>0</v>
      </c>
      <c r="O1873" s="1"/>
      <c r="P1873" s="1">
        <f>AD1873</f>
        <v>0</v>
      </c>
      <c r="Q1873" s="1">
        <f>AF1873</f>
        <v>0</v>
      </c>
      <c r="R1873" s="1">
        <v>0</v>
      </c>
      <c r="S1873" s="31"/>
      <c r="T1873" s="1">
        <f>SUM(U1873,V1873,X1873,Y1873,Z1873,AA1873,AB1873)</f>
        <v>38</v>
      </c>
      <c r="U1873" s="1">
        <f>SUM(AI1873,BE1873)</f>
        <v>0</v>
      </c>
      <c r="V1873" s="1">
        <f>SUM(AL1873,AM1873,AN1873,AO1873,AQ1873,AR1873,AS1873,AT1873,AU1873,AV1873,AW1873,AP1873,AX1873,AY1873,AZ1873,BA1873,BB1873,BC1873,BF1873,BG1873,BH1873,BD1873)</f>
        <v>38</v>
      </c>
      <c r="W1873" s="1">
        <f>COUNT(AL1873,AM1873,AN1873,AO1873,AQ1873,AR1873,AS1873,AT1873,AU1873,AV1873,AW1873,AP1873,AX1873,AY1873,AZ1873,BA1873,BB1873,BC1873,BF1873,BG1873,BH1873)</f>
        <v>1</v>
      </c>
      <c r="X1873" s="1">
        <f>SUM(BI1873,BJ1873)</f>
        <v>0</v>
      </c>
      <c r="Y1873" s="1">
        <v>0</v>
      </c>
      <c r="Z1873" s="1">
        <v>0</v>
      </c>
      <c r="AA1873" s="1">
        <f>AK1873</f>
        <v>0</v>
      </c>
      <c r="AB1873" s="1">
        <f>AJ1873</f>
        <v>0</v>
      </c>
      <c r="AC1873" s="31"/>
      <c r="AH1873" s="28"/>
      <c r="BB1873" s="16">
        <v>38</v>
      </c>
      <c r="BK1873" s="109"/>
    </row>
    <row r="1874" spans="1:63" s="16" customFormat="1" x14ac:dyDescent="0.35">
      <c r="A1874" s="127" t="s">
        <v>125</v>
      </c>
      <c r="B1874" s="127" t="s">
        <v>25</v>
      </c>
      <c r="C1874" s="128" t="s">
        <v>2478</v>
      </c>
      <c r="D1874" s="128" t="s">
        <v>2479</v>
      </c>
      <c r="E1874" s="128" t="s">
        <v>41</v>
      </c>
      <c r="F1874" s="127">
        <v>999918339</v>
      </c>
      <c r="G1874" s="122">
        <f>(J1874+T1874)-H1874</f>
        <v>38</v>
      </c>
      <c r="H1874" s="124"/>
      <c r="I1874" s="28"/>
      <c r="J1874" s="1">
        <f>SUM(K1874,L1874,N1874,O1874,P1874,Q1874)</f>
        <v>0</v>
      </c>
      <c r="K1874" s="1">
        <f>SUM(AE1874,AG1874)</f>
        <v>0</v>
      </c>
      <c r="L1874" s="1">
        <v>0</v>
      </c>
      <c r="M1874" s="1">
        <v>0</v>
      </c>
      <c r="N1874" s="1">
        <v>0</v>
      </c>
      <c r="O1874" s="1"/>
      <c r="P1874" s="1">
        <f>AD1874</f>
        <v>0</v>
      </c>
      <c r="Q1874" s="1">
        <f>AF1874</f>
        <v>0</v>
      </c>
      <c r="R1874" s="1">
        <v>0</v>
      </c>
      <c r="S1874" s="31"/>
      <c r="T1874" s="1">
        <f>SUM(U1874,V1874,X1874,Y1874,Z1874,AA1874,AB1874)</f>
        <v>38</v>
      </c>
      <c r="U1874" s="1">
        <f>SUM(AI1874,BE1874)</f>
        <v>0</v>
      </c>
      <c r="V1874" s="1">
        <f>SUM(AL1874,AM1874,AN1874,AO1874,AQ1874,AR1874,AS1874,AT1874,AU1874,AV1874,AW1874,AP1874,AX1874,AY1874,AZ1874,BA1874,BB1874,BC1874,BF1874,BG1874,BH1874,BD1874)</f>
        <v>38</v>
      </c>
      <c r="W1874" s="1">
        <f>COUNT(AL1874,AM1874,AN1874,AO1874,AQ1874,AR1874,AS1874,AT1874,AU1874,AV1874,AW1874,AP1874,AX1874,AY1874,AZ1874,BA1874,BB1874,BC1874,BF1874,BG1874,BH1874)</f>
        <v>1</v>
      </c>
      <c r="X1874" s="1">
        <f>SUM(BI1874,BJ1874)</f>
        <v>0</v>
      </c>
      <c r="Y1874" s="1">
        <v>0</v>
      </c>
      <c r="Z1874" s="1">
        <v>0</v>
      </c>
      <c r="AA1874" s="1">
        <f>AK1874</f>
        <v>0</v>
      </c>
      <c r="AB1874" s="1">
        <f>AJ1874</f>
        <v>0</v>
      </c>
      <c r="AC1874" s="31"/>
      <c r="AH1874" s="28"/>
      <c r="AO1874" s="16">
        <v>38</v>
      </c>
      <c r="BK1874" s="109"/>
    </row>
    <row r="1875" spans="1:63" s="16" customFormat="1" x14ac:dyDescent="0.35">
      <c r="A1875" s="123" t="s">
        <v>125</v>
      </c>
      <c r="B1875" s="123" t="s">
        <v>25</v>
      </c>
      <c r="C1875" s="124" t="s">
        <v>2522</v>
      </c>
      <c r="D1875" s="124" t="s">
        <v>1928</v>
      </c>
      <c r="E1875" s="124" t="s">
        <v>41</v>
      </c>
      <c r="F1875" s="123">
        <v>999926728</v>
      </c>
      <c r="G1875" s="122">
        <f>(J1875+T1875)-H1875</f>
        <v>38</v>
      </c>
      <c r="H1875" s="124"/>
      <c r="I1875" s="28"/>
      <c r="J1875" s="1">
        <f>SUM(K1875,L1875,N1875,O1875,P1875,Q1875)</f>
        <v>0</v>
      </c>
      <c r="K1875" s="1">
        <f>SUM(AE1875,AG1875)</f>
        <v>0</v>
      </c>
      <c r="L1875" s="1">
        <v>0</v>
      </c>
      <c r="M1875" s="1">
        <v>0</v>
      </c>
      <c r="N1875" s="1">
        <v>0</v>
      </c>
      <c r="O1875" s="1"/>
      <c r="P1875" s="1">
        <f>AD1875</f>
        <v>0</v>
      </c>
      <c r="Q1875" s="1">
        <f>AF1875</f>
        <v>0</v>
      </c>
      <c r="R1875" s="1">
        <v>0</v>
      </c>
      <c r="S1875" s="31"/>
      <c r="T1875" s="1">
        <f>SUM(U1875,V1875,X1875,Y1875,Z1875,AA1875,AB1875)</f>
        <v>38</v>
      </c>
      <c r="U1875" s="1">
        <f>SUM(AI1875,BE1875)</f>
        <v>0</v>
      </c>
      <c r="V1875" s="1">
        <f>SUM(AL1875,AM1875,AN1875,AO1875,AQ1875,AR1875,AS1875,AT1875,AU1875,AV1875,AW1875,AP1875,AX1875,AY1875,AZ1875,BA1875,BB1875,BC1875,BF1875,BG1875,BH1875,BD1875)</f>
        <v>38</v>
      </c>
      <c r="W1875" s="1">
        <f>COUNT(AL1875,AM1875,AN1875,AO1875,AQ1875,AR1875,AS1875,AT1875,AU1875,AV1875,AW1875,AP1875,AX1875,AY1875,AZ1875,BA1875,BB1875,BC1875,BF1875,BG1875,BH1875)</f>
        <v>1</v>
      </c>
      <c r="X1875" s="1">
        <f>SUM(BI1875,BJ1875)</f>
        <v>0</v>
      </c>
      <c r="Y1875" s="1">
        <v>0</v>
      </c>
      <c r="Z1875" s="1">
        <v>0</v>
      </c>
      <c r="AA1875" s="1">
        <f>AK1875</f>
        <v>0</v>
      </c>
      <c r="AB1875" s="1">
        <f>AJ1875</f>
        <v>0</v>
      </c>
      <c r="AC1875" s="31"/>
      <c r="AH1875" s="28"/>
      <c r="AQ1875" s="16">
        <v>38</v>
      </c>
      <c r="BK1875" s="109"/>
    </row>
    <row r="1876" spans="1:63" s="16" customFormat="1" x14ac:dyDescent="0.35">
      <c r="A1876" s="127" t="s">
        <v>125</v>
      </c>
      <c r="B1876" s="127" t="s">
        <v>25</v>
      </c>
      <c r="C1876" s="128" t="s">
        <v>2477</v>
      </c>
      <c r="D1876" s="128" t="s">
        <v>869</v>
      </c>
      <c r="E1876" s="128" t="s">
        <v>41</v>
      </c>
      <c r="F1876" s="127">
        <v>999929893</v>
      </c>
      <c r="G1876" s="122">
        <f>(J1876+T1876)-H1876</f>
        <v>38</v>
      </c>
      <c r="H1876" s="124"/>
      <c r="I1876" s="28"/>
      <c r="J1876" s="1">
        <f>SUM(K1876,L1876,N1876,O1876,P1876,Q1876)</f>
        <v>0</v>
      </c>
      <c r="K1876" s="1">
        <f>SUM(AE1876,AG1876)</f>
        <v>0</v>
      </c>
      <c r="L1876" s="1">
        <v>0</v>
      </c>
      <c r="M1876" s="1">
        <v>0</v>
      </c>
      <c r="N1876" s="1">
        <v>0</v>
      </c>
      <c r="O1876" s="1"/>
      <c r="P1876" s="1">
        <f>AD1876</f>
        <v>0</v>
      </c>
      <c r="Q1876" s="1">
        <f>AF1876</f>
        <v>0</v>
      </c>
      <c r="R1876" s="1">
        <v>0</v>
      </c>
      <c r="S1876" s="31"/>
      <c r="T1876" s="1">
        <f>SUM(U1876,V1876,X1876,Y1876,Z1876,AA1876,AB1876)</f>
        <v>38</v>
      </c>
      <c r="U1876" s="1">
        <f>SUM(AI1876,BE1876)</f>
        <v>0</v>
      </c>
      <c r="V1876" s="1">
        <f>SUM(AL1876,AM1876,AN1876,AO1876,AQ1876,AR1876,AS1876,AT1876,AU1876,AV1876,AW1876,AP1876,AX1876,AY1876,AZ1876,BA1876,BB1876,BC1876,BF1876,BG1876,BH1876,BD1876)</f>
        <v>38</v>
      </c>
      <c r="W1876" s="1">
        <f>COUNT(AL1876,AM1876,AN1876,AO1876,AQ1876,AR1876,AS1876,AT1876,AU1876,AV1876,AW1876,AP1876,AX1876,AY1876,AZ1876,BA1876,BB1876,BC1876,BF1876,BG1876,BH1876)</f>
        <v>1</v>
      </c>
      <c r="X1876" s="1">
        <f>SUM(BI1876,BJ1876)</f>
        <v>0</v>
      </c>
      <c r="Y1876" s="1">
        <v>0</v>
      </c>
      <c r="Z1876" s="1">
        <v>0</v>
      </c>
      <c r="AA1876" s="1">
        <f>AK1876</f>
        <v>0</v>
      </c>
      <c r="AB1876" s="1">
        <f>AJ1876</f>
        <v>0</v>
      </c>
      <c r="AC1876" s="31"/>
      <c r="AH1876" s="28"/>
      <c r="AO1876" s="16">
        <v>38</v>
      </c>
      <c r="BK1876" s="109"/>
    </row>
    <row r="1877" spans="1:63" s="16" customFormat="1" x14ac:dyDescent="0.35">
      <c r="A1877" s="123" t="s">
        <v>125</v>
      </c>
      <c r="B1877" s="123" t="s">
        <v>25</v>
      </c>
      <c r="C1877" s="124" t="s">
        <v>3121</v>
      </c>
      <c r="D1877" s="124" t="s">
        <v>3122</v>
      </c>
      <c r="E1877" s="124" t="s">
        <v>41</v>
      </c>
      <c r="F1877" s="123">
        <v>999930326</v>
      </c>
      <c r="G1877" s="122">
        <f>(J1877+T1877)-H1877</f>
        <v>38</v>
      </c>
      <c r="H1877" s="124"/>
      <c r="I1877" s="28"/>
      <c r="J1877" s="1">
        <f>SUM(K1877,L1877,N1877,O1877,P1877,Q1877)</f>
        <v>0</v>
      </c>
      <c r="K1877" s="1">
        <f>SUM(AE1877,AG1877)</f>
        <v>0</v>
      </c>
      <c r="L1877" s="1">
        <v>0</v>
      </c>
      <c r="M1877" s="1">
        <v>0</v>
      </c>
      <c r="N1877" s="1">
        <v>0</v>
      </c>
      <c r="O1877" s="1"/>
      <c r="P1877" s="1">
        <f>AD1877</f>
        <v>0</v>
      </c>
      <c r="Q1877" s="1">
        <f>AF1877</f>
        <v>0</v>
      </c>
      <c r="R1877" s="1">
        <v>0</v>
      </c>
      <c r="S1877" s="28"/>
      <c r="T1877" s="1">
        <f>SUM(U1877,V1877,X1877,Y1877,Z1877,AA1877,AB1877)</f>
        <v>38</v>
      </c>
      <c r="U1877" s="1">
        <f>SUM(AI1877,BE1877)</f>
        <v>0</v>
      </c>
      <c r="V1877" s="1">
        <f>SUM(AL1877,AM1877,AN1877,AO1877,AQ1877,AR1877,AS1877,AT1877,AU1877,AV1877,AW1877,AP1877,AX1877,AY1877,AZ1877,BA1877,BB1877,BC1877,BF1877,BG1877,BH1877,BD1877)</f>
        <v>38</v>
      </c>
      <c r="W1877" s="1">
        <f>COUNT(AL1877,AM1877,AN1877,AO1877,AQ1877,AR1877,AS1877,AT1877,AU1877,AV1877,AW1877,AP1877,AX1877,AY1877,AZ1877,BA1877,BB1877,BC1877,BF1877,BG1877,BH1877)</f>
        <v>1</v>
      </c>
      <c r="X1877" s="1">
        <f>SUM(BI1877,BJ1877)</f>
        <v>0</v>
      </c>
      <c r="Y1877" s="1">
        <v>0</v>
      </c>
      <c r="Z1877" s="1">
        <v>0</v>
      </c>
      <c r="AA1877" s="1">
        <f>AK1877</f>
        <v>0</v>
      </c>
      <c r="AB1877" s="1">
        <f>AJ1877</f>
        <v>0</v>
      </c>
      <c r="AC1877" s="28"/>
      <c r="AH1877" s="28"/>
      <c r="AP1877" s="16">
        <v>38</v>
      </c>
      <c r="BK1877" s="109"/>
    </row>
    <row r="1878" spans="1:63" s="16" customFormat="1" x14ac:dyDescent="0.35">
      <c r="A1878" s="127" t="s">
        <v>125</v>
      </c>
      <c r="B1878" s="127" t="s">
        <v>25</v>
      </c>
      <c r="C1878" s="128" t="s">
        <v>844</v>
      </c>
      <c r="D1878" s="128" t="s">
        <v>992</v>
      </c>
      <c r="E1878" s="128" t="s">
        <v>41</v>
      </c>
      <c r="F1878" s="127">
        <v>999930397</v>
      </c>
      <c r="G1878" s="122">
        <f>(J1878+T1878)-H1878</f>
        <v>38</v>
      </c>
      <c r="H1878" s="124"/>
      <c r="I1878" s="28"/>
      <c r="J1878" s="1">
        <f>SUM(K1878,L1878,N1878,O1878,P1878,Q1878)</f>
        <v>0</v>
      </c>
      <c r="K1878" s="1">
        <f>SUM(AE1878,AG1878)</f>
        <v>0</v>
      </c>
      <c r="L1878" s="1">
        <v>0</v>
      </c>
      <c r="M1878" s="1">
        <v>0</v>
      </c>
      <c r="N1878" s="1">
        <v>0</v>
      </c>
      <c r="O1878" s="1"/>
      <c r="P1878" s="1">
        <f>AD1878</f>
        <v>0</v>
      </c>
      <c r="Q1878" s="1">
        <f>AF1878</f>
        <v>0</v>
      </c>
      <c r="R1878" s="1">
        <v>0</v>
      </c>
      <c r="S1878" s="31"/>
      <c r="T1878" s="1">
        <f>SUM(U1878,V1878,X1878,Y1878,Z1878,AA1878,AB1878)</f>
        <v>38</v>
      </c>
      <c r="U1878" s="1">
        <f>SUM(AI1878,BE1878)</f>
        <v>0</v>
      </c>
      <c r="V1878" s="1">
        <f>SUM(AL1878,AM1878,AN1878,AO1878,AQ1878,AR1878,AS1878,AT1878,AU1878,AV1878,AW1878,AP1878,AX1878,AY1878,AZ1878,BA1878,BB1878,BC1878,BF1878,BG1878,BH1878,BD1878)</f>
        <v>38</v>
      </c>
      <c r="W1878" s="1">
        <f>COUNT(AL1878,AM1878,AN1878,AO1878,AQ1878,AR1878,AS1878,AT1878,AU1878,AV1878,AW1878,AP1878,AX1878,AY1878,AZ1878,BA1878,BB1878,BC1878,BF1878,BG1878,BH1878)</f>
        <v>1</v>
      </c>
      <c r="X1878" s="1">
        <f>SUM(BI1878,BJ1878)</f>
        <v>0</v>
      </c>
      <c r="Y1878" s="1">
        <v>0</v>
      </c>
      <c r="Z1878" s="1">
        <v>0</v>
      </c>
      <c r="AA1878" s="1">
        <f>AK1878</f>
        <v>0</v>
      </c>
      <c r="AB1878" s="1">
        <f>AJ1878</f>
        <v>0</v>
      </c>
      <c r="AC1878" s="31"/>
      <c r="AH1878" s="28"/>
      <c r="AO1878" s="16">
        <v>38</v>
      </c>
      <c r="BK1878" s="109"/>
    </row>
    <row r="1879" spans="1:63" s="16" customFormat="1" x14ac:dyDescent="0.35">
      <c r="A1879" s="123" t="s">
        <v>125</v>
      </c>
      <c r="B1879" s="123" t="s">
        <v>25</v>
      </c>
      <c r="C1879" s="124" t="s">
        <v>395</v>
      </c>
      <c r="D1879" s="124" t="s">
        <v>2524</v>
      </c>
      <c r="E1879" s="124" t="s">
        <v>41</v>
      </c>
      <c r="F1879" s="123">
        <v>999930818</v>
      </c>
      <c r="G1879" s="122">
        <f>(J1879+T1879)-H1879</f>
        <v>38</v>
      </c>
      <c r="H1879" s="124"/>
      <c r="I1879" s="28"/>
      <c r="J1879" s="1">
        <f>SUM(K1879,L1879,N1879,O1879,P1879,Q1879)</f>
        <v>0</v>
      </c>
      <c r="K1879" s="1">
        <f>SUM(AE1879,AG1879)</f>
        <v>0</v>
      </c>
      <c r="L1879" s="1">
        <v>0</v>
      </c>
      <c r="M1879" s="1">
        <v>0</v>
      </c>
      <c r="N1879" s="1">
        <v>0</v>
      </c>
      <c r="O1879" s="1"/>
      <c r="P1879" s="1">
        <f>AD1879</f>
        <v>0</v>
      </c>
      <c r="Q1879" s="1">
        <f>AF1879</f>
        <v>0</v>
      </c>
      <c r="R1879" s="1">
        <v>0</v>
      </c>
      <c r="S1879" s="31"/>
      <c r="T1879" s="1">
        <f>SUM(U1879,V1879,X1879,Y1879,Z1879,AA1879,AB1879)</f>
        <v>38</v>
      </c>
      <c r="U1879" s="1">
        <f>SUM(AI1879,BE1879)</f>
        <v>0</v>
      </c>
      <c r="V1879" s="1">
        <f>SUM(AL1879,AM1879,AN1879,AO1879,AQ1879,AR1879,AS1879,AT1879,AU1879,AV1879,AW1879,AP1879,AX1879,AY1879,AZ1879,BA1879,BB1879,BC1879,BF1879,BG1879,BH1879,BD1879)</f>
        <v>38</v>
      </c>
      <c r="W1879" s="1">
        <f>COUNT(AL1879,AM1879,AN1879,AO1879,AQ1879,AR1879,AS1879,AT1879,AU1879,AV1879,AW1879,AP1879,AX1879,AY1879,AZ1879,BA1879,BB1879,BC1879,BF1879,BG1879,BH1879)</f>
        <v>1</v>
      </c>
      <c r="X1879" s="1">
        <f>SUM(BI1879,BJ1879)</f>
        <v>0</v>
      </c>
      <c r="Y1879" s="1">
        <v>0</v>
      </c>
      <c r="Z1879" s="1">
        <v>0</v>
      </c>
      <c r="AA1879" s="1">
        <f>AK1879</f>
        <v>0</v>
      </c>
      <c r="AB1879" s="1">
        <f>AJ1879</f>
        <v>0</v>
      </c>
      <c r="AC1879" s="31"/>
      <c r="AH1879" s="28"/>
      <c r="AQ1879" s="16">
        <v>38</v>
      </c>
      <c r="BK1879" s="109"/>
    </row>
    <row r="1880" spans="1:63" s="16" customFormat="1" x14ac:dyDescent="0.35">
      <c r="A1880" s="123" t="s">
        <v>125</v>
      </c>
      <c r="B1880" s="123" t="s">
        <v>25</v>
      </c>
      <c r="C1880" s="124" t="s">
        <v>2781</v>
      </c>
      <c r="D1880" s="124" t="s">
        <v>152</v>
      </c>
      <c r="E1880" s="124" t="s">
        <v>41</v>
      </c>
      <c r="F1880" s="123">
        <v>999931086</v>
      </c>
      <c r="G1880" s="122">
        <f>(J1880+T1880)-H1880</f>
        <v>38</v>
      </c>
      <c r="H1880" s="124"/>
      <c r="I1880" s="28"/>
      <c r="J1880" s="1">
        <f>SUM(K1880,L1880,N1880,O1880,P1880,Q1880)</f>
        <v>0</v>
      </c>
      <c r="K1880" s="1">
        <f>SUM(AE1880,AG1880)</f>
        <v>0</v>
      </c>
      <c r="L1880" s="1">
        <v>0</v>
      </c>
      <c r="M1880" s="1">
        <v>0</v>
      </c>
      <c r="N1880" s="1">
        <v>0</v>
      </c>
      <c r="O1880" s="1"/>
      <c r="P1880" s="1">
        <f>AD1880</f>
        <v>0</v>
      </c>
      <c r="Q1880" s="1">
        <f>AF1880</f>
        <v>0</v>
      </c>
      <c r="R1880" s="1">
        <v>0</v>
      </c>
      <c r="S1880" s="31"/>
      <c r="T1880" s="1">
        <f>SUM(U1880,V1880,X1880,Y1880,Z1880,AA1880,AB1880)</f>
        <v>38</v>
      </c>
      <c r="U1880" s="1">
        <f>SUM(AI1880,BE1880)</f>
        <v>0</v>
      </c>
      <c r="V1880" s="1">
        <f>SUM(AL1880,AM1880,AN1880,AO1880,AQ1880,AR1880,AS1880,AT1880,AU1880,AV1880,AW1880,AP1880,AX1880,AY1880,AZ1880,BA1880,BB1880,BC1880,BF1880,BG1880,BH1880,BD1880)</f>
        <v>38</v>
      </c>
      <c r="W1880" s="1">
        <f>COUNT(AL1880,AM1880,AN1880,AO1880,AQ1880,AR1880,AS1880,AT1880,AU1880,AV1880,AW1880,AP1880,AX1880,AY1880,AZ1880,BA1880,BB1880,BC1880,BF1880,BG1880,BH1880)</f>
        <v>1</v>
      </c>
      <c r="X1880" s="1">
        <f>SUM(BI1880,BJ1880)</f>
        <v>0</v>
      </c>
      <c r="Y1880" s="1">
        <v>0</v>
      </c>
      <c r="Z1880" s="1">
        <v>0</v>
      </c>
      <c r="AA1880" s="1">
        <f>AK1880</f>
        <v>0</v>
      </c>
      <c r="AB1880" s="1">
        <f>AJ1880</f>
        <v>0</v>
      </c>
      <c r="AC1880" s="31"/>
      <c r="AH1880" s="28"/>
      <c r="AT1880" s="16">
        <v>38</v>
      </c>
      <c r="BK1880" s="109"/>
    </row>
    <row r="1881" spans="1:63" s="16" customFormat="1" x14ac:dyDescent="0.3">
      <c r="A1881" s="124" t="s">
        <v>125</v>
      </c>
      <c r="B1881" s="124" t="s">
        <v>25</v>
      </c>
      <c r="C1881" s="124" t="s">
        <v>3680</v>
      </c>
      <c r="D1881" s="124" t="s">
        <v>3887</v>
      </c>
      <c r="E1881" s="124" t="s">
        <v>41</v>
      </c>
      <c r="F1881" s="124">
        <v>999931522</v>
      </c>
      <c r="G1881" s="122">
        <f>(J1881+T1881)-H1881</f>
        <v>38</v>
      </c>
      <c r="H1881" s="124"/>
      <c r="J1881" s="1">
        <f>SUM(K1881,L1881,N1881,O1881,P1881,Q1881)</f>
        <v>0</v>
      </c>
      <c r="K1881" s="1">
        <f>SUM(AE1881,AG1881)</f>
        <v>0</v>
      </c>
      <c r="L1881" s="1">
        <v>0</v>
      </c>
      <c r="M1881" s="1">
        <v>0</v>
      </c>
      <c r="N1881" s="1">
        <v>0</v>
      </c>
      <c r="O1881" s="1"/>
      <c r="P1881" s="1">
        <f>AD1881</f>
        <v>0</v>
      </c>
      <c r="Q1881" s="1">
        <f>AF1881</f>
        <v>0</v>
      </c>
      <c r="R1881" s="1">
        <v>0</v>
      </c>
      <c r="T1881" s="1">
        <f>SUM(U1881,V1881,X1881,Y1881,Z1881,AA1881,AB1881)</f>
        <v>38</v>
      </c>
      <c r="U1881" s="1">
        <f>SUM(AI1881,BE1881)</f>
        <v>0</v>
      </c>
      <c r="V1881" s="1">
        <f>SUM(AL1881,AM1881,AN1881,AO1881,AQ1881,AR1881,AS1881,AT1881,AU1881,AV1881,AW1881,AP1881,AX1881,AY1881,AZ1881,BA1881,BB1881,BC1881,BF1881,BG1881,BH1881,BD1881)</f>
        <v>38</v>
      </c>
      <c r="W1881" s="1">
        <f>COUNT(AL1881,AM1881,AN1881,AO1881,AQ1881,AR1881,AS1881,AT1881,AU1881,AV1881,AW1881,AP1881,AX1881,AY1881,AZ1881,BA1881,BB1881,BC1881,BF1881,BG1881,BH1881)</f>
        <v>0</v>
      </c>
      <c r="X1881" s="1">
        <f>SUM(BI1881,BJ1881)</f>
        <v>0</v>
      </c>
      <c r="Y1881" s="1">
        <v>0</v>
      </c>
      <c r="Z1881" s="1">
        <v>0</v>
      </c>
      <c r="AA1881" s="1">
        <f>AK1881</f>
        <v>0</v>
      </c>
      <c r="AB1881" s="1">
        <f>AJ1881</f>
        <v>0</v>
      </c>
      <c r="BD1881" s="16">
        <v>38</v>
      </c>
      <c r="BK1881" s="120"/>
    </row>
    <row r="1882" spans="1:63" s="16" customFormat="1" x14ac:dyDescent="0.35">
      <c r="A1882" s="123" t="s">
        <v>125</v>
      </c>
      <c r="B1882" s="123" t="s">
        <v>25</v>
      </c>
      <c r="C1882" s="122" t="s">
        <v>694</v>
      </c>
      <c r="D1882" s="122" t="s">
        <v>602</v>
      </c>
      <c r="E1882" s="122" t="s">
        <v>41</v>
      </c>
      <c r="F1882" s="123">
        <v>999914162</v>
      </c>
      <c r="G1882" s="122">
        <f>(J1882+T1882)-H1882</f>
        <v>36</v>
      </c>
      <c r="H1882" s="124"/>
      <c r="I1882" s="15"/>
      <c r="J1882" s="1">
        <f>SUM(K1882,L1882,N1882,O1882,P1882,Q1882)</f>
        <v>0</v>
      </c>
      <c r="K1882" s="1">
        <f>SUM(AE1882,AG1882)</f>
        <v>0</v>
      </c>
      <c r="L1882" s="1">
        <v>0</v>
      </c>
      <c r="M1882" s="1">
        <v>0</v>
      </c>
      <c r="N1882" s="1">
        <v>0</v>
      </c>
      <c r="O1882" s="1"/>
      <c r="P1882" s="1">
        <f>AD1882</f>
        <v>0</v>
      </c>
      <c r="Q1882" s="1">
        <f>AF1882</f>
        <v>0</v>
      </c>
      <c r="R1882" s="1">
        <v>0</v>
      </c>
      <c r="S1882" s="31"/>
      <c r="T1882" s="1">
        <f>SUM(U1882,V1882,X1882,Y1882,Z1882,AA1882,AB1882)</f>
        <v>36</v>
      </c>
      <c r="U1882" s="1">
        <f>SUM(AI1882,BE1882)</f>
        <v>0</v>
      </c>
      <c r="V1882" s="1">
        <f>SUM(AL1882,AM1882,AN1882,AO1882,AQ1882,AR1882,AS1882,AT1882,AU1882,AV1882,AW1882,AP1882,AX1882,AY1882,AZ1882,BA1882,BB1882,BC1882,BF1882,BG1882,BH1882,BD1882)</f>
        <v>0</v>
      </c>
      <c r="W1882" s="1">
        <f>COUNT(AL1882,AM1882,AN1882,AO1882,AQ1882,AR1882,AS1882,AT1882,AU1882,AV1882,AW1882,AP1882,AX1882,AY1882,AZ1882,BA1882,BB1882,BC1882,BF1882,BG1882,BH1882)</f>
        <v>0</v>
      </c>
      <c r="X1882" s="1">
        <f>SUM(BI1882,BJ1882)</f>
        <v>0</v>
      </c>
      <c r="Y1882" s="1">
        <v>0</v>
      </c>
      <c r="Z1882" s="1">
        <v>0</v>
      </c>
      <c r="AA1882" s="1">
        <f>AK1882</f>
        <v>36</v>
      </c>
      <c r="AB1882" s="1">
        <f>AJ1882</f>
        <v>0</v>
      </c>
      <c r="AC1882" s="31"/>
      <c r="AD1882" s="1"/>
      <c r="AE1882" s="1"/>
      <c r="AH1882" s="28"/>
      <c r="AK1882" s="16">
        <v>36</v>
      </c>
      <c r="BK1882" s="109"/>
    </row>
    <row r="1883" spans="1:63" s="16" customFormat="1" x14ac:dyDescent="0.35">
      <c r="A1883" s="123" t="s">
        <v>125</v>
      </c>
      <c r="B1883" s="123" t="s">
        <v>25</v>
      </c>
      <c r="C1883" s="124" t="s">
        <v>2271</v>
      </c>
      <c r="D1883" s="124" t="s">
        <v>1182</v>
      </c>
      <c r="E1883" s="124" t="s">
        <v>41</v>
      </c>
      <c r="F1883" s="123">
        <v>999925451</v>
      </c>
      <c r="G1883" s="122">
        <f>(J1883+T1883)-H1883</f>
        <v>36</v>
      </c>
      <c r="H1883" s="122">
        <f>(K1883+L1883+N1883+O1883+P1883+Q1883+R1883)*0.5</f>
        <v>0</v>
      </c>
      <c r="I1883" s="28"/>
      <c r="J1883" s="1">
        <f>SUM(K1883,L1883,N1883,O1883,P1883,Q1883)</f>
        <v>0</v>
      </c>
      <c r="K1883" s="1">
        <f>SUM(AE1883,AG1883)</f>
        <v>0</v>
      </c>
      <c r="L1883" s="1">
        <v>0</v>
      </c>
      <c r="M1883" s="1">
        <v>0</v>
      </c>
      <c r="N1883" s="1">
        <v>0</v>
      </c>
      <c r="O1883" s="1"/>
      <c r="P1883" s="1">
        <f>AD1883</f>
        <v>0</v>
      </c>
      <c r="Q1883" s="1">
        <f>AF1883</f>
        <v>0</v>
      </c>
      <c r="R1883" s="1">
        <v>0</v>
      </c>
      <c r="S1883" s="31"/>
      <c r="T1883" s="1">
        <f>SUM(U1883,V1883,X1883,Y1883,Z1883,AA1883,AB1883)</f>
        <v>36</v>
      </c>
      <c r="U1883" s="1">
        <f>SUM(AI1883,BE1883)</f>
        <v>0</v>
      </c>
      <c r="V1883" s="1">
        <f>SUM(AL1883,AM1883,AN1883,AO1883,AQ1883,AR1883,AS1883,AT1883,AU1883,AV1883,AW1883,AP1883,AX1883,AY1883,AZ1883,BA1883,BB1883,BC1883,BF1883,BG1883,BH1883,BD1883)</f>
        <v>0</v>
      </c>
      <c r="W1883" s="1">
        <f>COUNT(AL1883,AM1883,AN1883,AO1883,AQ1883,AR1883,AS1883,AT1883,AU1883,AV1883,AW1883,AP1883,AX1883,AY1883,AZ1883,BA1883,BB1883,BC1883,BF1883,BG1883,BH1883)</f>
        <v>0</v>
      </c>
      <c r="X1883" s="1">
        <f>SUM(BI1883,BJ1883)</f>
        <v>0</v>
      </c>
      <c r="Y1883" s="1">
        <v>0</v>
      </c>
      <c r="Z1883" s="1">
        <v>0</v>
      </c>
      <c r="AA1883" s="1">
        <f>AK1883</f>
        <v>36</v>
      </c>
      <c r="AB1883" s="1">
        <f>AJ1883</f>
        <v>0</v>
      </c>
      <c r="AC1883" s="31"/>
      <c r="AH1883" s="28"/>
      <c r="AK1883" s="16">
        <v>36</v>
      </c>
      <c r="BK1883" s="109"/>
    </row>
    <row r="1884" spans="1:63" s="16" customFormat="1" x14ac:dyDescent="0.35">
      <c r="A1884" s="123" t="s">
        <v>125</v>
      </c>
      <c r="B1884" s="123" t="s">
        <v>25</v>
      </c>
      <c r="C1884" s="124" t="s">
        <v>196</v>
      </c>
      <c r="D1884" s="124" t="s">
        <v>313</v>
      </c>
      <c r="E1884" s="124" t="s">
        <v>41</v>
      </c>
      <c r="F1884" s="123">
        <v>999921557</v>
      </c>
      <c r="G1884" s="122">
        <f>(J1884+T1884)-H1884</f>
        <v>32</v>
      </c>
      <c r="H1884" s="124"/>
      <c r="I1884" s="28"/>
      <c r="J1884" s="1">
        <f>SUM(K1884,L1884,N1884,O1884,P1884,Q1884)</f>
        <v>32</v>
      </c>
      <c r="K1884" s="1">
        <f>SUM(AE1884,AG1884)</f>
        <v>32</v>
      </c>
      <c r="L1884" s="1">
        <v>0</v>
      </c>
      <c r="M1884" s="1">
        <v>0</v>
      </c>
      <c r="N1884" s="1">
        <v>0</v>
      </c>
      <c r="O1884" s="1"/>
      <c r="P1884" s="1">
        <f>AD1884</f>
        <v>0</v>
      </c>
      <c r="Q1884" s="1">
        <f>AF1884</f>
        <v>0</v>
      </c>
      <c r="R1884" s="1">
        <v>0</v>
      </c>
      <c r="S1884" s="31"/>
      <c r="T1884" s="1">
        <f>SUM(U1884,V1884,X1884,Y1884,Z1884,AA1884,AB1884)</f>
        <v>0</v>
      </c>
      <c r="U1884" s="1">
        <f>SUM(AI1884,BE1884)</f>
        <v>0</v>
      </c>
      <c r="V1884" s="1">
        <f>SUM(AL1884,AM1884,AN1884,AO1884,AQ1884,AR1884,AS1884,AT1884,AU1884,AV1884,AW1884,AP1884,AX1884,AY1884,AZ1884,BA1884,BB1884,BC1884,BF1884,BG1884,BH1884,BD1884)</f>
        <v>0</v>
      </c>
      <c r="W1884" s="1">
        <f>COUNT(AL1884,AM1884,AN1884,AO1884,AQ1884,AR1884,AS1884,AT1884,AU1884,AV1884,AW1884,AP1884,AX1884,AY1884,AZ1884,BA1884,BB1884,BC1884,BF1884,BG1884,BH1884)</f>
        <v>0</v>
      </c>
      <c r="X1884" s="1">
        <f>SUM(BI1884,BJ1884)</f>
        <v>0</v>
      </c>
      <c r="Y1884" s="1">
        <v>0</v>
      </c>
      <c r="Z1884" s="1">
        <v>0</v>
      </c>
      <c r="AA1884" s="1">
        <f>AK1884</f>
        <v>0</v>
      </c>
      <c r="AB1884" s="1">
        <f>AJ1884</f>
        <v>0</v>
      </c>
      <c r="AC1884" s="31"/>
      <c r="AG1884" s="16">
        <v>32</v>
      </c>
      <c r="AH1884" s="28"/>
      <c r="BK1884" s="109"/>
    </row>
    <row r="1885" spans="1:63" s="16" customFormat="1" x14ac:dyDescent="0.35">
      <c r="A1885" s="125" t="s">
        <v>125</v>
      </c>
      <c r="B1885" s="125" t="s">
        <v>25</v>
      </c>
      <c r="C1885" s="129" t="s">
        <v>3325</v>
      </c>
      <c r="D1885" s="129" t="s">
        <v>85</v>
      </c>
      <c r="E1885" s="129" t="s">
        <v>41</v>
      </c>
      <c r="F1885" s="123">
        <v>999908721</v>
      </c>
      <c r="G1885" s="122">
        <f>(J1885+T1885)-H1885</f>
        <v>30</v>
      </c>
      <c r="H1885" s="124"/>
      <c r="I1885" s="28"/>
      <c r="J1885" s="1">
        <f>SUM(K1885,L1885,N1885,O1885,P1885,Q1885)</f>
        <v>0</v>
      </c>
      <c r="K1885" s="1">
        <f>SUM(AE1885,AG1885)</f>
        <v>0</v>
      </c>
      <c r="L1885" s="1">
        <v>0</v>
      </c>
      <c r="M1885" s="1">
        <v>0</v>
      </c>
      <c r="N1885" s="1">
        <v>0</v>
      </c>
      <c r="O1885" s="1"/>
      <c r="P1885" s="1">
        <f>AD1885</f>
        <v>0</v>
      </c>
      <c r="Q1885" s="1">
        <f>AF1885</f>
        <v>0</v>
      </c>
      <c r="R1885" s="1">
        <v>0</v>
      </c>
      <c r="S1885" s="28"/>
      <c r="T1885" s="1">
        <f>SUM(U1885,V1885,X1885,Y1885,Z1885,AA1885,AB1885)</f>
        <v>30</v>
      </c>
      <c r="U1885" s="1">
        <f>SUM(AI1885,BE1885)</f>
        <v>0</v>
      </c>
      <c r="V1885" s="1">
        <f>SUM(AL1885,AM1885,AN1885,AO1885,AQ1885,AR1885,AS1885,AT1885,AU1885,AV1885,AW1885,AP1885,AX1885,AY1885,AZ1885,BA1885,BB1885,BC1885,BF1885,BG1885,BH1885,BD1885)</f>
        <v>30</v>
      </c>
      <c r="W1885" s="1">
        <f>COUNT(AL1885,AM1885,AN1885,AO1885,AQ1885,AR1885,AS1885,AT1885,AU1885,AV1885,AW1885,AP1885,AX1885,AY1885,AZ1885,BA1885,BB1885,BC1885,BF1885,BG1885,BH1885)</f>
        <v>1</v>
      </c>
      <c r="X1885" s="1">
        <f>SUM(BI1885,BJ1885)</f>
        <v>0</v>
      </c>
      <c r="Y1885" s="1">
        <v>0</v>
      </c>
      <c r="Z1885" s="1">
        <v>0</v>
      </c>
      <c r="AA1885" s="1">
        <f>AK1885</f>
        <v>0</v>
      </c>
      <c r="AB1885" s="1">
        <f>AJ1885</f>
        <v>0</v>
      </c>
      <c r="AC1885" s="28"/>
      <c r="AH1885" s="28"/>
      <c r="AY1885" s="16">
        <v>30</v>
      </c>
      <c r="BK1885" s="109"/>
    </row>
    <row r="1886" spans="1:63" s="16" customFormat="1" x14ac:dyDescent="0.35">
      <c r="A1886" s="124" t="s">
        <v>125</v>
      </c>
      <c r="B1886" s="124" t="s">
        <v>25</v>
      </c>
      <c r="C1886" s="124" t="s">
        <v>3803</v>
      </c>
      <c r="D1886" s="124" t="s">
        <v>3804</v>
      </c>
      <c r="E1886" s="124" t="s">
        <v>41</v>
      </c>
      <c r="F1886" s="124">
        <v>999885394</v>
      </c>
      <c r="G1886" s="122">
        <f>(J1886+T1886)-H1886</f>
        <v>29</v>
      </c>
      <c r="H1886" s="124"/>
      <c r="I1886" s="28"/>
      <c r="J1886" s="1">
        <f>SUM(K1886,L1886,N1886,O1886,P1886,Q1886)</f>
        <v>0</v>
      </c>
      <c r="K1886" s="1">
        <f>SUM(AE1886,AG1886)</f>
        <v>0</v>
      </c>
      <c r="L1886" s="1">
        <v>0</v>
      </c>
      <c r="M1886" s="1">
        <v>0</v>
      </c>
      <c r="N1886" s="1">
        <v>0</v>
      </c>
      <c r="O1886" s="1"/>
      <c r="P1886" s="1">
        <f>AD1886</f>
        <v>0</v>
      </c>
      <c r="Q1886" s="1">
        <f>AF1886</f>
        <v>0</v>
      </c>
      <c r="R1886" s="1">
        <v>0</v>
      </c>
      <c r="S1886" s="31"/>
      <c r="T1886" s="1">
        <f>SUM(U1886,V1886,X1886,Y1886,Z1886,AA1886,AB1886)</f>
        <v>29</v>
      </c>
      <c r="U1886" s="1">
        <f>SUM(AI1886,BE1886)</f>
        <v>0</v>
      </c>
      <c r="V1886" s="1">
        <f>SUM(AL1886,AM1886,AN1886,AO1886,AQ1886,AR1886,AS1886,AT1886,AU1886,AV1886,AW1886,AP1886,AX1886,AY1886,AZ1886,BA1886,BB1886,BC1886,BF1886,BG1886,BH1886,BD1886)</f>
        <v>0</v>
      </c>
      <c r="W1886" s="1">
        <f>COUNT(AL1886,AM1886,AN1886,AO1886,AQ1886,AR1886,AS1886,AT1886,AU1886,AV1886,AW1886,AP1886,AX1886,AY1886,AZ1886,BA1886,BB1886,BC1886,BF1886,BG1886,BH1886)</f>
        <v>0</v>
      </c>
      <c r="X1886" s="1">
        <f>SUM(BI1886,BJ1886)</f>
        <v>29</v>
      </c>
      <c r="Y1886" s="1">
        <v>0</v>
      </c>
      <c r="Z1886" s="1">
        <v>0</v>
      </c>
      <c r="AA1886" s="1">
        <f>AK1886</f>
        <v>0</v>
      </c>
      <c r="AB1886" s="1">
        <f>AJ1886</f>
        <v>0</v>
      </c>
      <c r="AC1886" s="31"/>
      <c r="AH1886" s="28"/>
      <c r="BJ1886" s="16">
        <v>29</v>
      </c>
      <c r="BK1886" s="109"/>
    </row>
    <row r="1887" spans="1:63" s="16" customFormat="1" x14ac:dyDescent="0.35">
      <c r="A1887" s="124" t="s">
        <v>125</v>
      </c>
      <c r="B1887" s="124" t="s">
        <v>25</v>
      </c>
      <c r="C1887" s="124" t="s">
        <v>3741</v>
      </c>
      <c r="D1887" s="124" t="s">
        <v>3742</v>
      </c>
      <c r="E1887" s="124" t="s">
        <v>41</v>
      </c>
      <c r="F1887" s="124">
        <v>999906537</v>
      </c>
      <c r="G1887" s="122">
        <f>(J1887+T1887)-H1887</f>
        <v>29</v>
      </c>
      <c r="H1887" s="124"/>
      <c r="I1887" s="28"/>
      <c r="J1887" s="1">
        <f>SUM(K1887,L1887,N1887,O1887,P1887,Q1887)</f>
        <v>0</v>
      </c>
      <c r="K1887" s="1">
        <f>SUM(AE1887,AG1887)</f>
        <v>0</v>
      </c>
      <c r="L1887" s="1">
        <v>0</v>
      </c>
      <c r="M1887" s="1">
        <v>0</v>
      </c>
      <c r="N1887" s="1">
        <v>0</v>
      </c>
      <c r="O1887" s="1"/>
      <c r="P1887" s="1">
        <f>AD1887</f>
        <v>0</v>
      </c>
      <c r="Q1887" s="1">
        <f>AF1887</f>
        <v>0</v>
      </c>
      <c r="R1887" s="1">
        <v>0</v>
      </c>
      <c r="S1887" s="31"/>
      <c r="T1887" s="1">
        <f>SUM(U1887,V1887,X1887,Y1887,Z1887,AA1887,AB1887)</f>
        <v>29</v>
      </c>
      <c r="U1887" s="1">
        <f>SUM(AI1887,BE1887)</f>
        <v>0</v>
      </c>
      <c r="V1887" s="1">
        <f>SUM(AL1887,AM1887,AN1887,AO1887,AQ1887,AR1887,AS1887,AT1887,AU1887,AV1887,AW1887,AP1887,AX1887,AY1887,AZ1887,BA1887,BB1887,BC1887,BF1887,BG1887,BH1887,BD1887)</f>
        <v>0</v>
      </c>
      <c r="W1887" s="1">
        <f>COUNT(AL1887,AM1887,AN1887,AO1887,AQ1887,AR1887,AS1887,AT1887,AU1887,AV1887,AW1887,AP1887,AX1887,AY1887,AZ1887,BA1887,BB1887,BC1887,BF1887,BG1887,BH1887)</f>
        <v>0</v>
      </c>
      <c r="X1887" s="1">
        <f>SUM(BI1887,BJ1887)</f>
        <v>29</v>
      </c>
      <c r="Y1887" s="1">
        <v>0</v>
      </c>
      <c r="Z1887" s="1">
        <v>0</v>
      </c>
      <c r="AA1887" s="1">
        <f>AK1887</f>
        <v>0</v>
      </c>
      <c r="AB1887" s="1">
        <f>AJ1887</f>
        <v>0</v>
      </c>
      <c r="AC1887" s="31"/>
      <c r="AH1887" s="28"/>
      <c r="BI1887" s="16">
        <v>29</v>
      </c>
      <c r="BK1887" s="109"/>
    </row>
    <row r="1888" spans="1:63" s="16" customFormat="1" x14ac:dyDescent="0.35">
      <c r="A1888" s="124" t="s">
        <v>125</v>
      </c>
      <c r="B1888" s="124" t="s">
        <v>25</v>
      </c>
      <c r="C1888" s="124" t="s">
        <v>3743</v>
      </c>
      <c r="D1888" s="124" t="s">
        <v>602</v>
      </c>
      <c r="E1888" s="124" t="s">
        <v>41</v>
      </c>
      <c r="F1888" s="124">
        <v>999919379</v>
      </c>
      <c r="G1888" s="122">
        <f>(J1888+T1888)-H1888</f>
        <v>29</v>
      </c>
      <c r="H1888" s="124"/>
      <c r="I1888" s="28"/>
      <c r="J1888" s="1">
        <f>SUM(K1888,L1888,N1888,O1888,P1888,Q1888)</f>
        <v>0</v>
      </c>
      <c r="K1888" s="1">
        <f>SUM(AE1888,AG1888)</f>
        <v>0</v>
      </c>
      <c r="L1888" s="1">
        <v>0</v>
      </c>
      <c r="M1888" s="1">
        <v>0</v>
      </c>
      <c r="N1888" s="1">
        <v>0</v>
      </c>
      <c r="O1888" s="1"/>
      <c r="P1888" s="1">
        <f>AD1888</f>
        <v>0</v>
      </c>
      <c r="Q1888" s="1">
        <f>AF1888</f>
        <v>0</v>
      </c>
      <c r="R1888" s="1">
        <v>0</v>
      </c>
      <c r="S1888" s="31"/>
      <c r="T1888" s="1">
        <f>SUM(U1888,V1888,X1888,Y1888,Z1888,AA1888,AB1888)</f>
        <v>29</v>
      </c>
      <c r="U1888" s="1">
        <f>SUM(AI1888,BE1888)</f>
        <v>0</v>
      </c>
      <c r="V1888" s="1">
        <f>SUM(AL1888,AM1888,AN1888,AO1888,AQ1888,AR1888,AS1888,AT1888,AU1888,AV1888,AW1888,AP1888,AX1888,AY1888,AZ1888,BA1888,BB1888,BC1888,BF1888,BG1888,BH1888,BD1888)</f>
        <v>0</v>
      </c>
      <c r="W1888" s="1">
        <f>COUNT(AL1888,AM1888,AN1888,AO1888,AQ1888,AR1888,AS1888,AT1888,AU1888,AV1888,AW1888,AP1888,AX1888,AY1888,AZ1888,BA1888,BB1888,BC1888,BF1888,BG1888,BH1888)</f>
        <v>0</v>
      </c>
      <c r="X1888" s="1">
        <f>SUM(BI1888,BJ1888)</f>
        <v>29</v>
      </c>
      <c r="Y1888" s="1">
        <v>0</v>
      </c>
      <c r="Z1888" s="1">
        <v>0</v>
      </c>
      <c r="AA1888" s="1">
        <f>AK1888</f>
        <v>0</v>
      </c>
      <c r="AB1888" s="1">
        <f>AJ1888</f>
        <v>0</v>
      </c>
      <c r="AC1888" s="31"/>
      <c r="AH1888" s="28"/>
      <c r="BI1888" s="16">
        <v>29</v>
      </c>
      <c r="BK1888" s="109"/>
    </row>
    <row r="1889" spans="1:63" s="16" customFormat="1" x14ac:dyDescent="0.35">
      <c r="A1889" s="124" t="s">
        <v>125</v>
      </c>
      <c r="B1889" s="124" t="s">
        <v>25</v>
      </c>
      <c r="C1889" s="124" t="s">
        <v>352</v>
      </c>
      <c r="D1889" s="124" t="s">
        <v>3739</v>
      </c>
      <c r="E1889" s="124" t="s">
        <v>41</v>
      </c>
      <c r="F1889" s="124">
        <v>999920252</v>
      </c>
      <c r="G1889" s="122">
        <f>(J1889+T1889)-H1889</f>
        <v>29</v>
      </c>
      <c r="H1889" s="124"/>
      <c r="I1889" s="28"/>
      <c r="J1889" s="1">
        <f>SUM(K1889,L1889,N1889,O1889,P1889,Q1889)</f>
        <v>0</v>
      </c>
      <c r="K1889" s="1">
        <f>SUM(AE1889,AG1889)</f>
        <v>0</v>
      </c>
      <c r="L1889" s="1">
        <v>0</v>
      </c>
      <c r="M1889" s="1">
        <v>0</v>
      </c>
      <c r="N1889" s="1">
        <v>0</v>
      </c>
      <c r="O1889" s="1"/>
      <c r="P1889" s="1">
        <f>AD1889</f>
        <v>0</v>
      </c>
      <c r="Q1889" s="1">
        <f>AF1889</f>
        <v>0</v>
      </c>
      <c r="R1889" s="1">
        <v>0</v>
      </c>
      <c r="S1889" s="31"/>
      <c r="T1889" s="1">
        <f>SUM(U1889,V1889,X1889,Y1889,Z1889,AA1889,AB1889)</f>
        <v>29</v>
      </c>
      <c r="U1889" s="1">
        <f>SUM(AI1889,BE1889)</f>
        <v>0</v>
      </c>
      <c r="V1889" s="1">
        <f>SUM(AL1889,AM1889,AN1889,AO1889,AQ1889,AR1889,AS1889,AT1889,AU1889,AV1889,AW1889,AP1889,AX1889,AY1889,AZ1889,BA1889,BB1889,BC1889,BF1889,BG1889,BH1889,BD1889)</f>
        <v>0</v>
      </c>
      <c r="W1889" s="1">
        <f>COUNT(AL1889,AM1889,AN1889,AO1889,AQ1889,AR1889,AS1889,AT1889,AU1889,AV1889,AW1889,AP1889,AX1889,AY1889,AZ1889,BA1889,BB1889,BC1889,BF1889,BG1889,BH1889)</f>
        <v>0</v>
      </c>
      <c r="X1889" s="1">
        <f>SUM(BI1889,BJ1889)</f>
        <v>29</v>
      </c>
      <c r="Y1889" s="1">
        <v>0</v>
      </c>
      <c r="Z1889" s="1">
        <v>0</v>
      </c>
      <c r="AA1889" s="1">
        <f>AK1889</f>
        <v>0</v>
      </c>
      <c r="AB1889" s="1">
        <f>AJ1889</f>
        <v>0</v>
      </c>
      <c r="AC1889" s="31"/>
      <c r="AH1889" s="28"/>
      <c r="BI1889" s="16">
        <v>29</v>
      </c>
      <c r="BK1889" s="109"/>
    </row>
    <row r="1890" spans="1:63" s="16" customFormat="1" x14ac:dyDescent="0.35">
      <c r="A1890" s="123" t="s">
        <v>125</v>
      </c>
      <c r="B1890" s="123" t="s">
        <v>25</v>
      </c>
      <c r="C1890" s="124" t="s">
        <v>811</v>
      </c>
      <c r="D1890" s="124" t="s">
        <v>1174</v>
      </c>
      <c r="E1890" s="124" t="s">
        <v>41</v>
      </c>
      <c r="F1890" s="123">
        <v>999921467</v>
      </c>
      <c r="G1890" s="122">
        <f>(J1890+T1890)-H1890</f>
        <v>29</v>
      </c>
      <c r="H1890" s="124"/>
      <c r="I1890" s="28"/>
      <c r="J1890" s="1">
        <f>SUM(K1890,L1890,N1890,O1890,P1890,Q1890)</f>
        <v>0</v>
      </c>
      <c r="K1890" s="1">
        <f>SUM(AE1890,AG1890)</f>
        <v>0</v>
      </c>
      <c r="L1890" s="1">
        <v>0</v>
      </c>
      <c r="M1890" s="1">
        <v>0</v>
      </c>
      <c r="N1890" s="1">
        <v>0</v>
      </c>
      <c r="O1890" s="1"/>
      <c r="P1890" s="1">
        <f>AD1890</f>
        <v>0</v>
      </c>
      <c r="Q1890" s="1">
        <f>AF1890</f>
        <v>0</v>
      </c>
      <c r="R1890" s="1">
        <v>0</v>
      </c>
      <c r="S1890" s="31"/>
      <c r="T1890" s="1">
        <f>SUM(U1890,V1890,X1890,Y1890,Z1890,AA1890,AB1890)</f>
        <v>29</v>
      </c>
      <c r="U1890" s="1">
        <f>SUM(AI1890,BE1890)</f>
        <v>0</v>
      </c>
      <c r="V1890" s="1">
        <f>SUM(AL1890,AM1890,AN1890,AO1890,AQ1890,AR1890,AS1890,AT1890,AU1890,AV1890,AW1890,AP1890,AX1890,AY1890,AZ1890,BA1890,BB1890,BC1890,BF1890,BG1890,BH1890,BD1890)</f>
        <v>29</v>
      </c>
      <c r="W1890" s="1">
        <f>COUNT(AL1890,AM1890,AN1890,AO1890,AQ1890,AR1890,AS1890,AT1890,AU1890,AV1890,AW1890,AP1890,AX1890,AY1890,AZ1890,BA1890,BB1890,BC1890,BF1890,BG1890,BH1890)</f>
        <v>1</v>
      </c>
      <c r="X1890" s="1">
        <f>SUM(BI1890,BJ1890)</f>
        <v>0</v>
      </c>
      <c r="Y1890" s="1">
        <v>0</v>
      </c>
      <c r="Z1890" s="1">
        <v>0</v>
      </c>
      <c r="AA1890" s="1">
        <f>AK1890</f>
        <v>0</v>
      </c>
      <c r="AB1890" s="1">
        <f>AJ1890</f>
        <v>0</v>
      </c>
      <c r="AC1890" s="31"/>
      <c r="AH1890" s="28"/>
      <c r="AT1890" s="16">
        <v>29</v>
      </c>
      <c r="BK1890" s="109"/>
    </row>
    <row r="1891" spans="1:63" s="16" customFormat="1" x14ac:dyDescent="0.35">
      <c r="A1891" s="123" t="s">
        <v>125</v>
      </c>
      <c r="B1891" s="123" t="s">
        <v>25</v>
      </c>
      <c r="C1891" s="124" t="s">
        <v>1175</v>
      </c>
      <c r="D1891" s="124" t="s">
        <v>1176</v>
      </c>
      <c r="E1891" s="124" t="s">
        <v>41</v>
      </c>
      <c r="F1891" s="123">
        <v>999921471</v>
      </c>
      <c r="G1891" s="122">
        <f>(J1891+T1891)-H1891</f>
        <v>29</v>
      </c>
      <c r="H1891" s="124"/>
      <c r="I1891" s="28"/>
      <c r="J1891" s="1">
        <f>SUM(K1891,L1891,N1891,O1891,P1891,Q1891)</f>
        <v>0</v>
      </c>
      <c r="K1891" s="1">
        <f>SUM(AE1891,AG1891)</f>
        <v>0</v>
      </c>
      <c r="L1891" s="1">
        <v>0</v>
      </c>
      <c r="M1891" s="1">
        <v>0</v>
      </c>
      <c r="N1891" s="1">
        <v>0</v>
      </c>
      <c r="O1891" s="1"/>
      <c r="P1891" s="1">
        <f>AD1891</f>
        <v>0</v>
      </c>
      <c r="Q1891" s="1">
        <f>AF1891</f>
        <v>0</v>
      </c>
      <c r="R1891" s="1">
        <v>0</v>
      </c>
      <c r="S1891" s="31"/>
      <c r="T1891" s="1">
        <f>SUM(U1891,V1891,X1891,Y1891,Z1891,AA1891,AB1891)</f>
        <v>29</v>
      </c>
      <c r="U1891" s="1">
        <f>SUM(AI1891,BE1891)</f>
        <v>0</v>
      </c>
      <c r="V1891" s="1">
        <f>SUM(AL1891,AM1891,AN1891,AO1891,AQ1891,AR1891,AS1891,AT1891,AU1891,AV1891,AW1891,AP1891,AX1891,AY1891,AZ1891,BA1891,BB1891,BC1891,BF1891,BG1891,BH1891,BD1891)</f>
        <v>29</v>
      </c>
      <c r="W1891" s="1">
        <f>COUNT(AL1891,AM1891,AN1891,AO1891,AQ1891,AR1891,AS1891,AT1891,AU1891,AV1891,AW1891,AP1891,AX1891,AY1891,AZ1891,BA1891,BB1891,BC1891,BF1891,BG1891,BH1891)</f>
        <v>1</v>
      </c>
      <c r="X1891" s="1">
        <f>SUM(BI1891,BJ1891)</f>
        <v>0</v>
      </c>
      <c r="Y1891" s="1">
        <v>0</v>
      </c>
      <c r="Z1891" s="1">
        <v>0</v>
      </c>
      <c r="AA1891" s="1">
        <f>AK1891</f>
        <v>0</v>
      </c>
      <c r="AB1891" s="1">
        <f>AJ1891</f>
        <v>0</v>
      </c>
      <c r="AC1891" s="31"/>
      <c r="AH1891" s="28"/>
      <c r="AT1891" s="16">
        <v>29</v>
      </c>
      <c r="BK1891" s="109"/>
    </row>
    <row r="1892" spans="1:63" s="16" customFormat="1" x14ac:dyDescent="0.35">
      <c r="A1892" s="124" t="s">
        <v>125</v>
      </c>
      <c r="B1892" s="124" t="s">
        <v>25</v>
      </c>
      <c r="C1892" s="124" t="s">
        <v>604</v>
      </c>
      <c r="D1892" s="124" t="s">
        <v>3744</v>
      </c>
      <c r="E1892" s="124" t="s">
        <v>41</v>
      </c>
      <c r="F1892" s="124">
        <v>999923793</v>
      </c>
      <c r="G1892" s="122">
        <f>(J1892+T1892)-H1892</f>
        <v>29</v>
      </c>
      <c r="H1892" s="124"/>
      <c r="I1892" s="28"/>
      <c r="J1892" s="1">
        <f>SUM(K1892,L1892,N1892,O1892,P1892,Q1892)</f>
        <v>0</v>
      </c>
      <c r="K1892" s="1">
        <f>SUM(AE1892,AG1892)</f>
        <v>0</v>
      </c>
      <c r="L1892" s="1">
        <v>0</v>
      </c>
      <c r="M1892" s="1">
        <v>0</v>
      </c>
      <c r="N1892" s="1">
        <v>0</v>
      </c>
      <c r="O1892" s="1"/>
      <c r="P1892" s="1">
        <f>AD1892</f>
        <v>0</v>
      </c>
      <c r="Q1892" s="1">
        <f>AF1892</f>
        <v>0</v>
      </c>
      <c r="R1892" s="1">
        <v>0</v>
      </c>
      <c r="S1892" s="31"/>
      <c r="T1892" s="1">
        <f>SUM(U1892,V1892,X1892,Y1892,Z1892,AA1892,AB1892)</f>
        <v>29</v>
      </c>
      <c r="U1892" s="1">
        <f>SUM(AI1892,BE1892)</f>
        <v>0</v>
      </c>
      <c r="V1892" s="1">
        <f>SUM(AL1892,AM1892,AN1892,AO1892,AQ1892,AR1892,AS1892,AT1892,AU1892,AV1892,AW1892,AP1892,AX1892,AY1892,AZ1892,BA1892,BB1892,BC1892,BF1892,BG1892,BH1892,BD1892)</f>
        <v>0</v>
      </c>
      <c r="W1892" s="1">
        <f>COUNT(AL1892,AM1892,AN1892,AO1892,AQ1892,AR1892,AS1892,AT1892,AU1892,AV1892,AW1892,AP1892,AX1892,AY1892,AZ1892,BA1892,BB1892,BC1892,BF1892,BG1892,BH1892)</f>
        <v>0</v>
      </c>
      <c r="X1892" s="1">
        <f>SUM(BI1892,BJ1892)</f>
        <v>29</v>
      </c>
      <c r="Y1892" s="1">
        <v>0</v>
      </c>
      <c r="Z1892" s="1">
        <v>0</v>
      </c>
      <c r="AA1892" s="1">
        <f>AK1892</f>
        <v>0</v>
      </c>
      <c r="AB1892" s="1">
        <f>AJ1892</f>
        <v>0</v>
      </c>
      <c r="AC1892" s="31"/>
      <c r="AH1892" s="28"/>
      <c r="BI1892" s="16">
        <v>29</v>
      </c>
      <c r="BK1892" s="109"/>
    </row>
    <row r="1893" spans="1:63" s="16" customFormat="1" x14ac:dyDescent="0.35">
      <c r="A1893" s="124" t="s">
        <v>125</v>
      </c>
      <c r="B1893" s="124" t="s">
        <v>25</v>
      </c>
      <c r="C1893" s="124" t="s">
        <v>3806</v>
      </c>
      <c r="D1893" s="124" t="s">
        <v>3807</v>
      </c>
      <c r="E1893" s="124" t="s">
        <v>41</v>
      </c>
      <c r="F1893" s="124">
        <v>999925421</v>
      </c>
      <c r="G1893" s="122">
        <f>(J1893+T1893)-H1893</f>
        <v>29</v>
      </c>
      <c r="H1893" s="124"/>
      <c r="I1893" s="28"/>
      <c r="J1893" s="1">
        <f>SUM(K1893,L1893,N1893,O1893,P1893,Q1893)</f>
        <v>0</v>
      </c>
      <c r="K1893" s="1">
        <f>SUM(AE1893,AG1893)</f>
        <v>0</v>
      </c>
      <c r="L1893" s="1">
        <v>0</v>
      </c>
      <c r="M1893" s="1">
        <v>0</v>
      </c>
      <c r="N1893" s="1">
        <v>0</v>
      </c>
      <c r="O1893" s="1"/>
      <c r="P1893" s="1">
        <f>AD1893</f>
        <v>0</v>
      </c>
      <c r="Q1893" s="1">
        <f>AF1893</f>
        <v>0</v>
      </c>
      <c r="R1893" s="1">
        <v>0</v>
      </c>
      <c r="S1893" s="31"/>
      <c r="T1893" s="1">
        <f>SUM(U1893,V1893,X1893,Y1893,Z1893,AA1893,AB1893)</f>
        <v>29</v>
      </c>
      <c r="U1893" s="1">
        <f>SUM(AI1893,BE1893)</f>
        <v>0</v>
      </c>
      <c r="V1893" s="1">
        <f>SUM(AL1893,AM1893,AN1893,AO1893,AQ1893,AR1893,AS1893,AT1893,AU1893,AV1893,AW1893,AP1893,AX1893,AY1893,AZ1893,BA1893,BB1893,BC1893,BF1893,BG1893,BH1893,BD1893)</f>
        <v>0</v>
      </c>
      <c r="W1893" s="1">
        <f>COUNT(AL1893,AM1893,AN1893,AO1893,AQ1893,AR1893,AS1893,AT1893,AU1893,AV1893,AW1893,AP1893,AX1893,AY1893,AZ1893,BA1893,BB1893,BC1893,BF1893,BG1893,BH1893)</f>
        <v>0</v>
      </c>
      <c r="X1893" s="1">
        <f>SUM(BI1893,BJ1893)</f>
        <v>29</v>
      </c>
      <c r="Y1893" s="1">
        <v>0</v>
      </c>
      <c r="Z1893" s="1">
        <v>0</v>
      </c>
      <c r="AA1893" s="1">
        <f>AK1893</f>
        <v>0</v>
      </c>
      <c r="AB1893" s="1">
        <f>AJ1893</f>
        <v>0</v>
      </c>
      <c r="AC1893" s="31"/>
      <c r="AH1893" s="28"/>
      <c r="BJ1893" s="16">
        <v>29</v>
      </c>
      <c r="BK1893" s="109"/>
    </row>
    <row r="1894" spans="1:63" s="16" customFormat="1" x14ac:dyDescent="0.35">
      <c r="A1894" s="123" t="s">
        <v>125</v>
      </c>
      <c r="B1894" s="123" t="s">
        <v>25</v>
      </c>
      <c r="C1894" s="124" t="s">
        <v>1847</v>
      </c>
      <c r="D1894" s="124" t="s">
        <v>1848</v>
      </c>
      <c r="E1894" s="124" t="s">
        <v>41</v>
      </c>
      <c r="F1894" s="123">
        <v>999926213</v>
      </c>
      <c r="G1894" s="122">
        <f>(J1894+T1894)-H1894</f>
        <v>29</v>
      </c>
      <c r="H1894" s="124"/>
      <c r="I1894" s="28"/>
      <c r="J1894" s="1">
        <f>SUM(K1894,L1894,N1894,O1894,P1894,Q1894)</f>
        <v>0</v>
      </c>
      <c r="K1894" s="1">
        <f>SUM(AE1894,AG1894)</f>
        <v>0</v>
      </c>
      <c r="L1894" s="1">
        <v>0</v>
      </c>
      <c r="M1894" s="1">
        <v>0</v>
      </c>
      <c r="N1894" s="1">
        <v>0</v>
      </c>
      <c r="O1894" s="1"/>
      <c r="P1894" s="1">
        <f>AD1894</f>
        <v>0</v>
      </c>
      <c r="Q1894" s="1">
        <f>AF1894</f>
        <v>0</v>
      </c>
      <c r="R1894" s="1">
        <v>0</v>
      </c>
      <c r="S1894" s="31"/>
      <c r="T1894" s="1">
        <f>SUM(U1894,V1894,X1894,Y1894,Z1894,AA1894,AB1894)</f>
        <v>29</v>
      </c>
      <c r="U1894" s="1">
        <f>SUM(AI1894,BE1894)</f>
        <v>0</v>
      </c>
      <c r="V1894" s="1">
        <f>SUM(AL1894,AM1894,AN1894,AO1894,AQ1894,AR1894,AS1894,AT1894,AU1894,AV1894,AW1894,AP1894,AX1894,AY1894,AZ1894,BA1894,BB1894,BC1894,BF1894,BG1894,BH1894,BD1894)</f>
        <v>29</v>
      </c>
      <c r="W1894" s="1">
        <f>COUNT(AL1894,AM1894,AN1894,AO1894,AQ1894,AR1894,AS1894,AT1894,AU1894,AV1894,AW1894,AP1894,AX1894,AY1894,AZ1894,BA1894,BB1894,BC1894,BF1894,BG1894,BH1894)</f>
        <v>1</v>
      </c>
      <c r="X1894" s="1">
        <f>SUM(BI1894,BJ1894)</f>
        <v>0</v>
      </c>
      <c r="Y1894" s="1">
        <v>0</v>
      </c>
      <c r="Z1894" s="1">
        <v>0</v>
      </c>
      <c r="AA1894" s="1">
        <f>AK1894</f>
        <v>0</v>
      </c>
      <c r="AB1894" s="1">
        <f>AJ1894</f>
        <v>0</v>
      </c>
      <c r="AC1894" s="31"/>
      <c r="AH1894" s="28"/>
      <c r="AT1894" s="16">
        <v>29</v>
      </c>
      <c r="BK1894" s="109"/>
    </row>
    <row r="1895" spans="1:63" s="16" customFormat="1" x14ac:dyDescent="0.35">
      <c r="A1895" s="124" t="s">
        <v>125</v>
      </c>
      <c r="B1895" s="124" t="s">
        <v>25</v>
      </c>
      <c r="C1895" s="124" t="s">
        <v>3805</v>
      </c>
      <c r="D1895" s="124" t="s">
        <v>688</v>
      </c>
      <c r="E1895" s="124" t="s">
        <v>41</v>
      </c>
      <c r="F1895" s="124">
        <v>999928358</v>
      </c>
      <c r="G1895" s="122">
        <f>(J1895+T1895)-H1895</f>
        <v>29</v>
      </c>
      <c r="H1895" s="124"/>
      <c r="I1895" s="28"/>
      <c r="J1895" s="1">
        <f>SUM(K1895,L1895,N1895,O1895,P1895,Q1895)</f>
        <v>0</v>
      </c>
      <c r="K1895" s="1">
        <f>SUM(AE1895,AG1895)</f>
        <v>0</v>
      </c>
      <c r="L1895" s="1">
        <v>0</v>
      </c>
      <c r="M1895" s="1">
        <v>0</v>
      </c>
      <c r="N1895" s="1">
        <v>0</v>
      </c>
      <c r="O1895" s="1"/>
      <c r="P1895" s="1">
        <f>AD1895</f>
        <v>0</v>
      </c>
      <c r="Q1895" s="1">
        <f>AF1895</f>
        <v>0</v>
      </c>
      <c r="R1895" s="1">
        <v>0</v>
      </c>
      <c r="S1895" s="31"/>
      <c r="T1895" s="1">
        <f>SUM(U1895,V1895,X1895,Y1895,Z1895,AA1895,AB1895)</f>
        <v>29</v>
      </c>
      <c r="U1895" s="1">
        <f>SUM(AI1895,BE1895)</f>
        <v>0</v>
      </c>
      <c r="V1895" s="1">
        <f>SUM(AL1895,AM1895,AN1895,AO1895,AQ1895,AR1895,AS1895,AT1895,AU1895,AV1895,AW1895,AP1895,AX1895,AY1895,AZ1895,BA1895,BB1895,BC1895,BF1895,BG1895,BH1895,BD1895)</f>
        <v>0</v>
      </c>
      <c r="W1895" s="1">
        <f>COUNT(AL1895,AM1895,AN1895,AO1895,AQ1895,AR1895,AS1895,AT1895,AU1895,AV1895,AW1895,AP1895,AX1895,AY1895,AZ1895,BA1895,BB1895,BC1895,BF1895,BG1895,BH1895)</f>
        <v>0</v>
      </c>
      <c r="X1895" s="1">
        <f>SUM(BI1895,BJ1895)</f>
        <v>29</v>
      </c>
      <c r="Y1895" s="1">
        <v>0</v>
      </c>
      <c r="Z1895" s="1">
        <v>0</v>
      </c>
      <c r="AA1895" s="1">
        <f>AK1895</f>
        <v>0</v>
      </c>
      <c r="AB1895" s="1">
        <f>AJ1895</f>
        <v>0</v>
      </c>
      <c r="AC1895" s="31"/>
      <c r="AH1895" s="28"/>
      <c r="BJ1895" s="16">
        <v>29</v>
      </c>
      <c r="BK1895" s="109"/>
    </row>
    <row r="1896" spans="1:63" s="16" customFormat="1" x14ac:dyDescent="0.35">
      <c r="A1896" s="123" t="s">
        <v>125</v>
      </c>
      <c r="B1896" s="123" t="s">
        <v>25</v>
      </c>
      <c r="C1896" s="124" t="s">
        <v>2782</v>
      </c>
      <c r="D1896" s="124" t="s">
        <v>2702</v>
      </c>
      <c r="E1896" s="124" t="s">
        <v>41</v>
      </c>
      <c r="F1896" s="123">
        <v>999931534</v>
      </c>
      <c r="G1896" s="122">
        <f>(J1896+T1896)-H1896</f>
        <v>29</v>
      </c>
      <c r="H1896" s="124"/>
      <c r="I1896" s="28"/>
      <c r="J1896" s="1">
        <f>SUM(K1896,L1896,N1896,O1896,P1896,Q1896)</f>
        <v>0</v>
      </c>
      <c r="K1896" s="1">
        <f>SUM(AE1896,AG1896)</f>
        <v>0</v>
      </c>
      <c r="L1896" s="1">
        <v>0</v>
      </c>
      <c r="M1896" s="1">
        <v>0</v>
      </c>
      <c r="N1896" s="1">
        <v>0</v>
      </c>
      <c r="O1896" s="1"/>
      <c r="P1896" s="1">
        <f>AD1896</f>
        <v>0</v>
      </c>
      <c r="Q1896" s="1">
        <f>AF1896</f>
        <v>0</v>
      </c>
      <c r="R1896" s="1">
        <v>0</v>
      </c>
      <c r="S1896" s="31"/>
      <c r="T1896" s="1">
        <f>SUM(U1896,V1896,X1896,Y1896,Z1896,AA1896,AB1896)</f>
        <v>29</v>
      </c>
      <c r="U1896" s="1">
        <f>SUM(AI1896,BE1896)</f>
        <v>0</v>
      </c>
      <c r="V1896" s="1">
        <f>SUM(AL1896,AM1896,AN1896,AO1896,AQ1896,AR1896,AS1896,AT1896,AU1896,AV1896,AW1896,AP1896,AX1896,AY1896,AZ1896,BA1896,BB1896,BC1896,BF1896,BG1896,BH1896,BD1896)</f>
        <v>29</v>
      </c>
      <c r="W1896" s="1">
        <f>COUNT(AL1896,AM1896,AN1896,AO1896,AQ1896,AR1896,AS1896,AT1896,AU1896,AV1896,AW1896,AP1896,AX1896,AY1896,AZ1896,BA1896,BB1896,BC1896,BF1896,BG1896,BH1896)</f>
        <v>1</v>
      </c>
      <c r="X1896" s="1">
        <f>SUM(BI1896,BJ1896)</f>
        <v>0</v>
      </c>
      <c r="Y1896" s="1">
        <v>0</v>
      </c>
      <c r="Z1896" s="1">
        <v>0</v>
      </c>
      <c r="AA1896" s="1">
        <f>AK1896</f>
        <v>0</v>
      </c>
      <c r="AB1896" s="1">
        <f>AJ1896</f>
        <v>0</v>
      </c>
      <c r="AC1896" s="31"/>
      <c r="AH1896" s="28"/>
      <c r="AT1896" s="16">
        <v>29</v>
      </c>
      <c r="BK1896" s="109"/>
    </row>
    <row r="1897" spans="1:63" s="16" customFormat="1" x14ac:dyDescent="0.35">
      <c r="A1897" s="124" t="s">
        <v>125</v>
      </c>
      <c r="B1897" s="124" t="s">
        <v>25</v>
      </c>
      <c r="C1897" s="124" t="s">
        <v>319</v>
      </c>
      <c r="D1897" s="124" t="s">
        <v>671</v>
      </c>
      <c r="E1897" s="124" t="s">
        <v>41</v>
      </c>
      <c r="F1897" s="124">
        <v>999932403</v>
      </c>
      <c r="G1897" s="122">
        <f>(J1897+T1897)-H1897</f>
        <v>29</v>
      </c>
      <c r="H1897" s="124"/>
      <c r="I1897" s="28"/>
      <c r="J1897" s="1">
        <f>SUM(K1897,L1897,N1897,O1897,P1897,Q1897)</f>
        <v>0</v>
      </c>
      <c r="K1897" s="1">
        <f>SUM(AE1897,AG1897)</f>
        <v>0</v>
      </c>
      <c r="L1897" s="1">
        <v>0</v>
      </c>
      <c r="M1897" s="1">
        <v>0</v>
      </c>
      <c r="N1897" s="1">
        <v>0</v>
      </c>
      <c r="O1897" s="1"/>
      <c r="P1897" s="1">
        <f>AD1897</f>
        <v>0</v>
      </c>
      <c r="Q1897" s="1">
        <f>AF1897</f>
        <v>0</v>
      </c>
      <c r="R1897" s="1">
        <v>0</v>
      </c>
      <c r="S1897" s="31"/>
      <c r="T1897" s="1">
        <f>SUM(U1897,V1897,X1897,Y1897,Z1897,AA1897,AB1897)</f>
        <v>29</v>
      </c>
      <c r="U1897" s="1">
        <f>SUM(AI1897,BE1897)</f>
        <v>0</v>
      </c>
      <c r="V1897" s="1">
        <f>SUM(AL1897,AM1897,AN1897,AO1897,AQ1897,AR1897,AS1897,AT1897,AU1897,AV1897,AW1897,AP1897,AX1897,AY1897,AZ1897,BA1897,BB1897,BC1897,BF1897,BG1897,BH1897,BD1897)</f>
        <v>0</v>
      </c>
      <c r="W1897" s="1">
        <f>COUNT(AL1897,AM1897,AN1897,AO1897,AQ1897,AR1897,AS1897,AT1897,AU1897,AV1897,AW1897,AP1897,AX1897,AY1897,AZ1897,BA1897,BB1897,BC1897,BF1897,BG1897,BH1897)</f>
        <v>0</v>
      </c>
      <c r="X1897" s="1">
        <f>SUM(BI1897,BJ1897)</f>
        <v>29</v>
      </c>
      <c r="Y1897" s="1">
        <v>0</v>
      </c>
      <c r="Z1897" s="1">
        <v>0</v>
      </c>
      <c r="AA1897" s="1">
        <f>AK1897</f>
        <v>0</v>
      </c>
      <c r="AB1897" s="1">
        <f>AJ1897</f>
        <v>0</v>
      </c>
      <c r="AC1897" s="31"/>
      <c r="AH1897" s="28"/>
      <c r="BI1897" s="16">
        <v>29</v>
      </c>
      <c r="BK1897" s="109"/>
    </row>
    <row r="1898" spans="1:63" s="16" customFormat="1" x14ac:dyDescent="0.35">
      <c r="A1898" s="124" t="s">
        <v>125</v>
      </c>
      <c r="B1898" s="124" t="s">
        <v>25</v>
      </c>
      <c r="C1898" s="124" t="s">
        <v>1586</v>
      </c>
      <c r="D1898" s="124" t="s">
        <v>3740</v>
      </c>
      <c r="E1898" s="124" t="s">
        <v>41</v>
      </c>
      <c r="F1898" s="124">
        <v>999932438</v>
      </c>
      <c r="G1898" s="122">
        <f>(J1898+T1898)-H1898</f>
        <v>29</v>
      </c>
      <c r="H1898" s="124"/>
      <c r="I1898" s="28"/>
      <c r="J1898" s="1">
        <f>SUM(K1898,L1898,N1898,O1898,P1898,Q1898)</f>
        <v>0</v>
      </c>
      <c r="K1898" s="1">
        <f>SUM(AE1898,AG1898)</f>
        <v>0</v>
      </c>
      <c r="L1898" s="1">
        <v>0</v>
      </c>
      <c r="M1898" s="1">
        <v>0</v>
      </c>
      <c r="N1898" s="1">
        <v>0</v>
      </c>
      <c r="O1898" s="1"/>
      <c r="P1898" s="1">
        <f>AD1898</f>
        <v>0</v>
      </c>
      <c r="Q1898" s="1">
        <f>AF1898</f>
        <v>0</v>
      </c>
      <c r="R1898" s="1">
        <v>0</v>
      </c>
      <c r="S1898" s="31"/>
      <c r="T1898" s="1">
        <f>SUM(U1898,V1898,X1898,Y1898,Z1898,AA1898,AB1898)</f>
        <v>29</v>
      </c>
      <c r="U1898" s="1">
        <f>SUM(AI1898,BE1898)</f>
        <v>0</v>
      </c>
      <c r="V1898" s="1">
        <f>SUM(AL1898,AM1898,AN1898,AO1898,AQ1898,AR1898,AS1898,AT1898,AU1898,AV1898,AW1898,AP1898,AX1898,AY1898,AZ1898,BA1898,BB1898,BC1898,BF1898,BG1898,BH1898,BD1898)</f>
        <v>0</v>
      </c>
      <c r="W1898" s="1">
        <f>COUNT(AL1898,AM1898,AN1898,AO1898,AQ1898,AR1898,AS1898,AT1898,AU1898,AV1898,AW1898,AP1898,AX1898,AY1898,AZ1898,BA1898,BB1898,BC1898,BF1898,BG1898,BH1898)</f>
        <v>0</v>
      </c>
      <c r="X1898" s="1">
        <f>SUM(BI1898,BJ1898)</f>
        <v>29</v>
      </c>
      <c r="Y1898" s="1">
        <v>0</v>
      </c>
      <c r="Z1898" s="1">
        <v>0</v>
      </c>
      <c r="AA1898" s="1">
        <f>AK1898</f>
        <v>0</v>
      </c>
      <c r="AB1898" s="1">
        <f>AJ1898</f>
        <v>0</v>
      </c>
      <c r="AC1898" s="31"/>
      <c r="AH1898" s="28"/>
      <c r="BI1898" s="16">
        <v>29</v>
      </c>
      <c r="BK1898" s="109"/>
    </row>
    <row r="1899" spans="1:63" s="16" customFormat="1" x14ac:dyDescent="0.35">
      <c r="A1899" s="123" t="s">
        <v>125</v>
      </c>
      <c r="B1899" s="123" t="s">
        <v>25</v>
      </c>
      <c r="C1899" s="124" t="s">
        <v>247</v>
      </c>
      <c r="D1899" s="124" t="s">
        <v>75</v>
      </c>
      <c r="E1899" s="124" t="s">
        <v>41</v>
      </c>
      <c r="F1899" s="123">
        <v>999920759</v>
      </c>
      <c r="G1899" s="122">
        <f>(J1899+T1899)-H1899</f>
        <v>28</v>
      </c>
      <c r="H1899" s="122">
        <f>(K1899+L1899+N1899+O1899+P1899+Q1899+R1899)*0.5</f>
        <v>28</v>
      </c>
      <c r="I1899" s="15"/>
      <c r="J1899" s="1">
        <f>SUM(K1899,L1899,N1899,O1899,P1899,Q1899)</f>
        <v>56</v>
      </c>
      <c r="K1899" s="1">
        <f>SUM(AE1899,AG1899)</f>
        <v>56</v>
      </c>
      <c r="L1899" s="1">
        <v>0</v>
      </c>
      <c r="M1899" s="1">
        <v>0</v>
      </c>
      <c r="N1899" s="1">
        <v>0</v>
      </c>
      <c r="O1899" s="1"/>
      <c r="P1899" s="1">
        <f>AD1899</f>
        <v>0</v>
      </c>
      <c r="Q1899" s="1">
        <f>AF1899</f>
        <v>0</v>
      </c>
      <c r="R1899" s="1">
        <v>0</v>
      </c>
      <c r="S1899" s="31"/>
      <c r="T1899" s="1">
        <f>SUM(U1899,V1899,X1899,Y1899,Z1899,AA1899,AB1899)</f>
        <v>0</v>
      </c>
      <c r="U1899" s="1">
        <f>SUM(AI1899,BE1899)</f>
        <v>0</v>
      </c>
      <c r="V1899" s="1">
        <f>SUM(AL1899,AM1899,AN1899,AO1899,AQ1899,AR1899,AS1899,AT1899,AU1899,AV1899,AW1899,AP1899,AX1899,AY1899,AZ1899,BA1899,BB1899,BC1899,BF1899,BG1899,BH1899,BD1899)</f>
        <v>0</v>
      </c>
      <c r="W1899" s="1">
        <f>COUNT(AL1899,AM1899,AN1899,AO1899,AQ1899,AR1899,AS1899,AT1899,AU1899,AV1899,AW1899,AP1899,AX1899,AY1899,AZ1899,BA1899,BB1899,BC1899,BF1899,BG1899,BH1899)</f>
        <v>0</v>
      </c>
      <c r="X1899" s="1">
        <f>SUM(BI1899,BJ1899)</f>
        <v>0</v>
      </c>
      <c r="Y1899" s="1">
        <v>0</v>
      </c>
      <c r="Z1899" s="1">
        <v>0</v>
      </c>
      <c r="AA1899" s="1">
        <f>AK1899</f>
        <v>0</v>
      </c>
      <c r="AB1899" s="1">
        <f>AJ1899</f>
        <v>0</v>
      </c>
      <c r="AC1899" s="31"/>
      <c r="AD1899" s="1"/>
      <c r="AE1899" s="1"/>
      <c r="AG1899" s="16">
        <v>56</v>
      </c>
      <c r="AH1899" s="28"/>
      <c r="BK1899" s="109"/>
    </row>
    <row r="1900" spans="1:63" s="16" customFormat="1" x14ac:dyDescent="0.35">
      <c r="A1900" s="123" t="s">
        <v>125</v>
      </c>
      <c r="B1900" s="125" t="s">
        <v>25</v>
      </c>
      <c r="C1900" s="126" t="s">
        <v>321</v>
      </c>
      <c r="D1900" s="126" t="s">
        <v>1697</v>
      </c>
      <c r="E1900" s="126" t="s">
        <v>41</v>
      </c>
      <c r="F1900" s="123">
        <v>999925481</v>
      </c>
      <c r="G1900" s="122">
        <f>(J1900+T1900)-H1900</f>
        <v>19</v>
      </c>
      <c r="H1900" s="122">
        <f>(K1900+L1900+N1900+O1900+P1900+Q1900+R1900)*0.5</f>
        <v>19</v>
      </c>
      <c r="I1900" s="15"/>
      <c r="J1900" s="1">
        <f>SUM(K1900,L1900,N1900,O1900,P1900,Q1900)</f>
        <v>38</v>
      </c>
      <c r="K1900" s="1">
        <f>SUM(AE1900,AG1900)</f>
        <v>0</v>
      </c>
      <c r="L1900" s="1">
        <v>0</v>
      </c>
      <c r="M1900" s="1">
        <v>0</v>
      </c>
      <c r="N1900" s="1">
        <v>0</v>
      </c>
      <c r="O1900" s="1"/>
      <c r="P1900" s="1">
        <f>AD1900</f>
        <v>38</v>
      </c>
      <c r="Q1900" s="1">
        <f>AF1900</f>
        <v>0</v>
      </c>
      <c r="R1900" s="1">
        <v>0</v>
      </c>
      <c r="S1900" s="31"/>
      <c r="T1900" s="1">
        <f>SUM(U1900,V1900,X1900,Y1900,Z1900,AA1900,AB1900)</f>
        <v>0</v>
      </c>
      <c r="U1900" s="1">
        <f>SUM(AI1900,BE1900)</f>
        <v>0</v>
      </c>
      <c r="V1900" s="1">
        <f>SUM(AL1900,AM1900,AN1900,AO1900,AQ1900,AR1900,AS1900,AT1900,AU1900,AV1900,AW1900,AP1900,AX1900,AY1900,AZ1900,BA1900,BB1900,BC1900,BF1900,BG1900,BH1900,BD1900)</f>
        <v>0</v>
      </c>
      <c r="W1900" s="1">
        <f>COUNT(AL1900,AM1900,AN1900,AO1900,AQ1900,AR1900,AS1900,AT1900,AU1900,AV1900,AW1900,AP1900,AX1900,AY1900,AZ1900,BA1900,BB1900,BC1900,BF1900,BG1900,BH1900)</f>
        <v>0</v>
      </c>
      <c r="X1900" s="1">
        <f>SUM(BI1900,BJ1900)</f>
        <v>0</v>
      </c>
      <c r="Y1900" s="1">
        <v>0</v>
      </c>
      <c r="Z1900" s="1">
        <v>0</v>
      </c>
      <c r="AA1900" s="1">
        <f>AK1900</f>
        <v>0</v>
      </c>
      <c r="AB1900" s="1">
        <f>AJ1900</f>
        <v>0</v>
      </c>
      <c r="AC1900" s="31"/>
      <c r="AD1900" s="1">
        <v>38</v>
      </c>
      <c r="AE1900" s="1"/>
      <c r="AH1900" s="28"/>
      <c r="BK1900" s="109"/>
    </row>
    <row r="1901" spans="1:63" s="16" customFormat="1" x14ac:dyDescent="0.35">
      <c r="A1901" s="123" t="s">
        <v>125</v>
      </c>
      <c r="B1901" s="133" t="s">
        <v>25</v>
      </c>
      <c r="C1901" s="134" t="s">
        <v>1791</v>
      </c>
      <c r="D1901" s="134" t="s">
        <v>1792</v>
      </c>
      <c r="E1901" s="134" t="s">
        <v>41</v>
      </c>
      <c r="F1901" s="133">
        <v>999925943</v>
      </c>
      <c r="G1901" s="122">
        <f>(J1901+T1901)-H1901</f>
        <v>19</v>
      </c>
      <c r="H1901" s="122">
        <f>(K1901+L1901+N1901+O1901+P1901+Q1901+R1901)*0.5</f>
        <v>19</v>
      </c>
      <c r="I1901" s="15"/>
      <c r="J1901" s="1">
        <f>SUM(K1901,L1901,N1901,O1901,P1901,Q1901)</f>
        <v>38</v>
      </c>
      <c r="K1901" s="1">
        <f>SUM(AE1901,AG1901)</f>
        <v>0</v>
      </c>
      <c r="L1901" s="1">
        <v>0</v>
      </c>
      <c r="M1901" s="1">
        <v>0</v>
      </c>
      <c r="N1901" s="1">
        <v>0</v>
      </c>
      <c r="O1901" s="1"/>
      <c r="P1901" s="1">
        <f>AD1901</f>
        <v>38</v>
      </c>
      <c r="Q1901" s="1">
        <f>AF1901</f>
        <v>0</v>
      </c>
      <c r="R1901" s="1">
        <v>0</v>
      </c>
      <c r="S1901" s="31"/>
      <c r="T1901" s="1">
        <f>SUM(U1901,V1901,X1901,Y1901,Z1901,AA1901,AB1901)</f>
        <v>0</v>
      </c>
      <c r="U1901" s="1">
        <f>SUM(AI1901,BE1901)</f>
        <v>0</v>
      </c>
      <c r="V1901" s="1">
        <f>SUM(AL1901,AM1901,AN1901,AO1901,AQ1901,AR1901,AS1901,AT1901,AU1901,AV1901,AW1901,AP1901,AX1901,AY1901,AZ1901,BA1901,BB1901,BC1901,BF1901,BG1901,BH1901,BD1901)</f>
        <v>0</v>
      </c>
      <c r="W1901" s="1">
        <f>COUNT(AL1901,AM1901,AN1901,AO1901,AQ1901,AR1901,AS1901,AT1901,AU1901,AV1901,AW1901,AP1901,AX1901,AY1901,AZ1901,BA1901,BB1901,BC1901,BF1901,BG1901,BH1901)</f>
        <v>0</v>
      </c>
      <c r="X1901" s="1">
        <f>SUM(BI1901,BJ1901)</f>
        <v>0</v>
      </c>
      <c r="Y1901" s="1">
        <v>0</v>
      </c>
      <c r="Z1901" s="1">
        <v>0</v>
      </c>
      <c r="AA1901" s="1">
        <f>AK1901</f>
        <v>0</v>
      </c>
      <c r="AB1901" s="1">
        <f>AJ1901</f>
        <v>0</v>
      </c>
      <c r="AC1901" s="31"/>
      <c r="AD1901" s="1">
        <v>38</v>
      </c>
      <c r="AE1901" s="1"/>
      <c r="AH1901" s="28"/>
      <c r="BK1901" s="109"/>
    </row>
    <row r="1902" spans="1:63" s="16" customFormat="1" x14ac:dyDescent="0.35">
      <c r="A1902" s="123" t="s">
        <v>125</v>
      </c>
      <c r="B1902" s="123" t="s">
        <v>25</v>
      </c>
      <c r="C1902" s="122" t="s">
        <v>1992</v>
      </c>
      <c r="D1902" s="122" t="s">
        <v>1993</v>
      </c>
      <c r="E1902" s="122" t="s">
        <v>41</v>
      </c>
      <c r="F1902" s="123">
        <v>999927096</v>
      </c>
      <c r="G1902" s="122">
        <f>(J1902+T1902)-H1902</f>
        <v>19</v>
      </c>
      <c r="H1902" s="122">
        <f>(K1902+L1902+N1902+O1902+P1902+Q1902+R1902)*0.5</f>
        <v>19</v>
      </c>
      <c r="I1902" s="15"/>
      <c r="J1902" s="1">
        <f>SUM(K1902,L1902,N1902,O1902,P1902,Q1902)</f>
        <v>38</v>
      </c>
      <c r="K1902" s="1">
        <f>SUM(AE1902,AG1902)</f>
        <v>0</v>
      </c>
      <c r="L1902" s="1">
        <v>0</v>
      </c>
      <c r="M1902" s="1">
        <v>0</v>
      </c>
      <c r="N1902" s="1">
        <v>0</v>
      </c>
      <c r="O1902" s="1"/>
      <c r="P1902" s="1">
        <f>AD1902</f>
        <v>38</v>
      </c>
      <c r="Q1902" s="1">
        <f>AF1902</f>
        <v>0</v>
      </c>
      <c r="R1902" s="1">
        <v>0</v>
      </c>
      <c r="S1902" s="31"/>
      <c r="T1902" s="1">
        <f>SUM(U1902,V1902,X1902,Y1902,Z1902,AA1902,AB1902)</f>
        <v>0</v>
      </c>
      <c r="U1902" s="1">
        <f>SUM(AI1902,BE1902)</f>
        <v>0</v>
      </c>
      <c r="V1902" s="1">
        <f>SUM(AL1902,AM1902,AN1902,AO1902,AQ1902,AR1902,AS1902,AT1902,AU1902,AV1902,AW1902,AP1902,AX1902,AY1902,AZ1902,BA1902,BB1902,BC1902,BF1902,BG1902,BH1902,BD1902)</f>
        <v>0</v>
      </c>
      <c r="W1902" s="1">
        <f>COUNT(AL1902,AM1902,AN1902,AO1902,AQ1902,AR1902,AS1902,AT1902,AU1902,AV1902,AW1902,AP1902,AX1902,AY1902,AZ1902,BA1902,BB1902,BC1902,BF1902,BG1902,BH1902)</f>
        <v>0</v>
      </c>
      <c r="X1902" s="1">
        <f>SUM(BI1902,BJ1902)</f>
        <v>0</v>
      </c>
      <c r="Y1902" s="1">
        <v>0</v>
      </c>
      <c r="Z1902" s="1">
        <v>0</v>
      </c>
      <c r="AA1902" s="1">
        <f>AK1902</f>
        <v>0</v>
      </c>
      <c r="AB1902" s="1">
        <f>AJ1902</f>
        <v>0</v>
      </c>
      <c r="AC1902" s="31"/>
      <c r="AD1902" s="1">
        <v>38</v>
      </c>
      <c r="AE1902" s="1"/>
      <c r="AH1902" s="28"/>
      <c r="BK1902" s="109"/>
    </row>
    <row r="1903" spans="1:63" s="16" customFormat="1" x14ac:dyDescent="0.35">
      <c r="A1903" s="123" t="s">
        <v>125</v>
      </c>
      <c r="B1903" s="123" t="s">
        <v>25</v>
      </c>
      <c r="C1903" s="122" t="s">
        <v>561</v>
      </c>
      <c r="D1903" s="122" t="s">
        <v>913</v>
      </c>
      <c r="E1903" s="122" t="s">
        <v>41</v>
      </c>
      <c r="F1903" s="123">
        <v>999918282</v>
      </c>
      <c r="G1903" s="122">
        <f>(J1903+T1903)-H1903</f>
        <v>16</v>
      </c>
      <c r="H1903" s="122">
        <f>(K1903+L1903+N1903+O1903+P1903+Q1903+R1903)*0.5</f>
        <v>16</v>
      </c>
      <c r="I1903" s="15"/>
      <c r="J1903" s="1">
        <f>SUM(K1903,L1903,N1903,O1903,P1903,Q1903)</f>
        <v>32</v>
      </c>
      <c r="K1903" s="1">
        <f>SUM(AE1903,AG1903)</f>
        <v>32</v>
      </c>
      <c r="L1903" s="1">
        <v>0</v>
      </c>
      <c r="M1903" s="1">
        <v>0</v>
      </c>
      <c r="N1903" s="1">
        <v>0</v>
      </c>
      <c r="O1903" s="1"/>
      <c r="P1903" s="1">
        <f>AD1903</f>
        <v>0</v>
      </c>
      <c r="Q1903" s="1">
        <f>AF1903</f>
        <v>0</v>
      </c>
      <c r="R1903" s="1">
        <v>0</v>
      </c>
      <c r="S1903" s="31"/>
      <c r="T1903" s="1">
        <f>SUM(U1903,V1903,X1903,Y1903,Z1903,AA1903,AB1903)</f>
        <v>0</v>
      </c>
      <c r="U1903" s="1">
        <f>SUM(AI1903,BE1903)</f>
        <v>0</v>
      </c>
      <c r="V1903" s="1">
        <f>SUM(AL1903,AM1903,AN1903,AO1903,AQ1903,AR1903,AS1903,AT1903,AU1903,AV1903,AW1903,AP1903,AX1903,AY1903,AZ1903,BA1903,BB1903,BC1903,BF1903,BG1903,BH1903,BD1903)</f>
        <v>0</v>
      </c>
      <c r="W1903" s="1">
        <f>COUNT(AL1903,AM1903,AN1903,AO1903,AQ1903,AR1903,AS1903,AT1903,AU1903,AV1903,AW1903,AP1903,AX1903,AY1903,AZ1903,BA1903,BB1903,BC1903,BF1903,BG1903,BH1903)</f>
        <v>0</v>
      </c>
      <c r="X1903" s="1">
        <f>SUM(BI1903,BJ1903)</f>
        <v>0</v>
      </c>
      <c r="Y1903" s="1">
        <v>0</v>
      </c>
      <c r="Z1903" s="1">
        <v>0</v>
      </c>
      <c r="AA1903" s="1">
        <f>AK1903</f>
        <v>0</v>
      </c>
      <c r="AB1903" s="1">
        <f>AJ1903</f>
        <v>0</v>
      </c>
      <c r="AC1903" s="31"/>
      <c r="AD1903" s="1"/>
      <c r="AE1903" s="1"/>
      <c r="AG1903" s="16">
        <v>32</v>
      </c>
      <c r="AH1903" s="28"/>
      <c r="BK1903" s="109"/>
    </row>
    <row r="1904" spans="1:63" s="16" customFormat="1" x14ac:dyDescent="0.35">
      <c r="A1904" s="123" t="s">
        <v>125</v>
      </c>
      <c r="B1904" s="123" t="s">
        <v>25</v>
      </c>
      <c r="C1904" s="122" t="s">
        <v>847</v>
      </c>
      <c r="D1904" s="122" t="s">
        <v>848</v>
      </c>
      <c r="E1904" s="122" t="s">
        <v>41</v>
      </c>
      <c r="F1904" s="123">
        <v>999917667</v>
      </c>
      <c r="G1904" s="122">
        <f>(J1904+T1904)-H1904</f>
        <v>13</v>
      </c>
      <c r="H1904" s="124"/>
      <c r="I1904" s="15"/>
      <c r="J1904" s="1">
        <f>SUM(K1904,L1904,N1904,O1904,P1904,Q1904)</f>
        <v>0</v>
      </c>
      <c r="K1904" s="1">
        <f>SUM(AE1904,AG1904)</f>
        <v>0</v>
      </c>
      <c r="L1904" s="1">
        <v>0</v>
      </c>
      <c r="M1904" s="1">
        <v>0</v>
      </c>
      <c r="N1904" s="1">
        <v>0</v>
      </c>
      <c r="O1904" s="1"/>
      <c r="P1904" s="1">
        <f>AD1904</f>
        <v>0</v>
      </c>
      <c r="Q1904" s="1">
        <f>AF1904</f>
        <v>0</v>
      </c>
      <c r="R1904" s="1">
        <v>0</v>
      </c>
      <c r="S1904" s="31"/>
      <c r="T1904" s="1">
        <f>SUM(U1904,V1904,X1904,Y1904,Z1904,AA1904,AB1904)</f>
        <v>13</v>
      </c>
      <c r="U1904" s="1">
        <f>SUM(AI1904,BE1904)</f>
        <v>13</v>
      </c>
      <c r="V1904" s="1">
        <f>SUM(AL1904,AM1904,AN1904,AO1904,AQ1904,AR1904,AS1904,AT1904,AU1904,AV1904,AW1904,AP1904,AX1904,AY1904,AZ1904,BA1904,BB1904,BC1904,BF1904,BG1904,BH1904,BD1904)</f>
        <v>0</v>
      </c>
      <c r="W1904" s="1">
        <f>COUNT(AL1904,AM1904,AN1904,AO1904,AQ1904,AR1904,AS1904,AT1904,AU1904,AV1904,AW1904,AP1904,AX1904,AY1904,AZ1904,BA1904,BB1904,BC1904,BF1904,BG1904,BH1904)</f>
        <v>0</v>
      </c>
      <c r="X1904" s="1">
        <f>SUM(BI1904,BJ1904)</f>
        <v>0</v>
      </c>
      <c r="Y1904" s="1">
        <v>0</v>
      </c>
      <c r="Z1904" s="1">
        <v>0</v>
      </c>
      <c r="AA1904" s="1">
        <f>AK1904</f>
        <v>0</v>
      </c>
      <c r="AB1904" s="1">
        <f>AJ1904</f>
        <v>0</v>
      </c>
      <c r="AC1904" s="31"/>
      <c r="AD1904" s="1"/>
      <c r="AE1904" s="1"/>
      <c r="AH1904" s="28"/>
      <c r="AI1904" s="16">
        <v>13</v>
      </c>
      <c r="BK1904" s="109"/>
    </row>
    <row r="1905" spans="1:63" s="16" customFormat="1" x14ac:dyDescent="0.35">
      <c r="A1905" s="123" t="s">
        <v>35</v>
      </c>
      <c r="B1905" s="123" t="s">
        <v>25</v>
      </c>
      <c r="C1905" s="122" t="s">
        <v>54</v>
      </c>
      <c r="D1905" s="122" t="s">
        <v>55</v>
      </c>
      <c r="E1905" s="122" t="s">
        <v>41</v>
      </c>
      <c r="F1905" s="123">
        <v>999045493</v>
      </c>
      <c r="G1905" s="122">
        <f>(J1905+T1905)-H1905</f>
        <v>740</v>
      </c>
      <c r="H1905" s="122"/>
      <c r="I1905" s="15"/>
      <c r="J1905" s="1">
        <f>SUM(K1905,L1905,N1905,O1905,P1905,Q1905)</f>
        <v>310</v>
      </c>
      <c r="K1905" s="1">
        <f>SUM(AE1905,AG1905)</f>
        <v>0</v>
      </c>
      <c r="L1905" s="1">
        <v>0</v>
      </c>
      <c r="M1905" s="1">
        <v>0</v>
      </c>
      <c r="N1905" s="1">
        <v>0</v>
      </c>
      <c r="O1905" s="1"/>
      <c r="P1905" s="1">
        <f>AD1905</f>
        <v>160</v>
      </c>
      <c r="Q1905" s="1">
        <f>AF1905</f>
        <v>150</v>
      </c>
      <c r="R1905" s="1">
        <v>0</v>
      </c>
      <c r="S1905" s="31"/>
      <c r="T1905" s="1">
        <f>SUM(U1905,V1905,X1905,Y1905,Z1905,AA1905,AB1905)</f>
        <v>430</v>
      </c>
      <c r="U1905" s="1">
        <f>SUM(AI1905,BE1905)</f>
        <v>0</v>
      </c>
      <c r="V1905" s="1">
        <f>SUM(AL1905,AM1905,AN1905,AO1905,AQ1905,AR1905,AS1905,AT1905,AU1905,AV1905,AW1905,AP1905,AX1905,AY1905,AZ1905,BA1905,BB1905,BC1905,BF1905,BG1905,BH1905,BD1905)</f>
        <v>30</v>
      </c>
      <c r="W1905" s="1">
        <f>COUNT(AL1905,AM1905,AN1905,AO1905,AQ1905,AR1905,AS1905,AT1905,AU1905,AV1905,AW1905,AP1905,AX1905,AY1905,AZ1905,BA1905,BB1905,BC1905,BF1905,BG1905,BH1905)</f>
        <v>1</v>
      </c>
      <c r="X1905" s="1">
        <f>SUM(BI1905,BJ1905)</f>
        <v>0</v>
      </c>
      <c r="Y1905" s="1">
        <v>0</v>
      </c>
      <c r="Z1905" s="1">
        <v>0</v>
      </c>
      <c r="AA1905" s="1">
        <f>AK1905</f>
        <v>150</v>
      </c>
      <c r="AB1905" s="1">
        <f>AJ1905</f>
        <v>250</v>
      </c>
      <c r="AC1905" s="31"/>
      <c r="AD1905" s="1">
        <v>160</v>
      </c>
      <c r="AE1905" s="1"/>
      <c r="AF1905" s="16">
        <v>150</v>
      </c>
      <c r="AH1905" s="28"/>
      <c r="AJ1905" s="16">
        <v>250</v>
      </c>
      <c r="AK1905" s="16">
        <v>150</v>
      </c>
      <c r="AP1905" s="16">
        <v>30</v>
      </c>
      <c r="BK1905" s="109"/>
    </row>
    <row r="1906" spans="1:63" s="16" customFormat="1" x14ac:dyDescent="0.35">
      <c r="A1906" s="123" t="s">
        <v>35</v>
      </c>
      <c r="B1906" s="123" t="s">
        <v>25</v>
      </c>
      <c r="C1906" s="122" t="s">
        <v>265</v>
      </c>
      <c r="D1906" s="122" t="s">
        <v>266</v>
      </c>
      <c r="E1906" s="122" t="s">
        <v>41</v>
      </c>
      <c r="F1906" s="123">
        <v>999869588</v>
      </c>
      <c r="G1906" s="122">
        <f>(J1906+T1906)-H1906</f>
        <v>461.5</v>
      </c>
      <c r="H1906" s="122">
        <f>(K1906+L1906+N1906+O1906+P1906+Q1906+R1906)*0.5</f>
        <v>101.5</v>
      </c>
      <c r="I1906" s="15"/>
      <c r="J1906" s="1">
        <f>SUM(K1906,L1906,N1906,O1906,P1906,Q1906)</f>
        <v>203</v>
      </c>
      <c r="K1906" s="1">
        <f>SUM(AE1906,AG1906)</f>
        <v>0</v>
      </c>
      <c r="L1906" s="1">
        <v>0</v>
      </c>
      <c r="M1906" s="1">
        <v>0</v>
      </c>
      <c r="N1906" s="1">
        <v>0</v>
      </c>
      <c r="O1906" s="1"/>
      <c r="P1906" s="1">
        <f>AD1906</f>
        <v>90</v>
      </c>
      <c r="Q1906" s="1">
        <f>AF1906</f>
        <v>113</v>
      </c>
      <c r="R1906" s="1">
        <v>0</v>
      </c>
      <c r="S1906" s="31"/>
      <c r="T1906" s="1">
        <f>SUM(U1906,V1906,X1906,Y1906,Z1906,AA1906,AB1906)</f>
        <v>360</v>
      </c>
      <c r="U1906" s="1">
        <f>SUM(AI1906,BE1906)</f>
        <v>0</v>
      </c>
      <c r="V1906" s="1">
        <f>SUM(AL1906,AM1906,AN1906,AO1906,AQ1906,AR1906,AS1906,AT1906,AU1906,AV1906,AW1906,AP1906,AX1906,AY1906,AZ1906,BA1906,BB1906,BC1906,BF1906,BG1906,BH1906,BD1906)</f>
        <v>0</v>
      </c>
      <c r="W1906" s="1">
        <f>COUNT(AL1906,AM1906,AN1906,AO1906,AQ1906,AR1906,AS1906,AT1906,AU1906,AV1906,AW1906,AP1906,AX1906,AY1906,AZ1906,BA1906,BB1906,BC1906,BF1906,BG1906,BH1906)</f>
        <v>0</v>
      </c>
      <c r="X1906" s="1">
        <f>SUM(BI1906,BJ1906)</f>
        <v>160</v>
      </c>
      <c r="Y1906" s="1">
        <v>0</v>
      </c>
      <c r="Z1906" s="1">
        <v>0</v>
      </c>
      <c r="AA1906" s="1">
        <f>AK1906</f>
        <v>200</v>
      </c>
      <c r="AB1906" s="1">
        <f>AJ1906</f>
        <v>0</v>
      </c>
      <c r="AC1906" s="31"/>
      <c r="AD1906" s="1">
        <v>90</v>
      </c>
      <c r="AE1906" s="1"/>
      <c r="AF1906" s="16">
        <v>113</v>
      </c>
      <c r="AH1906" s="28"/>
      <c r="AK1906" s="16">
        <v>200</v>
      </c>
      <c r="BJ1906" s="16">
        <v>160</v>
      </c>
      <c r="BK1906" s="109"/>
    </row>
    <row r="1907" spans="1:63" s="16" customFormat="1" x14ac:dyDescent="0.35">
      <c r="A1907" s="123" t="s">
        <v>35</v>
      </c>
      <c r="B1907" s="123" t="s">
        <v>25</v>
      </c>
      <c r="C1907" s="122" t="s">
        <v>321</v>
      </c>
      <c r="D1907" s="122" t="s">
        <v>322</v>
      </c>
      <c r="E1907" s="122" t="s">
        <v>41</v>
      </c>
      <c r="F1907" s="123">
        <v>999878668</v>
      </c>
      <c r="G1907" s="122">
        <f>(J1907+T1907)-H1907</f>
        <v>376</v>
      </c>
      <c r="H1907" s="124"/>
      <c r="I1907" s="15"/>
      <c r="J1907" s="1">
        <f>SUM(K1907,L1907,N1907,O1907,P1907,Q1907)</f>
        <v>203</v>
      </c>
      <c r="K1907" s="1">
        <f>SUM(AE1907,AG1907)</f>
        <v>0</v>
      </c>
      <c r="L1907" s="1">
        <v>0</v>
      </c>
      <c r="M1907" s="1">
        <v>0</v>
      </c>
      <c r="N1907" s="1">
        <v>0</v>
      </c>
      <c r="O1907" s="1"/>
      <c r="P1907" s="1">
        <f>AD1907</f>
        <v>90</v>
      </c>
      <c r="Q1907" s="1">
        <f>AF1907</f>
        <v>113</v>
      </c>
      <c r="R1907" s="1">
        <v>0</v>
      </c>
      <c r="S1907" s="31"/>
      <c r="T1907" s="1">
        <f>SUM(U1907,V1907,X1907,Y1907,Z1907,AA1907,AB1907)</f>
        <v>173</v>
      </c>
      <c r="U1907" s="1">
        <f>SUM(AI1907,BE1907)</f>
        <v>0</v>
      </c>
      <c r="V1907" s="1">
        <f>SUM(AL1907,AM1907,AN1907,AO1907,AQ1907,AR1907,AS1907,AT1907,AU1907,AV1907,AW1907,AP1907,AX1907,AY1907,AZ1907,BA1907,BB1907,BC1907,BF1907,BG1907,BH1907,BD1907)</f>
        <v>60</v>
      </c>
      <c r="W1907" s="1">
        <f>COUNT(AL1907,AM1907,AN1907,AO1907,AQ1907,AR1907,AS1907,AT1907,AU1907,AV1907,AW1907,AP1907,AX1907,AY1907,AZ1907,BA1907,BB1907,BC1907,BF1907,BG1907,BH1907)</f>
        <v>2</v>
      </c>
      <c r="X1907" s="1">
        <f>SUM(BI1907,BJ1907)</f>
        <v>0</v>
      </c>
      <c r="Y1907" s="1">
        <v>0</v>
      </c>
      <c r="Z1907" s="1">
        <v>0</v>
      </c>
      <c r="AA1907" s="1">
        <f>AK1907</f>
        <v>113</v>
      </c>
      <c r="AB1907" s="1">
        <f>AJ1907</f>
        <v>0</v>
      </c>
      <c r="AC1907" s="31"/>
      <c r="AD1907" s="1">
        <v>90</v>
      </c>
      <c r="AE1907" s="1"/>
      <c r="AF1907" s="16">
        <v>113</v>
      </c>
      <c r="AH1907" s="28"/>
      <c r="AK1907" s="16">
        <v>113</v>
      </c>
      <c r="AM1907" s="16">
        <v>30</v>
      </c>
      <c r="BC1907" s="16">
        <v>30</v>
      </c>
      <c r="BK1907" s="109"/>
    </row>
    <row r="1908" spans="1:63" s="16" customFormat="1" x14ac:dyDescent="0.35">
      <c r="A1908" s="123" t="s">
        <v>35</v>
      </c>
      <c r="B1908" s="123" t="s">
        <v>25</v>
      </c>
      <c r="C1908" s="122" t="s">
        <v>574</v>
      </c>
      <c r="D1908" s="122" t="s">
        <v>44</v>
      </c>
      <c r="E1908" s="122" t="s">
        <v>41</v>
      </c>
      <c r="F1908" s="123">
        <v>999907463</v>
      </c>
      <c r="G1908" s="122">
        <f>(J1908+T1908)-H1908</f>
        <v>369</v>
      </c>
      <c r="H1908" s="122"/>
      <c r="I1908" s="15"/>
      <c r="J1908" s="1">
        <f>SUM(K1908,L1908,N1908,O1908,P1908,Q1908)</f>
        <v>106</v>
      </c>
      <c r="K1908" s="1">
        <f>SUM(AE1908,AG1908)</f>
        <v>0</v>
      </c>
      <c r="L1908" s="1">
        <v>0</v>
      </c>
      <c r="M1908" s="1">
        <v>0</v>
      </c>
      <c r="N1908" s="1">
        <v>0</v>
      </c>
      <c r="O1908" s="1"/>
      <c r="P1908" s="1">
        <f>AD1908</f>
        <v>0</v>
      </c>
      <c r="Q1908" s="1">
        <f>AF1908</f>
        <v>106</v>
      </c>
      <c r="R1908" s="1">
        <v>0</v>
      </c>
      <c r="S1908" s="31"/>
      <c r="T1908" s="1">
        <f>SUM(U1908,V1908,X1908,Y1908,Z1908,AA1908,AB1908)</f>
        <v>263</v>
      </c>
      <c r="U1908" s="1">
        <f>SUM(AI1908,BE1908)</f>
        <v>0</v>
      </c>
      <c r="V1908" s="1">
        <f>SUM(AL1908,AM1908,AN1908,AO1908,AQ1908,AR1908,AS1908,AT1908,AU1908,AV1908,AW1908,AP1908,AX1908,AY1908,AZ1908,BA1908,BB1908,BC1908,BF1908,BG1908,BH1908,BD1908)</f>
        <v>30</v>
      </c>
      <c r="W1908" s="1">
        <f>COUNT(AL1908,AM1908,AN1908,AO1908,AQ1908,AR1908,AS1908,AT1908,AU1908,AV1908,AW1908,AP1908,AX1908,AY1908,AZ1908,BA1908,BB1908,BC1908,BF1908,BG1908,BH1908)</f>
        <v>2</v>
      </c>
      <c r="X1908" s="1">
        <f>SUM(BI1908,BJ1908)</f>
        <v>120</v>
      </c>
      <c r="Y1908" s="1">
        <v>0</v>
      </c>
      <c r="Z1908" s="1">
        <v>0</v>
      </c>
      <c r="AA1908" s="1">
        <f>AK1908</f>
        <v>113</v>
      </c>
      <c r="AB1908" s="1">
        <f>AJ1908</f>
        <v>0</v>
      </c>
      <c r="AC1908" s="31"/>
      <c r="AD1908" s="1"/>
      <c r="AE1908" s="1"/>
      <c r="AF1908" s="16">
        <v>106</v>
      </c>
      <c r="AH1908" s="28"/>
      <c r="AK1908" s="16">
        <v>113</v>
      </c>
      <c r="AU1908" s="16">
        <v>30</v>
      </c>
      <c r="BB1908" s="16">
        <v>0</v>
      </c>
      <c r="BJ1908" s="16">
        <v>120</v>
      </c>
      <c r="BK1908" s="109"/>
    </row>
    <row r="1909" spans="1:63" s="16" customFormat="1" x14ac:dyDescent="0.35">
      <c r="A1909" s="123" t="s">
        <v>35</v>
      </c>
      <c r="B1909" s="123" t="s">
        <v>25</v>
      </c>
      <c r="C1909" s="122" t="s">
        <v>39</v>
      </c>
      <c r="D1909" s="122" t="s">
        <v>98</v>
      </c>
      <c r="E1909" s="122" t="s">
        <v>41</v>
      </c>
      <c r="F1909" s="123">
        <v>999735941</v>
      </c>
      <c r="G1909" s="122">
        <f>(J1909+T1909)-H1909</f>
        <v>360</v>
      </c>
      <c r="H1909" s="122"/>
      <c r="I1909" s="15"/>
      <c r="J1909" s="1">
        <f>SUM(K1909,L1909,N1909,O1909,P1909,Q1909)</f>
        <v>320</v>
      </c>
      <c r="K1909" s="1">
        <f>SUM(AE1909,AG1909)</f>
        <v>0</v>
      </c>
      <c r="L1909" s="1">
        <v>0</v>
      </c>
      <c r="M1909" s="1">
        <v>0</v>
      </c>
      <c r="N1909" s="1">
        <v>0</v>
      </c>
      <c r="O1909" s="1"/>
      <c r="P1909" s="1">
        <f>AD1909</f>
        <v>120</v>
      </c>
      <c r="Q1909" s="1">
        <f>AF1909</f>
        <v>200</v>
      </c>
      <c r="R1909" s="1">
        <v>0</v>
      </c>
      <c r="S1909" s="31"/>
      <c r="T1909" s="1">
        <f>SUM(U1909,V1909,X1909,Y1909,Z1909,AA1909,AB1909)</f>
        <v>40</v>
      </c>
      <c r="U1909" s="1">
        <f>SUM(AI1909,BE1909)</f>
        <v>0</v>
      </c>
      <c r="V1909" s="1">
        <f>SUM(AL1909,AM1909,AN1909,AO1909,AQ1909,AR1909,AS1909,AT1909,AU1909,AV1909,AW1909,AP1909,AX1909,AY1909,AZ1909,BA1909,BB1909,BC1909,BF1909,BG1909,BH1909,BD1909)</f>
        <v>0</v>
      </c>
      <c r="W1909" s="1">
        <f>COUNT(AL1909,AM1909,AN1909,AO1909,AQ1909,AR1909,AS1909,AT1909,AU1909,AV1909,AW1909,AP1909,AX1909,AY1909,AZ1909,BA1909,BB1909,BC1909,BF1909,BG1909,BH1909)</f>
        <v>0</v>
      </c>
      <c r="X1909" s="1">
        <f>SUM(BI1909,BJ1909)</f>
        <v>40</v>
      </c>
      <c r="Y1909" s="1">
        <v>0</v>
      </c>
      <c r="Z1909" s="1">
        <v>0</v>
      </c>
      <c r="AA1909" s="1">
        <f>AK1909</f>
        <v>0</v>
      </c>
      <c r="AB1909" s="1">
        <f>AJ1909</f>
        <v>0</v>
      </c>
      <c r="AC1909" s="31"/>
      <c r="AD1909" s="1">
        <v>120</v>
      </c>
      <c r="AE1909" s="1"/>
      <c r="AF1909" s="16">
        <v>200</v>
      </c>
      <c r="AH1909" s="28"/>
      <c r="BI1909" s="16">
        <v>40</v>
      </c>
      <c r="BK1909" s="109"/>
    </row>
    <row r="1910" spans="1:63" s="16" customFormat="1" x14ac:dyDescent="0.35">
      <c r="A1910" s="123" t="s">
        <v>35</v>
      </c>
      <c r="B1910" s="123" t="s">
        <v>25</v>
      </c>
      <c r="C1910" s="124" t="s">
        <v>267</v>
      </c>
      <c r="D1910" s="124" t="s">
        <v>268</v>
      </c>
      <c r="E1910" s="124" t="s">
        <v>41</v>
      </c>
      <c r="F1910" s="123">
        <v>999869601</v>
      </c>
      <c r="G1910" s="122">
        <f>(J1910+T1910)-H1910</f>
        <v>303</v>
      </c>
      <c r="H1910" s="122"/>
      <c r="I1910" s="15"/>
      <c r="J1910" s="1">
        <f>SUM(K1910,L1910,N1910,O1910,P1910,Q1910)</f>
        <v>183</v>
      </c>
      <c r="K1910" s="1">
        <f>SUM(AE1910,AG1910)</f>
        <v>0</v>
      </c>
      <c r="L1910" s="1">
        <v>0</v>
      </c>
      <c r="M1910" s="1">
        <v>0</v>
      </c>
      <c r="N1910" s="1">
        <v>0</v>
      </c>
      <c r="O1910" s="1"/>
      <c r="P1910" s="1">
        <f>AD1910</f>
        <v>84</v>
      </c>
      <c r="Q1910" s="1">
        <f>AF1910</f>
        <v>99</v>
      </c>
      <c r="R1910" s="1">
        <v>0</v>
      </c>
      <c r="S1910" s="31"/>
      <c r="T1910" s="1">
        <f>SUM(U1910,V1910,X1910,Y1910,Z1910,AA1910,AB1910)</f>
        <v>120</v>
      </c>
      <c r="U1910" s="1">
        <f>SUM(AI1910,BE1910)</f>
        <v>0</v>
      </c>
      <c r="V1910" s="1">
        <f>SUM(AL1910,AM1910,AN1910,AO1910,AQ1910,AR1910,AS1910,AT1910,AU1910,AV1910,AW1910,AP1910,AX1910,AY1910,AZ1910,BA1910,BB1910,BC1910,BF1910,BG1910,BH1910,BD1910)</f>
        <v>30</v>
      </c>
      <c r="W1910" s="1">
        <f>COUNT(AL1910,AM1910,AN1910,AO1910,AQ1910,AR1910,AS1910,AT1910,AU1910,AV1910,AW1910,AP1910,AX1910,AY1910,AZ1910,BA1910,BB1910,BC1910,BF1910,BG1910,BH1910)</f>
        <v>1</v>
      </c>
      <c r="X1910" s="1">
        <f>SUM(BI1910,BJ1910)</f>
        <v>90</v>
      </c>
      <c r="Y1910" s="1">
        <v>0</v>
      </c>
      <c r="Z1910" s="1">
        <v>0</v>
      </c>
      <c r="AA1910" s="1">
        <f>AK1910</f>
        <v>0</v>
      </c>
      <c r="AB1910" s="1">
        <f>AJ1910</f>
        <v>0</v>
      </c>
      <c r="AC1910" s="31"/>
      <c r="AD1910" s="1">
        <v>84</v>
      </c>
      <c r="AE1910" s="1"/>
      <c r="AF1910" s="16">
        <v>99</v>
      </c>
      <c r="AH1910" s="28"/>
      <c r="BB1910" s="16">
        <v>30</v>
      </c>
      <c r="BJ1910" s="16">
        <v>90</v>
      </c>
      <c r="BK1910" s="109"/>
    </row>
    <row r="1911" spans="1:63" s="16" customFormat="1" x14ac:dyDescent="0.35">
      <c r="A1911" s="123" t="s">
        <v>35</v>
      </c>
      <c r="B1911" s="123" t="s">
        <v>25</v>
      </c>
      <c r="C1911" s="122" t="s">
        <v>136</v>
      </c>
      <c r="D1911" s="122" t="s">
        <v>137</v>
      </c>
      <c r="E1911" s="122" t="s">
        <v>41</v>
      </c>
      <c r="F1911" s="123">
        <v>999797966</v>
      </c>
      <c r="G1911" s="122">
        <f>(J1911+T1911)-H1911</f>
        <v>293</v>
      </c>
      <c r="H1911" s="122"/>
      <c r="I1911" s="15"/>
      <c r="J1911" s="1">
        <f>SUM(K1911,L1911,N1911,O1911,P1911,Q1911)</f>
        <v>203</v>
      </c>
      <c r="K1911" s="1">
        <f>SUM(AE1911,AG1911)</f>
        <v>0</v>
      </c>
      <c r="L1911" s="1">
        <v>0</v>
      </c>
      <c r="M1911" s="1">
        <v>0</v>
      </c>
      <c r="N1911" s="1">
        <v>0</v>
      </c>
      <c r="O1911" s="1"/>
      <c r="P1911" s="1">
        <f>AD1911</f>
        <v>90</v>
      </c>
      <c r="Q1911" s="1">
        <f>AF1911</f>
        <v>113</v>
      </c>
      <c r="R1911" s="1">
        <v>0</v>
      </c>
      <c r="S1911" s="31"/>
      <c r="T1911" s="1">
        <f>SUM(U1911,V1911,X1911,Y1911,Z1911,AA1911,AB1911)</f>
        <v>90</v>
      </c>
      <c r="U1911" s="1">
        <f>SUM(AI1911,BE1911)</f>
        <v>0</v>
      </c>
      <c r="V1911" s="1">
        <f>SUM(AL1911,AM1911,AN1911,AO1911,AQ1911,AR1911,AS1911,AT1911,AU1911,AV1911,AW1911,AP1911,AX1911,AY1911,AZ1911,BA1911,BB1911,BC1911,BF1911,BG1911,BH1911,BD1911)</f>
        <v>0</v>
      </c>
      <c r="W1911" s="1">
        <f>COUNT(AL1911,AM1911,AN1911,AO1911,AQ1911,AR1911,AS1911,AT1911,AU1911,AV1911,AW1911,AP1911,AX1911,AY1911,AZ1911,BA1911,BB1911,BC1911,BF1911,BG1911,BH1911)</f>
        <v>0</v>
      </c>
      <c r="X1911" s="1">
        <f>SUM(BI1911,BJ1911)</f>
        <v>90</v>
      </c>
      <c r="Y1911" s="1">
        <v>0</v>
      </c>
      <c r="Z1911" s="1">
        <v>0</v>
      </c>
      <c r="AA1911" s="1">
        <f>AK1911</f>
        <v>0</v>
      </c>
      <c r="AB1911" s="1">
        <f>AJ1911</f>
        <v>0</v>
      </c>
      <c r="AC1911" s="31"/>
      <c r="AD1911" s="1">
        <v>90</v>
      </c>
      <c r="AE1911" s="1"/>
      <c r="AF1911" s="16">
        <v>113</v>
      </c>
      <c r="AH1911" s="28"/>
      <c r="BJ1911" s="16">
        <v>90</v>
      </c>
      <c r="BK1911" s="109"/>
    </row>
    <row r="1912" spans="1:63" s="16" customFormat="1" x14ac:dyDescent="0.35">
      <c r="A1912" s="123" t="s">
        <v>35</v>
      </c>
      <c r="B1912" s="123" t="s">
        <v>25</v>
      </c>
      <c r="C1912" s="122" t="s">
        <v>492</v>
      </c>
      <c r="D1912" s="122" t="s">
        <v>1134</v>
      </c>
      <c r="E1912" s="122" t="s">
        <v>41</v>
      </c>
      <c r="F1912" s="123">
        <v>999921206</v>
      </c>
      <c r="G1912" s="122">
        <f>(J1912+T1912)-H1912</f>
        <v>201</v>
      </c>
      <c r="H1912" s="124"/>
      <c r="I1912" s="15"/>
      <c r="J1912" s="1">
        <f>SUM(K1912,L1912,N1912,O1912,P1912,Q1912)</f>
        <v>171</v>
      </c>
      <c r="K1912" s="1">
        <f>SUM(AE1912,AG1912)</f>
        <v>0</v>
      </c>
      <c r="L1912" s="1">
        <v>0</v>
      </c>
      <c r="M1912" s="1">
        <v>0</v>
      </c>
      <c r="N1912" s="1">
        <v>0</v>
      </c>
      <c r="O1912" s="1"/>
      <c r="P1912" s="1">
        <f>AD1912</f>
        <v>78</v>
      </c>
      <c r="Q1912" s="1">
        <f>AF1912</f>
        <v>93</v>
      </c>
      <c r="R1912" s="1">
        <v>0</v>
      </c>
      <c r="S1912" s="31"/>
      <c r="T1912" s="1">
        <f>SUM(U1912,V1912,X1912,Y1912,Z1912,AA1912,AB1912)</f>
        <v>30</v>
      </c>
      <c r="U1912" s="1">
        <f>SUM(AI1912,BE1912)</f>
        <v>0</v>
      </c>
      <c r="V1912" s="1">
        <f>SUM(AL1912,AM1912,AN1912,AO1912,AQ1912,AR1912,AS1912,AT1912,AU1912,AV1912,AW1912,AP1912,AX1912,AY1912,AZ1912,BA1912,BB1912,BC1912,BF1912,BG1912,BH1912,BD1912)</f>
        <v>30</v>
      </c>
      <c r="W1912" s="1">
        <f>COUNT(AL1912,AM1912,AN1912,AO1912,AQ1912,AR1912,AS1912,AT1912,AU1912,AV1912,AW1912,AP1912,AX1912,AY1912,AZ1912,BA1912,BB1912,BC1912,BF1912,BG1912,BH1912)</f>
        <v>1</v>
      </c>
      <c r="X1912" s="1">
        <f>SUM(BI1912,BJ1912)</f>
        <v>0</v>
      </c>
      <c r="Y1912" s="1">
        <v>0</v>
      </c>
      <c r="Z1912" s="1">
        <v>0</v>
      </c>
      <c r="AA1912" s="1">
        <f>AK1912</f>
        <v>0</v>
      </c>
      <c r="AB1912" s="1">
        <f>AJ1912</f>
        <v>0</v>
      </c>
      <c r="AC1912" s="31"/>
      <c r="AD1912" s="1">
        <v>78</v>
      </c>
      <c r="AE1912" s="1"/>
      <c r="AF1912" s="16">
        <v>93</v>
      </c>
      <c r="AH1912" s="28"/>
      <c r="AS1912" s="16">
        <v>30</v>
      </c>
      <c r="BK1912" s="109"/>
    </row>
    <row r="1913" spans="1:63" s="16" customFormat="1" x14ac:dyDescent="0.35">
      <c r="A1913" s="123" t="s">
        <v>35</v>
      </c>
      <c r="B1913" s="123" t="s">
        <v>25</v>
      </c>
      <c r="C1913" s="122" t="s">
        <v>674</v>
      </c>
      <c r="D1913" s="122" t="s">
        <v>152</v>
      </c>
      <c r="E1913" s="122" t="s">
        <v>41</v>
      </c>
      <c r="F1913" s="123">
        <v>999015535</v>
      </c>
      <c r="G1913" s="122">
        <f>(J1913+T1913)-H1913</f>
        <v>98</v>
      </c>
      <c r="H1913" s="124"/>
      <c r="I1913" s="28"/>
      <c r="J1913" s="1">
        <f>SUM(K1913,L1913,N1913,O1913,P1913,Q1913)</f>
        <v>0</v>
      </c>
      <c r="K1913" s="1">
        <f>SUM(AE1913,AG1913)</f>
        <v>0</v>
      </c>
      <c r="L1913" s="1">
        <v>0</v>
      </c>
      <c r="M1913" s="1">
        <v>0</v>
      </c>
      <c r="N1913" s="1">
        <v>0</v>
      </c>
      <c r="O1913" s="1"/>
      <c r="P1913" s="1">
        <f>AD1913</f>
        <v>0</v>
      </c>
      <c r="Q1913" s="1">
        <f>AF1913</f>
        <v>0</v>
      </c>
      <c r="R1913" s="1">
        <v>0</v>
      </c>
      <c r="S1913" s="31"/>
      <c r="T1913" s="1">
        <f>SUM(U1913,V1913,X1913,Y1913,Z1913,AA1913,AB1913)</f>
        <v>98</v>
      </c>
      <c r="U1913" s="1">
        <f>SUM(AI1913,BE1913)</f>
        <v>0</v>
      </c>
      <c r="V1913" s="1">
        <f>SUM(AL1913,AM1913,AN1913,AO1913,AQ1913,AR1913,AS1913,AT1913,AU1913,AV1913,AW1913,AP1913,AX1913,AY1913,AZ1913,BA1913,BB1913,BC1913,BF1913,BG1913,BH1913,BD1913)</f>
        <v>30</v>
      </c>
      <c r="W1913" s="1">
        <f>COUNT(AL1913,AM1913,AN1913,AO1913,AQ1913,AR1913,AS1913,AT1913,AU1913,AV1913,AW1913,AP1913,AX1913,AY1913,AZ1913,BA1913,BB1913,BC1913,BF1913,BG1913,BH1913)</f>
        <v>1</v>
      </c>
      <c r="X1913" s="1">
        <f>SUM(BI1913,BJ1913)</f>
        <v>68</v>
      </c>
      <c r="Y1913" s="1">
        <v>0</v>
      </c>
      <c r="Z1913" s="1">
        <v>0</v>
      </c>
      <c r="AA1913" s="1">
        <f>AK1913</f>
        <v>0</v>
      </c>
      <c r="AB1913" s="1">
        <f>AJ1913</f>
        <v>0</v>
      </c>
      <c r="AC1913" s="31"/>
      <c r="AH1913" s="28"/>
      <c r="AZ1913" s="16">
        <v>30</v>
      </c>
      <c r="BJ1913" s="16">
        <v>68</v>
      </c>
      <c r="BK1913" s="109"/>
    </row>
    <row r="1914" spans="1:63" s="16" customFormat="1" x14ac:dyDescent="0.35">
      <c r="A1914" s="123" t="s">
        <v>35</v>
      </c>
      <c r="B1914" s="123" t="s">
        <v>25</v>
      </c>
      <c r="C1914" s="124" t="s">
        <v>501</v>
      </c>
      <c r="D1914" s="124" t="s">
        <v>525</v>
      </c>
      <c r="E1914" s="124" t="s">
        <v>41</v>
      </c>
      <c r="F1914" s="123">
        <v>999884873</v>
      </c>
      <c r="G1914" s="122">
        <f>(J1914+T1914)-H1914</f>
        <v>30</v>
      </c>
      <c r="H1914" s="124"/>
      <c r="I1914" s="28"/>
      <c r="J1914" s="1">
        <f>SUM(K1914,L1914,N1914,O1914,P1914,Q1914)</f>
        <v>0</v>
      </c>
      <c r="K1914" s="1">
        <f>SUM(AE1914,AG1914)</f>
        <v>0</v>
      </c>
      <c r="L1914" s="1">
        <v>0</v>
      </c>
      <c r="M1914" s="1">
        <v>0</v>
      </c>
      <c r="N1914" s="1">
        <v>0</v>
      </c>
      <c r="O1914" s="1"/>
      <c r="P1914" s="1">
        <f>AD1914</f>
        <v>0</v>
      </c>
      <c r="Q1914" s="1">
        <f>AF1914</f>
        <v>0</v>
      </c>
      <c r="R1914" s="1">
        <v>0</v>
      </c>
      <c r="S1914" s="31"/>
      <c r="T1914" s="1">
        <f>SUM(U1914,V1914,X1914,Y1914,Z1914,AA1914,AB1914)</f>
        <v>30</v>
      </c>
      <c r="U1914" s="1">
        <f>SUM(AI1914,BE1914)</f>
        <v>0</v>
      </c>
      <c r="V1914" s="1">
        <f>SUM(AL1914,AM1914,AN1914,AO1914,AQ1914,AR1914,AS1914,AT1914,AU1914,AV1914,AW1914,AP1914,AX1914,AY1914,AZ1914,BA1914,BB1914,BC1914,BF1914,BG1914,BH1914,BD1914)</f>
        <v>30</v>
      </c>
      <c r="W1914" s="1">
        <f>COUNT(AL1914,AM1914,AN1914,AO1914,AQ1914,AR1914,AS1914,AT1914,AU1914,AV1914,AW1914,AP1914,AX1914,AY1914,AZ1914,BA1914,BB1914,BC1914,BF1914,BG1914,BH1914)</f>
        <v>1</v>
      </c>
      <c r="X1914" s="1">
        <f>SUM(BI1914,BJ1914)</f>
        <v>0</v>
      </c>
      <c r="Y1914" s="1">
        <v>0</v>
      </c>
      <c r="Z1914" s="1">
        <v>0</v>
      </c>
      <c r="AA1914" s="1">
        <f>AK1914</f>
        <v>0</v>
      </c>
      <c r="AB1914" s="1">
        <f>AJ1914</f>
        <v>0</v>
      </c>
      <c r="AC1914" s="31"/>
      <c r="AH1914" s="28"/>
      <c r="AT1914" s="16">
        <v>30</v>
      </c>
      <c r="BK1914" s="109"/>
    </row>
    <row r="1915" spans="1:63" s="16" customFormat="1" x14ac:dyDescent="0.35">
      <c r="A1915" s="123" t="s">
        <v>37</v>
      </c>
      <c r="B1915" s="123" t="s">
        <v>25</v>
      </c>
      <c r="C1915" s="122" t="s">
        <v>54</v>
      </c>
      <c r="D1915" s="122" t="s">
        <v>55</v>
      </c>
      <c r="E1915" s="122" t="s">
        <v>41</v>
      </c>
      <c r="F1915" s="123">
        <v>999045493</v>
      </c>
      <c r="G1915" s="122">
        <f>(J1915+T1915)-H1915</f>
        <v>130</v>
      </c>
      <c r="H1915" s="122"/>
      <c r="I1915" s="15"/>
      <c r="J1915" s="1">
        <f>SUM(K1915,L1915,N1915,O1915,P1915,Q1915)</f>
        <v>130</v>
      </c>
      <c r="K1915" s="1">
        <f>SUM(AE1915,AG1915)</f>
        <v>0</v>
      </c>
      <c r="L1915" s="1">
        <v>0</v>
      </c>
      <c r="M1915" s="1">
        <v>0</v>
      </c>
      <c r="N1915" s="1">
        <v>0</v>
      </c>
      <c r="O1915" s="1"/>
      <c r="P1915" s="1">
        <f>AD1915</f>
        <v>80</v>
      </c>
      <c r="Q1915" s="1">
        <f>AF1915</f>
        <v>50</v>
      </c>
      <c r="R1915" s="1">
        <v>0</v>
      </c>
      <c r="S1915" s="31"/>
      <c r="T1915" s="1">
        <f>SUM(U1915,V1915,X1915,Y1915,Z1915,AA1915,AB1915)</f>
        <v>0</v>
      </c>
      <c r="U1915" s="1">
        <f>SUM(AI1915,BE1915)</f>
        <v>0</v>
      </c>
      <c r="V1915" s="1">
        <f>SUM(AL1915,AM1915,AN1915,AO1915,AQ1915,AR1915,AS1915,AT1915,AU1915,AV1915,AW1915,AP1915,AX1915,AY1915,AZ1915,BA1915,BB1915,BC1915,BF1915,BG1915,BH1915,BD1915)</f>
        <v>0</v>
      </c>
      <c r="W1915" s="1">
        <f>COUNT(AL1915,AM1915,AN1915,AO1915,AQ1915,AR1915,AS1915,AT1915,AU1915,AV1915,AW1915,AP1915,AX1915,AY1915,AZ1915,BA1915,BB1915,BC1915,BF1915,BG1915,BH1915)</f>
        <v>0</v>
      </c>
      <c r="X1915" s="1">
        <f>SUM(BI1915,BJ1915)</f>
        <v>0</v>
      </c>
      <c r="Y1915" s="1">
        <v>0</v>
      </c>
      <c r="Z1915" s="1">
        <v>0</v>
      </c>
      <c r="AA1915" s="1">
        <f>AK1915</f>
        <v>0</v>
      </c>
      <c r="AB1915" s="1">
        <f>AJ1915</f>
        <v>0</v>
      </c>
      <c r="AC1915" s="31"/>
      <c r="AD1915" s="1">
        <v>80</v>
      </c>
      <c r="AE1915" s="1"/>
      <c r="AF1915" s="16">
        <v>50</v>
      </c>
      <c r="AH1915" s="28"/>
      <c r="BK1915" s="109"/>
    </row>
    <row r="1916" spans="1:63" s="16" customFormat="1" x14ac:dyDescent="0.35">
      <c r="A1916" s="123" t="s">
        <v>37</v>
      </c>
      <c r="B1916" s="123" t="s">
        <v>25</v>
      </c>
      <c r="C1916" s="122" t="s">
        <v>136</v>
      </c>
      <c r="D1916" s="122" t="s">
        <v>137</v>
      </c>
      <c r="E1916" s="122" t="s">
        <v>41</v>
      </c>
      <c r="F1916" s="123">
        <v>999797966</v>
      </c>
      <c r="G1916" s="122">
        <f>(J1916+T1916)-H1916</f>
        <v>90</v>
      </c>
      <c r="H1916" s="122"/>
      <c r="I1916" s="15"/>
      <c r="J1916" s="1">
        <f>SUM(K1916,L1916,N1916,O1916,P1916,Q1916)</f>
        <v>60</v>
      </c>
      <c r="K1916" s="1">
        <f>SUM(AE1916,AG1916)</f>
        <v>0</v>
      </c>
      <c r="L1916" s="1">
        <v>0</v>
      </c>
      <c r="M1916" s="1">
        <v>0</v>
      </c>
      <c r="N1916" s="1">
        <v>0</v>
      </c>
      <c r="O1916" s="1"/>
      <c r="P1916" s="1">
        <f>AD1916</f>
        <v>60</v>
      </c>
      <c r="Q1916" s="1">
        <f>AF1916</f>
        <v>0</v>
      </c>
      <c r="R1916" s="1">
        <v>0</v>
      </c>
      <c r="S1916" s="31"/>
      <c r="T1916" s="1">
        <f>SUM(U1916,V1916,X1916,Y1916,Z1916,AA1916,AB1916)</f>
        <v>30</v>
      </c>
      <c r="U1916" s="1">
        <f>SUM(AI1916,BE1916)</f>
        <v>0</v>
      </c>
      <c r="V1916" s="1">
        <f>SUM(AL1916,AM1916,AN1916,AO1916,AQ1916,AR1916,AS1916,AT1916,AU1916,AV1916,AW1916,AP1916,AX1916,AY1916,AZ1916,BA1916,BB1916,BC1916,BF1916,BG1916,BH1916,BD1916)</f>
        <v>30</v>
      </c>
      <c r="W1916" s="1">
        <f>COUNT(AL1916,AM1916,AN1916,AO1916,AQ1916,AR1916,AS1916,AT1916,AU1916,AV1916,AW1916,AP1916,AX1916,AY1916,AZ1916,BA1916,BB1916,BC1916,BF1916,BG1916,BH1916)</f>
        <v>1</v>
      </c>
      <c r="X1916" s="1">
        <f>SUM(BI1916,BJ1916)</f>
        <v>0</v>
      </c>
      <c r="Y1916" s="1">
        <v>0</v>
      </c>
      <c r="Z1916" s="1">
        <v>0</v>
      </c>
      <c r="AA1916" s="1">
        <f>AK1916</f>
        <v>0</v>
      </c>
      <c r="AB1916" s="1">
        <f>AJ1916</f>
        <v>0</v>
      </c>
      <c r="AC1916" s="31"/>
      <c r="AD1916" s="1">
        <v>60</v>
      </c>
      <c r="AE1916" s="1"/>
      <c r="AH1916" s="28"/>
      <c r="BB1916" s="16">
        <v>30</v>
      </c>
      <c r="BK1916" s="109"/>
    </row>
    <row r="1917" spans="1:63" s="16" customFormat="1" x14ac:dyDescent="0.35">
      <c r="A1917" s="123" t="s">
        <v>31</v>
      </c>
      <c r="B1917" s="125" t="s">
        <v>25</v>
      </c>
      <c r="C1917" s="126" t="s">
        <v>643</v>
      </c>
      <c r="D1917" s="126" t="s">
        <v>373</v>
      </c>
      <c r="E1917" s="126" t="s">
        <v>41</v>
      </c>
      <c r="F1917" s="123">
        <v>999925206</v>
      </c>
      <c r="G1917" s="122">
        <f>(J1917+T1917)-H1917</f>
        <v>607</v>
      </c>
      <c r="H1917" s="122"/>
      <c r="I1917" s="15"/>
      <c r="J1917" s="1">
        <f>SUM(K1917,L1917,N1917,O1917,P1917,Q1917)</f>
        <v>104</v>
      </c>
      <c r="K1917" s="1">
        <f>SUM(AE1917,AG1917)</f>
        <v>0</v>
      </c>
      <c r="L1917" s="1">
        <v>0</v>
      </c>
      <c r="M1917" s="1">
        <v>0</v>
      </c>
      <c r="N1917" s="1">
        <v>0</v>
      </c>
      <c r="O1917" s="1"/>
      <c r="P1917" s="1">
        <f>AD1917</f>
        <v>64</v>
      </c>
      <c r="Q1917" s="1">
        <f>AF1917</f>
        <v>40</v>
      </c>
      <c r="R1917" s="1">
        <v>0</v>
      </c>
      <c r="S1917" s="31"/>
      <c r="T1917" s="1">
        <f>SUM(U1917,V1917,X1917,Y1917,Z1917,AA1917,AB1917)</f>
        <v>503</v>
      </c>
      <c r="U1917" s="1">
        <f>SUM(AI1917,BE1917)</f>
        <v>20</v>
      </c>
      <c r="V1917" s="1">
        <f>SUM(AL1917,AM1917,AN1917,AO1917,AQ1917,AR1917,AS1917,AT1917,AU1917,AV1917,AW1917,AP1917,AX1917,AY1917,AZ1917,BA1917,BB1917,BC1917,BF1917,BG1917,BH1917,BD1917)</f>
        <v>210</v>
      </c>
      <c r="W1917" s="1">
        <f>COUNT(AL1917,AM1917,AN1917,AO1917,AQ1917,AR1917,AS1917,AT1917,AU1917,AV1917,AW1917,AP1917,AX1917,AY1917,AZ1917,BA1917,BB1917,BC1917,BF1917,BG1917,BH1917)</f>
        <v>2</v>
      </c>
      <c r="X1917" s="1">
        <f>SUM(BI1917,BJ1917)</f>
        <v>160</v>
      </c>
      <c r="Y1917" s="1">
        <v>0</v>
      </c>
      <c r="Z1917" s="1">
        <v>0</v>
      </c>
      <c r="AA1917" s="1">
        <f>AK1917</f>
        <v>113</v>
      </c>
      <c r="AB1917" s="1">
        <f>AJ1917</f>
        <v>0</v>
      </c>
      <c r="AC1917" s="31"/>
      <c r="AD1917" s="1">
        <v>64</v>
      </c>
      <c r="AE1917" s="1"/>
      <c r="AF1917" s="16">
        <v>40</v>
      </c>
      <c r="AH1917" s="28"/>
      <c r="AI1917" s="16">
        <v>20</v>
      </c>
      <c r="AK1917" s="16">
        <v>113</v>
      </c>
      <c r="AQ1917" s="16">
        <v>120</v>
      </c>
      <c r="AX1917" s="16">
        <v>60</v>
      </c>
      <c r="BD1917" s="16">
        <v>30</v>
      </c>
      <c r="BI1917" s="16">
        <v>80</v>
      </c>
      <c r="BJ1917" s="16">
        <v>80</v>
      </c>
      <c r="BK1917" s="109"/>
    </row>
    <row r="1918" spans="1:63" s="16" customFormat="1" x14ac:dyDescent="0.35">
      <c r="A1918" s="123" t="s">
        <v>31</v>
      </c>
      <c r="B1918" s="123" t="s">
        <v>25</v>
      </c>
      <c r="C1918" s="122" t="s">
        <v>33</v>
      </c>
      <c r="D1918" s="122" t="s">
        <v>1515</v>
      </c>
      <c r="E1918" s="122" t="s">
        <v>41</v>
      </c>
      <c r="F1918" s="123">
        <v>999924566</v>
      </c>
      <c r="G1918" s="122">
        <f>(J1918+T1918)-H1918</f>
        <v>595</v>
      </c>
      <c r="H1918" s="124"/>
      <c r="I1918" s="15"/>
      <c r="J1918" s="1">
        <f>SUM(K1918,L1918,N1918,O1918,P1918,Q1918)</f>
        <v>340</v>
      </c>
      <c r="K1918" s="1">
        <f>SUM(AE1918,AG1918)</f>
        <v>50</v>
      </c>
      <c r="L1918" s="1">
        <v>0</v>
      </c>
      <c r="M1918" s="1">
        <v>0</v>
      </c>
      <c r="N1918" s="1">
        <v>0</v>
      </c>
      <c r="O1918" s="1"/>
      <c r="P1918" s="1">
        <f>AD1918</f>
        <v>90</v>
      </c>
      <c r="Q1918" s="1">
        <f>AF1918</f>
        <v>200</v>
      </c>
      <c r="R1918" s="1">
        <v>0</v>
      </c>
      <c r="S1918" s="31"/>
      <c r="T1918" s="1">
        <f>SUM(U1918,V1918,X1918,Y1918,Z1918,AA1918,AB1918)</f>
        <v>255</v>
      </c>
      <c r="U1918" s="1">
        <f>SUM(AI1918,BE1918)</f>
        <v>0</v>
      </c>
      <c r="V1918" s="1">
        <f>SUM(AL1918,AM1918,AN1918,AO1918,AQ1918,AR1918,AS1918,AT1918,AU1918,AV1918,AW1918,AP1918,AX1918,AY1918,AZ1918,BA1918,BB1918,BC1918,BF1918,BG1918,BH1918,BD1918)</f>
        <v>60</v>
      </c>
      <c r="W1918" s="1">
        <f>COUNT(AL1918,AM1918,AN1918,AO1918,AQ1918,AR1918,AS1918,AT1918,AU1918,AV1918,AW1918,AP1918,AX1918,AY1918,AZ1918,BA1918,BB1918,BC1918,BF1918,BG1918,BH1918)</f>
        <v>1</v>
      </c>
      <c r="X1918" s="1">
        <f>SUM(BI1918,BJ1918)</f>
        <v>45</v>
      </c>
      <c r="Y1918" s="1">
        <v>0</v>
      </c>
      <c r="Z1918" s="1">
        <v>0</v>
      </c>
      <c r="AA1918" s="1">
        <f>AK1918</f>
        <v>150</v>
      </c>
      <c r="AB1918" s="1">
        <f>AJ1918</f>
        <v>0</v>
      </c>
      <c r="AC1918" s="31"/>
      <c r="AD1918" s="1">
        <v>90</v>
      </c>
      <c r="AE1918" s="1"/>
      <c r="AF1918" s="16">
        <v>200</v>
      </c>
      <c r="AG1918" s="16">
        <v>50</v>
      </c>
      <c r="AH1918" s="28"/>
      <c r="AK1918" s="16">
        <v>150</v>
      </c>
      <c r="AT1918" s="16">
        <v>60</v>
      </c>
      <c r="BI1918" s="16">
        <v>45</v>
      </c>
      <c r="BK1918" s="109"/>
    </row>
    <row r="1919" spans="1:63" s="16" customFormat="1" x14ac:dyDescent="0.35">
      <c r="A1919" s="123" t="s">
        <v>31</v>
      </c>
      <c r="B1919" s="123" t="s">
        <v>25</v>
      </c>
      <c r="C1919" s="122" t="s">
        <v>1687</v>
      </c>
      <c r="D1919" s="122" t="s">
        <v>85</v>
      </c>
      <c r="E1919" s="122" t="s">
        <v>41</v>
      </c>
      <c r="F1919" s="123">
        <v>999925404</v>
      </c>
      <c r="G1919" s="122">
        <f>(J1919+T1919)-H1919</f>
        <v>395</v>
      </c>
      <c r="H1919" s="122"/>
      <c r="I1919" s="15"/>
      <c r="J1919" s="1">
        <f>SUM(K1919,L1919,N1919,O1919,P1919,Q1919)</f>
        <v>0</v>
      </c>
      <c r="K1919" s="1">
        <f>SUM(AE1919,AG1919)</f>
        <v>0</v>
      </c>
      <c r="L1919" s="1">
        <v>0</v>
      </c>
      <c r="M1919" s="1">
        <v>0</v>
      </c>
      <c r="N1919" s="1">
        <v>0</v>
      </c>
      <c r="O1919" s="1"/>
      <c r="P1919" s="1">
        <f>AD1919</f>
        <v>0</v>
      </c>
      <c r="Q1919" s="1">
        <f>AF1919</f>
        <v>0</v>
      </c>
      <c r="R1919" s="1">
        <v>0</v>
      </c>
      <c r="S1919" s="31"/>
      <c r="T1919" s="1">
        <f>SUM(U1919,V1919,X1919,Y1919,Z1919,AA1919,AB1919)</f>
        <v>395</v>
      </c>
      <c r="U1919" s="1">
        <f>SUM(AI1919,BE1919)</f>
        <v>15</v>
      </c>
      <c r="V1919" s="1">
        <f>SUM(AL1919,AM1919,AN1919,AO1919,AQ1919,AR1919,AS1919,AT1919,AU1919,AV1919,AW1919,AP1919,AX1919,AY1919,AZ1919,BA1919,BB1919,BC1919,BF1919,BG1919,BH1919,BD1919)</f>
        <v>120</v>
      </c>
      <c r="W1919" s="1">
        <f>COUNT(AL1919,AM1919,AN1919,AO1919,AQ1919,AR1919,AS1919,AT1919,AU1919,AV1919,AW1919,AP1919,AX1919,AY1919,AZ1919,BA1919,BB1919,BC1919,BF1919,BG1919,BH1919)</f>
        <v>2</v>
      </c>
      <c r="X1919" s="1">
        <f>SUM(BI1919,BJ1919)</f>
        <v>60</v>
      </c>
      <c r="Y1919" s="1">
        <v>0</v>
      </c>
      <c r="Z1919" s="1">
        <v>0</v>
      </c>
      <c r="AA1919" s="1">
        <f>AK1919</f>
        <v>200</v>
      </c>
      <c r="AB1919" s="1">
        <f>AJ1919</f>
        <v>0</v>
      </c>
      <c r="AC1919" s="31"/>
      <c r="AD1919" s="1"/>
      <c r="AE1919" s="1"/>
      <c r="AH1919" s="28"/>
      <c r="AI1919" s="16">
        <v>15</v>
      </c>
      <c r="AK1919" s="16">
        <v>200</v>
      </c>
      <c r="AL1919" s="16">
        <v>30</v>
      </c>
      <c r="AQ1919" s="16">
        <v>90</v>
      </c>
      <c r="BJ1919" s="16">
        <v>60</v>
      </c>
      <c r="BK1919" s="109"/>
    </row>
    <row r="1920" spans="1:63" s="16" customFormat="1" x14ac:dyDescent="0.35">
      <c r="A1920" s="123" t="s">
        <v>31</v>
      </c>
      <c r="B1920" s="123" t="s">
        <v>25</v>
      </c>
      <c r="C1920" s="124" t="s">
        <v>1705</v>
      </c>
      <c r="D1920" s="124" t="s">
        <v>1706</v>
      </c>
      <c r="E1920" s="124" t="s">
        <v>41</v>
      </c>
      <c r="F1920" s="123">
        <v>999925515</v>
      </c>
      <c r="G1920" s="122">
        <f>(J1920+T1920)-H1920</f>
        <v>245</v>
      </c>
      <c r="H1920" s="124"/>
      <c r="I1920" s="28"/>
      <c r="J1920" s="1">
        <f>SUM(K1920,L1920,N1920,O1920,P1920,Q1920)</f>
        <v>36</v>
      </c>
      <c r="K1920" s="1">
        <f>SUM(AE1920,AG1920)</f>
        <v>0</v>
      </c>
      <c r="L1920" s="1">
        <v>0</v>
      </c>
      <c r="M1920" s="1">
        <v>0</v>
      </c>
      <c r="N1920" s="1">
        <v>0</v>
      </c>
      <c r="O1920" s="1"/>
      <c r="P1920" s="1">
        <f>AD1920</f>
        <v>36</v>
      </c>
      <c r="Q1920" s="1">
        <f>AF1920</f>
        <v>0</v>
      </c>
      <c r="R1920" s="1">
        <v>0</v>
      </c>
      <c r="S1920" s="31"/>
      <c r="T1920" s="1">
        <f>SUM(U1920,V1920,X1920,Y1920,Z1920,AA1920,AB1920)</f>
        <v>209</v>
      </c>
      <c r="U1920" s="1">
        <f>SUM(AI1920,BE1920)</f>
        <v>0</v>
      </c>
      <c r="V1920" s="1">
        <f>SUM(AL1920,AM1920,AN1920,AO1920,AQ1920,AR1920,AS1920,AT1920,AU1920,AV1920,AW1920,AP1920,AX1920,AY1920,AZ1920,BA1920,BB1920,BC1920,BF1920,BG1920,BH1920,BD1920)</f>
        <v>36</v>
      </c>
      <c r="W1920" s="1">
        <f>COUNT(AL1920,AM1920,AN1920,AO1920,AQ1920,AR1920,AS1920,AT1920,AU1920,AV1920,AW1920,AP1920,AX1920,AY1920,AZ1920,BA1920,BB1920,BC1920,BF1920,BG1920,BH1920)</f>
        <v>1</v>
      </c>
      <c r="X1920" s="1">
        <f>SUM(BI1920,BJ1920)</f>
        <v>60</v>
      </c>
      <c r="Y1920" s="1">
        <v>0</v>
      </c>
      <c r="Z1920" s="1">
        <v>0</v>
      </c>
      <c r="AA1920" s="1">
        <f>AK1920</f>
        <v>113</v>
      </c>
      <c r="AB1920" s="1">
        <f>AJ1920</f>
        <v>0</v>
      </c>
      <c r="AC1920" s="31"/>
      <c r="AD1920" s="16">
        <v>36</v>
      </c>
      <c r="AE1920" s="16">
        <v>0</v>
      </c>
      <c r="AF1920" s="16">
        <v>0</v>
      </c>
      <c r="AG1920" s="16">
        <v>0</v>
      </c>
      <c r="AH1920" s="28"/>
      <c r="AK1920" s="16">
        <v>113</v>
      </c>
      <c r="AT1920" s="16">
        <v>36</v>
      </c>
      <c r="BI1920" s="16">
        <v>60</v>
      </c>
      <c r="BK1920" s="109"/>
    </row>
    <row r="1921" spans="1:63" s="16" customFormat="1" x14ac:dyDescent="0.35">
      <c r="A1921" s="123" t="s">
        <v>31</v>
      </c>
      <c r="B1921" s="123" t="s">
        <v>25</v>
      </c>
      <c r="C1921" s="122" t="s">
        <v>805</v>
      </c>
      <c r="D1921" s="122" t="s">
        <v>631</v>
      </c>
      <c r="E1921" s="122" t="s">
        <v>41</v>
      </c>
      <c r="F1921" s="123">
        <v>999916768</v>
      </c>
      <c r="G1921" s="122">
        <f>(J1921+T1921)-H1921</f>
        <v>181</v>
      </c>
      <c r="H1921" s="124"/>
      <c r="I1921" s="15"/>
      <c r="J1921" s="1">
        <f>SUM(K1921,L1921,N1921,O1921,P1921,Q1921)</f>
        <v>113</v>
      </c>
      <c r="K1921" s="1">
        <f>SUM(AE1921,AG1921)</f>
        <v>0</v>
      </c>
      <c r="L1921" s="1">
        <v>0</v>
      </c>
      <c r="M1921" s="1">
        <v>0</v>
      </c>
      <c r="N1921" s="1">
        <v>0</v>
      </c>
      <c r="O1921" s="1"/>
      <c r="P1921" s="1">
        <f>AD1921</f>
        <v>0</v>
      </c>
      <c r="Q1921" s="1">
        <f>AF1921</f>
        <v>113</v>
      </c>
      <c r="R1921" s="1">
        <v>0</v>
      </c>
      <c r="S1921" s="31"/>
      <c r="T1921" s="1">
        <f>SUM(U1921,V1921,X1921,Y1921,Z1921,AA1921,AB1921)</f>
        <v>68</v>
      </c>
      <c r="U1921" s="1">
        <f>SUM(AI1921,BE1921)</f>
        <v>0</v>
      </c>
      <c r="V1921" s="1">
        <f>SUM(AL1921,AM1921,AN1921,AO1921,AQ1921,AR1921,AS1921,AT1921,AU1921,AV1921,AW1921,AP1921,AX1921,AY1921,AZ1921,BA1921,BB1921,BC1921,BF1921,BG1921,BH1921,BD1921)</f>
        <v>68</v>
      </c>
      <c r="W1921" s="1">
        <f>COUNT(AL1921,AM1921,AN1921,AO1921,AQ1921,AR1921,AS1921,AT1921,AU1921,AV1921,AW1921,AP1921,AX1921,AY1921,AZ1921,BA1921,BB1921,BC1921,BF1921,BG1921,BH1921)</f>
        <v>1</v>
      </c>
      <c r="X1921" s="1">
        <f>SUM(BI1921,BJ1921)</f>
        <v>0</v>
      </c>
      <c r="Y1921" s="1">
        <v>0</v>
      </c>
      <c r="Z1921" s="1">
        <v>0</v>
      </c>
      <c r="AA1921" s="1">
        <f>AK1921</f>
        <v>0</v>
      </c>
      <c r="AB1921" s="1">
        <f>AJ1921</f>
        <v>0</v>
      </c>
      <c r="AC1921" s="31"/>
      <c r="AD1921" s="1"/>
      <c r="AE1921" s="1"/>
      <c r="AF1921" s="16">
        <v>113</v>
      </c>
      <c r="AH1921" s="28"/>
      <c r="AQ1921" s="16">
        <v>68</v>
      </c>
      <c r="BK1921" s="109"/>
    </row>
    <row r="1922" spans="1:63" s="16" customFormat="1" x14ac:dyDescent="0.35">
      <c r="A1922" s="123" t="s">
        <v>31</v>
      </c>
      <c r="B1922" s="133" t="s">
        <v>25</v>
      </c>
      <c r="C1922" s="134" t="s">
        <v>1891</v>
      </c>
      <c r="D1922" s="134" t="s">
        <v>1892</v>
      </c>
      <c r="E1922" s="134" t="s">
        <v>41</v>
      </c>
      <c r="F1922" s="133">
        <v>999926513</v>
      </c>
      <c r="G1922" s="122">
        <f>(J1922+T1922)-H1922</f>
        <v>113</v>
      </c>
      <c r="H1922" s="122"/>
      <c r="I1922" s="15"/>
      <c r="J1922" s="1">
        <f>SUM(K1922,L1922,N1922,O1922,P1922,Q1922)</f>
        <v>113</v>
      </c>
      <c r="K1922" s="1">
        <f>SUM(AE1922,AG1922)</f>
        <v>0</v>
      </c>
      <c r="L1922" s="1">
        <v>0</v>
      </c>
      <c r="M1922" s="1">
        <v>0</v>
      </c>
      <c r="N1922" s="1">
        <v>0</v>
      </c>
      <c r="O1922" s="1"/>
      <c r="P1922" s="1">
        <f>AD1922</f>
        <v>0</v>
      </c>
      <c r="Q1922" s="1">
        <f>AF1922</f>
        <v>113</v>
      </c>
      <c r="R1922" s="1">
        <v>0</v>
      </c>
      <c r="S1922" s="31"/>
      <c r="T1922" s="1">
        <f>SUM(U1922,V1922,X1922,Y1922,Z1922,AA1922,AB1922)</f>
        <v>0</v>
      </c>
      <c r="U1922" s="1">
        <f>SUM(AI1922,BE1922)</f>
        <v>0</v>
      </c>
      <c r="V1922" s="1">
        <f>SUM(AL1922,AM1922,AN1922,AO1922,AQ1922,AR1922,AS1922,AT1922,AU1922,AV1922,AW1922,AP1922,AX1922,AY1922,AZ1922,BA1922,BB1922,BC1922,BF1922,BG1922,BH1922,BD1922)</f>
        <v>0</v>
      </c>
      <c r="W1922" s="1">
        <f>COUNT(AL1922,AM1922,AN1922,AO1922,AQ1922,AR1922,AS1922,AT1922,AU1922,AV1922,AW1922,AP1922,AX1922,AY1922,AZ1922,BA1922,BB1922,BC1922,BF1922,BG1922,BH1922)</f>
        <v>0</v>
      </c>
      <c r="X1922" s="1">
        <f>SUM(BI1922,BJ1922)</f>
        <v>0</v>
      </c>
      <c r="Y1922" s="1">
        <v>0</v>
      </c>
      <c r="Z1922" s="1">
        <v>0</v>
      </c>
      <c r="AA1922" s="1">
        <f>AK1922</f>
        <v>0</v>
      </c>
      <c r="AB1922" s="1">
        <f>AJ1922</f>
        <v>0</v>
      </c>
      <c r="AC1922" s="31"/>
      <c r="AD1922" s="1"/>
      <c r="AE1922" s="1"/>
      <c r="AF1922" s="16">
        <v>113</v>
      </c>
      <c r="AH1922" s="28"/>
      <c r="BK1922" s="109"/>
    </row>
    <row r="1923" spans="1:63" s="16" customFormat="1" x14ac:dyDescent="0.35">
      <c r="A1923" s="123" t="s">
        <v>31</v>
      </c>
      <c r="B1923" s="125" t="s">
        <v>25</v>
      </c>
      <c r="C1923" s="126" t="s">
        <v>736</v>
      </c>
      <c r="D1923" s="126" t="s">
        <v>954</v>
      </c>
      <c r="E1923" s="126" t="s">
        <v>41</v>
      </c>
      <c r="F1923" s="123">
        <v>999927473</v>
      </c>
      <c r="G1923" s="122">
        <f>(J1923+T1923)-H1923</f>
        <v>106</v>
      </c>
      <c r="H1923" s="122"/>
      <c r="I1923" s="15"/>
      <c r="J1923" s="1">
        <f>SUM(K1923,L1923,N1923,O1923,P1923,Q1923)</f>
        <v>0</v>
      </c>
      <c r="K1923" s="1">
        <f>SUM(AE1923,AG1923)</f>
        <v>0</v>
      </c>
      <c r="L1923" s="1">
        <v>0</v>
      </c>
      <c r="M1923" s="1">
        <v>0</v>
      </c>
      <c r="N1923" s="1">
        <v>0</v>
      </c>
      <c r="O1923" s="1"/>
      <c r="P1923" s="1">
        <f>AD1923</f>
        <v>0</v>
      </c>
      <c r="Q1923" s="1">
        <f>AF1923</f>
        <v>0</v>
      </c>
      <c r="R1923" s="1">
        <v>0</v>
      </c>
      <c r="S1923" s="31"/>
      <c r="T1923" s="1">
        <f>SUM(U1923,V1923,X1923,Y1923,Z1923,AA1923,AB1923)</f>
        <v>106</v>
      </c>
      <c r="U1923" s="1">
        <f>SUM(AI1923,BE1923)</f>
        <v>0</v>
      </c>
      <c r="V1923" s="1">
        <f>SUM(AL1923,AM1923,AN1923,AO1923,AQ1923,AR1923,AS1923,AT1923,AU1923,AV1923,AW1923,AP1923,AX1923,AY1923,AZ1923,BA1923,BB1923,BC1923,BF1923,BG1923,BH1923,BD1923)</f>
        <v>0</v>
      </c>
      <c r="W1923" s="1">
        <f>COUNT(AL1923,AM1923,AN1923,AO1923,AQ1923,AR1923,AS1923,AT1923,AU1923,AV1923,AW1923,AP1923,AX1923,AY1923,AZ1923,BA1923,BB1923,BC1923,BF1923,BG1923,BH1923)</f>
        <v>0</v>
      </c>
      <c r="X1923" s="1">
        <f>SUM(BI1923,BJ1923)</f>
        <v>0</v>
      </c>
      <c r="Y1923" s="1">
        <v>0</v>
      </c>
      <c r="Z1923" s="1">
        <v>0</v>
      </c>
      <c r="AA1923" s="1">
        <f>AK1923</f>
        <v>106</v>
      </c>
      <c r="AB1923" s="1">
        <f>AJ1923</f>
        <v>0</v>
      </c>
      <c r="AC1923" s="31"/>
      <c r="AD1923" s="1"/>
      <c r="AE1923" s="1"/>
      <c r="AH1923" s="28"/>
      <c r="AK1923" s="16">
        <v>106</v>
      </c>
      <c r="BK1923" s="109"/>
    </row>
    <row r="1924" spans="1:63" s="16" customFormat="1" x14ac:dyDescent="0.35">
      <c r="A1924" s="123" t="s">
        <v>31</v>
      </c>
      <c r="B1924" s="123" t="s">
        <v>25</v>
      </c>
      <c r="C1924" s="124" t="s">
        <v>736</v>
      </c>
      <c r="D1924" s="124" t="s">
        <v>954</v>
      </c>
      <c r="E1924" s="124" t="s">
        <v>41</v>
      </c>
      <c r="F1924" s="123">
        <v>999928782</v>
      </c>
      <c r="G1924" s="122">
        <f>(J1924+T1924)-H1924</f>
        <v>90</v>
      </c>
      <c r="H1924" s="124"/>
      <c r="I1924" s="28"/>
      <c r="J1924" s="1">
        <f>SUM(K1924,L1924,N1924,O1924,P1924,Q1924)</f>
        <v>0</v>
      </c>
      <c r="K1924" s="1">
        <f>SUM(AE1924,AG1924)</f>
        <v>0</v>
      </c>
      <c r="L1924" s="1">
        <v>0</v>
      </c>
      <c r="M1924" s="1">
        <v>0</v>
      </c>
      <c r="N1924" s="1">
        <v>0</v>
      </c>
      <c r="O1924" s="1"/>
      <c r="P1924" s="1">
        <f>AD1924</f>
        <v>0</v>
      </c>
      <c r="Q1924" s="1">
        <f>AF1924</f>
        <v>0</v>
      </c>
      <c r="R1924" s="1">
        <v>0</v>
      </c>
      <c r="S1924" s="28"/>
      <c r="T1924" s="1">
        <f>SUM(U1924,V1924,X1924,Y1924,Z1924,AA1924,AB1924)</f>
        <v>90</v>
      </c>
      <c r="U1924" s="1">
        <f>SUM(AI1924,BE1924)</f>
        <v>0</v>
      </c>
      <c r="V1924" s="1">
        <f>SUM(AL1924,AM1924,AN1924,AO1924,AQ1924,AR1924,AS1924,AT1924,AU1924,AV1924,AW1924,AP1924,AX1924,AY1924,AZ1924,BA1924,BB1924,BC1924,BF1924,BG1924,BH1924,BD1924)</f>
        <v>45</v>
      </c>
      <c r="W1924" s="1">
        <f>COUNT(AL1924,AM1924,AN1924,AO1924,AQ1924,AR1924,AS1924,AT1924,AU1924,AV1924,AW1924,AP1924,AX1924,AY1924,AZ1924,BA1924,BB1924,BC1924,BF1924,BG1924,BH1924)</f>
        <v>1</v>
      </c>
      <c r="X1924" s="1">
        <f>SUM(BI1924,BJ1924)</f>
        <v>45</v>
      </c>
      <c r="Y1924" s="1">
        <v>0</v>
      </c>
      <c r="Z1924" s="1">
        <v>0</v>
      </c>
      <c r="AA1924" s="1">
        <f>AK1924</f>
        <v>0</v>
      </c>
      <c r="AB1924" s="1">
        <f>AJ1924</f>
        <v>0</v>
      </c>
      <c r="AC1924" s="28"/>
      <c r="AH1924" s="28"/>
      <c r="AX1924" s="16">
        <v>45</v>
      </c>
      <c r="BJ1924" s="16">
        <v>45</v>
      </c>
      <c r="BK1924" s="109"/>
    </row>
    <row r="1925" spans="1:63" s="16" customFormat="1" x14ac:dyDescent="0.35">
      <c r="A1925" s="123" t="s">
        <v>31</v>
      </c>
      <c r="B1925" s="123" t="s">
        <v>25</v>
      </c>
      <c r="C1925" s="124" t="s">
        <v>1139</v>
      </c>
      <c r="D1925" s="124" t="s">
        <v>1140</v>
      </c>
      <c r="E1925" s="124" t="s">
        <v>41</v>
      </c>
      <c r="F1925" s="123">
        <v>999921250</v>
      </c>
      <c r="G1925" s="122">
        <f>(J1925+T1925)-H1925</f>
        <v>68</v>
      </c>
      <c r="H1925" s="124"/>
      <c r="I1925" s="28"/>
      <c r="J1925" s="1">
        <f>SUM(K1925,L1925,N1925,O1925,P1925,Q1925)</f>
        <v>0</v>
      </c>
      <c r="K1925" s="1">
        <f>SUM(AE1925,AG1925)</f>
        <v>0</v>
      </c>
      <c r="L1925" s="1">
        <v>0</v>
      </c>
      <c r="M1925" s="1">
        <v>0</v>
      </c>
      <c r="N1925" s="1">
        <v>0</v>
      </c>
      <c r="O1925" s="1"/>
      <c r="P1925" s="1">
        <f>AD1925</f>
        <v>0</v>
      </c>
      <c r="Q1925" s="1">
        <f>AF1925</f>
        <v>0</v>
      </c>
      <c r="R1925" s="1">
        <v>0</v>
      </c>
      <c r="S1925" s="31"/>
      <c r="T1925" s="1">
        <f>SUM(U1925,V1925,X1925,Y1925,Z1925,AA1925,AB1925)</f>
        <v>68</v>
      </c>
      <c r="U1925" s="1">
        <f>SUM(AI1925,BE1925)</f>
        <v>0</v>
      </c>
      <c r="V1925" s="1">
        <f>SUM(AL1925,AM1925,AN1925,AO1925,AQ1925,AR1925,AS1925,AT1925,AU1925,AV1925,AW1925,AP1925,AX1925,AY1925,AZ1925,BA1925,BB1925,BC1925,BF1925,BG1925,BH1925,BD1925)</f>
        <v>68</v>
      </c>
      <c r="W1925" s="1">
        <f>COUNT(AL1925,AM1925,AN1925,AO1925,AQ1925,AR1925,AS1925,AT1925,AU1925,AV1925,AW1925,AP1925,AX1925,AY1925,AZ1925,BA1925,BB1925,BC1925,BF1925,BG1925,BH1925)</f>
        <v>2</v>
      </c>
      <c r="X1925" s="1">
        <f>SUM(BI1925,BJ1925)</f>
        <v>0</v>
      </c>
      <c r="Y1925" s="1">
        <v>0</v>
      </c>
      <c r="Z1925" s="1">
        <v>0</v>
      </c>
      <c r="AA1925" s="1">
        <f>AK1925</f>
        <v>0</v>
      </c>
      <c r="AB1925" s="1">
        <f>AJ1925</f>
        <v>0</v>
      </c>
      <c r="AC1925" s="31"/>
      <c r="AH1925" s="28"/>
      <c r="AQ1925" s="16">
        <v>68</v>
      </c>
      <c r="AZ1925" s="16">
        <v>0</v>
      </c>
      <c r="BK1925" s="109"/>
    </row>
    <row r="1926" spans="1:63" s="16" customFormat="1" x14ac:dyDescent="0.35">
      <c r="A1926" s="123" t="s">
        <v>31</v>
      </c>
      <c r="B1926" s="123" t="s">
        <v>25</v>
      </c>
      <c r="C1926" s="124" t="s">
        <v>3110</v>
      </c>
      <c r="D1926" s="124" t="s">
        <v>3080</v>
      </c>
      <c r="E1926" s="124" t="s">
        <v>41</v>
      </c>
      <c r="F1926" s="123">
        <v>999922280</v>
      </c>
      <c r="G1926" s="122">
        <f>(J1926+T1926)-H1926</f>
        <v>60</v>
      </c>
      <c r="H1926" s="124"/>
      <c r="I1926" s="28"/>
      <c r="J1926" s="1">
        <f>SUM(K1926,L1926,N1926,O1926,P1926,Q1926)</f>
        <v>0</v>
      </c>
      <c r="K1926" s="1">
        <f>SUM(AE1926,AG1926)</f>
        <v>0</v>
      </c>
      <c r="L1926" s="1">
        <v>0</v>
      </c>
      <c r="M1926" s="1">
        <v>0</v>
      </c>
      <c r="N1926" s="1">
        <v>0</v>
      </c>
      <c r="O1926" s="1"/>
      <c r="P1926" s="1">
        <f>AD1926</f>
        <v>0</v>
      </c>
      <c r="Q1926" s="1">
        <f>AF1926</f>
        <v>0</v>
      </c>
      <c r="R1926" s="1">
        <v>0</v>
      </c>
      <c r="S1926" s="28"/>
      <c r="T1926" s="1">
        <f>SUM(U1926,V1926,X1926,Y1926,Z1926,AA1926,AB1926)</f>
        <v>60</v>
      </c>
      <c r="U1926" s="1">
        <f>SUM(AI1926,BE1926)</f>
        <v>0</v>
      </c>
      <c r="V1926" s="1">
        <f>SUM(AL1926,AM1926,AN1926,AO1926,AQ1926,AR1926,AS1926,AT1926,AU1926,AV1926,AW1926,AP1926,AX1926,AY1926,AZ1926,BA1926,BB1926,BC1926,BF1926,BG1926,BH1926,BD1926)</f>
        <v>60</v>
      </c>
      <c r="W1926" s="1">
        <f>COUNT(AL1926,AM1926,AN1926,AO1926,AQ1926,AR1926,AS1926,AT1926,AU1926,AV1926,AW1926,AP1926,AX1926,AY1926,AZ1926,BA1926,BB1926,BC1926,BF1926,BG1926,BH1926)</f>
        <v>1</v>
      </c>
      <c r="X1926" s="1">
        <f>SUM(BI1926,BJ1926)</f>
        <v>0</v>
      </c>
      <c r="Y1926" s="1">
        <v>0</v>
      </c>
      <c r="Z1926" s="1">
        <v>0</v>
      </c>
      <c r="AA1926" s="1">
        <f>AK1926</f>
        <v>0</v>
      </c>
      <c r="AB1926" s="1">
        <f>AJ1926</f>
        <v>0</v>
      </c>
      <c r="AC1926" s="28"/>
      <c r="AH1926" s="28"/>
      <c r="AP1926" s="16">
        <v>60</v>
      </c>
      <c r="BK1926" s="109"/>
    </row>
    <row r="1927" spans="1:63" s="16" customFormat="1" x14ac:dyDescent="0.35">
      <c r="A1927" s="123" t="s">
        <v>31</v>
      </c>
      <c r="B1927" s="123" t="s">
        <v>25</v>
      </c>
      <c r="C1927" s="122" t="s">
        <v>660</v>
      </c>
      <c r="D1927" s="122" t="s">
        <v>49</v>
      </c>
      <c r="E1927" s="122" t="s">
        <v>41</v>
      </c>
      <c r="F1927" s="123">
        <v>999911030</v>
      </c>
      <c r="G1927" s="122">
        <f>(J1927+T1927)-H1927</f>
        <v>50</v>
      </c>
      <c r="H1927" s="122">
        <f>(K1927+L1927+N1927+O1927+P1927+Q1927+R1927)*0.5</f>
        <v>20</v>
      </c>
      <c r="I1927" s="15"/>
      <c r="J1927" s="1">
        <f>SUM(K1927,L1927,N1927,O1927,P1927,Q1927)</f>
        <v>40</v>
      </c>
      <c r="K1927" s="1">
        <f>SUM(AE1927,AG1927)</f>
        <v>0</v>
      </c>
      <c r="L1927" s="1">
        <v>0</v>
      </c>
      <c r="M1927" s="1">
        <v>0</v>
      </c>
      <c r="N1927" s="1">
        <v>0</v>
      </c>
      <c r="O1927" s="1"/>
      <c r="P1927" s="1">
        <f>AD1927</f>
        <v>40</v>
      </c>
      <c r="Q1927" s="1">
        <f>AF1927</f>
        <v>0</v>
      </c>
      <c r="R1927" s="1">
        <v>0</v>
      </c>
      <c r="S1927" s="31"/>
      <c r="T1927" s="1">
        <f>SUM(U1927,V1927,X1927,Y1927,Z1927,AA1927,AB1927)</f>
        <v>30</v>
      </c>
      <c r="U1927" s="1">
        <f>SUM(AI1927,BE1927)</f>
        <v>0</v>
      </c>
      <c r="V1927" s="1">
        <f>SUM(AL1927,AM1927,AN1927,AO1927,AQ1927,AR1927,AS1927,AT1927,AU1927,AV1927,AW1927,AP1927,AX1927,AY1927,AZ1927,BA1927,BB1927,BC1927,BF1927,BG1927,BH1927,BD1927)</f>
        <v>30</v>
      </c>
      <c r="W1927" s="1">
        <f>COUNT(AL1927,AM1927,AN1927,AO1927,AQ1927,AR1927,AS1927,AT1927,AU1927,AV1927,AW1927,AP1927,AX1927,AY1927,AZ1927,BA1927,BB1927,BC1927,BF1927,BG1927,BH1927)</f>
        <v>1</v>
      </c>
      <c r="X1927" s="1">
        <f>SUM(BI1927,BJ1927)</f>
        <v>0</v>
      </c>
      <c r="Y1927" s="1">
        <v>0</v>
      </c>
      <c r="Z1927" s="1">
        <v>0</v>
      </c>
      <c r="AA1927" s="1">
        <f>AK1927</f>
        <v>0</v>
      </c>
      <c r="AB1927" s="1">
        <f>AJ1927</f>
        <v>0</v>
      </c>
      <c r="AC1927" s="31"/>
      <c r="AD1927" s="1">
        <v>40</v>
      </c>
      <c r="AE1927" s="1"/>
      <c r="AH1927" s="28"/>
      <c r="AV1927" s="16">
        <v>30</v>
      </c>
      <c r="BK1927" s="109"/>
    </row>
    <row r="1928" spans="1:63" s="16" customFormat="1" x14ac:dyDescent="0.35">
      <c r="A1928" s="123" t="s">
        <v>31</v>
      </c>
      <c r="B1928" s="123" t="s">
        <v>25</v>
      </c>
      <c r="C1928" s="124" t="s">
        <v>234</v>
      </c>
      <c r="D1928" s="124" t="s">
        <v>2768</v>
      </c>
      <c r="E1928" s="124" t="s">
        <v>41</v>
      </c>
      <c r="F1928" s="123">
        <v>999929410</v>
      </c>
      <c r="G1928" s="122">
        <f>(J1928+T1928)-H1928</f>
        <v>45</v>
      </c>
      <c r="H1928" s="124"/>
      <c r="I1928" s="28"/>
      <c r="J1928" s="1">
        <f>SUM(K1928,L1928,N1928,O1928,P1928,Q1928)</f>
        <v>0</v>
      </c>
      <c r="K1928" s="1">
        <f>SUM(AE1928,AG1928)</f>
        <v>0</v>
      </c>
      <c r="L1928" s="1">
        <v>0</v>
      </c>
      <c r="M1928" s="1">
        <v>0</v>
      </c>
      <c r="N1928" s="1">
        <v>0</v>
      </c>
      <c r="O1928" s="1"/>
      <c r="P1928" s="1">
        <f>AD1928</f>
        <v>0</v>
      </c>
      <c r="Q1928" s="1">
        <f>AF1928</f>
        <v>0</v>
      </c>
      <c r="R1928" s="1">
        <v>0</v>
      </c>
      <c r="S1928" s="31"/>
      <c r="T1928" s="1">
        <f>SUM(U1928,V1928,X1928,Y1928,Z1928,AA1928,AB1928)</f>
        <v>45</v>
      </c>
      <c r="U1928" s="1">
        <f>SUM(AI1928,BE1928)</f>
        <v>0</v>
      </c>
      <c r="V1928" s="1">
        <f>SUM(AL1928,AM1928,AN1928,AO1928,AQ1928,AR1928,AS1928,AT1928,AU1928,AV1928,AW1928,AP1928,AX1928,AY1928,AZ1928,BA1928,BB1928,BC1928,BF1928,BG1928,BH1928,BD1928)</f>
        <v>45</v>
      </c>
      <c r="W1928" s="1">
        <f>COUNT(AL1928,AM1928,AN1928,AO1928,AQ1928,AR1928,AS1928,AT1928,AU1928,AV1928,AW1928,AP1928,AX1928,AY1928,AZ1928,BA1928,BB1928,BC1928,BF1928,BG1928,BH1928)</f>
        <v>1</v>
      </c>
      <c r="X1928" s="1">
        <f>SUM(BI1928,BJ1928)</f>
        <v>0</v>
      </c>
      <c r="Y1928" s="1">
        <v>0</v>
      </c>
      <c r="Z1928" s="1">
        <v>0</v>
      </c>
      <c r="AA1928" s="1">
        <f>AK1928</f>
        <v>0</v>
      </c>
      <c r="AB1928" s="1">
        <f>AJ1928</f>
        <v>0</v>
      </c>
      <c r="AC1928" s="31"/>
      <c r="AH1928" s="28"/>
      <c r="AT1928" s="16">
        <v>45</v>
      </c>
      <c r="BK1928" s="109"/>
    </row>
    <row r="1929" spans="1:63" s="16" customFormat="1" x14ac:dyDescent="0.35">
      <c r="A1929" s="123" t="s">
        <v>31</v>
      </c>
      <c r="B1929" s="123" t="s">
        <v>25</v>
      </c>
      <c r="C1929" s="124" t="s">
        <v>1477</v>
      </c>
      <c r="D1929" s="124" t="s">
        <v>1817</v>
      </c>
      <c r="E1929" s="124" t="s">
        <v>41</v>
      </c>
      <c r="F1929" s="123">
        <v>999930581</v>
      </c>
      <c r="G1929" s="122">
        <f>(J1929+T1929)-H1929</f>
        <v>45</v>
      </c>
      <c r="H1929" s="124"/>
      <c r="I1929" s="28"/>
      <c r="J1929" s="1">
        <f>SUM(K1929,L1929,N1929,O1929,P1929,Q1929)</f>
        <v>0</v>
      </c>
      <c r="K1929" s="1">
        <f>SUM(AE1929,AG1929)</f>
        <v>0</v>
      </c>
      <c r="L1929" s="1">
        <v>0</v>
      </c>
      <c r="M1929" s="1">
        <v>0</v>
      </c>
      <c r="N1929" s="1">
        <v>0</v>
      </c>
      <c r="O1929" s="1"/>
      <c r="P1929" s="1">
        <f>AD1929</f>
        <v>0</v>
      </c>
      <c r="Q1929" s="1">
        <f>AF1929</f>
        <v>0</v>
      </c>
      <c r="R1929" s="1">
        <v>0</v>
      </c>
      <c r="S1929" s="28"/>
      <c r="T1929" s="1">
        <f>SUM(U1929,V1929,X1929,Y1929,Z1929,AA1929,AB1929)</f>
        <v>45</v>
      </c>
      <c r="U1929" s="1">
        <f>SUM(AI1929,BE1929)</f>
        <v>0</v>
      </c>
      <c r="V1929" s="1">
        <f>SUM(AL1929,AM1929,AN1929,AO1929,AQ1929,AR1929,AS1929,AT1929,AU1929,AV1929,AW1929,AP1929,AX1929,AY1929,AZ1929,BA1929,BB1929,BC1929,BF1929,BG1929,BH1929,BD1929)</f>
        <v>45</v>
      </c>
      <c r="W1929" s="1">
        <f>COUNT(AL1929,AM1929,AN1929,AO1929,AQ1929,AR1929,AS1929,AT1929,AU1929,AV1929,AW1929,AP1929,AX1929,AY1929,AZ1929,BA1929,BB1929,BC1929,BF1929,BG1929,BH1929)</f>
        <v>1</v>
      </c>
      <c r="X1929" s="1">
        <f>SUM(BI1929,BJ1929)</f>
        <v>0</v>
      </c>
      <c r="Y1929" s="1">
        <v>0</v>
      </c>
      <c r="Z1929" s="1">
        <v>0</v>
      </c>
      <c r="AA1929" s="1">
        <f>AK1929</f>
        <v>0</v>
      </c>
      <c r="AB1929" s="1">
        <f>AJ1929</f>
        <v>0</v>
      </c>
      <c r="AC1929" s="28"/>
      <c r="AH1929" s="28"/>
      <c r="AP1929" s="16">
        <v>45</v>
      </c>
      <c r="BK1929" s="109"/>
    </row>
    <row r="1930" spans="1:63" s="16" customFormat="1" x14ac:dyDescent="0.35">
      <c r="A1930" s="123" t="s">
        <v>31</v>
      </c>
      <c r="B1930" s="123" t="s">
        <v>25</v>
      </c>
      <c r="C1930" s="122" t="s">
        <v>3373</v>
      </c>
      <c r="D1930" s="122" t="s">
        <v>183</v>
      </c>
      <c r="E1930" s="122" t="s">
        <v>41</v>
      </c>
      <c r="F1930" s="123">
        <v>999930991</v>
      </c>
      <c r="G1930" s="122">
        <f>(J1930+T1930)-H1930</f>
        <v>45</v>
      </c>
      <c r="H1930" s="124"/>
      <c r="I1930" s="28"/>
      <c r="J1930" s="1">
        <f>SUM(K1930,L1930,N1930,O1930,P1930,Q1930)</f>
        <v>0</v>
      </c>
      <c r="K1930" s="1">
        <f>SUM(AE1930,AG1930)</f>
        <v>0</v>
      </c>
      <c r="L1930" s="1">
        <v>0</v>
      </c>
      <c r="M1930" s="1">
        <v>0</v>
      </c>
      <c r="N1930" s="1">
        <v>0</v>
      </c>
      <c r="O1930" s="1"/>
      <c r="P1930" s="1">
        <f>AD1930</f>
        <v>0</v>
      </c>
      <c r="Q1930" s="1">
        <f>AF1930</f>
        <v>0</v>
      </c>
      <c r="R1930" s="1">
        <v>0</v>
      </c>
      <c r="S1930" s="31"/>
      <c r="T1930" s="1">
        <f>SUM(U1930,V1930,X1930,Y1930,Z1930,AA1930,AB1930)</f>
        <v>45</v>
      </c>
      <c r="U1930" s="1">
        <f>SUM(AI1930,BE1930)</f>
        <v>0</v>
      </c>
      <c r="V1930" s="1">
        <f>SUM(AL1930,AM1930,AN1930,AO1930,AQ1930,AR1930,AS1930,AT1930,AU1930,AV1930,AW1930,AP1930,AX1930,AY1930,AZ1930,BA1930,BB1930,BC1930,BF1930,BG1930,BH1930,BD1930)</f>
        <v>45</v>
      </c>
      <c r="W1930" s="1">
        <f>COUNT(AL1930,AM1930,AN1930,AO1930,AQ1930,AR1930,AS1930,AT1930,AU1930,AV1930,AW1930,AP1930,AX1930,AY1930,AZ1930,BA1930,BB1930,BC1930,BF1930,BG1930,BH1930)</f>
        <v>1</v>
      </c>
      <c r="X1930" s="1">
        <f>SUM(BI1930,BJ1930)</f>
        <v>0</v>
      </c>
      <c r="Y1930" s="1">
        <v>0</v>
      </c>
      <c r="Z1930" s="1">
        <v>0</v>
      </c>
      <c r="AA1930" s="1">
        <f>AK1930</f>
        <v>0</v>
      </c>
      <c r="AB1930" s="1">
        <f>AJ1930</f>
        <v>0</v>
      </c>
      <c r="AC1930" s="31"/>
      <c r="AH1930" s="28"/>
      <c r="AZ1930" s="16">
        <v>45</v>
      </c>
      <c r="BK1930" s="109"/>
    </row>
    <row r="1931" spans="1:63" s="16" customFormat="1" x14ac:dyDescent="0.35">
      <c r="A1931" s="123" t="s">
        <v>31</v>
      </c>
      <c r="B1931" s="123" t="s">
        <v>25</v>
      </c>
      <c r="C1931" s="122" t="s">
        <v>3374</v>
      </c>
      <c r="D1931" s="122" t="s">
        <v>154</v>
      </c>
      <c r="E1931" s="122" t="s">
        <v>41</v>
      </c>
      <c r="F1931" s="123">
        <v>999929406</v>
      </c>
      <c r="G1931" s="122">
        <f>(J1931+T1931)-H1931</f>
        <v>34</v>
      </c>
      <c r="H1931" s="124"/>
      <c r="I1931" s="28"/>
      <c r="J1931" s="1">
        <f>SUM(K1931,L1931,N1931,O1931,P1931,Q1931)</f>
        <v>0</v>
      </c>
      <c r="K1931" s="1">
        <f>SUM(AE1931,AG1931)</f>
        <v>0</v>
      </c>
      <c r="L1931" s="1">
        <v>0</v>
      </c>
      <c r="M1931" s="1">
        <v>0</v>
      </c>
      <c r="N1931" s="1">
        <v>0</v>
      </c>
      <c r="O1931" s="1"/>
      <c r="P1931" s="1">
        <f>AD1931</f>
        <v>0</v>
      </c>
      <c r="Q1931" s="1">
        <f>AF1931</f>
        <v>0</v>
      </c>
      <c r="R1931" s="1">
        <v>0</v>
      </c>
      <c r="S1931" s="31"/>
      <c r="T1931" s="1">
        <f>SUM(U1931,V1931,X1931,Y1931,Z1931,AA1931,AB1931)</f>
        <v>34</v>
      </c>
      <c r="U1931" s="1">
        <f>SUM(AI1931,BE1931)</f>
        <v>0</v>
      </c>
      <c r="V1931" s="1">
        <f>SUM(AL1931,AM1931,AN1931,AO1931,AQ1931,AR1931,AS1931,AT1931,AU1931,AV1931,AW1931,AP1931,AX1931,AY1931,AZ1931,BA1931,BB1931,BC1931,BF1931,BG1931,BH1931,BD1931)</f>
        <v>34</v>
      </c>
      <c r="W1931" s="1">
        <f>COUNT(AL1931,AM1931,AN1931,AO1931,AQ1931,AR1931,AS1931,AT1931,AU1931,AV1931,AW1931,AP1931,AX1931,AY1931,AZ1931,BA1931,BB1931,BC1931,BF1931,BG1931,BH1931)</f>
        <v>1</v>
      </c>
      <c r="X1931" s="1">
        <f>SUM(BI1931,BJ1931)</f>
        <v>0</v>
      </c>
      <c r="Y1931" s="1">
        <v>0</v>
      </c>
      <c r="Z1931" s="1">
        <v>0</v>
      </c>
      <c r="AA1931" s="1">
        <f>AK1931</f>
        <v>0</v>
      </c>
      <c r="AB1931" s="1">
        <f>AJ1931</f>
        <v>0</v>
      </c>
      <c r="AC1931" s="31"/>
      <c r="AH1931" s="28"/>
      <c r="AZ1931" s="16">
        <v>34</v>
      </c>
      <c r="BK1931" s="109"/>
    </row>
    <row r="1932" spans="1:63" s="16" customFormat="1" x14ac:dyDescent="0.35">
      <c r="A1932" s="123" t="s">
        <v>31</v>
      </c>
      <c r="B1932" s="123" t="s">
        <v>25</v>
      </c>
      <c r="C1932" s="124" t="s">
        <v>3201</v>
      </c>
      <c r="D1932" s="124" t="s">
        <v>3202</v>
      </c>
      <c r="E1932" s="124" t="s">
        <v>41</v>
      </c>
      <c r="F1932" s="123">
        <v>999931342</v>
      </c>
      <c r="G1932" s="122">
        <f>(J1932+T1932)-H1932</f>
        <v>34</v>
      </c>
      <c r="H1932" s="124"/>
      <c r="I1932" s="28"/>
      <c r="J1932" s="1">
        <f>SUM(K1932,L1932,N1932,O1932,P1932,Q1932)</f>
        <v>0</v>
      </c>
      <c r="K1932" s="1">
        <f>SUM(AE1932,AG1932)</f>
        <v>0</v>
      </c>
      <c r="L1932" s="1">
        <v>0</v>
      </c>
      <c r="M1932" s="1">
        <v>0</v>
      </c>
      <c r="N1932" s="1">
        <v>0</v>
      </c>
      <c r="O1932" s="1"/>
      <c r="P1932" s="1">
        <f>AD1932</f>
        <v>0</v>
      </c>
      <c r="Q1932" s="1">
        <f>AF1932</f>
        <v>0</v>
      </c>
      <c r="R1932" s="1">
        <v>0</v>
      </c>
      <c r="S1932" s="28"/>
      <c r="T1932" s="1">
        <f>SUM(U1932,V1932,X1932,Y1932,Z1932,AA1932,AB1932)</f>
        <v>34</v>
      </c>
      <c r="U1932" s="1">
        <f>SUM(AI1932,BE1932)</f>
        <v>0</v>
      </c>
      <c r="V1932" s="1">
        <f>SUM(AL1932,AM1932,AN1932,AO1932,AQ1932,AR1932,AS1932,AT1932,AU1932,AV1932,AW1932,AP1932,AX1932,AY1932,AZ1932,BA1932,BB1932,BC1932,BF1932,BG1932,BH1932,BD1932)</f>
        <v>34</v>
      </c>
      <c r="W1932" s="1">
        <f>COUNT(AL1932,AM1932,AN1932,AO1932,AQ1932,AR1932,AS1932,AT1932,AU1932,AV1932,AW1932,AP1932,AX1932,AY1932,AZ1932,BA1932,BB1932,BC1932,BF1932,BG1932,BH1932)</f>
        <v>1</v>
      </c>
      <c r="X1932" s="1">
        <f>SUM(BI1932,BJ1932)</f>
        <v>0</v>
      </c>
      <c r="Y1932" s="1">
        <v>0</v>
      </c>
      <c r="Z1932" s="1">
        <v>0</v>
      </c>
      <c r="AA1932" s="1">
        <f>AK1932</f>
        <v>0</v>
      </c>
      <c r="AB1932" s="1">
        <f>AJ1932</f>
        <v>0</v>
      </c>
      <c r="AC1932" s="28"/>
      <c r="AH1932" s="28"/>
      <c r="AX1932" s="16">
        <v>34</v>
      </c>
      <c r="BK1932" s="109"/>
    </row>
    <row r="1933" spans="1:63" s="16" customFormat="1" x14ac:dyDescent="0.35">
      <c r="A1933" s="123" t="s">
        <v>60</v>
      </c>
      <c r="B1933" s="123" t="s">
        <v>25</v>
      </c>
      <c r="C1933" s="122" t="s">
        <v>95</v>
      </c>
      <c r="D1933" s="122" t="s">
        <v>94</v>
      </c>
      <c r="E1933" s="122" t="s">
        <v>41</v>
      </c>
      <c r="F1933" s="123">
        <v>999733664</v>
      </c>
      <c r="G1933" s="122">
        <f>(J1933+T1933)-H1933</f>
        <v>798</v>
      </c>
      <c r="H1933" s="122"/>
      <c r="I1933" s="15"/>
      <c r="J1933" s="1">
        <f>SUM(K1933,L1933,N1933,O1933,P1933,Q1933)</f>
        <v>273</v>
      </c>
      <c r="K1933" s="1">
        <f>SUM(AE1933,AG1933)</f>
        <v>0</v>
      </c>
      <c r="L1933" s="1">
        <v>0</v>
      </c>
      <c r="M1933" s="1">
        <v>0</v>
      </c>
      <c r="N1933" s="1">
        <v>0</v>
      </c>
      <c r="O1933" s="1"/>
      <c r="P1933" s="1">
        <f>AD1933</f>
        <v>160</v>
      </c>
      <c r="Q1933" s="1">
        <f>AF1933</f>
        <v>113</v>
      </c>
      <c r="R1933" s="1">
        <v>0</v>
      </c>
      <c r="S1933" s="31"/>
      <c r="T1933" s="1">
        <f>SUM(U1933,V1933,X1933,Y1933,Z1933,AA1933,AB1933)</f>
        <v>525</v>
      </c>
      <c r="U1933" s="1">
        <f>SUM(AI1933,BE1933)</f>
        <v>100</v>
      </c>
      <c r="V1933" s="1">
        <f>SUM(AL1933,AM1933,AN1933,AO1933,AQ1933,AR1933,AS1933,AT1933,AU1933,AV1933,AW1933,AP1933,AX1933,AY1933,AZ1933,BA1933,BB1933,BC1933,BF1933,BG1933,BH1933,BD1933)</f>
        <v>90</v>
      </c>
      <c r="W1933" s="1">
        <f>COUNT(AL1933,AM1933,AN1933,AO1933,AQ1933,AR1933,AS1933,AT1933,AU1933,AV1933,AW1933,AP1933,AX1933,AY1933,AZ1933,BA1933,BB1933,BC1933,BF1933,BG1933,BH1933)</f>
        <v>1</v>
      </c>
      <c r="X1933" s="1">
        <f>SUM(BI1933,BJ1933)</f>
        <v>0</v>
      </c>
      <c r="Y1933" s="1">
        <v>0</v>
      </c>
      <c r="Z1933" s="1">
        <v>0</v>
      </c>
      <c r="AA1933" s="1">
        <f>AK1933</f>
        <v>85</v>
      </c>
      <c r="AB1933" s="1">
        <f>AJ1933</f>
        <v>250</v>
      </c>
      <c r="AC1933" s="31"/>
      <c r="AD1933" s="1">
        <v>160</v>
      </c>
      <c r="AE1933" s="1"/>
      <c r="AF1933" s="16">
        <v>113</v>
      </c>
      <c r="AH1933" s="28"/>
      <c r="AJ1933" s="16">
        <v>250</v>
      </c>
      <c r="AK1933" s="16">
        <v>85</v>
      </c>
      <c r="AT1933" s="16">
        <v>90</v>
      </c>
      <c r="BE1933" s="16">
        <v>100</v>
      </c>
      <c r="BK1933" s="109"/>
    </row>
    <row r="1934" spans="1:63" s="16" customFormat="1" x14ac:dyDescent="0.35">
      <c r="A1934" s="123" t="s">
        <v>60</v>
      </c>
      <c r="B1934" s="123" t="s">
        <v>25</v>
      </c>
      <c r="C1934" s="124" t="s">
        <v>214</v>
      </c>
      <c r="D1934" s="124" t="s">
        <v>215</v>
      </c>
      <c r="E1934" s="124" t="s">
        <v>41</v>
      </c>
      <c r="F1934" s="123">
        <v>999859746</v>
      </c>
      <c r="G1934" s="122">
        <f>(J1934+T1934)-H1934</f>
        <v>754</v>
      </c>
      <c r="H1934" s="122"/>
      <c r="I1934" s="15"/>
      <c r="J1934" s="1">
        <f>SUM(K1934,L1934,N1934,O1934,P1934,Q1934)</f>
        <v>290</v>
      </c>
      <c r="K1934" s="1">
        <f>SUM(AE1934,AG1934)</f>
        <v>0</v>
      </c>
      <c r="L1934" s="1">
        <v>0</v>
      </c>
      <c r="M1934" s="1">
        <v>0</v>
      </c>
      <c r="N1934" s="1">
        <v>0</v>
      </c>
      <c r="O1934" s="1"/>
      <c r="P1934" s="1">
        <f>AD1934</f>
        <v>90</v>
      </c>
      <c r="Q1934" s="1">
        <f>AF1934</f>
        <v>200</v>
      </c>
      <c r="R1934" s="1">
        <v>0</v>
      </c>
      <c r="S1934" s="31"/>
      <c r="T1934" s="1">
        <f>SUM(U1934,V1934,X1934,Y1934,Z1934,AA1934,AB1934)</f>
        <v>464</v>
      </c>
      <c r="U1934" s="1">
        <f>SUM(AI1934,BE1934)</f>
        <v>30</v>
      </c>
      <c r="V1934" s="1">
        <f>SUM(AL1934,AM1934,AN1934,AO1934,AQ1934,AR1934,AS1934,AT1934,AU1934,AV1934,AW1934,AP1934,AX1934,AY1934,AZ1934,BA1934,BB1934,BC1934,BF1934,BG1934,BH1934,BD1934)</f>
        <v>210</v>
      </c>
      <c r="W1934" s="1">
        <f>COUNT(AL1934,AM1934,AN1934,AO1934,AQ1934,AR1934,AS1934,AT1934,AU1934,AV1934,AW1934,AP1934,AX1934,AY1934,AZ1934,BA1934,BB1934,BC1934,BF1934,BG1934,BH1934)</f>
        <v>2</v>
      </c>
      <c r="X1934" s="1">
        <f>SUM(BI1934,BJ1934)</f>
        <v>160</v>
      </c>
      <c r="Y1934" s="1">
        <v>0</v>
      </c>
      <c r="Z1934" s="1">
        <v>0</v>
      </c>
      <c r="AA1934" s="1">
        <f>AK1934</f>
        <v>64</v>
      </c>
      <c r="AB1934" s="1">
        <f>AJ1934</f>
        <v>0</v>
      </c>
      <c r="AC1934" s="31"/>
      <c r="AD1934" s="1">
        <v>90</v>
      </c>
      <c r="AE1934" s="1"/>
      <c r="AF1934" s="16">
        <v>200</v>
      </c>
      <c r="AH1934" s="28"/>
      <c r="AI1934" s="16">
        <v>30</v>
      </c>
      <c r="AK1934" s="16">
        <v>64</v>
      </c>
      <c r="AQ1934" s="16">
        <v>120</v>
      </c>
      <c r="AZ1934" s="16">
        <v>90</v>
      </c>
      <c r="BJ1934" s="16">
        <v>160</v>
      </c>
      <c r="BK1934" s="109"/>
    </row>
    <row r="1935" spans="1:63" s="16" customFormat="1" x14ac:dyDescent="0.35">
      <c r="A1935" s="123" t="s">
        <v>60</v>
      </c>
      <c r="B1935" s="123" t="s">
        <v>25</v>
      </c>
      <c r="C1935" s="124" t="s">
        <v>144</v>
      </c>
      <c r="D1935" s="124" t="s">
        <v>145</v>
      </c>
      <c r="E1935" s="124" t="s">
        <v>41</v>
      </c>
      <c r="F1935" s="123">
        <v>999808980</v>
      </c>
      <c r="G1935" s="122">
        <f>(J1935+T1935)-H1935</f>
        <v>673</v>
      </c>
      <c r="H1935" s="122"/>
      <c r="I1935" s="15"/>
      <c r="J1935" s="1">
        <f>SUM(K1935,L1935,N1935,O1935,P1935,Q1935)</f>
        <v>270</v>
      </c>
      <c r="K1935" s="1">
        <f>SUM(AE1935,AG1935)</f>
        <v>0</v>
      </c>
      <c r="L1935" s="1">
        <v>0</v>
      </c>
      <c r="M1935" s="1">
        <v>0</v>
      </c>
      <c r="N1935" s="1">
        <v>0</v>
      </c>
      <c r="O1935" s="1"/>
      <c r="P1935" s="1">
        <f>AD1935</f>
        <v>120</v>
      </c>
      <c r="Q1935" s="1">
        <f>AF1935</f>
        <v>150</v>
      </c>
      <c r="R1935" s="1">
        <v>0</v>
      </c>
      <c r="S1935" s="31"/>
      <c r="T1935" s="1">
        <f>SUM(U1935,V1935,X1935,Y1935,Z1935,AA1935,AB1935)</f>
        <v>403</v>
      </c>
      <c r="U1935" s="1">
        <f>SUM(AI1935,BE1935)</f>
        <v>115</v>
      </c>
      <c r="V1935" s="1">
        <f>SUM(AL1935,AM1935,AN1935,AO1935,AQ1935,AR1935,AS1935,AT1935,AU1935,AV1935,AW1935,AP1935,AX1935,AY1935,AZ1935,BA1935,BB1935,BC1935,BF1935,BG1935,BH1935,BD1935)</f>
        <v>120</v>
      </c>
      <c r="W1935" s="1">
        <f>COUNT(AL1935,AM1935,AN1935,AO1935,AQ1935,AR1935,AS1935,AT1935,AU1935,AV1935,AW1935,AP1935,AX1935,AY1935,AZ1935,BA1935,BB1935,BC1935,BF1935,BG1935,BH1935)</f>
        <v>1</v>
      </c>
      <c r="X1935" s="1">
        <f>SUM(BI1935,BJ1935)</f>
        <v>120</v>
      </c>
      <c r="Y1935" s="1">
        <v>0</v>
      </c>
      <c r="Z1935" s="1">
        <v>0</v>
      </c>
      <c r="AA1935" s="1">
        <f>AK1935</f>
        <v>48</v>
      </c>
      <c r="AB1935" s="1">
        <f>AJ1935</f>
        <v>0</v>
      </c>
      <c r="AC1935" s="31"/>
      <c r="AD1935" s="1">
        <v>120</v>
      </c>
      <c r="AE1935" s="1"/>
      <c r="AF1935" s="16">
        <v>150</v>
      </c>
      <c r="AH1935" s="28"/>
      <c r="AI1935" s="16">
        <v>40</v>
      </c>
      <c r="AK1935" s="16">
        <v>48</v>
      </c>
      <c r="AT1935" s="16">
        <v>120</v>
      </c>
      <c r="BE1935" s="16">
        <v>75</v>
      </c>
      <c r="BI1935" s="16">
        <v>120</v>
      </c>
      <c r="BK1935" s="109"/>
    </row>
    <row r="1936" spans="1:63" s="16" customFormat="1" x14ac:dyDescent="0.35">
      <c r="A1936" s="123" t="s">
        <v>60</v>
      </c>
      <c r="B1936" s="123" t="s">
        <v>25</v>
      </c>
      <c r="C1936" s="122" t="s">
        <v>175</v>
      </c>
      <c r="D1936" s="122" t="s">
        <v>176</v>
      </c>
      <c r="E1936" s="122" t="s">
        <v>41</v>
      </c>
      <c r="F1936" s="123">
        <v>999843608</v>
      </c>
      <c r="G1936" s="122">
        <f>(J1936+T1936)-H1936</f>
        <v>645</v>
      </c>
      <c r="H1936" s="124"/>
      <c r="I1936" s="15"/>
      <c r="J1936" s="1">
        <f>SUM(K1936,L1936,N1936,O1936,P1936,Q1936)</f>
        <v>153</v>
      </c>
      <c r="K1936" s="1">
        <f>SUM(AE1936,AG1936)</f>
        <v>0</v>
      </c>
      <c r="L1936" s="1">
        <v>0</v>
      </c>
      <c r="M1936" s="1">
        <v>0</v>
      </c>
      <c r="N1936" s="1">
        <v>0</v>
      </c>
      <c r="O1936" s="1"/>
      <c r="P1936" s="1">
        <f>AD1936</f>
        <v>68</v>
      </c>
      <c r="Q1936" s="1">
        <f>AF1936</f>
        <v>85</v>
      </c>
      <c r="R1936" s="1">
        <v>0</v>
      </c>
      <c r="S1936" s="31"/>
      <c r="T1936" s="1">
        <f>SUM(U1936,V1936,X1936,Y1936,Z1936,AA1936,AB1936)</f>
        <v>492</v>
      </c>
      <c r="U1936" s="1">
        <f>SUM(AI1936,BE1936)</f>
        <v>52</v>
      </c>
      <c r="V1936" s="1">
        <f>SUM(AL1936,AM1936,AN1936,AO1936,AQ1936,AR1936,AS1936,AT1936,AU1936,AV1936,AW1936,AP1936,AX1936,AY1936,AZ1936,BA1936,BB1936,BC1936,BF1936,BG1936,BH1936,BD1936)</f>
        <v>150</v>
      </c>
      <c r="W1936" s="1">
        <f>COUNT(AL1936,AM1936,AN1936,AO1936,AQ1936,AR1936,AS1936,AT1936,AU1936,AV1936,AW1936,AP1936,AX1936,AY1936,AZ1936,BA1936,BB1936,BC1936,BF1936,BG1936,BH1936)</f>
        <v>2</v>
      </c>
      <c r="X1936" s="1">
        <f>SUM(BI1936,BJ1936)</f>
        <v>90</v>
      </c>
      <c r="Y1936" s="1">
        <v>0</v>
      </c>
      <c r="Z1936" s="1">
        <v>0</v>
      </c>
      <c r="AA1936" s="1">
        <f>AK1936</f>
        <v>200</v>
      </c>
      <c r="AB1936" s="1">
        <f>AJ1936</f>
        <v>0</v>
      </c>
      <c r="AC1936" s="31"/>
      <c r="AD1936" s="1">
        <v>68</v>
      </c>
      <c r="AE1936" s="1"/>
      <c r="AF1936" s="16">
        <v>85</v>
      </c>
      <c r="AH1936" s="28"/>
      <c r="AK1936" s="16">
        <v>200</v>
      </c>
      <c r="AP1936" s="16">
        <v>120</v>
      </c>
      <c r="BE1936" s="16">
        <v>52</v>
      </c>
      <c r="BF1936" s="16">
        <v>30</v>
      </c>
      <c r="BJ1936" s="16">
        <v>90</v>
      </c>
      <c r="BK1936" s="109"/>
    </row>
    <row r="1937" spans="1:63" s="16" customFormat="1" x14ac:dyDescent="0.35">
      <c r="A1937" s="123" t="s">
        <v>60</v>
      </c>
      <c r="B1937" s="123" t="s">
        <v>25</v>
      </c>
      <c r="C1937" s="122" t="s">
        <v>228</v>
      </c>
      <c r="D1937" s="122" t="s">
        <v>150</v>
      </c>
      <c r="E1937" s="122" t="s">
        <v>41</v>
      </c>
      <c r="F1937" s="123">
        <v>999874192</v>
      </c>
      <c r="G1937" s="122">
        <f>(J1937+T1937)-H1937</f>
        <v>637</v>
      </c>
      <c r="H1937" s="122"/>
      <c r="I1937" s="15"/>
      <c r="J1937" s="1">
        <f>SUM(K1937,L1937,N1937,O1937,P1937,Q1937)</f>
        <v>68</v>
      </c>
      <c r="K1937" s="1">
        <f>SUM(AE1937,AG1937)</f>
        <v>0</v>
      </c>
      <c r="L1937" s="1">
        <v>0</v>
      </c>
      <c r="M1937" s="1">
        <v>0</v>
      </c>
      <c r="N1937" s="1">
        <v>0</v>
      </c>
      <c r="O1937" s="1"/>
      <c r="P1937" s="1">
        <f>AD1937</f>
        <v>68</v>
      </c>
      <c r="Q1937" s="1">
        <f>AF1937</f>
        <v>0</v>
      </c>
      <c r="R1937" s="1">
        <v>0</v>
      </c>
      <c r="S1937" s="31"/>
      <c r="T1937" s="1">
        <f>SUM(U1937,V1937,X1937,Y1937,Z1937,AA1937,AB1937)</f>
        <v>569</v>
      </c>
      <c r="U1937" s="1">
        <f>SUM(AI1937,BE1937)</f>
        <v>55</v>
      </c>
      <c r="V1937" s="1">
        <f>SUM(AL1937,AM1937,AN1937,AO1937,AQ1937,AR1937,AS1937,AT1937,AU1937,AV1937,AW1937,AP1937,AX1937,AY1937,AZ1937,BA1937,BB1937,BC1937,BF1937,BG1937,BH1937,BD1937)</f>
        <v>240</v>
      </c>
      <c r="W1937" s="1">
        <f>COUNT(AL1937,AM1937,AN1937,AO1937,AQ1937,AR1937,AS1937,AT1937,AU1937,AV1937,AW1937,AP1937,AX1937,AY1937,AZ1937,BA1937,BB1937,BC1937,BF1937,BG1937,BH1937)</f>
        <v>2</v>
      </c>
      <c r="X1937" s="1">
        <f>SUM(BI1937,BJ1937)</f>
        <v>210</v>
      </c>
      <c r="Y1937" s="1">
        <v>0</v>
      </c>
      <c r="Z1937" s="1">
        <v>0</v>
      </c>
      <c r="AA1937" s="1">
        <f>AK1937</f>
        <v>64</v>
      </c>
      <c r="AB1937" s="1">
        <f>AJ1937</f>
        <v>0</v>
      </c>
      <c r="AC1937" s="31"/>
      <c r="AD1937" s="1">
        <v>68</v>
      </c>
      <c r="AE1937" s="1"/>
      <c r="AH1937" s="28"/>
      <c r="AI1937" s="16">
        <v>23</v>
      </c>
      <c r="AK1937" s="16">
        <v>64</v>
      </c>
      <c r="AL1937" s="16">
        <v>120</v>
      </c>
      <c r="BB1937" s="16">
        <v>120</v>
      </c>
      <c r="BE1937" s="16">
        <v>32</v>
      </c>
      <c r="BI1937" s="16">
        <v>90</v>
      </c>
      <c r="BJ1937" s="16">
        <v>120</v>
      </c>
      <c r="BK1937" s="109"/>
    </row>
    <row r="1938" spans="1:63" s="16" customFormat="1" x14ac:dyDescent="0.35">
      <c r="A1938" s="123" t="s">
        <v>60</v>
      </c>
      <c r="B1938" s="123" t="s">
        <v>25</v>
      </c>
      <c r="C1938" s="124" t="s">
        <v>161</v>
      </c>
      <c r="D1938" s="124" t="s">
        <v>75</v>
      </c>
      <c r="E1938" s="124" t="s">
        <v>41</v>
      </c>
      <c r="F1938" s="123">
        <v>999829131</v>
      </c>
      <c r="G1938" s="122">
        <f>(J1938+T1938)-H1938</f>
        <v>605</v>
      </c>
      <c r="H1938" s="124"/>
      <c r="I1938" s="15"/>
      <c r="J1938" s="1">
        <f>SUM(K1938,L1938,N1938,O1938,P1938,Q1938)</f>
        <v>203</v>
      </c>
      <c r="K1938" s="1">
        <f>SUM(AE1938,AG1938)</f>
        <v>0</v>
      </c>
      <c r="L1938" s="1">
        <v>0</v>
      </c>
      <c r="M1938" s="1">
        <v>0</v>
      </c>
      <c r="N1938" s="1">
        <v>0</v>
      </c>
      <c r="O1938" s="1"/>
      <c r="P1938" s="1">
        <f>AD1938</f>
        <v>90</v>
      </c>
      <c r="Q1938" s="1">
        <f>AF1938</f>
        <v>113</v>
      </c>
      <c r="R1938" s="1">
        <v>0</v>
      </c>
      <c r="S1938" s="31"/>
      <c r="T1938" s="1">
        <f>SUM(U1938,V1938,X1938,Y1938,Z1938,AA1938,AB1938)</f>
        <v>402</v>
      </c>
      <c r="U1938" s="1">
        <f>SUM(AI1938,BE1938)</f>
        <v>0</v>
      </c>
      <c r="V1938" s="1">
        <f>SUM(AL1938,AM1938,AN1938,AO1938,AQ1938,AR1938,AS1938,AT1938,AU1938,AV1938,AW1938,AP1938,AX1938,AY1938,AZ1938,BA1938,BB1938,BC1938,BF1938,BG1938,BH1938,BD1938)</f>
        <v>178</v>
      </c>
      <c r="W1938" s="1">
        <f>COUNT(AL1938,AM1938,AN1938,AO1938,AQ1938,AR1938,AS1938,AT1938,AU1938,AV1938,AW1938,AP1938,AX1938,AY1938,AZ1938,BA1938,BB1938,BC1938,BF1938,BG1938,BH1938)</f>
        <v>2</v>
      </c>
      <c r="X1938" s="1">
        <f>SUM(BI1938,BJ1938)</f>
        <v>160</v>
      </c>
      <c r="Y1938" s="1">
        <v>0</v>
      </c>
      <c r="Z1938" s="1">
        <v>0</v>
      </c>
      <c r="AA1938" s="1">
        <f>AK1938</f>
        <v>64</v>
      </c>
      <c r="AB1938" s="1">
        <f>AJ1938</f>
        <v>0</v>
      </c>
      <c r="AC1938" s="31"/>
      <c r="AD1938" s="1">
        <v>90</v>
      </c>
      <c r="AE1938" s="1"/>
      <c r="AF1938" s="16">
        <v>113</v>
      </c>
      <c r="AH1938" s="28"/>
      <c r="AK1938" s="16">
        <v>64</v>
      </c>
      <c r="AM1938" s="16">
        <v>120</v>
      </c>
      <c r="AT1938" s="16">
        <v>58</v>
      </c>
      <c r="BI1938" s="16">
        <v>160</v>
      </c>
      <c r="BK1938" s="109"/>
    </row>
    <row r="1939" spans="1:63" s="16" customFormat="1" x14ac:dyDescent="0.35">
      <c r="A1939" s="123" t="s">
        <v>60</v>
      </c>
      <c r="B1939" s="123" t="s">
        <v>25</v>
      </c>
      <c r="C1939" s="122" t="s">
        <v>127</v>
      </c>
      <c r="D1939" s="122" t="s">
        <v>641</v>
      </c>
      <c r="E1939" s="122" t="s">
        <v>41</v>
      </c>
      <c r="F1939" s="123">
        <v>999910416</v>
      </c>
      <c r="G1939" s="122">
        <f>(J1939+T1939)-H1939</f>
        <v>520</v>
      </c>
      <c r="H1939" s="122"/>
      <c r="I1939" s="15"/>
      <c r="J1939" s="1">
        <f>SUM(K1939,L1939,N1939,O1939,P1939,Q1939)</f>
        <v>102</v>
      </c>
      <c r="K1939" s="1">
        <f>SUM(AE1939,AG1939)</f>
        <v>0</v>
      </c>
      <c r="L1939" s="1">
        <v>0</v>
      </c>
      <c r="M1939" s="1">
        <v>0</v>
      </c>
      <c r="N1939" s="1">
        <v>0</v>
      </c>
      <c r="O1939" s="1"/>
      <c r="P1939" s="1">
        <f>AD1939</f>
        <v>38</v>
      </c>
      <c r="Q1939" s="1">
        <f>AF1939</f>
        <v>64</v>
      </c>
      <c r="R1939" s="1">
        <v>0</v>
      </c>
      <c r="S1939" s="31"/>
      <c r="T1939" s="1">
        <f>SUM(U1939,V1939,X1939,Y1939,Z1939,AA1939,AB1939)</f>
        <v>418</v>
      </c>
      <c r="U1939" s="1">
        <f>SUM(AI1939,BE1939)</f>
        <v>17</v>
      </c>
      <c r="V1939" s="1">
        <f>SUM(AL1939,AM1939,AN1939,AO1939,AQ1939,AR1939,AS1939,AT1939,AU1939,AV1939,AW1939,AP1939,AX1939,AY1939,AZ1939,BA1939,BB1939,BC1939,BF1939,BG1939,BH1939,BD1939)</f>
        <v>180</v>
      </c>
      <c r="W1939" s="1">
        <f>COUNT(AL1939,AM1939,AN1939,AO1939,AQ1939,AR1939,AS1939,AT1939,AU1939,AV1939,AW1939,AP1939,AX1939,AY1939,AZ1939,BA1939,BB1939,BC1939,BF1939,BG1939,BH1939)</f>
        <v>2</v>
      </c>
      <c r="X1939" s="1">
        <f>SUM(BI1939,BJ1939)</f>
        <v>136</v>
      </c>
      <c r="Y1939" s="1">
        <v>0</v>
      </c>
      <c r="Z1939" s="1">
        <v>0</v>
      </c>
      <c r="AA1939" s="1">
        <f>AK1939</f>
        <v>85</v>
      </c>
      <c r="AB1939" s="1">
        <f>AJ1939</f>
        <v>0</v>
      </c>
      <c r="AC1939" s="31"/>
      <c r="AD1939" s="1">
        <v>38</v>
      </c>
      <c r="AE1939" s="1"/>
      <c r="AF1939" s="16">
        <v>64</v>
      </c>
      <c r="AH1939" s="28"/>
      <c r="AI1939" s="16">
        <v>17</v>
      </c>
      <c r="AK1939" s="16">
        <v>85</v>
      </c>
      <c r="AQ1939" s="16">
        <v>90</v>
      </c>
      <c r="BB1939" s="16">
        <v>90</v>
      </c>
      <c r="BI1939" s="16">
        <v>68</v>
      </c>
      <c r="BJ1939" s="16">
        <v>68</v>
      </c>
      <c r="BK1939" s="109"/>
    </row>
    <row r="1940" spans="1:63" s="16" customFormat="1" x14ac:dyDescent="0.35">
      <c r="A1940" s="123" t="s">
        <v>60</v>
      </c>
      <c r="B1940" s="123" t="s">
        <v>25</v>
      </c>
      <c r="C1940" s="124" t="s">
        <v>317</v>
      </c>
      <c r="D1940" s="124" t="s">
        <v>75</v>
      </c>
      <c r="E1940" s="124" t="s">
        <v>41</v>
      </c>
      <c r="F1940" s="123">
        <v>999876788</v>
      </c>
      <c r="G1940" s="122">
        <f>(J1940+T1940)-H1940</f>
        <v>506</v>
      </c>
      <c r="H1940" s="124"/>
      <c r="I1940" s="15"/>
      <c r="J1940" s="1">
        <f>SUM(K1940,L1940,N1940,O1940,P1940,Q1940)</f>
        <v>132</v>
      </c>
      <c r="K1940" s="1">
        <f>SUM(AE1940,AG1940)</f>
        <v>0</v>
      </c>
      <c r="L1940" s="1">
        <v>0</v>
      </c>
      <c r="M1940" s="1">
        <v>0</v>
      </c>
      <c r="N1940" s="1">
        <v>0</v>
      </c>
      <c r="O1940" s="1"/>
      <c r="P1940" s="1">
        <f>AD1940</f>
        <v>68</v>
      </c>
      <c r="Q1940" s="1">
        <f>AF1940</f>
        <v>64</v>
      </c>
      <c r="R1940" s="1">
        <v>0</v>
      </c>
      <c r="S1940" s="31"/>
      <c r="T1940" s="1">
        <f>SUM(U1940,V1940,X1940,Y1940,Z1940,AA1940,AB1940)</f>
        <v>374</v>
      </c>
      <c r="U1940" s="1">
        <f>SUM(AI1940,BE1940)</f>
        <v>32</v>
      </c>
      <c r="V1940" s="1">
        <f>SUM(AL1940,AM1940,AN1940,AO1940,AQ1940,AR1940,AS1940,AT1940,AU1940,AV1940,AW1940,AP1940,AX1940,AY1940,AZ1940,BA1940,BB1940,BC1940,BF1940,BG1940,BH1940,BD1940)</f>
        <v>188</v>
      </c>
      <c r="W1940" s="1">
        <f>COUNT(AL1940,AM1940,AN1940,AO1940,AQ1940,AR1940,AS1940,AT1940,AU1940,AV1940,AW1940,AP1940,AX1940,AY1940,AZ1940,BA1940,BB1940,BC1940,BF1940,BG1940,BH1940)</f>
        <v>2</v>
      </c>
      <c r="X1940" s="1">
        <f>SUM(BI1940,BJ1940)</f>
        <v>90</v>
      </c>
      <c r="Y1940" s="1">
        <v>0</v>
      </c>
      <c r="Z1940" s="1">
        <v>0</v>
      </c>
      <c r="AA1940" s="1">
        <f>AK1940</f>
        <v>64</v>
      </c>
      <c r="AB1940" s="1">
        <f>AJ1940</f>
        <v>0</v>
      </c>
      <c r="AC1940" s="31"/>
      <c r="AD1940" s="1">
        <v>68</v>
      </c>
      <c r="AE1940" s="1"/>
      <c r="AF1940" s="16">
        <v>64</v>
      </c>
      <c r="AH1940" s="28"/>
      <c r="AK1940" s="16">
        <v>64</v>
      </c>
      <c r="AL1940" s="16">
        <v>68</v>
      </c>
      <c r="AU1940" s="16">
        <v>120</v>
      </c>
      <c r="BE1940" s="16">
        <v>32</v>
      </c>
      <c r="BJ1940" s="16">
        <v>90</v>
      </c>
      <c r="BK1940" s="109"/>
    </row>
    <row r="1941" spans="1:63" s="16" customFormat="1" x14ac:dyDescent="0.35">
      <c r="A1941" s="123" t="s">
        <v>60</v>
      </c>
      <c r="B1941" s="123" t="s">
        <v>25</v>
      </c>
      <c r="C1941" s="124" t="s">
        <v>3677</v>
      </c>
      <c r="D1941" s="124" t="s">
        <v>2385</v>
      </c>
      <c r="E1941" s="124" t="s">
        <v>41</v>
      </c>
      <c r="F1941" s="123">
        <v>999802680</v>
      </c>
      <c r="G1941" s="122">
        <f>(J1941+T1941)-H1941</f>
        <v>446</v>
      </c>
      <c r="H1941" s="124"/>
      <c r="I1941" s="28"/>
      <c r="J1941" s="1">
        <f>SUM(K1941,L1941,N1941,O1941,P1941,Q1941)</f>
        <v>115</v>
      </c>
      <c r="K1941" s="1">
        <f>SUM(AE1941,AG1941)</f>
        <v>0</v>
      </c>
      <c r="L1941" s="1">
        <v>0</v>
      </c>
      <c r="M1941" s="1">
        <v>0</v>
      </c>
      <c r="N1941" s="1">
        <v>0</v>
      </c>
      <c r="O1941" s="1"/>
      <c r="P1941" s="1">
        <f>AD1941</f>
        <v>51</v>
      </c>
      <c r="Q1941" s="1">
        <f>AF1941</f>
        <v>64</v>
      </c>
      <c r="R1941" s="1">
        <v>0</v>
      </c>
      <c r="S1941" s="28"/>
      <c r="T1941" s="1">
        <f>SUM(U1941,V1941,X1941,Y1941,Z1941,AA1941,AB1941)</f>
        <v>331</v>
      </c>
      <c r="U1941" s="1">
        <f>SUM(AI1941,BE1941)</f>
        <v>18</v>
      </c>
      <c r="V1941" s="1">
        <f>SUM(AL1941,AM1941,AN1941,AO1941,AQ1941,AR1941,AS1941,AT1941,AU1941,AV1941,AW1941,AP1941,AX1941,AY1941,AZ1941,BA1941,BB1941,BC1941,BF1941,BG1941,BH1941,BD1941)</f>
        <v>136</v>
      </c>
      <c r="W1941" s="1">
        <f>COUNT(AL1941,AM1941,AN1941,AO1941,AQ1941,AR1941,AS1941,AT1941,AU1941,AV1941,AW1941,AP1941,AX1941,AY1941,AZ1941,BA1941,BB1941,BC1941,BF1941,BG1941,BH1941)</f>
        <v>2</v>
      </c>
      <c r="X1941" s="1">
        <f>SUM(BI1941,BJ1941)</f>
        <v>141</v>
      </c>
      <c r="Y1941" s="1">
        <v>0</v>
      </c>
      <c r="Z1941" s="1">
        <v>0</v>
      </c>
      <c r="AA1941" s="1">
        <f>AK1941</f>
        <v>36</v>
      </c>
      <c r="AB1941" s="1">
        <f>AJ1941</f>
        <v>0</v>
      </c>
      <c r="AC1941" s="28"/>
      <c r="AD1941" s="16">
        <v>51</v>
      </c>
      <c r="AF1941" s="16">
        <v>64</v>
      </c>
      <c r="AH1941" s="28"/>
      <c r="AI1941" s="16">
        <v>18</v>
      </c>
      <c r="AK1941" s="16">
        <v>36</v>
      </c>
      <c r="AM1941" s="16">
        <v>68</v>
      </c>
      <c r="BH1941" s="16">
        <v>68</v>
      </c>
      <c r="BI1941" s="16">
        <v>90</v>
      </c>
      <c r="BJ1941" s="16">
        <v>51</v>
      </c>
      <c r="BK1941" s="109"/>
    </row>
    <row r="1942" spans="1:63" s="16" customFormat="1" x14ac:dyDescent="0.35">
      <c r="A1942" s="123" t="s">
        <v>60</v>
      </c>
      <c r="B1942" s="123" t="s">
        <v>25</v>
      </c>
      <c r="C1942" s="124" t="s">
        <v>147</v>
      </c>
      <c r="D1942" s="124" t="s">
        <v>148</v>
      </c>
      <c r="E1942" s="124" t="s">
        <v>41</v>
      </c>
      <c r="F1942" s="123">
        <v>999821548</v>
      </c>
      <c r="G1942" s="122">
        <f>(J1942+T1942)-H1942</f>
        <v>389</v>
      </c>
      <c r="H1942" s="122"/>
      <c r="I1942" s="15"/>
      <c r="J1942" s="1">
        <f>SUM(K1942,L1942,N1942,O1942,P1942,Q1942)</f>
        <v>153</v>
      </c>
      <c r="K1942" s="1">
        <f>SUM(AE1942,AG1942)</f>
        <v>0</v>
      </c>
      <c r="L1942" s="1">
        <v>0</v>
      </c>
      <c r="M1942" s="1">
        <v>0</v>
      </c>
      <c r="N1942" s="1">
        <v>0</v>
      </c>
      <c r="O1942" s="1"/>
      <c r="P1942" s="1">
        <f>AD1942</f>
        <v>68</v>
      </c>
      <c r="Q1942" s="1">
        <f>AF1942</f>
        <v>85</v>
      </c>
      <c r="R1942" s="1">
        <v>0</v>
      </c>
      <c r="S1942" s="31"/>
      <c r="T1942" s="1">
        <f>SUM(U1942,V1942,X1942,Y1942,Z1942,AA1942,AB1942)</f>
        <v>236</v>
      </c>
      <c r="U1942" s="1">
        <f>SUM(AI1942,BE1942)</f>
        <v>0</v>
      </c>
      <c r="V1942" s="1">
        <f>SUM(AL1942,AM1942,AN1942,AO1942,AQ1942,AR1942,AS1942,AT1942,AU1942,AV1942,AW1942,AP1942,AX1942,AY1942,AZ1942,BA1942,BB1942,BC1942,BF1942,BG1942,BH1942,BD1942)</f>
        <v>120</v>
      </c>
      <c r="W1942" s="1">
        <f>COUNT(AL1942,AM1942,AN1942,AO1942,AQ1942,AR1942,AS1942,AT1942,AU1942,AV1942,AW1942,AP1942,AX1942,AY1942,AZ1942,BA1942,BB1942,BC1942,BF1942,BG1942,BH1942)</f>
        <v>2</v>
      </c>
      <c r="X1942" s="1">
        <f>SUM(BI1942,BJ1942)</f>
        <v>68</v>
      </c>
      <c r="Y1942" s="1">
        <v>0</v>
      </c>
      <c r="Z1942" s="1">
        <v>0</v>
      </c>
      <c r="AA1942" s="1">
        <f>AK1942</f>
        <v>48</v>
      </c>
      <c r="AB1942" s="1">
        <f>AJ1942</f>
        <v>0</v>
      </c>
      <c r="AC1942" s="31"/>
      <c r="AD1942" s="1">
        <v>68</v>
      </c>
      <c r="AE1942" s="1"/>
      <c r="AF1942" s="16">
        <v>85</v>
      </c>
      <c r="AH1942" s="28"/>
      <c r="AK1942" s="16">
        <v>48</v>
      </c>
      <c r="AO1942" s="16">
        <v>60</v>
      </c>
      <c r="AS1942" s="16">
        <v>60</v>
      </c>
      <c r="BI1942" s="16">
        <v>68</v>
      </c>
      <c r="BK1942" s="109"/>
    </row>
    <row r="1943" spans="1:63" s="16" customFormat="1" x14ac:dyDescent="0.35">
      <c r="A1943" s="123" t="s">
        <v>60</v>
      </c>
      <c r="B1943" s="123" t="s">
        <v>25</v>
      </c>
      <c r="C1943" s="124" t="s">
        <v>411</v>
      </c>
      <c r="D1943" s="124" t="s">
        <v>412</v>
      </c>
      <c r="E1943" s="124" t="s">
        <v>41</v>
      </c>
      <c r="F1943" s="123">
        <v>999890350</v>
      </c>
      <c r="G1943" s="122">
        <f>(J1943+T1943)-H1943</f>
        <v>351</v>
      </c>
      <c r="H1943" s="124"/>
      <c r="I1943" s="15"/>
      <c r="J1943" s="1">
        <f>SUM(K1943,L1943,N1943,O1943,P1943,Q1943)</f>
        <v>115</v>
      </c>
      <c r="K1943" s="1">
        <f>SUM(AE1943,AG1943)</f>
        <v>0</v>
      </c>
      <c r="L1943" s="1">
        <v>0</v>
      </c>
      <c r="M1943" s="1">
        <v>0</v>
      </c>
      <c r="N1943" s="1">
        <v>0</v>
      </c>
      <c r="O1943" s="1"/>
      <c r="P1943" s="1">
        <f>AD1943</f>
        <v>51</v>
      </c>
      <c r="Q1943" s="1">
        <f>AF1943</f>
        <v>64</v>
      </c>
      <c r="R1943" s="1">
        <v>0</v>
      </c>
      <c r="S1943" s="31"/>
      <c r="T1943" s="1">
        <f>SUM(U1943,V1943,X1943,Y1943,Z1943,AA1943,AB1943)</f>
        <v>236</v>
      </c>
      <c r="U1943" s="1">
        <f>SUM(AI1943,BE1943)</f>
        <v>53</v>
      </c>
      <c r="V1943" s="1">
        <f>SUM(AL1943,AM1943,AN1943,AO1943,AQ1943,AR1943,AS1943,AT1943,AU1943,AV1943,AW1943,AP1943,AX1943,AY1943,AZ1943,BA1943,BB1943,BC1943,BF1943,BG1943,BH1943,BD1943)</f>
        <v>183</v>
      </c>
      <c r="W1943" s="1">
        <f>COUNT(AL1943,AM1943,AN1943,AO1943,AQ1943,AR1943,AS1943,AT1943,AU1943,AV1943,AW1943,AP1943,AX1943,AY1943,AZ1943,BA1943,BB1943,BC1943,BF1943,BG1943,BH1943)</f>
        <v>2</v>
      </c>
      <c r="X1943" s="1">
        <f>SUM(BI1943,BJ1943)</f>
        <v>0</v>
      </c>
      <c r="Y1943" s="1">
        <v>0</v>
      </c>
      <c r="Z1943" s="1">
        <v>0</v>
      </c>
      <c r="AA1943" s="1">
        <f>AK1943</f>
        <v>0</v>
      </c>
      <c r="AB1943" s="1">
        <f>AJ1943</f>
        <v>0</v>
      </c>
      <c r="AC1943" s="31"/>
      <c r="AD1943" s="1">
        <v>51</v>
      </c>
      <c r="AE1943" s="1"/>
      <c r="AF1943" s="16">
        <v>64</v>
      </c>
      <c r="AH1943" s="28"/>
      <c r="AI1943" s="16">
        <v>21</v>
      </c>
      <c r="AL1943" s="16">
        <v>63</v>
      </c>
      <c r="AX1943" s="16">
        <v>120</v>
      </c>
      <c r="BE1943" s="16">
        <v>32</v>
      </c>
      <c r="BK1943" s="109"/>
    </row>
    <row r="1944" spans="1:63" s="16" customFormat="1" x14ac:dyDescent="0.35">
      <c r="A1944" s="123" t="s">
        <v>60</v>
      </c>
      <c r="B1944" s="123" t="s">
        <v>25</v>
      </c>
      <c r="C1944" s="124" t="s">
        <v>310</v>
      </c>
      <c r="D1944" s="124" t="s">
        <v>311</v>
      </c>
      <c r="E1944" s="124" t="s">
        <v>41</v>
      </c>
      <c r="F1944" s="123">
        <v>999875380</v>
      </c>
      <c r="G1944" s="122">
        <f>(J1944+T1944)-H1944</f>
        <v>346</v>
      </c>
      <c r="H1944" s="122">
        <f>(K1944+L1944+N1944+O1944+P1944+Q1944+R1944)*0.5</f>
        <v>230</v>
      </c>
      <c r="I1944" s="15"/>
      <c r="J1944" s="1">
        <f>SUM(K1944,L1944,N1944,O1944,P1944,Q1944)</f>
        <v>460</v>
      </c>
      <c r="K1944" s="1">
        <f>SUM(AE1944,AG1944)</f>
        <v>100</v>
      </c>
      <c r="L1944" s="1">
        <v>0</v>
      </c>
      <c r="M1944" s="1">
        <v>0</v>
      </c>
      <c r="N1944" s="1">
        <v>0</v>
      </c>
      <c r="O1944" s="1"/>
      <c r="P1944" s="1">
        <f>AD1944</f>
        <v>160</v>
      </c>
      <c r="Q1944" s="1">
        <f>AF1944</f>
        <v>200</v>
      </c>
      <c r="R1944" s="1">
        <v>0</v>
      </c>
      <c r="S1944" s="31"/>
      <c r="T1944" s="1">
        <f>SUM(U1944,V1944,X1944,Y1944,Z1944,AA1944,AB1944)</f>
        <v>116</v>
      </c>
      <c r="U1944" s="1">
        <f>SUM(AI1944,BE1944)</f>
        <v>0</v>
      </c>
      <c r="V1944" s="1">
        <f>SUM(AL1944,AM1944,AN1944,AO1944,AQ1944,AR1944,AS1944,AT1944,AU1944,AV1944,AW1944,AP1944,AX1944,AY1944,AZ1944,BA1944,BB1944,BC1944,BF1944,BG1944,BH1944,BD1944)</f>
        <v>68</v>
      </c>
      <c r="W1944" s="1">
        <f>COUNT(AL1944,AM1944,AN1944,AO1944,AQ1944,AR1944,AS1944,AT1944,AU1944,AV1944,AW1944,AP1944,AX1944,AY1944,AZ1944,BA1944,BB1944,BC1944,BF1944,BG1944,BH1944)</f>
        <v>1</v>
      </c>
      <c r="X1944" s="1">
        <f>SUM(BI1944,BJ1944)</f>
        <v>0</v>
      </c>
      <c r="Y1944" s="1">
        <v>0</v>
      </c>
      <c r="Z1944" s="1">
        <v>0</v>
      </c>
      <c r="AA1944" s="1">
        <f>AK1944</f>
        <v>48</v>
      </c>
      <c r="AB1944" s="1">
        <f>AJ1944</f>
        <v>0</v>
      </c>
      <c r="AC1944" s="31"/>
      <c r="AD1944" s="1">
        <v>160</v>
      </c>
      <c r="AE1944" s="1"/>
      <c r="AF1944" s="16">
        <v>200</v>
      </c>
      <c r="AG1944" s="16">
        <v>100</v>
      </c>
      <c r="AH1944" s="28"/>
      <c r="AK1944" s="16">
        <v>48</v>
      </c>
      <c r="AT1944" s="16">
        <v>68</v>
      </c>
      <c r="BK1944" s="109"/>
    </row>
    <row r="1945" spans="1:63" s="16" customFormat="1" x14ac:dyDescent="0.35">
      <c r="A1945" s="123" t="s">
        <v>60</v>
      </c>
      <c r="B1945" s="123" t="s">
        <v>25</v>
      </c>
      <c r="C1945" s="124" t="s">
        <v>237</v>
      </c>
      <c r="D1945" s="124" t="s">
        <v>238</v>
      </c>
      <c r="E1945" s="124" t="s">
        <v>41</v>
      </c>
      <c r="F1945" s="123">
        <v>999862657</v>
      </c>
      <c r="G1945" s="122">
        <f>(J1945+T1945)-H1945</f>
        <v>345</v>
      </c>
      <c r="H1945" s="122"/>
      <c r="I1945" s="15"/>
      <c r="J1945" s="1">
        <f>SUM(K1945,L1945,N1945,O1945,P1945,Q1945)</f>
        <v>38</v>
      </c>
      <c r="K1945" s="1">
        <f>SUM(AE1945,AG1945)</f>
        <v>0</v>
      </c>
      <c r="L1945" s="1">
        <v>0</v>
      </c>
      <c r="M1945" s="1">
        <v>0</v>
      </c>
      <c r="N1945" s="1">
        <v>0</v>
      </c>
      <c r="O1945" s="1"/>
      <c r="P1945" s="1">
        <f>AD1945</f>
        <v>38</v>
      </c>
      <c r="Q1945" s="1">
        <f>AF1945</f>
        <v>0</v>
      </c>
      <c r="R1945" s="1">
        <v>0</v>
      </c>
      <c r="S1945" s="31"/>
      <c r="T1945" s="1">
        <f>SUM(U1945,V1945,X1945,Y1945,Z1945,AA1945,AB1945)</f>
        <v>307</v>
      </c>
      <c r="U1945" s="1">
        <f>SUM(AI1945,BE1945)</f>
        <v>23</v>
      </c>
      <c r="V1945" s="1">
        <f>SUM(AL1945,AM1945,AN1945,AO1945,AQ1945,AR1945,AS1945,AT1945,AU1945,AV1945,AW1945,AP1945,AX1945,AY1945,AZ1945,BA1945,BB1945,BC1945,BF1945,BG1945,BH1945,BD1945)</f>
        <v>180</v>
      </c>
      <c r="W1945" s="1">
        <f>COUNT(AL1945,AM1945,AN1945,AO1945,AQ1945,AR1945,AS1945,AT1945,AU1945,AV1945,AW1945,AP1945,AX1945,AY1945,AZ1945,BA1945,BB1945,BC1945,BF1945,BG1945,BH1945)</f>
        <v>2</v>
      </c>
      <c r="X1945" s="1">
        <f>SUM(BI1945,BJ1945)</f>
        <v>68</v>
      </c>
      <c r="Y1945" s="1">
        <v>0</v>
      </c>
      <c r="Z1945" s="1">
        <v>0</v>
      </c>
      <c r="AA1945" s="1">
        <f>AK1945</f>
        <v>36</v>
      </c>
      <c r="AB1945" s="1">
        <f>AJ1945</f>
        <v>0</v>
      </c>
      <c r="AC1945" s="31"/>
      <c r="AD1945" s="1">
        <v>38</v>
      </c>
      <c r="AE1945" s="1"/>
      <c r="AH1945" s="28"/>
      <c r="AI1945" s="16">
        <v>23</v>
      </c>
      <c r="AK1945" s="16">
        <v>36</v>
      </c>
      <c r="AL1945" s="16">
        <v>90</v>
      </c>
      <c r="AX1945" s="16">
        <v>90</v>
      </c>
      <c r="BJ1945" s="16">
        <v>68</v>
      </c>
      <c r="BK1945" s="109"/>
    </row>
    <row r="1946" spans="1:63" s="16" customFormat="1" x14ac:dyDescent="0.35">
      <c r="A1946" s="123" t="s">
        <v>60</v>
      </c>
      <c r="B1946" s="123" t="s">
        <v>25</v>
      </c>
      <c r="C1946" s="124" t="s">
        <v>3675</v>
      </c>
      <c r="D1946" s="124" t="s">
        <v>2769</v>
      </c>
      <c r="E1946" s="124" t="s">
        <v>41</v>
      </c>
      <c r="F1946" s="123">
        <v>999845994</v>
      </c>
      <c r="G1946" s="122">
        <f>(J1946+T1946)-H1946</f>
        <v>321</v>
      </c>
      <c r="H1946" s="124"/>
      <c r="I1946" s="28"/>
      <c r="J1946" s="1">
        <f>SUM(K1946,L1946,N1946,O1946,P1946,Q1946)</f>
        <v>85</v>
      </c>
      <c r="K1946" s="1">
        <f>SUM(AE1946,AG1946)</f>
        <v>0</v>
      </c>
      <c r="L1946" s="1">
        <v>0</v>
      </c>
      <c r="M1946" s="1">
        <v>0</v>
      </c>
      <c r="N1946" s="1">
        <v>0</v>
      </c>
      <c r="O1946" s="1"/>
      <c r="P1946" s="1">
        <f>AD1946</f>
        <v>0</v>
      </c>
      <c r="Q1946" s="1">
        <f>AF1946</f>
        <v>85</v>
      </c>
      <c r="R1946" s="1">
        <v>0</v>
      </c>
      <c r="S1946" s="28"/>
      <c r="T1946" s="1">
        <f>SUM(U1946,V1946,X1946,Y1946,Z1946,AA1946,AB1946)</f>
        <v>236</v>
      </c>
      <c r="U1946" s="1">
        <f>SUM(AI1946,BE1946)</f>
        <v>0</v>
      </c>
      <c r="V1946" s="1">
        <f>SUM(AL1946,AM1946,AN1946,AO1946,AQ1946,AR1946,AS1946,AT1946,AU1946,AV1946,AW1946,AP1946,AX1946,AY1946,AZ1946,BA1946,BB1946,BC1946,BF1946,BG1946,BH1946,BD1946)</f>
        <v>188</v>
      </c>
      <c r="W1946" s="1">
        <f>COUNT(AL1946,AM1946,AN1946,AO1946,AQ1946,AR1946,AS1946,AT1946,AU1946,AV1946,AW1946,AP1946,AX1946,AY1946,AZ1946,BA1946,BB1946,BC1946,BF1946,BG1946,BH1946)</f>
        <v>2</v>
      </c>
      <c r="X1946" s="1">
        <f>SUM(BI1946,BJ1946)</f>
        <v>0</v>
      </c>
      <c r="Y1946" s="1">
        <v>0</v>
      </c>
      <c r="Z1946" s="1">
        <v>0</v>
      </c>
      <c r="AA1946" s="1">
        <f>AK1946</f>
        <v>48</v>
      </c>
      <c r="AB1946" s="1">
        <f>AJ1946</f>
        <v>0</v>
      </c>
      <c r="AC1946" s="28"/>
      <c r="AF1946" s="16">
        <v>85</v>
      </c>
      <c r="AH1946" s="28"/>
      <c r="AK1946" s="16">
        <v>48</v>
      </c>
      <c r="AT1946" s="16">
        <v>68</v>
      </c>
      <c r="BH1946" s="16">
        <v>120</v>
      </c>
      <c r="BK1946" s="109"/>
    </row>
    <row r="1947" spans="1:63" s="16" customFormat="1" x14ac:dyDescent="0.35">
      <c r="A1947" s="123" t="s">
        <v>60</v>
      </c>
      <c r="B1947" s="123" t="s">
        <v>25</v>
      </c>
      <c r="C1947" s="124" t="s">
        <v>551</v>
      </c>
      <c r="D1947" s="124" t="s">
        <v>552</v>
      </c>
      <c r="E1947" s="124" t="s">
        <v>41</v>
      </c>
      <c r="F1947" s="123">
        <v>999906049</v>
      </c>
      <c r="G1947" s="122">
        <f>(J1947+T1947)-H1947</f>
        <v>304</v>
      </c>
      <c r="H1947" s="124"/>
      <c r="I1947" s="28"/>
      <c r="J1947" s="1">
        <f>SUM(K1947,L1947,N1947,O1947,P1947,Q1947)</f>
        <v>29</v>
      </c>
      <c r="K1947" s="1">
        <f>SUM(AE1947,AG1947)</f>
        <v>0</v>
      </c>
      <c r="L1947" s="1">
        <v>0</v>
      </c>
      <c r="M1947" s="1">
        <v>0</v>
      </c>
      <c r="N1947" s="1">
        <v>0</v>
      </c>
      <c r="O1947" s="1"/>
      <c r="P1947" s="1">
        <f>AD1947</f>
        <v>29</v>
      </c>
      <c r="Q1947" s="1">
        <f>AF1947</f>
        <v>0</v>
      </c>
      <c r="R1947" s="1">
        <v>0</v>
      </c>
      <c r="S1947" s="28"/>
      <c r="T1947" s="1">
        <f>SUM(U1947,V1947,X1947,Y1947,Z1947,AA1947,AB1947)</f>
        <v>275</v>
      </c>
      <c r="U1947" s="1">
        <f>SUM(AI1947,BE1947)</f>
        <v>13</v>
      </c>
      <c r="V1947" s="1">
        <f>SUM(AL1947,AM1947,AN1947,AO1947,AQ1947,AR1947,AS1947,AT1947,AU1947,AV1947,AW1947,AP1947,AX1947,AY1947,AZ1947,BA1947,BB1947,BC1947,BF1947,BG1947,BH1947,BD1947)</f>
        <v>188</v>
      </c>
      <c r="W1947" s="1">
        <f>COUNT(AL1947,AM1947,AN1947,AO1947,AQ1947,AR1947,AS1947,AT1947,AU1947,AV1947,AW1947,AP1947,AX1947,AY1947,AZ1947,BA1947,BB1947,BC1947,BF1947,BG1947,BH1947)</f>
        <v>2</v>
      </c>
      <c r="X1947" s="1">
        <f>SUM(BI1947,BJ1947)</f>
        <v>38</v>
      </c>
      <c r="Y1947" s="1">
        <v>0</v>
      </c>
      <c r="Z1947" s="1">
        <v>0</v>
      </c>
      <c r="AA1947" s="1">
        <f>AK1947</f>
        <v>36</v>
      </c>
      <c r="AB1947" s="1">
        <f>AJ1947</f>
        <v>0</v>
      </c>
      <c r="AC1947" s="28"/>
      <c r="AD1947" s="16">
        <v>29</v>
      </c>
      <c r="AH1947" s="28"/>
      <c r="AI1947" s="16">
        <v>13</v>
      </c>
      <c r="AK1947" s="16">
        <v>36</v>
      </c>
      <c r="AN1947" s="16">
        <v>120</v>
      </c>
      <c r="BH1947" s="16">
        <v>68</v>
      </c>
      <c r="BJ1947" s="16">
        <v>38</v>
      </c>
      <c r="BK1947" s="109"/>
    </row>
    <row r="1948" spans="1:63" s="16" customFormat="1" x14ac:dyDescent="0.35">
      <c r="A1948" s="123" t="s">
        <v>60</v>
      </c>
      <c r="B1948" s="123" t="s">
        <v>25</v>
      </c>
      <c r="C1948" s="124" t="s">
        <v>355</v>
      </c>
      <c r="D1948" s="124" t="s">
        <v>356</v>
      </c>
      <c r="E1948" s="124" t="s">
        <v>41</v>
      </c>
      <c r="F1948" s="123">
        <v>999882648</v>
      </c>
      <c r="G1948" s="122">
        <f>(J1948+T1948)-H1948</f>
        <v>266.5</v>
      </c>
      <c r="H1948" s="122">
        <f>(K1948+L1948+N1948+O1948+P1948+Q1948+R1948)*0.5</f>
        <v>78.5</v>
      </c>
      <c r="I1948" s="15"/>
      <c r="J1948" s="1">
        <f>SUM(K1948,L1948,N1948,O1948,P1948,Q1948)</f>
        <v>157</v>
      </c>
      <c r="K1948" s="1">
        <f>SUM(AE1948,AG1948)</f>
        <v>0</v>
      </c>
      <c r="L1948" s="1">
        <v>0</v>
      </c>
      <c r="M1948" s="1">
        <v>0</v>
      </c>
      <c r="N1948" s="1">
        <v>0</v>
      </c>
      <c r="O1948" s="1"/>
      <c r="P1948" s="1">
        <f>AD1948</f>
        <v>51</v>
      </c>
      <c r="Q1948" s="1">
        <f>AF1948</f>
        <v>106</v>
      </c>
      <c r="R1948" s="1">
        <v>0</v>
      </c>
      <c r="S1948" s="31"/>
      <c r="T1948" s="1">
        <f>SUM(U1948,V1948,X1948,Y1948,Z1948,AA1948,AB1948)</f>
        <v>188</v>
      </c>
      <c r="U1948" s="1">
        <f>SUM(AI1948,BE1948)</f>
        <v>0</v>
      </c>
      <c r="V1948" s="1">
        <f>SUM(AL1948,AM1948,AN1948,AO1948,AQ1948,AR1948,AS1948,AT1948,AU1948,AV1948,AW1948,AP1948,AX1948,AY1948,AZ1948,BA1948,BB1948,BC1948,BF1948,BG1948,BH1948,BD1948)</f>
        <v>120</v>
      </c>
      <c r="W1948" s="1">
        <f>COUNT(AL1948,AM1948,AN1948,AO1948,AQ1948,AR1948,AS1948,AT1948,AU1948,AV1948,AW1948,AP1948,AX1948,AY1948,AZ1948,BA1948,BB1948,BC1948,BF1948,BG1948,BH1948)</f>
        <v>1</v>
      </c>
      <c r="X1948" s="1">
        <f>SUM(BI1948,BJ1948)</f>
        <v>68</v>
      </c>
      <c r="Y1948" s="1">
        <v>0</v>
      </c>
      <c r="Z1948" s="1">
        <v>0</v>
      </c>
      <c r="AA1948" s="1">
        <f>AK1948</f>
        <v>0</v>
      </c>
      <c r="AB1948" s="1">
        <f>AJ1948</f>
        <v>0</v>
      </c>
      <c r="AC1948" s="31"/>
      <c r="AD1948" s="1">
        <v>51</v>
      </c>
      <c r="AE1948" s="1"/>
      <c r="AF1948" s="16">
        <v>106</v>
      </c>
      <c r="AH1948" s="28"/>
      <c r="AZ1948" s="16">
        <v>120</v>
      </c>
      <c r="BJ1948" s="16">
        <v>68</v>
      </c>
      <c r="BK1948" s="109"/>
    </row>
    <row r="1949" spans="1:63" s="16" customFormat="1" x14ac:dyDescent="0.35">
      <c r="A1949" s="123" t="s">
        <v>60</v>
      </c>
      <c r="B1949" s="123" t="s">
        <v>25</v>
      </c>
      <c r="C1949" s="124" t="s">
        <v>632</v>
      </c>
      <c r="D1949" s="124" t="s">
        <v>633</v>
      </c>
      <c r="E1949" s="124" t="s">
        <v>41</v>
      </c>
      <c r="F1949" s="123">
        <v>999909954</v>
      </c>
      <c r="G1949" s="122">
        <f>(J1949+T1949)-H1949</f>
        <v>255</v>
      </c>
      <c r="H1949" s="122"/>
      <c r="I1949" s="15"/>
      <c r="J1949" s="1">
        <f>SUM(K1949,L1949,N1949,O1949,P1949,Q1949)</f>
        <v>0</v>
      </c>
      <c r="K1949" s="1">
        <f>SUM(AE1949,AG1949)</f>
        <v>0</v>
      </c>
      <c r="L1949" s="1">
        <v>0</v>
      </c>
      <c r="M1949" s="1">
        <v>0</v>
      </c>
      <c r="N1949" s="1">
        <v>0</v>
      </c>
      <c r="O1949" s="1"/>
      <c r="P1949" s="1">
        <f>AD1949</f>
        <v>0</v>
      </c>
      <c r="Q1949" s="1">
        <f>AF1949</f>
        <v>0</v>
      </c>
      <c r="R1949" s="1">
        <v>0</v>
      </c>
      <c r="S1949" s="31"/>
      <c r="T1949" s="1">
        <f>SUM(U1949,V1949,X1949,Y1949,Z1949,AA1949,AB1949)</f>
        <v>255</v>
      </c>
      <c r="U1949" s="1">
        <f>SUM(AI1949,BE1949)</f>
        <v>32</v>
      </c>
      <c r="V1949" s="1">
        <f>SUM(AL1949,AM1949,AN1949,AO1949,AQ1949,AR1949,AS1949,AT1949,AU1949,AV1949,AW1949,AP1949,AX1949,AY1949,AZ1949,BA1949,BB1949,BC1949,BF1949,BG1949,BH1949,BD1949)</f>
        <v>136</v>
      </c>
      <c r="W1949" s="1">
        <f>COUNT(AL1949,AM1949,AN1949,AO1949,AQ1949,AR1949,AS1949,AT1949,AU1949,AV1949,AW1949,AP1949,AX1949,AY1949,AZ1949,BA1949,BB1949,BC1949,BF1949,BG1949,BH1949)</f>
        <v>2</v>
      </c>
      <c r="X1949" s="1">
        <f>SUM(BI1949,BJ1949)</f>
        <v>51</v>
      </c>
      <c r="Y1949" s="1">
        <v>0</v>
      </c>
      <c r="Z1949" s="1">
        <v>0</v>
      </c>
      <c r="AA1949" s="1">
        <f>AK1949</f>
        <v>36</v>
      </c>
      <c r="AB1949" s="1">
        <f>AJ1949</f>
        <v>0</v>
      </c>
      <c r="AC1949" s="31"/>
      <c r="AD1949" s="1"/>
      <c r="AE1949" s="1"/>
      <c r="AH1949" s="28"/>
      <c r="AK1949" s="16">
        <v>36</v>
      </c>
      <c r="AQ1949" s="16">
        <v>68</v>
      </c>
      <c r="AZ1949" s="16">
        <v>68</v>
      </c>
      <c r="BE1949" s="16">
        <v>32</v>
      </c>
      <c r="BJ1949" s="16">
        <v>51</v>
      </c>
      <c r="BK1949" s="109"/>
    </row>
    <row r="1950" spans="1:63" s="16" customFormat="1" x14ac:dyDescent="0.35">
      <c r="A1950" s="123" t="s">
        <v>60</v>
      </c>
      <c r="B1950" s="123" t="s">
        <v>25</v>
      </c>
      <c r="C1950" s="122" t="s">
        <v>499</v>
      </c>
      <c r="D1950" s="122" t="s">
        <v>85</v>
      </c>
      <c r="E1950" s="124" t="s">
        <v>41</v>
      </c>
      <c r="F1950" s="123">
        <v>999899571</v>
      </c>
      <c r="G1950" s="122">
        <f>(J1950+T1950)-H1950</f>
        <v>252</v>
      </c>
      <c r="H1950" s="124"/>
      <c r="I1950" s="15"/>
      <c r="J1950" s="1">
        <f>SUM(K1950,L1950,N1950,O1950,P1950,Q1950)</f>
        <v>38</v>
      </c>
      <c r="K1950" s="1">
        <f>SUM(AE1950,AG1950)</f>
        <v>0</v>
      </c>
      <c r="L1950" s="1">
        <v>0</v>
      </c>
      <c r="M1950" s="1">
        <v>0</v>
      </c>
      <c r="N1950" s="1">
        <v>0</v>
      </c>
      <c r="O1950" s="1"/>
      <c r="P1950" s="1">
        <f>AD1950</f>
        <v>38</v>
      </c>
      <c r="Q1950" s="1">
        <f>AF1950</f>
        <v>0</v>
      </c>
      <c r="R1950" s="1">
        <v>0</v>
      </c>
      <c r="S1950" s="31"/>
      <c r="T1950" s="1">
        <f>SUM(U1950,V1950,X1950,Y1950,Z1950,AA1950,AB1950)</f>
        <v>214</v>
      </c>
      <c r="U1950" s="1">
        <f>SUM(AI1950,BE1950)</f>
        <v>0</v>
      </c>
      <c r="V1950" s="1">
        <f>SUM(AL1950,AM1950,AN1950,AO1950,AQ1950,AR1950,AS1950,AT1950,AU1950,AV1950,AW1950,AP1950,AX1950,AY1950,AZ1950,BA1950,BB1950,BC1950,BF1950,BG1950,BH1950,BD1950)</f>
        <v>98</v>
      </c>
      <c r="W1950" s="1">
        <f>COUNT(AL1950,AM1950,AN1950,AO1950,AQ1950,AR1950,AS1950,AT1950,AU1950,AV1950,AW1950,AP1950,AX1950,AY1950,AZ1950,BA1950,BB1950,BC1950,BF1950,BG1950,BH1950)</f>
        <v>2</v>
      </c>
      <c r="X1950" s="1">
        <f>SUM(BI1950,BJ1950)</f>
        <v>68</v>
      </c>
      <c r="Y1950" s="1">
        <v>0</v>
      </c>
      <c r="Z1950" s="1">
        <v>0</v>
      </c>
      <c r="AA1950" s="1">
        <f>AK1950</f>
        <v>48</v>
      </c>
      <c r="AB1950" s="1">
        <f>AJ1950</f>
        <v>0</v>
      </c>
      <c r="AC1950" s="31"/>
      <c r="AD1950" s="1">
        <v>38</v>
      </c>
      <c r="AE1950" s="1"/>
      <c r="AH1950" s="28"/>
      <c r="AK1950" s="16">
        <v>48</v>
      </c>
      <c r="AT1950" s="16">
        <v>38</v>
      </c>
      <c r="BC1950" s="16">
        <v>60</v>
      </c>
      <c r="BI1950" s="16">
        <v>68</v>
      </c>
      <c r="BK1950" s="109"/>
    </row>
    <row r="1951" spans="1:63" s="16" customFormat="1" x14ac:dyDescent="0.35">
      <c r="A1951" s="123" t="s">
        <v>60</v>
      </c>
      <c r="B1951" s="123" t="s">
        <v>25</v>
      </c>
      <c r="C1951" s="122" t="s">
        <v>309</v>
      </c>
      <c r="D1951" s="122" t="s">
        <v>154</v>
      </c>
      <c r="E1951" s="122" t="s">
        <v>41</v>
      </c>
      <c r="F1951" s="123">
        <v>999874595</v>
      </c>
      <c r="G1951" s="122">
        <f>(J1951+T1951)-H1951</f>
        <v>230</v>
      </c>
      <c r="H1951" s="124"/>
      <c r="I1951" s="15"/>
      <c r="J1951" s="1">
        <f>SUM(K1951,L1951,N1951,O1951,P1951,Q1951)</f>
        <v>51</v>
      </c>
      <c r="K1951" s="1">
        <f>SUM(AE1951,AG1951)</f>
        <v>0</v>
      </c>
      <c r="L1951" s="1">
        <v>0</v>
      </c>
      <c r="M1951" s="1">
        <v>0</v>
      </c>
      <c r="N1951" s="1">
        <v>0</v>
      </c>
      <c r="O1951" s="1"/>
      <c r="P1951" s="1">
        <f>AD1951</f>
        <v>51</v>
      </c>
      <c r="Q1951" s="1">
        <f>AF1951</f>
        <v>0</v>
      </c>
      <c r="R1951" s="1">
        <v>0</v>
      </c>
      <c r="S1951" s="31"/>
      <c r="T1951" s="1">
        <f>SUM(U1951,V1951,X1951,Y1951,Z1951,AA1951,AB1951)</f>
        <v>179</v>
      </c>
      <c r="U1951" s="1">
        <f>SUM(AI1951,BE1951)</f>
        <v>0</v>
      </c>
      <c r="V1951" s="1">
        <f>SUM(AL1951,AM1951,AN1951,AO1951,AQ1951,AR1951,AS1951,AT1951,AU1951,AV1951,AW1951,AP1951,AX1951,AY1951,AZ1951,BA1951,BB1951,BC1951,BF1951,BG1951,BH1951,BD1951)</f>
        <v>128</v>
      </c>
      <c r="W1951" s="1">
        <f>COUNT(AL1951,AM1951,AN1951,AO1951,AQ1951,AR1951,AS1951,AT1951,AU1951,AV1951,AW1951,AP1951,AX1951,AY1951,AZ1951,BA1951,BB1951,BC1951,BF1951,BG1951,BH1951)</f>
        <v>2</v>
      </c>
      <c r="X1951" s="1">
        <f>SUM(BI1951,BJ1951)</f>
        <v>51</v>
      </c>
      <c r="Y1951" s="1">
        <v>0</v>
      </c>
      <c r="Z1951" s="1">
        <v>0</v>
      </c>
      <c r="AA1951" s="1">
        <f>AK1951</f>
        <v>0</v>
      </c>
      <c r="AB1951" s="1">
        <f>AJ1951</f>
        <v>0</v>
      </c>
      <c r="AC1951" s="31"/>
      <c r="AD1951" s="1">
        <v>51</v>
      </c>
      <c r="AE1951" s="1"/>
      <c r="AH1951" s="28"/>
      <c r="AP1951" s="16">
        <v>68</v>
      </c>
      <c r="BA1951" s="16">
        <v>60</v>
      </c>
      <c r="BJ1951" s="16">
        <v>51</v>
      </c>
      <c r="BK1951" s="109"/>
    </row>
    <row r="1952" spans="1:63" s="16" customFormat="1" x14ac:dyDescent="0.35">
      <c r="A1952" s="123" t="s">
        <v>60</v>
      </c>
      <c r="B1952" s="123" t="s">
        <v>25</v>
      </c>
      <c r="C1952" s="124" t="s">
        <v>352</v>
      </c>
      <c r="D1952" s="124" t="s">
        <v>75</v>
      </c>
      <c r="E1952" s="124" t="s">
        <v>41</v>
      </c>
      <c r="F1952" s="123">
        <v>999882523</v>
      </c>
      <c r="G1952" s="122">
        <f>(J1952+T1952)-H1952</f>
        <v>229.5</v>
      </c>
      <c r="H1952" s="122">
        <f>(K1952+L1952+N1952+O1952+P1952+Q1952+R1952)*0.5</f>
        <v>57.5</v>
      </c>
      <c r="I1952" s="15"/>
      <c r="J1952" s="1">
        <f>SUM(K1952,L1952,N1952,O1952,P1952,Q1952)</f>
        <v>115</v>
      </c>
      <c r="K1952" s="1">
        <f>SUM(AE1952,AG1952)</f>
        <v>0</v>
      </c>
      <c r="L1952" s="1">
        <v>0</v>
      </c>
      <c r="M1952" s="1">
        <v>0</v>
      </c>
      <c r="N1952" s="1">
        <v>0</v>
      </c>
      <c r="O1952" s="1"/>
      <c r="P1952" s="1">
        <f>AD1952</f>
        <v>51</v>
      </c>
      <c r="Q1952" s="1">
        <f>AF1952</f>
        <v>64</v>
      </c>
      <c r="R1952" s="1">
        <v>0</v>
      </c>
      <c r="S1952" s="31"/>
      <c r="T1952" s="1">
        <f>SUM(U1952,V1952,X1952,Y1952,Z1952,AA1952,AB1952)</f>
        <v>172</v>
      </c>
      <c r="U1952" s="1">
        <f>SUM(AI1952,BE1952)</f>
        <v>0</v>
      </c>
      <c r="V1952" s="1">
        <f>SUM(AL1952,AM1952,AN1952,AO1952,AQ1952,AR1952,AS1952,AT1952,AU1952,AV1952,AW1952,AP1952,AX1952,AY1952,AZ1952,BA1952,BB1952,BC1952,BF1952,BG1952,BH1952,BD1952)</f>
        <v>68</v>
      </c>
      <c r="W1952" s="1">
        <f>COUNT(AL1952,AM1952,AN1952,AO1952,AQ1952,AR1952,AS1952,AT1952,AU1952,AV1952,AW1952,AP1952,AX1952,AY1952,AZ1952,BA1952,BB1952,BC1952,BF1952,BG1952,BH1952)</f>
        <v>1</v>
      </c>
      <c r="X1952" s="1">
        <f>SUM(BI1952,BJ1952)</f>
        <v>68</v>
      </c>
      <c r="Y1952" s="1">
        <v>0</v>
      </c>
      <c r="Z1952" s="1">
        <v>0</v>
      </c>
      <c r="AA1952" s="1">
        <f>AK1952</f>
        <v>36</v>
      </c>
      <c r="AB1952" s="1">
        <f>AJ1952</f>
        <v>0</v>
      </c>
      <c r="AC1952" s="31"/>
      <c r="AD1952" s="1">
        <v>51</v>
      </c>
      <c r="AE1952" s="1"/>
      <c r="AF1952" s="16">
        <v>64</v>
      </c>
      <c r="AH1952" s="28"/>
      <c r="AK1952" s="16">
        <v>36</v>
      </c>
      <c r="AU1952" s="16">
        <v>68</v>
      </c>
      <c r="BJ1952" s="16">
        <v>68</v>
      </c>
      <c r="BK1952" s="109"/>
    </row>
    <row r="1953" spans="1:63" s="16" customFormat="1" x14ac:dyDescent="0.35">
      <c r="A1953" s="123" t="s">
        <v>60</v>
      </c>
      <c r="B1953" s="123" t="s">
        <v>25</v>
      </c>
      <c r="C1953" s="122" t="s">
        <v>228</v>
      </c>
      <c r="D1953" s="122" t="s">
        <v>229</v>
      </c>
      <c r="E1953" s="122" t="s">
        <v>41</v>
      </c>
      <c r="F1953" s="123">
        <v>999861677</v>
      </c>
      <c r="G1953" s="122">
        <f>(J1953+T1953)-H1953</f>
        <v>209</v>
      </c>
      <c r="H1953" s="122"/>
      <c r="I1953" s="15"/>
      <c r="J1953" s="1">
        <f>SUM(K1953,L1953,N1953,O1953,P1953,Q1953)</f>
        <v>51</v>
      </c>
      <c r="K1953" s="1">
        <f>SUM(AE1953,AG1953)</f>
        <v>0</v>
      </c>
      <c r="L1953" s="1">
        <v>0</v>
      </c>
      <c r="M1953" s="1">
        <v>0</v>
      </c>
      <c r="N1953" s="1">
        <v>0</v>
      </c>
      <c r="O1953" s="1"/>
      <c r="P1953" s="1">
        <f>AD1953</f>
        <v>51</v>
      </c>
      <c r="Q1953" s="1">
        <f>AF1953</f>
        <v>0</v>
      </c>
      <c r="R1953" s="1">
        <v>0</v>
      </c>
      <c r="S1953" s="31"/>
      <c r="T1953" s="1">
        <f>SUM(U1953,V1953,X1953,Y1953,Z1953,AA1953,AB1953)</f>
        <v>158</v>
      </c>
      <c r="U1953" s="1">
        <f>SUM(AI1953,BE1953)</f>
        <v>0</v>
      </c>
      <c r="V1953" s="1">
        <f>SUM(AL1953,AM1953,AN1953,AO1953,AQ1953,AR1953,AS1953,AT1953,AU1953,AV1953,AW1953,AP1953,AX1953,AY1953,AZ1953,BA1953,BB1953,BC1953,BF1953,BG1953,BH1953,BD1953)</f>
        <v>158</v>
      </c>
      <c r="W1953" s="1">
        <f>COUNT(AL1953,AM1953,AN1953,AO1953,AQ1953,AR1953,AS1953,AT1953,AU1953,AV1953,AW1953,AP1953,AX1953,AY1953,AZ1953,BA1953,BB1953,BC1953,BF1953,BG1953,BH1953)</f>
        <v>1</v>
      </c>
      <c r="X1953" s="1">
        <f>SUM(BI1953,BJ1953)</f>
        <v>0</v>
      </c>
      <c r="Y1953" s="1">
        <v>0</v>
      </c>
      <c r="Z1953" s="1">
        <v>0</v>
      </c>
      <c r="AA1953" s="1">
        <f>AK1953</f>
        <v>0</v>
      </c>
      <c r="AB1953" s="1">
        <f>AJ1953</f>
        <v>0</v>
      </c>
      <c r="AC1953" s="31"/>
      <c r="AD1953" s="1">
        <v>51</v>
      </c>
      <c r="AE1953" s="1"/>
      <c r="AH1953" s="28"/>
      <c r="AX1953" s="16">
        <v>68</v>
      </c>
      <c r="BD1953" s="16">
        <v>90</v>
      </c>
      <c r="BK1953" s="109"/>
    </row>
    <row r="1954" spans="1:63" s="16" customFormat="1" x14ac:dyDescent="0.35">
      <c r="A1954" s="123" t="s">
        <v>60</v>
      </c>
      <c r="B1954" s="123" t="s">
        <v>25</v>
      </c>
      <c r="C1954" s="122" t="s">
        <v>303</v>
      </c>
      <c r="D1954" s="122" t="s">
        <v>198</v>
      </c>
      <c r="E1954" s="122" t="s">
        <v>41</v>
      </c>
      <c r="F1954" s="123">
        <v>999873907</v>
      </c>
      <c r="G1954" s="122">
        <f>(J1954+T1954)-H1954</f>
        <v>188</v>
      </c>
      <c r="H1954" s="122">
        <f>(K1954+L1954+N1954+O1954+P1954+Q1954+R1954)*0.5</f>
        <v>62</v>
      </c>
      <c r="I1954" s="15"/>
      <c r="J1954" s="1">
        <f>SUM(K1954,L1954,N1954,O1954,P1954,Q1954)</f>
        <v>124</v>
      </c>
      <c r="K1954" s="1">
        <f>SUM(AE1954,AG1954)</f>
        <v>56</v>
      </c>
      <c r="L1954" s="1">
        <v>0</v>
      </c>
      <c r="M1954" s="1">
        <v>0</v>
      </c>
      <c r="N1954" s="1">
        <v>0</v>
      </c>
      <c r="O1954" s="1"/>
      <c r="P1954" s="1">
        <f>AD1954</f>
        <v>68</v>
      </c>
      <c r="Q1954" s="1">
        <f>AF1954</f>
        <v>0</v>
      </c>
      <c r="R1954" s="1">
        <v>0</v>
      </c>
      <c r="S1954" s="31"/>
      <c r="T1954" s="1">
        <f>SUM(U1954,V1954,X1954,Y1954,Z1954,AA1954,AB1954)</f>
        <v>126</v>
      </c>
      <c r="U1954" s="1">
        <f>SUM(AI1954,BE1954)</f>
        <v>0</v>
      </c>
      <c r="V1954" s="1">
        <f>SUM(AL1954,AM1954,AN1954,AO1954,AQ1954,AR1954,AS1954,AT1954,AU1954,AV1954,AW1954,AP1954,AX1954,AY1954,AZ1954,BA1954,BB1954,BC1954,BF1954,BG1954,BH1954,BD1954)</f>
        <v>90</v>
      </c>
      <c r="W1954" s="1">
        <f>COUNT(AL1954,AM1954,AN1954,AO1954,AQ1954,AR1954,AS1954,AT1954,AU1954,AV1954,AW1954,AP1954,AX1954,AY1954,AZ1954,BA1954,BB1954,BC1954,BF1954,BG1954,BH1954)</f>
        <v>1</v>
      </c>
      <c r="X1954" s="1">
        <f>SUM(BI1954,BJ1954)</f>
        <v>0</v>
      </c>
      <c r="Y1954" s="1">
        <v>0</v>
      </c>
      <c r="Z1954" s="1">
        <v>0</v>
      </c>
      <c r="AA1954" s="1">
        <f>AK1954</f>
        <v>36</v>
      </c>
      <c r="AB1954" s="1">
        <f>AJ1954</f>
        <v>0</v>
      </c>
      <c r="AC1954" s="31"/>
      <c r="AD1954" s="1">
        <v>68</v>
      </c>
      <c r="AE1954" s="1"/>
      <c r="AG1954" s="16">
        <v>56</v>
      </c>
      <c r="AH1954" s="28"/>
      <c r="AK1954" s="16">
        <v>36</v>
      </c>
      <c r="AP1954" s="16">
        <v>90</v>
      </c>
      <c r="BK1954" s="109"/>
    </row>
    <row r="1955" spans="1:63" s="16" customFormat="1" x14ac:dyDescent="0.35">
      <c r="A1955" s="123" t="s">
        <v>60</v>
      </c>
      <c r="B1955" s="123" t="s">
        <v>25</v>
      </c>
      <c r="C1955" s="124" t="s">
        <v>2232</v>
      </c>
      <c r="D1955" s="124" t="s">
        <v>1638</v>
      </c>
      <c r="E1955" s="124" t="s">
        <v>41</v>
      </c>
      <c r="F1955" s="123">
        <v>999928632</v>
      </c>
      <c r="G1955" s="122">
        <f>(J1955+T1955)-H1955</f>
        <v>187</v>
      </c>
      <c r="H1955" s="124"/>
      <c r="I1955" s="28"/>
      <c r="J1955" s="1">
        <f>SUM(K1955,L1955,N1955,O1955,P1955,Q1955)</f>
        <v>0</v>
      </c>
      <c r="K1955" s="1">
        <f>SUM(AE1955,AG1955)</f>
        <v>0</v>
      </c>
      <c r="L1955" s="1">
        <v>0</v>
      </c>
      <c r="M1955" s="1">
        <v>0</v>
      </c>
      <c r="N1955" s="1">
        <v>0</v>
      </c>
      <c r="O1955" s="1"/>
      <c r="P1955" s="1">
        <f>AD1955</f>
        <v>0</v>
      </c>
      <c r="Q1955" s="1">
        <f>AF1955</f>
        <v>0</v>
      </c>
      <c r="R1955" s="1">
        <v>0</v>
      </c>
      <c r="S1955" s="31"/>
      <c r="T1955" s="1">
        <f>SUM(U1955,V1955,X1955,Y1955,Z1955,AA1955,AB1955)</f>
        <v>187</v>
      </c>
      <c r="U1955" s="1">
        <f>SUM(AI1955,BE1955)</f>
        <v>13</v>
      </c>
      <c r="V1955" s="1">
        <f>SUM(AL1955,AM1955,AN1955,AO1955,AQ1955,AR1955,AS1955,AT1955,AU1955,AV1955,AW1955,AP1955,AX1955,AY1955,AZ1955,BA1955,BB1955,BC1955,BF1955,BG1955,BH1955,BD1955)</f>
        <v>136</v>
      </c>
      <c r="W1955" s="1">
        <f>COUNT(AL1955,AM1955,AN1955,AO1955,AQ1955,AR1955,AS1955,AT1955,AU1955,AV1955,AW1955,AP1955,AX1955,AY1955,AZ1955,BA1955,BB1955,BC1955,BF1955,BG1955,BH1955)</f>
        <v>2</v>
      </c>
      <c r="X1955" s="1">
        <f>SUM(BI1955,BJ1955)</f>
        <v>38</v>
      </c>
      <c r="Y1955" s="1">
        <v>0</v>
      </c>
      <c r="Z1955" s="1">
        <v>0</v>
      </c>
      <c r="AA1955" s="1">
        <f>AK1955</f>
        <v>0</v>
      </c>
      <c r="AB1955" s="1">
        <f>AJ1955</f>
        <v>0</v>
      </c>
      <c r="AC1955" s="31"/>
      <c r="AH1955" s="28"/>
      <c r="AI1955" s="16">
        <v>13</v>
      </c>
      <c r="AQ1955" s="16">
        <v>68</v>
      </c>
      <c r="AZ1955" s="16">
        <v>68</v>
      </c>
      <c r="BJ1955" s="16">
        <v>38</v>
      </c>
      <c r="BK1955" s="109"/>
    </row>
    <row r="1956" spans="1:63" s="16" customFormat="1" x14ac:dyDescent="0.35">
      <c r="A1956" s="123" t="s">
        <v>60</v>
      </c>
      <c r="B1956" s="123" t="s">
        <v>25</v>
      </c>
      <c r="C1956" s="122" t="s">
        <v>775</v>
      </c>
      <c r="D1956" s="122" t="s">
        <v>1855</v>
      </c>
      <c r="E1956" s="122" t="s">
        <v>41</v>
      </c>
      <c r="F1956" s="123">
        <v>999926307</v>
      </c>
      <c r="G1956" s="122">
        <f>(J1956+T1956)-H1956</f>
        <v>170</v>
      </c>
      <c r="H1956" s="122"/>
      <c r="I1956" s="15"/>
      <c r="J1956" s="1">
        <f>SUM(K1956,L1956,N1956,O1956,P1956,Q1956)</f>
        <v>29</v>
      </c>
      <c r="K1956" s="1">
        <f>SUM(AE1956,AG1956)</f>
        <v>0</v>
      </c>
      <c r="L1956" s="1">
        <v>0</v>
      </c>
      <c r="M1956" s="1">
        <v>0</v>
      </c>
      <c r="N1956" s="1">
        <v>0</v>
      </c>
      <c r="O1956" s="1"/>
      <c r="P1956" s="1">
        <f>AD1956</f>
        <v>29</v>
      </c>
      <c r="Q1956" s="1">
        <f>AF1956</f>
        <v>0</v>
      </c>
      <c r="R1956" s="1">
        <v>0</v>
      </c>
      <c r="S1956" s="31"/>
      <c r="T1956" s="1">
        <f>SUM(U1956,V1956,X1956,Y1956,Z1956,AA1956,AB1956)</f>
        <v>141</v>
      </c>
      <c r="U1956" s="1">
        <f>SUM(AI1956,BE1956)</f>
        <v>0</v>
      </c>
      <c r="V1956" s="1">
        <f>SUM(AL1956,AM1956,AN1956,AO1956,AQ1956,AR1956,AS1956,AT1956,AU1956,AV1956,AW1956,AP1956,AX1956,AY1956,AZ1956,BA1956,BB1956,BC1956,BF1956,BG1956,BH1956,BD1956)</f>
        <v>103</v>
      </c>
      <c r="W1956" s="1">
        <f>COUNT(AL1956,AM1956,AN1956,AO1956,AQ1956,AR1956,AS1956,AT1956,AU1956,AV1956,AW1956,AP1956,AX1956,AY1956,AZ1956,BA1956,BB1956,BC1956,BF1956,BG1956,BH1956)</f>
        <v>2</v>
      </c>
      <c r="X1956" s="1">
        <f>SUM(BI1956,BJ1956)</f>
        <v>38</v>
      </c>
      <c r="Y1956" s="1">
        <v>0</v>
      </c>
      <c r="Z1956" s="1">
        <v>0</v>
      </c>
      <c r="AA1956" s="1">
        <f>AK1956</f>
        <v>0</v>
      </c>
      <c r="AB1956" s="1">
        <f>AJ1956</f>
        <v>0</v>
      </c>
      <c r="AC1956" s="31"/>
      <c r="AD1956" s="1">
        <v>29</v>
      </c>
      <c r="AE1956" s="1"/>
      <c r="AH1956" s="28"/>
      <c r="AN1956" s="16">
        <v>58</v>
      </c>
      <c r="AW1956" s="16">
        <v>45</v>
      </c>
      <c r="BJ1956" s="16">
        <v>38</v>
      </c>
      <c r="BK1956" s="109"/>
    </row>
    <row r="1957" spans="1:63" s="16" customFormat="1" x14ac:dyDescent="0.35">
      <c r="A1957" s="123" t="s">
        <v>60</v>
      </c>
      <c r="B1957" s="123" t="s">
        <v>25</v>
      </c>
      <c r="C1957" s="124" t="s">
        <v>396</v>
      </c>
      <c r="D1957" s="124" t="s">
        <v>397</v>
      </c>
      <c r="E1957" s="124" t="s">
        <v>41</v>
      </c>
      <c r="F1957" s="123">
        <v>999888870</v>
      </c>
      <c r="G1957" s="122">
        <f>(J1957+T1957)-H1957</f>
        <v>166.5</v>
      </c>
      <c r="H1957" s="122">
        <f>(K1957+L1957+N1957+O1957+P1957+Q1957+R1957)*0.5</f>
        <v>25.5</v>
      </c>
      <c r="I1957" s="15"/>
      <c r="J1957" s="1">
        <f>SUM(K1957,L1957,N1957,O1957,P1957,Q1957)</f>
        <v>51</v>
      </c>
      <c r="K1957" s="1">
        <f>SUM(AE1957,AG1957)</f>
        <v>0</v>
      </c>
      <c r="L1957" s="1">
        <v>0</v>
      </c>
      <c r="M1957" s="1">
        <v>0</v>
      </c>
      <c r="N1957" s="1">
        <v>0</v>
      </c>
      <c r="O1957" s="1"/>
      <c r="P1957" s="1">
        <f>AD1957</f>
        <v>51</v>
      </c>
      <c r="Q1957" s="1">
        <f>AF1957</f>
        <v>0</v>
      </c>
      <c r="R1957" s="1">
        <v>0</v>
      </c>
      <c r="S1957" s="31"/>
      <c r="T1957" s="1">
        <f>SUM(U1957,V1957,X1957,Y1957,Z1957,AA1957,AB1957)</f>
        <v>141</v>
      </c>
      <c r="U1957" s="1">
        <f>SUM(AI1957,BE1957)</f>
        <v>0</v>
      </c>
      <c r="V1957" s="1">
        <f>SUM(AL1957,AM1957,AN1957,AO1957,AQ1957,AR1957,AS1957,AT1957,AU1957,AV1957,AW1957,AP1957,AX1957,AY1957,AZ1957,BA1957,BB1957,BC1957,BF1957,BG1957,BH1957,BD1957)</f>
        <v>90</v>
      </c>
      <c r="W1957" s="1">
        <f>COUNT(AL1957,AM1957,AN1957,AO1957,AQ1957,AR1957,AS1957,AT1957,AU1957,AV1957,AW1957,AP1957,AX1957,AY1957,AZ1957,BA1957,BB1957,BC1957,BF1957,BG1957,BH1957)</f>
        <v>1</v>
      </c>
      <c r="X1957" s="1">
        <f>SUM(BI1957,BJ1957)</f>
        <v>51</v>
      </c>
      <c r="Y1957" s="1">
        <v>0</v>
      </c>
      <c r="Z1957" s="1">
        <v>0</v>
      </c>
      <c r="AA1957" s="1">
        <f>AK1957</f>
        <v>0</v>
      </c>
      <c r="AB1957" s="1">
        <f>AJ1957</f>
        <v>0</v>
      </c>
      <c r="AC1957" s="31"/>
      <c r="AD1957" s="1">
        <v>51</v>
      </c>
      <c r="AE1957" s="1"/>
      <c r="AH1957" s="28"/>
      <c r="AM1957" s="16">
        <v>90</v>
      </c>
      <c r="BI1957" s="16">
        <v>51</v>
      </c>
      <c r="BK1957" s="109"/>
    </row>
    <row r="1958" spans="1:63" s="16" customFormat="1" x14ac:dyDescent="0.35">
      <c r="A1958" s="123" t="s">
        <v>60</v>
      </c>
      <c r="B1958" s="123" t="s">
        <v>25</v>
      </c>
      <c r="C1958" s="124" t="s">
        <v>2233</v>
      </c>
      <c r="D1958" s="124" t="s">
        <v>1638</v>
      </c>
      <c r="E1958" s="124" t="s">
        <v>41</v>
      </c>
      <c r="F1958" s="123">
        <v>999928631</v>
      </c>
      <c r="G1958" s="122">
        <f>(J1958+T1958)-H1958</f>
        <v>165</v>
      </c>
      <c r="H1958" s="124"/>
      <c r="I1958" s="28"/>
      <c r="J1958" s="1">
        <f>SUM(K1958,L1958,N1958,O1958,P1958,Q1958)</f>
        <v>0</v>
      </c>
      <c r="K1958" s="1">
        <f>SUM(AE1958,AG1958)</f>
        <v>0</v>
      </c>
      <c r="L1958" s="1">
        <v>0</v>
      </c>
      <c r="M1958" s="1">
        <v>0</v>
      </c>
      <c r="N1958" s="1">
        <v>0</v>
      </c>
      <c r="O1958" s="1"/>
      <c r="P1958" s="1">
        <f>AD1958</f>
        <v>0</v>
      </c>
      <c r="Q1958" s="1">
        <f>AF1958</f>
        <v>0</v>
      </c>
      <c r="R1958" s="1">
        <v>0</v>
      </c>
      <c r="S1958" s="31"/>
      <c r="T1958" s="1">
        <f>SUM(U1958,V1958,X1958,Y1958,Z1958,AA1958,AB1958)</f>
        <v>165</v>
      </c>
      <c r="U1958" s="1">
        <f>SUM(AI1958,BE1958)</f>
        <v>13</v>
      </c>
      <c r="V1958" s="1">
        <f>SUM(AL1958,AM1958,AN1958,AO1958,AQ1958,AR1958,AS1958,AT1958,AU1958,AV1958,AW1958,AP1958,AX1958,AY1958,AZ1958,BA1958,BB1958,BC1958,BF1958,BG1958,BH1958,BD1958)</f>
        <v>114</v>
      </c>
      <c r="W1958" s="1">
        <f>COUNT(AL1958,AM1958,AN1958,AO1958,AQ1958,AR1958,AS1958,AT1958,AU1958,AV1958,AW1958,AP1958,AX1958,AY1958,AZ1958,BA1958,BB1958,BC1958,BF1958,BG1958,BH1958)</f>
        <v>2</v>
      </c>
      <c r="X1958" s="1">
        <f>SUM(BI1958,BJ1958)</f>
        <v>38</v>
      </c>
      <c r="Y1958" s="1">
        <v>0</v>
      </c>
      <c r="Z1958" s="1">
        <v>0</v>
      </c>
      <c r="AA1958" s="1">
        <f>AK1958</f>
        <v>0</v>
      </c>
      <c r="AB1958" s="1">
        <f>AJ1958</f>
        <v>0</v>
      </c>
      <c r="AC1958" s="31"/>
      <c r="AH1958" s="28"/>
      <c r="AI1958" s="16">
        <v>13</v>
      </c>
      <c r="AQ1958" s="16">
        <v>51</v>
      </c>
      <c r="AZ1958" s="16">
        <v>63</v>
      </c>
      <c r="BJ1958" s="16">
        <v>38</v>
      </c>
      <c r="BK1958" s="109"/>
    </row>
    <row r="1959" spans="1:63" s="16" customFormat="1" x14ac:dyDescent="0.35">
      <c r="A1959" s="123" t="s">
        <v>60</v>
      </c>
      <c r="B1959" s="123" t="s">
        <v>25</v>
      </c>
      <c r="C1959" s="124" t="s">
        <v>2336</v>
      </c>
      <c r="D1959" s="124" t="s">
        <v>890</v>
      </c>
      <c r="E1959" s="124" t="s">
        <v>41</v>
      </c>
      <c r="F1959" s="123">
        <v>999929480</v>
      </c>
      <c r="G1959" s="122">
        <f>(J1959+T1959)-H1959</f>
        <v>165</v>
      </c>
      <c r="H1959" s="124"/>
      <c r="I1959" s="28"/>
      <c r="J1959" s="1">
        <f>SUM(K1959,L1959,N1959,O1959,P1959,Q1959)</f>
        <v>0</v>
      </c>
      <c r="K1959" s="1">
        <f>SUM(AE1959,AG1959)</f>
        <v>0</v>
      </c>
      <c r="L1959" s="1">
        <v>0</v>
      </c>
      <c r="M1959" s="1">
        <v>0</v>
      </c>
      <c r="N1959" s="1">
        <v>0</v>
      </c>
      <c r="O1959" s="1"/>
      <c r="P1959" s="1">
        <f>AD1959</f>
        <v>0</v>
      </c>
      <c r="Q1959" s="1">
        <f>AF1959</f>
        <v>0</v>
      </c>
      <c r="R1959" s="1">
        <v>0</v>
      </c>
      <c r="S1959" s="31"/>
      <c r="T1959" s="1">
        <f>SUM(U1959,V1959,X1959,Y1959,Z1959,AA1959,AB1959)</f>
        <v>165</v>
      </c>
      <c r="U1959" s="1">
        <f>SUM(AI1959,BE1959)</f>
        <v>0</v>
      </c>
      <c r="V1959" s="1">
        <f>SUM(AL1959,AM1959,AN1959,AO1959,AQ1959,AR1959,AS1959,AT1959,AU1959,AV1959,AW1959,AP1959,AX1959,AY1959,AZ1959,BA1959,BB1959,BC1959,BF1959,BG1959,BH1959,BD1959)</f>
        <v>114</v>
      </c>
      <c r="W1959" s="1">
        <f>COUNT(AL1959,AM1959,AN1959,AO1959,AQ1959,AR1959,AS1959,AT1959,AU1959,AV1959,AW1959,AP1959,AX1959,AY1959,AZ1959,BA1959,BB1959,BC1959,BF1959,BG1959,BH1959)</f>
        <v>2</v>
      </c>
      <c r="X1959" s="1">
        <f>SUM(BI1959,BJ1959)</f>
        <v>51</v>
      </c>
      <c r="Y1959" s="1">
        <v>0</v>
      </c>
      <c r="Z1959" s="1">
        <v>0</v>
      </c>
      <c r="AA1959" s="1">
        <f>AK1959</f>
        <v>0</v>
      </c>
      <c r="AB1959" s="1">
        <f>AJ1959</f>
        <v>0</v>
      </c>
      <c r="AC1959" s="31"/>
      <c r="AH1959" s="28"/>
      <c r="AL1959" s="16">
        <v>51</v>
      </c>
      <c r="AQ1959" s="16">
        <v>63</v>
      </c>
      <c r="BJ1959" s="16">
        <v>51</v>
      </c>
      <c r="BK1959" s="109"/>
    </row>
    <row r="1960" spans="1:63" s="16" customFormat="1" x14ac:dyDescent="0.35">
      <c r="A1960" s="123" t="s">
        <v>60</v>
      </c>
      <c r="B1960" s="123" t="s">
        <v>25</v>
      </c>
      <c r="C1960" s="122" t="s">
        <v>600</v>
      </c>
      <c r="D1960" s="122" t="s">
        <v>55</v>
      </c>
      <c r="E1960" s="122" t="s">
        <v>41</v>
      </c>
      <c r="F1960" s="123">
        <v>999908516</v>
      </c>
      <c r="G1960" s="122">
        <f>(J1960+T1960)-H1960</f>
        <v>155</v>
      </c>
      <c r="H1960" s="122">
        <f>(K1960+L1960+N1960+O1960+P1960+Q1960+R1960)*0.5</f>
        <v>19</v>
      </c>
      <c r="I1960" s="15"/>
      <c r="J1960" s="1">
        <f>SUM(K1960,L1960,N1960,O1960,P1960,Q1960)</f>
        <v>38</v>
      </c>
      <c r="K1960" s="1">
        <f>SUM(AE1960,AG1960)</f>
        <v>0</v>
      </c>
      <c r="L1960" s="1">
        <v>0</v>
      </c>
      <c r="M1960" s="1">
        <v>0</v>
      </c>
      <c r="N1960" s="1">
        <v>0</v>
      </c>
      <c r="O1960" s="1"/>
      <c r="P1960" s="1">
        <f>AD1960</f>
        <v>38</v>
      </c>
      <c r="Q1960" s="1">
        <f>AF1960</f>
        <v>0</v>
      </c>
      <c r="R1960" s="1">
        <v>0</v>
      </c>
      <c r="S1960" s="31"/>
      <c r="T1960" s="1">
        <f>SUM(U1960,V1960,X1960,Y1960,Z1960,AA1960,AB1960)</f>
        <v>136</v>
      </c>
      <c r="U1960" s="1">
        <f>SUM(AI1960,BE1960)</f>
        <v>0</v>
      </c>
      <c r="V1960" s="1">
        <f>SUM(AL1960,AM1960,AN1960,AO1960,AQ1960,AR1960,AS1960,AT1960,AU1960,AV1960,AW1960,AP1960,AX1960,AY1960,AZ1960,BA1960,BB1960,BC1960,BF1960,BG1960,BH1960,BD1960)</f>
        <v>136</v>
      </c>
      <c r="W1960" s="1">
        <f>COUNT(AL1960,AM1960,AN1960,AO1960,AQ1960,AR1960,AS1960,AT1960,AU1960,AV1960,AW1960,AP1960,AX1960,AY1960,AZ1960,BA1960,BB1960,BC1960,BF1960,BG1960,BH1960)</f>
        <v>2</v>
      </c>
      <c r="X1960" s="1">
        <f>SUM(BI1960,BJ1960)</f>
        <v>0</v>
      </c>
      <c r="Y1960" s="1">
        <v>0</v>
      </c>
      <c r="Z1960" s="1">
        <v>0</v>
      </c>
      <c r="AA1960" s="1">
        <f>AK1960</f>
        <v>0</v>
      </c>
      <c r="AB1960" s="1">
        <f>AJ1960</f>
        <v>0</v>
      </c>
      <c r="AC1960" s="31"/>
      <c r="AD1960" s="1">
        <v>38</v>
      </c>
      <c r="AE1960" s="1"/>
      <c r="AH1960" s="28"/>
      <c r="AL1960" s="16">
        <v>68</v>
      </c>
      <c r="BB1960" s="16">
        <v>68</v>
      </c>
      <c r="BK1960" s="109"/>
    </row>
    <row r="1961" spans="1:63" s="16" customFormat="1" x14ac:dyDescent="0.35">
      <c r="A1961" s="123" t="s">
        <v>60</v>
      </c>
      <c r="B1961" s="123" t="s">
        <v>25</v>
      </c>
      <c r="C1961" s="124" t="s">
        <v>377</v>
      </c>
      <c r="D1961" s="124" t="s">
        <v>378</v>
      </c>
      <c r="E1961" s="124" t="s">
        <v>41</v>
      </c>
      <c r="F1961" s="123">
        <v>999886916</v>
      </c>
      <c r="G1961" s="122">
        <f>(J1961+T1961)-H1961</f>
        <v>148</v>
      </c>
      <c r="H1961" s="124"/>
      <c r="I1961" s="15"/>
      <c r="J1961" s="1">
        <f>SUM(K1961,L1961,N1961,O1961,P1961,Q1961)</f>
        <v>29</v>
      </c>
      <c r="K1961" s="1">
        <f>SUM(AE1961,AG1961)</f>
        <v>0</v>
      </c>
      <c r="L1961" s="1">
        <v>0</v>
      </c>
      <c r="M1961" s="1">
        <v>0</v>
      </c>
      <c r="N1961" s="1">
        <v>0</v>
      </c>
      <c r="O1961" s="1"/>
      <c r="P1961" s="1">
        <f>AD1961</f>
        <v>29</v>
      </c>
      <c r="Q1961" s="1">
        <f>AF1961</f>
        <v>0</v>
      </c>
      <c r="R1961" s="1">
        <v>0</v>
      </c>
      <c r="S1961" s="31"/>
      <c r="T1961" s="1">
        <f>SUM(U1961,V1961,X1961,Y1961,Z1961,AA1961,AB1961)</f>
        <v>119</v>
      </c>
      <c r="U1961" s="1">
        <f>SUM(AI1961,BE1961)</f>
        <v>0</v>
      </c>
      <c r="V1961" s="1">
        <f>SUM(AL1961,AM1961,AN1961,AO1961,AQ1961,AR1961,AS1961,AT1961,AU1961,AV1961,AW1961,AP1961,AX1961,AY1961,AZ1961,BA1961,BB1961,BC1961,BF1961,BG1961,BH1961,BD1961)</f>
        <v>68</v>
      </c>
      <c r="W1961" s="1">
        <f>COUNT(AL1961,AM1961,AN1961,AO1961,AQ1961,AR1961,AS1961,AT1961,AU1961,AV1961,AW1961,AP1961,AX1961,AY1961,AZ1961,BA1961,BB1961,BC1961,BF1961,BG1961,BH1961)</f>
        <v>1</v>
      </c>
      <c r="X1961" s="1">
        <f>SUM(BI1961,BJ1961)</f>
        <v>51</v>
      </c>
      <c r="Y1961" s="1">
        <v>0</v>
      </c>
      <c r="Z1961" s="1">
        <v>0</v>
      </c>
      <c r="AA1961" s="1">
        <f>AK1961</f>
        <v>0</v>
      </c>
      <c r="AB1961" s="1">
        <f>AJ1961</f>
        <v>0</v>
      </c>
      <c r="AC1961" s="31"/>
      <c r="AD1961" s="1">
        <v>29</v>
      </c>
      <c r="AE1961" s="1"/>
      <c r="AH1961" s="28"/>
      <c r="AM1961" s="16">
        <v>68</v>
      </c>
      <c r="BI1961" s="16">
        <v>51</v>
      </c>
      <c r="BK1961" s="109"/>
    </row>
    <row r="1962" spans="1:63" s="16" customFormat="1" x14ac:dyDescent="0.35">
      <c r="A1962" s="123" t="s">
        <v>60</v>
      </c>
      <c r="B1962" s="123" t="s">
        <v>25</v>
      </c>
      <c r="C1962" s="124" t="s">
        <v>298</v>
      </c>
      <c r="D1962" s="124" t="s">
        <v>299</v>
      </c>
      <c r="E1962" s="124" t="s">
        <v>41</v>
      </c>
      <c r="F1962" s="123">
        <v>999873351</v>
      </c>
      <c r="G1962" s="122">
        <f>(J1962+T1962)-H1962</f>
        <v>147</v>
      </c>
      <c r="H1962" s="124"/>
      <c r="I1962" s="15"/>
      <c r="J1962" s="1">
        <f>SUM(K1962,L1962,N1962,O1962,P1962,Q1962)</f>
        <v>0</v>
      </c>
      <c r="K1962" s="1">
        <f>SUM(AE1962,AG1962)</f>
        <v>0</v>
      </c>
      <c r="L1962" s="1">
        <v>0</v>
      </c>
      <c r="M1962" s="1">
        <v>0</v>
      </c>
      <c r="N1962" s="1">
        <v>0</v>
      </c>
      <c r="O1962" s="1"/>
      <c r="P1962" s="1">
        <f>AD1962</f>
        <v>0</v>
      </c>
      <c r="Q1962" s="1">
        <f>AF1962</f>
        <v>0</v>
      </c>
      <c r="R1962" s="1">
        <v>0</v>
      </c>
      <c r="S1962" s="31"/>
      <c r="T1962" s="1">
        <f>SUM(U1962,V1962,X1962,Y1962,Z1962,AA1962,AB1962)</f>
        <v>147</v>
      </c>
      <c r="U1962" s="1">
        <f>SUM(AI1962,BE1962)</f>
        <v>32</v>
      </c>
      <c r="V1962" s="1">
        <f>SUM(AL1962,AM1962,AN1962,AO1962,AQ1962,AR1962,AS1962,AT1962,AU1962,AV1962,AW1962,AP1962,AX1962,AY1962,AZ1962,BA1962,BB1962,BC1962,BF1962,BG1962,BH1962,BD1962)</f>
        <v>0</v>
      </c>
      <c r="W1962" s="1">
        <f>COUNT(AL1962,AM1962,AN1962,AO1962,AQ1962,AR1962,AS1962,AT1962,AU1962,AV1962,AW1962,AP1962,AX1962,AY1962,AZ1962,BA1962,BB1962,BC1962,BF1962,BG1962,BH1962)</f>
        <v>0</v>
      </c>
      <c r="X1962" s="1">
        <f>SUM(BI1962,BJ1962)</f>
        <v>51</v>
      </c>
      <c r="Y1962" s="1">
        <v>0</v>
      </c>
      <c r="Z1962" s="1">
        <v>0</v>
      </c>
      <c r="AA1962" s="1">
        <f>AK1962</f>
        <v>64</v>
      </c>
      <c r="AB1962" s="1">
        <f>AJ1962</f>
        <v>0</v>
      </c>
      <c r="AC1962" s="31"/>
      <c r="AD1962" s="1"/>
      <c r="AE1962" s="1"/>
      <c r="AH1962" s="28"/>
      <c r="AK1962" s="16">
        <v>64</v>
      </c>
      <c r="BE1962" s="16">
        <v>32</v>
      </c>
      <c r="BI1962" s="16">
        <v>51</v>
      </c>
      <c r="BK1962" s="109"/>
    </row>
    <row r="1963" spans="1:63" s="16" customFormat="1" x14ac:dyDescent="0.35">
      <c r="A1963" s="123" t="s">
        <v>60</v>
      </c>
      <c r="B1963" s="123" t="s">
        <v>25</v>
      </c>
      <c r="C1963" s="122" t="s">
        <v>246</v>
      </c>
      <c r="D1963" s="122" t="s">
        <v>75</v>
      </c>
      <c r="E1963" s="122" t="s">
        <v>41</v>
      </c>
      <c r="F1963" s="123">
        <v>999865051</v>
      </c>
      <c r="G1963" s="122">
        <f>(J1963+T1963)-H1963</f>
        <v>146</v>
      </c>
      <c r="H1963" s="124"/>
      <c r="I1963" s="15"/>
      <c r="J1963" s="1">
        <f>SUM(K1963,L1963,N1963,O1963,P1963,Q1963)</f>
        <v>51</v>
      </c>
      <c r="K1963" s="1">
        <f>SUM(AE1963,AG1963)</f>
        <v>0</v>
      </c>
      <c r="L1963" s="1">
        <v>0</v>
      </c>
      <c r="M1963" s="1">
        <v>0</v>
      </c>
      <c r="N1963" s="1">
        <v>0</v>
      </c>
      <c r="O1963" s="1"/>
      <c r="P1963" s="1">
        <f>AD1963</f>
        <v>51</v>
      </c>
      <c r="Q1963" s="1">
        <f>AF1963</f>
        <v>0</v>
      </c>
      <c r="R1963" s="1">
        <v>0</v>
      </c>
      <c r="S1963" s="31"/>
      <c r="T1963" s="1">
        <f>SUM(U1963,V1963,X1963,Y1963,Z1963,AA1963,AB1963)</f>
        <v>95</v>
      </c>
      <c r="U1963" s="1">
        <f>SUM(AI1963,BE1963)</f>
        <v>32</v>
      </c>
      <c r="V1963" s="1">
        <f>SUM(AL1963,AM1963,AN1963,AO1963,AQ1963,AR1963,AS1963,AT1963,AU1963,AV1963,AW1963,AP1963,AX1963,AY1963,AZ1963,BA1963,BB1963,BC1963,BF1963,BG1963,BH1963,BD1963)</f>
        <v>63</v>
      </c>
      <c r="W1963" s="1">
        <f>COUNT(AL1963,AM1963,AN1963,AO1963,AQ1963,AR1963,AS1963,AT1963,AU1963,AV1963,AW1963,AP1963,AX1963,AY1963,AZ1963,BA1963,BB1963,BC1963,BF1963,BG1963,BH1963)</f>
        <v>1</v>
      </c>
      <c r="X1963" s="1">
        <f>SUM(BI1963,BJ1963)</f>
        <v>0</v>
      </c>
      <c r="Y1963" s="1">
        <v>0</v>
      </c>
      <c r="Z1963" s="1">
        <v>0</v>
      </c>
      <c r="AA1963" s="1">
        <f>AK1963</f>
        <v>0</v>
      </c>
      <c r="AB1963" s="1">
        <f>AJ1963</f>
        <v>0</v>
      </c>
      <c r="AC1963" s="31"/>
      <c r="AD1963" s="1">
        <v>51</v>
      </c>
      <c r="AE1963" s="1"/>
      <c r="AH1963" s="28"/>
      <c r="AT1963" s="16">
        <v>63</v>
      </c>
      <c r="BE1963" s="16">
        <v>32</v>
      </c>
      <c r="BK1963" s="109"/>
    </row>
    <row r="1964" spans="1:63" s="16" customFormat="1" x14ac:dyDescent="0.35">
      <c r="A1964" s="123" t="s">
        <v>60</v>
      </c>
      <c r="B1964" s="123" t="s">
        <v>25</v>
      </c>
      <c r="C1964" s="124" t="s">
        <v>502</v>
      </c>
      <c r="D1964" s="124" t="s">
        <v>75</v>
      </c>
      <c r="E1964" s="124" t="s">
        <v>41</v>
      </c>
      <c r="F1964" s="123">
        <v>999899576</v>
      </c>
      <c r="G1964" s="122">
        <f>(J1964+T1964)-H1964</f>
        <v>145.5</v>
      </c>
      <c r="H1964" s="122">
        <f>(K1964+L1964+N1964+O1964+P1964+Q1964+R1964)*0.5</f>
        <v>25.5</v>
      </c>
      <c r="I1964" s="15"/>
      <c r="J1964" s="1">
        <f>SUM(K1964,L1964,N1964,O1964,P1964,Q1964)</f>
        <v>51</v>
      </c>
      <c r="K1964" s="1">
        <f>SUM(AE1964,AG1964)</f>
        <v>0</v>
      </c>
      <c r="L1964" s="1">
        <v>0</v>
      </c>
      <c r="M1964" s="1">
        <v>0</v>
      </c>
      <c r="N1964" s="1">
        <v>0</v>
      </c>
      <c r="O1964" s="1"/>
      <c r="P1964" s="1">
        <f>AD1964</f>
        <v>51</v>
      </c>
      <c r="Q1964" s="1">
        <f>AF1964</f>
        <v>0</v>
      </c>
      <c r="R1964" s="1">
        <v>0</v>
      </c>
      <c r="S1964" s="31"/>
      <c r="T1964" s="1">
        <f>SUM(U1964,V1964,X1964,Y1964,Z1964,AA1964,AB1964)</f>
        <v>120</v>
      </c>
      <c r="U1964" s="1">
        <f>SUM(AI1964,BE1964)</f>
        <v>0</v>
      </c>
      <c r="V1964" s="1">
        <f>SUM(AL1964,AM1964,AN1964,AO1964,AQ1964,AR1964,AS1964,AT1964,AU1964,AV1964,AW1964,AP1964,AX1964,AY1964,AZ1964,BA1964,BB1964,BC1964,BF1964,BG1964,BH1964,BD1964)</f>
        <v>120</v>
      </c>
      <c r="W1964" s="1">
        <f>COUNT(AL1964,AM1964,AN1964,AO1964,AQ1964,AR1964,AS1964,AT1964,AU1964,AV1964,AW1964,AP1964,AX1964,AY1964,AZ1964,BA1964,BB1964,BC1964,BF1964,BG1964,BH1964)</f>
        <v>0</v>
      </c>
      <c r="X1964" s="1">
        <f>SUM(BI1964,BJ1964)</f>
        <v>0</v>
      </c>
      <c r="Y1964" s="1">
        <v>0</v>
      </c>
      <c r="Z1964" s="1">
        <v>0</v>
      </c>
      <c r="AA1964" s="1">
        <f>AK1964</f>
        <v>0</v>
      </c>
      <c r="AB1964" s="1">
        <f>AJ1964</f>
        <v>0</v>
      </c>
      <c r="AC1964" s="31"/>
      <c r="AD1964" s="1">
        <v>51</v>
      </c>
      <c r="AE1964" s="1"/>
      <c r="AH1964" s="28"/>
      <c r="BD1964" s="16">
        <v>120</v>
      </c>
      <c r="BK1964" s="109"/>
    </row>
    <row r="1965" spans="1:63" s="16" customFormat="1" x14ac:dyDescent="0.35">
      <c r="A1965" s="123" t="s">
        <v>60</v>
      </c>
      <c r="B1965" s="123" t="s">
        <v>25</v>
      </c>
      <c r="C1965" s="122" t="s">
        <v>918</v>
      </c>
      <c r="D1965" s="122" t="s">
        <v>919</v>
      </c>
      <c r="E1965" s="122" t="s">
        <v>41</v>
      </c>
      <c r="F1965" s="123">
        <v>999918369</v>
      </c>
      <c r="G1965" s="122">
        <f>(J1965+T1965)-H1965</f>
        <v>144</v>
      </c>
      <c r="H1965" s="122"/>
      <c r="I1965" s="15"/>
      <c r="J1965" s="1">
        <f>SUM(K1965,L1965,N1965,O1965,P1965,Q1965)</f>
        <v>0</v>
      </c>
      <c r="K1965" s="1">
        <f>SUM(AE1965,AG1965)</f>
        <v>0</v>
      </c>
      <c r="L1965" s="1">
        <v>0</v>
      </c>
      <c r="M1965" s="1">
        <v>0</v>
      </c>
      <c r="N1965" s="1">
        <v>0</v>
      </c>
      <c r="O1965" s="1"/>
      <c r="P1965" s="1">
        <f>AD1965</f>
        <v>0</v>
      </c>
      <c r="Q1965" s="1">
        <f>AF1965</f>
        <v>0</v>
      </c>
      <c r="R1965" s="1">
        <v>0</v>
      </c>
      <c r="S1965" s="31"/>
      <c r="T1965" s="1">
        <f>SUM(U1965,V1965,X1965,Y1965,Z1965,AA1965,AB1965)</f>
        <v>144</v>
      </c>
      <c r="U1965" s="1">
        <f>SUM(AI1965,BE1965)</f>
        <v>0</v>
      </c>
      <c r="V1965" s="1">
        <f>SUM(AL1965,AM1965,AN1965,AO1965,AQ1965,AR1965,AS1965,AT1965,AU1965,AV1965,AW1965,AP1965,AX1965,AY1965,AZ1965,BA1965,BB1965,BC1965,BF1965,BG1965,BH1965,BD1965)</f>
        <v>45</v>
      </c>
      <c r="W1965" s="1">
        <f>COUNT(AL1965,AM1965,AN1965,AO1965,AQ1965,AR1965,AS1965,AT1965,AU1965,AV1965,AW1965,AP1965,AX1965,AY1965,AZ1965,BA1965,BB1965,BC1965,BF1965,BG1965,BH1965)</f>
        <v>1</v>
      </c>
      <c r="X1965" s="1">
        <f>SUM(BI1965,BJ1965)</f>
        <v>51</v>
      </c>
      <c r="Y1965" s="1">
        <v>0</v>
      </c>
      <c r="Z1965" s="1">
        <v>0</v>
      </c>
      <c r="AA1965" s="1">
        <f>AK1965</f>
        <v>48</v>
      </c>
      <c r="AB1965" s="1">
        <f>AJ1965</f>
        <v>0</v>
      </c>
      <c r="AC1965" s="31"/>
      <c r="AD1965" s="1"/>
      <c r="AE1965" s="1"/>
      <c r="AH1965" s="28"/>
      <c r="AK1965" s="16">
        <v>48</v>
      </c>
      <c r="AO1965" s="16">
        <v>45</v>
      </c>
      <c r="BI1965" s="16">
        <v>51</v>
      </c>
      <c r="BK1965" s="109"/>
    </row>
    <row r="1966" spans="1:63" s="16" customFormat="1" x14ac:dyDescent="0.35">
      <c r="A1966" s="123" t="s">
        <v>60</v>
      </c>
      <c r="B1966" s="123" t="s">
        <v>25</v>
      </c>
      <c r="C1966" s="124" t="s">
        <v>3676</v>
      </c>
      <c r="D1966" s="124" t="s">
        <v>2225</v>
      </c>
      <c r="E1966" s="124" t="s">
        <v>41</v>
      </c>
      <c r="F1966" s="123">
        <v>999897390</v>
      </c>
      <c r="G1966" s="122">
        <f>(J1966+T1966)-H1966</f>
        <v>141</v>
      </c>
      <c r="H1966" s="124"/>
      <c r="I1966" s="28"/>
      <c r="J1966" s="1">
        <f>SUM(K1966,L1966,N1966,O1966,P1966,Q1966)</f>
        <v>0</v>
      </c>
      <c r="K1966" s="1">
        <f>SUM(AE1966,AG1966)</f>
        <v>0</v>
      </c>
      <c r="L1966" s="1">
        <v>0</v>
      </c>
      <c r="M1966" s="1">
        <v>0</v>
      </c>
      <c r="N1966" s="1">
        <v>0</v>
      </c>
      <c r="O1966" s="1"/>
      <c r="P1966" s="1">
        <f>AD1966</f>
        <v>0</v>
      </c>
      <c r="Q1966" s="1">
        <f>AF1966</f>
        <v>0</v>
      </c>
      <c r="R1966" s="1">
        <v>0</v>
      </c>
      <c r="S1966" s="28"/>
      <c r="T1966" s="1">
        <f>SUM(U1966,V1966,X1966,Y1966,Z1966,AA1966,AB1966)</f>
        <v>141</v>
      </c>
      <c r="U1966" s="1">
        <f>SUM(AI1966,BE1966)</f>
        <v>0</v>
      </c>
      <c r="V1966" s="1">
        <f>SUM(AL1966,AM1966,AN1966,AO1966,AQ1966,AR1966,AS1966,AT1966,AU1966,AV1966,AW1966,AP1966,AX1966,AY1966,AZ1966,BA1966,BB1966,BC1966,BF1966,BG1966,BH1966,BD1966)</f>
        <v>90</v>
      </c>
      <c r="W1966" s="1">
        <f>COUNT(AL1966,AM1966,AN1966,AO1966,AQ1966,AR1966,AS1966,AT1966,AU1966,AV1966,AW1966,AP1966,AX1966,AY1966,AZ1966,BA1966,BB1966,BC1966,BF1966,BG1966,BH1966)</f>
        <v>1</v>
      </c>
      <c r="X1966" s="1">
        <f>SUM(BI1966,BJ1966)</f>
        <v>51</v>
      </c>
      <c r="Y1966" s="1">
        <v>0</v>
      </c>
      <c r="Z1966" s="1">
        <v>0</v>
      </c>
      <c r="AA1966" s="1">
        <f>AK1966</f>
        <v>0</v>
      </c>
      <c r="AB1966" s="1">
        <f>AJ1966</f>
        <v>0</v>
      </c>
      <c r="AC1966" s="28"/>
      <c r="AH1966" s="28"/>
      <c r="BH1966" s="16">
        <v>90</v>
      </c>
      <c r="BJ1966" s="16">
        <v>51</v>
      </c>
      <c r="BK1966" s="109"/>
    </row>
    <row r="1967" spans="1:63" s="16" customFormat="1" x14ac:dyDescent="0.35">
      <c r="A1967" s="123" t="s">
        <v>60</v>
      </c>
      <c r="B1967" s="123" t="s">
        <v>25</v>
      </c>
      <c r="C1967" s="124" t="s">
        <v>425</v>
      </c>
      <c r="D1967" s="124" t="s">
        <v>426</v>
      </c>
      <c r="E1967" s="124" t="s">
        <v>41</v>
      </c>
      <c r="F1967" s="123">
        <v>999892266</v>
      </c>
      <c r="G1967" s="122">
        <f>(J1967+T1967)-H1967</f>
        <v>140.5</v>
      </c>
      <c r="H1967" s="122">
        <f>(K1967+L1967+N1967+O1967+P1967+Q1967+R1967)*0.5</f>
        <v>25.5</v>
      </c>
      <c r="I1967" s="15"/>
      <c r="J1967" s="1">
        <f>SUM(K1967,L1967,N1967,O1967,P1967,Q1967)</f>
        <v>51</v>
      </c>
      <c r="K1967" s="1">
        <f>SUM(AE1967,AG1967)</f>
        <v>0</v>
      </c>
      <c r="L1967" s="1">
        <v>0</v>
      </c>
      <c r="M1967" s="1">
        <v>0</v>
      </c>
      <c r="N1967" s="1">
        <v>0</v>
      </c>
      <c r="O1967" s="1"/>
      <c r="P1967" s="1">
        <f>AD1967</f>
        <v>51</v>
      </c>
      <c r="Q1967" s="1">
        <f>AF1967</f>
        <v>0</v>
      </c>
      <c r="R1967" s="1">
        <v>0</v>
      </c>
      <c r="S1967" s="31"/>
      <c r="T1967" s="1">
        <f>SUM(U1967,V1967,X1967,Y1967,Z1967,AA1967,AB1967)</f>
        <v>115</v>
      </c>
      <c r="U1967" s="1">
        <f>SUM(AI1967,BE1967)</f>
        <v>0</v>
      </c>
      <c r="V1967" s="1">
        <f>SUM(AL1967,AM1967,AN1967,AO1967,AQ1967,AR1967,AS1967,AT1967,AU1967,AV1967,AW1967,AP1967,AX1967,AY1967,AZ1967,BA1967,BB1967,BC1967,BF1967,BG1967,BH1967,BD1967)</f>
        <v>0</v>
      </c>
      <c r="W1967" s="1">
        <f>COUNT(AL1967,AM1967,AN1967,AO1967,AQ1967,AR1967,AS1967,AT1967,AU1967,AV1967,AW1967,AP1967,AX1967,AY1967,AZ1967,BA1967,BB1967,BC1967,BF1967,BG1967,BH1967)</f>
        <v>0</v>
      </c>
      <c r="X1967" s="1">
        <f>SUM(BI1967,BJ1967)</f>
        <v>51</v>
      </c>
      <c r="Y1967" s="1">
        <v>0</v>
      </c>
      <c r="Z1967" s="1">
        <v>0</v>
      </c>
      <c r="AA1967" s="1">
        <f>AK1967</f>
        <v>64</v>
      </c>
      <c r="AB1967" s="1">
        <f>AJ1967</f>
        <v>0</v>
      </c>
      <c r="AC1967" s="31"/>
      <c r="AD1967" s="1">
        <v>51</v>
      </c>
      <c r="AE1967" s="1"/>
      <c r="AH1967" s="28"/>
      <c r="AK1967" s="16">
        <v>64</v>
      </c>
      <c r="BI1967" s="16">
        <v>51</v>
      </c>
      <c r="BK1967" s="109"/>
    </row>
    <row r="1968" spans="1:63" s="16" customFormat="1" x14ac:dyDescent="0.35">
      <c r="A1968" s="123" t="s">
        <v>60</v>
      </c>
      <c r="B1968" s="123" t="s">
        <v>25</v>
      </c>
      <c r="C1968" s="124" t="s">
        <v>721</v>
      </c>
      <c r="D1968" s="124" t="s">
        <v>953</v>
      </c>
      <c r="E1968" s="124" t="s">
        <v>41</v>
      </c>
      <c r="F1968" s="123">
        <v>999918923</v>
      </c>
      <c r="G1968" s="122">
        <f>(J1968+T1968)-H1968</f>
        <v>137</v>
      </c>
      <c r="H1968" s="124"/>
      <c r="I1968" s="28"/>
      <c r="J1968" s="1">
        <f>SUM(K1968,L1968,N1968,O1968,P1968,Q1968)</f>
        <v>0</v>
      </c>
      <c r="K1968" s="1">
        <f>SUM(AE1968,AG1968)</f>
        <v>0</v>
      </c>
      <c r="L1968" s="1">
        <v>0</v>
      </c>
      <c r="M1968" s="1">
        <v>0</v>
      </c>
      <c r="N1968" s="1">
        <v>0</v>
      </c>
      <c r="O1968" s="1"/>
      <c r="P1968" s="1">
        <f>AD1968</f>
        <v>0</v>
      </c>
      <c r="Q1968" s="1">
        <f>AF1968</f>
        <v>0</v>
      </c>
      <c r="R1968" s="1">
        <v>0</v>
      </c>
      <c r="S1968" s="31"/>
      <c r="T1968" s="1">
        <f>SUM(U1968,V1968,X1968,Y1968,Z1968,AA1968,AB1968)</f>
        <v>137</v>
      </c>
      <c r="U1968" s="1">
        <f>SUM(AI1968,BE1968)</f>
        <v>32</v>
      </c>
      <c r="V1968" s="1">
        <f>SUM(AL1968,AM1968,AN1968,AO1968,AQ1968,AR1968,AS1968,AT1968,AU1968,AV1968,AW1968,AP1968,AX1968,AY1968,AZ1968,BA1968,BB1968,BC1968,BF1968,BG1968,BH1968,BD1968)</f>
        <v>54</v>
      </c>
      <c r="W1968" s="1">
        <f>COUNT(AL1968,AM1968,AN1968,AO1968,AQ1968,AR1968,AS1968,AT1968,AU1968,AV1968,AW1968,AP1968,AX1968,AY1968,AZ1968,BA1968,BB1968,BC1968,BF1968,BG1968,BH1968)</f>
        <v>1</v>
      </c>
      <c r="X1968" s="1">
        <f>SUM(BI1968,BJ1968)</f>
        <v>51</v>
      </c>
      <c r="Y1968" s="1">
        <v>0</v>
      </c>
      <c r="Z1968" s="1">
        <v>0</v>
      </c>
      <c r="AA1968" s="1">
        <f>AK1968</f>
        <v>0</v>
      </c>
      <c r="AB1968" s="1">
        <f>AJ1968</f>
        <v>0</v>
      </c>
      <c r="AC1968" s="31"/>
      <c r="AH1968" s="28"/>
      <c r="BB1968" s="16">
        <v>54</v>
      </c>
      <c r="BE1968" s="16">
        <v>32</v>
      </c>
      <c r="BJ1968" s="16">
        <v>51</v>
      </c>
      <c r="BK1968" s="109"/>
    </row>
    <row r="1969" spans="1:63" s="16" customFormat="1" x14ac:dyDescent="0.35">
      <c r="A1969" s="123" t="s">
        <v>60</v>
      </c>
      <c r="B1969" s="123" t="s">
        <v>25</v>
      </c>
      <c r="C1969" s="122" t="s">
        <v>352</v>
      </c>
      <c r="D1969" s="122" t="s">
        <v>406</v>
      </c>
      <c r="E1969" s="122" t="s">
        <v>41</v>
      </c>
      <c r="F1969" s="123">
        <v>999890050</v>
      </c>
      <c r="G1969" s="122">
        <f>(J1969+T1969)-H1969</f>
        <v>136</v>
      </c>
      <c r="H1969" s="122"/>
      <c r="I1969" s="15"/>
      <c r="J1969" s="1">
        <f>SUM(K1969,L1969,N1969,O1969,P1969,Q1969)</f>
        <v>136</v>
      </c>
      <c r="K1969" s="1">
        <f>SUM(AE1969,AG1969)</f>
        <v>0</v>
      </c>
      <c r="L1969" s="1">
        <v>0</v>
      </c>
      <c r="M1969" s="1">
        <v>0</v>
      </c>
      <c r="N1969" s="1">
        <v>0</v>
      </c>
      <c r="O1969" s="1"/>
      <c r="P1969" s="1">
        <f>AD1969</f>
        <v>51</v>
      </c>
      <c r="Q1969" s="1">
        <f>AF1969</f>
        <v>85</v>
      </c>
      <c r="R1969" s="1">
        <v>0</v>
      </c>
      <c r="S1969" s="31"/>
      <c r="T1969" s="1">
        <f>SUM(U1969,V1969,X1969,Y1969,Z1969,AA1969,AB1969)</f>
        <v>0</v>
      </c>
      <c r="U1969" s="1">
        <f>SUM(AI1969,BE1969)</f>
        <v>0</v>
      </c>
      <c r="V1969" s="1">
        <f>SUM(AL1969,AM1969,AN1969,AO1969,AQ1969,AR1969,AS1969,AT1969,AU1969,AV1969,AW1969,AP1969,AX1969,AY1969,AZ1969,BA1969,BB1969,BC1969,BF1969,BG1969,BH1969,BD1969)</f>
        <v>0</v>
      </c>
      <c r="W1969" s="1">
        <f>COUNT(AL1969,AM1969,AN1969,AO1969,AQ1969,AR1969,AS1969,AT1969,AU1969,AV1969,AW1969,AP1969,AX1969,AY1969,AZ1969,BA1969,BB1969,BC1969,BF1969,BG1969,BH1969)</f>
        <v>0</v>
      </c>
      <c r="X1969" s="1">
        <f>SUM(BI1969,BJ1969)</f>
        <v>0</v>
      </c>
      <c r="Y1969" s="1">
        <v>0</v>
      </c>
      <c r="Z1969" s="1">
        <v>0</v>
      </c>
      <c r="AA1969" s="1">
        <f>AK1969</f>
        <v>0</v>
      </c>
      <c r="AB1969" s="1">
        <f>AJ1969</f>
        <v>0</v>
      </c>
      <c r="AC1969" s="31"/>
      <c r="AD1969" s="1">
        <v>51</v>
      </c>
      <c r="AE1969" s="1"/>
      <c r="AF1969" s="16">
        <v>85</v>
      </c>
      <c r="AH1969" s="28"/>
      <c r="BK1969" s="109"/>
    </row>
    <row r="1970" spans="1:63" s="16" customFormat="1" x14ac:dyDescent="0.35">
      <c r="A1970" s="123" t="s">
        <v>60</v>
      </c>
      <c r="B1970" s="123" t="s">
        <v>25</v>
      </c>
      <c r="C1970" s="122" t="s">
        <v>437</v>
      </c>
      <c r="D1970" s="122" t="s">
        <v>438</v>
      </c>
      <c r="E1970" s="122" t="s">
        <v>41</v>
      </c>
      <c r="F1970" s="123">
        <v>999893118</v>
      </c>
      <c r="G1970" s="122">
        <f>(J1970+T1970)-H1970</f>
        <v>135</v>
      </c>
      <c r="H1970" s="122"/>
      <c r="I1970" s="15"/>
      <c r="J1970" s="1">
        <f>SUM(K1970,L1970,N1970,O1970,P1970,Q1970)</f>
        <v>29</v>
      </c>
      <c r="K1970" s="1">
        <f>SUM(AE1970,AG1970)</f>
        <v>0</v>
      </c>
      <c r="L1970" s="1">
        <v>0</v>
      </c>
      <c r="M1970" s="1">
        <v>0</v>
      </c>
      <c r="N1970" s="1">
        <v>0</v>
      </c>
      <c r="O1970" s="1"/>
      <c r="P1970" s="1">
        <f>AD1970</f>
        <v>29</v>
      </c>
      <c r="Q1970" s="1">
        <f>AF1970</f>
        <v>0</v>
      </c>
      <c r="R1970" s="1">
        <v>0</v>
      </c>
      <c r="S1970" s="31"/>
      <c r="T1970" s="1">
        <f>SUM(U1970,V1970,X1970,Y1970,Z1970,AA1970,AB1970)</f>
        <v>106</v>
      </c>
      <c r="U1970" s="1">
        <f>SUM(AI1970,BE1970)</f>
        <v>0</v>
      </c>
      <c r="V1970" s="1">
        <f>SUM(AL1970,AM1970,AN1970,AO1970,AQ1970,AR1970,AS1970,AT1970,AU1970,AV1970,AW1970,AP1970,AX1970,AY1970,AZ1970,BA1970,BB1970,BC1970,BF1970,BG1970,BH1970,BD1970)</f>
        <v>68</v>
      </c>
      <c r="W1970" s="1">
        <f>COUNT(AL1970,AM1970,AN1970,AO1970,AQ1970,AR1970,AS1970,AT1970,AU1970,AV1970,AW1970,AP1970,AX1970,AY1970,AZ1970,BA1970,BB1970,BC1970,BF1970,BG1970,BH1970)</f>
        <v>1</v>
      </c>
      <c r="X1970" s="1">
        <f>SUM(BI1970,BJ1970)</f>
        <v>38</v>
      </c>
      <c r="Y1970" s="1">
        <v>0</v>
      </c>
      <c r="Z1970" s="1">
        <v>0</v>
      </c>
      <c r="AA1970" s="1">
        <f>AK1970</f>
        <v>0</v>
      </c>
      <c r="AB1970" s="1">
        <f>AJ1970</f>
        <v>0</v>
      </c>
      <c r="AC1970" s="31"/>
      <c r="AD1970" s="1">
        <v>29</v>
      </c>
      <c r="AE1970" s="1"/>
      <c r="AH1970" s="28"/>
      <c r="AN1970" s="16">
        <v>68</v>
      </c>
      <c r="BJ1970" s="16">
        <v>38</v>
      </c>
      <c r="BK1970" s="109"/>
    </row>
    <row r="1971" spans="1:63" s="16" customFormat="1" x14ac:dyDescent="0.35">
      <c r="A1971" s="123" t="s">
        <v>60</v>
      </c>
      <c r="B1971" s="123" t="s">
        <v>25</v>
      </c>
      <c r="C1971" s="124" t="s">
        <v>1316</v>
      </c>
      <c r="D1971" s="124" t="s">
        <v>2234</v>
      </c>
      <c r="E1971" s="124" t="s">
        <v>41</v>
      </c>
      <c r="F1971" s="123">
        <v>999922464</v>
      </c>
      <c r="G1971" s="122">
        <f>(J1971+T1971)-H1971</f>
        <v>130</v>
      </c>
      <c r="H1971" s="122">
        <f>(K1971+L1971+N1971+O1971+P1971+Q1971+R1971)*0.5</f>
        <v>0</v>
      </c>
      <c r="I1971" s="28"/>
      <c r="J1971" s="1">
        <f>SUM(K1971,L1971,N1971,O1971,P1971,Q1971)</f>
        <v>0</v>
      </c>
      <c r="K1971" s="1">
        <f>SUM(AE1971,AG1971)</f>
        <v>0</v>
      </c>
      <c r="L1971" s="1">
        <v>0</v>
      </c>
      <c r="M1971" s="1">
        <v>0</v>
      </c>
      <c r="N1971" s="1">
        <v>0</v>
      </c>
      <c r="O1971" s="1"/>
      <c r="P1971" s="1">
        <f>AD1971</f>
        <v>0</v>
      </c>
      <c r="Q1971" s="1">
        <f>AF1971</f>
        <v>0</v>
      </c>
      <c r="R1971" s="1">
        <v>0</v>
      </c>
      <c r="S1971" s="31"/>
      <c r="T1971" s="1">
        <f>SUM(U1971,V1971,X1971,Y1971,Z1971,AA1971,AB1971)</f>
        <v>130</v>
      </c>
      <c r="U1971" s="1">
        <f>SUM(AI1971,BE1971)</f>
        <v>13</v>
      </c>
      <c r="V1971" s="1">
        <f>SUM(AL1971,AM1971,AN1971,AO1971,AQ1971,AR1971,AS1971,AT1971,AU1971,AV1971,AW1971,AP1971,AX1971,AY1971,AZ1971,BA1971,BB1971,BC1971,BF1971,BG1971,BH1971,BD1971)</f>
        <v>117</v>
      </c>
      <c r="W1971" s="1">
        <f>COUNT(AL1971,AM1971,AN1971,AO1971,AQ1971,AR1971,AS1971,AT1971,AU1971,AV1971,AW1971,AP1971,AX1971,AY1971,AZ1971,BA1971,BB1971,BC1971,BF1971,BG1971,BH1971)</f>
        <v>2</v>
      </c>
      <c r="X1971" s="1">
        <f>SUM(BI1971,BJ1971)</f>
        <v>0</v>
      </c>
      <c r="Y1971" s="1">
        <v>0</v>
      </c>
      <c r="Z1971" s="1">
        <v>0</v>
      </c>
      <c r="AA1971" s="1">
        <f>AK1971</f>
        <v>0</v>
      </c>
      <c r="AB1971" s="1">
        <f>AJ1971</f>
        <v>0</v>
      </c>
      <c r="AC1971" s="31"/>
      <c r="AH1971" s="28"/>
      <c r="AI1971" s="16">
        <v>13</v>
      </c>
      <c r="AL1971" s="16">
        <v>54</v>
      </c>
      <c r="AX1971" s="16">
        <v>63</v>
      </c>
      <c r="BK1971" s="109"/>
    </row>
    <row r="1972" spans="1:63" s="16" customFormat="1" x14ac:dyDescent="0.35">
      <c r="A1972" s="123" t="s">
        <v>60</v>
      </c>
      <c r="B1972" s="123" t="s">
        <v>25</v>
      </c>
      <c r="C1972" s="124" t="s">
        <v>775</v>
      </c>
      <c r="D1972" s="124" t="s">
        <v>976</v>
      </c>
      <c r="E1972" s="124" t="s">
        <v>41</v>
      </c>
      <c r="F1972" s="123">
        <v>999921718</v>
      </c>
      <c r="G1972" s="122">
        <f>(J1972+T1972)-H1972</f>
        <v>129</v>
      </c>
      <c r="H1972" s="122"/>
      <c r="I1972" s="15"/>
      <c r="J1972" s="1">
        <f>SUM(K1972,L1972,N1972,O1972,P1972,Q1972)</f>
        <v>29</v>
      </c>
      <c r="K1972" s="1">
        <f>SUM(AE1972,AG1972)</f>
        <v>0</v>
      </c>
      <c r="L1972" s="1">
        <v>0</v>
      </c>
      <c r="M1972" s="1">
        <v>0</v>
      </c>
      <c r="N1972" s="1">
        <v>0</v>
      </c>
      <c r="O1972" s="1"/>
      <c r="P1972" s="1">
        <f>AD1972</f>
        <v>29</v>
      </c>
      <c r="Q1972" s="1">
        <f>AF1972</f>
        <v>0</v>
      </c>
      <c r="R1972" s="1">
        <v>0</v>
      </c>
      <c r="S1972" s="31"/>
      <c r="T1972" s="1">
        <f>SUM(U1972,V1972,X1972,Y1972,Z1972,AA1972,AB1972)</f>
        <v>100</v>
      </c>
      <c r="U1972" s="1">
        <f>SUM(AI1972,BE1972)</f>
        <v>32</v>
      </c>
      <c r="V1972" s="1">
        <f>SUM(AL1972,AM1972,AN1972,AO1972,AQ1972,AR1972,AS1972,AT1972,AU1972,AV1972,AW1972,AP1972,AX1972,AY1972,AZ1972,BA1972,BB1972,BC1972,BF1972,BG1972,BH1972,BD1972)</f>
        <v>68</v>
      </c>
      <c r="W1972" s="1">
        <f>COUNT(AL1972,AM1972,AN1972,AO1972,AQ1972,AR1972,AS1972,AT1972,AU1972,AV1972,AW1972,AP1972,AX1972,AY1972,AZ1972,BA1972,BB1972,BC1972,BF1972,BG1972,BH1972)</f>
        <v>1</v>
      </c>
      <c r="X1972" s="1">
        <f>SUM(BI1972,BJ1972)</f>
        <v>0</v>
      </c>
      <c r="Y1972" s="1">
        <v>0</v>
      </c>
      <c r="Z1972" s="1">
        <v>0</v>
      </c>
      <c r="AA1972" s="1">
        <f>AK1972</f>
        <v>0</v>
      </c>
      <c r="AB1972" s="1">
        <f>AJ1972</f>
        <v>0</v>
      </c>
      <c r="AC1972" s="31"/>
      <c r="AD1972" s="1">
        <v>29</v>
      </c>
      <c r="AE1972" s="1"/>
      <c r="AH1972" s="28"/>
      <c r="AP1972" s="16">
        <v>68</v>
      </c>
      <c r="BE1972" s="16">
        <v>32</v>
      </c>
      <c r="BK1972" s="109"/>
    </row>
    <row r="1973" spans="1:63" s="16" customFormat="1" x14ac:dyDescent="0.35">
      <c r="A1973" s="123" t="s">
        <v>60</v>
      </c>
      <c r="B1973" s="123" t="s">
        <v>25</v>
      </c>
      <c r="C1973" s="124" t="s">
        <v>555</v>
      </c>
      <c r="D1973" s="124" t="s">
        <v>556</v>
      </c>
      <c r="E1973" s="124" t="s">
        <v>41</v>
      </c>
      <c r="F1973" s="123">
        <v>999906172</v>
      </c>
      <c r="G1973" s="122">
        <f>(J1973+T1973)-H1973</f>
        <v>128</v>
      </c>
      <c r="H1973" s="122"/>
      <c r="I1973" s="15"/>
      <c r="J1973" s="1">
        <f>SUM(K1973,L1973,N1973,O1973,P1973,Q1973)</f>
        <v>38</v>
      </c>
      <c r="K1973" s="1">
        <f>SUM(AE1973,AG1973)</f>
        <v>0</v>
      </c>
      <c r="L1973" s="1">
        <v>0</v>
      </c>
      <c r="M1973" s="1">
        <v>0</v>
      </c>
      <c r="N1973" s="1">
        <v>0</v>
      </c>
      <c r="O1973" s="1"/>
      <c r="P1973" s="1">
        <f>AD1973</f>
        <v>38</v>
      </c>
      <c r="Q1973" s="1">
        <f>AF1973</f>
        <v>0</v>
      </c>
      <c r="R1973" s="1">
        <v>0</v>
      </c>
      <c r="S1973" s="31"/>
      <c r="T1973" s="1">
        <f>SUM(U1973,V1973,X1973,Y1973,Z1973,AA1973,AB1973)</f>
        <v>90</v>
      </c>
      <c r="U1973" s="1">
        <f>SUM(AI1973,BE1973)</f>
        <v>32</v>
      </c>
      <c r="V1973" s="1">
        <f>SUM(AL1973,AM1973,AN1973,AO1973,AQ1973,AR1973,AS1973,AT1973,AU1973,AV1973,AW1973,AP1973,AX1973,AY1973,AZ1973,BA1973,BB1973,BC1973,BF1973,BG1973,BH1973,BD1973)</f>
        <v>58</v>
      </c>
      <c r="W1973" s="1">
        <f>COUNT(AL1973,AM1973,AN1973,AO1973,AQ1973,AR1973,AS1973,AT1973,AU1973,AV1973,AW1973,AP1973,AX1973,AY1973,AZ1973,BA1973,BB1973,BC1973,BF1973,BG1973,BH1973)</f>
        <v>1</v>
      </c>
      <c r="X1973" s="1">
        <f>SUM(BI1973,BJ1973)</f>
        <v>0</v>
      </c>
      <c r="Y1973" s="1">
        <v>0</v>
      </c>
      <c r="Z1973" s="1">
        <v>0</v>
      </c>
      <c r="AA1973" s="1">
        <f>AK1973</f>
        <v>0</v>
      </c>
      <c r="AB1973" s="1">
        <f>AJ1973</f>
        <v>0</v>
      </c>
      <c r="AC1973" s="31"/>
      <c r="AD1973" s="1">
        <v>38</v>
      </c>
      <c r="AE1973" s="1"/>
      <c r="AH1973" s="28"/>
      <c r="AM1973" s="16">
        <v>58</v>
      </c>
      <c r="BE1973" s="16">
        <v>32</v>
      </c>
      <c r="BK1973" s="109"/>
    </row>
    <row r="1974" spans="1:63" s="16" customFormat="1" x14ac:dyDescent="0.35">
      <c r="A1974" s="123" t="s">
        <v>60</v>
      </c>
      <c r="B1974" s="123" t="s">
        <v>25</v>
      </c>
      <c r="C1974" s="122" t="s">
        <v>1166</v>
      </c>
      <c r="D1974" s="122" t="s">
        <v>367</v>
      </c>
      <c r="E1974" s="122" t="s">
        <v>41</v>
      </c>
      <c r="F1974" s="123">
        <v>999921434</v>
      </c>
      <c r="G1974" s="122">
        <f>(J1974+T1974)-H1974</f>
        <v>125</v>
      </c>
      <c r="H1974" s="124"/>
      <c r="I1974" s="15"/>
      <c r="J1974" s="1">
        <f>SUM(K1974,L1974,N1974,O1974,P1974,Q1974)</f>
        <v>0</v>
      </c>
      <c r="K1974" s="1">
        <f>SUM(AE1974,AG1974)</f>
        <v>0</v>
      </c>
      <c r="L1974" s="1">
        <v>0</v>
      </c>
      <c r="M1974" s="1">
        <v>0</v>
      </c>
      <c r="N1974" s="1">
        <v>0</v>
      </c>
      <c r="O1974" s="1"/>
      <c r="P1974" s="1">
        <f>AD1974</f>
        <v>0</v>
      </c>
      <c r="Q1974" s="1">
        <f>AF1974</f>
        <v>0</v>
      </c>
      <c r="R1974" s="1">
        <v>0</v>
      </c>
      <c r="S1974" s="31"/>
      <c r="T1974" s="1">
        <f>SUM(U1974,V1974,X1974,Y1974,Z1974,AA1974,AB1974)</f>
        <v>125</v>
      </c>
      <c r="U1974" s="1">
        <f>SUM(AI1974,BE1974)</f>
        <v>0</v>
      </c>
      <c r="V1974" s="1">
        <f>SUM(AL1974,AM1974,AN1974,AO1974,AQ1974,AR1974,AS1974,AT1974,AU1974,AV1974,AW1974,AP1974,AX1974,AY1974,AZ1974,BA1974,BB1974,BC1974,BF1974,BG1974,BH1974,BD1974)</f>
        <v>38</v>
      </c>
      <c r="W1974" s="1">
        <f>COUNT(AL1974,AM1974,AN1974,AO1974,AQ1974,AR1974,AS1974,AT1974,AU1974,AV1974,AW1974,AP1974,AX1974,AY1974,AZ1974,BA1974,BB1974,BC1974,BF1974,BG1974,BH1974)</f>
        <v>1</v>
      </c>
      <c r="X1974" s="1">
        <f>SUM(BI1974,BJ1974)</f>
        <v>51</v>
      </c>
      <c r="Y1974" s="1">
        <v>0</v>
      </c>
      <c r="Z1974" s="1">
        <v>0</v>
      </c>
      <c r="AA1974" s="1">
        <f>AK1974</f>
        <v>36</v>
      </c>
      <c r="AB1974" s="1">
        <f>AJ1974</f>
        <v>0</v>
      </c>
      <c r="AC1974" s="31"/>
      <c r="AD1974" s="1"/>
      <c r="AE1974" s="1"/>
      <c r="AH1974" s="28"/>
      <c r="AK1974" s="16">
        <v>36</v>
      </c>
      <c r="AT1974" s="16">
        <v>38</v>
      </c>
      <c r="BJ1974" s="16">
        <v>51</v>
      </c>
      <c r="BK1974" s="109"/>
    </row>
    <row r="1975" spans="1:63" s="16" customFormat="1" x14ac:dyDescent="0.35">
      <c r="A1975" s="123" t="s">
        <v>60</v>
      </c>
      <c r="B1975" s="123" t="s">
        <v>25</v>
      </c>
      <c r="C1975" s="122" t="s">
        <v>985</v>
      </c>
      <c r="D1975" s="122" t="s">
        <v>986</v>
      </c>
      <c r="E1975" s="122" t="s">
        <v>41</v>
      </c>
      <c r="F1975" s="123">
        <v>999919241</v>
      </c>
      <c r="G1975" s="122">
        <f>(J1975+T1975)-H1975</f>
        <v>124.5</v>
      </c>
      <c r="H1975" s="122">
        <f>(K1975+L1975+N1975+O1975+P1975+Q1975+R1975)*0.5</f>
        <v>25.5</v>
      </c>
      <c r="I1975" s="15"/>
      <c r="J1975" s="1">
        <f>SUM(K1975,L1975,N1975,O1975,P1975,Q1975)</f>
        <v>51</v>
      </c>
      <c r="K1975" s="1">
        <f>SUM(AE1975,AG1975)</f>
        <v>0</v>
      </c>
      <c r="L1975" s="1">
        <v>0</v>
      </c>
      <c r="M1975" s="1">
        <v>0</v>
      </c>
      <c r="N1975" s="1">
        <v>0</v>
      </c>
      <c r="O1975" s="1"/>
      <c r="P1975" s="1">
        <f>AD1975</f>
        <v>51</v>
      </c>
      <c r="Q1975" s="1">
        <f>AF1975</f>
        <v>0</v>
      </c>
      <c r="R1975" s="1">
        <v>0</v>
      </c>
      <c r="S1975" s="31"/>
      <c r="T1975" s="1">
        <f>SUM(U1975,V1975,X1975,Y1975,Z1975,AA1975,AB1975)</f>
        <v>99</v>
      </c>
      <c r="U1975" s="1">
        <f>SUM(AI1975,BE1975)</f>
        <v>0</v>
      </c>
      <c r="V1975" s="1">
        <f>SUM(AL1975,AM1975,AN1975,AO1975,AQ1975,AR1975,AS1975,AT1975,AU1975,AV1975,AW1975,AP1975,AX1975,AY1975,AZ1975,BA1975,BB1975,BC1975,BF1975,BG1975,BH1975,BD1975)</f>
        <v>51</v>
      </c>
      <c r="W1975" s="1">
        <f>COUNT(AL1975,AM1975,AN1975,AO1975,AQ1975,AR1975,AS1975,AT1975,AU1975,AV1975,AW1975,AP1975,AX1975,AY1975,AZ1975,BA1975,BB1975,BC1975,BF1975,BG1975,BH1975)</f>
        <v>1</v>
      </c>
      <c r="X1975" s="1">
        <f>SUM(BI1975,BJ1975)</f>
        <v>0</v>
      </c>
      <c r="Y1975" s="1">
        <v>0</v>
      </c>
      <c r="Z1975" s="1">
        <v>0</v>
      </c>
      <c r="AA1975" s="1">
        <f>AK1975</f>
        <v>48</v>
      </c>
      <c r="AB1975" s="1">
        <f>AJ1975</f>
        <v>0</v>
      </c>
      <c r="AC1975" s="31"/>
      <c r="AD1975" s="1">
        <v>51</v>
      </c>
      <c r="AE1975" s="1"/>
      <c r="AH1975" s="28"/>
      <c r="AK1975" s="16">
        <v>48</v>
      </c>
      <c r="AT1975" s="16">
        <v>51</v>
      </c>
      <c r="BK1975" s="109"/>
    </row>
    <row r="1976" spans="1:63" s="16" customFormat="1" x14ac:dyDescent="0.35">
      <c r="A1976" s="123" t="s">
        <v>60</v>
      </c>
      <c r="B1976" s="123" t="s">
        <v>25</v>
      </c>
      <c r="C1976" s="124" t="s">
        <v>2525</v>
      </c>
      <c r="D1976" s="124" t="s">
        <v>2526</v>
      </c>
      <c r="E1976" s="124" t="s">
        <v>41</v>
      </c>
      <c r="F1976" s="123">
        <v>999930229</v>
      </c>
      <c r="G1976" s="122">
        <f>(J1976+T1976)-H1976</f>
        <v>122</v>
      </c>
      <c r="H1976" s="124"/>
      <c r="I1976" s="28"/>
      <c r="J1976" s="1">
        <f>SUM(K1976,L1976,N1976,O1976,P1976,Q1976)</f>
        <v>0</v>
      </c>
      <c r="K1976" s="1">
        <f>SUM(AE1976,AG1976)</f>
        <v>0</v>
      </c>
      <c r="L1976" s="1">
        <v>0</v>
      </c>
      <c r="M1976" s="1">
        <v>0</v>
      </c>
      <c r="N1976" s="1">
        <v>0</v>
      </c>
      <c r="O1976" s="1"/>
      <c r="P1976" s="1">
        <f>AD1976</f>
        <v>0</v>
      </c>
      <c r="Q1976" s="1">
        <f>AF1976</f>
        <v>0</v>
      </c>
      <c r="R1976" s="1">
        <v>0</v>
      </c>
      <c r="S1976" s="31"/>
      <c r="T1976" s="1">
        <f>SUM(U1976,V1976,X1976,Y1976,Z1976,AA1976,AB1976)</f>
        <v>122</v>
      </c>
      <c r="U1976" s="1">
        <f>SUM(AI1976,BE1976)</f>
        <v>0</v>
      </c>
      <c r="V1976" s="1">
        <f>SUM(AL1976,AM1976,AN1976,AO1976,AQ1976,AR1976,AS1976,AT1976,AU1976,AV1976,AW1976,AP1976,AX1976,AY1976,AZ1976,BA1976,BB1976,BC1976,BF1976,BG1976,BH1976,BD1976)</f>
        <v>122</v>
      </c>
      <c r="W1976" s="1">
        <f>COUNT(AL1976,AM1976,AN1976,AO1976,AQ1976,AR1976,AS1976,AT1976,AU1976,AV1976,AW1976,AP1976,AX1976,AY1976,AZ1976,BA1976,BB1976,BC1976,BF1976,BG1976,BH1976)</f>
        <v>1</v>
      </c>
      <c r="X1976" s="1">
        <f>SUM(BI1976,BJ1976)</f>
        <v>0</v>
      </c>
      <c r="Y1976" s="1">
        <v>0</v>
      </c>
      <c r="Z1976" s="1">
        <v>0</v>
      </c>
      <c r="AA1976" s="1">
        <f>AK1976</f>
        <v>0</v>
      </c>
      <c r="AB1976" s="1">
        <f>AJ1976</f>
        <v>0</v>
      </c>
      <c r="AC1976" s="31"/>
      <c r="AH1976" s="28"/>
      <c r="AQ1976" s="16">
        <v>54</v>
      </c>
      <c r="BD1976" s="16">
        <v>68</v>
      </c>
      <c r="BK1976" s="109"/>
    </row>
    <row r="1977" spans="1:63" s="16" customFormat="1" x14ac:dyDescent="0.35">
      <c r="A1977" s="123" t="s">
        <v>60</v>
      </c>
      <c r="B1977" s="123" t="s">
        <v>25</v>
      </c>
      <c r="C1977" s="124" t="s">
        <v>589</v>
      </c>
      <c r="D1977" s="124" t="s">
        <v>470</v>
      </c>
      <c r="E1977" s="124" t="s">
        <v>41</v>
      </c>
      <c r="F1977" s="123">
        <v>999920460</v>
      </c>
      <c r="G1977" s="122">
        <f>(J1977+T1977)-H1977</f>
        <v>121</v>
      </c>
      <c r="H1977" s="122">
        <f>(K1977+L1977+N1977+O1977+P1977+Q1977+R1977)*0.5</f>
        <v>19</v>
      </c>
      <c r="I1977" s="15"/>
      <c r="J1977" s="1">
        <f>SUM(K1977,L1977,N1977,O1977,P1977,Q1977)</f>
        <v>38</v>
      </c>
      <c r="K1977" s="1">
        <f>SUM(AE1977,AG1977)</f>
        <v>0</v>
      </c>
      <c r="L1977" s="1">
        <v>0</v>
      </c>
      <c r="M1977" s="1">
        <v>0</v>
      </c>
      <c r="N1977" s="1">
        <v>0</v>
      </c>
      <c r="O1977" s="1"/>
      <c r="P1977" s="1">
        <f>AD1977</f>
        <v>38</v>
      </c>
      <c r="Q1977" s="1">
        <f>AF1977</f>
        <v>0</v>
      </c>
      <c r="R1977" s="1">
        <v>0</v>
      </c>
      <c r="S1977" s="31"/>
      <c r="T1977" s="1">
        <f>SUM(U1977,V1977,X1977,Y1977,Z1977,AA1977,AB1977)</f>
        <v>102</v>
      </c>
      <c r="U1977" s="1">
        <f>SUM(AI1977,BE1977)</f>
        <v>0</v>
      </c>
      <c r="V1977" s="1">
        <f>SUM(AL1977,AM1977,AN1977,AO1977,AQ1977,AR1977,AS1977,AT1977,AU1977,AV1977,AW1977,AP1977,AX1977,AY1977,AZ1977,BA1977,BB1977,BC1977,BF1977,BG1977,BH1977,BD1977)</f>
        <v>51</v>
      </c>
      <c r="W1977" s="1">
        <f>COUNT(AL1977,AM1977,AN1977,AO1977,AQ1977,AR1977,AS1977,AT1977,AU1977,AV1977,AW1977,AP1977,AX1977,AY1977,AZ1977,BA1977,BB1977,BC1977,BF1977,BG1977,BH1977)</f>
        <v>1</v>
      </c>
      <c r="X1977" s="1">
        <f>SUM(BI1977,BJ1977)</f>
        <v>51</v>
      </c>
      <c r="Y1977" s="1">
        <v>0</v>
      </c>
      <c r="Z1977" s="1">
        <v>0</v>
      </c>
      <c r="AA1977" s="1">
        <f>AK1977</f>
        <v>0</v>
      </c>
      <c r="AB1977" s="1">
        <f>AJ1977</f>
        <v>0</v>
      </c>
      <c r="AC1977" s="31"/>
      <c r="AD1977" s="1">
        <v>38</v>
      </c>
      <c r="AE1977" s="1"/>
      <c r="AH1977" s="28"/>
      <c r="BB1977" s="16">
        <v>51</v>
      </c>
      <c r="BJ1977" s="16">
        <v>51</v>
      </c>
      <c r="BK1977" s="109"/>
    </row>
    <row r="1978" spans="1:63" s="16" customFormat="1" x14ac:dyDescent="0.35">
      <c r="A1978" s="123" t="s">
        <v>60</v>
      </c>
      <c r="B1978" s="125" t="s">
        <v>25</v>
      </c>
      <c r="C1978" s="126" t="s">
        <v>1753</v>
      </c>
      <c r="D1978" s="126" t="s">
        <v>1754</v>
      </c>
      <c r="E1978" s="126" t="s">
        <v>41</v>
      </c>
      <c r="F1978" s="123">
        <v>999925739</v>
      </c>
      <c r="G1978" s="122">
        <f>(J1978+T1978)-H1978</f>
        <v>121</v>
      </c>
      <c r="H1978" s="122"/>
      <c r="I1978" s="15"/>
      <c r="J1978" s="1">
        <f>SUM(K1978,L1978,N1978,O1978,P1978,Q1978)</f>
        <v>0</v>
      </c>
      <c r="K1978" s="1">
        <f>SUM(AE1978,AG1978)</f>
        <v>0</v>
      </c>
      <c r="L1978" s="1">
        <v>0</v>
      </c>
      <c r="M1978" s="1">
        <v>0</v>
      </c>
      <c r="N1978" s="1">
        <v>0</v>
      </c>
      <c r="O1978" s="1"/>
      <c r="P1978" s="1">
        <f>AD1978</f>
        <v>0</v>
      </c>
      <c r="Q1978" s="1">
        <f>AF1978</f>
        <v>0</v>
      </c>
      <c r="R1978" s="1">
        <v>0</v>
      </c>
      <c r="S1978" s="31"/>
      <c r="T1978" s="1">
        <f>SUM(U1978,V1978,X1978,Y1978,Z1978,AA1978,AB1978)</f>
        <v>121</v>
      </c>
      <c r="U1978" s="1">
        <f>SUM(AI1978,BE1978)</f>
        <v>13</v>
      </c>
      <c r="V1978" s="1">
        <f>SUM(AL1978,AM1978,AN1978,AO1978,AQ1978,AR1978,AS1978,AT1978,AU1978,AV1978,AW1978,AP1978,AX1978,AY1978,AZ1978,BA1978,BB1978,BC1978,BF1978,BG1978,BH1978,BD1978)</f>
        <v>108</v>
      </c>
      <c r="W1978" s="1">
        <f>COUNT(AL1978,AM1978,AN1978,AO1978,AQ1978,AR1978,AS1978,AT1978,AU1978,AV1978,AW1978,AP1978,AX1978,AY1978,AZ1978,BA1978,BB1978,BC1978,BF1978,BG1978,BH1978)</f>
        <v>2</v>
      </c>
      <c r="X1978" s="1">
        <f>SUM(BI1978,BJ1978)</f>
        <v>0</v>
      </c>
      <c r="Y1978" s="1">
        <v>0</v>
      </c>
      <c r="Z1978" s="1">
        <v>0</v>
      </c>
      <c r="AA1978" s="1">
        <f>AK1978</f>
        <v>0</v>
      </c>
      <c r="AB1978" s="1">
        <f>AJ1978</f>
        <v>0</v>
      </c>
      <c r="AC1978" s="31"/>
      <c r="AD1978" s="1"/>
      <c r="AE1978" s="1"/>
      <c r="AH1978" s="28"/>
      <c r="AI1978" s="16">
        <v>13</v>
      </c>
      <c r="AP1978" s="16">
        <v>54</v>
      </c>
      <c r="AX1978" s="16">
        <v>54</v>
      </c>
      <c r="BK1978" s="109"/>
    </row>
    <row r="1979" spans="1:63" s="16" customFormat="1" x14ac:dyDescent="0.35">
      <c r="A1979" s="123" t="s">
        <v>60</v>
      </c>
      <c r="B1979" s="123" t="s">
        <v>25</v>
      </c>
      <c r="C1979" s="124" t="s">
        <v>2025</v>
      </c>
      <c r="D1979" s="124" t="s">
        <v>1522</v>
      </c>
      <c r="E1979" s="124" t="s">
        <v>41</v>
      </c>
      <c r="F1979" s="123">
        <v>999927328</v>
      </c>
      <c r="G1979" s="122">
        <f>(J1979+T1979)-H1979</f>
        <v>120</v>
      </c>
      <c r="H1979" s="124"/>
      <c r="I1979" s="28"/>
      <c r="J1979" s="1">
        <f>SUM(K1979,L1979,N1979,O1979,P1979,Q1979)</f>
        <v>0</v>
      </c>
      <c r="K1979" s="1">
        <f>SUM(AE1979,AG1979)</f>
        <v>0</v>
      </c>
      <c r="L1979" s="1">
        <v>0</v>
      </c>
      <c r="M1979" s="1">
        <v>0</v>
      </c>
      <c r="N1979" s="1">
        <v>0</v>
      </c>
      <c r="O1979" s="1"/>
      <c r="P1979" s="1">
        <f>AD1979</f>
        <v>0</v>
      </c>
      <c r="Q1979" s="1">
        <f>AF1979</f>
        <v>0</v>
      </c>
      <c r="R1979" s="1">
        <v>0</v>
      </c>
      <c r="S1979" s="31"/>
      <c r="T1979" s="1">
        <f>SUM(U1979,V1979,X1979,Y1979,Z1979,AA1979,AB1979)</f>
        <v>120</v>
      </c>
      <c r="U1979" s="1">
        <f>SUM(AI1979,BE1979)</f>
        <v>0</v>
      </c>
      <c r="V1979" s="1">
        <f>SUM(AL1979,AM1979,AN1979,AO1979,AQ1979,AR1979,AS1979,AT1979,AU1979,AV1979,AW1979,AP1979,AX1979,AY1979,AZ1979,BA1979,BB1979,BC1979,BF1979,BG1979,BH1979,BD1979)</f>
        <v>120</v>
      </c>
      <c r="W1979" s="1">
        <f>COUNT(AL1979,AM1979,AN1979,AO1979,AQ1979,AR1979,AS1979,AT1979,AU1979,AV1979,AW1979,AP1979,AX1979,AY1979,AZ1979,BA1979,BB1979,BC1979,BF1979,BG1979,BH1979)</f>
        <v>1</v>
      </c>
      <c r="X1979" s="1">
        <f>SUM(BI1979,BJ1979)</f>
        <v>0</v>
      </c>
      <c r="Y1979" s="1">
        <v>0</v>
      </c>
      <c r="Z1979" s="1">
        <v>0</v>
      </c>
      <c r="AA1979" s="1">
        <f>AK1979</f>
        <v>0</v>
      </c>
      <c r="AB1979" s="1">
        <f>AJ1979</f>
        <v>0</v>
      </c>
      <c r="AC1979" s="31"/>
      <c r="AH1979" s="28"/>
      <c r="AR1979" s="16">
        <v>120</v>
      </c>
      <c r="BK1979" s="109"/>
    </row>
    <row r="1980" spans="1:63" s="16" customFormat="1" x14ac:dyDescent="0.35">
      <c r="A1980" s="123" t="s">
        <v>60</v>
      </c>
      <c r="B1980" s="123" t="s">
        <v>25</v>
      </c>
      <c r="C1980" s="124" t="s">
        <v>456</v>
      </c>
      <c r="D1980" s="124" t="s">
        <v>457</v>
      </c>
      <c r="E1980" s="124" t="s">
        <v>41</v>
      </c>
      <c r="F1980" s="123">
        <v>999896511</v>
      </c>
      <c r="G1980" s="122">
        <f>(J1980+T1980)-H1980</f>
        <v>119</v>
      </c>
      <c r="H1980" s="122"/>
      <c r="I1980" s="15"/>
      <c r="J1980" s="1">
        <f>SUM(K1980,L1980,N1980,O1980,P1980,Q1980)</f>
        <v>51</v>
      </c>
      <c r="K1980" s="1">
        <f>SUM(AE1980,AG1980)</f>
        <v>0</v>
      </c>
      <c r="L1980" s="1">
        <v>0</v>
      </c>
      <c r="M1980" s="1">
        <v>0</v>
      </c>
      <c r="N1980" s="1">
        <v>0</v>
      </c>
      <c r="O1980" s="1"/>
      <c r="P1980" s="1">
        <f>AD1980</f>
        <v>51</v>
      </c>
      <c r="Q1980" s="1">
        <f>AF1980</f>
        <v>0</v>
      </c>
      <c r="R1980" s="1">
        <v>0</v>
      </c>
      <c r="S1980" s="31"/>
      <c r="T1980" s="1">
        <f>SUM(U1980,V1980,X1980,Y1980,Z1980,AA1980,AB1980)</f>
        <v>68</v>
      </c>
      <c r="U1980" s="1">
        <f>SUM(AI1980,BE1980)</f>
        <v>0</v>
      </c>
      <c r="V1980" s="1">
        <f>SUM(AL1980,AM1980,AN1980,AO1980,AQ1980,AR1980,AS1980,AT1980,AU1980,AV1980,AW1980,AP1980,AX1980,AY1980,AZ1980,BA1980,BB1980,BC1980,BF1980,BG1980,BH1980,BD1980)</f>
        <v>0</v>
      </c>
      <c r="W1980" s="1">
        <f>COUNT(AL1980,AM1980,AN1980,AO1980,AQ1980,AR1980,AS1980,AT1980,AU1980,AV1980,AW1980,AP1980,AX1980,AY1980,AZ1980,BA1980,BB1980,BC1980,BF1980,BG1980,BH1980)</f>
        <v>0</v>
      </c>
      <c r="X1980" s="1">
        <f>SUM(BI1980,BJ1980)</f>
        <v>68</v>
      </c>
      <c r="Y1980" s="1">
        <v>0</v>
      </c>
      <c r="Z1980" s="1">
        <v>0</v>
      </c>
      <c r="AA1980" s="1">
        <f>AK1980</f>
        <v>0</v>
      </c>
      <c r="AB1980" s="1">
        <f>AJ1980</f>
        <v>0</v>
      </c>
      <c r="AC1980" s="31"/>
      <c r="AD1980" s="1">
        <v>51</v>
      </c>
      <c r="AE1980" s="1"/>
      <c r="AH1980" s="28"/>
      <c r="BI1980" s="16">
        <v>68</v>
      </c>
      <c r="BK1980" s="109"/>
    </row>
    <row r="1981" spans="1:63" s="16" customFormat="1" x14ac:dyDescent="0.35">
      <c r="A1981" s="123" t="s">
        <v>60</v>
      </c>
      <c r="B1981" s="123" t="s">
        <v>25</v>
      </c>
      <c r="C1981" s="122" t="s">
        <v>89</v>
      </c>
      <c r="D1981" s="122" t="s">
        <v>722</v>
      </c>
      <c r="E1981" s="122" t="s">
        <v>41</v>
      </c>
      <c r="F1981" s="123">
        <v>999923216</v>
      </c>
      <c r="G1981" s="122">
        <f>(J1981+T1981)-H1981</f>
        <v>116</v>
      </c>
      <c r="H1981" s="124"/>
      <c r="I1981" s="15"/>
      <c r="J1981" s="1">
        <f>SUM(K1981,L1981,N1981,O1981,P1981,Q1981)</f>
        <v>29</v>
      </c>
      <c r="K1981" s="1">
        <f>SUM(AE1981,AG1981)</f>
        <v>0</v>
      </c>
      <c r="L1981" s="1">
        <v>0</v>
      </c>
      <c r="M1981" s="1">
        <v>0</v>
      </c>
      <c r="N1981" s="1">
        <v>0</v>
      </c>
      <c r="O1981" s="1"/>
      <c r="P1981" s="1">
        <f>AD1981</f>
        <v>29</v>
      </c>
      <c r="Q1981" s="1">
        <f>AF1981</f>
        <v>0</v>
      </c>
      <c r="R1981" s="1">
        <v>0</v>
      </c>
      <c r="S1981" s="31"/>
      <c r="T1981" s="1">
        <f>SUM(U1981,V1981,X1981,Y1981,Z1981,AA1981,AB1981)</f>
        <v>87</v>
      </c>
      <c r="U1981" s="1">
        <f>SUM(AI1981,BE1981)</f>
        <v>0</v>
      </c>
      <c r="V1981" s="1">
        <f>SUM(AL1981,AM1981,AN1981,AO1981,AQ1981,AR1981,AS1981,AT1981,AU1981,AV1981,AW1981,AP1981,AX1981,AY1981,AZ1981,BA1981,BB1981,BC1981,BF1981,BG1981,BH1981,BD1981)</f>
        <v>87</v>
      </c>
      <c r="W1981" s="1">
        <f>COUNT(AL1981,AM1981,AN1981,AO1981,AQ1981,AR1981,AS1981,AT1981,AU1981,AV1981,AW1981,AP1981,AX1981,AY1981,AZ1981,BA1981,BB1981,BC1981,BF1981,BG1981,BH1981)</f>
        <v>2</v>
      </c>
      <c r="X1981" s="1">
        <f>SUM(BI1981,BJ1981)</f>
        <v>0</v>
      </c>
      <c r="Y1981" s="1">
        <v>0</v>
      </c>
      <c r="Z1981" s="1">
        <v>0</v>
      </c>
      <c r="AA1981" s="1">
        <f>AK1981</f>
        <v>0</v>
      </c>
      <c r="AB1981" s="1">
        <f>AJ1981</f>
        <v>0</v>
      </c>
      <c r="AC1981" s="31"/>
      <c r="AD1981" s="1">
        <v>29</v>
      </c>
      <c r="AE1981" s="1"/>
      <c r="AH1981" s="28"/>
      <c r="AL1981" s="16">
        <v>58</v>
      </c>
      <c r="BB1981" s="16">
        <v>29</v>
      </c>
      <c r="BK1981" s="109"/>
    </row>
    <row r="1982" spans="1:63" s="16" customFormat="1" x14ac:dyDescent="0.35">
      <c r="A1982" s="123" t="s">
        <v>60</v>
      </c>
      <c r="B1982" s="123" t="s">
        <v>25</v>
      </c>
      <c r="C1982" s="124" t="s">
        <v>1116</v>
      </c>
      <c r="D1982" s="124" t="s">
        <v>1205</v>
      </c>
      <c r="E1982" s="124" t="s">
        <v>41</v>
      </c>
      <c r="F1982" s="123">
        <v>999921658</v>
      </c>
      <c r="G1982" s="122">
        <f>(J1982+T1982)-H1982</f>
        <v>115</v>
      </c>
      <c r="H1982" s="122"/>
      <c r="I1982" s="15"/>
      <c r="J1982" s="1">
        <f>SUM(K1982,L1982,N1982,O1982,P1982,Q1982)</f>
        <v>29</v>
      </c>
      <c r="K1982" s="1">
        <f>SUM(AE1982,AG1982)</f>
        <v>0</v>
      </c>
      <c r="L1982" s="1">
        <v>0</v>
      </c>
      <c r="M1982" s="1">
        <v>0</v>
      </c>
      <c r="N1982" s="1">
        <v>0</v>
      </c>
      <c r="O1982" s="1"/>
      <c r="P1982" s="1">
        <f>AD1982</f>
        <v>29</v>
      </c>
      <c r="Q1982" s="1">
        <f>AF1982</f>
        <v>0</v>
      </c>
      <c r="R1982" s="1">
        <v>0</v>
      </c>
      <c r="S1982" s="31"/>
      <c r="T1982" s="1">
        <f>SUM(U1982,V1982,X1982,Y1982,Z1982,AA1982,AB1982)</f>
        <v>86</v>
      </c>
      <c r="U1982" s="1">
        <f>SUM(AI1982,BE1982)</f>
        <v>32</v>
      </c>
      <c r="V1982" s="1">
        <f>SUM(AL1982,AM1982,AN1982,AO1982,AQ1982,AR1982,AS1982,AT1982,AU1982,AV1982,AW1982,AP1982,AX1982,AY1982,AZ1982,BA1982,BB1982,BC1982,BF1982,BG1982,BH1982,BD1982)</f>
        <v>54</v>
      </c>
      <c r="W1982" s="1">
        <f>COUNT(AL1982,AM1982,AN1982,AO1982,AQ1982,AR1982,AS1982,AT1982,AU1982,AV1982,AW1982,AP1982,AX1982,AY1982,AZ1982,BA1982,BB1982,BC1982,BF1982,BG1982,BH1982)</f>
        <v>1</v>
      </c>
      <c r="X1982" s="1">
        <f>SUM(BI1982,BJ1982)</f>
        <v>0</v>
      </c>
      <c r="Y1982" s="1">
        <v>0</v>
      </c>
      <c r="Z1982" s="1">
        <v>0</v>
      </c>
      <c r="AA1982" s="1">
        <f>AK1982</f>
        <v>0</v>
      </c>
      <c r="AB1982" s="1">
        <f>AJ1982</f>
        <v>0</v>
      </c>
      <c r="AC1982" s="31"/>
      <c r="AD1982" s="1">
        <v>29</v>
      </c>
      <c r="AE1982" s="1"/>
      <c r="AH1982" s="28"/>
      <c r="AM1982" s="16">
        <v>54</v>
      </c>
      <c r="BE1982" s="16">
        <v>32</v>
      </c>
      <c r="BK1982" s="109"/>
    </row>
    <row r="1983" spans="1:63" s="16" customFormat="1" x14ac:dyDescent="0.35">
      <c r="A1983" s="123" t="s">
        <v>60</v>
      </c>
      <c r="B1983" s="123" t="s">
        <v>25</v>
      </c>
      <c r="C1983" s="124" t="s">
        <v>873</v>
      </c>
      <c r="D1983" s="124" t="s">
        <v>941</v>
      </c>
      <c r="E1983" s="124" t="s">
        <v>41</v>
      </c>
      <c r="F1983" s="123">
        <v>999918771</v>
      </c>
      <c r="G1983" s="122">
        <f>(J1983+T1983)-H1983</f>
        <v>113</v>
      </c>
      <c r="H1983" s="124"/>
      <c r="I1983" s="28"/>
      <c r="J1983" s="1">
        <f>SUM(K1983,L1983,N1983,O1983,P1983,Q1983)</f>
        <v>0</v>
      </c>
      <c r="K1983" s="1">
        <f>SUM(AE1983,AG1983)</f>
        <v>0</v>
      </c>
      <c r="L1983" s="1">
        <v>0</v>
      </c>
      <c r="M1983" s="1">
        <v>0</v>
      </c>
      <c r="N1983" s="1">
        <v>0</v>
      </c>
      <c r="O1983" s="1"/>
      <c r="P1983" s="1">
        <f>AD1983</f>
        <v>0</v>
      </c>
      <c r="Q1983" s="1">
        <f>AF1983</f>
        <v>0</v>
      </c>
      <c r="R1983" s="1">
        <v>0</v>
      </c>
      <c r="S1983" s="28"/>
      <c r="T1983" s="1">
        <f>SUM(U1983,V1983,X1983,Y1983,Z1983,AA1983,AB1983)</f>
        <v>113</v>
      </c>
      <c r="U1983" s="1">
        <f>SUM(AI1983,BE1983)</f>
        <v>24</v>
      </c>
      <c r="V1983" s="1">
        <f>SUM(AL1983,AM1983,AN1983,AO1983,AQ1983,AR1983,AS1983,AT1983,AU1983,AV1983,AW1983,AP1983,AX1983,AY1983,AZ1983,BA1983,BB1983,BC1983,BF1983,BG1983,BH1983,BD1983)</f>
        <v>51</v>
      </c>
      <c r="W1983" s="1">
        <f>COUNT(AL1983,AM1983,AN1983,AO1983,AQ1983,AR1983,AS1983,AT1983,AU1983,AV1983,AW1983,AP1983,AX1983,AY1983,AZ1983,BA1983,BB1983,BC1983,BF1983,BG1983,BH1983)</f>
        <v>1</v>
      </c>
      <c r="X1983" s="1">
        <f>SUM(BI1983,BJ1983)</f>
        <v>38</v>
      </c>
      <c r="Y1983" s="1">
        <v>0</v>
      </c>
      <c r="Z1983" s="1">
        <v>0</v>
      </c>
      <c r="AA1983" s="1">
        <f>AK1983</f>
        <v>0</v>
      </c>
      <c r="AB1983" s="1">
        <f>AJ1983</f>
        <v>0</v>
      </c>
      <c r="AC1983" s="28"/>
      <c r="AH1983" s="28"/>
      <c r="BE1983" s="16">
        <v>24</v>
      </c>
      <c r="BH1983" s="16">
        <v>51</v>
      </c>
      <c r="BJ1983" s="16">
        <v>38</v>
      </c>
      <c r="BK1983" s="109"/>
    </row>
    <row r="1984" spans="1:63" s="16" customFormat="1" x14ac:dyDescent="0.35">
      <c r="A1984" s="123" t="s">
        <v>60</v>
      </c>
      <c r="B1984" s="123" t="s">
        <v>25</v>
      </c>
      <c r="C1984" s="124" t="s">
        <v>1472</v>
      </c>
      <c r="D1984" s="124" t="s">
        <v>3566</v>
      </c>
      <c r="E1984" s="124" t="s">
        <v>41</v>
      </c>
      <c r="F1984" s="123">
        <v>999864142</v>
      </c>
      <c r="G1984" s="122">
        <f>(J1984+T1984)-H1984</f>
        <v>111</v>
      </c>
      <c r="H1984" s="124"/>
      <c r="I1984" s="28"/>
      <c r="J1984" s="1">
        <f>SUM(K1984,L1984,N1984,O1984,P1984,Q1984)</f>
        <v>0</v>
      </c>
      <c r="K1984" s="1">
        <f>SUM(AE1984,AG1984)</f>
        <v>0</v>
      </c>
      <c r="L1984" s="1">
        <v>0</v>
      </c>
      <c r="M1984" s="1">
        <v>0</v>
      </c>
      <c r="N1984" s="1">
        <v>0</v>
      </c>
      <c r="O1984" s="1"/>
      <c r="P1984" s="1">
        <f>AD1984</f>
        <v>0</v>
      </c>
      <c r="Q1984" s="1">
        <f>AF1984</f>
        <v>0</v>
      </c>
      <c r="R1984" s="1">
        <v>0</v>
      </c>
      <c r="S1984" s="31"/>
      <c r="T1984" s="1">
        <f>SUM(U1984,V1984,X1984,Y1984,Z1984,AA1984,AB1984)</f>
        <v>111</v>
      </c>
      <c r="U1984" s="1">
        <f>SUM(AI1984,BE1984)</f>
        <v>0</v>
      </c>
      <c r="V1984" s="1">
        <f>SUM(AL1984,AM1984,AN1984,AO1984,AQ1984,AR1984,AS1984,AT1984,AU1984,AV1984,AW1984,AP1984,AX1984,AY1984,AZ1984,BA1984,BB1984,BC1984,BF1984,BG1984,BH1984,BD1984)</f>
        <v>60</v>
      </c>
      <c r="W1984" s="1">
        <f>COUNT(AL1984,AM1984,AN1984,AO1984,AQ1984,AR1984,AS1984,AT1984,AU1984,AV1984,AW1984,AP1984,AX1984,AY1984,AZ1984,BA1984,BB1984,BC1984,BF1984,BG1984,BH1984)</f>
        <v>1</v>
      </c>
      <c r="X1984" s="1">
        <f>SUM(BI1984,BJ1984)</f>
        <v>51</v>
      </c>
      <c r="Y1984" s="1">
        <v>0</v>
      </c>
      <c r="Z1984" s="1">
        <v>0</v>
      </c>
      <c r="AA1984" s="1">
        <f>AK1984</f>
        <v>0</v>
      </c>
      <c r="AB1984" s="1">
        <f>AJ1984</f>
        <v>0</v>
      </c>
      <c r="AC1984" s="31"/>
      <c r="AH1984" s="28"/>
      <c r="BG1984" s="16">
        <v>60</v>
      </c>
      <c r="BI1984" s="16">
        <v>51</v>
      </c>
      <c r="BK1984" s="109"/>
    </row>
    <row r="1985" spans="1:63" s="16" customFormat="1" x14ac:dyDescent="0.35">
      <c r="A1985" s="123" t="s">
        <v>60</v>
      </c>
      <c r="B1985" s="123" t="s">
        <v>25</v>
      </c>
      <c r="C1985" s="124" t="s">
        <v>350</v>
      </c>
      <c r="D1985" s="124" t="s">
        <v>351</v>
      </c>
      <c r="E1985" s="124" t="s">
        <v>41</v>
      </c>
      <c r="F1985" s="123">
        <v>999882228</v>
      </c>
      <c r="G1985" s="122">
        <f>(J1985+T1985)-H1985</f>
        <v>106</v>
      </c>
      <c r="H1985" s="124"/>
      <c r="I1985" s="28"/>
      <c r="J1985" s="1">
        <f>SUM(K1985,L1985,N1985,O1985,P1985,Q1985)</f>
        <v>0</v>
      </c>
      <c r="K1985" s="1">
        <f>SUM(AE1985,AG1985)</f>
        <v>0</v>
      </c>
      <c r="L1985" s="1">
        <v>0</v>
      </c>
      <c r="M1985" s="1">
        <v>0</v>
      </c>
      <c r="N1985" s="1">
        <v>0</v>
      </c>
      <c r="O1985" s="1"/>
      <c r="P1985" s="1">
        <f>AD1985</f>
        <v>0</v>
      </c>
      <c r="Q1985" s="1">
        <f>AF1985</f>
        <v>0</v>
      </c>
      <c r="R1985" s="1">
        <v>0</v>
      </c>
      <c r="S1985" s="31"/>
      <c r="T1985" s="1">
        <f>SUM(U1985,V1985,X1985,Y1985,Z1985,AA1985,AB1985)</f>
        <v>106</v>
      </c>
      <c r="U1985" s="1">
        <f>SUM(AI1985,BE1985)</f>
        <v>0</v>
      </c>
      <c r="V1985" s="1">
        <f>SUM(AL1985,AM1985,AN1985,AO1985,AQ1985,AR1985,AS1985,AT1985,AU1985,AV1985,AW1985,AP1985,AX1985,AY1985,AZ1985,BA1985,BB1985,BC1985,BF1985,BG1985,BH1985,BD1985)</f>
        <v>68</v>
      </c>
      <c r="W1985" s="1">
        <f>COUNT(AL1985,AM1985,AN1985,AO1985,AQ1985,AR1985,AS1985,AT1985,AU1985,AV1985,AW1985,AP1985,AX1985,AY1985,AZ1985,BA1985,BB1985,BC1985,BF1985,BG1985,BH1985)</f>
        <v>1</v>
      </c>
      <c r="X1985" s="1">
        <f>SUM(BI1985,BJ1985)</f>
        <v>38</v>
      </c>
      <c r="Y1985" s="1">
        <v>0</v>
      </c>
      <c r="Z1985" s="1">
        <v>0</v>
      </c>
      <c r="AA1985" s="1">
        <f>AK1985</f>
        <v>0</v>
      </c>
      <c r="AB1985" s="1">
        <f>AJ1985</f>
        <v>0</v>
      </c>
      <c r="AC1985" s="31"/>
      <c r="AH1985" s="28"/>
      <c r="BB1985" s="16">
        <v>68</v>
      </c>
      <c r="BJ1985" s="16">
        <v>38</v>
      </c>
      <c r="BK1985" s="109"/>
    </row>
    <row r="1986" spans="1:63" s="16" customFormat="1" x14ac:dyDescent="0.35">
      <c r="A1986" s="123" t="s">
        <v>60</v>
      </c>
      <c r="B1986" s="123" t="s">
        <v>25</v>
      </c>
      <c r="C1986" s="124" t="s">
        <v>308</v>
      </c>
      <c r="D1986" s="124" t="s">
        <v>75</v>
      </c>
      <c r="E1986" s="124" t="s">
        <v>41</v>
      </c>
      <c r="F1986" s="123">
        <v>999874574</v>
      </c>
      <c r="G1986" s="122">
        <f>(J1986+T1986)-H1986</f>
        <v>102</v>
      </c>
      <c r="H1986" s="122"/>
      <c r="I1986" s="15"/>
      <c r="J1986" s="1">
        <f>SUM(K1986,L1986,N1986,O1986,P1986,Q1986)</f>
        <v>102</v>
      </c>
      <c r="K1986" s="1">
        <f>SUM(AE1986,AG1986)</f>
        <v>0</v>
      </c>
      <c r="L1986" s="1">
        <v>0</v>
      </c>
      <c r="M1986" s="1">
        <v>0</v>
      </c>
      <c r="N1986" s="1">
        <v>0</v>
      </c>
      <c r="O1986" s="1"/>
      <c r="P1986" s="1">
        <f>AD1986</f>
        <v>38</v>
      </c>
      <c r="Q1986" s="1">
        <f>AF1986</f>
        <v>64</v>
      </c>
      <c r="R1986" s="1">
        <v>0</v>
      </c>
      <c r="S1986" s="31"/>
      <c r="T1986" s="1">
        <f>SUM(U1986,V1986,X1986,Y1986,Z1986,AA1986,AB1986)</f>
        <v>0</v>
      </c>
      <c r="U1986" s="1">
        <f>SUM(AI1986,BE1986)</f>
        <v>0</v>
      </c>
      <c r="V1986" s="1">
        <f>SUM(AL1986,AM1986,AN1986,AO1986,AQ1986,AR1986,AS1986,AT1986,AU1986,AV1986,AW1986,AP1986,AX1986,AY1986,AZ1986,BA1986,BB1986,BC1986,BF1986,BG1986,BH1986,BD1986)</f>
        <v>0</v>
      </c>
      <c r="W1986" s="1">
        <f>COUNT(AL1986,AM1986,AN1986,AO1986,AQ1986,AR1986,AS1986,AT1986,AU1986,AV1986,AW1986,AP1986,AX1986,AY1986,AZ1986,BA1986,BB1986,BC1986,BF1986,BG1986,BH1986)</f>
        <v>0</v>
      </c>
      <c r="X1986" s="1">
        <f>SUM(BI1986,BJ1986)</f>
        <v>0</v>
      </c>
      <c r="Y1986" s="1">
        <v>0</v>
      </c>
      <c r="Z1986" s="1">
        <v>0</v>
      </c>
      <c r="AA1986" s="1">
        <f>AK1986</f>
        <v>0</v>
      </c>
      <c r="AB1986" s="1">
        <f>AJ1986</f>
        <v>0</v>
      </c>
      <c r="AC1986" s="31"/>
      <c r="AD1986" s="1">
        <v>38</v>
      </c>
      <c r="AE1986" s="1"/>
      <c r="AF1986" s="16">
        <v>64</v>
      </c>
      <c r="AH1986" s="28"/>
      <c r="BK1986" s="109"/>
    </row>
    <row r="1987" spans="1:63" s="16" customFormat="1" x14ac:dyDescent="0.35">
      <c r="A1987" s="123" t="s">
        <v>60</v>
      </c>
      <c r="B1987" s="127" t="s">
        <v>25</v>
      </c>
      <c r="C1987" s="128" t="s">
        <v>72</v>
      </c>
      <c r="D1987" s="128" t="s">
        <v>1682</v>
      </c>
      <c r="E1987" s="128" t="s">
        <v>41</v>
      </c>
      <c r="F1987" s="127">
        <v>999925374</v>
      </c>
      <c r="G1987" s="122">
        <f>(J1987+T1987)-H1987</f>
        <v>101.95</v>
      </c>
      <c r="H1987" s="122">
        <f>J1987*0.5</f>
        <v>22.95</v>
      </c>
      <c r="I1987" s="28"/>
      <c r="J1987" s="1">
        <f>SUM(K1987,L1987,N1987,O1987,P1987,Q1987)</f>
        <v>45.9</v>
      </c>
      <c r="K1987" s="1">
        <f>SUM(AE1987,AG1987)</f>
        <v>0</v>
      </c>
      <c r="L1987" s="1">
        <v>0</v>
      </c>
      <c r="M1987" s="1">
        <v>0</v>
      </c>
      <c r="N1987" s="1">
        <v>0</v>
      </c>
      <c r="O1987" s="1"/>
      <c r="P1987" s="1">
        <f>AD1987</f>
        <v>23.4</v>
      </c>
      <c r="Q1987" s="1">
        <f>AF1987</f>
        <v>22.5</v>
      </c>
      <c r="R1987" s="1">
        <v>0</v>
      </c>
      <c r="S1987" s="31"/>
      <c r="T1987" s="1">
        <f>SUM(U1987,V1987,X1987,Y1987,Z1987,AA1987,AB1987)</f>
        <v>79</v>
      </c>
      <c r="U1987" s="1">
        <f>SUM(AI1987,BE1987)</f>
        <v>0</v>
      </c>
      <c r="V1987" s="1">
        <f>SUM(AL1987,AM1987,AN1987,AO1987,AQ1987,AR1987,AS1987,AT1987,AU1987,AV1987,AW1987,AP1987,AX1987,AY1987,AZ1987,BA1987,BB1987,BC1987,BF1987,BG1987,BH1987,BD1987)</f>
        <v>79</v>
      </c>
      <c r="W1987" s="1">
        <f>COUNT(AL1987,AM1987,AN1987,AO1987,AQ1987,AR1987,AS1987,AT1987,AU1987,AV1987,AW1987,AP1987,AX1987,AY1987,AZ1987,BA1987,BB1987,BC1987,BF1987,BG1987,BH1987)</f>
        <v>2</v>
      </c>
      <c r="X1987" s="1">
        <f>SUM(BI1987,BJ1987)</f>
        <v>0</v>
      </c>
      <c r="Y1987" s="1">
        <v>0</v>
      </c>
      <c r="Z1987" s="1">
        <v>0</v>
      </c>
      <c r="AA1987" s="1">
        <f>AK1987</f>
        <v>0</v>
      </c>
      <c r="AB1987" s="1">
        <f>AJ1987</f>
        <v>0</v>
      </c>
      <c r="AC1987" s="31"/>
      <c r="AD1987" s="16">
        <v>23.4</v>
      </c>
      <c r="AE1987" s="16">
        <v>0</v>
      </c>
      <c r="AF1987" s="16">
        <v>22.5</v>
      </c>
      <c r="AG1987" s="16">
        <v>0</v>
      </c>
      <c r="AH1987" s="28"/>
      <c r="AO1987" s="16">
        <v>34</v>
      </c>
      <c r="AS1987" s="16">
        <v>45</v>
      </c>
      <c r="BK1987" s="109"/>
    </row>
    <row r="1988" spans="1:63" s="16" customFormat="1" x14ac:dyDescent="0.35">
      <c r="A1988" s="123" t="s">
        <v>60</v>
      </c>
      <c r="B1988" s="123" t="s">
        <v>25</v>
      </c>
      <c r="C1988" s="124" t="s">
        <v>3499</v>
      </c>
      <c r="D1988" s="124" t="s">
        <v>1848</v>
      </c>
      <c r="E1988" s="124" t="s">
        <v>41</v>
      </c>
      <c r="F1988" s="123">
        <v>999859040</v>
      </c>
      <c r="G1988" s="122">
        <f>(J1988+T1988)-H1988</f>
        <v>101</v>
      </c>
      <c r="H1988" s="124"/>
      <c r="I1988" s="28"/>
      <c r="J1988" s="1">
        <f>SUM(K1988,L1988,N1988,O1988,P1988,Q1988)</f>
        <v>0</v>
      </c>
      <c r="K1988" s="1">
        <f>SUM(AE1988,AG1988)</f>
        <v>0</v>
      </c>
      <c r="L1988" s="1">
        <v>0</v>
      </c>
      <c r="M1988" s="1">
        <v>0</v>
      </c>
      <c r="N1988" s="1">
        <v>0</v>
      </c>
      <c r="O1988" s="1"/>
      <c r="P1988" s="1">
        <f>AD1988</f>
        <v>0</v>
      </c>
      <c r="Q1988" s="1">
        <f>AF1988</f>
        <v>0</v>
      </c>
      <c r="R1988" s="1">
        <v>0</v>
      </c>
      <c r="S1988" s="31"/>
      <c r="T1988" s="1">
        <f>SUM(U1988,V1988,X1988,Y1988,Z1988,AA1988,AB1988)</f>
        <v>101</v>
      </c>
      <c r="U1988" s="1">
        <f>SUM(AI1988,BE1988)</f>
        <v>0</v>
      </c>
      <c r="V1988" s="1">
        <f>SUM(AL1988,AM1988,AN1988,AO1988,AQ1988,AR1988,AS1988,AT1988,AU1988,AV1988,AW1988,AP1988,AX1988,AY1988,AZ1988,BA1988,BB1988,BC1988,BF1988,BG1988,BH1988,BD1988)</f>
        <v>63</v>
      </c>
      <c r="W1988" s="1">
        <f>COUNT(AL1988,AM1988,AN1988,AO1988,AQ1988,AR1988,AS1988,AT1988,AU1988,AV1988,AW1988,AP1988,AX1988,AY1988,AZ1988,BA1988,BB1988,BC1988,BF1988,BG1988,BH1988)</f>
        <v>1</v>
      </c>
      <c r="X1988" s="1">
        <f>SUM(BI1988,BJ1988)</f>
        <v>38</v>
      </c>
      <c r="Y1988" s="1">
        <v>0</v>
      </c>
      <c r="Z1988" s="1">
        <v>0</v>
      </c>
      <c r="AA1988" s="1">
        <f>AK1988</f>
        <v>0</v>
      </c>
      <c r="AB1988" s="1">
        <f>AJ1988</f>
        <v>0</v>
      </c>
      <c r="AC1988" s="31"/>
      <c r="AH1988" s="28"/>
      <c r="BB1988" s="16">
        <v>63</v>
      </c>
      <c r="BE1988" s="16">
        <v>0</v>
      </c>
      <c r="BJ1988" s="16">
        <v>38</v>
      </c>
      <c r="BK1988" s="109"/>
    </row>
    <row r="1989" spans="1:63" s="16" customFormat="1" x14ac:dyDescent="0.35">
      <c r="A1989" s="123" t="s">
        <v>60</v>
      </c>
      <c r="B1989" s="123" t="s">
        <v>25</v>
      </c>
      <c r="C1989" s="124" t="s">
        <v>2337</v>
      </c>
      <c r="D1989" s="124" t="s">
        <v>1315</v>
      </c>
      <c r="E1989" s="124" t="s">
        <v>41</v>
      </c>
      <c r="F1989" s="123">
        <v>999928931</v>
      </c>
      <c r="G1989" s="122">
        <f>(J1989+T1989)-H1989</f>
        <v>101</v>
      </c>
      <c r="H1989" s="124"/>
      <c r="I1989" s="28"/>
      <c r="J1989" s="1">
        <f>SUM(K1989,L1989,N1989,O1989,P1989,Q1989)</f>
        <v>0</v>
      </c>
      <c r="K1989" s="1">
        <f>SUM(AE1989,AG1989)</f>
        <v>0</v>
      </c>
      <c r="L1989" s="1">
        <v>0</v>
      </c>
      <c r="M1989" s="1">
        <v>0</v>
      </c>
      <c r="N1989" s="1">
        <v>0</v>
      </c>
      <c r="O1989" s="1"/>
      <c r="P1989" s="1">
        <f>AD1989</f>
        <v>0</v>
      </c>
      <c r="Q1989" s="1">
        <f>AF1989</f>
        <v>0</v>
      </c>
      <c r="R1989" s="1">
        <v>0</v>
      </c>
      <c r="S1989" s="31"/>
      <c r="T1989" s="1">
        <f>SUM(U1989,V1989,X1989,Y1989,Z1989,AA1989,AB1989)</f>
        <v>101</v>
      </c>
      <c r="U1989" s="1">
        <f>SUM(AI1989,BE1989)</f>
        <v>0</v>
      </c>
      <c r="V1989" s="1">
        <f>SUM(AL1989,AM1989,AN1989,AO1989,AQ1989,AR1989,AS1989,AT1989,AU1989,AV1989,AW1989,AP1989,AX1989,AY1989,AZ1989,BA1989,BB1989,BC1989,BF1989,BG1989,BH1989,BD1989)</f>
        <v>101</v>
      </c>
      <c r="W1989" s="1">
        <f>COUNT(AL1989,AM1989,AN1989,AO1989,AQ1989,AR1989,AS1989,AT1989,AU1989,AV1989,AW1989,AP1989,AX1989,AY1989,AZ1989,BA1989,BB1989,BC1989,BF1989,BG1989,BH1989)</f>
        <v>1</v>
      </c>
      <c r="X1989" s="1">
        <f>SUM(BI1989,BJ1989)</f>
        <v>0</v>
      </c>
      <c r="Y1989" s="1">
        <v>0</v>
      </c>
      <c r="Z1989" s="1">
        <v>0</v>
      </c>
      <c r="AA1989" s="1">
        <f>AK1989</f>
        <v>0</v>
      </c>
      <c r="AB1989" s="1">
        <f>AJ1989</f>
        <v>0</v>
      </c>
      <c r="AC1989" s="31"/>
      <c r="AH1989" s="28"/>
      <c r="AL1989" s="16">
        <v>38</v>
      </c>
      <c r="BD1989" s="16">
        <v>63</v>
      </c>
      <c r="BK1989" s="109"/>
    </row>
    <row r="1990" spans="1:63" s="16" customFormat="1" x14ac:dyDescent="0.35">
      <c r="A1990" s="123" t="s">
        <v>60</v>
      </c>
      <c r="B1990" s="123" t="s">
        <v>25</v>
      </c>
      <c r="C1990" s="124" t="s">
        <v>736</v>
      </c>
      <c r="D1990" s="124" t="s">
        <v>737</v>
      </c>
      <c r="E1990" s="124" t="s">
        <v>41</v>
      </c>
      <c r="F1990" s="123">
        <v>999915444</v>
      </c>
      <c r="G1990" s="122">
        <f>(J1990+T1990)-H1990</f>
        <v>99</v>
      </c>
      <c r="H1990" s="124"/>
      <c r="I1990" s="15"/>
      <c r="J1990" s="1">
        <f>SUM(K1990,L1990,N1990,O1990,P1990,Q1990)</f>
        <v>29</v>
      </c>
      <c r="K1990" s="1">
        <f>SUM(AE1990,AG1990)</f>
        <v>0</v>
      </c>
      <c r="L1990" s="1">
        <v>0</v>
      </c>
      <c r="M1990" s="1">
        <v>0</v>
      </c>
      <c r="N1990" s="1">
        <v>0</v>
      </c>
      <c r="O1990" s="1"/>
      <c r="P1990" s="1">
        <f>AD1990</f>
        <v>29</v>
      </c>
      <c r="Q1990" s="1">
        <f>AF1990</f>
        <v>0</v>
      </c>
      <c r="R1990" s="1">
        <v>0</v>
      </c>
      <c r="S1990" s="31"/>
      <c r="T1990" s="1">
        <f>SUM(U1990,V1990,X1990,Y1990,Z1990,AA1990,AB1990)</f>
        <v>70</v>
      </c>
      <c r="U1990" s="1">
        <f>SUM(AI1990,BE1990)</f>
        <v>32</v>
      </c>
      <c r="V1990" s="1">
        <f>SUM(AL1990,AM1990,AN1990,AO1990,AQ1990,AR1990,AS1990,AT1990,AU1990,AV1990,AW1990,AP1990,AX1990,AY1990,AZ1990,BA1990,BB1990,BC1990,BF1990,BG1990,BH1990,BD1990)</f>
        <v>38</v>
      </c>
      <c r="W1990" s="1">
        <f>COUNT(AL1990,AM1990,AN1990,AO1990,AQ1990,AR1990,AS1990,AT1990,AU1990,AV1990,AW1990,AP1990,AX1990,AY1990,AZ1990,BA1990,BB1990,BC1990,BF1990,BG1990,BH1990)</f>
        <v>1</v>
      </c>
      <c r="X1990" s="1">
        <f>SUM(BI1990,BJ1990)</f>
        <v>0</v>
      </c>
      <c r="Y1990" s="1">
        <v>0</v>
      </c>
      <c r="Z1990" s="1">
        <v>0</v>
      </c>
      <c r="AA1990" s="1">
        <f>AK1990</f>
        <v>0</v>
      </c>
      <c r="AB1990" s="1">
        <f>AJ1990</f>
        <v>0</v>
      </c>
      <c r="AC1990" s="31"/>
      <c r="AD1990" s="1">
        <v>29</v>
      </c>
      <c r="AE1990" s="1"/>
      <c r="AH1990" s="28"/>
      <c r="AT1990" s="16">
        <v>38</v>
      </c>
      <c r="BE1990" s="16">
        <v>32</v>
      </c>
      <c r="BK1990" s="109"/>
    </row>
    <row r="1991" spans="1:63" s="16" customFormat="1" x14ac:dyDescent="0.35">
      <c r="A1991" s="123" t="s">
        <v>60</v>
      </c>
      <c r="B1991" s="123" t="s">
        <v>25</v>
      </c>
      <c r="C1991" s="124" t="s">
        <v>521</v>
      </c>
      <c r="D1991" s="124" t="s">
        <v>3123</v>
      </c>
      <c r="E1991" s="124" t="s">
        <v>41</v>
      </c>
      <c r="F1991" s="123">
        <v>999891979</v>
      </c>
      <c r="G1991" s="122">
        <f>(J1991+T1991)-H1991</f>
        <v>95</v>
      </c>
      <c r="H1991" s="124"/>
      <c r="I1991" s="28"/>
      <c r="J1991" s="1">
        <f>SUM(K1991,L1991,N1991,O1991,P1991,Q1991)</f>
        <v>0</v>
      </c>
      <c r="K1991" s="1">
        <f>SUM(AE1991,AG1991)</f>
        <v>0</v>
      </c>
      <c r="L1991" s="1">
        <v>0</v>
      </c>
      <c r="M1991" s="1">
        <v>0</v>
      </c>
      <c r="N1991" s="1">
        <v>0</v>
      </c>
      <c r="O1991" s="1"/>
      <c r="P1991" s="1">
        <f>AD1991</f>
        <v>0</v>
      </c>
      <c r="Q1991" s="1">
        <f>AF1991</f>
        <v>0</v>
      </c>
      <c r="R1991" s="1">
        <v>0</v>
      </c>
      <c r="S1991" s="28"/>
      <c r="T1991" s="1">
        <f>SUM(U1991,V1991,X1991,Y1991,Z1991,AA1991,AB1991)</f>
        <v>95</v>
      </c>
      <c r="U1991" s="1">
        <f>SUM(AI1991,BE1991)</f>
        <v>32</v>
      </c>
      <c r="V1991" s="1">
        <f>SUM(AL1991,AM1991,AN1991,AO1991,AQ1991,AR1991,AS1991,AT1991,AU1991,AV1991,AW1991,AP1991,AX1991,AY1991,AZ1991,BA1991,BB1991,BC1991,BF1991,BG1991,BH1991,BD1991)</f>
        <v>63</v>
      </c>
      <c r="W1991" s="1">
        <f>COUNT(AL1991,AM1991,AN1991,AO1991,AQ1991,AR1991,AS1991,AT1991,AU1991,AV1991,AW1991,AP1991,AX1991,AY1991,AZ1991,BA1991,BB1991,BC1991,BF1991,BG1991,BH1991)</f>
        <v>1</v>
      </c>
      <c r="X1991" s="1">
        <f>SUM(BI1991,BJ1991)</f>
        <v>0</v>
      </c>
      <c r="Y1991" s="1">
        <v>0</v>
      </c>
      <c r="Z1991" s="1">
        <v>0</v>
      </c>
      <c r="AA1991" s="1">
        <f>AK1991</f>
        <v>0</v>
      </c>
      <c r="AB1991" s="1">
        <f>AJ1991</f>
        <v>0</v>
      </c>
      <c r="AC1991" s="28"/>
      <c r="AH1991" s="28"/>
      <c r="BE1991" s="16">
        <v>32</v>
      </c>
      <c r="BH1991" s="16">
        <v>63</v>
      </c>
      <c r="BK1991" s="109"/>
    </row>
    <row r="1992" spans="1:63" s="16" customFormat="1" x14ac:dyDescent="0.35">
      <c r="A1992" s="123" t="s">
        <v>60</v>
      </c>
      <c r="B1992" s="123" t="s">
        <v>25</v>
      </c>
      <c r="C1992" s="124" t="s">
        <v>184</v>
      </c>
      <c r="D1992" s="124" t="s">
        <v>185</v>
      </c>
      <c r="E1992" s="124" t="s">
        <v>41</v>
      </c>
      <c r="F1992" s="123">
        <v>999848322</v>
      </c>
      <c r="G1992" s="122">
        <f>(J1992+T1992)-H1992</f>
        <v>94</v>
      </c>
      <c r="H1992" s="124"/>
      <c r="I1992" s="15"/>
      <c r="J1992" s="1">
        <f>SUM(K1992,L1992,N1992,O1992,P1992,Q1992)</f>
        <v>38</v>
      </c>
      <c r="K1992" s="1">
        <f>SUM(AE1992,AG1992)</f>
        <v>0</v>
      </c>
      <c r="L1992" s="1">
        <v>0</v>
      </c>
      <c r="M1992" s="1">
        <v>0</v>
      </c>
      <c r="N1992" s="1">
        <v>0</v>
      </c>
      <c r="O1992" s="1"/>
      <c r="P1992" s="1">
        <f>AD1992</f>
        <v>38</v>
      </c>
      <c r="Q1992" s="1">
        <f>AF1992</f>
        <v>0</v>
      </c>
      <c r="R1992" s="1">
        <v>0</v>
      </c>
      <c r="S1992" s="31"/>
      <c r="T1992" s="1">
        <f>SUM(U1992,V1992,X1992,Y1992,Z1992,AA1992,AB1992)</f>
        <v>56</v>
      </c>
      <c r="U1992" s="1">
        <f>SUM(AI1992,BE1992)</f>
        <v>56</v>
      </c>
      <c r="V1992" s="1">
        <f>SUM(AL1992,AM1992,AN1992,AO1992,AQ1992,AR1992,AS1992,AT1992,AU1992,AV1992,AW1992,AP1992,AX1992,AY1992,AZ1992,BA1992,BB1992,BC1992,BF1992,BG1992,BH1992,BD1992)</f>
        <v>0</v>
      </c>
      <c r="W1992" s="1">
        <f>COUNT(AL1992,AM1992,AN1992,AO1992,AQ1992,AR1992,AS1992,AT1992,AU1992,AV1992,AW1992,AP1992,AX1992,AY1992,AZ1992,BA1992,BB1992,BC1992,BF1992,BG1992,BH1992)</f>
        <v>0</v>
      </c>
      <c r="X1992" s="1">
        <f>SUM(BI1992,BJ1992)</f>
        <v>0</v>
      </c>
      <c r="Y1992" s="1">
        <v>0</v>
      </c>
      <c r="Z1992" s="1">
        <v>0</v>
      </c>
      <c r="AA1992" s="1">
        <f>AK1992</f>
        <v>0</v>
      </c>
      <c r="AB1992" s="1">
        <f>AJ1992</f>
        <v>0</v>
      </c>
      <c r="AC1992" s="31"/>
      <c r="AD1992" s="1">
        <v>38</v>
      </c>
      <c r="AE1992" s="1"/>
      <c r="AH1992" s="28"/>
      <c r="BE1992" s="16">
        <v>56</v>
      </c>
      <c r="BK1992" s="109"/>
    </row>
    <row r="1993" spans="1:63" s="16" customFormat="1" x14ac:dyDescent="0.35">
      <c r="A1993" s="123" t="s">
        <v>60</v>
      </c>
      <c r="B1993" s="123" t="s">
        <v>25</v>
      </c>
      <c r="C1993" s="122" t="s">
        <v>3405</v>
      </c>
      <c r="D1993" s="122" t="s">
        <v>3406</v>
      </c>
      <c r="E1993" s="122" t="s">
        <v>41</v>
      </c>
      <c r="F1993" s="123">
        <v>999886105</v>
      </c>
      <c r="G1993" s="122">
        <f>(J1993+T1993)-H1993</f>
        <v>92</v>
      </c>
      <c r="H1993" s="124"/>
      <c r="I1993" s="28"/>
      <c r="J1993" s="1">
        <f>SUM(K1993,L1993,N1993,O1993,P1993,Q1993)</f>
        <v>0</v>
      </c>
      <c r="K1993" s="1">
        <f>SUM(AE1993,AG1993)</f>
        <v>0</v>
      </c>
      <c r="L1993" s="1">
        <v>0</v>
      </c>
      <c r="M1993" s="1">
        <v>0</v>
      </c>
      <c r="N1993" s="1">
        <v>0</v>
      </c>
      <c r="O1993" s="1"/>
      <c r="P1993" s="1">
        <f>AD1993</f>
        <v>0</v>
      </c>
      <c r="Q1993" s="1">
        <f>AF1993</f>
        <v>0</v>
      </c>
      <c r="R1993" s="1">
        <v>0</v>
      </c>
      <c r="S1993" s="31"/>
      <c r="T1993" s="1">
        <f>SUM(U1993,V1993,X1993,Y1993,Z1993,AA1993,AB1993)</f>
        <v>92</v>
      </c>
      <c r="U1993" s="1">
        <f>SUM(AI1993,BE1993)</f>
        <v>0</v>
      </c>
      <c r="V1993" s="1">
        <f>SUM(AL1993,AM1993,AN1993,AO1993,AQ1993,AR1993,AS1993,AT1993,AU1993,AV1993,AW1993,AP1993,AX1993,AY1993,AZ1993,BA1993,BB1993,BC1993,BF1993,BG1993,BH1993,BD1993)</f>
        <v>54</v>
      </c>
      <c r="W1993" s="1">
        <f>COUNT(AL1993,AM1993,AN1993,AO1993,AQ1993,AR1993,AS1993,AT1993,AU1993,AV1993,AW1993,AP1993,AX1993,AY1993,AZ1993,BA1993,BB1993,BC1993,BF1993,BG1993,BH1993)</f>
        <v>1</v>
      </c>
      <c r="X1993" s="1">
        <f>SUM(BI1993,BJ1993)</f>
        <v>38</v>
      </c>
      <c r="Y1993" s="1">
        <v>0</v>
      </c>
      <c r="Z1993" s="1">
        <v>0</v>
      </c>
      <c r="AA1993" s="1">
        <f>AK1993</f>
        <v>0</v>
      </c>
      <c r="AB1993" s="1">
        <f>AJ1993</f>
        <v>0</v>
      </c>
      <c r="AC1993" s="31"/>
      <c r="AH1993" s="28"/>
      <c r="AZ1993" s="16">
        <v>54</v>
      </c>
      <c r="BJ1993" s="16">
        <v>38</v>
      </c>
      <c r="BK1993" s="109"/>
    </row>
    <row r="1994" spans="1:63" s="16" customFormat="1" x14ac:dyDescent="0.35">
      <c r="A1994" s="123" t="s">
        <v>60</v>
      </c>
      <c r="B1994" s="123" t="s">
        <v>25</v>
      </c>
      <c r="C1994" s="124" t="s">
        <v>2960</v>
      </c>
      <c r="D1994" s="124" t="s">
        <v>2961</v>
      </c>
      <c r="E1994" s="124" t="s">
        <v>41</v>
      </c>
      <c r="F1994" s="123">
        <v>999863046</v>
      </c>
      <c r="G1994" s="122">
        <f>(J1994+T1994)-H1994</f>
        <v>90</v>
      </c>
      <c r="H1994" s="124"/>
      <c r="I1994" s="28"/>
      <c r="J1994" s="1">
        <f>SUM(K1994,L1994,N1994,O1994,P1994,Q1994)</f>
        <v>0</v>
      </c>
      <c r="K1994" s="1">
        <f>SUM(AE1994,AG1994)</f>
        <v>0</v>
      </c>
      <c r="L1994" s="1">
        <v>0</v>
      </c>
      <c r="M1994" s="1">
        <v>0</v>
      </c>
      <c r="N1994" s="1">
        <v>0</v>
      </c>
      <c r="O1994" s="1"/>
      <c r="P1994" s="1">
        <f>AD1994</f>
        <v>0</v>
      </c>
      <c r="Q1994" s="1">
        <f>AF1994</f>
        <v>0</v>
      </c>
      <c r="R1994" s="1">
        <v>0</v>
      </c>
      <c r="S1994" s="31"/>
      <c r="T1994" s="1">
        <f>SUM(U1994,V1994,X1994,Y1994,Z1994,AA1994,AB1994)</f>
        <v>90</v>
      </c>
      <c r="U1994" s="1">
        <f>SUM(AI1994,BE1994)</f>
        <v>0</v>
      </c>
      <c r="V1994" s="1">
        <f>SUM(AL1994,AM1994,AN1994,AO1994,AQ1994,AR1994,AS1994,AT1994,AU1994,AV1994,AW1994,AP1994,AX1994,AY1994,AZ1994,BA1994,BB1994,BC1994,BF1994,BG1994,BH1994,BD1994)</f>
        <v>90</v>
      </c>
      <c r="W1994" s="1">
        <f>COUNT(AL1994,AM1994,AN1994,AO1994,AQ1994,AR1994,AS1994,AT1994,AU1994,AV1994,AW1994,AP1994,AX1994,AY1994,AZ1994,BA1994,BB1994,BC1994,BF1994,BG1994,BH1994)</f>
        <v>1</v>
      </c>
      <c r="X1994" s="1">
        <f>SUM(BI1994,BJ1994)</f>
        <v>0</v>
      </c>
      <c r="Y1994" s="1">
        <v>0</v>
      </c>
      <c r="Z1994" s="1">
        <v>0</v>
      </c>
      <c r="AA1994" s="1">
        <f>AK1994</f>
        <v>0</v>
      </c>
      <c r="AB1994" s="1">
        <f>AJ1994</f>
        <v>0</v>
      </c>
      <c r="AC1994" s="31"/>
      <c r="AH1994" s="28"/>
      <c r="AU1994" s="16">
        <v>90</v>
      </c>
      <c r="BK1994" s="109"/>
    </row>
    <row r="1995" spans="1:63" s="16" customFormat="1" x14ac:dyDescent="0.35">
      <c r="A1995" s="123" t="s">
        <v>60</v>
      </c>
      <c r="B1995" s="123" t="s">
        <v>25</v>
      </c>
      <c r="C1995" s="122" t="s">
        <v>72</v>
      </c>
      <c r="D1995" s="122" t="s">
        <v>73</v>
      </c>
      <c r="E1995" s="124" t="s">
        <v>41</v>
      </c>
      <c r="F1995" s="123">
        <v>999917979</v>
      </c>
      <c r="G1995" s="122">
        <f>(J1995+T1995)-H1995</f>
        <v>90</v>
      </c>
      <c r="H1995" s="122"/>
      <c r="I1995" s="15"/>
      <c r="J1995" s="1">
        <f>SUM(K1995,L1995,N1995,O1995,P1995,Q1995)</f>
        <v>29</v>
      </c>
      <c r="K1995" s="1">
        <f>SUM(AE1995,AG1995)</f>
        <v>0</v>
      </c>
      <c r="L1995" s="1">
        <v>0</v>
      </c>
      <c r="M1995" s="1">
        <v>0</v>
      </c>
      <c r="N1995" s="1">
        <v>0</v>
      </c>
      <c r="O1995" s="1"/>
      <c r="P1995" s="1">
        <f>AD1995</f>
        <v>29</v>
      </c>
      <c r="Q1995" s="1">
        <f>AF1995</f>
        <v>0</v>
      </c>
      <c r="R1995" s="1">
        <v>0</v>
      </c>
      <c r="S1995" s="31"/>
      <c r="T1995" s="1">
        <f>SUM(U1995,V1995,X1995,Y1995,Z1995,AA1995,AB1995)</f>
        <v>61</v>
      </c>
      <c r="U1995" s="1">
        <f>SUM(AI1995,BE1995)</f>
        <v>13</v>
      </c>
      <c r="V1995" s="1">
        <f>SUM(AL1995,AM1995,AN1995,AO1995,AQ1995,AR1995,AS1995,AT1995,AU1995,AV1995,AW1995,AP1995,AX1995,AY1995,AZ1995,BA1995,BB1995,BC1995,BF1995,BG1995,BH1995,BD1995)</f>
        <v>0</v>
      </c>
      <c r="W1995" s="1">
        <f>COUNT(AL1995,AM1995,AN1995,AO1995,AQ1995,AR1995,AS1995,AT1995,AU1995,AV1995,AW1995,AP1995,AX1995,AY1995,AZ1995,BA1995,BB1995,BC1995,BF1995,BG1995,BH1995)</f>
        <v>0</v>
      </c>
      <c r="X1995" s="1">
        <f>SUM(BI1995,BJ1995)</f>
        <v>0</v>
      </c>
      <c r="Y1995" s="1">
        <v>0</v>
      </c>
      <c r="Z1995" s="1">
        <v>0</v>
      </c>
      <c r="AA1995" s="1">
        <f>AK1995</f>
        <v>48</v>
      </c>
      <c r="AB1995" s="1">
        <f>AJ1995</f>
        <v>0</v>
      </c>
      <c r="AC1995" s="31"/>
      <c r="AD1995" s="1">
        <v>29</v>
      </c>
      <c r="AE1995" s="1"/>
      <c r="AH1995" s="28"/>
      <c r="AI1995" s="16">
        <v>13</v>
      </c>
      <c r="AK1995" s="16">
        <v>48</v>
      </c>
      <c r="BK1995" s="109"/>
    </row>
    <row r="1996" spans="1:63" s="16" customFormat="1" x14ac:dyDescent="0.35">
      <c r="A1996" s="123" t="s">
        <v>60</v>
      </c>
      <c r="B1996" s="123" t="s">
        <v>25</v>
      </c>
      <c r="C1996" s="124" t="s">
        <v>395</v>
      </c>
      <c r="D1996" s="124" t="s">
        <v>1410</v>
      </c>
      <c r="E1996" s="124" t="s">
        <v>41</v>
      </c>
      <c r="F1996" s="123">
        <v>999920864</v>
      </c>
      <c r="G1996" s="122">
        <f>(J1996+T1996)-H1996</f>
        <v>90</v>
      </c>
      <c r="H1996" s="124"/>
      <c r="I1996" s="28"/>
      <c r="J1996" s="1">
        <f>SUM(K1996,L1996,N1996,O1996,P1996,Q1996)</f>
        <v>0</v>
      </c>
      <c r="K1996" s="1">
        <f>SUM(AE1996,AG1996)</f>
        <v>0</v>
      </c>
      <c r="L1996" s="1">
        <v>0</v>
      </c>
      <c r="M1996" s="1">
        <v>0</v>
      </c>
      <c r="N1996" s="1">
        <v>0</v>
      </c>
      <c r="O1996" s="1"/>
      <c r="P1996" s="1">
        <f>AD1996</f>
        <v>0</v>
      </c>
      <c r="Q1996" s="1">
        <f>AF1996</f>
        <v>0</v>
      </c>
      <c r="R1996" s="1">
        <v>0</v>
      </c>
      <c r="S1996" s="31"/>
      <c r="T1996" s="1">
        <f>SUM(U1996,V1996,X1996,Y1996,Z1996,AA1996,AB1996)</f>
        <v>90</v>
      </c>
      <c r="U1996" s="1">
        <f>SUM(AI1996,BE1996)</f>
        <v>0</v>
      </c>
      <c r="V1996" s="1">
        <f>SUM(AL1996,AM1996,AN1996,AO1996,AQ1996,AR1996,AS1996,AT1996,AU1996,AV1996,AW1996,AP1996,AX1996,AY1996,AZ1996,BA1996,BB1996,BC1996,BF1996,BG1996,BH1996,BD1996)</f>
        <v>90</v>
      </c>
      <c r="W1996" s="1">
        <f>COUNT(AL1996,AM1996,AN1996,AO1996,AQ1996,AR1996,AS1996,AT1996,AU1996,AV1996,AW1996,AP1996,AX1996,AY1996,AZ1996,BA1996,BB1996,BC1996,BF1996,BG1996,BH1996)</f>
        <v>1</v>
      </c>
      <c r="X1996" s="1">
        <f>SUM(BI1996,BJ1996)</f>
        <v>0</v>
      </c>
      <c r="Y1996" s="1">
        <v>0</v>
      </c>
      <c r="Z1996" s="1">
        <v>0</v>
      </c>
      <c r="AA1996" s="1">
        <f>AK1996</f>
        <v>0</v>
      </c>
      <c r="AB1996" s="1">
        <f>AJ1996</f>
        <v>0</v>
      </c>
      <c r="AC1996" s="31"/>
      <c r="AH1996" s="28"/>
      <c r="AN1996" s="16">
        <v>90</v>
      </c>
      <c r="BK1996" s="109"/>
    </row>
    <row r="1997" spans="1:63" s="16" customFormat="1" x14ac:dyDescent="0.35">
      <c r="A1997" s="123" t="s">
        <v>60</v>
      </c>
      <c r="B1997" s="123" t="s">
        <v>25</v>
      </c>
      <c r="C1997" s="124" t="s">
        <v>1531</v>
      </c>
      <c r="D1997" s="124" t="s">
        <v>2597</v>
      </c>
      <c r="E1997" s="124" t="s">
        <v>41</v>
      </c>
      <c r="F1997" s="123">
        <v>999924662</v>
      </c>
      <c r="G1997" s="122">
        <f>(J1997+T1997)-H1997</f>
        <v>90</v>
      </c>
      <c r="H1997" s="124"/>
      <c r="I1997" s="28"/>
      <c r="J1997" s="1">
        <f>SUM(K1997,L1997,N1997,O1997,P1997,Q1997)</f>
        <v>0</v>
      </c>
      <c r="K1997" s="1">
        <f>SUM(AE1997,AG1997)</f>
        <v>0</v>
      </c>
      <c r="L1997" s="1">
        <v>0</v>
      </c>
      <c r="M1997" s="1">
        <v>0</v>
      </c>
      <c r="N1997" s="1">
        <v>0</v>
      </c>
      <c r="O1997" s="1"/>
      <c r="P1997" s="1">
        <f>AD1997</f>
        <v>0</v>
      </c>
      <c r="Q1997" s="1">
        <f>AF1997</f>
        <v>0</v>
      </c>
      <c r="R1997" s="1">
        <v>0</v>
      </c>
      <c r="S1997" s="31"/>
      <c r="T1997" s="1">
        <f>SUM(U1997,V1997,X1997,Y1997,Z1997,AA1997,AB1997)</f>
        <v>90</v>
      </c>
      <c r="U1997" s="1">
        <f>SUM(AI1997,BE1997)</f>
        <v>0</v>
      </c>
      <c r="V1997" s="1">
        <f>SUM(AL1997,AM1997,AN1997,AO1997,AQ1997,AR1997,AS1997,AT1997,AU1997,AV1997,AW1997,AP1997,AX1997,AY1997,AZ1997,BA1997,BB1997,BC1997,BF1997,BG1997,BH1997,BD1997)</f>
        <v>90</v>
      </c>
      <c r="W1997" s="1">
        <f>COUNT(AL1997,AM1997,AN1997,AO1997,AQ1997,AR1997,AS1997,AT1997,AU1997,AV1997,AW1997,AP1997,AX1997,AY1997,AZ1997,BA1997,BB1997,BC1997,BF1997,BG1997,BH1997)</f>
        <v>1</v>
      </c>
      <c r="X1997" s="1">
        <f>SUM(BI1997,BJ1997)</f>
        <v>0</v>
      </c>
      <c r="Y1997" s="1">
        <v>0</v>
      </c>
      <c r="Z1997" s="1">
        <v>0</v>
      </c>
      <c r="AA1997" s="1">
        <f>AK1997</f>
        <v>0</v>
      </c>
      <c r="AB1997" s="1">
        <f>AJ1997</f>
        <v>0</v>
      </c>
      <c r="AC1997" s="31"/>
      <c r="AH1997" s="28"/>
      <c r="AR1997" s="16">
        <v>90</v>
      </c>
      <c r="BK1997" s="109"/>
    </row>
    <row r="1998" spans="1:63" s="16" customFormat="1" x14ac:dyDescent="0.35">
      <c r="A1998" s="123" t="s">
        <v>60</v>
      </c>
      <c r="B1998" s="123" t="s">
        <v>25</v>
      </c>
      <c r="C1998" s="124" t="s">
        <v>339</v>
      </c>
      <c r="D1998" s="124" t="s">
        <v>510</v>
      </c>
      <c r="E1998" s="124" t="s">
        <v>41</v>
      </c>
      <c r="F1998" s="123">
        <v>999901333</v>
      </c>
      <c r="G1998" s="122">
        <f>(J1998+T1998)-H1998</f>
        <v>90</v>
      </c>
      <c r="H1998" s="122"/>
      <c r="I1998" s="15"/>
      <c r="J1998" s="1">
        <f>SUM(K1998,L1998,N1998,O1998,P1998,Q1998)</f>
        <v>0</v>
      </c>
      <c r="K1998" s="1">
        <f>SUM(AE1998,AG1998)</f>
        <v>0</v>
      </c>
      <c r="L1998" s="1">
        <v>0</v>
      </c>
      <c r="M1998" s="1">
        <v>0</v>
      </c>
      <c r="N1998" s="1">
        <v>0</v>
      </c>
      <c r="O1998" s="1"/>
      <c r="P1998" s="1">
        <f>AD1998</f>
        <v>0</v>
      </c>
      <c r="Q1998" s="1">
        <f>AF1998</f>
        <v>0</v>
      </c>
      <c r="R1998" s="1">
        <v>0</v>
      </c>
      <c r="S1998" s="31"/>
      <c r="T1998" s="1">
        <f>SUM(U1998,V1998,X1998,Y1998,Z1998,AA1998,AB1998)</f>
        <v>90</v>
      </c>
      <c r="U1998" s="1">
        <f>SUM(AI1998,BE1998)</f>
        <v>32</v>
      </c>
      <c r="V1998" s="1">
        <f>SUM(AL1998,AM1998,AN1998,AO1998,AQ1998,AR1998,AS1998,AT1998,AU1998,AV1998,AW1998,AP1998,AX1998,AY1998,AZ1998,BA1998,BB1998,BC1998,BF1998,BG1998,BH1998,BD1998)</f>
        <v>58</v>
      </c>
      <c r="W1998" s="1">
        <f>COUNT(AL1998,AM1998,AN1998,AO1998,AQ1998,AR1998,AS1998,AT1998,AU1998,AV1998,AW1998,AP1998,AX1998,AY1998,AZ1998,BA1998,BB1998,BC1998,BF1998,BG1998,BH1998)</f>
        <v>1</v>
      </c>
      <c r="X1998" s="1">
        <f>SUM(BI1998,BJ1998)</f>
        <v>0</v>
      </c>
      <c r="Y1998" s="1">
        <v>0</v>
      </c>
      <c r="Z1998" s="1">
        <v>0</v>
      </c>
      <c r="AA1998" s="1">
        <f>AK1998</f>
        <v>0</v>
      </c>
      <c r="AB1998" s="1">
        <f>AJ1998</f>
        <v>0</v>
      </c>
      <c r="AC1998" s="31"/>
      <c r="AD1998" s="1"/>
      <c r="AE1998" s="1"/>
      <c r="AH1998" s="28"/>
      <c r="BB1998" s="16">
        <v>58</v>
      </c>
      <c r="BE1998" s="16">
        <v>32</v>
      </c>
      <c r="BK1998" s="109"/>
    </row>
    <row r="1999" spans="1:63" s="16" customFormat="1" x14ac:dyDescent="0.35">
      <c r="A1999" s="123" t="s">
        <v>60</v>
      </c>
      <c r="B1999" s="123" t="s">
        <v>25</v>
      </c>
      <c r="C1999" s="122" t="s">
        <v>97</v>
      </c>
      <c r="D1999" s="122" t="s">
        <v>49</v>
      </c>
      <c r="E1999" s="122" t="s">
        <v>41</v>
      </c>
      <c r="F1999" s="123">
        <v>999735587</v>
      </c>
      <c r="G1999" s="122">
        <f>(J1999+T1999)-H1999</f>
        <v>89</v>
      </c>
      <c r="H1999" s="124"/>
      <c r="I1999" s="15"/>
      <c r="J1999" s="1">
        <f>SUM(K1999,L1999,N1999,O1999,P1999,Q1999)</f>
        <v>29</v>
      </c>
      <c r="K1999" s="1">
        <f>SUM(AE1999,AG1999)</f>
        <v>0</v>
      </c>
      <c r="L1999" s="1">
        <v>0</v>
      </c>
      <c r="M1999" s="1">
        <v>0</v>
      </c>
      <c r="N1999" s="1">
        <v>0</v>
      </c>
      <c r="O1999" s="1"/>
      <c r="P1999" s="1">
        <f>AD1999</f>
        <v>29</v>
      </c>
      <c r="Q1999" s="1">
        <f>AF1999</f>
        <v>0</v>
      </c>
      <c r="R1999" s="1">
        <v>0</v>
      </c>
      <c r="S1999" s="31"/>
      <c r="T1999" s="1">
        <f>SUM(U1999,V1999,X1999,Y1999,Z1999,AA1999,AB1999)</f>
        <v>60</v>
      </c>
      <c r="U1999" s="1">
        <f>SUM(AI1999,BE1999)</f>
        <v>0</v>
      </c>
      <c r="V1999" s="1">
        <f>SUM(AL1999,AM1999,AN1999,AO1999,AQ1999,AR1999,AS1999,AT1999,AU1999,AV1999,AW1999,AP1999,AX1999,AY1999,AZ1999,BA1999,BB1999,BC1999,BF1999,BG1999,BH1999,BD1999)</f>
        <v>60</v>
      </c>
      <c r="W1999" s="1">
        <f>COUNT(AL1999,AM1999,AN1999,AO1999,AQ1999,AR1999,AS1999,AT1999,AU1999,AV1999,AW1999,AP1999,AX1999,AY1999,AZ1999,BA1999,BB1999,BC1999,BF1999,BG1999,BH1999)</f>
        <v>1</v>
      </c>
      <c r="X1999" s="1">
        <f>SUM(BI1999,BJ1999)</f>
        <v>0</v>
      </c>
      <c r="Y1999" s="1">
        <v>0</v>
      </c>
      <c r="Z1999" s="1">
        <v>0</v>
      </c>
      <c r="AA1999" s="1">
        <f>AK1999</f>
        <v>0</v>
      </c>
      <c r="AB1999" s="1">
        <f>AJ1999</f>
        <v>0</v>
      </c>
      <c r="AC1999" s="31"/>
      <c r="AD1999" s="1">
        <v>29</v>
      </c>
      <c r="AE1999" s="1"/>
      <c r="AH1999" s="28"/>
      <c r="AV1999" s="16">
        <v>60</v>
      </c>
      <c r="BK1999" s="109"/>
    </row>
    <row r="2000" spans="1:63" s="16" customFormat="1" x14ac:dyDescent="0.35">
      <c r="A2000" s="123" t="s">
        <v>60</v>
      </c>
      <c r="B2000" s="133" t="s">
        <v>25</v>
      </c>
      <c r="C2000" s="134" t="s">
        <v>1037</v>
      </c>
      <c r="D2000" s="134" t="s">
        <v>152</v>
      </c>
      <c r="E2000" s="134" t="s">
        <v>41</v>
      </c>
      <c r="F2000" s="133">
        <v>999919938</v>
      </c>
      <c r="G2000" s="122">
        <f>(J2000+T2000)-H2000</f>
        <v>87</v>
      </c>
      <c r="H2000" s="122"/>
      <c r="I2000" s="15"/>
      <c r="J2000" s="1">
        <f>SUM(K2000,L2000,N2000,O2000,P2000,Q2000)</f>
        <v>29</v>
      </c>
      <c r="K2000" s="1">
        <f>SUM(AE2000,AG2000)</f>
        <v>0</v>
      </c>
      <c r="L2000" s="1">
        <v>0</v>
      </c>
      <c r="M2000" s="1">
        <v>0</v>
      </c>
      <c r="N2000" s="1">
        <v>0</v>
      </c>
      <c r="O2000" s="1"/>
      <c r="P2000" s="1">
        <f>AD2000</f>
        <v>29</v>
      </c>
      <c r="Q2000" s="1">
        <f>AF2000</f>
        <v>0</v>
      </c>
      <c r="R2000" s="1">
        <v>0</v>
      </c>
      <c r="S2000" s="31"/>
      <c r="T2000" s="1">
        <f>SUM(U2000,V2000,X2000,Y2000,Z2000,AA2000,AB2000)</f>
        <v>58</v>
      </c>
      <c r="U2000" s="1">
        <f>SUM(AI2000,BE2000)</f>
        <v>0</v>
      </c>
      <c r="V2000" s="1">
        <f>SUM(AL2000,AM2000,AN2000,AO2000,AQ2000,AR2000,AS2000,AT2000,AU2000,AV2000,AW2000,AP2000,AX2000,AY2000,AZ2000,BA2000,BB2000,BC2000,BF2000,BG2000,BH2000,BD2000)</f>
        <v>58</v>
      </c>
      <c r="W2000" s="1">
        <f>COUNT(AL2000,AM2000,AN2000,AO2000,AQ2000,AR2000,AS2000,AT2000,AU2000,AV2000,AW2000,AP2000,AX2000,AY2000,AZ2000,BA2000,BB2000,BC2000,BF2000,BG2000,BH2000)</f>
        <v>1</v>
      </c>
      <c r="X2000" s="1">
        <f>SUM(BI2000,BJ2000)</f>
        <v>0</v>
      </c>
      <c r="Y2000" s="1">
        <v>0</v>
      </c>
      <c r="Z2000" s="1">
        <v>0</v>
      </c>
      <c r="AA2000" s="1">
        <f>AK2000</f>
        <v>0</v>
      </c>
      <c r="AB2000" s="1">
        <f>AJ2000</f>
        <v>0</v>
      </c>
      <c r="AC2000" s="31"/>
      <c r="AD2000" s="1">
        <v>29</v>
      </c>
      <c r="AE2000" s="1"/>
      <c r="AH2000" s="28"/>
      <c r="AP2000" s="16">
        <v>58</v>
      </c>
      <c r="BK2000" s="109"/>
    </row>
    <row r="2001" spans="1:63" s="16" customFormat="1" x14ac:dyDescent="0.35">
      <c r="A2001" s="123" t="s">
        <v>60</v>
      </c>
      <c r="B2001" s="123" t="s">
        <v>25</v>
      </c>
      <c r="C2001" s="122" t="s">
        <v>1478</v>
      </c>
      <c r="D2001" s="122" t="s">
        <v>1479</v>
      </c>
      <c r="E2001" s="122" t="s">
        <v>41</v>
      </c>
      <c r="F2001" s="123">
        <v>999924362</v>
      </c>
      <c r="G2001" s="122">
        <f>(J2001+T2001)-H2001</f>
        <v>87</v>
      </c>
      <c r="H2001" s="122">
        <f>(K2001+L2001+N2001+O2001+P2001+Q2001+R2001)*0.5</f>
        <v>19</v>
      </c>
      <c r="I2001" s="15"/>
      <c r="J2001" s="1">
        <f>SUM(K2001,L2001,N2001,O2001,P2001,Q2001)</f>
        <v>38</v>
      </c>
      <c r="K2001" s="1">
        <f>SUM(AE2001,AG2001)</f>
        <v>0</v>
      </c>
      <c r="L2001" s="1">
        <v>0</v>
      </c>
      <c r="M2001" s="1">
        <v>0</v>
      </c>
      <c r="N2001" s="1">
        <v>0</v>
      </c>
      <c r="O2001" s="1"/>
      <c r="P2001" s="1">
        <f>AD2001</f>
        <v>38</v>
      </c>
      <c r="Q2001" s="1">
        <f>AF2001</f>
        <v>0</v>
      </c>
      <c r="R2001" s="1">
        <v>0</v>
      </c>
      <c r="S2001" s="31"/>
      <c r="T2001" s="1">
        <f>SUM(U2001,V2001,X2001,Y2001,Z2001,AA2001,AB2001)</f>
        <v>68</v>
      </c>
      <c r="U2001" s="1">
        <f>SUM(AI2001,BE2001)</f>
        <v>0</v>
      </c>
      <c r="V2001" s="1">
        <f>SUM(AL2001,AM2001,AN2001,AO2001,AQ2001,AR2001,AS2001,AT2001,AU2001,AV2001,AW2001,AP2001,AX2001,AY2001,AZ2001,BA2001,BB2001,BC2001,BF2001,BG2001,BH2001,BD2001)</f>
        <v>68</v>
      </c>
      <c r="W2001" s="1">
        <f>COUNT(AL2001,AM2001,AN2001,AO2001,AQ2001,AR2001,AS2001,AT2001,AU2001,AV2001,AW2001,AP2001,AX2001,AY2001,AZ2001,BA2001,BB2001,BC2001,BF2001,BG2001,BH2001)</f>
        <v>1</v>
      </c>
      <c r="X2001" s="1">
        <f>SUM(BI2001,BJ2001)</f>
        <v>0</v>
      </c>
      <c r="Y2001" s="1">
        <v>0</v>
      </c>
      <c r="Z2001" s="1">
        <v>0</v>
      </c>
      <c r="AA2001" s="1">
        <f>AK2001</f>
        <v>0</v>
      </c>
      <c r="AB2001" s="1">
        <f>AJ2001</f>
        <v>0</v>
      </c>
      <c r="AC2001" s="31"/>
      <c r="AD2001" s="1">
        <v>38</v>
      </c>
      <c r="AE2001" s="1"/>
      <c r="AH2001" s="28"/>
      <c r="AR2001" s="16">
        <v>68</v>
      </c>
      <c r="BK2001" s="109"/>
    </row>
    <row r="2002" spans="1:63" s="16" customFormat="1" x14ac:dyDescent="0.35">
      <c r="A2002" s="123" t="s">
        <v>60</v>
      </c>
      <c r="B2002" s="123" t="s">
        <v>25</v>
      </c>
      <c r="C2002" s="122" t="s">
        <v>1076</v>
      </c>
      <c r="D2002" s="122" t="s">
        <v>1077</v>
      </c>
      <c r="E2002" s="122" t="s">
        <v>41</v>
      </c>
      <c r="F2002" s="123">
        <v>999920513</v>
      </c>
      <c r="G2002" s="122">
        <f>(J2002+T2002)-H2002</f>
        <v>86</v>
      </c>
      <c r="H2002" s="122">
        <f>(K2002+L2002+N2002+O2002+P2002+Q2002+R2002)*0.5</f>
        <v>19</v>
      </c>
      <c r="I2002" s="15"/>
      <c r="J2002" s="1">
        <f>SUM(K2002,L2002,N2002,O2002,P2002,Q2002)</f>
        <v>38</v>
      </c>
      <c r="K2002" s="1">
        <f>SUM(AE2002,AG2002)</f>
        <v>0</v>
      </c>
      <c r="L2002" s="1">
        <v>0</v>
      </c>
      <c r="M2002" s="1">
        <v>0</v>
      </c>
      <c r="N2002" s="1">
        <v>0</v>
      </c>
      <c r="O2002" s="1"/>
      <c r="P2002" s="1">
        <f>AD2002</f>
        <v>38</v>
      </c>
      <c r="Q2002" s="1">
        <f>AF2002</f>
        <v>0</v>
      </c>
      <c r="R2002" s="1">
        <v>0</v>
      </c>
      <c r="S2002" s="31"/>
      <c r="T2002" s="1">
        <f>SUM(U2002,V2002,X2002,Y2002,Z2002,AA2002,AB2002)</f>
        <v>67</v>
      </c>
      <c r="U2002" s="1">
        <f>SUM(AI2002,BE2002)</f>
        <v>0</v>
      </c>
      <c r="V2002" s="1">
        <f>SUM(AL2002,AM2002,AN2002,AO2002,AQ2002,AR2002,AS2002,AT2002,AU2002,AV2002,AW2002,AP2002,AX2002,AY2002,AZ2002,BA2002,BB2002,BC2002,BF2002,BG2002,BH2002,BD2002)</f>
        <v>29</v>
      </c>
      <c r="W2002" s="1">
        <f>COUNT(AL2002,AM2002,AN2002,AO2002,AQ2002,AR2002,AS2002,AT2002,AU2002,AV2002,AW2002,AP2002,AX2002,AY2002,AZ2002,BA2002,BB2002,BC2002,BF2002,BG2002,BH2002)</f>
        <v>1</v>
      </c>
      <c r="X2002" s="1">
        <f>SUM(BI2002,BJ2002)</f>
        <v>38</v>
      </c>
      <c r="Y2002" s="1">
        <v>0</v>
      </c>
      <c r="Z2002" s="1">
        <v>0</v>
      </c>
      <c r="AA2002" s="1">
        <f>AK2002</f>
        <v>0</v>
      </c>
      <c r="AB2002" s="1">
        <f>AJ2002</f>
        <v>0</v>
      </c>
      <c r="AC2002" s="31"/>
      <c r="AD2002" s="1">
        <v>38</v>
      </c>
      <c r="AE2002" s="1"/>
      <c r="AH2002" s="28"/>
      <c r="BB2002" s="16">
        <v>29</v>
      </c>
      <c r="BJ2002" s="16">
        <v>38</v>
      </c>
      <c r="BK2002" s="109"/>
    </row>
    <row r="2003" spans="1:63" s="16" customFormat="1" x14ac:dyDescent="0.35">
      <c r="A2003" s="123" t="s">
        <v>60</v>
      </c>
      <c r="B2003" s="123" t="s">
        <v>25</v>
      </c>
      <c r="C2003" s="124" t="s">
        <v>1274</v>
      </c>
      <c r="D2003" s="124" t="s">
        <v>2783</v>
      </c>
      <c r="E2003" s="124" t="s">
        <v>41</v>
      </c>
      <c r="F2003" s="123">
        <v>999896525</v>
      </c>
      <c r="G2003" s="122">
        <f>(J2003+T2003)-H2003</f>
        <v>86</v>
      </c>
      <c r="H2003" s="124"/>
      <c r="I2003" s="28"/>
      <c r="J2003" s="1">
        <f>SUM(K2003,L2003,N2003,O2003,P2003,Q2003)</f>
        <v>0</v>
      </c>
      <c r="K2003" s="1">
        <f>SUM(AE2003,AG2003)</f>
        <v>0</v>
      </c>
      <c r="L2003" s="1">
        <v>0</v>
      </c>
      <c r="M2003" s="1">
        <v>0</v>
      </c>
      <c r="N2003" s="1">
        <v>0</v>
      </c>
      <c r="O2003" s="1"/>
      <c r="P2003" s="1">
        <f>AD2003</f>
        <v>0</v>
      </c>
      <c r="Q2003" s="1">
        <f>AF2003</f>
        <v>0</v>
      </c>
      <c r="R2003" s="1">
        <v>0</v>
      </c>
      <c r="S2003" s="31"/>
      <c r="T2003" s="1">
        <f>SUM(U2003,V2003,X2003,Y2003,Z2003,AA2003,AB2003)</f>
        <v>86</v>
      </c>
      <c r="U2003" s="1">
        <f>SUM(AI2003,BE2003)</f>
        <v>32</v>
      </c>
      <c r="V2003" s="1">
        <f>SUM(AL2003,AM2003,AN2003,AO2003,AQ2003,AR2003,AS2003,AT2003,AU2003,AV2003,AW2003,AP2003,AX2003,AY2003,AZ2003,BA2003,BB2003,BC2003,BF2003,BG2003,BH2003,BD2003)</f>
        <v>54</v>
      </c>
      <c r="W2003" s="1">
        <f>COUNT(AL2003,AM2003,AN2003,AO2003,AQ2003,AR2003,AS2003,AT2003,AU2003,AV2003,AW2003,AP2003,AX2003,AY2003,AZ2003,BA2003,BB2003,BC2003,BF2003,BG2003,BH2003)</f>
        <v>1</v>
      </c>
      <c r="X2003" s="1">
        <f>SUM(BI2003,BJ2003)</f>
        <v>0</v>
      </c>
      <c r="Y2003" s="1">
        <v>0</v>
      </c>
      <c r="Z2003" s="1">
        <v>0</v>
      </c>
      <c r="AA2003" s="1">
        <f>AK2003</f>
        <v>0</v>
      </c>
      <c r="AB2003" s="1">
        <f>AJ2003</f>
        <v>0</v>
      </c>
      <c r="AC2003" s="31"/>
      <c r="AH2003" s="28"/>
      <c r="AT2003" s="16">
        <v>54</v>
      </c>
      <c r="BE2003" s="16">
        <v>32</v>
      </c>
      <c r="BK2003" s="109"/>
    </row>
    <row r="2004" spans="1:63" s="16" customFormat="1" x14ac:dyDescent="0.35">
      <c r="A2004" s="123" t="s">
        <v>60</v>
      </c>
      <c r="B2004" s="123" t="s">
        <v>25</v>
      </c>
      <c r="C2004" s="124" t="s">
        <v>1898</v>
      </c>
      <c r="D2004" s="124" t="s">
        <v>3029</v>
      </c>
      <c r="E2004" s="124" t="s">
        <v>41</v>
      </c>
      <c r="F2004" s="123">
        <v>999931421</v>
      </c>
      <c r="G2004" s="122">
        <f>(J2004+T2004)-H2004</f>
        <v>84</v>
      </c>
      <c r="H2004" s="124"/>
      <c r="I2004" s="28"/>
      <c r="J2004" s="1">
        <f>SUM(K2004,L2004,N2004,O2004,P2004,Q2004)</f>
        <v>0</v>
      </c>
      <c r="K2004" s="1">
        <f>SUM(AE2004,AG2004)</f>
        <v>0</v>
      </c>
      <c r="L2004" s="1">
        <v>0</v>
      </c>
      <c r="M2004" s="1">
        <v>0</v>
      </c>
      <c r="N2004" s="1">
        <v>0</v>
      </c>
      <c r="O2004" s="1"/>
      <c r="P2004" s="1">
        <f>AD2004</f>
        <v>0</v>
      </c>
      <c r="Q2004" s="1">
        <f>AF2004</f>
        <v>0</v>
      </c>
      <c r="R2004" s="1">
        <v>0</v>
      </c>
      <c r="S2004" s="31"/>
      <c r="T2004" s="1">
        <f>SUM(U2004,V2004,X2004,Y2004,Z2004,AA2004,AB2004)</f>
        <v>84</v>
      </c>
      <c r="U2004" s="1">
        <f>SUM(AI2004,BE2004)</f>
        <v>24</v>
      </c>
      <c r="V2004" s="1">
        <f>SUM(AL2004,AM2004,AN2004,AO2004,AQ2004,AR2004,AS2004,AT2004,AU2004,AV2004,AW2004,AP2004,AX2004,AY2004,AZ2004,BA2004,BB2004,BC2004,BF2004,BG2004,BH2004,BD2004)</f>
        <v>60</v>
      </c>
      <c r="W2004" s="1">
        <f>COUNT(AL2004,AM2004,AN2004,AO2004,AQ2004,AR2004,AS2004,AT2004,AU2004,AV2004,AW2004,AP2004,AX2004,AY2004,AZ2004,BA2004,BB2004,BC2004,BF2004,BG2004,BH2004)</f>
        <v>1</v>
      </c>
      <c r="X2004" s="1">
        <f>SUM(BI2004,BJ2004)</f>
        <v>0</v>
      </c>
      <c r="Y2004" s="1">
        <v>0</v>
      </c>
      <c r="Z2004" s="1">
        <v>0</v>
      </c>
      <c r="AA2004" s="1">
        <f>AK2004</f>
        <v>0</v>
      </c>
      <c r="AB2004" s="1">
        <f>AJ2004</f>
        <v>0</v>
      </c>
      <c r="AC2004" s="31"/>
      <c r="AH2004" s="28"/>
      <c r="AW2004" s="16">
        <v>60</v>
      </c>
      <c r="BE2004" s="16">
        <v>24</v>
      </c>
      <c r="BK2004" s="109"/>
    </row>
    <row r="2005" spans="1:63" s="16" customFormat="1" x14ac:dyDescent="0.35">
      <c r="A2005" s="123" t="s">
        <v>60</v>
      </c>
      <c r="B2005" s="123" t="s">
        <v>25</v>
      </c>
      <c r="C2005" s="124" t="s">
        <v>3678</v>
      </c>
      <c r="D2005" s="124" t="s">
        <v>3679</v>
      </c>
      <c r="E2005" s="124" t="s">
        <v>41</v>
      </c>
      <c r="F2005" s="123">
        <v>999871999</v>
      </c>
      <c r="G2005" s="122">
        <f>(J2005+T2005)-H2005</f>
        <v>82</v>
      </c>
      <c r="H2005" s="124"/>
      <c r="I2005" s="28"/>
      <c r="J2005" s="1">
        <f>SUM(K2005,L2005,N2005,O2005,P2005,Q2005)</f>
        <v>0</v>
      </c>
      <c r="K2005" s="1">
        <f>SUM(AE2005,AG2005)</f>
        <v>0</v>
      </c>
      <c r="L2005" s="1">
        <v>0</v>
      </c>
      <c r="M2005" s="1">
        <v>0</v>
      </c>
      <c r="N2005" s="1">
        <v>0</v>
      </c>
      <c r="O2005" s="1"/>
      <c r="P2005" s="1">
        <f>AD2005</f>
        <v>0</v>
      </c>
      <c r="Q2005" s="1">
        <f>AF2005</f>
        <v>0</v>
      </c>
      <c r="R2005" s="1">
        <v>0</v>
      </c>
      <c r="S2005" s="28"/>
      <c r="T2005" s="1">
        <f>SUM(U2005,V2005,X2005,Y2005,Z2005,AA2005,AB2005)</f>
        <v>82</v>
      </c>
      <c r="U2005" s="1">
        <f>SUM(AI2005,BE2005)</f>
        <v>24</v>
      </c>
      <c r="V2005" s="1">
        <f>SUM(AL2005,AM2005,AN2005,AO2005,AQ2005,AR2005,AS2005,AT2005,AU2005,AV2005,AW2005,AP2005,AX2005,AY2005,AZ2005,BA2005,BB2005,BC2005,BF2005,BG2005,BH2005,BD2005)</f>
        <v>58</v>
      </c>
      <c r="W2005" s="1">
        <f>COUNT(AL2005,AM2005,AN2005,AO2005,AQ2005,AR2005,AS2005,AT2005,AU2005,AV2005,AW2005,AP2005,AX2005,AY2005,AZ2005,BA2005,BB2005,BC2005,BF2005,BG2005,BH2005)</f>
        <v>1</v>
      </c>
      <c r="X2005" s="1">
        <f>SUM(BI2005,BJ2005)</f>
        <v>0</v>
      </c>
      <c r="Y2005" s="1">
        <v>0</v>
      </c>
      <c r="Z2005" s="1">
        <v>0</v>
      </c>
      <c r="AA2005" s="1">
        <f>AK2005</f>
        <v>0</v>
      </c>
      <c r="AB2005" s="1">
        <f>AJ2005</f>
        <v>0</v>
      </c>
      <c r="AC2005" s="28"/>
      <c r="AH2005" s="28"/>
      <c r="BE2005" s="16">
        <v>24</v>
      </c>
      <c r="BH2005" s="16">
        <v>58</v>
      </c>
      <c r="BK2005" s="109"/>
    </row>
    <row r="2006" spans="1:63" s="16" customFormat="1" x14ac:dyDescent="0.35">
      <c r="A2006" s="123" t="s">
        <v>60</v>
      </c>
      <c r="B2006" s="123" t="s">
        <v>25</v>
      </c>
      <c r="C2006" s="124" t="s">
        <v>448</v>
      </c>
      <c r="D2006" s="124" t="s">
        <v>50</v>
      </c>
      <c r="E2006" s="124" t="s">
        <v>41</v>
      </c>
      <c r="F2006" s="123">
        <v>999894892</v>
      </c>
      <c r="G2006" s="122">
        <f>(J2006+T2006)-H2006</f>
        <v>82</v>
      </c>
      <c r="H2006" s="122"/>
      <c r="I2006" s="15"/>
      <c r="J2006" s="1">
        <f>SUM(K2006,L2006,N2006,O2006,P2006,Q2006)</f>
        <v>38</v>
      </c>
      <c r="K2006" s="1">
        <f>SUM(AE2006,AG2006)</f>
        <v>0</v>
      </c>
      <c r="L2006" s="1">
        <v>0</v>
      </c>
      <c r="M2006" s="1">
        <v>0</v>
      </c>
      <c r="N2006" s="1">
        <v>0</v>
      </c>
      <c r="O2006" s="1"/>
      <c r="P2006" s="1">
        <f>AD2006</f>
        <v>38</v>
      </c>
      <c r="Q2006" s="1">
        <f>AF2006</f>
        <v>0</v>
      </c>
      <c r="R2006" s="1">
        <v>0</v>
      </c>
      <c r="S2006" s="31"/>
      <c r="T2006" s="1">
        <f>SUM(U2006,V2006,X2006,Y2006,Z2006,AA2006,AB2006)</f>
        <v>44</v>
      </c>
      <c r="U2006" s="1">
        <f>SUM(AI2006,BE2006)</f>
        <v>44</v>
      </c>
      <c r="V2006" s="1">
        <f>SUM(AL2006,AM2006,AN2006,AO2006,AQ2006,AR2006,AS2006,AT2006,AU2006,AV2006,AW2006,AP2006,AX2006,AY2006,AZ2006,BA2006,BB2006,BC2006,BF2006,BG2006,BH2006,BD2006)</f>
        <v>0</v>
      </c>
      <c r="W2006" s="1">
        <f>COUNT(AL2006,AM2006,AN2006,AO2006,AQ2006,AR2006,AS2006,AT2006,AU2006,AV2006,AW2006,AP2006,AX2006,AY2006,AZ2006,BA2006,BB2006,BC2006,BF2006,BG2006,BH2006)</f>
        <v>0</v>
      </c>
      <c r="X2006" s="1">
        <f>SUM(BI2006,BJ2006)</f>
        <v>0</v>
      </c>
      <c r="Y2006" s="1">
        <v>0</v>
      </c>
      <c r="Z2006" s="1">
        <v>0</v>
      </c>
      <c r="AA2006" s="1">
        <f>AK2006</f>
        <v>0</v>
      </c>
      <c r="AB2006" s="1">
        <f>AJ2006</f>
        <v>0</v>
      </c>
      <c r="AC2006" s="31"/>
      <c r="AD2006" s="1">
        <v>38</v>
      </c>
      <c r="AE2006" s="1"/>
      <c r="AH2006" s="28"/>
      <c r="BE2006" s="16">
        <v>44</v>
      </c>
      <c r="BK2006" s="109"/>
    </row>
    <row r="2007" spans="1:63" s="16" customFormat="1" x14ac:dyDescent="0.35">
      <c r="A2007" s="123" t="s">
        <v>60</v>
      </c>
      <c r="B2007" s="123" t="s">
        <v>25</v>
      </c>
      <c r="C2007" s="124" t="s">
        <v>3490</v>
      </c>
      <c r="D2007" s="124" t="s">
        <v>3491</v>
      </c>
      <c r="E2007" s="124" t="s">
        <v>41</v>
      </c>
      <c r="F2007" s="123">
        <v>999864368</v>
      </c>
      <c r="G2007" s="122">
        <f>(J2007+T2007)-H2007</f>
        <v>76</v>
      </c>
      <c r="H2007" s="124"/>
      <c r="I2007" s="28"/>
      <c r="J2007" s="1">
        <f>SUM(K2007,L2007,N2007,O2007,P2007,Q2007)</f>
        <v>0</v>
      </c>
      <c r="K2007" s="1">
        <f>SUM(AE2007,AG2007)</f>
        <v>0</v>
      </c>
      <c r="L2007" s="1">
        <v>0</v>
      </c>
      <c r="M2007" s="1">
        <v>0</v>
      </c>
      <c r="N2007" s="1">
        <v>0</v>
      </c>
      <c r="O2007" s="1"/>
      <c r="P2007" s="1">
        <f>AD2007</f>
        <v>0</v>
      </c>
      <c r="Q2007" s="1">
        <f>AF2007</f>
        <v>0</v>
      </c>
      <c r="R2007" s="1">
        <v>0</v>
      </c>
      <c r="S2007" s="31"/>
      <c r="T2007" s="1">
        <f>SUM(U2007,V2007,X2007,Y2007,Z2007,AA2007,AB2007)</f>
        <v>76</v>
      </c>
      <c r="U2007" s="1">
        <f>SUM(AI2007,BE2007)</f>
        <v>0</v>
      </c>
      <c r="V2007" s="1">
        <f>SUM(AL2007,AM2007,AN2007,AO2007,AQ2007,AR2007,AS2007,AT2007,AU2007,AV2007,AW2007,AP2007,AX2007,AY2007,AZ2007,BA2007,BB2007,BC2007,BF2007,BG2007,BH2007,BD2007)</f>
        <v>38</v>
      </c>
      <c r="W2007" s="1">
        <f>COUNT(AL2007,AM2007,AN2007,AO2007,AQ2007,AR2007,AS2007,AT2007,AU2007,AV2007,AW2007,AP2007,AX2007,AY2007,AZ2007,BA2007,BB2007,BC2007,BF2007,BG2007,BH2007)</f>
        <v>1</v>
      </c>
      <c r="X2007" s="1">
        <f>SUM(BI2007,BJ2007)</f>
        <v>38</v>
      </c>
      <c r="Y2007" s="1">
        <v>0</v>
      </c>
      <c r="Z2007" s="1">
        <v>0</v>
      </c>
      <c r="AA2007" s="1">
        <f>AK2007</f>
        <v>0</v>
      </c>
      <c r="AB2007" s="1">
        <f>AJ2007</f>
        <v>0</v>
      </c>
      <c r="AC2007" s="31"/>
      <c r="AH2007" s="28"/>
      <c r="BB2007" s="16">
        <v>38</v>
      </c>
      <c r="BJ2007" s="16">
        <v>38</v>
      </c>
      <c r="BK2007" s="109"/>
    </row>
    <row r="2008" spans="1:63" s="16" customFormat="1" x14ac:dyDescent="0.35">
      <c r="A2008" s="123" t="s">
        <v>60</v>
      </c>
      <c r="B2008" s="123" t="s">
        <v>25</v>
      </c>
      <c r="C2008" s="124" t="s">
        <v>754</v>
      </c>
      <c r="D2008" s="124" t="s">
        <v>755</v>
      </c>
      <c r="E2008" s="124" t="s">
        <v>41</v>
      </c>
      <c r="F2008" s="123">
        <v>999915902</v>
      </c>
      <c r="G2008" s="122">
        <f>(J2008+T2008)-H2008</f>
        <v>76</v>
      </c>
      <c r="H2008" s="122"/>
      <c r="I2008" s="15"/>
      <c r="J2008" s="1">
        <f>SUM(K2008,L2008,N2008,O2008,P2008,Q2008)</f>
        <v>28</v>
      </c>
      <c r="K2008" s="1">
        <f>SUM(AE2008,AG2008)</f>
        <v>28</v>
      </c>
      <c r="L2008" s="1">
        <v>0</v>
      </c>
      <c r="M2008" s="1">
        <v>0</v>
      </c>
      <c r="N2008" s="1">
        <v>0</v>
      </c>
      <c r="O2008" s="1"/>
      <c r="P2008" s="1">
        <f>AD2008</f>
        <v>0</v>
      </c>
      <c r="Q2008" s="1">
        <f>AF2008</f>
        <v>0</v>
      </c>
      <c r="R2008" s="1">
        <v>0</v>
      </c>
      <c r="S2008" s="31"/>
      <c r="T2008" s="1">
        <f>SUM(U2008,V2008,X2008,Y2008,Z2008,AA2008,AB2008)</f>
        <v>48</v>
      </c>
      <c r="U2008" s="1">
        <f>SUM(AI2008,BE2008)</f>
        <v>0</v>
      </c>
      <c r="V2008" s="1">
        <f>SUM(AL2008,AM2008,AN2008,AO2008,AQ2008,AR2008,AS2008,AT2008,AU2008,AV2008,AW2008,AP2008,AX2008,AY2008,AZ2008,BA2008,BB2008,BC2008,BF2008,BG2008,BH2008,BD2008)</f>
        <v>0</v>
      </c>
      <c r="W2008" s="1">
        <f>COUNT(AL2008,AM2008,AN2008,AO2008,AQ2008,AR2008,AS2008,AT2008,AU2008,AV2008,AW2008,AP2008,AX2008,AY2008,AZ2008,BA2008,BB2008,BC2008,BF2008,BG2008,BH2008)</f>
        <v>0</v>
      </c>
      <c r="X2008" s="1">
        <f>SUM(BI2008,BJ2008)</f>
        <v>0</v>
      </c>
      <c r="Y2008" s="1">
        <v>0</v>
      </c>
      <c r="Z2008" s="1">
        <v>0</v>
      </c>
      <c r="AA2008" s="1">
        <f>AK2008</f>
        <v>48</v>
      </c>
      <c r="AB2008" s="1">
        <f>AJ2008</f>
        <v>0</v>
      </c>
      <c r="AC2008" s="31"/>
      <c r="AD2008" s="1"/>
      <c r="AE2008" s="1"/>
      <c r="AG2008" s="16">
        <v>28</v>
      </c>
      <c r="AH2008" s="28"/>
      <c r="AK2008" s="16">
        <v>48</v>
      </c>
      <c r="BK2008" s="109"/>
    </row>
    <row r="2009" spans="1:63" s="16" customFormat="1" x14ac:dyDescent="0.35">
      <c r="A2009" s="123" t="s">
        <v>60</v>
      </c>
      <c r="B2009" s="123" t="s">
        <v>25</v>
      </c>
      <c r="C2009" s="122" t="s">
        <v>180</v>
      </c>
      <c r="D2009" s="122" t="s">
        <v>618</v>
      </c>
      <c r="E2009" s="122" t="s">
        <v>41</v>
      </c>
      <c r="F2009" s="123">
        <v>999924032</v>
      </c>
      <c r="G2009" s="122">
        <f>(J2009+T2009)-H2009</f>
        <v>74</v>
      </c>
      <c r="H2009" s="122"/>
      <c r="I2009" s="15"/>
      <c r="J2009" s="1">
        <f>SUM(K2009,L2009,N2009,O2009,P2009,Q2009)</f>
        <v>29</v>
      </c>
      <c r="K2009" s="1">
        <f>SUM(AE2009,AG2009)</f>
        <v>0</v>
      </c>
      <c r="L2009" s="1">
        <v>0</v>
      </c>
      <c r="M2009" s="1">
        <v>0</v>
      </c>
      <c r="N2009" s="1">
        <v>0</v>
      </c>
      <c r="O2009" s="1"/>
      <c r="P2009" s="1">
        <f>AD2009</f>
        <v>29</v>
      </c>
      <c r="Q2009" s="1">
        <f>AF2009</f>
        <v>0</v>
      </c>
      <c r="R2009" s="1">
        <v>0</v>
      </c>
      <c r="S2009" s="31"/>
      <c r="T2009" s="1">
        <f>SUM(U2009,V2009,X2009,Y2009,Z2009,AA2009,AB2009)</f>
        <v>45</v>
      </c>
      <c r="U2009" s="1">
        <f>SUM(AI2009,BE2009)</f>
        <v>0</v>
      </c>
      <c r="V2009" s="1">
        <f>SUM(AL2009,AM2009,AN2009,AO2009,AQ2009,AR2009,AS2009,AT2009,AU2009,AV2009,AW2009,AP2009,AX2009,AY2009,AZ2009,BA2009,BB2009,BC2009,BF2009,BG2009,BH2009,BD2009)</f>
        <v>45</v>
      </c>
      <c r="W2009" s="1">
        <f>COUNT(AL2009,AM2009,AN2009,AO2009,AQ2009,AR2009,AS2009,AT2009,AU2009,AV2009,AW2009,AP2009,AX2009,AY2009,AZ2009,BA2009,BB2009,BC2009,BF2009,BG2009,BH2009)</f>
        <v>1</v>
      </c>
      <c r="X2009" s="1">
        <f>SUM(BI2009,BJ2009)</f>
        <v>0</v>
      </c>
      <c r="Y2009" s="1">
        <v>0</v>
      </c>
      <c r="Z2009" s="1">
        <v>0</v>
      </c>
      <c r="AA2009" s="1">
        <f>AK2009</f>
        <v>0</v>
      </c>
      <c r="AB2009" s="1">
        <f>AJ2009</f>
        <v>0</v>
      </c>
      <c r="AC2009" s="31"/>
      <c r="AD2009" s="1">
        <v>29</v>
      </c>
      <c r="AE2009" s="1"/>
      <c r="AH2009" s="28"/>
      <c r="AV2009" s="16">
        <v>45</v>
      </c>
      <c r="BK2009" s="109"/>
    </row>
    <row r="2010" spans="1:63" s="16" customFormat="1" x14ac:dyDescent="0.35">
      <c r="A2010" s="123" t="s">
        <v>60</v>
      </c>
      <c r="B2010" s="125" t="s">
        <v>25</v>
      </c>
      <c r="C2010" s="126" t="s">
        <v>673</v>
      </c>
      <c r="D2010" s="126" t="s">
        <v>522</v>
      </c>
      <c r="E2010" s="126" t="s">
        <v>41</v>
      </c>
      <c r="F2010" s="123">
        <v>999913326</v>
      </c>
      <c r="G2010" s="122">
        <f>(J2010+T2010)-H2010</f>
        <v>71</v>
      </c>
      <c r="H2010" s="122"/>
      <c r="I2010" s="15"/>
      <c r="J2010" s="1">
        <f>SUM(K2010,L2010,N2010,O2010,P2010,Q2010)</f>
        <v>0</v>
      </c>
      <c r="K2010" s="1">
        <f>SUM(AE2010,AG2010)</f>
        <v>0</v>
      </c>
      <c r="L2010" s="1">
        <v>0</v>
      </c>
      <c r="M2010" s="1">
        <v>0</v>
      </c>
      <c r="N2010" s="1">
        <v>0</v>
      </c>
      <c r="O2010" s="1"/>
      <c r="P2010" s="1">
        <f>AD2010</f>
        <v>0</v>
      </c>
      <c r="Q2010" s="1">
        <f>AF2010</f>
        <v>0</v>
      </c>
      <c r="R2010" s="1">
        <v>0</v>
      </c>
      <c r="S2010" s="31"/>
      <c r="T2010" s="1">
        <f>SUM(U2010,V2010,X2010,Y2010,Z2010,AA2010,AB2010)</f>
        <v>71</v>
      </c>
      <c r="U2010" s="1">
        <f>SUM(AI2010,BE2010)</f>
        <v>13</v>
      </c>
      <c r="V2010" s="1">
        <f>SUM(AL2010,AM2010,AN2010,AO2010,AQ2010,AR2010,AS2010,AT2010,AU2010,AV2010,AW2010,AP2010,AX2010,AY2010,AZ2010,BA2010,BB2010,BC2010,BF2010,BG2010,BH2010,BD2010)</f>
        <v>58</v>
      </c>
      <c r="W2010" s="1">
        <f>COUNT(AL2010,AM2010,AN2010,AO2010,AQ2010,AR2010,AS2010,AT2010,AU2010,AV2010,AW2010,AP2010,AX2010,AY2010,AZ2010,BA2010,BB2010,BC2010,BF2010,BG2010,BH2010)</f>
        <v>1</v>
      </c>
      <c r="X2010" s="1">
        <f>SUM(BI2010,BJ2010)</f>
        <v>0</v>
      </c>
      <c r="Y2010" s="1">
        <v>0</v>
      </c>
      <c r="Z2010" s="1">
        <v>0</v>
      </c>
      <c r="AA2010" s="1">
        <f>AK2010</f>
        <v>0</v>
      </c>
      <c r="AB2010" s="1">
        <f>AJ2010</f>
        <v>0</v>
      </c>
      <c r="AC2010" s="31"/>
      <c r="AD2010" s="1"/>
      <c r="AE2010" s="1"/>
      <c r="AH2010" s="28"/>
      <c r="AI2010" s="16">
        <v>13</v>
      </c>
      <c r="AX2010" s="16">
        <v>58</v>
      </c>
      <c r="BK2010" s="109"/>
    </row>
    <row r="2011" spans="1:63" s="16" customFormat="1" x14ac:dyDescent="0.35">
      <c r="A2011" s="123" t="s">
        <v>60</v>
      </c>
      <c r="B2011" s="123" t="s">
        <v>25</v>
      </c>
      <c r="C2011" s="124" t="s">
        <v>3498</v>
      </c>
      <c r="D2011" s="124" t="s">
        <v>2451</v>
      </c>
      <c r="E2011" s="124" t="s">
        <v>41</v>
      </c>
      <c r="F2011" s="123">
        <v>999880551</v>
      </c>
      <c r="G2011" s="122">
        <f>(J2011+T2011)-H2011</f>
        <v>70</v>
      </c>
      <c r="H2011" s="124"/>
      <c r="I2011" s="28"/>
      <c r="J2011" s="1">
        <f>SUM(K2011,L2011,N2011,O2011,P2011,Q2011)</f>
        <v>0</v>
      </c>
      <c r="K2011" s="1">
        <f>SUM(AE2011,AG2011)</f>
        <v>0</v>
      </c>
      <c r="L2011" s="1">
        <v>0</v>
      </c>
      <c r="M2011" s="1">
        <v>0</v>
      </c>
      <c r="N2011" s="1">
        <v>0</v>
      </c>
      <c r="O2011" s="1"/>
      <c r="P2011" s="1">
        <f>AD2011</f>
        <v>0</v>
      </c>
      <c r="Q2011" s="1">
        <f>AF2011</f>
        <v>0</v>
      </c>
      <c r="R2011" s="1">
        <v>0</v>
      </c>
      <c r="S2011" s="31"/>
      <c r="T2011" s="1">
        <f>SUM(U2011,V2011,X2011,Y2011,Z2011,AA2011,AB2011)</f>
        <v>70</v>
      </c>
      <c r="U2011" s="1">
        <f>SUM(AI2011,BE2011)</f>
        <v>32</v>
      </c>
      <c r="V2011" s="1">
        <f>SUM(AL2011,AM2011,AN2011,AO2011,AQ2011,AR2011,AS2011,AT2011,AU2011,AV2011,AW2011,AP2011,AX2011,AY2011,AZ2011,BA2011,BB2011,BC2011,BF2011,BG2011,BH2011,BD2011)</f>
        <v>38</v>
      </c>
      <c r="W2011" s="1">
        <f>COUNT(AL2011,AM2011,AN2011,AO2011,AQ2011,AR2011,AS2011,AT2011,AU2011,AV2011,AW2011,AP2011,AX2011,AY2011,AZ2011,BA2011,BB2011,BC2011,BF2011,BG2011,BH2011)</f>
        <v>1</v>
      </c>
      <c r="X2011" s="1">
        <f>SUM(BI2011,BJ2011)</f>
        <v>0</v>
      </c>
      <c r="Y2011" s="1">
        <v>0</v>
      </c>
      <c r="Z2011" s="1">
        <v>0</v>
      </c>
      <c r="AA2011" s="1">
        <f>AK2011</f>
        <v>0</v>
      </c>
      <c r="AB2011" s="1">
        <f>AJ2011</f>
        <v>0</v>
      </c>
      <c r="AC2011" s="31"/>
      <c r="AH2011" s="28"/>
      <c r="BB2011" s="16">
        <v>38</v>
      </c>
      <c r="BE2011" s="16">
        <v>32</v>
      </c>
      <c r="BK2011" s="109"/>
    </row>
    <row r="2012" spans="1:63" s="16" customFormat="1" x14ac:dyDescent="0.35">
      <c r="A2012" s="123" t="s">
        <v>60</v>
      </c>
      <c r="B2012" s="123" t="s">
        <v>25</v>
      </c>
      <c r="C2012" s="122" t="s">
        <v>308</v>
      </c>
      <c r="D2012" s="122" t="s">
        <v>757</v>
      </c>
      <c r="E2012" s="122" t="s">
        <v>41</v>
      </c>
      <c r="F2012" s="123">
        <v>999916838</v>
      </c>
      <c r="G2012" s="122">
        <f>(J2012+T2012)-H2012</f>
        <v>70</v>
      </c>
      <c r="H2012" s="124"/>
      <c r="I2012" s="15"/>
      <c r="J2012" s="1">
        <f>SUM(K2012,L2012,N2012,O2012,P2012,Q2012)</f>
        <v>0</v>
      </c>
      <c r="K2012" s="1">
        <f>SUM(AE2012,AG2012)</f>
        <v>0</v>
      </c>
      <c r="L2012" s="1">
        <v>0</v>
      </c>
      <c r="M2012" s="1">
        <v>0</v>
      </c>
      <c r="N2012" s="1">
        <v>0</v>
      </c>
      <c r="O2012" s="1"/>
      <c r="P2012" s="1">
        <f>AD2012</f>
        <v>0</v>
      </c>
      <c r="Q2012" s="1">
        <f>AF2012</f>
        <v>0</v>
      </c>
      <c r="R2012" s="1">
        <v>0</v>
      </c>
      <c r="S2012" s="31"/>
      <c r="T2012" s="1">
        <f>SUM(U2012,V2012,X2012,Y2012,Z2012,AA2012,AB2012)</f>
        <v>70</v>
      </c>
      <c r="U2012" s="1">
        <f>SUM(AI2012,BE2012)</f>
        <v>32</v>
      </c>
      <c r="V2012" s="1">
        <f>SUM(AL2012,AM2012,AN2012,AO2012,AQ2012,AR2012,AS2012,AT2012,AU2012,AV2012,AW2012,AP2012,AX2012,AY2012,AZ2012,BA2012,BB2012,BC2012,BF2012,BG2012,BH2012,BD2012)</f>
        <v>38</v>
      </c>
      <c r="W2012" s="1">
        <f>COUNT(AL2012,AM2012,AN2012,AO2012,AQ2012,AR2012,AS2012,AT2012,AU2012,AV2012,AW2012,AP2012,AX2012,AY2012,AZ2012,BA2012,BB2012,BC2012,BF2012,BG2012,BH2012)</f>
        <v>1</v>
      </c>
      <c r="X2012" s="1">
        <f>SUM(BI2012,BJ2012)</f>
        <v>0</v>
      </c>
      <c r="Y2012" s="1">
        <v>0</v>
      </c>
      <c r="Z2012" s="1">
        <v>0</v>
      </c>
      <c r="AA2012" s="1">
        <f>AK2012</f>
        <v>0</v>
      </c>
      <c r="AB2012" s="1">
        <f>AJ2012</f>
        <v>0</v>
      </c>
      <c r="AC2012" s="31"/>
      <c r="AD2012" s="1"/>
      <c r="AE2012" s="1"/>
      <c r="AH2012" s="28"/>
      <c r="AT2012" s="16">
        <v>38</v>
      </c>
      <c r="BE2012" s="16">
        <v>32</v>
      </c>
      <c r="BK2012" s="109"/>
    </row>
    <row r="2013" spans="1:63" s="16" customFormat="1" x14ac:dyDescent="0.35">
      <c r="A2013" s="123" t="s">
        <v>60</v>
      </c>
      <c r="B2013" s="123" t="s">
        <v>25</v>
      </c>
      <c r="C2013" s="124" t="s">
        <v>2059</v>
      </c>
      <c r="D2013" s="124" t="s">
        <v>207</v>
      </c>
      <c r="E2013" s="124" t="s">
        <v>41</v>
      </c>
      <c r="F2013" s="123">
        <v>999927632</v>
      </c>
      <c r="G2013" s="122">
        <f>(J2013+T2013)-H2013</f>
        <v>70</v>
      </c>
      <c r="H2013" s="122"/>
      <c r="I2013" s="15"/>
      <c r="J2013" s="1">
        <f>SUM(K2013,L2013,N2013,O2013,P2013,Q2013)</f>
        <v>0</v>
      </c>
      <c r="K2013" s="1">
        <f>SUM(AE2013,AG2013)</f>
        <v>0</v>
      </c>
      <c r="L2013" s="1">
        <v>0</v>
      </c>
      <c r="M2013" s="1">
        <v>0</v>
      </c>
      <c r="N2013" s="1">
        <v>0</v>
      </c>
      <c r="O2013" s="1"/>
      <c r="P2013" s="1">
        <f>AD2013</f>
        <v>0</v>
      </c>
      <c r="Q2013" s="1">
        <f>AF2013</f>
        <v>0</v>
      </c>
      <c r="R2013" s="1">
        <v>0</v>
      </c>
      <c r="S2013" s="31"/>
      <c r="T2013" s="1">
        <f>SUM(U2013,V2013,X2013,Y2013,Z2013,AA2013,AB2013)</f>
        <v>70</v>
      </c>
      <c r="U2013" s="1">
        <f>SUM(AI2013,BE2013)</f>
        <v>32</v>
      </c>
      <c r="V2013" s="1">
        <f>SUM(AL2013,AM2013,AN2013,AO2013,AQ2013,AR2013,AS2013,AT2013,AU2013,AV2013,AW2013,AP2013,AX2013,AY2013,AZ2013,BA2013,BB2013,BC2013,BF2013,BG2013,BH2013,BD2013)</f>
        <v>38</v>
      </c>
      <c r="W2013" s="1">
        <f>COUNT(AL2013,AM2013,AN2013,AO2013,AQ2013,AR2013,AS2013,AT2013,AU2013,AV2013,AW2013,AP2013,AX2013,AY2013,AZ2013,BA2013,BB2013,BC2013,BF2013,BG2013,BH2013)</f>
        <v>1</v>
      </c>
      <c r="X2013" s="1">
        <f>SUM(BI2013,BJ2013)</f>
        <v>0</v>
      </c>
      <c r="Y2013" s="1">
        <v>0</v>
      </c>
      <c r="Z2013" s="1">
        <v>0</v>
      </c>
      <c r="AA2013" s="1">
        <f>AK2013</f>
        <v>0</v>
      </c>
      <c r="AB2013" s="1">
        <f>AJ2013</f>
        <v>0</v>
      </c>
      <c r="AC2013" s="31"/>
      <c r="AD2013" s="1"/>
      <c r="AE2013" s="1"/>
      <c r="AH2013" s="28"/>
      <c r="AT2013" s="16">
        <v>38</v>
      </c>
      <c r="BE2013" s="16">
        <v>32</v>
      </c>
      <c r="BK2013" s="109"/>
    </row>
    <row r="2014" spans="1:63" s="16" customFormat="1" x14ac:dyDescent="0.35">
      <c r="A2014" s="123" t="s">
        <v>60</v>
      </c>
      <c r="B2014" s="123" t="s">
        <v>25</v>
      </c>
      <c r="C2014" s="122" t="s">
        <v>1691</v>
      </c>
      <c r="D2014" s="122" t="s">
        <v>1692</v>
      </c>
      <c r="E2014" s="122" t="s">
        <v>41</v>
      </c>
      <c r="F2014" s="123">
        <v>999925430</v>
      </c>
      <c r="G2014" s="122">
        <f>(J2014+T2014)-H2014</f>
        <v>69</v>
      </c>
      <c r="H2014" s="122"/>
      <c r="I2014" s="15"/>
      <c r="J2014" s="1">
        <f>SUM(K2014,L2014,N2014,O2014,P2014,Q2014)</f>
        <v>0</v>
      </c>
      <c r="K2014" s="1">
        <f>SUM(AE2014,AG2014)</f>
        <v>0</v>
      </c>
      <c r="L2014" s="1">
        <v>0</v>
      </c>
      <c r="M2014" s="1">
        <v>0</v>
      </c>
      <c r="N2014" s="1">
        <v>0</v>
      </c>
      <c r="O2014" s="1"/>
      <c r="P2014" s="1">
        <f>AD2014</f>
        <v>0</v>
      </c>
      <c r="Q2014" s="1">
        <f>AF2014</f>
        <v>0</v>
      </c>
      <c r="R2014" s="1">
        <v>0</v>
      </c>
      <c r="S2014" s="31"/>
      <c r="T2014" s="1">
        <f>SUM(U2014,V2014,X2014,Y2014,Z2014,AA2014,AB2014)</f>
        <v>69</v>
      </c>
      <c r="U2014" s="1">
        <f>SUM(AI2014,BE2014)</f>
        <v>24</v>
      </c>
      <c r="V2014" s="1">
        <f>SUM(AL2014,AM2014,AN2014,AO2014,AQ2014,AR2014,AS2014,AT2014,AU2014,AV2014,AW2014,AP2014,AX2014,AY2014,AZ2014,BA2014,BB2014,BC2014,BF2014,BG2014,BH2014,BD2014)</f>
        <v>45</v>
      </c>
      <c r="W2014" s="1">
        <f>COUNT(AL2014,AM2014,AN2014,AO2014,AQ2014,AR2014,AS2014,AT2014,AU2014,AV2014,AW2014,AP2014,AX2014,AY2014,AZ2014,BA2014,BB2014,BC2014,BF2014,BG2014,BH2014)</f>
        <v>1</v>
      </c>
      <c r="X2014" s="1">
        <f>SUM(BI2014,BJ2014)</f>
        <v>0</v>
      </c>
      <c r="Y2014" s="1">
        <v>0</v>
      </c>
      <c r="Z2014" s="1">
        <v>0</v>
      </c>
      <c r="AA2014" s="1">
        <f>AK2014</f>
        <v>0</v>
      </c>
      <c r="AB2014" s="1">
        <f>AJ2014</f>
        <v>0</v>
      </c>
      <c r="AC2014" s="31"/>
      <c r="AD2014" s="1"/>
      <c r="AE2014" s="1"/>
      <c r="AH2014" s="28"/>
      <c r="AR2014" s="16">
        <v>45</v>
      </c>
      <c r="BE2014" s="16">
        <v>24</v>
      </c>
      <c r="BK2014" s="109"/>
    </row>
    <row r="2015" spans="1:63" s="16" customFormat="1" x14ac:dyDescent="0.35">
      <c r="A2015" s="123" t="s">
        <v>60</v>
      </c>
      <c r="B2015" s="123" t="s">
        <v>25</v>
      </c>
      <c r="C2015" s="124" t="s">
        <v>300</v>
      </c>
      <c r="D2015" s="124" t="s">
        <v>3213</v>
      </c>
      <c r="E2015" s="124" t="s">
        <v>41</v>
      </c>
      <c r="F2015" s="123">
        <v>999862403</v>
      </c>
      <c r="G2015" s="122">
        <f>(J2015+T2015)-H2015</f>
        <v>68</v>
      </c>
      <c r="H2015" s="124"/>
      <c r="I2015" s="28"/>
      <c r="J2015" s="1">
        <f>SUM(K2015,L2015,N2015,O2015,P2015,Q2015)</f>
        <v>0</v>
      </c>
      <c r="K2015" s="1">
        <f>SUM(AE2015,AG2015)</f>
        <v>0</v>
      </c>
      <c r="L2015" s="1">
        <v>0</v>
      </c>
      <c r="M2015" s="1">
        <v>0</v>
      </c>
      <c r="N2015" s="1">
        <v>0</v>
      </c>
      <c r="O2015" s="1"/>
      <c r="P2015" s="1">
        <f>AD2015</f>
        <v>0</v>
      </c>
      <c r="Q2015" s="1">
        <f>AF2015</f>
        <v>0</v>
      </c>
      <c r="R2015" s="1">
        <v>0</v>
      </c>
      <c r="S2015" s="28"/>
      <c r="T2015" s="1">
        <f>SUM(U2015,V2015,X2015,Y2015,Z2015,AA2015,AB2015)</f>
        <v>68</v>
      </c>
      <c r="U2015" s="1">
        <f>SUM(AI2015,BE2015)</f>
        <v>0</v>
      </c>
      <c r="V2015" s="1">
        <f>SUM(AL2015,AM2015,AN2015,AO2015,AQ2015,AR2015,AS2015,AT2015,AU2015,AV2015,AW2015,AP2015,AX2015,AY2015,AZ2015,BA2015,BB2015,BC2015,BF2015,BG2015,BH2015,BD2015)</f>
        <v>68</v>
      </c>
      <c r="W2015" s="1">
        <f>COUNT(AL2015,AM2015,AN2015,AO2015,AQ2015,AR2015,AS2015,AT2015,AU2015,AV2015,AW2015,AP2015,AX2015,AY2015,AZ2015,BA2015,BB2015,BC2015,BF2015,BG2015,BH2015)</f>
        <v>1</v>
      </c>
      <c r="X2015" s="1">
        <f>SUM(BI2015,BJ2015)</f>
        <v>0</v>
      </c>
      <c r="Y2015" s="1">
        <v>0</v>
      </c>
      <c r="Z2015" s="1">
        <v>0</v>
      </c>
      <c r="AA2015" s="1">
        <f>AK2015</f>
        <v>0</v>
      </c>
      <c r="AB2015" s="1">
        <f>AJ2015</f>
        <v>0</v>
      </c>
      <c r="AC2015" s="28"/>
      <c r="AH2015" s="28"/>
      <c r="AX2015" s="16">
        <v>68</v>
      </c>
      <c r="BK2015" s="109"/>
    </row>
    <row r="2016" spans="1:63" s="16" customFormat="1" x14ac:dyDescent="0.35">
      <c r="A2016" s="123" t="s">
        <v>60</v>
      </c>
      <c r="B2016" s="123" t="s">
        <v>25</v>
      </c>
      <c r="C2016" s="122" t="s">
        <v>553</v>
      </c>
      <c r="D2016" s="122" t="s">
        <v>554</v>
      </c>
      <c r="E2016" s="122" t="s">
        <v>41</v>
      </c>
      <c r="F2016" s="123">
        <v>999906106</v>
      </c>
      <c r="G2016" s="122">
        <f>(J2016+T2016)-H2016</f>
        <v>68</v>
      </c>
      <c r="H2016" s="122">
        <f>(K2016+L2016+N2016+O2016+P2016+Q2016+R2016)*0.5</f>
        <v>0</v>
      </c>
      <c r="I2016" s="15"/>
      <c r="J2016" s="1">
        <f>SUM(K2016,L2016,N2016,O2016,P2016,Q2016)</f>
        <v>0</v>
      </c>
      <c r="K2016" s="1">
        <f>SUM(AE2016,AG2016)</f>
        <v>0</v>
      </c>
      <c r="L2016" s="1">
        <v>0</v>
      </c>
      <c r="M2016" s="1">
        <v>0</v>
      </c>
      <c r="N2016" s="1">
        <v>0</v>
      </c>
      <c r="O2016" s="1"/>
      <c r="P2016" s="1">
        <f>AD2016</f>
        <v>0</v>
      </c>
      <c r="Q2016" s="1">
        <f>AF2016</f>
        <v>0</v>
      </c>
      <c r="R2016" s="1">
        <v>0</v>
      </c>
      <c r="S2016" s="31"/>
      <c r="T2016" s="1">
        <f>SUM(U2016,V2016,X2016,Y2016,Z2016,AA2016,AB2016)</f>
        <v>68</v>
      </c>
      <c r="U2016" s="1">
        <f>SUM(AI2016,BE2016)</f>
        <v>0</v>
      </c>
      <c r="V2016" s="1">
        <f>SUM(AL2016,AM2016,AN2016,AO2016,AQ2016,AR2016,AS2016,AT2016,AU2016,AV2016,AW2016,AP2016,AX2016,AY2016,AZ2016,BA2016,BB2016,BC2016,BF2016,BG2016,BH2016,BD2016)</f>
        <v>68</v>
      </c>
      <c r="W2016" s="1">
        <f>COUNT(AL2016,AM2016,AN2016,AO2016,AQ2016,AR2016,AS2016,AT2016,AU2016,AV2016,AW2016,AP2016,AX2016,AY2016,AZ2016,BA2016,BB2016,BC2016,BF2016,BG2016,BH2016)</f>
        <v>1</v>
      </c>
      <c r="X2016" s="1">
        <f>SUM(BI2016,BJ2016)</f>
        <v>0</v>
      </c>
      <c r="Y2016" s="1">
        <v>0</v>
      </c>
      <c r="Z2016" s="1">
        <v>0</v>
      </c>
      <c r="AA2016" s="1">
        <f>AK2016</f>
        <v>0</v>
      </c>
      <c r="AB2016" s="1">
        <f>AJ2016</f>
        <v>0</v>
      </c>
      <c r="AC2016" s="31"/>
      <c r="AD2016" s="1"/>
      <c r="AE2016" s="1"/>
      <c r="AH2016" s="28"/>
      <c r="AU2016" s="16">
        <v>68</v>
      </c>
      <c r="BK2016" s="109"/>
    </row>
    <row r="2017" spans="1:63" s="16" customFormat="1" x14ac:dyDescent="0.35">
      <c r="A2017" s="123" t="s">
        <v>60</v>
      </c>
      <c r="B2017" s="123" t="s">
        <v>25</v>
      </c>
      <c r="C2017" s="124" t="s">
        <v>335</v>
      </c>
      <c r="D2017" s="124" t="s">
        <v>2598</v>
      </c>
      <c r="E2017" s="124" t="s">
        <v>41</v>
      </c>
      <c r="F2017" s="123">
        <v>999929023</v>
      </c>
      <c r="G2017" s="122">
        <f>(J2017+T2017)-H2017</f>
        <v>68</v>
      </c>
      <c r="H2017" s="124"/>
      <c r="I2017" s="28"/>
      <c r="J2017" s="1">
        <f>SUM(K2017,L2017,N2017,O2017,P2017,Q2017)</f>
        <v>0</v>
      </c>
      <c r="K2017" s="1">
        <f>SUM(AE2017,AG2017)</f>
        <v>0</v>
      </c>
      <c r="L2017" s="1">
        <v>0</v>
      </c>
      <c r="M2017" s="1">
        <v>0</v>
      </c>
      <c r="N2017" s="1">
        <v>0</v>
      </c>
      <c r="O2017" s="1"/>
      <c r="P2017" s="1">
        <f>AD2017</f>
        <v>0</v>
      </c>
      <c r="Q2017" s="1">
        <f>AF2017</f>
        <v>0</v>
      </c>
      <c r="R2017" s="1">
        <v>0</v>
      </c>
      <c r="S2017" s="31"/>
      <c r="T2017" s="1">
        <f>SUM(U2017,V2017,X2017,Y2017,Z2017,AA2017,AB2017)</f>
        <v>68</v>
      </c>
      <c r="U2017" s="1">
        <f>SUM(AI2017,BE2017)</f>
        <v>0</v>
      </c>
      <c r="V2017" s="1">
        <f>SUM(AL2017,AM2017,AN2017,AO2017,AQ2017,AR2017,AS2017,AT2017,AU2017,AV2017,AW2017,AP2017,AX2017,AY2017,AZ2017,BA2017,BB2017,BC2017,BF2017,BG2017,BH2017,BD2017)</f>
        <v>68</v>
      </c>
      <c r="W2017" s="1">
        <f>COUNT(AL2017,AM2017,AN2017,AO2017,AQ2017,AR2017,AS2017,AT2017,AU2017,AV2017,AW2017,AP2017,AX2017,AY2017,AZ2017,BA2017,BB2017,BC2017,BF2017,BG2017,BH2017)</f>
        <v>1</v>
      </c>
      <c r="X2017" s="1">
        <f>SUM(BI2017,BJ2017)</f>
        <v>0</v>
      </c>
      <c r="Y2017" s="1">
        <v>0</v>
      </c>
      <c r="Z2017" s="1">
        <v>0</v>
      </c>
      <c r="AA2017" s="1">
        <f>AK2017</f>
        <v>0</v>
      </c>
      <c r="AB2017" s="1">
        <f>AJ2017</f>
        <v>0</v>
      </c>
      <c r="AC2017" s="31"/>
      <c r="AH2017" s="28"/>
      <c r="AR2017" s="16">
        <v>68</v>
      </c>
      <c r="BK2017" s="109"/>
    </row>
    <row r="2018" spans="1:63" s="16" customFormat="1" x14ac:dyDescent="0.3">
      <c r="A2018" s="124" t="s">
        <v>60</v>
      </c>
      <c r="B2018" s="124" t="s">
        <v>25</v>
      </c>
      <c r="C2018" s="124" t="s">
        <v>3893</v>
      </c>
      <c r="D2018" s="124" t="s">
        <v>3894</v>
      </c>
      <c r="E2018" s="124" t="s">
        <v>41</v>
      </c>
      <c r="F2018" s="124">
        <v>999893724</v>
      </c>
      <c r="G2018" s="122">
        <f>(J2018+T2018)-H2018</f>
        <v>68</v>
      </c>
      <c r="H2018" s="124"/>
      <c r="J2018" s="1">
        <f>SUM(K2018,L2018,N2018,O2018,P2018,Q2018)</f>
        <v>0</v>
      </c>
      <c r="K2018" s="1">
        <f>SUM(AE2018,AG2018)</f>
        <v>0</v>
      </c>
      <c r="L2018" s="1">
        <v>0</v>
      </c>
      <c r="M2018" s="1">
        <v>0</v>
      </c>
      <c r="N2018" s="1">
        <v>0</v>
      </c>
      <c r="O2018" s="1"/>
      <c r="P2018" s="1">
        <f>AD2018</f>
        <v>0</v>
      </c>
      <c r="Q2018" s="1">
        <f>AF2018</f>
        <v>0</v>
      </c>
      <c r="R2018" s="1">
        <v>0</v>
      </c>
      <c r="T2018" s="1">
        <f>SUM(U2018,V2018,X2018,Y2018,Z2018,AA2018,AB2018)</f>
        <v>68</v>
      </c>
      <c r="U2018" s="1">
        <f>SUM(AI2018,BE2018)</f>
        <v>0</v>
      </c>
      <c r="V2018" s="1">
        <f>SUM(AL2018,AM2018,AN2018,AO2018,AQ2018,AR2018,AS2018,AT2018,AU2018,AV2018,AW2018,AP2018,AX2018,AY2018,AZ2018,BA2018,BB2018,BC2018,BF2018,BG2018,BH2018,BD2018)</f>
        <v>68</v>
      </c>
      <c r="W2018" s="1">
        <f>COUNT(AL2018,AM2018,AN2018,AO2018,AQ2018,AR2018,AS2018,AT2018,AU2018,AV2018,AW2018,AP2018,AX2018,AY2018,AZ2018,BA2018,BB2018,BC2018,BF2018,BG2018,BH2018)</f>
        <v>0</v>
      </c>
      <c r="X2018" s="1">
        <f>SUM(BI2018,BJ2018)</f>
        <v>0</v>
      </c>
      <c r="Y2018" s="1">
        <v>0</v>
      </c>
      <c r="Z2018" s="1">
        <v>0</v>
      </c>
      <c r="AA2018" s="1">
        <f>AK2018</f>
        <v>0</v>
      </c>
      <c r="AB2018" s="1">
        <f>AJ2018</f>
        <v>0</v>
      </c>
      <c r="BD2018" s="16">
        <v>68</v>
      </c>
      <c r="BK2018" s="120"/>
    </row>
    <row r="2019" spans="1:63" s="16" customFormat="1" x14ac:dyDescent="0.35">
      <c r="A2019" s="123" t="s">
        <v>60</v>
      </c>
      <c r="B2019" s="123" t="s">
        <v>25</v>
      </c>
      <c r="C2019" s="124" t="s">
        <v>232</v>
      </c>
      <c r="D2019" s="124" t="s">
        <v>233</v>
      </c>
      <c r="E2019" s="124" t="s">
        <v>41</v>
      </c>
      <c r="F2019" s="123">
        <v>999862102</v>
      </c>
      <c r="G2019" s="122">
        <f>(J2019+T2019)-H2019</f>
        <v>67</v>
      </c>
      <c r="H2019" s="122"/>
      <c r="I2019" s="15"/>
      <c r="J2019" s="1">
        <f>SUM(K2019,L2019,N2019,O2019,P2019,Q2019)</f>
        <v>29</v>
      </c>
      <c r="K2019" s="1">
        <f>SUM(AE2019,AG2019)</f>
        <v>0</v>
      </c>
      <c r="L2019" s="1">
        <v>0</v>
      </c>
      <c r="M2019" s="1">
        <v>0</v>
      </c>
      <c r="N2019" s="1">
        <v>0</v>
      </c>
      <c r="O2019" s="1"/>
      <c r="P2019" s="1">
        <f>AD2019</f>
        <v>29</v>
      </c>
      <c r="Q2019" s="1">
        <f>AF2019</f>
        <v>0</v>
      </c>
      <c r="R2019" s="1">
        <v>0</v>
      </c>
      <c r="S2019" s="31"/>
      <c r="T2019" s="1">
        <f>SUM(U2019,V2019,X2019,Y2019,Z2019,AA2019,AB2019)</f>
        <v>38</v>
      </c>
      <c r="U2019" s="1">
        <f>SUM(AI2019,BE2019)</f>
        <v>0</v>
      </c>
      <c r="V2019" s="1">
        <f>SUM(AL2019,AM2019,AN2019,AO2019,AQ2019,AR2019,AS2019,AT2019,AU2019,AV2019,AW2019,AP2019,AX2019,AY2019,AZ2019,BA2019,BB2019,BC2019,BF2019,BG2019,BH2019,BD2019)</f>
        <v>38</v>
      </c>
      <c r="W2019" s="1">
        <f>COUNT(AL2019,AM2019,AN2019,AO2019,AQ2019,AR2019,AS2019,AT2019,AU2019,AV2019,AW2019,AP2019,AX2019,AY2019,AZ2019,BA2019,BB2019,BC2019,BF2019,BG2019,BH2019)</f>
        <v>1</v>
      </c>
      <c r="X2019" s="1">
        <f>SUM(BI2019,BJ2019)</f>
        <v>0</v>
      </c>
      <c r="Y2019" s="1">
        <v>0</v>
      </c>
      <c r="Z2019" s="1">
        <v>0</v>
      </c>
      <c r="AA2019" s="1">
        <f>AK2019</f>
        <v>0</v>
      </c>
      <c r="AB2019" s="1">
        <f>AJ2019</f>
        <v>0</v>
      </c>
      <c r="AC2019" s="31"/>
      <c r="AD2019" s="1">
        <v>29</v>
      </c>
      <c r="AE2019" s="1"/>
      <c r="AH2019" s="28"/>
      <c r="BB2019" s="16">
        <v>38</v>
      </c>
      <c r="BK2019" s="109"/>
    </row>
    <row r="2020" spans="1:63" s="16" customFormat="1" x14ac:dyDescent="0.35">
      <c r="A2020" s="123" t="s">
        <v>60</v>
      </c>
      <c r="B2020" s="123" t="s">
        <v>25</v>
      </c>
      <c r="C2020" s="122" t="s">
        <v>513</v>
      </c>
      <c r="D2020" s="122" t="s">
        <v>514</v>
      </c>
      <c r="E2020" s="122" t="s">
        <v>41</v>
      </c>
      <c r="F2020" s="123">
        <v>999901744</v>
      </c>
      <c r="G2020" s="122">
        <f>(J2020+T2020)-H2020</f>
        <v>67</v>
      </c>
      <c r="H2020" s="122"/>
      <c r="I2020" s="15"/>
      <c r="J2020" s="1">
        <f>SUM(K2020,L2020,N2020,O2020,P2020,Q2020)</f>
        <v>38</v>
      </c>
      <c r="K2020" s="1">
        <f>SUM(AE2020,AG2020)</f>
        <v>0</v>
      </c>
      <c r="L2020" s="1">
        <v>0</v>
      </c>
      <c r="M2020" s="1">
        <v>0</v>
      </c>
      <c r="N2020" s="1">
        <v>0</v>
      </c>
      <c r="O2020" s="1"/>
      <c r="P2020" s="1">
        <f>AD2020</f>
        <v>38</v>
      </c>
      <c r="Q2020" s="1">
        <f>AF2020</f>
        <v>0</v>
      </c>
      <c r="R2020" s="1">
        <v>0</v>
      </c>
      <c r="S2020" s="31"/>
      <c r="T2020" s="1">
        <f>SUM(U2020,V2020,X2020,Y2020,Z2020,AA2020,AB2020)</f>
        <v>29</v>
      </c>
      <c r="U2020" s="1">
        <f>SUM(AI2020,BE2020)</f>
        <v>0</v>
      </c>
      <c r="V2020" s="1">
        <f>SUM(AL2020,AM2020,AN2020,AO2020,AQ2020,AR2020,AS2020,AT2020,AU2020,AV2020,AW2020,AP2020,AX2020,AY2020,AZ2020,BA2020,BB2020,BC2020,BF2020,BG2020,BH2020,BD2020)</f>
        <v>29</v>
      </c>
      <c r="W2020" s="1">
        <f>COUNT(AL2020,AM2020,AN2020,AO2020,AQ2020,AR2020,AS2020,AT2020,AU2020,AV2020,AW2020,AP2020,AX2020,AY2020,AZ2020,BA2020,BB2020,BC2020,BF2020,BG2020,BH2020)</f>
        <v>1</v>
      </c>
      <c r="X2020" s="1">
        <f>SUM(BI2020,BJ2020)</f>
        <v>0</v>
      </c>
      <c r="Y2020" s="1">
        <v>0</v>
      </c>
      <c r="Z2020" s="1">
        <v>0</v>
      </c>
      <c r="AA2020" s="1">
        <f>AK2020</f>
        <v>0</v>
      </c>
      <c r="AB2020" s="1">
        <f>AJ2020</f>
        <v>0</v>
      </c>
      <c r="AC2020" s="31"/>
      <c r="AD2020" s="1">
        <v>38</v>
      </c>
      <c r="AE2020" s="1"/>
      <c r="AH2020" s="28"/>
      <c r="BB2020" s="16">
        <v>29</v>
      </c>
      <c r="BK2020" s="109"/>
    </row>
    <row r="2021" spans="1:63" s="16" customFormat="1" x14ac:dyDescent="0.35">
      <c r="A2021" s="123" t="s">
        <v>60</v>
      </c>
      <c r="B2021" s="123" t="s">
        <v>25</v>
      </c>
      <c r="C2021" s="122" t="s">
        <v>863</v>
      </c>
      <c r="D2021" s="122" t="s">
        <v>154</v>
      </c>
      <c r="E2021" s="122" t="s">
        <v>41</v>
      </c>
      <c r="F2021" s="123">
        <v>999917793</v>
      </c>
      <c r="G2021" s="122">
        <f>(J2021+T2021)-H2021</f>
        <v>64</v>
      </c>
      <c r="H2021" s="122"/>
      <c r="I2021" s="15"/>
      <c r="J2021" s="1">
        <f>SUM(K2021,L2021,N2021,O2021,P2021,Q2021)</f>
        <v>0</v>
      </c>
      <c r="K2021" s="1">
        <f>SUM(AE2021,AG2021)</f>
        <v>0</v>
      </c>
      <c r="L2021" s="1">
        <v>0</v>
      </c>
      <c r="M2021" s="1">
        <v>0</v>
      </c>
      <c r="N2021" s="1">
        <v>0</v>
      </c>
      <c r="O2021" s="1"/>
      <c r="P2021" s="1">
        <f>AD2021</f>
        <v>0</v>
      </c>
      <c r="Q2021" s="1">
        <f>AF2021</f>
        <v>0</v>
      </c>
      <c r="R2021" s="1">
        <v>0</v>
      </c>
      <c r="S2021" s="31"/>
      <c r="T2021" s="1">
        <f>SUM(U2021,V2021,X2021,Y2021,Z2021,AA2021,AB2021)</f>
        <v>64</v>
      </c>
      <c r="U2021" s="1">
        <f>SUM(AI2021,BE2021)</f>
        <v>0</v>
      </c>
      <c r="V2021" s="1">
        <f>SUM(AL2021,AM2021,AN2021,AO2021,AQ2021,AR2021,AS2021,AT2021,AU2021,AV2021,AW2021,AP2021,AX2021,AY2021,AZ2021,BA2021,BB2021,BC2021,BF2021,BG2021,BH2021,BD2021)</f>
        <v>0</v>
      </c>
      <c r="W2021" s="1">
        <f>COUNT(AL2021,AM2021,AN2021,AO2021,AQ2021,AR2021,AS2021,AT2021,AU2021,AV2021,AW2021,AP2021,AX2021,AY2021,AZ2021,BA2021,BB2021,BC2021,BF2021,BG2021,BH2021)</f>
        <v>0</v>
      </c>
      <c r="X2021" s="1">
        <f>SUM(BI2021,BJ2021)</f>
        <v>0</v>
      </c>
      <c r="Y2021" s="1">
        <v>0</v>
      </c>
      <c r="Z2021" s="1">
        <v>0</v>
      </c>
      <c r="AA2021" s="1">
        <f>AK2021</f>
        <v>64</v>
      </c>
      <c r="AB2021" s="1">
        <f>AJ2021</f>
        <v>0</v>
      </c>
      <c r="AC2021" s="31"/>
      <c r="AD2021" s="1"/>
      <c r="AE2021" s="1"/>
      <c r="AH2021" s="28"/>
      <c r="AK2021" s="16">
        <v>64</v>
      </c>
      <c r="BK2021" s="109"/>
    </row>
    <row r="2022" spans="1:63" s="16" customFormat="1" x14ac:dyDescent="0.35">
      <c r="A2022" s="123" t="s">
        <v>60</v>
      </c>
      <c r="B2022" s="123" t="s">
        <v>25</v>
      </c>
      <c r="C2022" s="124" t="s">
        <v>2435</v>
      </c>
      <c r="D2022" s="124" t="s">
        <v>79</v>
      </c>
      <c r="E2022" s="124" t="s">
        <v>41</v>
      </c>
      <c r="F2022" s="123">
        <v>999923498</v>
      </c>
      <c r="G2022" s="122">
        <f>(J2022+T2022)-H2022</f>
        <v>63</v>
      </c>
      <c r="H2022" s="124"/>
      <c r="I2022" s="28"/>
      <c r="J2022" s="1">
        <f>SUM(K2022,L2022,N2022,O2022,P2022,Q2022)</f>
        <v>0</v>
      </c>
      <c r="K2022" s="1">
        <f>SUM(AE2022,AG2022)</f>
        <v>0</v>
      </c>
      <c r="L2022" s="1">
        <v>0</v>
      </c>
      <c r="M2022" s="1">
        <v>0</v>
      </c>
      <c r="N2022" s="1">
        <v>0</v>
      </c>
      <c r="O2022" s="1"/>
      <c r="P2022" s="1">
        <f>AD2022</f>
        <v>0</v>
      </c>
      <c r="Q2022" s="1">
        <f>AF2022</f>
        <v>0</v>
      </c>
      <c r="R2022" s="1">
        <v>0</v>
      </c>
      <c r="S2022" s="31"/>
      <c r="T2022" s="1">
        <f>SUM(U2022,V2022,X2022,Y2022,Z2022,AA2022,AB2022)</f>
        <v>63</v>
      </c>
      <c r="U2022" s="1">
        <f>SUM(AI2022,BE2022)</f>
        <v>0</v>
      </c>
      <c r="V2022" s="1">
        <f>SUM(AL2022,AM2022,AN2022,AO2022,AQ2022,AR2022,AS2022,AT2022,AU2022,AV2022,AW2022,AP2022,AX2022,AY2022,AZ2022,BA2022,BB2022,BC2022,BF2022,BG2022,BH2022,BD2022)</f>
        <v>63</v>
      </c>
      <c r="W2022" s="1">
        <f>COUNT(AL2022,AM2022,AN2022,AO2022,AQ2022,AR2022,AS2022,AT2022,AU2022,AV2022,AW2022,AP2022,AX2022,AY2022,AZ2022,BA2022,BB2022,BC2022,BF2022,BG2022,BH2022)</f>
        <v>1</v>
      </c>
      <c r="X2022" s="1">
        <f>SUM(BI2022,BJ2022)</f>
        <v>0</v>
      </c>
      <c r="Y2022" s="1">
        <v>0</v>
      </c>
      <c r="Z2022" s="1">
        <v>0</v>
      </c>
      <c r="AA2022" s="1">
        <f>AK2022</f>
        <v>0</v>
      </c>
      <c r="AB2022" s="1">
        <f>AJ2022</f>
        <v>0</v>
      </c>
      <c r="AC2022" s="31"/>
      <c r="AH2022" s="28"/>
      <c r="AN2022" s="16">
        <v>63</v>
      </c>
      <c r="BK2022" s="109"/>
    </row>
    <row r="2023" spans="1:63" s="16" customFormat="1" x14ac:dyDescent="0.35">
      <c r="A2023" s="123" t="s">
        <v>60</v>
      </c>
      <c r="B2023" s="123" t="s">
        <v>25</v>
      </c>
      <c r="C2023" s="122" t="s">
        <v>2386</v>
      </c>
      <c r="D2023" s="122" t="s">
        <v>75</v>
      </c>
      <c r="E2023" s="122" t="s">
        <v>41</v>
      </c>
      <c r="F2023" s="123">
        <v>999930108</v>
      </c>
      <c r="G2023" s="122">
        <f>(J2023+T2023)-H2023</f>
        <v>63</v>
      </c>
      <c r="H2023" s="124"/>
      <c r="I2023" s="28"/>
      <c r="J2023" s="1">
        <f>SUM(K2023,L2023,N2023,O2023,P2023,Q2023)</f>
        <v>0</v>
      </c>
      <c r="K2023" s="1">
        <f>SUM(AE2023,AG2023)</f>
        <v>0</v>
      </c>
      <c r="L2023" s="1">
        <v>0</v>
      </c>
      <c r="M2023" s="1">
        <v>0</v>
      </c>
      <c r="N2023" s="1">
        <v>0</v>
      </c>
      <c r="O2023" s="1"/>
      <c r="P2023" s="1">
        <f>AD2023</f>
        <v>0</v>
      </c>
      <c r="Q2023" s="1">
        <f>AF2023</f>
        <v>0</v>
      </c>
      <c r="R2023" s="1">
        <v>0</v>
      </c>
      <c r="S2023" s="31"/>
      <c r="T2023" s="1">
        <f>SUM(U2023,V2023,X2023,Y2023,Z2023,AA2023,AB2023)</f>
        <v>63</v>
      </c>
      <c r="U2023" s="1">
        <f>SUM(AI2023,BE2023)</f>
        <v>0</v>
      </c>
      <c r="V2023" s="1">
        <f>SUM(AL2023,AM2023,AN2023,AO2023,AQ2023,AR2023,AS2023,AT2023,AU2023,AV2023,AW2023,AP2023,AX2023,AY2023,AZ2023,BA2023,BB2023,BC2023,BF2023,BG2023,BH2023,BD2023)</f>
        <v>63</v>
      </c>
      <c r="W2023" s="1">
        <f>COUNT(AL2023,AM2023,AN2023,AO2023,AQ2023,AR2023,AS2023,AT2023,AU2023,AV2023,AW2023,AP2023,AX2023,AY2023,AZ2023,BA2023,BB2023,BC2023,BF2023,BG2023,BH2023)</f>
        <v>1</v>
      </c>
      <c r="X2023" s="1">
        <f>SUM(BI2023,BJ2023)</f>
        <v>0</v>
      </c>
      <c r="Y2023" s="1">
        <v>0</v>
      </c>
      <c r="Z2023" s="1">
        <v>0</v>
      </c>
      <c r="AA2023" s="1">
        <f>AK2023</f>
        <v>0</v>
      </c>
      <c r="AB2023" s="1">
        <f>AJ2023</f>
        <v>0</v>
      </c>
      <c r="AC2023" s="31"/>
      <c r="AH2023" s="28"/>
      <c r="AM2023" s="16">
        <v>63</v>
      </c>
      <c r="BK2023" s="109"/>
    </row>
    <row r="2024" spans="1:63" s="16" customFormat="1" x14ac:dyDescent="0.35">
      <c r="A2024" s="123" t="s">
        <v>60</v>
      </c>
      <c r="B2024" s="123" t="s">
        <v>25</v>
      </c>
      <c r="C2024" s="124" t="s">
        <v>2962</v>
      </c>
      <c r="D2024" s="124" t="s">
        <v>2963</v>
      </c>
      <c r="E2024" s="124" t="s">
        <v>41</v>
      </c>
      <c r="F2024" s="123">
        <v>999931185</v>
      </c>
      <c r="G2024" s="122">
        <f>(J2024+T2024)-H2024</f>
        <v>63</v>
      </c>
      <c r="H2024" s="124"/>
      <c r="I2024" s="28"/>
      <c r="J2024" s="1">
        <f>SUM(K2024,L2024,N2024,O2024,P2024,Q2024)</f>
        <v>0</v>
      </c>
      <c r="K2024" s="1">
        <f>SUM(AE2024,AG2024)</f>
        <v>0</v>
      </c>
      <c r="L2024" s="1">
        <v>0</v>
      </c>
      <c r="M2024" s="1">
        <v>0</v>
      </c>
      <c r="N2024" s="1">
        <v>0</v>
      </c>
      <c r="O2024" s="1"/>
      <c r="P2024" s="1">
        <f>AD2024</f>
        <v>0</v>
      </c>
      <c r="Q2024" s="1">
        <f>AF2024</f>
        <v>0</v>
      </c>
      <c r="R2024" s="1">
        <v>0</v>
      </c>
      <c r="S2024" s="31"/>
      <c r="T2024" s="1">
        <f>SUM(U2024,V2024,X2024,Y2024,Z2024,AA2024,AB2024)</f>
        <v>63</v>
      </c>
      <c r="U2024" s="1">
        <f>SUM(AI2024,BE2024)</f>
        <v>0</v>
      </c>
      <c r="V2024" s="1">
        <f>SUM(AL2024,AM2024,AN2024,AO2024,AQ2024,AR2024,AS2024,AT2024,AU2024,AV2024,AW2024,AP2024,AX2024,AY2024,AZ2024,BA2024,BB2024,BC2024,BF2024,BG2024,BH2024,BD2024)</f>
        <v>63</v>
      </c>
      <c r="W2024" s="1">
        <f>COUNT(AL2024,AM2024,AN2024,AO2024,AQ2024,AR2024,AS2024,AT2024,AU2024,AV2024,AW2024,AP2024,AX2024,AY2024,AZ2024,BA2024,BB2024,BC2024,BF2024,BG2024,BH2024)</f>
        <v>1</v>
      </c>
      <c r="X2024" s="1">
        <f>SUM(BI2024,BJ2024)</f>
        <v>0</v>
      </c>
      <c r="Y2024" s="1">
        <v>0</v>
      </c>
      <c r="Z2024" s="1">
        <v>0</v>
      </c>
      <c r="AA2024" s="1">
        <f>AK2024</f>
        <v>0</v>
      </c>
      <c r="AB2024" s="1">
        <f>AJ2024</f>
        <v>0</v>
      </c>
      <c r="AC2024" s="31"/>
      <c r="AH2024" s="28"/>
      <c r="AU2024" s="16">
        <v>63</v>
      </c>
      <c r="BK2024" s="109"/>
    </row>
    <row r="2025" spans="1:63" s="16" customFormat="1" x14ac:dyDescent="0.35">
      <c r="A2025" s="123" t="s">
        <v>60</v>
      </c>
      <c r="B2025" s="123" t="s">
        <v>25</v>
      </c>
      <c r="C2025" s="124" t="s">
        <v>471</v>
      </c>
      <c r="D2025" s="124" t="s">
        <v>472</v>
      </c>
      <c r="E2025" s="124" t="s">
        <v>41</v>
      </c>
      <c r="F2025" s="123">
        <v>999897053</v>
      </c>
      <c r="G2025" s="122">
        <f>(J2025+T2025)-H2025</f>
        <v>61</v>
      </c>
      <c r="H2025" s="124"/>
      <c r="I2025" s="15"/>
      <c r="J2025" s="1">
        <f>SUM(K2025,L2025,N2025,O2025,P2025,Q2025)</f>
        <v>29</v>
      </c>
      <c r="K2025" s="1">
        <f>SUM(AE2025,AG2025)</f>
        <v>0</v>
      </c>
      <c r="L2025" s="1">
        <v>0</v>
      </c>
      <c r="M2025" s="1">
        <v>0</v>
      </c>
      <c r="N2025" s="1">
        <v>0</v>
      </c>
      <c r="O2025" s="1"/>
      <c r="P2025" s="1">
        <f>AD2025</f>
        <v>29</v>
      </c>
      <c r="Q2025" s="1">
        <f>AF2025</f>
        <v>0</v>
      </c>
      <c r="R2025" s="1">
        <v>0</v>
      </c>
      <c r="S2025" s="31"/>
      <c r="T2025" s="1">
        <f>SUM(U2025,V2025,X2025,Y2025,Z2025,AA2025,AB2025)</f>
        <v>32</v>
      </c>
      <c r="U2025" s="1">
        <f>SUM(AI2025,BE2025)</f>
        <v>32</v>
      </c>
      <c r="V2025" s="1">
        <f>SUM(AL2025,AM2025,AN2025,AO2025,AQ2025,AR2025,AS2025,AT2025,AU2025,AV2025,AW2025,AP2025,AX2025,AY2025,AZ2025,BA2025,BB2025,BC2025,BF2025,BG2025,BH2025,BD2025)</f>
        <v>0</v>
      </c>
      <c r="W2025" s="1">
        <f>COUNT(AL2025,AM2025,AN2025,AO2025,AQ2025,AR2025,AS2025,AT2025,AU2025,AV2025,AW2025,AP2025,AX2025,AY2025,AZ2025,BA2025,BB2025,BC2025,BF2025,BG2025,BH2025)</f>
        <v>0</v>
      </c>
      <c r="X2025" s="1">
        <f>SUM(BI2025,BJ2025)</f>
        <v>0</v>
      </c>
      <c r="Y2025" s="1">
        <v>0</v>
      </c>
      <c r="Z2025" s="1">
        <v>0</v>
      </c>
      <c r="AA2025" s="1">
        <f>AK2025</f>
        <v>0</v>
      </c>
      <c r="AB2025" s="1">
        <f>AJ2025</f>
        <v>0</v>
      </c>
      <c r="AC2025" s="31"/>
      <c r="AD2025" s="1">
        <v>29</v>
      </c>
      <c r="AE2025" s="1"/>
      <c r="AH2025" s="28"/>
      <c r="BE2025" s="16">
        <v>32</v>
      </c>
      <c r="BK2025" s="109"/>
    </row>
    <row r="2026" spans="1:63" s="16" customFormat="1" x14ac:dyDescent="0.35">
      <c r="A2026" s="123" t="s">
        <v>60</v>
      </c>
      <c r="B2026" s="123" t="s">
        <v>25</v>
      </c>
      <c r="C2026" s="122" t="s">
        <v>396</v>
      </c>
      <c r="D2026" s="122" t="s">
        <v>695</v>
      </c>
      <c r="E2026" s="122" t="s">
        <v>41</v>
      </c>
      <c r="F2026" s="123">
        <v>999914173</v>
      </c>
      <c r="G2026" s="122">
        <f>(J2026+T2026)-H2026</f>
        <v>58</v>
      </c>
      <c r="H2026" s="122">
        <f>(K2026+L2026+N2026+O2026+P2026+Q2026+R2026)*0.5</f>
        <v>0</v>
      </c>
      <c r="I2026" s="15"/>
      <c r="J2026" s="1">
        <f>SUM(K2026,L2026,N2026,O2026,P2026,Q2026)</f>
        <v>0</v>
      </c>
      <c r="K2026" s="1">
        <f>SUM(AE2026,AG2026)</f>
        <v>0</v>
      </c>
      <c r="L2026" s="1">
        <v>0</v>
      </c>
      <c r="M2026" s="1">
        <v>0</v>
      </c>
      <c r="N2026" s="1">
        <v>0</v>
      </c>
      <c r="O2026" s="1"/>
      <c r="P2026" s="1">
        <f>AD2026</f>
        <v>0</v>
      </c>
      <c r="Q2026" s="1">
        <f>AF2026</f>
        <v>0</v>
      </c>
      <c r="R2026" s="1">
        <v>0</v>
      </c>
      <c r="S2026" s="31"/>
      <c r="T2026" s="1">
        <f>SUM(U2026,V2026,X2026,Y2026,Z2026,AA2026,AB2026)</f>
        <v>58</v>
      </c>
      <c r="U2026" s="1">
        <f>SUM(AI2026,BE2026)</f>
        <v>0</v>
      </c>
      <c r="V2026" s="1">
        <f>SUM(AL2026,AM2026,AN2026,AO2026,AQ2026,AR2026,AS2026,AT2026,AU2026,AV2026,AW2026,AP2026,AX2026,AY2026,AZ2026,BA2026,BB2026,BC2026,BF2026,BG2026,BH2026,BD2026)</f>
        <v>58</v>
      </c>
      <c r="W2026" s="1">
        <f>COUNT(AL2026,AM2026,AN2026,AO2026,AQ2026,AR2026,AS2026,AT2026,AU2026,AV2026,AW2026,AP2026,AX2026,AY2026,AZ2026,BA2026,BB2026,BC2026,BF2026,BG2026,BH2026)</f>
        <v>1</v>
      </c>
      <c r="X2026" s="1">
        <f>SUM(BI2026,BJ2026)</f>
        <v>0</v>
      </c>
      <c r="Y2026" s="1">
        <v>0</v>
      </c>
      <c r="Z2026" s="1">
        <v>0</v>
      </c>
      <c r="AA2026" s="1">
        <f>AK2026</f>
        <v>0</v>
      </c>
      <c r="AB2026" s="1">
        <f>AJ2026</f>
        <v>0</v>
      </c>
      <c r="AC2026" s="31"/>
      <c r="AD2026" s="1"/>
      <c r="AE2026" s="1"/>
      <c r="AH2026" s="28"/>
      <c r="AQ2026" s="16">
        <v>58</v>
      </c>
      <c r="BK2026" s="109"/>
    </row>
    <row r="2027" spans="1:63" s="16" customFormat="1" x14ac:dyDescent="0.35">
      <c r="A2027" s="123" t="s">
        <v>60</v>
      </c>
      <c r="B2027" s="123" t="s">
        <v>25</v>
      </c>
      <c r="C2027" s="124" t="s">
        <v>2964</v>
      </c>
      <c r="D2027" s="124" t="s">
        <v>2965</v>
      </c>
      <c r="E2027" s="124" t="s">
        <v>41</v>
      </c>
      <c r="F2027" s="123">
        <v>999919648</v>
      </c>
      <c r="G2027" s="122">
        <f>(J2027+T2027)-H2027</f>
        <v>58</v>
      </c>
      <c r="H2027" s="124"/>
      <c r="I2027" s="28"/>
      <c r="J2027" s="1">
        <f>SUM(K2027,L2027,N2027,O2027,P2027,Q2027)</f>
        <v>0</v>
      </c>
      <c r="K2027" s="1">
        <f>SUM(AE2027,AG2027)</f>
        <v>0</v>
      </c>
      <c r="L2027" s="1">
        <v>0</v>
      </c>
      <c r="M2027" s="1">
        <v>0</v>
      </c>
      <c r="N2027" s="1">
        <v>0</v>
      </c>
      <c r="O2027" s="1"/>
      <c r="P2027" s="1">
        <f>AD2027</f>
        <v>0</v>
      </c>
      <c r="Q2027" s="1">
        <f>AF2027</f>
        <v>0</v>
      </c>
      <c r="R2027" s="1">
        <v>0</v>
      </c>
      <c r="S2027" s="31"/>
      <c r="T2027" s="1">
        <f>SUM(U2027,V2027,X2027,Y2027,Z2027,AA2027,AB2027)</f>
        <v>58</v>
      </c>
      <c r="U2027" s="1">
        <f>SUM(AI2027,BE2027)</f>
        <v>0</v>
      </c>
      <c r="V2027" s="1">
        <f>SUM(AL2027,AM2027,AN2027,AO2027,AQ2027,AR2027,AS2027,AT2027,AU2027,AV2027,AW2027,AP2027,AX2027,AY2027,AZ2027,BA2027,BB2027,BC2027,BF2027,BG2027,BH2027,BD2027)</f>
        <v>58</v>
      </c>
      <c r="W2027" s="1">
        <f>COUNT(AL2027,AM2027,AN2027,AO2027,AQ2027,AR2027,AS2027,AT2027,AU2027,AV2027,AW2027,AP2027,AX2027,AY2027,AZ2027,BA2027,BB2027,BC2027,BF2027,BG2027,BH2027)</f>
        <v>1</v>
      </c>
      <c r="X2027" s="1">
        <f>SUM(BI2027,BJ2027)</f>
        <v>0</v>
      </c>
      <c r="Y2027" s="1">
        <v>0</v>
      </c>
      <c r="Z2027" s="1">
        <v>0</v>
      </c>
      <c r="AA2027" s="1">
        <f>AK2027</f>
        <v>0</v>
      </c>
      <c r="AB2027" s="1">
        <f>AJ2027</f>
        <v>0</v>
      </c>
      <c r="AC2027" s="31"/>
      <c r="AH2027" s="28"/>
      <c r="AU2027" s="16">
        <v>58</v>
      </c>
      <c r="BK2027" s="109"/>
    </row>
    <row r="2028" spans="1:63" s="16" customFormat="1" x14ac:dyDescent="0.35">
      <c r="A2028" s="123" t="s">
        <v>60</v>
      </c>
      <c r="B2028" s="123" t="s">
        <v>25</v>
      </c>
      <c r="C2028" s="122" t="s">
        <v>3404</v>
      </c>
      <c r="D2028" s="122" t="s">
        <v>373</v>
      </c>
      <c r="E2028" s="122" t="s">
        <v>41</v>
      </c>
      <c r="F2028" s="123">
        <v>999928482</v>
      </c>
      <c r="G2028" s="122">
        <f>(J2028+T2028)-H2028</f>
        <v>58</v>
      </c>
      <c r="H2028" s="124"/>
      <c r="I2028" s="28"/>
      <c r="J2028" s="1">
        <f>SUM(K2028,L2028,N2028,O2028,P2028,Q2028)</f>
        <v>0</v>
      </c>
      <c r="K2028" s="1">
        <f>SUM(AE2028,AG2028)</f>
        <v>0</v>
      </c>
      <c r="L2028" s="1">
        <v>0</v>
      </c>
      <c r="M2028" s="1">
        <v>0</v>
      </c>
      <c r="N2028" s="1">
        <v>0</v>
      </c>
      <c r="O2028" s="1"/>
      <c r="P2028" s="1">
        <f>AD2028</f>
        <v>0</v>
      </c>
      <c r="Q2028" s="1">
        <f>AF2028</f>
        <v>0</v>
      </c>
      <c r="R2028" s="1">
        <v>0</v>
      </c>
      <c r="S2028" s="31"/>
      <c r="T2028" s="1">
        <f>SUM(U2028,V2028,X2028,Y2028,Z2028,AA2028,AB2028)</f>
        <v>58</v>
      </c>
      <c r="U2028" s="1">
        <f>SUM(AI2028,BE2028)</f>
        <v>0</v>
      </c>
      <c r="V2028" s="1">
        <f>SUM(AL2028,AM2028,AN2028,AO2028,AQ2028,AR2028,AS2028,AT2028,AU2028,AV2028,AW2028,AP2028,AX2028,AY2028,AZ2028,BA2028,BB2028,BC2028,BF2028,BG2028,BH2028,BD2028)</f>
        <v>58</v>
      </c>
      <c r="W2028" s="1">
        <f>COUNT(AL2028,AM2028,AN2028,AO2028,AQ2028,AR2028,AS2028,AT2028,AU2028,AV2028,AW2028,AP2028,AX2028,AY2028,AZ2028,BA2028,BB2028,BC2028,BF2028,BG2028,BH2028)</f>
        <v>1</v>
      </c>
      <c r="X2028" s="1">
        <f>SUM(BI2028,BJ2028)</f>
        <v>0</v>
      </c>
      <c r="Y2028" s="1">
        <v>0</v>
      </c>
      <c r="Z2028" s="1">
        <v>0</v>
      </c>
      <c r="AA2028" s="1">
        <f>AK2028</f>
        <v>0</v>
      </c>
      <c r="AB2028" s="1">
        <f>AJ2028</f>
        <v>0</v>
      </c>
      <c r="AC2028" s="31"/>
      <c r="AH2028" s="28"/>
      <c r="AZ2028" s="16">
        <v>58</v>
      </c>
      <c r="BK2028" s="109"/>
    </row>
    <row r="2029" spans="1:63" s="16" customFormat="1" x14ac:dyDescent="0.3">
      <c r="A2029" s="124" t="s">
        <v>60</v>
      </c>
      <c r="B2029" s="124" t="s">
        <v>25</v>
      </c>
      <c r="C2029" s="124" t="s">
        <v>3895</v>
      </c>
      <c r="D2029" s="124" t="s">
        <v>3896</v>
      </c>
      <c r="E2029" s="124" t="s">
        <v>41</v>
      </c>
      <c r="F2029" s="124">
        <v>999927317</v>
      </c>
      <c r="G2029" s="122">
        <f>(J2029+T2029)-H2029</f>
        <v>58</v>
      </c>
      <c r="H2029" s="124"/>
      <c r="J2029" s="1">
        <f>SUM(K2029,L2029,N2029,O2029,P2029,Q2029)</f>
        <v>0</v>
      </c>
      <c r="K2029" s="1">
        <f>SUM(AE2029,AG2029)</f>
        <v>0</v>
      </c>
      <c r="L2029" s="1">
        <v>0</v>
      </c>
      <c r="M2029" s="1">
        <v>0</v>
      </c>
      <c r="N2029" s="1">
        <v>0</v>
      </c>
      <c r="O2029" s="1"/>
      <c r="P2029" s="1">
        <f>AD2029</f>
        <v>0</v>
      </c>
      <c r="Q2029" s="1">
        <f>AF2029</f>
        <v>0</v>
      </c>
      <c r="R2029" s="1">
        <v>0</v>
      </c>
      <c r="T2029" s="1">
        <f>SUM(U2029,V2029,X2029,Y2029,Z2029,AA2029,AB2029)</f>
        <v>58</v>
      </c>
      <c r="U2029" s="1">
        <f>SUM(AI2029,BE2029)</f>
        <v>0</v>
      </c>
      <c r="V2029" s="1">
        <f>SUM(AL2029,AM2029,AN2029,AO2029,AQ2029,AR2029,AS2029,AT2029,AU2029,AV2029,AW2029,AP2029,AX2029,AY2029,AZ2029,BA2029,BB2029,BC2029,BF2029,BG2029,BH2029,BD2029)</f>
        <v>58</v>
      </c>
      <c r="W2029" s="1">
        <f>COUNT(AL2029,AM2029,AN2029,AO2029,AQ2029,AR2029,AS2029,AT2029,AU2029,AV2029,AW2029,AP2029,AX2029,AY2029,AZ2029,BA2029,BB2029,BC2029,BF2029,BG2029,BH2029)</f>
        <v>0</v>
      </c>
      <c r="X2029" s="1">
        <f>SUM(BI2029,BJ2029)</f>
        <v>0</v>
      </c>
      <c r="Y2029" s="1">
        <v>0</v>
      </c>
      <c r="Z2029" s="1">
        <v>0</v>
      </c>
      <c r="AA2029" s="1">
        <f>AK2029</f>
        <v>0</v>
      </c>
      <c r="AB2029" s="1">
        <f>AJ2029</f>
        <v>0</v>
      </c>
      <c r="BD2029" s="16">
        <v>58</v>
      </c>
      <c r="BK2029" s="120"/>
    </row>
    <row r="2030" spans="1:63" s="16" customFormat="1" x14ac:dyDescent="0.3">
      <c r="A2030" s="124" t="s">
        <v>60</v>
      </c>
      <c r="B2030" s="124" t="s">
        <v>940</v>
      </c>
      <c r="C2030" s="124" t="s">
        <v>4147</v>
      </c>
      <c r="D2030" s="124" t="s">
        <v>3633</v>
      </c>
      <c r="E2030" s="124" t="s">
        <v>41</v>
      </c>
      <c r="F2030" s="124">
        <v>999858368</v>
      </c>
      <c r="G2030" s="122">
        <f>(J2030+T2030)-H2030</f>
        <v>56</v>
      </c>
      <c r="H2030" s="124"/>
      <c r="J2030" s="1">
        <f>SUM(K2030,L2030,N2030,O2030,P2030,Q2030)</f>
        <v>0</v>
      </c>
      <c r="K2030" s="1">
        <f>SUM(AE2030,AG2030)</f>
        <v>0</v>
      </c>
      <c r="L2030" s="1">
        <v>0</v>
      </c>
      <c r="M2030" s="1">
        <v>0</v>
      </c>
      <c r="N2030" s="1">
        <v>0</v>
      </c>
      <c r="O2030" s="1"/>
      <c r="P2030" s="1">
        <f>AD2030</f>
        <v>0</v>
      </c>
      <c r="Q2030" s="1">
        <f>AF2030</f>
        <v>0</v>
      </c>
      <c r="R2030" s="1">
        <v>0</v>
      </c>
      <c r="T2030" s="1">
        <f>SUM(U2030,V2030,X2030,Y2030,Z2030,AA2030,AB2030)</f>
        <v>56</v>
      </c>
      <c r="U2030" s="1">
        <f>SUM(AI2030,BE2030)</f>
        <v>56</v>
      </c>
      <c r="V2030" s="1">
        <f>SUM(AL2030,AM2030,AN2030,AO2030,AQ2030,AR2030,AS2030,AT2030,AU2030,AV2030,AW2030,AP2030,AX2030,AY2030,AZ2030,BA2030,BB2030,BC2030,BF2030,BG2030,BH2030,BD2030)</f>
        <v>0</v>
      </c>
      <c r="W2030" s="1">
        <f>COUNT(AL2030,AM2030,AN2030,AO2030,AQ2030,AR2030,AS2030,AT2030,AU2030,AV2030,AW2030,AP2030,AX2030,AY2030,AZ2030,BA2030,BB2030,BC2030,BF2030,BG2030,BH2030)</f>
        <v>0</v>
      </c>
      <c r="X2030" s="1">
        <f>SUM(BI2030,BJ2030)</f>
        <v>0</v>
      </c>
      <c r="Y2030" s="1">
        <v>0</v>
      </c>
      <c r="Z2030" s="1">
        <v>0</v>
      </c>
      <c r="AA2030" s="1">
        <f>AK2030</f>
        <v>0</v>
      </c>
      <c r="AB2030" s="1">
        <f>AJ2030</f>
        <v>0</v>
      </c>
      <c r="BE2030" s="16">
        <v>56</v>
      </c>
      <c r="BK2030" s="120"/>
    </row>
    <row r="2031" spans="1:63" s="16" customFormat="1" x14ac:dyDescent="0.35">
      <c r="A2031" s="123" t="s">
        <v>60</v>
      </c>
      <c r="B2031" s="123" t="s">
        <v>25</v>
      </c>
      <c r="C2031" s="124" t="s">
        <v>638</v>
      </c>
      <c r="D2031" s="124" t="s">
        <v>143</v>
      </c>
      <c r="E2031" s="124" t="s">
        <v>41</v>
      </c>
      <c r="F2031" s="123">
        <v>999917683</v>
      </c>
      <c r="G2031" s="122">
        <f>(J2031+T2031)-H2031</f>
        <v>54</v>
      </c>
      <c r="H2031" s="124"/>
      <c r="I2031" s="28"/>
      <c r="J2031" s="1">
        <f>SUM(K2031,L2031,N2031,O2031,P2031,Q2031)</f>
        <v>0</v>
      </c>
      <c r="K2031" s="1">
        <f>SUM(AE2031,AG2031)</f>
        <v>0</v>
      </c>
      <c r="L2031" s="1">
        <v>0</v>
      </c>
      <c r="M2031" s="1">
        <v>0</v>
      </c>
      <c r="N2031" s="1">
        <v>0</v>
      </c>
      <c r="O2031" s="1"/>
      <c r="P2031" s="1">
        <f>AD2031</f>
        <v>0</v>
      </c>
      <c r="Q2031" s="1">
        <f>AF2031</f>
        <v>0</v>
      </c>
      <c r="R2031" s="1">
        <v>0</v>
      </c>
      <c r="S2031" s="28"/>
      <c r="T2031" s="1">
        <f>SUM(U2031,V2031,X2031,Y2031,Z2031,AA2031,AB2031)</f>
        <v>54</v>
      </c>
      <c r="U2031" s="1">
        <f>SUM(AI2031,BE2031)</f>
        <v>0</v>
      </c>
      <c r="V2031" s="1">
        <f>SUM(AL2031,AM2031,AN2031,AO2031,AQ2031,AR2031,AS2031,AT2031,AU2031,AV2031,AW2031,AP2031,AX2031,AY2031,AZ2031,BA2031,BB2031,BC2031,BF2031,BG2031,BH2031,BD2031)</f>
        <v>54</v>
      </c>
      <c r="W2031" s="1">
        <f>COUNT(AL2031,AM2031,AN2031,AO2031,AQ2031,AR2031,AS2031,AT2031,AU2031,AV2031,AW2031,AP2031,AX2031,AY2031,AZ2031,BA2031,BB2031,BC2031,BF2031,BG2031,BH2031)</f>
        <v>1</v>
      </c>
      <c r="X2031" s="1">
        <f>SUM(BI2031,BJ2031)</f>
        <v>0</v>
      </c>
      <c r="Y2031" s="1">
        <v>0</v>
      </c>
      <c r="Z2031" s="1">
        <v>0</v>
      </c>
      <c r="AA2031" s="1">
        <f>AK2031</f>
        <v>0</v>
      </c>
      <c r="AB2031" s="1">
        <f>AJ2031</f>
        <v>0</v>
      </c>
      <c r="AC2031" s="28"/>
      <c r="AH2031" s="28"/>
      <c r="BH2031" s="16">
        <v>54</v>
      </c>
      <c r="BK2031" s="109"/>
    </row>
    <row r="2032" spans="1:63" s="16" customFormat="1" x14ac:dyDescent="0.35">
      <c r="A2032" s="123" t="s">
        <v>60</v>
      </c>
      <c r="B2032" s="123" t="s">
        <v>25</v>
      </c>
      <c r="C2032" s="124" t="s">
        <v>2170</v>
      </c>
      <c r="D2032" s="124" t="s">
        <v>2033</v>
      </c>
      <c r="E2032" s="124" t="s">
        <v>41</v>
      </c>
      <c r="F2032" s="123">
        <v>999929227</v>
      </c>
      <c r="G2032" s="122">
        <f>(J2032+T2032)-H2032</f>
        <v>54</v>
      </c>
      <c r="H2032" s="124"/>
      <c r="I2032" s="28"/>
      <c r="J2032" s="1">
        <f>SUM(K2032,L2032,N2032,O2032,P2032,Q2032)</f>
        <v>0</v>
      </c>
      <c r="K2032" s="1">
        <f>SUM(AE2032,AG2032)</f>
        <v>0</v>
      </c>
      <c r="L2032" s="1">
        <v>0</v>
      </c>
      <c r="M2032" s="1">
        <v>0</v>
      </c>
      <c r="N2032" s="1">
        <v>0</v>
      </c>
      <c r="O2032" s="1"/>
      <c r="P2032" s="1">
        <f>AD2032</f>
        <v>0</v>
      </c>
      <c r="Q2032" s="1">
        <f>AF2032</f>
        <v>0</v>
      </c>
      <c r="R2032" s="1">
        <v>0</v>
      </c>
      <c r="S2032" s="31"/>
      <c r="T2032" s="1">
        <f>SUM(U2032,V2032,X2032,Y2032,Z2032,AA2032,AB2032)</f>
        <v>54</v>
      </c>
      <c r="U2032" s="1">
        <f>SUM(AI2032,BE2032)</f>
        <v>0</v>
      </c>
      <c r="V2032" s="1">
        <f>SUM(AL2032,AM2032,AN2032,AO2032,AQ2032,AR2032,AS2032,AT2032,AU2032,AV2032,AW2032,AP2032,AX2032,AY2032,AZ2032,BA2032,BB2032,BC2032,BF2032,BG2032,BH2032,BD2032)</f>
        <v>54</v>
      </c>
      <c r="W2032" s="1">
        <f>COUNT(AL2032,AM2032,AN2032,AO2032,AQ2032,AR2032,AS2032,AT2032,AU2032,AV2032,AW2032,AP2032,AX2032,AY2032,AZ2032,BA2032,BB2032,BC2032,BF2032,BG2032,BH2032)</f>
        <v>1</v>
      </c>
      <c r="X2032" s="1">
        <f>SUM(BI2032,BJ2032)</f>
        <v>0</v>
      </c>
      <c r="Y2032" s="1">
        <v>0</v>
      </c>
      <c r="Z2032" s="1">
        <v>0</v>
      </c>
      <c r="AA2032" s="1">
        <f>AK2032</f>
        <v>0</v>
      </c>
      <c r="AB2032" s="1">
        <f>AJ2032</f>
        <v>0</v>
      </c>
      <c r="AC2032" s="31"/>
      <c r="AH2032" s="28"/>
      <c r="AU2032" s="16">
        <v>54</v>
      </c>
      <c r="BK2032" s="109"/>
    </row>
    <row r="2033" spans="1:63" s="16" customFormat="1" x14ac:dyDescent="0.35">
      <c r="A2033" s="123" t="s">
        <v>60</v>
      </c>
      <c r="B2033" s="123" t="s">
        <v>25</v>
      </c>
      <c r="C2033" s="124" t="s">
        <v>2433</v>
      </c>
      <c r="D2033" s="124" t="s">
        <v>2434</v>
      </c>
      <c r="E2033" s="124" t="s">
        <v>41</v>
      </c>
      <c r="F2033" s="123">
        <v>999929830</v>
      </c>
      <c r="G2033" s="122">
        <f>(J2033+T2033)-H2033</f>
        <v>54</v>
      </c>
      <c r="H2033" s="124"/>
      <c r="I2033" s="28"/>
      <c r="J2033" s="1">
        <f>SUM(K2033,L2033,N2033,O2033,P2033,Q2033)</f>
        <v>0</v>
      </c>
      <c r="K2033" s="1">
        <f>SUM(AE2033,AG2033)</f>
        <v>0</v>
      </c>
      <c r="L2033" s="1">
        <v>0</v>
      </c>
      <c r="M2033" s="1">
        <v>0</v>
      </c>
      <c r="N2033" s="1">
        <v>0</v>
      </c>
      <c r="O2033" s="1"/>
      <c r="P2033" s="1">
        <f>AD2033</f>
        <v>0</v>
      </c>
      <c r="Q2033" s="1">
        <f>AF2033</f>
        <v>0</v>
      </c>
      <c r="R2033" s="1">
        <v>0</v>
      </c>
      <c r="S2033" s="31"/>
      <c r="T2033" s="1">
        <f>SUM(U2033,V2033,X2033,Y2033,Z2033,AA2033,AB2033)</f>
        <v>54</v>
      </c>
      <c r="U2033" s="1">
        <f>SUM(AI2033,BE2033)</f>
        <v>0</v>
      </c>
      <c r="V2033" s="1">
        <f>SUM(AL2033,AM2033,AN2033,AO2033,AQ2033,AR2033,AS2033,AT2033,AU2033,AV2033,AW2033,AP2033,AX2033,AY2033,AZ2033,BA2033,BB2033,BC2033,BF2033,BG2033,BH2033,BD2033)</f>
        <v>54</v>
      </c>
      <c r="W2033" s="1">
        <f>COUNT(AL2033,AM2033,AN2033,AO2033,AQ2033,AR2033,AS2033,AT2033,AU2033,AV2033,AW2033,AP2033,AX2033,AY2033,AZ2033,BA2033,BB2033,BC2033,BF2033,BG2033,BH2033)</f>
        <v>1</v>
      </c>
      <c r="X2033" s="1">
        <f>SUM(BI2033,BJ2033)</f>
        <v>0</v>
      </c>
      <c r="Y2033" s="1">
        <v>0</v>
      </c>
      <c r="Z2033" s="1">
        <v>0</v>
      </c>
      <c r="AA2033" s="1">
        <f>AK2033</f>
        <v>0</v>
      </c>
      <c r="AB2033" s="1">
        <f>AJ2033</f>
        <v>0</v>
      </c>
      <c r="AC2033" s="31"/>
      <c r="AH2033" s="28"/>
      <c r="AN2033" s="16">
        <v>54</v>
      </c>
      <c r="BK2033" s="109"/>
    </row>
    <row r="2034" spans="1:63" s="16" customFormat="1" x14ac:dyDescent="0.3">
      <c r="A2034" s="124" t="s">
        <v>60</v>
      </c>
      <c r="B2034" s="124" t="s">
        <v>25</v>
      </c>
      <c r="C2034" s="124" t="s">
        <v>3897</v>
      </c>
      <c r="D2034" s="124" t="s">
        <v>3898</v>
      </c>
      <c r="E2034" s="124" t="s">
        <v>41</v>
      </c>
      <c r="F2034" s="124">
        <v>999899010</v>
      </c>
      <c r="G2034" s="122">
        <f>(J2034+T2034)-H2034</f>
        <v>54</v>
      </c>
      <c r="H2034" s="124"/>
      <c r="J2034" s="1">
        <f>SUM(K2034,L2034,N2034,O2034,P2034,Q2034)</f>
        <v>0</v>
      </c>
      <c r="K2034" s="1">
        <f>SUM(AE2034,AG2034)</f>
        <v>0</v>
      </c>
      <c r="L2034" s="1">
        <v>0</v>
      </c>
      <c r="M2034" s="1">
        <v>0</v>
      </c>
      <c r="N2034" s="1">
        <v>0</v>
      </c>
      <c r="O2034" s="1"/>
      <c r="P2034" s="1">
        <f>AD2034</f>
        <v>0</v>
      </c>
      <c r="Q2034" s="1">
        <f>AF2034</f>
        <v>0</v>
      </c>
      <c r="R2034" s="1">
        <v>0</v>
      </c>
      <c r="T2034" s="1">
        <f>SUM(U2034,V2034,X2034,Y2034,Z2034,AA2034,AB2034)</f>
        <v>54</v>
      </c>
      <c r="U2034" s="1">
        <f>SUM(AI2034,BE2034)</f>
        <v>0</v>
      </c>
      <c r="V2034" s="1">
        <f>SUM(AL2034,AM2034,AN2034,AO2034,AQ2034,AR2034,AS2034,AT2034,AU2034,AV2034,AW2034,AP2034,AX2034,AY2034,AZ2034,BA2034,BB2034,BC2034,BF2034,BG2034,BH2034,BD2034)</f>
        <v>54</v>
      </c>
      <c r="W2034" s="1">
        <f>COUNT(AL2034,AM2034,AN2034,AO2034,AQ2034,AR2034,AS2034,AT2034,AU2034,AV2034,AW2034,AP2034,AX2034,AY2034,AZ2034,BA2034,BB2034,BC2034,BF2034,BG2034,BH2034)</f>
        <v>0</v>
      </c>
      <c r="X2034" s="1">
        <f>SUM(BI2034,BJ2034)</f>
        <v>0</v>
      </c>
      <c r="Y2034" s="1">
        <v>0</v>
      </c>
      <c r="Z2034" s="1">
        <v>0</v>
      </c>
      <c r="AA2034" s="1">
        <f>AK2034</f>
        <v>0</v>
      </c>
      <c r="AB2034" s="1">
        <f>AJ2034</f>
        <v>0</v>
      </c>
      <c r="BD2034" s="16">
        <v>54</v>
      </c>
      <c r="BK2034" s="120"/>
    </row>
    <row r="2035" spans="1:63" s="16" customFormat="1" x14ac:dyDescent="0.35">
      <c r="A2035" s="123" t="s">
        <v>60</v>
      </c>
      <c r="B2035" s="123" t="s">
        <v>25</v>
      </c>
      <c r="C2035" s="124" t="s">
        <v>321</v>
      </c>
      <c r="D2035" s="124" t="s">
        <v>466</v>
      </c>
      <c r="E2035" s="124" t="s">
        <v>41</v>
      </c>
      <c r="F2035" s="123">
        <v>999918876</v>
      </c>
      <c r="G2035" s="122">
        <f>(J2035+T2035)-H2035</f>
        <v>53</v>
      </c>
      <c r="H2035" s="124"/>
      <c r="I2035" s="28"/>
      <c r="J2035" s="1">
        <f>SUM(K2035,L2035,N2035,O2035,P2035,Q2035)</f>
        <v>0</v>
      </c>
      <c r="K2035" s="1">
        <f>SUM(AE2035,AG2035)</f>
        <v>0</v>
      </c>
      <c r="L2035" s="1">
        <v>0</v>
      </c>
      <c r="M2035" s="1">
        <v>0</v>
      </c>
      <c r="N2035" s="1">
        <v>0</v>
      </c>
      <c r="O2035" s="1"/>
      <c r="P2035" s="1">
        <f>AD2035</f>
        <v>0</v>
      </c>
      <c r="Q2035" s="1">
        <f>AF2035</f>
        <v>0</v>
      </c>
      <c r="R2035" s="1">
        <v>0</v>
      </c>
      <c r="S2035" s="31"/>
      <c r="T2035" s="1">
        <f>SUM(U2035,V2035,X2035,Y2035,Z2035,AA2035,AB2035)</f>
        <v>53</v>
      </c>
      <c r="U2035" s="1">
        <f>SUM(AI2035,BE2035)</f>
        <v>24</v>
      </c>
      <c r="V2035" s="1">
        <f>SUM(AL2035,AM2035,AN2035,AO2035,AQ2035,AR2035,AS2035,AT2035,AU2035,AV2035,AW2035,AP2035,AX2035,AY2035,AZ2035,BA2035,BB2035,BC2035,BF2035,BG2035,BH2035,BD2035)</f>
        <v>29</v>
      </c>
      <c r="W2035" s="1">
        <f>COUNT(AL2035,AM2035,AN2035,AO2035,AQ2035,AR2035,AS2035,AT2035,AU2035,AV2035,AW2035,AP2035,AX2035,AY2035,AZ2035,BA2035,BB2035,BC2035,BF2035,BG2035,BH2035)</f>
        <v>1</v>
      </c>
      <c r="X2035" s="1">
        <f>SUM(BI2035,BJ2035)</f>
        <v>0</v>
      </c>
      <c r="Y2035" s="1">
        <v>0</v>
      </c>
      <c r="Z2035" s="1">
        <v>0</v>
      </c>
      <c r="AA2035" s="1">
        <f>AK2035</f>
        <v>0</v>
      </c>
      <c r="AB2035" s="1">
        <f>AJ2035</f>
        <v>0</v>
      </c>
      <c r="AC2035" s="31"/>
      <c r="AH2035" s="28"/>
      <c r="BB2035" s="16">
        <v>29</v>
      </c>
      <c r="BE2035" s="16">
        <v>24</v>
      </c>
      <c r="BK2035" s="109"/>
    </row>
    <row r="2036" spans="1:63" s="16" customFormat="1" x14ac:dyDescent="0.35">
      <c r="A2036" s="124" t="s">
        <v>60</v>
      </c>
      <c r="B2036" s="124" t="s">
        <v>25</v>
      </c>
      <c r="C2036" s="124" t="s">
        <v>267</v>
      </c>
      <c r="D2036" s="124" t="s">
        <v>1928</v>
      </c>
      <c r="E2036" s="124" t="s">
        <v>41</v>
      </c>
      <c r="F2036" s="124">
        <v>999800400</v>
      </c>
      <c r="G2036" s="122">
        <f>(J2036+T2036)-H2036</f>
        <v>51</v>
      </c>
      <c r="H2036" s="124"/>
      <c r="I2036" s="28"/>
      <c r="J2036" s="1">
        <f>SUM(K2036,L2036,N2036,O2036,P2036,Q2036)</f>
        <v>0</v>
      </c>
      <c r="K2036" s="1">
        <f>SUM(AE2036,AG2036)</f>
        <v>0</v>
      </c>
      <c r="L2036" s="1">
        <v>0</v>
      </c>
      <c r="M2036" s="1">
        <v>0</v>
      </c>
      <c r="N2036" s="1">
        <v>0</v>
      </c>
      <c r="O2036" s="1"/>
      <c r="P2036" s="1">
        <f>AD2036</f>
        <v>0</v>
      </c>
      <c r="Q2036" s="1">
        <f>AF2036</f>
        <v>0</v>
      </c>
      <c r="R2036" s="1">
        <v>0</v>
      </c>
      <c r="S2036" s="28"/>
      <c r="T2036" s="1">
        <f>SUM(U2036,V2036,X2036,Y2036,Z2036,AA2036,AB2036)</f>
        <v>51</v>
      </c>
      <c r="U2036" s="1">
        <f>SUM(AI2036,BE2036)</f>
        <v>0</v>
      </c>
      <c r="V2036" s="1">
        <f>SUM(AL2036,AM2036,AN2036,AO2036,AQ2036,AR2036,AS2036,AT2036,AU2036,AV2036,AW2036,AP2036,AX2036,AY2036,AZ2036,BA2036,BB2036,BC2036,BF2036,BG2036,BH2036,BD2036)</f>
        <v>0</v>
      </c>
      <c r="W2036" s="1">
        <f>COUNT(AL2036,AM2036,AN2036,AO2036,AQ2036,AR2036,AS2036,AT2036,AU2036,AV2036,AW2036,AP2036,AX2036,AY2036,AZ2036,BA2036,BB2036,BC2036,BF2036,BG2036,BH2036)</f>
        <v>0</v>
      </c>
      <c r="X2036" s="1">
        <f>SUM(BI2036,BJ2036)</f>
        <v>51</v>
      </c>
      <c r="Y2036" s="1">
        <v>0</v>
      </c>
      <c r="Z2036" s="1">
        <v>0</v>
      </c>
      <c r="AA2036" s="1">
        <f>AK2036</f>
        <v>0</v>
      </c>
      <c r="AB2036" s="1">
        <f>AJ2036</f>
        <v>0</v>
      </c>
      <c r="AC2036" s="28"/>
      <c r="AH2036" s="28"/>
      <c r="BI2036" s="16">
        <v>51</v>
      </c>
      <c r="BK2036" s="109"/>
    </row>
    <row r="2037" spans="1:63" s="16" customFormat="1" x14ac:dyDescent="0.35">
      <c r="A2037" s="123" t="s">
        <v>60</v>
      </c>
      <c r="B2037" s="123" t="s">
        <v>25</v>
      </c>
      <c r="C2037" s="122" t="s">
        <v>223</v>
      </c>
      <c r="D2037" s="122" t="s">
        <v>224</v>
      </c>
      <c r="E2037" s="122" t="s">
        <v>41</v>
      </c>
      <c r="F2037" s="123">
        <v>999861204</v>
      </c>
      <c r="G2037" s="122">
        <f>(J2037+T2037)-H2037</f>
        <v>51</v>
      </c>
      <c r="H2037" s="124"/>
      <c r="I2037" s="15"/>
      <c r="J2037" s="1">
        <f>SUM(K2037,L2037,N2037,O2037,P2037,Q2037)</f>
        <v>51</v>
      </c>
      <c r="K2037" s="1">
        <f>SUM(AE2037,AG2037)</f>
        <v>0</v>
      </c>
      <c r="L2037" s="1">
        <v>0</v>
      </c>
      <c r="M2037" s="1">
        <v>0</v>
      </c>
      <c r="N2037" s="1">
        <v>0</v>
      </c>
      <c r="O2037" s="1"/>
      <c r="P2037" s="1">
        <f>AD2037</f>
        <v>51</v>
      </c>
      <c r="Q2037" s="1">
        <f>AF2037</f>
        <v>0</v>
      </c>
      <c r="R2037" s="1">
        <v>0</v>
      </c>
      <c r="S2037" s="31"/>
      <c r="T2037" s="1">
        <f>SUM(U2037,V2037,X2037,Y2037,Z2037,AA2037,AB2037)</f>
        <v>0</v>
      </c>
      <c r="U2037" s="1">
        <f>SUM(AI2037,BE2037)</f>
        <v>0</v>
      </c>
      <c r="V2037" s="1">
        <f>SUM(AL2037,AM2037,AN2037,AO2037,AQ2037,AR2037,AS2037,AT2037,AU2037,AV2037,AW2037,AP2037,AX2037,AY2037,AZ2037,BA2037,BB2037,BC2037,BF2037,BG2037,BH2037,BD2037)</f>
        <v>0</v>
      </c>
      <c r="W2037" s="1">
        <f>COUNT(AL2037,AM2037,AN2037,AO2037,AQ2037,AR2037,AS2037,AT2037,AU2037,AV2037,AW2037,AP2037,AX2037,AY2037,AZ2037,BA2037,BB2037,BC2037,BF2037,BG2037,BH2037)</f>
        <v>0</v>
      </c>
      <c r="X2037" s="1">
        <f>SUM(BI2037,BJ2037)</f>
        <v>0</v>
      </c>
      <c r="Y2037" s="1">
        <v>0</v>
      </c>
      <c r="Z2037" s="1">
        <v>0</v>
      </c>
      <c r="AA2037" s="1">
        <f>AK2037</f>
        <v>0</v>
      </c>
      <c r="AB2037" s="1">
        <f>AJ2037</f>
        <v>0</v>
      </c>
      <c r="AC2037" s="31"/>
      <c r="AD2037" s="1">
        <v>51</v>
      </c>
      <c r="AE2037" s="1"/>
      <c r="AH2037" s="28"/>
      <c r="BK2037" s="109"/>
    </row>
    <row r="2038" spans="1:63" s="16" customFormat="1" x14ac:dyDescent="0.35">
      <c r="A2038" s="123" t="s">
        <v>60</v>
      </c>
      <c r="B2038" s="123" t="s">
        <v>25</v>
      </c>
      <c r="C2038" s="124" t="s">
        <v>3124</v>
      </c>
      <c r="D2038" s="124" t="s">
        <v>3125</v>
      </c>
      <c r="E2038" s="124" t="s">
        <v>41</v>
      </c>
      <c r="F2038" s="123">
        <v>999907900</v>
      </c>
      <c r="G2038" s="122">
        <f>(J2038+T2038)-H2038</f>
        <v>51</v>
      </c>
      <c r="H2038" s="124"/>
      <c r="I2038" s="28"/>
      <c r="J2038" s="1">
        <f>SUM(K2038,L2038,N2038,O2038,P2038,Q2038)</f>
        <v>0</v>
      </c>
      <c r="K2038" s="1">
        <f>SUM(AE2038,AG2038)</f>
        <v>0</v>
      </c>
      <c r="L2038" s="1">
        <v>0</v>
      </c>
      <c r="M2038" s="1">
        <v>0</v>
      </c>
      <c r="N2038" s="1">
        <v>0</v>
      </c>
      <c r="O2038" s="1"/>
      <c r="P2038" s="1">
        <f>AD2038</f>
        <v>0</v>
      </c>
      <c r="Q2038" s="1">
        <f>AF2038</f>
        <v>0</v>
      </c>
      <c r="R2038" s="1">
        <v>0</v>
      </c>
      <c r="S2038" s="28"/>
      <c r="T2038" s="1">
        <f>SUM(U2038,V2038,X2038,Y2038,Z2038,AA2038,AB2038)</f>
        <v>51</v>
      </c>
      <c r="U2038" s="1">
        <f>SUM(AI2038,BE2038)</f>
        <v>0</v>
      </c>
      <c r="V2038" s="1">
        <f>SUM(AL2038,AM2038,AN2038,AO2038,AQ2038,AR2038,AS2038,AT2038,AU2038,AV2038,AW2038,AP2038,AX2038,AY2038,AZ2038,BA2038,BB2038,BC2038,BF2038,BG2038,BH2038,BD2038)</f>
        <v>51</v>
      </c>
      <c r="W2038" s="1">
        <f>COUNT(AL2038,AM2038,AN2038,AO2038,AQ2038,AR2038,AS2038,AT2038,AU2038,AV2038,AW2038,AP2038,AX2038,AY2038,AZ2038,BA2038,BB2038,BC2038,BF2038,BG2038,BH2038)</f>
        <v>1</v>
      </c>
      <c r="X2038" s="1">
        <f>SUM(BI2038,BJ2038)</f>
        <v>0</v>
      </c>
      <c r="Y2038" s="1">
        <v>0</v>
      </c>
      <c r="Z2038" s="1">
        <v>0</v>
      </c>
      <c r="AA2038" s="1">
        <f>AK2038</f>
        <v>0</v>
      </c>
      <c r="AB2038" s="1">
        <f>AJ2038</f>
        <v>0</v>
      </c>
      <c r="AC2038" s="28"/>
      <c r="AH2038" s="28"/>
      <c r="AP2038" s="16">
        <v>51</v>
      </c>
      <c r="BK2038" s="109"/>
    </row>
    <row r="2039" spans="1:63" s="16" customFormat="1" x14ac:dyDescent="0.35">
      <c r="A2039" s="123" t="s">
        <v>60</v>
      </c>
      <c r="B2039" s="123" t="s">
        <v>25</v>
      </c>
      <c r="C2039" s="124" t="s">
        <v>932</v>
      </c>
      <c r="D2039" s="124" t="s">
        <v>933</v>
      </c>
      <c r="E2039" s="124" t="s">
        <v>41</v>
      </c>
      <c r="F2039" s="123">
        <v>999918573</v>
      </c>
      <c r="G2039" s="122">
        <f>(J2039+T2039)-H2039</f>
        <v>51</v>
      </c>
      <c r="H2039" s="122"/>
      <c r="I2039" s="15"/>
      <c r="J2039" s="1">
        <f>SUM(K2039,L2039,N2039,O2039,P2039,Q2039)</f>
        <v>0</v>
      </c>
      <c r="K2039" s="1">
        <f>SUM(AE2039,AG2039)</f>
        <v>0</v>
      </c>
      <c r="L2039" s="1">
        <v>0</v>
      </c>
      <c r="M2039" s="1">
        <v>0</v>
      </c>
      <c r="N2039" s="1">
        <v>0</v>
      </c>
      <c r="O2039" s="1"/>
      <c r="P2039" s="1">
        <f>AD2039</f>
        <v>0</v>
      </c>
      <c r="Q2039" s="1">
        <f>AF2039</f>
        <v>0</v>
      </c>
      <c r="R2039" s="1">
        <v>0</v>
      </c>
      <c r="S2039" s="31"/>
      <c r="T2039" s="1">
        <f>SUM(U2039,V2039,X2039,Y2039,Z2039,AA2039,AB2039)</f>
        <v>51</v>
      </c>
      <c r="U2039" s="1">
        <f>SUM(AI2039,BE2039)</f>
        <v>0</v>
      </c>
      <c r="V2039" s="1">
        <f>SUM(AL2039,AM2039,AN2039,AO2039,AQ2039,AR2039,AS2039,AT2039,AU2039,AV2039,AW2039,AP2039,AX2039,AY2039,AZ2039,BA2039,BB2039,BC2039,BF2039,BG2039,BH2039,BD2039)</f>
        <v>51</v>
      </c>
      <c r="W2039" s="1">
        <f>COUNT(AL2039,AM2039,AN2039,AO2039,AQ2039,AR2039,AS2039,AT2039,AU2039,AV2039,AW2039,AP2039,AX2039,AY2039,AZ2039,BA2039,BB2039,BC2039,BF2039,BG2039,BH2039)</f>
        <v>1</v>
      </c>
      <c r="X2039" s="1">
        <f>SUM(BI2039,BJ2039)</f>
        <v>0</v>
      </c>
      <c r="Y2039" s="1">
        <v>0</v>
      </c>
      <c r="Z2039" s="1">
        <v>0</v>
      </c>
      <c r="AA2039" s="1">
        <f>AK2039</f>
        <v>0</v>
      </c>
      <c r="AB2039" s="1">
        <f>AJ2039</f>
        <v>0</v>
      </c>
      <c r="AC2039" s="31"/>
      <c r="AD2039" s="1"/>
      <c r="AE2039" s="1"/>
      <c r="AH2039" s="28"/>
      <c r="AM2039" s="16">
        <v>51</v>
      </c>
      <c r="BK2039" s="109"/>
    </row>
    <row r="2040" spans="1:63" s="16" customFormat="1" x14ac:dyDescent="0.35">
      <c r="A2040" s="123" t="s">
        <v>60</v>
      </c>
      <c r="B2040" s="123" t="s">
        <v>25</v>
      </c>
      <c r="C2040" s="122" t="s">
        <v>234</v>
      </c>
      <c r="D2040" s="122" t="s">
        <v>143</v>
      </c>
      <c r="E2040" s="122" t="s">
        <v>41</v>
      </c>
      <c r="F2040" s="123">
        <v>999931317</v>
      </c>
      <c r="G2040" s="122">
        <f>(J2040+T2040)-H2040</f>
        <v>51</v>
      </c>
      <c r="H2040" s="124"/>
      <c r="I2040" s="28"/>
      <c r="J2040" s="1">
        <f>SUM(K2040,L2040,N2040,O2040,P2040,Q2040)</f>
        <v>0</v>
      </c>
      <c r="K2040" s="1">
        <f>SUM(AE2040,AG2040)</f>
        <v>0</v>
      </c>
      <c r="L2040" s="1">
        <v>0</v>
      </c>
      <c r="M2040" s="1">
        <v>0</v>
      </c>
      <c r="N2040" s="1">
        <v>0</v>
      </c>
      <c r="O2040" s="1"/>
      <c r="P2040" s="1">
        <f>AD2040</f>
        <v>0</v>
      </c>
      <c r="Q2040" s="1">
        <f>AF2040</f>
        <v>0</v>
      </c>
      <c r="R2040" s="1">
        <v>0</v>
      </c>
      <c r="S2040" s="31"/>
      <c r="T2040" s="1">
        <f>SUM(U2040,V2040,X2040,Y2040,Z2040,AA2040,AB2040)</f>
        <v>51</v>
      </c>
      <c r="U2040" s="1">
        <f>SUM(AI2040,BE2040)</f>
        <v>0</v>
      </c>
      <c r="V2040" s="1">
        <f>SUM(AL2040,AM2040,AN2040,AO2040,AQ2040,AR2040,AS2040,AT2040,AU2040,AV2040,AW2040,AP2040,AX2040,AY2040,AZ2040,BA2040,BB2040,BC2040,BF2040,BG2040,BH2040,BD2040)</f>
        <v>51</v>
      </c>
      <c r="W2040" s="1">
        <f>COUNT(AL2040,AM2040,AN2040,AO2040,AQ2040,AR2040,AS2040,AT2040,AU2040,AV2040,AW2040,AP2040,AX2040,AY2040,AZ2040,BA2040,BB2040,BC2040,BF2040,BG2040,BH2040)</f>
        <v>1</v>
      </c>
      <c r="X2040" s="1">
        <f>SUM(BI2040,BJ2040)</f>
        <v>0</v>
      </c>
      <c r="Y2040" s="1">
        <v>0</v>
      </c>
      <c r="Z2040" s="1">
        <v>0</v>
      </c>
      <c r="AA2040" s="1">
        <f>AK2040</f>
        <v>0</v>
      </c>
      <c r="AB2040" s="1">
        <f>AJ2040</f>
        <v>0</v>
      </c>
      <c r="AC2040" s="31"/>
      <c r="AH2040" s="28"/>
      <c r="AZ2040" s="16">
        <v>51</v>
      </c>
      <c r="BK2040" s="109"/>
    </row>
    <row r="2041" spans="1:63" s="16" customFormat="1" x14ac:dyDescent="0.3">
      <c r="A2041" s="124" t="s">
        <v>60</v>
      </c>
      <c r="B2041" s="124" t="s">
        <v>25</v>
      </c>
      <c r="C2041" s="124" t="s">
        <v>729</v>
      </c>
      <c r="D2041" s="124" t="s">
        <v>3899</v>
      </c>
      <c r="E2041" s="124" t="s">
        <v>41</v>
      </c>
      <c r="F2041" s="124">
        <v>999896974</v>
      </c>
      <c r="G2041" s="122">
        <f>(J2041+T2041)-H2041</f>
        <v>51</v>
      </c>
      <c r="H2041" s="124"/>
      <c r="J2041" s="1">
        <f>SUM(K2041,L2041,N2041,O2041,P2041,Q2041)</f>
        <v>0</v>
      </c>
      <c r="K2041" s="1">
        <f>SUM(AE2041,AG2041)</f>
        <v>0</v>
      </c>
      <c r="L2041" s="1">
        <v>0</v>
      </c>
      <c r="M2041" s="1">
        <v>0</v>
      </c>
      <c r="N2041" s="1">
        <v>0</v>
      </c>
      <c r="O2041" s="1"/>
      <c r="P2041" s="1">
        <f>AD2041</f>
        <v>0</v>
      </c>
      <c r="Q2041" s="1">
        <f>AF2041</f>
        <v>0</v>
      </c>
      <c r="R2041" s="1">
        <v>0</v>
      </c>
      <c r="T2041" s="1">
        <f>SUM(U2041,V2041,X2041,Y2041,Z2041,AA2041,AB2041)</f>
        <v>51</v>
      </c>
      <c r="U2041" s="1">
        <f>SUM(AI2041,BE2041)</f>
        <v>0</v>
      </c>
      <c r="V2041" s="1">
        <f>SUM(AL2041,AM2041,AN2041,AO2041,AQ2041,AR2041,AS2041,AT2041,AU2041,AV2041,AW2041,AP2041,AX2041,AY2041,AZ2041,BA2041,BB2041,BC2041,BF2041,BG2041,BH2041,BD2041)</f>
        <v>51</v>
      </c>
      <c r="W2041" s="1">
        <f>COUNT(AL2041,AM2041,AN2041,AO2041,AQ2041,AR2041,AS2041,AT2041,AU2041,AV2041,AW2041,AP2041,AX2041,AY2041,AZ2041,BA2041,BB2041,BC2041,BF2041,BG2041,BH2041)</f>
        <v>0</v>
      </c>
      <c r="X2041" s="1">
        <f>SUM(BI2041,BJ2041)</f>
        <v>0</v>
      </c>
      <c r="Y2041" s="1">
        <v>0</v>
      </c>
      <c r="Z2041" s="1">
        <v>0</v>
      </c>
      <c r="AA2041" s="1">
        <f>AK2041</f>
        <v>0</v>
      </c>
      <c r="AB2041" s="1">
        <f>AJ2041</f>
        <v>0</v>
      </c>
      <c r="BD2041" s="16">
        <v>51</v>
      </c>
      <c r="BK2041" s="120"/>
    </row>
    <row r="2042" spans="1:63" s="16" customFormat="1" x14ac:dyDescent="0.35">
      <c r="A2042" s="123" t="s">
        <v>60</v>
      </c>
      <c r="B2042" s="123" t="s">
        <v>25</v>
      </c>
      <c r="C2042" s="124" t="s">
        <v>2276</v>
      </c>
      <c r="D2042" s="124" t="s">
        <v>242</v>
      </c>
      <c r="E2042" s="124" t="s">
        <v>41</v>
      </c>
      <c r="F2042" s="123">
        <v>999873668</v>
      </c>
      <c r="G2042" s="122">
        <f>(J2042+T2042)-H2042</f>
        <v>48</v>
      </c>
      <c r="H2042" s="124"/>
      <c r="I2042" s="28"/>
      <c r="J2042" s="1">
        <f>SUM(K2042,L2042,N2042,O2042,P2042,Q2042)</f>
        <v>0</v>
      </c>
      <c r="K2042" s="1">
        <f>SUM(AE2042,AG2042)</f>
        <v>0</v>
      </c>
      <c r="L2042" s="1">
        <v>0</v>
      </c>
      <c r="M2042" s="1">
        <v>0</v>
      </c>
      <c r="N2042" s="1">
        <v>0</v>
      </c>
      <c r="O2042" s="1"/>
      <c r="P2042" s="1">
        <f>AD2042</f>
        <v>0</v>
      </c>
      <c r="Q2042" s="1">
        <f>AF2042</f>
        <v>0</v>
      </c>
      <c r="R2042" s="1">
        <v>0</v>
      </c>
      <c r="S2042" s="31"/>
      <c r="T2042" s="1">
        <f>SUM(U2042,V2042,X2042,Y2042,Z2042,AA2042,AB2042)</f>
        <v>48</v>
      </c>
      <c r="U2042" s="1">
        <f>SUM(AI2042,BE2042)</f>
        <v>0</v>
      </c>
      <c r="V2042" s="1">
        <f>SUM(AL2042,AM2042,AN2042,AO2042,AQ2042,AR2042,AS2042,AT2042,AU2042,AV2042,AW2042,AP2042,AX2042,AY2042,AZ2042,BA2042,BB2042,BC2042,BF2042,BG2042,BH2042,BD2042)</f>
        <v>0</v>
      </c>
      <c r="W2042" s="1">
        <f>COUNT(AL2042,AM2042,AN2042,AO2042,AQ2042,AR2042,AS2042,AT2042,AU2042,AV2042,AW2042,AP2042,AX2042,AY2042,AZ2042,BA2042,BB2042,BC2042,BF2042,BG2042,BH2042)</f>
        <v>0</v>
      </c>
      <c r="X2042" s="1">
        <f>SUM(BI2042,BJ2042)</f>
        <v>0</v>
      </c>
      <c r="Y2042" s="1">
        <v>0</v>
      </c>
      <c r="Z2042" s="1">
        <v>0</v>
      </c>
      <c r="AA2042" s="1">
        <f>AK2042</f>
        <v>48</v>
      </c>
      <c r="AB2042" s="1">
        <f>AJ2042</f>
        <v>0</v>
      </c>
      <c r="AC2042" s="31"/>
      <c r="AH2042" s="28"/>
      <c r="AK2042" s="16">
        <v>48</v>
      </c>
      <c r="BK2042" s="109"/>
    </row>
    <row r="2043" spans="1:63" s="16" customFormat="1" x14ac:dyDescent="0.3">
      <c r="A2043" s="124" t="s">
        <v>60</v>
      </c>
      <c r="B2043" s="124" t="s">
        <v>940</v>
      </c>
      <c r="C2043" s="124" t="s">
        <v>429</v>
      </c>
      <c r="D2043" s="124" t="s">
        <v>1208</v>
      </c>
      <c r="E2043" s="124" t="s">
        <v>41</v>
      </c>
      <c r="F2043" s="124">
        <v>999923493</v>
      </c>
      <c r="G2043" s="122">
        <f>(J2043+T2043)-H2043</f>
        <v>48</v>
      </c>
      <c r="H2043" s="124"/>
      <c r="J2043" s="1">
        <f>SUM(K2043,L2043,N2043,O2043,P2043,Q2043)</f>
        <v>0</v>
      </c>
      <c r="K2043" s="1">
        <f>SUM(AE2043,AG2043)</f>
        <v>0</v>
      </c>
      <c r="L2043" s="1">
        <v>0</v>
      </c>
      <c r="M2043" s="1">
        <v>0</v>
      </c>
      <c r="N2043" s="1">
        <v>0</v>
      </c>
      <c r="O2043" s="1"/>
      <c r="P2043" s="1">
        <f>AD2043</f>
        <v>0</v>
      </c>
      <c r="Q2043" s="1">
        <f>AF2043</f>
        <v>0</v>
      </c>
      <c r="R2043" s="1">
        <v>0</v>
      </c>
      <c r="T2043" s="1">
        <f>SUM(U2043,V2043,X2043,Y2043,Z2043,AA2043,AB2043)</f>
        <v>48</v>
      </c>
      <c r="U2043" s="1">
        <f>SUM(AI2043,BE2043)</f>
        <v>48</v>
      </c>
      <c r="V2043" s="1">
        <f>SUM(AL2043,AM2043,AN2043,AO2043,AQ2043,AR2043,AS2043,AT2043,AU2043,AV2043,AW2043,AP2043,AX2043,AY2043,AZ2043,BA2043,BB2043,BC2043,BF2043,BG2043,BH2043,BD2043)</f>
        <v>0</v>
      </c>
      <c r="W2043" s="1">
        <f>COUNT(AL2043,AM2043,AN2043,AO2043,AQ2043,AR2043,AS2043,AT2043,AU2043,AV2043,AW2043,AP2043,AX2043,AY2043,AZ2043,BA2043,BB2043,BC2043,BF2043,BG2043,BH2043)</f>
        <v>0</v>
      </c>
      <c r="X2043" s="1">
        <f>SUM(BI2043,BJ2043)</f>
        <v>0</v>
      </c>
      <c r="Y2043" s="1">
        <v>0</v>
      </c>
      <c r="Z2043" s="1">
        <v>0</v>
      </c>
      <c r="AA2043" s="1">
        <f>AK2043</f>
        <v>0</v>
      </c>
      <c r="AB2043" s="1">
        <f>AJ2043</f>
        <v>0</v>
      </c>
      <c r="BE2043" s="16">
        <v>48</v>
      </c>
      <c r="BK2043" s="120"/>
    </row>
    <row r="2044" spans="1:63" s="16" customFormat="1" x14ac:dyDescent="0.35">
      <c r="A2044" s="123" t="s">
        <v>60</v>
      </c>
      <c r="B2044" s="123" t="s">
        <v>25</v>
      </c>
      <c r="C2044" s="124" t="s">
        <v>121</v>
      </c>
      <c r="D2044" s="124" t="s">
        <v>122</v>
      </c>
      <c r="E2044" s="122" t="s">
        <v>41</v>
      </c>
      <c r="F2044" s="123">
        <v>999784061</v>
      </c>
      <c r="G2044" s="122">
        <f>(J2044+T2044)-H2044</f>
        <v>45</v>
      </c>
      <c r="H2044" s="124"/>
      <c r="I2044" s="28"/>
      <c r="J2044" s="1">
        <f>SUM(K2044,L2044,N2044,O2044,P2044,Q2044)</f>
        <v>0</v>
      </c>
      <c r="K2044" s="1">
        <f>SUM(AE2044,AG2044)</f>
        <v>0</v>
      </c>
      <c r="L2044" s="1">
        <v>0</v>
      </c>
      <c r="M2044" s="1">
        <v>0</v>
      </c>
      <c r="N2044" s="1">
        <v>0</v>
      </c>
      <c r="O2044" s="1"/>
      <c r="P2044" s="1">
        <f>AD2044</f>
        <v>0</v>
      </c>
      <c r="Q2044" s="1">
        <f>AF2044</f>
        <v>0</v>
      </c>
      <c r="R2044" s="1">
        <v>0</v>
      </c>
      <c r="S2044" s="31"/>
      <c r="T2044" s="1">
        <f>SUM(U2044,V2044,X2044,Y2044,Z2044,AA2044,AB2044)</f>
        <v>45</v>
      </c>
      <c r="U2044" s="1">
        <f>SUM(AI2044,BE2044)</f>
        <v>0</v>
      </c>
      <c r="V2044" s="1">
        <f>SUM(AL2044,AM2044,AN2044,AO2044,AQ2044,AR2044,AS2044,AT2044,AU2044,AV2044,AW2044,AP2044,AX2044,AY2044,AZ2044,BA2044,BB2044,BC2044,BF2044,BG2044,BH2044,BD2044)</f>
        <v>45</v>
      </c>
      <c r="W2044" s="1">
        <f>COUNT(AL2044,AM2044,AN2044,AO2044,AQ2044,AR2044,AS2044,AT2044,AU2044,AV2044,AW2044,AP2044,AX2044,AY2044,AZ2044,BA2044,BB2044,BC2044,BF2044,BG2044,BH2044)</f>
        <v>1</v>
      </c>
      <c r="X2044" s="1">
        <f>SUM(BI2044,BJ2044)</f>
        <v>0</v>
      </c>
      <c r="Y2044" s="1">
        <v>0</v>
      </c>
      <c r="Z2044" s="1">
        <v>0</v>
      </c>
      <c r="AA2044" s="1">
        <f>AK2044</f>
        <v>0</v>
      </c>
      <c r="AB2044" s="1">
        <f>AJ2044</f>
        <v>0</v>
      </c>
      <c r="AC2044" s="31"/>
      <c r="AH2044" s="28"/>
      <c r="BA2044" s="16">
        <v>45</v>
      </c>
      <c r="BK2044" s="109"/>
    </row>
    <row r="2045" spans="1:63" s="16" customFormat="1" x14ac:dyDescent="0.35">
      <c r="A2045" s="123" t="s">
        <v>60</v>
      </c>
      <c r="B2045" s="123" t="s">
        <v>25</v>
      </c>
      <c r="C2045" s="124" t="s">
        <v>1326</v>
      </c>
      <c r="D2045" s="124" t="s">
        <v>3567</v>
      </c>
      <c r="E2045" s="124" t="s">
        <v>41</v>
      </c>
      <c r="F2045" s="123">
        <v>999919514</v>
      </c>
      <c r="G2045" s="122">
        <f>(J2045+T2045)-H2045</f>
        <v>45</v>
      </c>
      <c r="H2045" s="124"/>
      <c r="I2045" s="28"/>
      <c r="J2045" s="1">
        <f>SUM(K2045,L2045,N2045,O2045,P2045,Q2045)</f>
        <v>0</v>
      </c>
      <c r="K2045" s="1">
        <f>SUM(AE2045,AG2045)</f>
        <v>0</v>
      </c>
      <c r="L2045" s="1">
        <v>0</v>
      </c>
      <c r="M2045" s="1">
        <v>0</v>
      </c>
      <c r="N2045" s="1">
        <v>0</v>
      </c>
      <c r="O2045" s="1"/>
      <c r="P2045" s="1">
        <f>AD2045</f>
        <v>0</v>
      </c>
      <c r="Q2045" s="1">
        <f>AF2045</f>
        <v>0</v>
      </c>
      <c r="R2045" s="1">
        <v>0</v>
      </c>
      <c r="S2045" s="31"/>
      <c r="T2045" s="1">
        <f>SUM(U2045,V2045,X2045,Y2045,Z2045,AA2045,AB2045)</f>
        <v>45</v>
      </c>
      <c r="U2045" s="1">
        <f>SUM(AI2045,BE2045)</f>
        <v>0</v>
      </c>
      <c r="V2045" s="1">
        <f>SUM(AL2045,AM2045,AN2045,AO2045,AQ2045,AR2045,AS2045,AT2045,AU2045,AV2045,AW2045,AP2045,AX2045,AY2045,AZ2045,BA2045,BB2045,BC2045,BF2045,BG2045,BH2045,BD2045)</f>
        <v>45</v>
      </c>
      <c r="W2045" s="1">
        <f>COUNT(AL2045,AM2045,AN2045,AO2045,AQ2045,AR2045,AS2045,AT2045,AU2045,AV2045,AW2045,AP2045,AX2045,AY2045,AZ2045,BA2045,BB2045,BC2045,BF2045,BG2045,BH2045)</f>
        <v>1</v>
      </c>
      <c r="X2045" s="1">
        <f>SUM(BI2045,BJ2045)</f>
        <v>0</v>
      </c>
      <c r="Y2045" s="1">
        <v>0</v>
      </c>
      <c r="Z2045" s="1">
        <v>0</v>
      </c>
      <c r="AA2045" s="1">
        <f>AK2045</f>
        <v>0</v>
      </c>
      <c r="AB2045" s="1">
        <f>AJ2045</f>
        <v>0</v>
      </c>
      <c r="AC2045" s="31"/>
      <c r="AH2045" s="28"/>
      <c r="BG2045" s="16">
        <v>45</v>
      </c>
      <c r="BI2045" s="16">
        <v>0</v>
      </c>
      <c r="BK2045" s="109"/>
    </row>
    <row r="2046" spans="1:63" s="16" customFormat="1" x14ac:dyDescent="0.35">
      <c r="A2046" s="123" t="s">
        <v>60</v>
      </c>
      <c r="B2046" s="123" t="s">
        <v>25</v>
      </c>
      <c r="C2046" s="124" t="s">
        <v>74</v>
      </c>
      <c r="D2046" s="124" t="s">
        <v>3637</v>
      </c>
      <c r="E2046" s="124" t="s">
        <v>41</v>
      </c>
      <c r="F2046" s="123">
        <v>999932001</v>
      </c>
      <c r="G2046" s="122">
        <f>(J2046+T2046)-H2046</f>
        <v>45</v>
      </c>
      <c r="H2046" s="124"/>
      <c r="I2046" s="28"/>
      <c r="J2046" s="1">
        <f>SUM(K2046,L2046,N2046,O2046,P2046,Q2046)</f>
        <v>0</v>
      </c>
      <c r="K2046" s="1">
        <f>SUM(AE2046,AG2046)</f>
        <v>0</v>
      </c>
      <c r="L2046" s="1">
        <v>0</v>
      </c>
      <c r="M2046" s="1">
        <v>0</v>
      </c>
      <c r="N2046" s="1">
        <v>0</v>
      </c>
      <c r="O2046" s="1"/>
      <c r="P2046" s="1">
        <f>AD2046</f>
        <v>0</v>
      </c>
      <c r="Q2046" s="1">
        <f>AF2046</f>
        <v>0</v>
      </c>
      <c r="R2046" s="1">
        <v>0</v>
      </c>
      <c r="S2046" s="28"/>
      <c r="T2046" s="1">
        <f>SUM(U2046,V2046,X2046,Y2046,Z2046,AA2046,AB2046)</f>
        <v>45</v>
      </c>
      <c r="U2046" s="1">
        <f>SUM(AI2046,BE2046)</f>
        <v>0</v>
      </c>
      <c r="V2046" s="1">
        <f>SUM(AL2046,AM2046,AN2046,AO2046,AQ2046,AR2046,AS2046,AT2046,AU2046,AV2046,AW2046,AP2046,AX2046,AY2046,AZ2046,BA2046,BB2046,BC2046,BF2046,BG2046,BH2046,BD2046)</f>
        <v>45</v>
      </c>
      <c r="W2046" s="1">
        <f>COUNT(AL2046,AM2046,AN2046,AO2046,AQ2046,AR2046,AS2046,AT2046,AU2046,AV2046,AW2046,AP2046,AX2046,AY2046,AZ2046,BA2046,BB2046,BC2046,BF2046,BG2046,BH2046)</f>
        <v>1</v>
      </c>
      <c r="X2046" s="1">
        <f>SUM(BI2046,BJ2046)</f>
        <v>0</v>
      </c>
      <c r="Y2046" s="1">
        <v>0</v>
      </c>
      <c r="Z2046" s="1">
        <v>0</v>
      </c>
      <c r="AA2046" s="1">
        <f>AK2046</f>
        <v>0</v>
      </c>
      <c r="AB2046" s="1">
        <f>AJ2046</f>
        <v>0</v>
      </c>
      <c r="AC2046" s="28"/>
      <c r="AH2046" s="28"/>
      <c r="BC2046" s="16">
        <v>45</v>
      </c>
      <c r="BK2046" s="109"/>
    </row>
    <row r="2047" spans="1:63" s="16" customFormat="1" x14ac:dyDescent="0.35">
      <c r="A2047" s="123" t="s">
        <v>60</v>
      </c>
      <c r="B2047" s="123" t="s">
        <v>25</v>
      </c>
      <c r="C2047" s="124" t="s">
        <v>779</v>
      </c>
      <c r="D2047" s="124" t="s">
        <v>778</v>
      </c>
      <c r="E2047" s="124" t="s">
        <v>41</v>
      </c>
      <c r="F2047" s="123">
        <v>999916600</v>
      </c>
      <c r="G2047" s="122">
        <f>(J2047+T2047)-H2047</f>
        <v>41.65</v>
      </c>
      <c r="H2047" s="122">
        <f>J2047*0.5</f>
        <v>7.6499999999999995</v>
      </c>
      <c r="I2047" s="28"/>
      <c r="J2047" s="1">
        <f>SUM(K2047,L2047,N2047,O2047,P2047,Q2047)</f>
        <v>15.299999999999999</v>
      </c>
      <c r="K2047" s="1">
        <f>SUM(AE2047,AG2047)</f>
        <v>0</v>
      </c>
      <c r="L2047" s="1">
        <v>0</v>
      </c>
      <c r="M2047" s="1">
        <v>0</v>
      </c>
      <c r="N2047" s="1">
        <v>0</v>
      </c>
      <c r="O2047" s="1"/>
      <c r="P2047" s="1">
        <f>AD2047</f>
        <v>15.299999999999999</v>
      </c>
      <c r="Q2047" s="1">
        <f>AF2047</f>
        <v>0</v>
      </c>
      <c r="R2047" s="1">
        <v>0</v>
      </c>
      <c r="S2047" s="31"/>
      <c r="T2047" s="1">
        <f>SUM(U2047,V2047,X2047,Y2047,Z2047,AA2047,AB2047)</f>
        <v>34</v>
      </c>
      <c r="U2047" s="1">
        <f>SUM(AI2047,BE2047)</f>
        <v>0</v>
      </c>
      <c r="V2047" s="1">
        <f>SUM(AL2047,AM2047,AN2047,AO2047,AQ2047,AR2047,AS2047,AT2047,AU2047,AV2047,AW2047,AP2047,AX2047,AY2047,AZ2047,BA2047,BB2047,BC2047,BF2047,BG2047,BH2047,BD2047)</f>
        <v>34</v>
      </c>
      <c r="W2047" s="1">
        <f>COUNT(AL2047,AM2047,AN2047,AO2047,AQ2047,AR2047,AS2047,AT2047,AU2047,AV2047,AW2047,AP2047,AX2047,AY2047,AZ2047,BA2047,BB2047,BC2047,BF2047,BG2047,BH2047)</f>
        <v>1</v>
      </c>
      <c r="X2047" s="1">
        <f>SUM(BI2047,BJ2047)</f>
        <v>0</v>
      </c>
      <c r="Y2047" s="1">
        <v>0</v>
      </c>
      <c r="Z2047" s="1">
        <v>0</v>
      </c>
      <c r="AA2047" s="1">
        <f>AK2047</f>
        <v>0</v>
      </c>
      <c r="AB2047" s="1">
        <f>AJ2047</f>
        <v>0</v>
      </c>
      <c r="AC2047" s="31"/>
      <c r="AD2047" s="16">
        <v>15.299999999999999</v>
      </c>
      <c r="AE2047" s="16">
        <v>0</v>
      </c>
      <c r="AF2047" s="16">
        <v>0</v>
      </c>
      <c r="AG2047" s="16">
        <v>0</v>
      </c>
      <c r="AH2047" s="28"/>
      <c r="AV2047" s="16">
        <v>34</v>
      </c>
      <c r="BK2047" s="109"/>
    </row>
    <row r="2048" spans="1:63" s="16" customFormat="1" x14ac:dyDescent="0.35">
      <c r="A2048" s="123" t="s">
        <v>60</v>
      </c>
      <c r="B2048" s="123" t="s">
        <v>25</v>
      </c>
      <c r="C2048" s="122" t="s">
        <v>205</v>
      </c>
      <c r="D2048" s="122" t="s">
        <v>206</v>
      </c>
      <c r="E2048" s="122" t="s">
        <v>41</v>
      </c>
      <c r="F2048" s="123">
        <v>999857986</v>
      </c>
      <c r="G2048" s="122">
        <f>(J2048+T2048)-H2048</f>
        <v>40</v>
      </c>
      <c r="H2048" s="122"/>
      <c r="I2048" s="15"/>
      <c r="J2048" s="1">
        <f>SUM(K2048,L2048,N2048,O2048,P2048,Q2048)</f>
        <v>40</v>
      </c>
      <c r="K2048" s="1">
        <f>SUM(AE2048,AG2048)</f>
        <v>0</v>
      </c>
      <c r="L2048" s="1">
        <v>0</v>
      </c>
      <c r="M2048" s="1">
        <v>0</v>
      </c>
      <c r="N2048" s="1">
        <v>0</v>
      </c>
      <c r="O2048" s="1"/>
      <c r="P2048" s="1">
        <f>AD2048</f>
        <v>40</v>
      </c>
      <c r="Q2048" s="1">
        <f>AF2048</f>
        <v>0</v>
      </c>
      <c r="R2048" s="1">
        <v>0</v>
      </c>
      <c r="S2048" s="31"/>
      <c r="T2048" s="1">
        <f>SUM(U2048,V2048,X2048,Y2048,Z2048,AA2048,AB2048)</f>
        <v>0</v>
      </c>
      <c r="U2048" s="1">
        <f>SUM(AI2048,BE2048)</f>
        <v>0</v>
      </c>
      <c r="V2048" s="1">
        <f>SUM(AL2048,AM2048,AN2048,AO2048,AQ2048,AR2048,AS2048,AT2048,AU2048,AV2048,AW2048,AP2048,AX2048,AY2048,AZ2048,BA2048,BB2048,BC2048,BF2048,BG2048,BH2048,BD2048)</f>
        <v>0</v>
      </c>
      <c r="W2048" s="1">
        <f>COUNT(AL2048,AM2048,AN2048,AO2048,AQ2048,AR2048,AS2048,AT2048,AU2048,AV2048,AW2048,AP2048,AX2048,AY2048,AZ2048,BA2048,BB2048,BC2048,BF2048,BG2048,BH2048)</f>
        <v>0</v>
      </c>
      <c r="X2048" s="1">
        <f>SUM(BI2048,BJ2048)</f>
        <v>0</v>
      </c>
      <c r="Y2048" s="1">
        <v>0</v>
      </c>
      <c r="Z2048" s="1">
        <v>0</v>
      </c>
      <c r="AA2048" s="1">
        <f>AK2048</f>
        <v>0</v>
      </c>
      <c r="AB2048" s="1">
        <f>AJ2048</f>
        <v>0</v>
      </c>
      <c r="AC2048" s="31"/>
      <c r="AD2048" s="1">
        <v>40</v>
      </c>
      <c r="AE2048" s="1"/>
      <c r="AH2048" s="28"/>
      <c r="BK2048" s="109"/>
    </row>
    <row r="2049" spans="1:63" s="16" customFormat="1" x14ac:dyDescent="0.35">
      <c r="A2049" s="123" t="s">
        <v>60</v>
      </c>
      <c r="B2049" s="123" t="s">
        <v>25</v>
      </c>
      <c r="C2049" s="122" t="s">
        <v>100</v>
      </c>
      <c r="D2049" s="122" t="s">
        <v>101</v>
      </c>
      <c r="E2049" s="122" t="s">
        <v>41</v>
      </c>
      <c r="F2049" s="123">
        <v>999736052</v>
      </c>
      <c r="G2049" s="122">
        <f>(J2049+T2049)-H2049</f>
        <v>38</v>
      </c>
      <c r="H2049" s="124"/>
      <c r="I2049" s="15"/>
      <c r="J2049" s="1">
        <f>SUM(K2049,L2049,N2049,O2049,P2049,Q2049)</f>
        <v>38</v>
      </c>
      <c r="K2049" s="1">
        <f>SUM(AE2049,AG2049)</f>
        <v>0</v>
      </c>
      <c r="L2049" s="1">
        <v>0</v>
      </c>
      <c r="M2049" s="1">
        <v>0</v>
      </c>
      <c r="N2049" s="1">
        <v>0</v>
      </c>
      <c r="O2049" s="1"/>
      <c r="P2049" s="1">
        <f>AD2049</f>
        <v>38</v>
      </c>
      <c r="Q2049" s="1">
        <f>AF2049</f>
        <v>0</v>
      </c>
      <c r="R2049" s="1">
        <v>0</v>
      </c>
      <c r="S2049" s="31"/>
      <c r="T2049" s="1">
        <f>SUM(U2049,V2049,X2049,Y2049,Z2049,AA2049,AB2049)</f>
        <v>0</v>
      </c>
      <c r="U2049" s="1">
        <f>SUM(AI2049,BE2049)</f>
        <v>0</v>
      </c>
      <c r="V2049" s="1">
        <f>SUM(AL2049,AM2049,AN2049,AO2049,AQ2049,AR2049,AS2049,AT2049,AU2049,AV2049,AW2049,AP2049,AX2049,AY2049,AZ2049,BA2049,BB2049,BC2049,BF2049,BG2049,BH2049,BD2049)</f>
        <v>0</v>
      </c>
      <c r="W2049" s="1">
        <f>COUNT(AL2049,AM2049,AN2049,AO2049,AQ2049,AR2049,AS2049,AT2049,AU2049,AV2049,AW2049,AP2049,AX2049,AY2049,AZ2049,BA2049,BB2049,BC2049,BF2049,BG2049,BH2049)</f>
        <v>0</v>
      </c>
      <c r="X2049" s="1">
        <f>SUM(BI2049,BJ2049)</f>
        <v>0</v>
      </c>
      <c r="Y2049" s="1">
        <v>0</v>
      </c>
      <c r="Z2049" s="1">
        <v>0</v>
      </c>
      <c r="AA2049" s="1">
        <f>AK2049</f>
        <v>0</v>
      </c>
      <c r="AB2049" s="1">
        <f>AJ2049</f>
        <v>0</v>
      </c>
      <c r="AC2049" s="31"/>
      <c r="AD2049" s="1">
        <v>38</v>
      </c>
      <c r="AE2049" s="1"/>
      <c r="AH2049" s="28"/>
      <c r="BK2049" s="109"/>
    </row>
    <row r="2050" spans="1:63" s="16" customFormat="1" x14ac:dyDescent="0.35">
      <c r="A2050" s="123" t="s">
        <v>60</v>
      </c>
      <c r="B2050" s="123" t="s">
        <v>25</v>
      </c>
      <c r="C2050" s="124" t="s">
        <v>74</v>
      </c>
      <c r="D2050" s="124" t="s">
        <v>573</v>
      </c>
      <c r="E2050" s="124" t="s">
        <v>41</v>
      </c>
      <c r="F2050" s="123">
        <v>999857039</v>
      </c>
      <c r="G2050" s="122">
        <f>(J2050+T2050)-H2050</f>
        <v>38</v>
      </c>
      <c r="H2050" s="124"/>
      <c r="I2050" s="28"/>
      <c r="J2050" s="1">
        <f>SUM(K2050,L2050,N2050,O2050,P2050,Q2050)</f>
        <v>0</v>
      </c>
      <c r="K2050" s="1">
        <f>SUM(AE2050,AG2050)</f>
        <v>0</v>
      </c>
      <c r="L2050" s="1">
        <v>0</v>
      </c>
      <c r="M2050" s="1">
        <v>0</v>
      </c>
      <c r="N2050" s="1">
        <v>0</v>
      </c>
      <c r="O2050" s="1"/>
      <c r="P2050" s="1">
        <f>AD2050</f>
        <v>0</v>
      </c>
      <c r="Q2050" s="1">
        <f>AF2050</f>
        <v>0</v>
      </c>
      <c r="R2050" s="1">
        <v>0</v>
      </c>
      <c r="S2050" s="31"/>
      <c r="T2050" s="1">
        <f>SUM(U2050,V2050,X2050,Y2050,Z2050,AA2050,AB2050)</f>
        <v>38</v>
      </c>
      <c r="U2050" s="1">
        <f>SUM(AI2050,BE2050)</f>
        <v>0</v>
      </c>
      <c r="V2050" s="1">
        <f>SUM(AL2050,AM2050,AN2050,AO2050,AQ2050,AR2050,AS2050,AT2050,AU2050,AV2050,AW2050,AP2050,AX2050,AY2050,AZ2050,BA2050,BB2050,BC2050,BF2050,BG2050,BH2050,BD2050)</f>
        <v>38</v>
      </c>
      <c r="W2050" s="1">
        <f>COUNT(AL2050,AM2050,AN2050,AO2050,AQ2050,AR2050,AS2050,AT2050,AU2050,AV2050,AW2050,AP2050,AX2050,AY2050,AZ2050,BA2050,BB2050,BC2050,BF2050,BG2050,BH2050)</f>
        <v>1</v>
      </c>
      <c r="X2050" s="1">
        <f>SUM(BI2050,BJ2050)</f>
        <v>0</v>
      </c>
      <c r="Y2050" s="1">
        <v>0</v>
      </c>
      <c r="Z2050" s="1">
        <v>0</v>
      </c>
      <c r="AA2050" s="1">
        <f>AK2050</f>
        <v>0</v>
      </c>
      <c r="AB2050" s="1">
        <f>AJ2050</f>
        <v>0</v>
      </c>
      <c r="AC2050" s="31"/>
      <c r="AH2050" s="28"/>
      <c r="AT2050" s="16">
        <v>38</v>
      </c>
      <c r="BK2050" s="109"/>
    </row>
    <row r="2051" spans="1:63" s="16" customFormat="1" x14ac:dyDescent="0.35">
      <c r="A2051" s="123" t="s">
        <v>60</v>
      </c>
      <c r="B2051" s="123" t="s">
        <v>25</v>
      </c>
      <c r="C2051" s="124" t="s">
        <v>251</v>
      </c>
      <c r="D2051" s="124" t="s">
        <v>1807</v>
      </c>
      <c r="E2051" s="124" t="s">
        <v>41</v>
      </c>
      <c r="F2051" s="123">
        <v>999865497</v>
      </c>
      <c r="G2051" s="122">
        <f>(J2051+T2051)-H2051</f>
        <v>38</v>
      </c>
      <c r="H2051" s="124"/>
      <c r="I2051" s="28"/>
      <c r="J2051" s="1">
        <f>SUM(K2051,L2051,N2051,O2051,P2051,Q2051)</f>
        <v>0</v>
      </c>
      <c r="K2051" s="1">
        <f>SUM(AE2051,AG2051)</f>
        <v>0</v>
      </c>
      <c r="L2051" s="1">
        <v>0</v>
      </c>
      <c r="M2051" s="1">
        <v>0</v>
      </c>
      <c r="N2051" s="1">
        <v>0</v>
      </c>
      <c r="O2051" s="1"/>
      <c r="P2051" s="1">
        <f>AD2051</f>
        <v>0</v>
      </c>
      <c r="Q2051" s="1">
        <f>AF2051</f>
        <v>0</v>
      </c>
      <c r="R2051" s="1">
        <v>0</v>
      </c>
      <c r="S2051" s="31"/>
      <c r="T2051" s="1">
        <f>SUM(U2051,V2051,X2051,Y2051,Z2051,AA2051,AB2051)</f>
        <v>38</v>
      </c>
      <c r="U2051" s="1">
        <f>SUM(AI2051,BE2051)</f>
        <v>0</v>
      </c>
      <c r="V2051" s="1">
        <f>SUM(AL2051,AM2051,AN2051,AO2051,AQ2051,AR2051,AS2051,AT2051,AU2051,AV2051,AW2051,AP2051,AX2051,AY2051,AZ2051,BA2051,BB2051,BC2051,BF2051,BG2051,BH2051,BD2051)</f>
        <v>38</v>
      </c>
      <c r="W2051" s="1">
        <f>COUNT(AL2051,AM2051,AN2051,AO2051,AQ2051,AR2051,AS2051,AT2051,AU2051,AV2051,AW2051,AP2051,AX2051,AY2051,AZ2051,BA2051,BB2051,BC2051,BF2051,BG2051,BH2051)</f>
        <v>1</v>
      </c>
      <c r="X2051" s="1">
        <f>SUM(BI2051,BJ2051)</f>
        <v>0</v>
      </c>
      <c r="Y2051" s="1">
        <v>0</v>
      </c>
      <c r="Z2051" s="1">
        <v>0</v>
      </c>
      <c r="AA2051" s="1">
        <f>AK2051</f>
        <v>0</v>
      </c>
      <c r="AB2051" s="1">
        <f>AJ2051</f>
        <v>0</v>
      </c>
      <c r="AC2051" s="31"/>
      <c r="AH2051" s="28"/>
      <c r="AT2051" s="16">
        <v>38</v>
      </c>
      <c r="BK2051" s="109"/>
    </row>
    <row r="2052" spans="1:63" s="16" customFormat="1" x14ac:dyDescent="0.35">
      <c r="A2052" s="123" t="s">
        <v>60</v>
      </c>
      <c r="B2052" s="123" t="s">
        <v>25</v>
      </c>
      <c r="C2052" s="122" t="s">
        <v>280</v>
      </c>
      <c r="D2052" s="122" t="s">
        <v>281</v>
      </c>
      <c r="E2052" s="122" t="s">
        <v>41</v>
      </c>
      <c r="F2052" s="123">
        <v>999870759</v>
      </c>
      <c r="G2052" s="122">
        <f>(J2052+T2052)-H2052</f>
        <v>38</v>
      </c>
      <c r="H2052" s="122"/>
      <c r="I2052" s="15"/>
      <c r="J2052" s="1">
        <f>SUM(K2052,L2052,N2052,O2052,P2052,Q2052)</f>
        <v>38</v>
      </c>
      <c r="K2052" s="1">
        <f>SUM(AE2052,AG2052)</f>
        <v>0</v>
      </c>
      <c r="L2052" s="1">
        <v>0</v>
      </c>
      <c r="M2052" s="1">
        <v>0</v>
      </c>
      <c r="N2052" s="1">
        <v>0</v>
      </c>
      <c r="O2052" s="1"/>
      <c r="P2052" s="1">
        <f>AD2052</f>
        <v>38</v>
      </c>
      <c r="Q2052" s="1">
        <f>AF2052</f>
        <v>0</v>
      </c>
      <c r="R2052" s="1">
        <v>0</v>
      </c>
      <c r="S2052" s="31"/>
      <c r="T2052" s="1">
        <f>SUM(U2052,V2052,X2052,Y2052,Z2052,AA2052,AB2052)</f>
        <v>0</v>
      </c>
      <c r="U2052" s="1">
        <f>SUM(AI2052,BE2052)</f>
        <v>0</v>
      </c>
      <c r="V2052" s="1">
        <f>SUM(AL2052,AM2052,AN2052,AO2052,AQ2052,AR2052,AS2052,AT2052,AU2052,AV2052,AW2052,AP2052,AX2052,AY2052,AZ2052,BA2052,BB2052,BC2052,BF2052,BG2052,BH2052,BD2052)</f>
        <v>0</v>
      </c>
      <c r="W2052" s="1">
        <f>COUNT(AL2052,AM2052,AN2052,AO2052,AQ2052,AR2052,AS2052,AT2052,AU2052,AV2052,AW2052,AP2052,AX2052,AY2052,AZ2052,BA2052,BB2052,BC2052,BF2052,BG2052,BH2052)</f>
        <v>0</v>
      </c>
      <c r="X2052" s="1">
        <f>SUM(BI2052,BJ2052)</f>
        <v>0</v>
      </c>
      <c r="Y2052" s="1">
        <v>0</v>
      </c>
      <c r="Z2052" s="1">
        <v>0</v>
      </c>
      <c r="AA2052" s="1">
        <f>AK2052</f>
        <v>0</v>
      </c>
      <c r="AB2052" s="1">
        <f>AJ2052</f>
        <v>0</v>
      </c>
      <c r="AC2052" s="31"/>
      <c r="AD2052" s="1">
        <v>38</v>
      </c>
      <c r="AE2052" s="1"/>
      <c r="AH2052" s="28"/>
      <c r="BK2052" s="109"/>
    </row>
    <row r="2053" spans="1:63" s="16" customFormat="1" x14ac:dyDescent="0.35">
      <c r="A2053" s="123" t="s">
        <v>60</v>
      </c>
      <c r="B2053" s="123" t="s">
        <v>25</v>
      </c>
      <c r="C2053" s="124" t="s">
        <v>284</v>
      </c>
      <c r="D2053" s="124" t="s">
        <v>285</v>
      </c>
      <c r="E2053" s="124" t="s">
        <v>41</v>
      </c>
      <c r="F2053" s="123">
        <v>999871174</v>
      </c>
      <c r="G2053" s="122">
        <f>(J2053+T2053)-H2053</f>
        <v>38</v>
      </c>
      <c r="H2053" s="124"/>
      <c r="I2053" s="15"/>
      <c r="J2053" s="1">
        <f>SUM(K2053,L2053,N2053,O2053,P2053,Q2053)</f>
        <v>38</v>
      </c>
      <c r="K2053" s="1">
        <f>SUM(AE2053,AG2053)</f>
        <v>0</v>
      </c>
      <c r="L2053" s="1">
        <v>0</v>
      </c>
      <c r="M2053" s="1">
        <v>0</v>
      </c>
      <c r="N2053" s="1">
        <v>0</v>
      </c>
      <c r="O2053" s="1"/>
      <c r="P2053" s="1">
        <f>AD2053</f>
        <v>38</v>
      </c>
      <c r="Q2053" s="1">
        <f>AF2053</f>
        <v>0</v>
      </c>
      <c r="R2053" s="1">
        <v>0</v>
      </c>
      <c r="S2053" s="31"/>
      <c r="T2053" s="1">
        <f>SUM(U2053,V2053,X2053,Y2053,Z2053,AA2053,AB2053)</f>
        <v>0</v>
      </c>
      <c r="U2053" s="1">
        <f>SUM(AI2053,BE2053)</f>
        <v>0</v>
      </c>
      <c r="V2053" s="1">
        <f>SUM(AL2053,AM2053,AN2053,AO2053,AQ2053,AR2053,AS2053,AT2053,AU2053,AV2053,AW2053,AP2053,AX2053,AY2053,AZ2053,BA2053,BB2053,BC2053,BF2053,BG2053,BH2053,BD2053)</f>
        <v>0</v>
      </c>
      <c r="W2053" s="1">
        <f>COUNT(AL2053,AM2053,AN2053,AO2053,AQ2053,AR2053,AS2053,AT2053,AU2053,AV2053,AW2053,AP2053,AX2053,AY2053,AZ2053,BA2053,BB2053,BC2053,BF2053,BG2053,BH2053)</f>
        <v>0</v>
      </c>
      <c r="X2053" s="1">
        <f>SUM(BI2053,BJ2053)</f>
        <v>0</v>
      </c>
      <c r="Y2053" s="1">
        <v>0</v>
      </c>
      <c r="Z2053" s="1">
        <v>0</v>
      </c>
      <c r="AA2053" s="1">
        <f>AK2053</f>
        <v>0</v>
      </c>
      <c r="AB2053" s="1">
        <f>AJ2053</f>
        <v>0</v>
      </c>
      <c r="AC2053" s="31"/>
      <c r="AD2053" s="1">
        <v>38</v>
      </c>
      <c r="AE2053" s="1"/>
      <c r="AH2053" s="28"/>
      <c r="BK2053" s="109"/>
    </row>
    <row r="2054" spans="1:63" s="16" customFormat="1" x14ac:dyDescent="0.35">
      <c r="A2054" s="123" t="s">
        <v>60</v>
      </c>
      <c r="B2054" s="123" t="s">
        <v>25</v>
      </c>
      <c r="C2054" s="122" t="s">
        <v>335</v>
      </c>
      <c r="D2054" s="122" t="s">
        <v>336</v>
      </c>
      <c r="E2054" s="122" t="s">
        <v>41</v>
      </c>
      <c r="F2054" s="123">
        <v>999880939</v>
      </c>
      <c r="G2054" s="122">
        <f>(J2054+T2054)-H2054</f>
        <v>38</v>
      </c>
      <c r="H2054" s="122"/>
      <c r="I2054" s="15"/>
      <c r="J2054" s="1">
        <f>SUM(K2054,L2054,N2054,O2054,P2054,Q2054)</f>
        <v>38</v>
      </c>
      <c r="K2054" s="1">
        <f>SUM(AE2054,AG2054)</f>
        <v>0</v>
      </c>
      <c r="L2054" s="1">
        <v>0</v>
      </c>
      <c r="M2054" s="1">
        <v>0</v>
      </c>
      <c r="N2054" s="1">
        <v>0</v>
      </c>
      <c r="O2054" s="1"/>
      <c r="P2054" s="1">
        <f>AD2054</f>
        <v>38</v>
      </c>
      <c r="Q2054" s="1">
        <f>AF2054</f>
        <v>0</v>
      </c>
      <c r="R2054" s="1">
        <v>0</v>
      </c>
      <c r="S2054" s="31"/>
      <c r="T2054" s="1">
        <f>SUM(U2054,V2054,X2054,Y2054,Z2054,AA2054,AB2054)</f>
        <v>0</v>
      </c>
      <c r="U2054" s="1">
        <f>SUM(AI2054,BE2054)</f>
        <v>0</v>
      </c>
      <c r="V2054" s="1">
        <f>SUM(AL2054,AM2054,AN2054,AO2054,AQ2054,AR2054,AS2054,AT2054,AU2054,AV2054,AW2054,AP2054,AX2054,AY2054,AZ2054,BA2054,BB2054,BC2054,BF2054,BG2054,BH2054,BD2054)</f>
        <v>0</v>
      </c>
      <c r="W2054" s="1">
        <f>COUNT(AL2054,AM2054,AN2054,AO2054,AQ2054,AR2054,AS2054,AT2054,AU2054,AV2054,AW2054,AP2054,AX2054,AY2054,AZ2054,BA2054,BB2054,BC2054,BF2054,BG2054,BH2054)</f>
        <v>0</v>
      </c>
      <c r="X2054" s="1">
        <f>SUM(BI2054,BJ2054)</f>
        <v>0</v>
      </c>
      <c r="Y2054" s="1">
        <v>0</v>
      </c>
      <c r="Z2054" s="1">
        <v>0</v>
      </c>
      <c r="AA2054" s="1">
        <f>AK2054</f>
        <v>0</v>
      </c>
      <c r="AB2054" s="1">
        <f>AJ2054</f>
        <v>0</v>
      </c>
      <c r="AC2054" s="31"/>
      <c r="AD2054" s="1">
        <v>38</v>
      </c>
      <c r="AE2054" s="1"/>
      <c r="AH2054" s="28"/>
      <c r="BK2054" s="109"/>
    </row>
    <row r="2055" spans="1:63" s="16" customFormat="1" x14ac:dyDescent="0.35">
      <c r="A2055" s="123" t="s">
        <v>60</v>
      </c>
      <c r="B2055" s="123" t="s">
        <v>25</v>
      </c>
      <c r="C2055" s="124" t="s">
        <v>353</v>
      </c>
      <c r="D2055" s="124" t="s">
        <v>354</v>
      </c>
      <c r="E2055" s="124" t="s">
        <v>41</v>
      </c>
      <c r="F2055" s="123">
        <v>999882604</v>
      </c>
      <c r="G2055" s="122">
        <f>(J2055+T2055)-H2055</f>
        <v>38</v>
      </c>
      <c r="H2055" s="122"/>
      <c r="I2055" s="15"/>
      <c r="J2055" s="1">
        <f>SUM(K2055,L2055,N2055,O2055,P2055,Q2055)</f>
        <v>38</v>
      </c>
      <c r="K2055" s="1">
        <f>SUM(AE2055,AG2055)</f>
        <v>0</v>
      </c>
      <c r="L2055" s="1">
        <v>0</v>
      </c>
      <c r="M2055" s="1">
        <v>0</v>
      </c>
      <c r="N2055" s="1">
        <v>0</v>
      </c>
      <c r="O2055" s="1"/>
      <c r="P2055" s="1">
        <f>AD2055</f>
        <v>38</v>
      </c>
      <c r="Q2055" s="1">
        <f>AF2055</f>
        <v>0</v>
      </c>
      <c r="R2055" s="1">
        <v>0</v>
      </c>
      <c r="S2055" s="31"/>
      <c r="T2055" s="1">
        <f>SUM(U2055,V2055,X2055,Y2055,Z2055,AA2055,AB2055)</f>
        <v>0</v>
      </c>
      <c r="U2055" s="1">
        <f>SUM(AI2055,BE2055)</f>
        <v>0</v>
      </c>
      <c r="V2055" s="1">
        <f>SUM(AL2055,AM2055,AN2055,AO2055,AQ2055,AR2055,AS2055,AT2055,AU2055,AV2055,AW2055,AP2055,AX2055,AY2055,AZ2055,BA2055,BB2055,BC2055,BF2055,BG2055,BH2055,BD2055)</f>
        <v>0</v>
      </c>
      <c r="W2055" s="1">
        <f>COUNT(AL2055,AM2055,AN2055,AO2055,AQ2055,AR2055,AS2055,AT2055,AU2055,AV2055,AW2055,AP2055,AX2055,AY2055,AZ2055,BA2055,BB2055,BC2055,BF2055,BG2055,BH2055)</f>
        <v>0</v>
      </c>
      <c r="X2055" s="1">
        <f>SUM(BI2055,BJ2055)</f>
        <v>0</v>
      </c>
      <c r="Y2055" s="1">
        <v>0</v>
      </c>
      <c r="Z2055" s="1">
        <v>0</v>
      </c>
      <c r="AA2055" s="1">
        <f>AK2055</f>
        <v>0</v>
      </c>
      <c r="AB2055" s="1">
        <f>AJ2055</f>
        <v>0</v>
      </c>
      <c r="AC2055" s="31"/>
      <c r="AD2055" s="1">
        <v>38</v>
      </c>
      <c r="AE2055" s="1"/>
      <c r="AH2055" s="28"/>
      <c r="BK2055" s="109"/>
    </row>
    <row r="2056" spans="1:63" s="16" customFormat="1" x14ac:dyDescent="0.35">
      <c r="A2056" s="123" t="s">
        <v>60</v>
      </c>
      <c r="B2056" s="137" t="s">
        <v>25</v>
      </c>
      <c r="C2056" s="132" t="s">
        <v>363</v>
      </c>
      <c r="D2056" s="132" t="s">
        <v>364</v>
      </c>
      <c r="E2056" s="132" t="s">
        <v>41</v>
      </c>
      <c r="F2056" s="137">
        <v>999884193</v>
      </c>
      <c r="G2056" s="122">
        <f>(J2056+T2056)-H2056</f>
        <v>38</v>
      </c>
      <c r="H2056" s="122"/>
      <c r="I2056" s="15"/>
      <c r="J2056" s="1">
        <f>SUM(K2056,L2056,N2056,O2056,P2056,Q2056)</f>
        <v>0</v>
      </c>
      <c r="K2056" s="1">
        <f>SUM(AE2056,AG2056)</f>
        <v>0</v>
      </c>
      <c r="L2056" s="1">
        <v>0</v>
      </c>
      <c r="M2056" s="1">
        <v>0</v>
      </c>
      <c r="N2056" s="1">
        <v>0</v>
      </c>
      <c r="O2056" s="1"/>
      <c r="P2056" s="1">
        <f>AD2056</f>
        <v>0</v>
      </c>
      <c r="Q2056" s="1">
        <f>AF2056</f>
        <v>0</v>
      </c>
      <c r="R2056" s="1">
        <v>0</v>
      </c>
      <c r="S2056" s="31"/>
      <c r="T2056" s="1">
        <f>SUM(U2056,V2056,X2056,Y2056,Z2056,AA2056,AB2056)</f>
        <v>38</v>
      </c>
      <c r="U2056" s="1">
        <f>SUM(AI2056,BE2056)</f>
        <v>0</v>
      </c>
      <c r="V2056" s="1">
        <f>SUM(AL2056,AM2056,AN2056,AO2056,AQ2056,AR2056,AS2056,AT2056,AU2056,AV2056,AW2056,AP2056,AX2056,AY2056,AZ2056,BA2056,BB2056,BC2056,BF2056,BG2056,BH2056,BD2056)</f>
        <v>38</v>
      </c>
      <c r="W2056" s="1">
        <f>COUNT(AL2056,AM2056,AN2056,AO2056,AQ2056,AR2056,AS2056,AT2056,AU2056,AV2056,AW2056,AP2056,AX2056,AY2056,AZ2056,BA2056,BB2056,BC2056,BF2056,BG2056,BH2056)</f>
        <v>1</v>
      </c>
      <c r="X2056" s="1">
        <f>SUM(BI2056,BJ2056)</f>
        <v>0</v>
      </c>
      <c r="Y2056" s="1">
        <v>0</v>
      </c>
      <c r="Z2056" s="1">
        <v>0</v>
      </c>
      <c r="AA2056" s="1">
        <f>AK2056</f>
        <v>0</v>
      </c>
      <c r="AB2056" s="1">
        <f>AJ2056</f>
        <v>0</v>
      </c>
      <c r="AC2056" s="31"/>
      <c r="AD2056" s="1"/>
      <c r="AE2056" s="1"/>
      <c r="AH2056" s="28"/>
      <c r="AM2056" s="16">
        <v>38</v>
      </c>
      <c r="BK2056" s="109"/>
    </row>
    <row r="2057" spans="1:63" s="16" customFormat="1" x14ac:dyDescent="0.35">
      <c r="A2057" s="123" t="s">
        <v>60</v>
      </c>
      <c r="B2057" s="123" t="s">
        <v>25</v>
      </c>
      <c r="C2057" s="122" t="s">
        <v>2387</v>
      </c>
      <c r="D2057" s="122" t="s">
        <v>2388</v>
      </c>
      <c r="E2057" s="122" t="s">
        <v>41</v>
      </c>
      <c r="F2057" s="123">
        <v>999909767</v>
      </c>
      <c r="G2057" s="122">
        <f>(J2057+T2057)-H2057</f>
        <v>38</v>
      </c>
      <c r="H2057" s="124"/>
      <c r="I2057" s="28"/>
      <c r="J2057" s="1">
        <f>SUM(K2057,L2057,N2057,O2057,P2057,Q2057)</f>
        <v>0</v>
      </c>
      <c r="K2057" s="1">
        <f>SUM(AE2057,AG2057)</f>
        <v>0</v>
      </c>
      <c r="L2057" s="1">
        <v>0</v>
      </c>
      <c r="M2057" s="1">
        <v>0</v>
      </c>
      <c r="N2057" s="1">
        <v>0</v>
      </c>
      <c r="O2057" s="1"/>
      <c r="P2057" s="1">
        <f>AD2057</f>
        <v>0</v>
      </c>
      <c r="Q2057" s="1">
        <f>AF2057</f>
        <v>0</v>
      </c>
      <c r="R2057" s="1">
        <v>0</v>
      </c>
      <c r="S2057" s="31"/>
      <c r="T2057" s="1">
        <f>SUM(U2057,V2057,X2057,Y2057,Z2057,AA2057,AB2057)</f>
        <v>38</v>
      </c>
      <c r="U2057" s="1">
        <f>SUM(AI2057,BE2057)</f>
        <v>0</v>
      </c>
      <c r="V2057" s="1">
        <f>SUM(AL2057,AM2057,AN2057,AO2057,AQ2057,AR2057,AS2057,AT2057,AU2057,AV2057,AW2057,AP2057,AX2057,AY2057,AZ2057,BA2057,BB2057,BC2057,BF2057,BG2057,BH2057,BD2057)</f>
        <v>38</v>
      </c>
      <c r="W2057" s="1">
        <f>COUNT(AL2057,AM2057,AN2057,AO2057,AQ2057,AR2057,AS2057,AT2057,AU2057,AV2057,AW2057,AP2057,AX2057,AY2057,AZ2057,BA2057,BB2057,BC2057,BF2057,BG2057,BH2057)</f>
        <v>1</v>
      </c>
      <c r="X2057" s="1">
        <f>SUM(BI2057,BJ2057)</f>
        <v>0</v>
      </c>
      <c r="Y2057" s="1">
        <v>0</v>
      </c>
      <c r="Z2057" s="1">
        <v>0</v>
      </c>
      <c r="AA2057" s="1">
        <f>AK2057</f>
        <v>0</v>
      </c>
      <c r="AB2057" s="1">
        <f>AJ2057</f>
        <v>0</v>
      </c>
      <c r="AC2057" s="31"/>
      <c r="AH2057" s="28"/>
      <c r="AM2057" s="16">
        <v>38</v>
      </c>
      <c r="BK2057" s="109"/>
    </row>
    <row r="2058" spans="1:63" s="16" customFormat="1" x14ac:dyDescent="0.35">
      <c r="A2058" s="123" t="s">
        <v>60</v>
      </c>
      <c r="B2058" s="123" t="s">
        <v>25</v>
      </c>
      <c r="C2058" s="124" t="s">
        <v>100</v>
      </c>
      <c r="D2058" s="124" t="s">
        <v>3044</v>
      </c>
      <c r="E2058" s="124" t="s">
        <v>41</v>
      </c>
      <c r="F2058" s="123">
        <v>999910155</v>
      </c>
      <c r="G2058" s="122">
        <f>(J2058+T2058)-H2058</f>
        <v>38</v>
      </c>
      <c r="H2058" s="124"/>
      <c r="I2058" s="28"/>
      <c r="J2058" s="1">
        <f>SUM(K2058,L2058,N2058,O2058,P2058,Q2058)</f>
        <v>0</v>
      </c>
      <c r="K2058" s="1">
        <f>SUM(AE2058,AG2058)</f>
        <v>0</v>
      </c>
      <c r="L2058" s="1">
        <v>0</v>
      </c>
      <c r="M2058" s="1">
        <v>0</v>
      </c>
      <c r="N2058" s="1">
        <v>0</v>
      </c>
      <c r="O2058" s="1"/>
      <c r="P2058" s="1">
        <f>AD2058</f>
        <v>0</v>
      </c>
      <c r="Q2058" s="1">
        <f>AF2058</f>
        <v>0</v>
      </c>
      <c r="R2058" s="1">
        <v>0</v>
      </c>
      <c r="S2058" s="28"/>
      <c r="T2058" s="1">
        <f>SUM(U2058,V2058,X2058,Y2058,Z2058,AA2058,AB2058)</f>
        <v>38</v>
      </c>
      <c r="U2058" s="1">
        <f>SUM(AI2058,BE2058)</f>
        <v>0</v>
      </c>
      <c r="V2058" s="1">
        <f>SUM(AL2058,AM2058,AN2058,AO2058,AQ2058,AR2058,AS2058,AT2058,AU2058,AV2058,AW2058,AP2058,AX2058,AY2058,AZ2058,BA2058,BB2058,BC2058,BF2058,BG2058,BH2058,BD2058)</f>
        <v>38</v>
      </c>
      <c r="W2058" s="1">
        <f>COUNT(AL2058,AM2058,AN2058,AO2058,AQ2058,AR2058,AS2058,AT2058,AU2058,AV2058,AW2058,AP2058,AX2058,AY2058,AZ2058,BA2058,BB2058,BC2058,BF2058,BG2058,BH2058)</f>
        <v>1</v>
      </c>
      <c r="X2058" s="1">
        <f>SUM(BI2058,BJ2058)</f>
        <v>0</v>
      </c>
      <c r="Y2058" s="1">
        <v>0</v>
      </c>
      <c r="Z2058" s="1">
        <v>0</v>
      </c>
      <c r="AA2058" s="1">
        <f>AK2058</f>
        <v>0</v>
      </c>
      <c r="AB2058" s="1">
        <f>AJ2058</f>
        <v>0</v>
      </c>
      <c r="AC2058" s="28"/>
      <c r="AH2058" s="28"/>
      <c r="BH2058" s="16">
        <v>38</v>
      </c>
      <c r="BK2058" s="109"/>
    </row>
    <row r="2059" spans="1:63" s="16" customFormat="1" x14ac:dyDescent="0.35">
      <c r="A2059" s="123" t="s">
        <v>60</v>
      </c>
      <c r="B2059" s="123" t="s">
        <v>25</v>
      </c>
      <c r="C2059" s="122" t="s">
        <v>2389</v>
      </c>
      <c r="D2059" s="122" t="s">
        <v>2390</v>
      </c>
      <c r="E2059" s="122" t="s">
        <v>41</v>
      </c>
      <c r="F2059" s="123">
        <v>999916219</v>
      </c>
      <c r="G2059" s="122">
        <f>(J2059+T2059)-H2059</f>
        <v>38</v>
      </c>
      <c r="H2059" s="122">
        <f>(K2059+L2059+N2059+O2059+P2059+Q2059+R2059)*0.5</f>
        <v>0</v>
      </c>
      <c r="I2059" s="28"/>
      <c r="J2059" s="1">
        <f>SUM(K2059,L2059,N2059,O2059,P2059,Q2059)</f>
        <v>0</v>
      </c>
      <c r="K2059" s="1">
        <f>SUM(AE2059,AG2059)</f>
        <v>0</v>
      </c>
      <c r="L2059" s="1">
        <v>0</v>
      </c>
      <c r="M2059" s="1">
        <v>0</v>
      </c>
      <c r="N2059" s="1">
        <v>0</v>
      </c>
      <c r="O2059" s="1"/>
      <c r="P2059" s="1">
        <f>AD2059</f>
        <v>0</v>
      </c>
      <c r="Q2059" s="1">
        <f>AF2059</f>
        <v>0</v>
      </c>
      <c r="R2059" s="1">
        <v>0</v>
      </c>
      <c r="S2059" s="31"/>
      <c r="T2059" s="1">
        <f>SUM(U2059,V2059,X2059,Y2059,Z2059,AA2059,AB2059)</f>
        <v>38</v>
      </c>
      <c r="U2059" s="1">
        <f>SUM(AI2059,BE2059)</f>
        <v>0</v>
      </c>
      <c r="V2059" s="1">
        <f>SUM(AL2059,AM2059,AN2059,AO2059,AQ2059,AR2059,AS2059,AT2059,AU2059,AV2059,AW2059,AP2059,AX2059,AY2059,AZ2059,BA2059,BB2059,BC2059,BF2059,BG2059,BH2059,BD2059)</f>
        <v>38</v>
      </c>
      <c r="W2059" s="1">
        <f>COUNT(AL2059,AM2059,AN2059,AO2059,AQ2059,AR2059,AS2059,AT2059,AU2059,AV2059,AW2059,AP2059,AX2059,AY2059,AZ2059,BA2059,BB2059,BC2059,BF2059,BG2059,BH2059)</f>
        <v>1</v>
      </c>
      <c r="X2059" s="1">
        <f>SUM(BI2059,BJ2059)</f>
        <v>0</v>
      </c>
      <c r="Y2059" s="1">
        <v>0</v>
      </c>
      <c r="Z2059" s="1">
        <v>0</v>
      </c>
      <c r="AA2059" s="1">
        <f>AK2059</f>
        <v>0</v>
      </c>
      <c r="AB2059" s="1">
        <f>AJ2059</f>
        <v>0</v>
      </c>
      <c r="AC2059" s="31"/>
      <c r="AH2059" s="28"/>
      <c r="AM2059" s="16">
        <v>38</v>
      </c>
      <c r="BK2059" s="109"/>
    </row>
    <row r="2060" spans="1:63" s="16" customFormat="1" x14ac:dyDescent="0.35">
      <c r="A2060" s="123" t="s">
        <v>60</v>
      </c>
      <c r="B2060" s="123" t="s">
        <v>25</v>
      </c>
      <c r="C2060" s="122" t="s">
        <v>637</v>
      </c>
      <c r="D2060" s="122" t="s">
        <v>814</v>
      </c>
      <c r="E2060" s="122" t="s">
        <v>41</v>
      </c>
      <c r="F2060" s="123">
        <v>999917008</v>
      </c>
      <c r="G2060" s="122">
        <f>(J2060+T2060)-H2060</f>
        <v>38</v>
      </c>
      <c r="H2060" s="122">
        <f>(K2060+L2060+N2060+O2060+P2060+Q2060+R2060)*0.5</f>
        <v>0</v>
      </c>
      <c r="I2060" s="15"/>
      <c r="J2060" s="1">
        <f>SUM(K2060,L2060,N2060,O2060,P2060,Q2060)</f>
        <v>0</v>
      </c>
      <c r="K2060" s="1">
        <f>SUM(AE2060,AG2060)</f>
        <v>0</v>
      </c>
      <c r="L2060" s="1">
        <v>0</v>
      </c>
      <c r="M2060" s="1">
        <v>0</v>
      </c>
      <c r="N2060" s="1">
        <v>0</v>
      </c>
      <c r="O2060" s="1"/>
      <c r="P2060" s="1">
        <f>AD2060</f>
        <v>0</v>
      </c>
      <c r="Q2060" s="1">
        <f>AF2060</f>
        <v>0</v>
      </c>
      <c r="R2060" s="1">
        <v>0</v>
      </c>
      <c r="S2060" s="31"/>
      <c r="T2060" s="1">
        <f>SUM(U2060,V2060,X2060,Y2060,Z2060,AA2060,AB2060)</f>
        <v>38</v>
      </c>
      <c r="U2060" s="1">
        <f>SUM(AI2060,BE2060)</f>
        <v>0</v>
      </c>
      <c r="V2060" s="1">
        <f>SUM(AL2060,AM2060,AN2060,AO2060,AQ2060,AR2060,AS2060,AT2060,AU2060,AV2060,AW2060,AP2060,AX2060,AY2060,AZ2060,BA2060,BB2060,BC2060,BF2060,BG2060,BH2060,BD2060)</f>
        <v>0</v>
      </c>
      <c r="W2060" s="1">
        <f>COUNT(AL2060,AM2060,AN2060,AO2060,AQ2060,AR2060,AS2060,AT2060,AU2060,AV2060,AW2060,AP2060,AX2060,AY2060,AZ2060,BA2060,BB2060,BC2060,BF2060,BG2060,BH2060)</f>
        <v>0</v>
      </c>
      <c r="X2060" s="1">
        <f>SUM(BI2060,BJ2060)</f>
        <v>38</v>
      </c>
      <c r="Y2060" s="1">
        <v>0</v>
      </c>
      <c r="Z2060" s="1">
        <v>0</v>
      </c>
      <c r="AA2060" s="1">
        <f>AK2060</f>
        <v>0</v>
      </c>
      <c r="AB2060" s="1">
        <f>AJ2060</f>
        <v>0</v>
      </c>
      <c r="AC2060" s="31"/>
      <c r="AD2060" s="1"/>
      <c r="AE2060" s="1"/>
      <c r="AH2060" s="28"/>
      <c r="BJ2060" s="16">
        <v>38</v>
      </c>
      <c r="BK2060" s="109"/>
    </row>
    <row r="2061" spans="1:63" s="16" customFormat="1" x14ac:dyDescent="0.35">
      <c r="A2061" s="123" t="s">
        <v>60</v>
      </c>
      <c r="B2061" s="123" t="s">
        <v>25</v>
      </c>
      <c r="C2061" s="122" t="s">
        <v>920</v>
      </c>
      <c r="D2061" s="122" t="s">
        <v>921</v>
      </c>
      <c r="E2061" s="122" t="s">
        <v>41</v>
      </c>
      <c r="F2061" s="123">
        <v>999918374</v>
      </c>
      <c r="G2061" s="122">
        <f>(J2061+T2061)-H2061</f>
        <v>38</v>
      </c>
      <c r="H2061" s="122"/>
      <c r="I2061" s="15"/>
      <c r="J2061" s="1">
        <f>SUM(K2061,L2061,N2061,O2061,P2061,Q2061)</f>
        <v>0</v>
      </c>
      <c r="K2061" s="1">
        <f>SUM(AE2061,AG2061)</f>
        <v>0</v>
      </c>
      <c r="L2061" s="1">
        <v>0</v>
      </c>
      <c r="M2061" s="1">
        <v>0</v>
      </c>
      <c r="N2061" s="1">
        <v>0</v>
      </c>
      <c r="O2061" s="1"/>
      <c r="P2061" s="1">
        <f>AD2061</f>
        <v>0</v>
      </c>
      <c r="Q2061" s="1">
        <f>AF2061</f>
        <v>0</v>
      </c>
      <c r="R2061" s="1">
        <v>0</v>
      </c>
      <c r="S2061" s="31"/>
      <c r="T2061" s="1">
        <f>SUM(U2061,V2061,X2061,Y2061,Z2061,AA2061,AB2061)</f>
        <v>38</v>
      </c>
      <c r="U2061" s="1">
        <f>SUM(AI2061,BE2061)</f>
        <v>0</v>
      </c>
      <c r="V2061" s="1">
        <f>SUM(AL2061,AM2061,AN2061,AO2061,AQ2061,AR2061,AS2061,AT2061,AU2061,AV2061,AW2061,AP2061,AX2061,AY2061,AZ2061,BA2061,BB2061,BC2061,BF2061,BG2061,BH2061,BD2061)</f>
        <v>38</v>
      </c>
      <c r="W2061" s="1">
        <f>COUNT(AL2061,AM2061,AN2061,AO2061,AQ2061,AR2061,AS2061,AT2061,AU2061,AV2061,AW2061,AP2061,AX2061,AY2061,AZ2061,BA2061,BB2061,BC2061,BF2061,BG2061,BH2061)</f>
        <v>1</v>
      </c>
      <c r="X2061" s="1">
        <f>SUM(BI2061,BJ2061)</f>
        <v>0</v>
      </c>
      <c r="Y2061" s="1">
        <v>0</v>
      </c>
      <c r="Z2061" s="1">
        <v>0</v>
      </c>
      <c r="AA2061" s="1">
        <f>AK2061</f>
        <v>0</v>
      </c>
      <c r="AB2061" s="1">
        <f>AJ2061</f>
        <v>0</v>
      </c>
      <c r="AC2061" s="31"/>
      <c r="AD2061" s="1"/>
      <c r="AE2061" s="1"/>
      <c r="AH2061" s="28"/>
      <c r="AT2061" s="16">
        <v>38</v>
      </c>
      <c r="BK2061" s="109"/>
    </row>
    <row r="2062" spans="1:63" s="16" customFormat="1" x14ac:dyDescent="0.35">
      <c r="A2062" s="123" t="s">
        <v>60</v>
      </c>
      <c r="B2062" s="123" t="s">
        <v>25</v>
      </c>
      <c r="C2062" s="124" t="s">
        <v>1347</v>
      </c>
      <c r="D2062" s="124" t="s">
        <v>114</v>
      </c>
      <c r="E2062" s="124" t="s">
        <v>41</v>
      </c>
      <c r="F2062" s="123">
        <v>999922914</v>
      </c>
      <c r="G2062" s="122">
        <f>(J2062+T2062)-H2062</f>
        <v>38</v>
      </c>
      <c r="H2062" s="124"/>
      <c r="I2062" s="28"/>
      <c r="J2062" s="1">
        <f>SUM(K2062,L2062,N2062,O2062,P2062,Q2062)</f>
        <v>0</v>
      </c>
      <c r="K2062" s="1">
        <f>SUM(AE2062,AG2062)</f>
        <v>0</v>
      </c>
      <c r="L2062" s="1">
        <v>0</v>
      </c>
      <c r="M2062" s="1">
        <v>0</v>
      </c>
      <c r="N2062" s="1">
        <v>0</v>
      </c>
      <c r="O2062" s="1"/>
      <c r="P2062" s="1">
        <f>AD2062</f>
        <v>0</v>
      </c>
      <c r="Q2062" s="1">
        <f>AF2062</f>
        <v>0</v>
      </c>
      <c r="R2062" s="1">
        <v>0</v>
      </c>
      <c r="S2062" s="31"/>
      <c r="T2062" s="1">
        <f>SUM(U2062,V2062,X2062,Y2062,Z2062,AA2062,AB2062)</f>
        <v>38</v>
      </c>
      <c r="U2062" s="1">
        <f>SUM(AI2062,BE2062)</f>
        <v>0</v>
      </c>
      <c r="V2062" s="1">
        <f>SUM(AL2062,AM2062,AN2062,AO2062,AQ2062,AR2062,AS2062,AT2062,AU2062,AV2062,AW2062,AP2062,AX2062,AY2062,AZ2062,BA2062,BB2062,BC2062,BF2062,BG2062,BH2062,BD2062)</f>
        <v>38</v>
      </c>
      <c r="W2062" s="1">
        <f>COUNT(AL2062,AM2062,AN2062,AO2062,AQ2062,AR2062,AS2062,AT2062,AU2062,AV2062,AW2062,AP2062,AX2062,AY2062,AZ2062,BA2062,BB2062,BC2062,BF2062,BG2062,BH2062)</f>
        <v>1</v>
      </c>
      <c r="X2062" s="1">
        <f>SUM(BI2062,BJ2062)</f>
        <v>0</v>
      </c>
      <c r="Y2062" s="1">
        <v>0</v>
      </c>
      <c r="Z2062" s="1">
        <v>0</v>
      </c>
      <c r="AA2062" s="1">
        <f>AK2062</f>
        <v>0</v>
      </c>
      <c r="AB2062" s="1">
        <f>AJ2062</f>
        <v>0</v>
      </c>
      <c r="AC2062" s="31"/>
      <c r="AH2062" s="28"/>
      <c r="AT2062" s="16">
        <v>38</v>
      </c>
      <c r="BK2062" s="109"/>
    </row>
    <row r="2063" spans="1:63" s="16" customFormat="1" x14ac:dyDescent="0.35">
      <c r="A2063" s="124" t="s">
        <v>60</v>
      </c>
      <c r="B2063" s="124" t="s">
        <v>25</v>
      </c>
      <c r="C2063" s="124" t="s">
        <v>3719</v>
      </c>
      <c r="D2063" s="124" t="s">
        <v>3720</v>
      </c>
      <c r="E2063" s="124" t="s">
        <v>41</v>
      </c>
      <c r="F2063" s="124">
        <v>999924407</v>
      </c>
      <c r="G2063" s="122">
        <f>(J2063+T2063)-H2063</f>
        <v>38</v>
      </c>
      <c r="H2063" s="124"/>
      <c r="I2063" s="28"/>
      <c r="J2063" s="1">
        <f>SUM(K2063,L2063,N2063,O2063,P2063,Q2063)</f>
        <v>0</v>
      </c>
      <c r="K2063" s="1">
        <f>SUM(AE2063,AG2063)</f>
        <v>0</v>
      </c>
      <c r="L2063" s="1">
        <v>0</v>
      </c>
      <c r="M2063" s="1">
        <v>0</v>
      </c>
      <c r="N2063" s="1">
        <v>0</v>
      </c>
      <c r="O2063" s="1"/>
      <c r="P2063" s="1">
        <f>AD2063</f>
        <v>0</v>
      </c>
      <c r="Q2063" s="1">
        <f>AF2063</f>
        <v>0</v>
      </c>
      <c r="R2063" s="1">
        <v>0</v>
      </c>
      <c r="S2063" s="28"/>
      <c r="T2063" s="1">
        <f>SUM(U2063,V2063,X2063,Y2063,Z2063,AA2063,AB2063)</f>
        <v>38</v>
      </c>
      <c r="U2063" s="1">
        <f>SUM(AI2063,BE2063)</f>
        <v>0</v>
      </c>
      <c r="V2063" s="1">
        <f>SUM(AL2063,AM2063,AN2063,AO2063,AQ2063,AR2063,AS2063,AT2063,AU2063,AV2063,AW2063,AP2063,AX2063,AY2063,AZ2063,BA2063,BB2063,BC2063,BF2063,BG2063,BH2063,BD2063)</f>
        <v>0</v>
      </c>
      <c r="W2063" s="1">
        <f>COUNT(AL2063,AM2063,AN2063,AO2063,AQ2063,AR2063,AS2063,AT2063,AU2063,AV2063,AW2063,AP2063,AX2063,AY2063,AZ2063,BA2063,BB2063,BC2063,BF2063,BG2063,BH2063)</f>
        <v>0</v>
      </c>
      <c r="X2063" s="1">
        <f>SUM(BI2063,BJ2063)</f>
        <v>38</v>
      </c>
      <c r="Y2063" s="1">
        <v>0</v>
      </c>
      <c r="Z2063" s="1">
        <v>0</v>
      </c>
      <c r="AA2063" s="1">
        <f>AK2063</f>
        <v>0</v>
      </c>
      <c r="AB2063" s="1">
        <f>AJ2063</f>
        <v>0</v>
      </c>
      <c r="AC2063" s="28"/>
      <c r="AH2063" s="28"/>
      <c r="BI2063" s="16">
        <v>38</v>
      </c>
      <c r="BK2063" s="109"/>
    </row>
    <row r="2064" spans="1:63" s="16" customFormat="1" x14ac:dyDescent="0.35">
      <c r="A2064" s="123" t="s">
        <v>60</v>
      </c>
      <c r="B2064" s="123" t="s">
        <v>25</v>
      </c>
      <c r="C2064" s="122" t="s">
        <v>1726</v>
      </c>
      <c r="D2064" s="122" t="s">
        <v>373</v>
      </c>
      <c r="E2064" s="122" t="s">
        <v>41</v>
      </c>
      <c r="F2064" s="123">
        <v>999925631</v>
      </c>
      <c r="G2064" s="122">
        <f>(J2064+T2064)-H2064</f>
        <v>38</v>
      </c>
      <c r="H2064" s="124"/>
      <c r="I2064" s="28"/>
      <c r="J2064" s="1">
        <f>SUM(K2064,L2064,N2064,O2064,P2064,Q2064)</f>
        <v>0</v>
      </c>
      <c r="K2064" s="1">
        <f>SUM(AE2064,AG2064)</f>
        <v>0</v>
      </c>
      <c r="L2064" s="1">
        <v>0</v>
      </c>
      <c r="M2064" s="1">
        <v>0</v>
      </c>
      <c r="N2064" s="1">
        <v>0</v>
      </c>
      <c r="O2064" s="1"/>
      <c r="P2064" s="1">
        <f>AD2064</f>
        <v>0</v>
      </c>
      <c r="Q2064" s="1">
        <f>AF2064</f>
        <v>0</v>
      </c>
      <c r="R2064" s="1">
        <v>0</v>
      </c>
      <c r="S2064" s="31"/>
      <c r="T2064" s="1">
        <f>SUM(U2064,V2064,X2064,Y2064,Z2064,AA2064,AB2064)</f>
        <v>38</v>
      </c>
      <c r="U2064" s="1">
        <f>SUM(AI2064,BE2064)</f>
        <v>0</v>
      </c>
      <c r="V2064" s="1">
        <f>SUM(AL2064,AM2064,AN2064,AO2064,AQ2064,AR2064,AS2064,AT2064,AU2064,AV2064,AW2064,AP2064,AX2064,AY2064,AZ2064,BA2064,BB2064,BC2064,BF2064,BG2064,BH2064,BD2064)</f>
        <v>38</v>
      </c>
      <c r="W2064" s="1">
        <f>COUNT(AL2064,AM2064,AN2064,AO2064,AQ2064,AR2064,AS2064,AT2064,AU2064,AV2064,AW2064,AP2064,AX2064,AY2064,AZ2064,BA2064,BB2064,BC2064,BF2064,BG2064,BH2064)</f>
        <v>1</v>
      </c>
      <c r="X2064" s="1">
        <f>SUM(BI2064,BJ2064)</f>
        <v>0</v>
      </c>
      <c r="Y2064" s="1">
        <v>0</v>
      </c>
      <c r="Z2064" s="1">
        <v>0</v>
      </c>
      <c r="AA2064" s="1">
        <f>AK2064</f>
        <v>0</v>
      </c>
      <c r="AB2064" s="1">
        <f>AJ2064</f>
        <v>0</v>
      </c>
      <c r="AC2064" s="31"/>
      <c r="AH2064" s="28"/>
      <c r="AM2064" s="16">
        <v>38</v>
      </c>
      <c r="BK2064" s="109"/>
    </row>
    <row r="2065" spans="1:63" s="16" customFormat="1" x14ac:dyDescent="0.35">
      <c r="A2065" s="123" t="s">
        <v>60</v>
      </c>
      <c r="B2065" s="123" t="s">
        <v>25</v>
      </c>
      <c r="C2065" s="124" t="s">
        <v>2784</v>
      </c>
      <c r="D2065" s="124" t="s">
        <v>2785</v>
      </c>
      <c r="E2065" s="124" t="s">
        <v>41</v>
      </c>
      <c r="F2065" s="123">
        <v>999927564</v>
      </c>
      <c r="G2065" s="122">
        <f>(J2065+T2065)-H2065</f>
        <v>38</v>
      </c>
      <c r="H2065" s="124"/>
      <c r="I2065" s="28"/>
      <c r="J2065" s="1">
        <f>SUM(K2065,L2065,N2065,O2065,P2065,Q2065)</f>
        <v>0</v>
      </c>
      <c r="K2065" s="1">
        <f>SUM(AE2065,AG2065)</f>
        <v>0</v>
      </c>
      <c r="L2065" s="1">
        <v>0</v>
      </c>
      <c r="M2065" s="1">
        <v>0</v>
      </c>
      <c r="N2065" s="1">
        <v>0</v>
      </c>
      <c r="O2065" s="1"/>
      <c r="P2065" s="1">
        <f>AD2065</f>
        <v>0</v>
      </c>
      <c r="Q2065" s="1">
        <f>AF2065</f>
        <v>0</v>
      </c>
      <c r="R2065" s="1">
        <v>0</v>
      </c>
      <c r="S2065" s="31"/>
      <c r="T2065" s="1">
        <f>SUM(U2065,V2065,X2065,Y2065,Z2065,AA2065,AB2065)</f>
        <v>38</v>
      </c>
      <c r="U2065" s="1">
        <f>SUM(AI2065,BE2065)</f>
        <v>0</v>
      </c>
      <c r="V2065" s="1">
        <f>SUM(AL2065,AM2065,AN2065,AO2065,AQ2065,AR2065,AS2065,AT2065,AU2065,AV2065,AW2065,AP2065,AX2065,AY2065,AZ2065,BA2065,BB2065,BC2065,BF2065,BG2065,BH2065,BD2065)</f>
        <v>38</v>
      </c>
      <c r="W2065" s="1">
        <f>COUNT(AL2065,AM2065,AN2065,AO2065,AQ2065,AR2065,AS2065,AT2065,AU2065,AV2065,AW2065,AP2065,AX2065,AY2065,AZ2065,BA2065,BB2065,BC2065,BF2065,BG2065,BH2065)</f>
        <v>1</v>
      </c>
      <c r="X2065" s="1">
        <f>SUM(BI2065,BJ2065)</f>
        <v>0</v>
      </c>
      <c r="Y2065" s="1">
        <v>0</v>
      </c>
      <c r="Z2065" s="1">
        <v>0</v>
      </c>
      <c r="AA2065" s="1">
        <f>AK2065</f>
        <v>0</v>
      </c>
      <c r="AB2065" s="1">
        <f>AJ2065</f>
        <v>0</v>
      </c>
      <c r="AC2065" s="31"/>
      <c r="AH2065" s="28"/>
      <c r="AT2065" s="16">
        <v>38</v>
      </c>
      <c r="BK2065" s="109"/>
    </row>
    <row r="2066" spans="1:63" s="16" customFormat="1" x14ac:dyDescent="0.35">
      <c r="A2066" s="123" t="s">
        <v>60</v>
      </c>
      <c r="B2066" s="123" t="s">
        <v>25</v>
      </c>
      <c r="C2066" s="124" t="s">
        <v>2786</v>
      </c>
      <c r="D2066" s="124" t="s">
        <v>80</v>
      </c>
      <c r="E2066" s="124" t="s">
        <v>41</v>
      </c>
      <c r="F2066" s="123">
        <v>999930483</v>
      </c>
      <c r="G2066" s="122">
        <f>(J2066+T2066)-H2066</f>
        <v>38</v>
      </c>
      <c r="H2066" s="124"/>
      <c r="I2066" s="28"/>
      <c r="J2066" s="1">
        <f>SUM(K2066,L2066,N2066,O2066,P2066,Q2066)</f>
        <v>0</v>
      </c>
      <c r="K2066" s="1">
        <f>SUM(AE2066,AG2066)</f>
        <v>0</v>
      </c>
      <c r="L2066" s="1">
        <v>0</v>
      </c>
      <c r="M2066" s="1">
        <v>0</v>
      </c>
      <c r="N2066" s="1">
        <v>0</v>
      </c>
      <c r="O2066" s="1"/>
      <c r="P2066" s="1">
        <f>AD2066</f>
        <v>0</v>
      </c>
      <c r="Q2066" s="1">
        <f>AF2066</f>
        <v>0</v>
      </c>
      <c r="R2066" s="1">
        <v>0</v>
      </c>
      <c r="S2066" s="31"/>
      <c r="T2066" s="1">
        <f>SUM(U2066,V2066,X2066,Y2066,Z2066,AA2066,AB2066)</f>
        <v>38</v>
      </c>
      <c r="U2066" s="1">
        <f>SUM(AI2066,BE2066)</f>
        <v>0</v>
      </c>
      <c r="V2066" s="1">
        <f>SUM(AL2066,AM2066,AN2066,AO2066,AQ2066,AR2066,AS2066,AT2066,AU2066,AV2066,AW2066,AP2066,AX2066,AY2066,AZ2066,BA2066,BB2066,BC2066,BF2066,BG2066,BH2066,BD2066)</f>
        <v>38</v>
      </c>
      <c r="W2066" s="1">
        <f>COUNT(AL2066,AM2066,AN2066,AO2066,AQ2066,AR2066,AS2066,AT2066,AU2066,AV2066,AW2066,AP2066,AX2066,AY2066,AZ2066,BA2066,BB2066,BC2066,BF2066,BG2066,BH2066)</f>
        <v>1</v>
      </c>
      <c r="X2066" s="1">
        <f>SUM(BI2066,BJ2066)</f>
        <v>0</v>
      </c>
      <c r="Y2066" s="1">
        <v>0</v>
      </c>
      <c r="Z2066" s="1">
        <v>0</v>
      </c>
      <c r="AA2066" s="1">
        <f>AK2066</f>
        <v>0</v>
      </c>
      <c r="AB2066" s="1">
        <f>AJ2066</f>
        <v>0</v>
      </c>
      <c r="AC2066" s="31"/>
      <c r="AH2066" s="28"/>
      <c r="AT2066" s="16">
        <v>38</v>
      </c>
      <c r="BK2066" s="109"/>
    </row>
    <row r="2067" spans="1:63" s="16" customFormat="1" x14ac:dyDescent="0.35">
      <c r="A2067" s="123" t="s">
        <v>60</v>
      </c>
      <c r="B2067" s="123" t="s">
        <v>25</v>
      </c>
      <c r="C2067" s="124" t="s">
        <v>3680</v>
      </c>
      <c r="D2067" s="124" t="s">
        <v>119</v>
      </c>
      <c r="E2067" s="124" t="s">
        <v>41</v>
      </c>
      <c r="F2067" s="123">
        <v>999932393</v>
      </c>
      <c r="G2067" s="122">
        <f>(J2067+T2067)-H2067</f>
        <v>38</v>
      </c>
      <c r="H2067" s="124"/>
      <c r="I2067" s="28"/>
      <c r="J2067" s="1">
        <f>SUM(K2067,L2067,N2067,O2067,P2067,Q2067)</f>
        <v>0</v>
      </c>
      <c r="K2067" s="1">
        <f>SUM(AE2067,AG2067)</f>
        <v>0</v>
      </c>
      <c r="L2067" s="1">
        <v>0</v>
      </c>
      <c r="M2067" s="1">
        <v>0</v>
      </c>
      <c r="N2067" s="1">
        <v>0</v>
      </c>
      <c r="O2067" s="1"/>
      <c r="P2067" s="1">
        <f>AD2067</f>
        <v>0</v>
      </c>
      <c r="Q2067" s="1">
        <f>AF2067</f>
        <v>0</v>
      </c>
      <c r="R2067" s="1">
        <v>0</v>
      </c>
      <c r="S2067" s="28"/>
      <c r="T2067" s="1">
        <f>SUM(U2067,V2067,X2067,Y2067,Z2067,AA2067,AB2067)</f>
        <v>38</v>
      </c>
      <c r="U2067" s="1">
        <f>SUM(AI2067,BE2067)</f>
        <v>0</v>
      </c>
      <c r="V2067" s="1">
        <f>SUM(AL2067,AM2067,AN2067,AO2067,AQ2067,AR2067,AS2067,AT2067,AU2067,AV2067,AW2067,AP2067,AX2067,AY2067,AZ2067,BA2067,BB2067,BC2067,BF2067,BG2067,BH2067,BD2067)</f>
        <v>38</v>
      </c>
      <c r="W2067" s="1">
        <f>COUNT(AL2067,AM2067,AN2067,AO2067,AQ2067,AR2067,AS2067,AT2067,AU2067,AV2067,AW2067,AP2067,AX2067,AY2067,AZ2067,BA2067,BB2067,BC2067,BF2067,BG2067,BH2067)</f>
        <v>1</v>
      </c>
      <c r="X2067" s="1">
        <f>SUM(BI2067,BJ2067)</f>
        <v>0</v>
      </c>
      <c r="Y2067" s="1">
        <v>0</v>
      </c>
      <c r="Z2067" s="1">
        <v>0</v>
      </c>
      <c r="AA2067" s="1">
        <f>AK2067</f>
        <v>0</v>
      </c>
      <c r="AB2067" s="1">
        <f>AJ2067</f>
        <v>0</v>
      </c>
      <c r="AC2067" s="28"/>
      <c r="AH2067" s="28"/>
      <c r="BH2067" s="16">
        <v>38</v>
      </c>
      <c r="BK2067" s="109"/>
    </row>
    <row r="2068" spans="1:63" s="16" customFormat="1" x14ac:dyDescent="0.35">
      <c r="A2068" s="123" t="s">
        <v>60</v>
      </c>
      <c r="B2068" s="123" t="s">
        <v>25</v>
      </c>
      <c r="C2068" s="122" t="s">
        <v>1384</v>
      </c>
      <c r="D2068" s="122" t="s">
        <v>1385</v>
      </c>
      <c r="E2068" s="122" t="s">
        <v>41</v>
      </c>
      <c r="F2068" s="123">
        <v>999923246</v>
      </c>
      <c r="G2068" s="122">
        <f>(J2068+T2068)-H2068</f>
        <v>36</v>
      </c>
      <c r="H2068" s="122">
        <f>(K2068+L2068+N2068+O2068+P2068+Q2068+R2068)*0.5</f>
        <v>0</v>
      </c>
      <c r="I2068" s="15"/>
      <c r="J2068" s="1">
        <f>SUM(K2068,L2068,N2068,O2068,P2068,Q2068)</f>
        <v>0</v>
      </c>
      <c r="K2068" s="1">
        <f>SUM(AE2068,AG2068)</f>
        <v>0</v>
      </c>
      <c r="L2068" s="1">
        <v>0</v>
      </c>
      <c r="M2068" s="1">
        <v>0</v>
      </c>
      <c r="N2068" s="1">
        <v>0</v>
      </c>
      <c r="O2068" s="1"/>
      <c r="P2068" s="1">
        <f>AD2068</f>
        <v>0</v>
      </c>
      <c r="Q2068" s="1">
        <f>AF2068</f>
        <v>0</v>
      </c>
      <c r="R2068" s="1">
        <v>0</v>
      </c>
      <c r="S2068" s="31"/>
      <c r="T2068" s="1">
        <f>SUM(U2068,V2068,X2068,Y2068,Z2068,AA2068,AB2068)</f>
        <v>36</v>
      </c>
      <c r="U2068" s="1">
        <f>SUM(AI2068,BE2068)</f>
        <v>0</v>
      </c>
      <c r="V2068" s="1">
        <f>SUM(AL2068,AM2068,AN2068,AO2068,AQ2068,AR2068,AS2068,AT2068,AU2068,AV2068,AW2068,AP2068,AX2068,AY2068,AZ2068,BA2068,BB2068,BC2068,BF2068,BG2068,BH2068,BD2068)</f>
        <v>0</v>
      </c>
      <c r="W2068" s="1">
        <f>COUNT(AL2068,AM2068,AN2068,AO2068,AQ2068,AR2068,AS2068,AT2068,AU2068,AV2068,AW2068,AP2068,AX2068,AY2068,AZ2068,BA2068,BB2068,BC2068,BF2068,BG2068,BH2068)</f>
        <v>0</v>
      </c>
      <c r="X2068" s="1">
        <f>SUM(BI2068,BJ2068)</f>
        <v>0</v>
      </c>
      <c r="Y2068" s="1">
        <v>0</v>
      </c>
      <c r="Z2068" s="1">
        <v>0</v>
      </c>
      <c r="AA2068" s="1">
        <f>AK2068</f>
        <v>36</v>
      </c>
      <c r="AB2068" s="1">
        <f>AJ2068</f>
        <v>0</v>
      </c>
      <c r="AC2068" s="31"/>
      <c r="AD2068" s="1"/>
      <c r="AE2068" s="1"/>
      <c r="AH2068" s="28"/>
      <c r="AK2068" s="16">
        <v>36</v>
      </c>
      <c r="BK2068" s="109"/>
    </row>
    <row r="2069" spans="1:63" s="16" customFormat="1" x14ac:dyDescent="0.35">
      <c r="A2069" s="123" t="s">
        <v>60</v>
      </c>
      <c r="B2069" s="123" t="s">
        <v>25</v>
      </c>
      <c r="C2069" s="124" t="s">
        <v>2633</v>
      </c>
      <c r="D2069" s="124" t="s">
        <v>2634</v>
      </c>
      <c r="E2069" s="124" t="s">
        <v>41</v>
      </c>
      <c r="F2069" s="123">
        <v>999913988</v>
      </c>
      <c r="G2069" s="122">
        <f>(J2069+T2069)-H2069</f>
        <v>34</v>
      </c>
      <c r="H2069" s="124"/>
      <c r="I2069" s="28"/>
      <c r="J2069" s="1">
        <f>SUM(K2069,L2069,N2069,O2069,P2069,Q2069)</f>
        <v>0</v>
      </c>
      <c r="K2069" s="1">
        <f>SUM(AE2069,AG2069)</f>
        <v>0</v>
      </c>
      <c r="L2069" s="1">
        <v>0</v>
      </c>
      <c r="M2069" s="1">
        <v>0</v>
      </c>
      <c r="N2069" s="1">
        <v>0</v>
      </c>
      <c r="O2069" s="1"/>
      <c r="P2069" s="1">
        <f>AD2069</f>
        <v>0</v>
      </c>
      <c r="Q2069" s="1">
        <f>AF2069</f>
        <v>0</v>
      </c>
      <c r="R2069" s="1">
        <v>0</v>
      </c>
      <c r="S2069" s="31"/>
      <c r="T2069" s="1">
        <f>SUM(U2069,V2069,X2069,Y2069,Z2069,AA2069,AB2069)</f>
        <v>34</v>
      </c>
      <c r="U2069" s="1">
        <f>SUM(AI2069,BE2069)</f>
        <v>0</v>
      </c>
      <c r="V2069" s="1">
        <f>SUM(AL2069,AM2069,AN2069,AO2069,AQ2069,AR2069,AS2069,AT2069,AU2069,AV2069,AW2069,AP2069,AX2069,AY2069,AZ2069,BA2069,BB2069,BC2069,BF2069,BG2069,BH2069,BD2069)</f>
        <v>34</v>
      </c>
      <c r="W2069" s="1">
        <f>COUNT(AL2069,AM2069,AN2069,AO2069,AQ2069,AR2069,AS2069,AT2069,AU2069,AV2069,AW2069,AP2069,AX2069,AY2069,AZ2069,BA2069,BB2069,BC2069,BF2069,BG2069,BH2069)</f>
        <v>1</v>
      </c>
      <c r="X2069" s="1">
        <f>SUM(BI2069,BJ2069)</f>
        <v>0</v>
      </c>
      <c r="Y2069" s="1">
        <v>0</v>
      </c>
      <c r="Z2069" s="1">
        <v>0</v>
      </c>
      <c r="AA2069" s="1">
        <f>AK2069</f>
        <v>0</v>
      </c>
      <c r="AB2069" s="1">
        <f>AJ2069</f>
        <v>0</v>
      </c>
      <c r="AC2069" s="31"/>
      <c r="AH2069" s="28"/>
      <c r="AS2069" s="16">
        <v>34</v>
      </c>
      <c r="BK2069" s="109"/>
    </row>
    <row r="2070" spans="1:63" s="16" customFormat="1" x14ac:dyDescent="0.35">
      <c r="A2070" s="123" t="s">
        <v>60</v>
      </c>
      <c r="B2070" s="123" t="s">
        <v>25</v>
      </c>
      <c r="C2070" s="124" t="s">
        <v>3568</v>
      </c>
      <c r="D2070" s="124" t="s">
        <v>3569</v>
      </c>
      <c r="E2070" s="124" t="s">
        <v>41</v>
      </c>
      <c r="F2070" s="123">
        <v>999927542</v>
      </c>
      <c r="G2070" s="122">
        <f>(J2070+T2070)-H2070</f>
        <v>34</v>
      </c>
      <c r="H2070" s="124"/>
      <c r="I2070" s="28"/>
      <c r="J2070" s="1">
        <f>SUM(K2070,L2070,N2070,O2070,P2070,Q2070)</f>
        <v>0</v>
      </c>
      <c r="K2070" s="1">
        <f>SUM(AE2070,AG2070)</f>
        <v>0</v>
      </c>
      <c r="L2070" s="1">
        <v>0</v>
      </c>
      <c r="M2070" s="1">
        <v>0</v>
      </c>
      <c r="N2070" s="1">
        <v>0</v>
      </c>
      <c r="O2070" s="1"/>
      <c r="P2070" s="1">
        <f>AD2070</f>
        <v>0</v>
      </c>
      <c r="Q2070" s="1">
        <f>AF2070</f>
        <v>0</v>
      </c>
      <c r="R2070" s="1">
        <v>0</v>
      </c>
      <c r="S2070" s="31"/>
      <c r="T2070" s="1">
        <f>SUM(U2070,V2070,X2070,Y2070,Z2070,AA2070,AB2070)</f>
        <v>34</v>
      </c>
      <c r="U2070" s="1">
        <f>SUM(AI2070,BE2070)</f>
        <v>0</v>
      </c>
      <c r="V2070" s="1">
        <f>SUM(AL2070,AM2070,AN2070,AO2070,AQ2070,AR2070,AS2070,AT2070,AU2070,AV2070,AW2070,AP2070,AX2070,AY2070,AZ2070,BA2070,BB2070,BC2070,BF2070,BG2070,BH2070,BD2070)</f>
        <v>34</v>
      </c>
      <c r="W2070" s="1">
        <f>COUNT(AL2070,AM2070,AN2070,AO2070,AQ2070,AR2070,AS2070,AT2070,AU2070,AV2070,AW2070,AP2070,AX2070,AY2070,AZ2070,BA2070,BB2070,BC2070,BF2070,BG2070,BH2070)</f>
        <v>1</v>
      </c>
      <c r="X2070" s="1">
        <f>SUM(BI2070,BJ2070)</f>
        <v>0</v>
      </c>
      <c r="Y2070" s="1">
        <v>0</v>
      </c>
      <c r="Z2070" s="1">
        <v>0</v>
      </c>
      <c r="AA2070" s="1">
        <f>AK2070</f>
        <v>0</v>
      </c>
      <c r="AB2070" s="1">
        <f>AJ2070</f>
        <v>0</v>
      </c>
      <c r="AC2070" s="31"/>
      <c r="AH2070" s="28"/>
      <c r="BG2070" s="16">
        <v>34</v>
      </c>
      <c r="BK2070" s="109"/>
    </row>
    <row r="2071" spans="1:63" s="16" customFormat="1" x14ac:dyDescent="0.35">
      <c r="A2071" s="123" t="s">
        <v>60</v>
      </c>
      <c r="B2071" s="123" t="s">
        <v>25</v>
      </c>
      <c r="C2071" s="124" t="s">
        <v>3030</v>
      </c>
      <c r="D2071" s="124" t="s">
        <v>3031</v>
      </c>
      <c r="E2071" s="124" t="s">
        <v>41</v>
      </c>
      <c r="F2071" s="123">
        <v>999930971</v>
      </c>
      <c r="G2071" s="122">
        <f>(J2071+T2071)-H2071</f>
        <v>34</v>
      </c>
      <c r="H2071" s="124"/>
      <c r="I2071" s="28"/>
      <c r="J2071" s="1">
        <f>SUM(K2071,L2071,N2071,O2071,P2071,Q2071)</f>
        <v>0</v>
      </c>
      <c r="K2071" s="1">
        <f>SUM(AE2071,AG2071)</f>
        <v>0</v>
      </c>
      <c r="L2071" s="1">
        <v>0</v>
      </c>
      <c r="M2071" s="1">
        <v>0</v>
      </c>
      <c r="N2071" s="1">
        <v>0</v>
      </c>
      <c r="O2071" s="1"/>
      <c r="P2071" s="1">
        <f>AD2071</f>
        <v>0</v>
      </c>
      <c r="Q2071" s="1">
        <f>AF2071</f>
        <v>0</v>
      </c>
      <c r="R2071" s="1">
        <v>0</v>
      </c>
      <c r="S2071" s="31"/>
      <c r="T2071" s="1">
        <f>SUM(U2071,V2071,X2071,Y2071,Z2071,AA2071,AB2071)</f>
        <v>34</v>
      </c>
      <c r="U2071" s="1">
        <f>SUM(AI2071,BE2071)</f>
        <v>0</v>
      </c>
      <c r="V2071" s="1">
        <f>SUM(AL2071,AM2071,AN2071,AO2071,AQ2071,AR2071,AS2071,AT2071,AU2071,AV2071,AW2071,AP2071,AX2071,AY2071,AZ2071,BA2071,BB2071,BC2071,BF2071,BG2071,BH2071,BD2071)</f>
        <v>34</v>
      </c>
      <c r="W2071" s="1">
        <f>COUNT(AL2071,AM2071,AN2071,AO2071,AQ2071,AR2071,AS2071,AT2071,AU2071,AV2071,AW2071,AP2071,AX2071,AY2071,AZ2071,BA2071,BB2071,BC2071,BF2071,BG2071,BH2071)</f>
        <v>1</v>
      </c>
      <c r="X2071" s="1">
        <f>SUM(BI2071,BJ2071)</f>
        <v>0</v>
      </c>
      <c r="Y2071" s="1">
        <v>0</v>
      </c>
      <c r="Z2071" s="1">
        <v>0</v>
      </c>
      <c r="AA2071" s="1">
        <f>AK2071</f>
        <v>0</v>
      </c>
      <c r="AB2071" s="1">
        <f>AJ2071</f>
        <v>0</v>
      </c>
      <c r="AC2071" s="31"/>
      <c r="AH2071" s="28"/>
      <c r="AW2071" s="16">
        <v>34</v>
      </c>
      <c r="BK2071" s="109"/>
    </row>
    <row r="2072" spans="1:63" s="16" customFormat="1" x14ac:dyDescent="0.3">
      <c r="A2072" s="124" t="s">
        <v>60</v>
      </c>
      <c r="B2072" s="124" t="s">
        <v>940</v>
      </c>
      <c r="C2072" s="124" t="s">
        <v>4129</v>
      </c>
      <c r="D2072" s="124" t="s">
        <v>4130</v>
      </c>
      <c r="E2072" s="124" t="s">
        <v>41</v>
      </c>
      <c r="F2072" s="124">
        <v>999931948</v>
      </c>
      <c r="G2072" s="122">
        <f>(J2072+T2072)-H2072</f>
        <v>32</v>
      </c>
      <c r="H2072" s="124"/>
      <c r="J2072" s="1">
        <f>SUM(K2072,L2072,N2072,O2072,P2072,Q2072)</f>
        <v>0</v>
      </c>
      <c r="K2072" s="1">
        <f>SUM(AE2072,AG2072)</f>
        <v>0</v>
      </c>
      <c r="L2072" s="1">
        <v>0</v>
      </c>
      <c r="M2072" s="1">
        <v>0</v>
      </c>
      <c r="N2072" s="1">
        <v>0</v>
      </c>
      <c r="O2072" s="1"/>
      <c r="P2072" s="1">
        <f>AD2072</f>
        <v>0</v>
      </c>
      <c r="Q2072" s="1">
        <f>AF2072</f>
        <v>0</v>
      </c>
      <c r="R2072" s="1">
        <v>0</v>
      </c>
      <c r="T2072" s="1">
        <f>SUM(U2072,V2072,X2072,Y2072,Z2072,AA2072,AB2072)</f>
        <v>32</v>
      </c>
      <c r="U2072" s="1">
        <f>SUM(AI2072,BE2072)</f>
        <v>32</v>
      </c>
      <c r="V2072" s="1">
        <f>SUM(AL2072,AM2072,AN2072,AO2072,AQ2072,AR2072,AS2072,AT2072,AU2072,AV2072,AW2072,AP2072,AX2072,AY2072,AZ2072,BA2072,BB2072,BC2072,BF2072,BG2072,BH2072,BD2072)</f>
        <v>0</v>
      </c>
      <c r="W2072" s="1">
        <f>COUNT(AL2072,AM2072,AN2072,AO2072,AQ2072,AR2072,AS2072,AT2072,AU2072,AV2072,AW2072,AP2072,AX2072,AY2072,AZ2072,BA2072,BB2072,BC2072,BF2072,BG2072,BH2072)</f>
        <v>0</v>
      </c>
      <c r="X2072" s="1">
        <f>SUM(BI2072,BJ2072)</f>
        <v>0</v>
      </c>
      <c r="Y2072" s="1">
        <v>0</v>
      </c>
      <c r="Z2072" s="1">
        <v>0</v>
      </c>
      <c r="AA2072" s="1">
        <f>AK2072</f>
        <v>0</v>
      </c>
      <c r="AB2072" s="1">
        <f>AJ2072</f>
        <v>0</v>
      </c>
      <c r="BE2072" s="16">
        <v>32</v>
      </c>
      <c r="BK2072" s="120"/>
    </row>
    <row r="2073" spans="1:63" s="16" customFormat="1" x14ac:dyDescent="0.3">
      <c r="A2073" s="124" t="s">
        <v>60</v>
      </c>
      <c r="B2073" s="124" t="s">
        <v>940</v>
      </c>
      <c r="C2073" s="124" t="s">
        <v>4134</v>
      </c>
      <c r="D2073" s="124" t="s">
        <v>4135</v>
      </c>
      <c r="E2073" s="124" t="s">
        <v>41</v>
      </c>
      <c r="F2073" s="124">
        <v>999890152</v>
      </c>
      <c r="G2073" s="122">
        <f>(J2073+T2073)-H2073</f>
        <v>32</v>
      </c>
      <c r="H2073" s="124"/>
      <c r="J2073" s="1">
        <f>SUM(K2073,L2073,N2073,O2073,P2073,Q2073)</f>
        <v>0</v>
      </c>
      <c r="K2073" s="1">
        <f>SUM(AE2073,AG2073)</f>
        <v>0</v>
      </c>
      <c r="L2073" s="1">
        <v>0</v>
      </c>
      <c r="M2073" s="1">
        <v>0</v>
      </c>
      <c r="N2073" s="1">
        <v>0</v>
      </c>
      <c r="O2073" s="1"/>
      <c r="P2073" s="1">
        <f>AD2073</f>
        <v>0</v>
      </c>
      <c r="Q2073" s="1">
        <f>AF2073</f>
        <v>0</v>
      </c>
      <c r="R2073" s="1">
        <v>0</v>
      </c>
      <c r="T2073" s="1">
        <f>SUM(U2073,V2073,X2073,Y2073,Z2073,AA2073,AB2073)</f>
        <v>32</v>
      </c>
      <c r="U2073" s="1">
        <f>SUM(AI2073,BE2073)</f>
        <v>32</v>
      </c>
      <c r="V2073" s="1">
        <f>SUM(AL2073,AM2073,AN2073,AO2073,AQ2073,AR2073,AS2073,AT2073,AU2073,AV2073,AW2073,AP2073,AX2073,AY2073,AZ2073,BA2073,BB2073,BC2073,BF2073,BG2073,BH2073,BD2073)</f>
        <v>0</v>
      </c>
      <c r="W2073" s="1">
        <f>COUNT(AL2073,AM2073,AN2073,AO2073,AQ2073,AR2073,AS2073,AT2073,AU2073,AV2073,AW2073,AP2073,AX2073,AY2073,AZ2073,BA2073,BB2073,BC2073,BF2073,BG2073,BH2073)</f>
        <v>0</v>
      </c>
      <c r="X2073" s="1">
        <f>SUM(BI2073,BJ2073)</f>
        <v>0</v>
      </c>
      <c r="Y2073" s="1">
        <v>0</v>
      </c>
      <c r="Z2073" s="1">
        <v>0</v>
      </c>
      <c r="AA2073" s="1">
        <f>AK2073</f>
        <v>0</v>
      </c>
      <c r="AB2073" s="1">
        <f>AJ2073</f>
        <v>0</v>
      </c>
      <c r="BE2073" s="16">
        <v>32</v>
      </c>
      <c r="BK2073" s="120"/>
    </row>
    <row r="2074" spans="1:63" s="16" customFormat="1" x14ac:dyDescent="0.3">
      <c r="A2074" s="124" t="s">
        <v>60</v>
      </c>
      <c r="B2074" s="124" t="s">
        <v>940</v>
      </c>
      <c r="C2074" s="124" t="s">
        <v>4143</v>
      </c>
      <c r="D2074" s="124" t="s">
        <v>4144</v>
      </c>
      <c r="E2074" s="124" t="s">
        <v>41</v>
      </c>
      <c r="F2074" s="124">
        <v>999927175</v>
      </c>
      <c r="G2074" s="122">
        <f>(J2074+T2074)-H2074</f>
        <v>32</v>
      </c>
      <c r="H2074" s="124"/>
      <c r="J2074" s="1">
        <f>SUM(K2074,L2074,N2074,O2074,P2074,Q2074)</f>
        <v>0</v>
      </c>
      <c r="K2074" s="1">
        <f>SUM(AE2074,AG2074)</f>
        <v>0</v>
      </c>
      <c r="L2074" s="1">
        <v>0</v>
      </c>
      <c r="M2074" s="1">
        <v>0</v>
      </c>
      <c r="N2074" s="1">
        <v>0</v>
      </c>
      <c r="O2074" s="1"/>
      <c r="P2074" s="1">
        <f>AD2074</f>
        <v>0</v>
      </c>
      <c r="Q2074" s="1">
        <f>AF2074</f>
        <v>0</v>
      </c>
      <c r="R2074" s="1">
        <v>0</v>
      </c>
      <c r="T2074" s="1">
        <f>SUM(U2074,V2074,X2074,Y2074,Z2074,AA2074,AB2074)</f>
        <v>32</v>
      </c>
      <c r="U2074" s="1">
        <f>SUM(AI2074,BE2074)</f>
        <v>32</v>
      </c>
      <c r="V2074" s="1">
        <f>SUM(AL2074,AM2074,AN2074,AO2074,AQ2074,AR2074,AS2074,AT2074,AU2074,AV2074,AW2074,AP2074,AX2074,AY2074,AZ2074,BA2074,BB2074,BC2074,BF2074,BG2074,BH2074,BD2074)</f>
        <v>0</v>
      </c>
      <c r="W2074" s="1">
        <f>COUNT(AL2074,AM2074,AN2074,AO2074,AQ2074,AR2074,AS2074,AT2074,AU2074,AV2074,AW2074,AP2074,AX2074,AY2074,AZ2074,BA2074,BB2074,BC2074,BF2074,BG2074,BH2074)</f>
        <v>0</v>
      </c>
      <c r="X2074" s="1">
        <f>SUM(BI2074,BJ2074)</f>
        <v>0</v>
      </c>
      <c r="Y2074" s="1">
        <v>0</v>
      </c>
      <c r="Z2074" s="1">
        <v>0</v>
      </c>
      <c r="AA2074" s="1">
        <f>AK2074</f>
        <v>0</v>
      </c>
      <c r="AB2074" s="1">
        <f>AJ2074</f>
        <v>0</v>
      </c>
      <c r="BE2074" s="16">
        <v>32</v>
      </c>
      <c r="BK2074" s="120"/>
    </row>
    <row r="2075" spans="1:63" s="16" customFormat="1" x14ac:dyDescent="0.3">
      <c r="A2075" s="124" t="s">
        <v>60</v>
      </c>
      <c r="B2075" s="124" t="s">
        <v>940</v>
      </c>
      <c r="C2075" s="124" t="s">
        <v>4148</v>
      </c>
      <c r="D2075" s="124" t="s">
        <v>2236</v>
      </c>
      <c r="E2075" s="124" t="s">
        <v>41</v>
      </c>
      <c r="F2075" s="124">
        <v>999931845</v>
      </c>
      <c r="G2075" s="122">
        <f>(J2075+T2075)-H2075</f>
        <v>32</v>
      </c>
      <c r="H2075" s="124"/>
      <c r="J2075" s="1">
        <f>SUM(K2075,L2075,N2075,O2075,P2075,Q2075)</f>
        <v>0</v>
      </c>
      <c r="K2075" s="1">
        <f>SUM(AE2075,AG2075)</f>
        <v>0</v>
      </c>
      <c r="L2075" s="1">
        <v>0</v>
      </c>
      <c r="M2075" s="1">
        <v>0</v>
      </c>
      <c r="N2075" s="1">
        <v>0</v>
      </c>
      <c r="O2075" s="1"/>
      <c r="P2075" s="1">
        <f>AD2075</f>
        <v>0</v>
      </c>
      <c r="Q2075" s="1">
        <f>AF2075</f>
        <v>0</v>
      </c>
      <c r="R2075" s="1">
        <v>0</v>
      </c>
      <c r="T2075" s="1">
        <f>SUM(U2075,V2075,X2075,Y2075,Z2075,AA2075,AB2075)</f>
        <v>32</v>
      </c>
      <c r="U2075" s="1">
        <f>SUM(AI2075,BE2075)</f>
        <v>32</v>
      </c>
      <c r="V2075" s="1">
        <f>SUM(AL2075,AM2075,AN2075,AO2075,AQ2075,AR2075,AS2075,AT2075,AU2075,AV2075,AW2075,AP2075,AX2075,AY2075,AZ2075,BA2075,BB2075,BC2075,BF2075,BG2075,BH2075,BD2075)</f>
        <v>0</v>
      </c>
      <c r="W2075" s="1">
        <f>COUNT(AL2075,AM2075,AN2075,AO2075,AQ2075,AR2075,AS2075,AT2075,AU2075,AV2075,AW2075,AP2075,AX2075,AY2075,AZ2075,BA2075,BB2075,BC2075,BF2075,BG2075,BH2075)</f>
        <v>0</v>
      </c>
      <c r="X2075" s="1">
        <f>SUM(BI2075,BJ2075)</f>
        <v>0</v>
      </c>
      <c r="Y2075" s="1">
        <v>0</v>
      </c>
      <c r="Z2075" s="1">
        <v>0</v>
      </c>
      <c r="AA2075" s="1">
        <f>AK2075</f>
        <v>0</v>
      </c>
      <c r="AB2075" s="1">
        <f>AJ2075</f>
        <v>0</v>
      </c>
      <c r="BE2075" s="16">
        <v>32</v>
      </c>
      <c r="BK2075" s="120"/>
    </row>
    <row r="2076" spans="1:63" s="16" customFormat="1" x14ac:dyDescent="0.3">
      <c r="A2076" s="124" t="s">
        <v>60</v>
      </c>
      <c r="B2076" s="124" t="s">
        <v>940</v>
      </c>
      <c r="C2076" s="124" t="s">
        <v>4154</v>
      </c>
      <c r="D2076" s="124" t="s">
        <v>4155</v>
      </c>
      <c r="E2076" s="124" t="s">
        <v>41</v>
      </c>
      <c r="F2076" s="124">
        <v>999918889</v>
      </c>
      <c r="G2076" s="122">
        <f>(J2076+T2076)-H2076</f>
        <v>32</v>
      </c>
      <c r="H2076" s="124"/>
      <c r="J2076" s="1">
        <f>SUM(K2076,L2076,N2076,O2076,P2076,Q2076)</f>
        <v>0</v>
      </c>
      <c r="K2076" s="1">
        <f>SUM(AE2076,AG2076)</f>
        <v>0</v>
      </c>
      <c r="L2076" s="1">
        <v>0</v>
      </c>
      <c r="M2076" s="1">
        <v>0</v>
      </c>
      <c r="N2076" s="1">
        <v>0</v>
      </c>
      <c r="O2076" s="1"/>
      <c r="P2076" s="1">
        <f>AD2076</f>
        <v>0</v>
      </c>
      <c r="Q2076" s="1">
        <f>AF2076</f>
        <v>0</v>
      </c>
      <c r="R2076" s="1">
        <v>0</v>
      </c>
      <c r="T2076" s="1">
        <f>SUM(U2076,V2076,X2076,Y2076,Z2076,AA2076,AB2076)</f>
        <v>32</v>
      </c>
      <c r="U2076" s="1">
        <f>SUM(AI2076,BE2076)</f>
        <v>32</v>
      </c>
      <c r="V2076" s="1">
        <f>SUM(AL2076,AM2076,AN2076,AO2076,AQ2076,AR2076,AS2076,AT2076,AU2076,AV2076,AW2076,AP2076,AX2076,AY2076,AZ2076,BA2076,BB2076,BC2076,BF2076,BG2076,BH2076,BD2076)</f>
        <v>0</v>
      </c>
      <c r="W2076" s="1">
        <f>COUNT(AL2076,AM2076,AN2076,AO2076,AQ2076,AR2076,AS2076,AT2076,AU2076,AV2076,AW2076,AP2076,AX2076,AY2076,AZ2076,BA2076,BB2076,BC2076,BF2076,BG2076,BH2076)</f>
        <v>0</v>
      </c>
      <c r="X2076" s="1">
        <f>SUM(BI2076,BJ2076)</f>
        <v>0</v>
      </c>
      <c r="Y2076" s="1">
        <v>0</v>
      </c>
      <c r="Z2076" s="1">
        <v>0</v>
      </c>
      <c r="AA2076" s="1">
        <f>AK2076</f>
        <v>0</v>
      </c>
      <c r="AB2076" s="1">
        <f>AJ2076</f>
        <v>0</v>
      </c>
      <c r="BE2076" s="16">
        <v>32</v>
      </c>
      <c r="BK2076" s="120"/>
    </row>
    <row r="2077" spans="1:63" s="16" customFormat="1" x14ac:dyDescent="0.3">
      <c r="A2077" s="124" t="s">
        <v>60</v>
      </c>
      <c r="B2077" s="124" t="s">
        <v>940</v>
      </c>
      <c r="C2077" s="124" t="s">
        <v>4156</v>
      </c>
      <c r="D2077" s="124" t="s">
        <v>3584</v>
      </c>
      <c r="E2077" s="124" t="s">
        <v>41</v>
      </c>
      <c r="F2077" s="124">
        <v>999914901</v>
      </c>
      <c r="G2077" s="122">
        <f>(J2077+T2077)-H2077</f>
        <v>32</v>
      </c>
      <c r="H2077" s="124"/>
      <c r="J2077" s="1">
        <f>SUM(K2077,L2077,N2077,O2077,P2077,Q2077)</f>
        <v>0</v>
      </c>
      <c r="K2077" s="1">
        <f>SUM(AE2077,AG2077)</f>
        <v>0</v>
      </c>
      <c r="L2077" s="1">
        <v>0</v>
      </c>
      <c r="M2077" s="1">
        <v>0</v>
      </c>
      <c r="N2077" s="1">
        <v>0</v>
      </c>
      <c r="O2077" s="1"/>
      <c r="P2077" s="1">
        <f>AD2077</f>
        <v>0</v>
      </c>
      <c r="Q2077" s="1">
        <f>AF2077</f>
        <v>0</v>
      </c>
      <c r="R2077" s="1">
        <v>0</v>
      </c>
      <c r="T2077" s="1">
        <f>SUM(U2077,V2077,X2077,Y2077,Z2077,AA2077,AB2077)</f>
        <v>32</v>
      </c>
      <c r="U2077" s="1">
        <f>SUM(AI2077,BE2077)</f>
        <v>32</v>
      </c>
      <c r="V2077" s="1">
        <f>SUM(AL2077,AM2077,AN2077,AO2077,AQ2077,AR2077,AS2077,AT2077,AU2077,AV2077,AW2077,AP2077,AX2077,AY2077,AZ2077,BA2077,BB2077,BC2077,BF2077,BG2077,BH2077,BD2077)</f>
        <v>0</v>
      </c>
      <c r="W2077" s="1">
        <f>COUNT(AL2077,AM2077,AN2077,AO2077,AQ2077,AR2077,AS2077,AT2077,AU2077,AV2077,AW2077,AP2077,AX2077,AY2077,AZ2077,BA2077,BB2077,BC2077,BF2077,BG2077,BH2077)</f>
        <v>0</v>
      </c>
      <c r="X2077" s="1">
        <f>SUM(BI2077,BJ2077)</f>
        <v>0</v>
      </c>
      <c r="Y2077" s="1">
        <v>0</v>
      </c>
      <c r="Z2077" s="1">
        <v>0</v>
      </c>
      <c r="AA2077" s="1">
        <f>AK2077</f>
        <v>0</v>
      </c>
      <c r="AB2077" s="1">
        <f>AJ2077</f>
        <v>0</v>
      </c>
      <c r="BE2077" s="16">
        <v>32</v>
      </c>
      <c r="BK2077" s="120"/>
    </row>
    <row r="2078" spans="1:63" s="16" customFormat="1" x14ac:dyDescent="0.3">
      <c r="A2078" s="124" t="s">
        <v>60</v>
      </c>
      <c r="B2078" s="124" t="s">
        <v>940</v>
      </c>
      <c r="C2078" s="124" t="s">
        <v>4162</v>
      </c>
      <c r="D2078" s="124" t="s">
        <v>4163</v>
      </c>
      <c r="E2078" s="124" t="s">
        <v>41</v>
      </c>
      <c r="F2078" s="124">
        <v>999932095</v>
      </c>
      <c r="G2078" s="122">
        <f>(J2078+T2078)-H2078</f>
        <v>32</v>
      </c>
      <c r="H2078" s="124"/>
      <c r="J2078" s="1">
        <f>SUM(K2078,L2078,N2078,O2078,P2078,Q2078)</f>
        <v>0</v>
      </c>
      <c r="K2078" s="1">
        <f>SUM(AE2078,AG2078)</f>
        <v>0</v>
      </c>
      <c r="L2078" s="1">
        <v>0</v>
      </c>
      <c r="M2078" s="1">
        <v>0</v>
      </c>
      <c r="N2078" s="1">
        <v>0</v>
      </c>
      <c r="O2078" s="1"/>
      <c r="P2078" s="1">
        <f>AD2078</f>
        <v>0</v>
      </c>
      <c r="Q2078" s="1">
        <f>AF2078</f>
        <v>0</v>
      </c>
      <c r="R2078" s="1">
        <v>0</v>
      </c>
      <c r="T2078" s="1">
        <f>SUM(U2078,V2078,X2078,Y2078,Z2078,AA2078,AB2078)</f>
        <v>32</v>
      </c>
      <c r="U2078" s="1">
        <f>SUM(AI2078,BE2078)</f>
        <v>32</v>
      </c>
      <c r="V2078" s="1">
        <f>SUM(AL2078,AM2078,AN2078,AO2078,AQ2078,AR2078,AS2078,AT2078,AU2078,AV2078,AW2078,AP2078,AX2078,AY2078,AZ2078,BA2078,BB2078,BC2078,BF2078,BG2078,BH2078,BD2078)</f>
        <v>0</v>
      </c>
      <c r="W2078" s="1">
        <f>COUNT(AL2078,AM2078,AN2078,AO2078,AQ2078,AR2078,AS2078,AT2078,AU2078,AV2078,AW2078,AP2078,AX2078,AY2078,AZ2078,BA2078,BB2078,BC2078,BF2078,BG2078,BH2078)</f>
        <v>0</v>
      </c>
      <c r="X2078" s="1">
        <f>SUM(BI2078,BJ2078)</f>
        <v>0</v>
      </c>
      <c r="Y2078" s="1">
        <v>0</v>
      </c>
      <c r="Z2078" s="1">
        <v>0</v>
      </c>
      <c r="AA2078" s="1">
        <f>AK2078</f>
        <v>0</v>
      </c>
      <c r="AB2078" s="1">
        <f>AJ2078</f>
        <v>0</v>
      </c>
      <c r="BE2078" s="16">
        <v>32</v>
      </c>
      <c r="BK2078" s="120"/>
    </row>
    <row r="2079" spans="1:63" s="16" customFormat="1" x14ac:dyDescent="0.3">
      <c r="A2079" s="124" t="s">
        <v>60</v>
      </c>
      <c r="B2079" s="124" t="s">
        <v>940</v>
      </c>
      <c r="C2079" s="124" t="s">
        <v>4165</v>
      </c>
      <c r="D2079" s="124" t="s">
        <v>85</v>
      </c>
      <c r="E2079" s="124" t="s">
        <v>41</v>
      </c>
      <c r="F2079" s="124">
        <v>999919023</v>
      </c>
      <c r="G2079" s="122">
        <f>(J2079+T2079)-H2079</f>
        <v>32</v>
      </c>
      <c r="H2079" s="124"/>
      <c r="J2079" s="1">
        <f>SUM(K2079,L2079,N2079,O2079,P2079,Q2079)</f>
        <v>0</v>
      </c>
      <c r="K2079" s="1">
        <f>SUM(AE2079,AG2079)</f>
        <v>0</v>
      </c>
      <c r="L2079" s="1">
        <v>0</v>
      </c>
      <c r="M2079" s="1">
        <v>0</v>
      </c>
      <c r="N2079" s="1">
        <v>0</v>
      </c>
      <c r="O2079" s="1"/>
      <c r="P2079" s="1">
        <f>AD2079</f>
        <v>0</v>
      </c>
      <c r="Q2079" s="1">
        <f>AF2079</f>
        <v>0</v>
      </c>
      <c r="R2079" s="1">
        <v>0</v>
      </c>
      <c r="T2079" s="1">
        <f>SUM(U2079,V2079,X2079,Y2079,Z2079,AA2079,AB2079)</f>
        <v>32</v>
      </c>
      <c r="U2079" s="1">
        <f>SUM(AI2079,BE2079)</f>
        <v>32</v>
      </c>
      <c r="V2079" s="1">
        <f>SUM(AL2079,AM2079,AN2079,AO2079,AQ2079,AR2079,AS2079,AT2079,AU2079,AV2079,AW2079,AP2079,AX2079,AY2079,AZ2079,BA2079,BB2079,BC2079,BF2079,BG2079,BH2079,BD2079)</f>
        <v>0</v>
      </c>
      <c r="W2079" s="1">
        <f>COUNT(AL2079,AM2079,AN2079,AO2079,AQ2079,AR2079,AS2079,AT2079,AU2079,AV2079,AW2079,AP2079,AX2079,AY2079,AZ2079,BA2079,BB2079,BC2079,BF2079,BG2079,BH2079)</f>
        <v>0</v>
      </c>
      <c r="X2079" s="1">
        <f>SUM(BI2079,BJ2079)</f>
        <v>0</v>
      </c>
      <c r="Y2079" s="1">
        <v>0</v>
      </c>
      <c r="Z2079" s="1">
        <v>0</v>
      </c>
      <c r="AA2079" s="1">
        <f>AK2079</f>
        <v>0</v>
      </c>
      <c r="AB2079" s="1">
        <f>AJ2079</f>
        <v>0</v>
      </c>
      <c r="BE2079" s="16">
        <v>32</v>
      </c>
      <c r="BK2079" s="120"/>
    </row>
    <row r="2080" spans="1:63" s="16" customFormat="1" x14ac:dyDescent="0.3">
      <c r="A2080" s="124" t="s">
        <v>60</v>
      </c>
      <c r="B2080" s="124" t="s">
        <v>940</v>
      </c>
      <c r="C2080" s="124" t="s">
        <v>4167</v>
      </c>
      <c r="D2080" s="124" t="s">
        <v>85</v>
      </c>
      <c r="E2080" s="124" t="s">
        <v>41</v>
      </c>
      <c r="F2080" s="124">
        <v>999923387</v>
      </c>
      <c r="G2080" s="122">
        <f>(J2080+T2080)-H2080</f>
        <v>32</v>
      </c>
      <c r="H2080" s="124"/>
      <c r="J2080" s="1">
        <f>SUM(K2080,L2080,N2080,O2080,P2080,Q2080)</f>
        <v>0</v>
      </c>
      <c r="K2080" s="1">
        <f>SUM(AE2080,AG2080)</f>
        <v>0</v>
      </c>
      <c r="L2080" s="1">
        <v>0</v>
      </c>
      <c r="M2080" s="1">
        <v>0</v>
      </c>
      <c r="N2080" s="1">
        <v>0</v>
      </c>
      <c r="O2080" s="1"/>
      <c r="P2080" s="1">
        <f>AD2080</f>
        <v>0</v>
      </c>
      <c r="Q2080" s="1">
        <f>AF2080</f>
        <v>0</v>
      </c>
      <c r="R2080" s="1">
        <v>0</v>
      </c>
      <c r="T2080" s="1">
        <f>SUM(U2080,V2080,X2080,Y2080,Z2080,AA2080,AB2080)</f>
        <v>32</v>
      </c>
      <c r="U2080" s="1">
        <f>SUM(AI2080,BE2080)</f>
        <v>32</v>
      </c>
      <c r="V2080" s="1">
        <f>SUM(AL2080,AM2080,AN2080,AO2080,AQ2080,AR2080,AS2080,AT2080,AU2080,AV2080,AW2080,AP2080,AX2080,AY2080,AZ2080,BA2080,BB2080,BC2080,BF2080,BG2080,BH2080,BD2080)</f>
        <v>0</v>
      </c>
      <c r="W2080" s="1">
        <f>COUNT(AL2080,AM2080,AN2080,AO2080,AQ2080,AR2080,AS2080,AT2080,AU2080,AV2080,AW2080,AP2080,AX2080,AY2080,AZ2080,BA2080,BB2080,BC2080,BF2080,BG2080,BH2080)</f>
        <v>0</v>
      </c>
      <c r="X2080" s="1">
        <f>SUM(BI2080,BJ2080)</f>
        <v>0</v>
      </c>
      <c r="Y2080" s="1">
        <v>0</v>
      </c>
      <c r="Z2080" s="1">
        <v>0</v>
      </c>
      <c r="AA2080" s="1">
        <f>AK2080</f>
        <v>0</v>
      </c>
      <c r="AB2080" s="1">
        <f>AJ2080</f>
        <v>0</v>
      </c>
      <c r="BE2080" s="16">
        <v>32</v>
      </c>
      <c r="BK2080" s="120"/>
    </row>
    <row r="2081" spans="1:63" s="16" customFormat="1" x14ac:dyDescent="0.3">
      <c r="A2081" s="124" t="s">
        <v>60</v>
      </c>
      <c r="B2081" s="124" t="s">
        <v>940</v>
      </c>
      <c r="C2081" s="124" t="s">
        <v>4172</v>
      </c>
      <c r="D2081" s="124" t="s">
        <v>3886</v>
      </c>
      <c r="E2081" s="124" t="s">
        <v>41</v>
      </c>
      <c r="F2081" s="124">
        <v>999882137</v>
      </c>
      <c r="G2081" s="122">
        <f>(J2081+T2081)-H2081</f>
        <v>32</v>
      </c>
      <c r="H2081" s="124"/>
      <c r="J2081" s="1">
        <f>SUM(K2081,L2081,N2081,O2081,P2081,Q2081)</f>
        <v>0</v>
      </c>
      <c r="K2081" s="1">
        <f>SUM(AE2081,AG2081)</f>
        <v>0</v>
      </c>
      <c r="L2081" s="1">
        <v>0</v>
      </c>
      <c r="M2081" s="1">
        <v>0</v>
      </c>
      <c r="N2081" s="1">
        <v>0</v>
      </c>
      <c r="O2081" s="1"/>
      <c r="P2081" s="1">
        <f>AD2081</f>
        <v>0</v>
      </c>
      <c r="Q2081" s="1">
        <f>AF2081</f>
        <v>0</v>
      </c>
      <c r="R2081" s="1">
        <v>0</v>
      </c>
      <c r="T2081" s="1">
        <f>SUM(U2081,V2081,X2081,Y2081,Z2081,AA2081,AB2081)</f>
        <v>32</v>
      </c>
      <c r="U2081" s="1">
        <f>SUM(AI2081,BE2081)</f>
        <v>32</v>
      </c>
      <c r="V2081" s="1">
        <f>SUM(AL2081,AM2081,AN2081,AO2081,AQ2081,AR2081,AS2081,AT2081,AU2081,AV2081,AW2081,AP2081,AX2081,AY2081,AZ2081,BA2081,BB2081,BC2081,BF2081,BG2081,BH2081,BD2081)</f>
        <v>0</v>
      </c>
      <c r="W2081" s="1">
        <f>COUNT(AL2081,AM2081,AN2081,AO2081,AQ2081,AR2081,AS2081,AT2081,AU2081,AV2081,AW2081,AP2081,AX2081,AY2081,AZ2081,BA2081,BB2081,BC2081,BF2081,BG2081,BH2081)</f>
        <v>0</v>
      </c>
      <c r="X2081" s="1">
        <f>SUM(BI2081,BJ2081)</f>
        <v>0</v>
      </c>
      <c r="Y2081" s="1">
        <v>0</v>
      </c>
      <c r="Z2081" s="1">
        <v>0</v>
      </c>
      <c r="AA2081" s="1">
        <f>AK2081</f>
        <v>0</v>
      </c>
      <c r="AB2081" s="1">
        <f>AJ2081</f>
        <v>0</v>
      </c>
      <c r="BE2081" s="16">
        <v>32</v>
      </c>
      <c r="BK2081" s="120"/>
    </row>
    <row r="2082" spans="1:63" s="16" customFormat="1" x14ac:dyDescent="0.3">
      <c r="A2082" s="124" t="s">
        <v>60</v>
      </c>
      <c r="B2082" s="124" t="s">
        <v>940</v>
      </c>
      <c r="C2082" s="124" t="s">
        <v>4173</v>
      </c>
      <c r="D2082" s="124" t="s">
        <v>1047</v>
      </c>
      <c r="E2082" s="124" t="s">
        <v>41</v>
      </c>
      <c r="F2082" s="124">
        <v>999918845</v>
      </c>
      <c r="G2082" s="122">
        <f>(J2082+T2082)-H2082</f>
        <v>32</v>
      </c>
      <c r="H2082" s="124"/>
      <c r="J2082" s="1">
        <f>SUM(K2082,L2082,N2082,O2082,P2082,Q2082)</f>
        <v>0</v>
      </c>
      <c r="K2082" s="1">
        <f>SUM(AE2082,AG2082)</f>
        <v>0</v>
      </c>
      <c r="L2082" s="1">
        <v>0</v>
      </c>
      <c r="M2082" s="1">
        <v>0</v>
      </c>
      <c r="N2082" s="1">
        <v>0</v>
      </c>
      <c r="O2082" s="1"/>
      <c r="P2082" s="1">
        <f>AD2082</f>
        <v>0</v>
      </c>
      <c r="Q2082" s="1">
        <f>AF2082</f>
        <v>0</v>
      </c>
      <c r="R2082" s="1">
        <v>0</v>
      </c>
      <c r="T2082" s="1">
        <f>SUM(U2082,V2082,X2082,Y2082,Z2082,AA2082,AB2082)</f>
        <v>32</v>
      </c>
      <c r="U2082" s="1">
        <f>SUM(AI2082,BE2082)</f>
        <v>32</v>
      </c>
      <c r="V2082" s="1">
        <f>SUM(AL2082,AM2082,AN2082,AO2082,AQ2082,AR2082,AS2082,AT2082,AU2082,AV2082,AW2082,AP2082,AX2082,AY2082,AZ2082,BA2082,BB2082,BC2082,BF2082,BG2082,BH2082,BD2082)</f>
        <v>0</v>
      </c>
      <c r="W2082" s="1">
        <f>COUNT(AL2082,AM2082,AN2082,AO2082,AQ2082,AR2082,AS2082,AT2082,AU2082,AV2082,AW2082,AP2082,AX2082,AY2082,AZ2082,BA2082,BB2082,BC2082,BF2082,BG2082,BH2082)</f>
        <v>0</v>
      </c>
      <c r="X2082" s="1">
        <f>SUM(BI2082,BJ2082)</f>
        <v>0</v>
      </c>
      <c r="Y2082" s="1">
        <v>0</v>
      </c>
      <c r="Z2082" s="1">
        <v>0</v>
      </c>
      <c r="AA2082" s="1">
        <f>AK2082</f>
        <v>0</v>
      </c>
      <c r="AB2082" s="1">
        <f>AJ2082</f>
        <v>0</v>
      </c>
      <c r="BE2082" s="16">
        <v>32</v>
      </c>
      <c r="BK2082" s="120"/>
    </row>
    <row r="2083" spans="1:63" s="16" customFormat="1" x14ac:dyDescent="0.3">
      <c r="A2083" s="124" t="s">
        <v>60</v>
      </c>
      <c r="B2083" s="124" t="s">
        <v>940</v>
      </c>
      <c r="C2083" s="124" t="s">
        <v>4180</v>
      </c>
      <c r="D2083" s="124" t="s">
        <v>114</v>
      </c>
      <c r="E2083" s="124" t="s">
        <v>41</v>
      </c>
      <c r="F2083" s="124">
        <v>999907765</v>
      </c>
      <c r="G2083" s="122">
        <f>(J2083+T2083)-H2083</f>
        <v>32</v>
      </c>
      <c r="H2083" s="124"/>
      <c r="J2083" s="1">
        <f>SUM(K2083,L2083,N2083,O2083,P2083,Q2083)</f>
        <v>0</v>
      </c>
      <c r="K2083" s="1">
        <f>SUM(AE2083,AG2083)</f>
        <v>0</v>
      </c>
      <c r="L2083" s="1">
        <v>0</v>
      </c>
      <c r="M2083" s="1">
        <v>0</v>
      </c>
      <c r="N2083" s="1">
        <v>0</v>
      </c>
      <c r="O2083" s="1"/>
      <c r="P2083" s="1">
        <f>AD2083</f>
        <v>0</v>
      </c>
      <c r="Q2083" s="1">
        <f>AF2083</f>
        <v>0</v>
      </c>
      <c r="R2083" s="1">
        <v>0</v>
      </c>
      <c r="T2083" s="1">
        <f>SUM(U2083,V2083,X2083,Y2083,Z2083,AA2083,AB2083)</f>
        <v>32</v>
      </c>
      <c r="U2083" s="1">
        <f>SUM(AI2083,BE2083)</f>
        <v>32</v>
      </c>
      <c r="V2083" s="1">
        <f>SUM(AL2083,AM2083,AN2083,AO2083,AQ2083,AR2083,AS2083,AT2083,AU2083,AV2083,AW2083,AP2083,AX2083,AY2083,AZ2083,BA2083,BB2083,BC2083,BF2083,BG2083,BH2083,BD2083)</f>
        <v>0</v>
      </c>
      <c r="W2083" s="1">
        <f>COUNT(AL2083,AM2083,AN2083,AO2083,AQ2083,AR2083,AS2083,AT2083,AU2083,AV2083,AW2083,AP2083,AX2083,AY2083,AZ2083,BA2083,BB2083,BC2083,BF2083,BG2083,BH2083)</f>
        <v>0</v>
      </c>
      <c r="X2083" s="1">
        <f>SUM(BI2083,BJ2083)</f>
        <v>0</v>
      </c>
      <c r="Y2083" s="1">
        <v>0</v>
      </c>
      <c r="Z2083" s="1">
        <v>0</v>
      </c>
      <c r="AA2083" s="1">
        <f>AK2083</f>
        <v>0</v>
      </c>
      <c r="AB2083" s="1">
        <f>AJ2083</f>
        <v>0</v>
      </c>
      <c r="BE2083" s="16">
        <v>32</v>
      </c>
      <c r="BK2083" s="120"/>
    </row>
    <row r="2084" spans="1:63" s="16" customFormat="1" x14ac:dyDescent="0.3">
      <c r="A2084" s="124" t="s">
        <v>60</v>
      </c>
      <c r="B2084" s="124" t="s">
        <v>940</v>
      </c>
      <c r="C2084" s="124" t="s">
        <v>4183</v>
      </c>
      <c r="D2084" s="124" t="s">
        <v>114</v>
      </c>
      <c r="E2084" s="124" t="s">
        <v>41</v>
      </c>
      <c r="F2084" s="124">
        <v>999931716</v>
      </c>
      <c r="G2084" s="122">
        <f>(J2084+T2084)-H2084</f>
        <v>32</v>
      </c>
      <c r="H2084" s="124"/>
      <c r="J2084" s="1">
        <f>SUM(K2084,L2084,N2084,O2084,P2084,Q2084)</f>
        <v>0</v>
      </c>
      <c r="K2084" s="1">
        <f>SUM(AE2084,AG2084)</f>
        <v>0</v>
      </c>
      <c r="L2084" s="1">
        <v>0</v>
      </c>
      <c r="M2084" s="1">
        <v>0</v>
      </c>
      <c r="N2084" s="1">
        <v>0</v>
      </c>
      <c r="O2084" s="1"/>
      <c r="P2084" s="1">
        <f>AD2084</f>
        <v>0</v>
      </c>
      <c r="Q2084" s="1">
        <f>AF2084</f>
        <v>0</v>
      </c>
      <c r="R2084" s="1">
        <v>0</v>
      </c>
      <c r="T2084" s="1">
        <f>SUM(U2084,V2084,X2084,Y2084,Z2084,AA2084,AB2084)</f>
        <v>32</v>
      </c>
      <c r="U2084" s="1">
        <f>SUM(AI2084,BE2084)</f>
        <v>32</v>
      </c>
      <c r="V2084" s="1">
        <f>SUM(AL2084,AM2084,AN2084,AO2084,AQ2084,AR2084,AS2084,AT2084,AU2084,AV2084,AW2084,AP2084,AX2084,AY2084,AZ2084,BA2084,BB2084,BC2084,BF2084,BG2084,BH2084,BD2084)</f>
        <v>0</v>
      </c>
      <c r="W2084" s="1">
        <f>COUNT(AL2084,AM2084,AN2084,AO2084,AQ2084,AR2084,AS2084,AT2084,AU2084,AV2084,AW2084,AP2084,AX2084,AY2084,AZ2084,BA2084,BB2084,BC2084,BF2084,BG2084,BH2084)</f>
        <v>0</v>
      </c>
      <c r="X2084" s="1">
        <f>SUM(BI2084,BJ2084)</f>
        <v>0</v>
      </c>
      <c r="Y2084" s="1">
        <v>0</v>
      </c>
      <c r="Z2084" s="1">
        <v>0</v>
      </c>
      <c r="AA2084" s="1">
        <f>AK2084</f>
        <v>0</v>
      </c>
      <c r="AB2084" s="1">
        <f>AJ2084</f>
        <v>0</v>
      </c>
      <c r="BE2084" s="16">
        <v>32</v>
      </c>
      <c r="BK2084" s="120"/>
    </row>
    <row r="2085" spans="1:63" s="16" customFormat="1" x14ac:dyDescent="0.3">
      <c r="A2085" s="124" t="s">
        <v>60</v>
      </c>
      <c r="B2085" s="124" t="s">
        <v>940</v>
      </c>
      <c r="C2085" s="124" t="s">
        <v>4185</v>
      </c>
      <c r="D2085" s="124" t="s">
        <v>608</v>
      </c>
      <c r="E2085" s="124" t="s">
        <v>41</v>
      </c>
      <c r="F2085" s="124">
        <v>999908815</v>
      </c>
      <c r="G2085" s="122">
        <f>(J2085+T2085)-H2085</f>
        <v>32</v>
      </c>
      <c r="H2085" s="124"/>
      <c r="J2085" s="1">
        <f>SUM(K2085,L2085,N2085,O2085,P2085,Q2085)</f>
        <v>0</v>
      </c>
      <c r="K2085" s="1">
        <f>SUM(AE2085,AG2085)</f>
        <v>0</v>
      </c>
      <c r="L2085" s="1">
        <v>0</v>
      </c>
      <c r="M2085" s="1">
        <v>0</v>
      </c>
      <c r="N2085" s="1">
        <v>0</v>
      </c>
      <c r="O2085" s="1"/>
      <c r="P2085" s="1">
        <f>AD2085</f>
        <v>0</v>
      </c>
      <c r="Q2085" s="1">
        <f>AF2085</f>
        <v>0</v>
      </c>
      <c r="R2085" s="1">
        <v>0</v>
      </c>
      <c r="T2085" s="1">
        <f>SUM(U2085,V2085,X2085,Y2085,Z2085,AA2085,AB2085)</f>
        <v>32</v>
      </c>
      <c r="U2085" s="1">
        <f>SUM(AI2085,BE2085)</f>
        <v>32</v>
      </c>
      <c r="V2085" s="1">
        <f>SUM(AL2085,AM2085,AN2085,AO2085,AQ2085,AR2085,AS2085,AT2085,AU2085,AV2085,AW2085,AP2085,AX2085,AY2085,AZ2085,BA2085,BB2085,BC2085,BF2085,BG2085,BH2085,BD2085)</f>
        <v>0</v>
      </c>
      <c r="W2085" s="1">
        <f>COUNT(AL2085,AM2085,AN2085,AO2085,AQ2085,AR2085,AS2085,AT2085,AU2085,AV2085,AW2085,AP2085,AX2085,AY2085,AZ2085,BA2085,BB2085,BC2085,BF2085,BG2085,BH2085)</f>
        <v>0</v>
      </c>
      <c r="X2085" s="1">
        <f>SUM(BI2085,BJ2085)</f>
        <v>0</v>
      </c>
      <c r="Y2085" s="1">
        <v>0</v>
      </c>
      <c r="Z2085" s="1">
        <v>0</v>
      </c>
      <c r="AA2085" s="1">
        <f>AK2085</f>
        <v>0</v>
      </c>
      <c r="AB2085" s="1">
        <f>AJ2085</f>
        <v>0</v>
      </c>
      <c r="BE2085" s="16">
        <v>32</v>
      </c>
      <c r="BK2085" s="120"/>
    </row>
    <row r="2086" spans="1:63" s="16" customFormat="1" x14ac:dyDescent="0.3">
      <c r="A2086" s="124" t="s">
        <v>60</v>
      </c>
      <c r="B2086" s="124" t="s">
        <v>940</v>
      </c>
      <c r="C2086" s="124" t="s">
        <v>4192</v>
      </c>
      <c r="D2086" s="124" t="s">
        <v>4193</v>
      </c>
      <c r="E2086" s="124" t="s">
        <v>41</v>
      </c>
      <c r="F2086" s="124">
        <v>999831597</v>
      </c>
      <c r="G2086" s="122">
        <f>(J2086+T2086)-H2086</f>
        <v>32</v>
      </c>
      <c r="H2086" s="124"/>
      <c r="J2086" s="1">
        <f>SUM(K2086,L2086,N2086,O2086,P2086,Q2086)</f>
        <v>0</v>
      </c>
      <c r="K2086" s="1">
        <f>SUM(AE2086,AG2086)</f>
        <v>0</v>
      </c>
      <c r="L2086" s="1">
        <v>0</v>
      </c>
      <c r="M2086" s="1">
        <v>0</v>
      </c>
      <c r="N2086" s="1">
        <v>0</v>
      </c>
      <c r="O2086" s="1"/>
      <c r="P2086" s="1">
        <f>AD2086</f>
        <v>0</v>
      </c>
      <c r="Q2086" s="1">
        <f>AF2086</f>
        <v>0</v>
      </c>
      <c r="R2086" s="1">
        <v>0</v>
      </c>
      <c r="T2086" s="1">
        <f>SUM(U2086,V2086,X2086,Y2086,Z2086,AA2086,AB2086)</f>
        <v>32</v>
      </c>
      <c r="U2086" s="1">
        <f>SUM(AI2086,BE2086)</f>
        <v>32</v>
      </c>
      <c r="V2086" s="1">
        <f>SUM(AL2086,AM2086,AN2086,AO2086,AQ2086,AR2086,AS2086,AT2086,AU2086,AV2086,AW2086,AP2086,AX2086,AY2086,AZ2086,BA2086,BB2086,BC2086,BF2086,BG2086,BH2086,BD2086)</f>
        <v>0</v>
      </c>
      <c r="W2086" s="1">
        <f>COUNT(AL2086,AM2086,AN2086,AO2086,AQ2086,AR2086,AS2086,AT2086,AU2086,AV2086,AW2086,AP2086,AX2086,AY2086,AZ2086,BA2086,BB2086,BC2086,BF2086,BG2086,BH2086)</f>
        <v>0</v>
      </c>
      <c r="X2086" s="1">
        <f>SUM(BI2086,BJ2086)</f>
        <v>0</v>
      </c>
      <c r="Y2086" s="1">
        <v>0</v>
      </c>
      <c r="Z2086" s="1">
        <v>0</v>
      </c>
      <c r="AA2086" s="1">
        <f>AK2086</f>
        <v>0</v>
      </c>
      <c r="AB2086" s="1">
        <f>AJ2086</f>
        <v>0</v>
      </c>
      <c r="BE2086" s="16">
        <v>32</v>
      </c>
      <c r="BK2086" s="120"/>
    </row>
    <row r="2087" spans="1:63" s="16" customFormat="1" x14ac:dyDescent="0.3">
      <c r="A2087" s="124" t="s">
        <v>60</v>
      </c>
      <c r="B2087" s="124" t="s">
        <v>940</v>
      </c>
      <c r="C2087" s="124" t="s">
        <v>4196</v>
      </c>
      <c r="D2087" s="124" t="s">
        <v>4197</v>
      </c>
      <c r="E2087" s="124" t="s">
        <v>41</v>
      </c>
      <c r="F2087" s="124">
        <v>999918871</v>
      </c>
      <c r="G2087" s="122">
        <f>(J2087+T2087)-H2087</f>
        <v>32</v>
      </c>
      <c r="H2087" s="124"/>
      <c r="J2087" s="1">
        <f>SUM(K2087,L2087,N2087,O2087,P2087,Q2087)</f>
        <v>0</v>
      </c>
      <c r="K2087" s="1">
        <f>SUM(AE2087,AG2087)</f>
        <v>0</v>
      </c>
      <c r="L2087" s="1">
        <v>0</v>
      </c>
      <c r="M2087" s="1">
        <v>0</v>
      </c>
      <c r="N2087" s="1">
        <v>0</v>
      </c>
      <c r="O2087" s="1"/>
      <c r="P2087" s="1">
        <f>AD2087</f>
        <v>0</v>
      </c>
      <c r="Q2087" s="1">
        <f>AF2087</f>
        <v>0</v>
      </c>
      <c r="R2087" s="1">
        <v>0</v>
      </c>
      <c r="T2087" s="1">
        <f>SUM(U2087,V2087,X2087,Y2087,Z2087,AA2087,AB2087)</f>
        <v>32</v>
      </c>
      <c r="U2087" s="1">
        <f>SUM(AI2087,BE2087)</f>
        <v>32</v>
      </c>
      <c r="V2087" s="1">
        <f>SUM(AL2087,AM2087,AN2087,AO2087,AQ2087,AR2087,AS2087,AT2087,AU2087,AV2087,AW2087,AP2087,AX2087,AY2087,AZ2087,BA2087,BB2087,BC2087,BF2087,BG2087,BH2087,BD2087)</f>
        <v>0</v>
      </c>
      <c r="W2087" s="1">
        <f>COUNT(AL2087,AM2087,AN2087,AO2087,AQ2087,AR2087,AS2087,AT2087,AU2087,AV2087,AW2087,AP2087,AX2087,AY2087,AZ2087,BA2087,BB2087,BC2087,BF2087,BG2087,BH2087)</f>
        <v>0</v>
      </c>
      <c r="X2087" s="1">
        <f>SUM(BI2087,BJ2087)</f>
        <v>0</v>
      </c>
      <c r="Y2087" s="1">
        <v>0</v>
      </c>
      <c r="Z2087" s="1">
        <v>0</v>
      </c>
      <c r="AA2087" s="1">
        <f>AK2087</f>
        <v>0</v>
      </c>
      <c r="AB2087" s="1">
        <f>AJ2087</f>
        <v>0</v>
      </c>
      <c r="BE2087" s="16">
        <v>32</v>
      </c>
      <c r="BK2087" s="120"/>
    </row>
    <row r="2088" spans="1:63" s="16" customFormat="1" x14ac:dyDescent="0.3">
      <c r="A2088" s="124" t="s">
        <v>60</v>
      </c>
      <c r="B2088" s="124" t="s">
        <v>940</v>
      </c>
      <c r="C2088" s="124" t="s">
        <v>4202</v>
      </c>
      <c r="D2088" s="124" t="s">
        <v>486</v>
      </c>
      <c r="E2088" s="124" t="s">
        <v>41</v>
      </c>
      <c r="F2088" s="124">
        <v>999897897</v>
      </c>
      <c r="G2088" s="122">
        <f>(J2088+T2088)-H2088</f>
        <v>32</v>
      </c>
      <c r="H2088" s="124"/>
      <c r="J2088" s="1">
        <f>SUM(K2088,L2088,N2088,O2088,P2088,Q2088)</f>
        <v>0</v>
      </c>
      <c r="K2088" s="1">
        <f>SUM(AE2088,AG2088)</f>
        <v>0</v>
      </c>
      <c r="L2088" s="1">
        <v>0</v>
      </c>
      <c r="M2088" s="1">
        <v>0</v>
      </c>
      <c r="N2088" s="1">
        <v>0</v>
      </c>
      <c r="O2088" s="1"/>
      <c r="P2088" s="1">
        <f>AD2088</f>
        <v>0</v>
      </c>
      <c r="Q2088" s="1">
        <f>AF2088</f>
        <v>0</v>
      </c>
      <c r="R2088" s="1">
        <v>0</v>
      </c>
      <c r="T2088" s="1">
        <f>SUM(U2088,V2088,X2088,Y2088,Z2088,AA2088,AB2088)</f>
        <v>32</v>
      </c>
      <c r="U2088" s="1">
        <f>SUM(AI2088,BE2088)</f>
        <v>32</v>
      </c>
      <c r="V2088" s="1">
        <f>SUM(AL2088,AM2088,AN2088,AO2088,AQ2088,AR2088,AS2088,AT2088,AU2088,AV2088,AW2088,AP2088,AX2088,AY2088,AZ2088,BA2088,BB2088,BC2088,BF2088,BG2088,BH2088,BD2088)</f>
        <v>0</v>
      </c>
      <c r="W2088" s="1">
        <f>COUNT(AL2088,AM2088,AN2088,AO2088,AQ2088,AR2088,AS2088,AT2088,AU2088,AV2088,AW2088,AP2088,AX2088,AY2088,AZ2088,BA2088,BB2088,BC2088,BF2088,BG2088,BH2088)</f>
        <v>0</v>
      </c>
      <c r="X2088" s="1">
        <f>SUM(BI2088,BJ2088)</f>
        <v>0</v>
      </c>
      <c r="Y2088" s="1">
        <v>0</v>
      </c>
      <c r="Z2088" s="1">
        <v>0</v>
      </c>
      <c r="AA2088" s="1">
        <f>AK2088</f>
        <v>0</v>
      </c>
      <c r="AB2088" s="1">
        <f>AJ2088</f>
        <v>0</v>
      </c>
      <c r="BE2088" s="16">
        <v>32</v>
      </c>
      <c r="BK2088" s="120"/>
    </row>
    <row r="2089" spans="1:63" s="16" customFormat="1" x14ac:dyDescent="0.3">
      <c r="A2089" s="124" t="s">
        <v>60</v>
      </c>
      <c r="B2089" s="124" t="s">
        <v>940</v>
      </c>
      <c r="C2089" s="124" t="s">
        <v>4204</v>
      </c>
      <c r="D2089" s="124" t="s">
        <v>2584</v>
      </c>
      <c r="E2089" s="124" t="s">
        <v>41</v>
      </c>
      <c r="F2089" s="124">
        <v>999917679</v>
      </c>
      <c r="G2089" s="122">
        <f>(J2089+T2089)-H2089</f>
        <v>32</v>
      </c>
      <c r="H2089" s="124"/>
      <c r="J2089" s="1">
        <f>SUM(K2089,L2089,N2089,O2089,P2089,Q2089)</f>
        <v>0</v>
      </c>
      <c r="K2089" s="1">
        <f>SUM(AE2089,AG2089)</f>
        <v>0</v>
      </c>
      <c r="L2089" s="1">
        <v>0</v>
      </c>
      <c r="M2089" s="1">
        <v>0</v>
      </c>
      <c r="N2089" s="1">
        <v>0</v>
      </c>
      <c r="O2089" s="1"/>
      <c r="P2089" s="1">
        <f>AD2089</f>
        <v>0</v>
      </c>
      <c r="Q2089" s="1">
        <f>AF2089</f>
        <v>0</v>
      </c>
      <c r="R2089" s="1">
        <v>0</v>
      </c>
      <c r="T2089" s="1">
        <f>SUM(U2089,V2089,X2089,Y2089,Z2089,AA2089,AB2089)</f>
        <v>32</v>
      </c>
      <c r="U2089" s="1">
        <f>SUM(AI2089,BE2089)</f>
        <v>32</v>
      </c>
      <c r="V2089" s="1">
        <f>SUM(AL2089,AM2089,AN2089,AO2089,AQ2089,AR2089,AS2089,AT2089,AU2089,AV2089,AW2089,AP2089,AX2089,AY2089,AZ2089,BA2089,BB2089,BC2089,BF2089,BG2089,BH2089,BD2089)</f>
        <v>0</v>
      </c>
      <c r="W2089" s="1">
        <f>COUNT(AL2089,AM2089,AN2089,AO2089,AQ2089,AR2089,AS2089,AT2089,AU2089,AV2089,AW2089,AP2089,AX2089,AY2089,AZ2089,BA2089,BB2089,BC2089,BF2089,BG2089,BH2089)</f>
        <v>0</v>
      </c>
      <c r="X2089" s="1">
        <f>SUM(BI2089,BJ2089)</f>
        <v>0</v>
      </c>
      <c r="Y2089" s="1">
        <v>0</v>
      </c>
      <c r="Z2089" s="1">
        <v>0</v>
      </c>
      <c r="AA2089" s="1">
        <f>AK2089</f>
        <v>0</v>
      </c>
      <c r="AB2089" s="1">
        <f>AJ2089</f>
        <v>0</v>
      </c>
      <c r="BE2089" s="16">
        <v>32</v>
      </c>
      <c r="BK2089" s="120"/>
    </row>
    <row r="2090" spans="1:63" s="16" customFormat="1" x14ac:dyDescent="0.3">
      <c r="A2090" s="124" t="s">
        <v>60</v>
      </c>
      <c r="B2090" s="124" t="s">
        <v>940</v>
      </c>
      <c r="C2090" s="124" t="s">
        <v>4211</v>
      </c>
      <c r="D2090" s="124" t="s">
        <v>4212</v>
      </c>
      <c r="E2090" s="124" t="s">
        <v>41</v>
      </c>
      <c r="F2090" s="124">
        <v>999926759</v>
      </c>
      <c r="G2090" s="122">
        <f>(J2090+T2090)-H2090</f>
        <v>32</v>
      </c>
      <c r="H2090" s="124"/>
      <c r="J2090" s="1">
        <f>SUM(K2090,L2090,N2090,O2090,P2090,Q2090)</f>
        <v>0</v>
      </c>
      <c r="K2090" s="1">
        <f>SUM(AE2090,AG2090)</f>
        <v>0</v>
      </c>
      <c r="L2090" s="1">
        <v>0</v>
      </c>
      <c r="M2090" s="1">
        <v>0</v>
      </c>
      <c r="N2090" s="1">
        <v>0</v>
      </c>
      <c r="O2090" s="1"/>
      <c r="P2090" s="1">
        <f>AD2090</f>
        <v>0</v>
      </c>
      <c r="Q2090" s="1">
        <f>AF2090</f>
        <v>0</v>
      </c>
      <c r="R2090" s="1">
        <v>0</v>
      </c>
      <c r="T2090" s="1">
        <f>SUM(U2090,V2090,X2090,Y2090,Z2090,AA2090,AB2090)</f>
        <v>32</v>
      </c>
      <c r="U2090" s="1">
        <f>SUM(AI2090,BE2090)</f>
        <v>32</v>
      </c>
      <c r="V2090" s="1">
        <f>SUM(AL2090,AM2090,AN2090,AO2090,AQ2090,AR2090,AS2090,AT2090,AU2090,AV2090,AW2090,AP2090,AX2090,AY2090,AZ2090,BA2090,BB2090,BC2090,BF2090,BG2090,BH2090,BD2090)</f>
        <v>0</v>
      </c>
      <c r="W2090" s="1">
        <f>COUNT(AL2090,AM2090,AN2090,AO2090,AQ2090,AR2090,AS2090,AT2090,AU2090,AV2090,AW2090,AP2090,AX2090,AY2090,AZ2090,BA2090,BB2090,BC2090,BF2090,BG2090,BH2090)</f>
        <v>0</v>
      </c>
      <c r="X2090" s="1">
        <f>SUM(BI2090,BJ2090)</f>
        <v>0</v>
      </c>
      <c r="Y2090" s="1">
        <v>0</v>
      </c>
      <c r="Z2090" s="1">
        <v>0</v>
      </c>
      <c r="AA2090" s="1">
        <f>AK2090</f>
        <v>0</v>
      </c>
      <c r="AB2090" s="1">
        <f>AJ2090</f>
        <v>0</v>
      </c>
      <c r="BE2090" s="16">
        <v>32</v>
      </c>
      <c r="BK2090" s="120"/>
    </row>
    <row r="2091" spans="1:63" s="16" customFormat="1" x14ac:dyDescent="0.3">
      <c r="A2091" s="124" t="s">
        <v>60</v>
      </c>
      <c r="B2091" s="124" t="s">
        <v>940</v>
      </c>
      <c r="C2091" s="124" t="s">
        <v>4215</v>
      </c>
      <c r="D2091" s="124" t="s">
        <v>4216</v>
      </c>
      <c r="E2091" s="124" t="s">
        <v>41</v>
      </c>
      <c r="F2091" s="124">
        <v>999931640</v>
      </c>
      <c r="G2091" s="122">
        <f>(J2091+T2091)-H2091</f>
        <v>32</v>
      </c>
      <c r="H2091" s="124"/>
      <c r="J2091" s="1">
        <f>SUM(K2091,L2091,N2091,O2091,P2091,Q2091)</f>
        <v>0</v>
      </c>
      <c r="K2091" s="1">
        <f>SUM(AE2091,AG2091)</f>
        <v>0</v>
      </c>
      <c r="L2091" s="1">
        <v>0</v>
      </c>
      <c r="M2091" s="1">
        <v>0</v>
      </c>
      <c r="N2091" s="1">
        <v>0</v>
      </c>
      <c r="O2091" s="1"/>
      <c r="P2091" s="1">
        <f>AD2091</f>
        <v>0</v>
      </c>
      <c r="Q2091" s="1">
        <f>AF2091</f>
        <v>0</v>
      </c>
      <c r="R2091" s="1">
        <v>0</v>
      </c>
      <c r="T2091" s="1">
        <f>SUM(U2091,V2091,X2091,Y2091,Z2091,AA2091,AB2091)</f>
        <v>32</v>
      </c>
      <c r="U2091" s="1">
        <f>SUM(AI2091,BE2091)</f>
        <v>32</v>
      </c>
      <c r="V2091" s="1">
        <f>SUM(AL2091,AM2091,AN2091,AO2091,AQ2091,AR2091,AS2091,AT2091,AU2091,AV2091,AW2091,AP2091,AX2091,AY2091,AZ2091,BA2091,BB2091,BC2091,BF2091,BG2091,BH2091,BD2091)</f>
        <v>0</v>
      </c>
      <c r="W2091" s="1">
        <f>COUNT(AL2091,AM2091,AN2091,AO2091,AQ2091,AR2091,AS2091,AT2091,AU2091,AV2091,AW2091,AP2091,AX2091,AY2091,AZ2091,BA2091,BB2091,BC2091,BF2091,BG2091,BH2091)</f>
        <v>0</v>
      </c>
      <c r="X2091" s="1">
        <f>SUM(BI2091,BJ2091)</f>
        <v>0</v>
      </c>
      <c r="Y2091" s="1">
        <v>0</v>
      </c>
      <c r="Z2091" s="1">
        <v>0</v>
      </c>
      <c r="AA2091" s="1">
        <f>AK2091</f>
        <v>0</v>
      </c>
      <c r="AB2091" s="1">
        <f>AJ2091</f>
        <v>0</v>
      </c>
      <c r="BE2091" s="16">
        <v>32</v>
      </c>
      <c r="BK2091" s="120"/>
    </row>
    <row r="2092" spans="1:63" s="16" customFormat="1" x14ac:dyDescent="0.35">
      <c r="A2092" s="123" t="s">
        <v>60</v>
      </c>
      <c r="B2092" s="123" t="s">
        <v>25</v>
      </c>
      <c r="C2092" s="122" t="s">
        <v>115</v>
      </c>
      <c r="D2092" s="122" t="s">
        <v>116</v>
      </c>
      <c r="E2092" s="122" t="s">
        <v>41</v>
      </c>
      <c r="F2092" s="123">
        <v>999772977</v>
      </c>
      <c r="G2092" s="122">
        <f>(J2092+T2092)-H2092</f>
        <v>29</v>
      </c>
      <c r="H2092" s="122"/>
      <c r="I2092" s="15"/>
      <c r="J2092" s="1">
        <f>SUM(K2092,L2092,N2092,O2092,P2092,Q2092)</f>
        <v>29</v>
      </c>
      <c r="K2092" s="1">
        <f>SUM(AE2092,AG2092)</f>
        <v>0</v>
      </c>
      <c r="L2092" s="1">
        <v>0</v>
      </c>
      <c r="M2092" s="1">
        <v>0</v>
      </c>
      <c r="N2092" s="1">
        <v>0</v>
      </c>
      <c r="O2092" s="1"/>
      <c r="P2092" s="1">
        <f>AD2092</f>
        <v>29</v>
      </c>
      <c r="Q2092" s="1">
        <f>AF2092</f>
        <v>0</v>
      </c>
      <c r="R2092" s="1">
        <v>0</v>
      </c>
      <c r="S2092" s="31"/>
      <c r="T2092" s="1">
        <f>SUM(U2092,V2092,X2092,Y2092,Z2092,AA2092,AB2092)</f>
        <v>0</v>
      </c>
      <c r="U2092" s="1">
        <f>SUM(AI2092,BE2092)</f>
        <v>0</v>
      </c>
      <c r="V2092" s="1">
        <f>SUM(AL2092,AM2092,AN2092,AO2092,AQ2092,AR2092,AS2092,AT2092,AU2092,AV2092,AW2092,AP2092,AX2092,AY2092,AZ2092,BA2092,BB2092,BC2092,BF2092,BG2092,BH2092,BD2092)</f>
        <v>0</v>
      </c>
      <c r="W2092" s="1">
        <f>COUNT(AL2092,AM2092,AN2092,AO2092,AQ2092,AR2092,AS2092,AT2092,AU2092,AV2092,AW2092,AP2092,AX2092,AY2092,AZ2092,BA2092,BB2092,BC2092,BF2092,BG2092,BH2092)</f>
        <v>0</v>
      </c>
      <c r="X2092" s="1">
        <f>SUM(BI2092,BJ2092)</f>
        <v>0</v>
      </c>
      <c r="Y2092" s="1">
        <v>0</v>
      </c>
      <c r="Z2092" s="1">
        <v>0</v>
      </c>
      <c r="AA2092" s="1">
        <f>AK2092</f>
        <v>0</v>
      </c>
      <c r="AB2092" s="1">
        <f>AJ2092</f>
        <v>0</v>
      </c>
      <c r="AC2092" s="31"/>
      <c r="AD2092" s="1">
        <v>29</v>
      </c>
      <c r="AE2092" s="1"/>
      <c r="AH2092" s="28"/>
      <c r="BK2092" s="109"/>
    </row>
    <row r="2093" spans="1:63" s="16" customFormat="1" x14ac:dyDescent="0.35">
      <c r="A2093" s="123" t="s">
        <v>60</v>
      </c>
      <c r="B2093" s="123" t="s">
        <v>25</v>
      </c>
      <c r="C2093" s="124" t="s">
        <v>127</v>
      </c>
      <c r="D2093" s="124" t="s">
        <v>128</v>
      </c>
      <c r="E2093" s="123" t="s">
        <v>41</v>
      </c>
      <c r="F2093" s="123">
        <v>999791823</v>
      </c>
      <c r="G2093" s="122">
        <f>(J2093+T2093)-H2093</f>
        <v>29</v>
      </c>
      <c r="H2093" s="122"/>
      <c r="I2093" s="15"/>
      <c r="J2093" s="1">
        <f>SUM(K2093,L2093,N2093,O2093,P2093,Q2093)</f>
        <v>29</v>
      </c>
      <c r="K2093" s="1">
        <f>SUM(AE2093,AG2093)</f>
        <v>0</v>
      </c>
      <c r="L2093" s="1">
        <v>0</v>
      </c>
      <c r="M2093" s="1">
        <v>0</v>
      </c>
      <c r="N2093" s="1">
        <v>0</v>
      </c>
      <c r="O2093" s="1"/>
      <c r="P2093" s="1">
        <f>AD2093</f>
        <v>29</v>
      </c>
      <c r="Q2093" s="1">
        <f>AF2093</f>
        <v>0</v>
      </c>
      <c r="R2093" s="1">
        <v>0</v>
      </c>
      <c r="S2093" s="31"/>
      <c r="T2093" s="1">
        <f>SUM(U2093,V2093,X2093,Y2093,Z2093,AA2093,AB2093)</f>
        <v>0</v>
      </c>
      <c r="U2093" s="1">
        <f>SUM(AI2093,BE2093)</f>
        <v>0</v>
      </c>
      <c r="V2093" s="1">
        <f>SUM(AL2093,AM2093,AN2093,AO2093,AQ2093,AR2093,AS2093,AT2093,AU2093,AV2093,AW2093,AP2093,AX2093,AY2093,AZ2093,BA2093,BB2093,BC2093,BF2093,BG2093,BH2093,BD2093)</f>
        <v>0</v>
      </c>
      <c r="W2093" s="1">
        <f>COUNT(AL2093,AM2093,AN2093,AO2093,AQ2093,AR2093,AS2093,AT2093,AU2093,AV2093,AW2093,AP2093,AX2093,AY2093,AZ2093,BA2093,BB2093,BC2093,BF2093,BG2093,BH2093)</f>
        <v>0</v>
      </c>
      <c r="X2093" s="1">
        <f>SUM(BI2093,BJ2093)</f>
        <v>0</v>
      </c>
      <c r="Y2093" s="1">
        <v>0</v>
      </c>
      <c r="Z2093" s="1">
        <v>0</v>
      </c>
      <c r="AA2093" s="1">
        <f>AK2093</f>
        <v>0</v>
      </c>
      <c r="AB2093" s="1">
        <f>AJ2093</f>
        <v>0</v>
      </c>
      <c r="AC2093" s="31"/>
      <c r="AD2093" s="1">
        <v>29</v>
      </c>
      <c r="AE2093" s="1"/>
      <c r="AH2093" s="28"/>
      <c r="BK2093" s="109"/>
    </row>
    <row r="2094" spans="1:63" s="16" customFormat="1" x14ac:dyDescent="0.35">
      <c r="A2094" s="123" t="s">
        <v>60</v>
      </c>
      <c r="B2094" s="123" t="s">
        <v>25</v>
      </c>
      <c r="C2094" s="124" t="s">
        <v>421</v>
      </c>
      <c r="D2094" s="124" t="s">
        <v>3494</v>
      </c>
      <c r="E2094" s="124" t="s">
        <v>41</v>
      </c>
      <c r="F2094" s="123">
        <v>999876475</v>
      </c>
      <c r="G2094" s="122">
        <f>(J2094+T2094)-H2094</f>
        <v>29</v>
      </c>
      <c r="H2094" s="124"/>
      <c r="I2094" s="28"/>
      <c r="J2094" s="1">
        <f>SUM(K2094,L2094,N2094,O2094,P2094,Q2094)</f>
        <v>0</v>
      </c>
      <c r="K2094" s="1">
        <f>SUM(AE2094,AG2094)</f>
        <v>0</v>
      </c>
      <c r="L2094" s="1">
        <v>0</v>
      </c>
      <c r="M2094" s="1">
        <v>0</v>
      </c>
      <c r="N2094" s="1">
        <v>0</v>
      </c>
      <c r="O2094" s="1"/>
      <c r="P2094" s="1">
        <f>AD2094</f>
        <v>0</v>
      </c>
      <c r="Q2094" s="1">
        <f>AF2094</f>
        <v>0</v>
      </c>
      <c r="R2094" s="1">
        <v>0</v>
      </c>
      <c r="S2094" s="31"/>
      <c r="T2094" s="1">
        <f>SUM(U2094,V2094,X2094,Y2094,Z2094,AA2094,AB2094)</f>
        <v>29</v>
      </c>
      <c r="U2094" s="1">
        <f>SUM(AI2094,BE2094)</f>
        <v>0</v>
      </c>
      <c r="V2094" s="1">
        <f>SUM(AL2094,AM2094,AN2094,AO2094,AQ2094,AR2094,AS2094,AT2094,AU2094,AV2094,AW2094,AP2094,AX2094,AY2094,AZ2094,BA2094,BB2094,BC2094,BF2094,BG2094,BH2094,BD2094)</f>
        <v>29</v>
      </c>
      <c r="W2094" s="1">
        <f>COUNT(AL2094,AM2094,AN2094,AO2094,AQ2094,AR2094,AS2094,AT2094,AU2094,AV2094,AW2094,AP2094,AX2094,AY2094,AZ2094,BA2094,BB2094,BC2094,BF2094,BG2094,BH2094)</f>
        <v>1</v>
      </c>
      <c r="X2094" s="1">
        <f>SUM(BI2094,BJ2094)</f>
        <v>0</v>
      </c>
      <c r="Y2094" s="1">
        <v>0</v>
      </c>
      <c r="Z2094" s="1">
        <v>0</v>
      </c>
      <c r="AA2094" s="1">
        <f>AK2094</f>
        <v>0</v>
      </c>
      <c r="AB2094" s="1">
        <f>AJ2094</f>
        <v>0</v>
      </c>
      <c r="AC2094" s="31"/>
      <c r="AH2094" s="28"/>
      <c r="BB2094" s="16">
        <v>29</v>
      </c>
      <c r="BK2094" s="109"/>
    </row>
    <row r="2095" spans="1:63" s="16" customFormat="1" x14ac:dyDescent="0.35">
      <c r="A2095" s="123" t="s">
        <v>60</v>
      </c>
      <c r="B2095" s="123" t="s">
        <v>25</v>
      </c>
      <c r="C2095" s="124" t="s">
        <v>3496</v>
      </c>
      <c r="D2095" s="124" t="s">
        <v>3497</v>
      </c>
      <c r="E2095" s="124" t="s">
        <v>41</v>
      </c>
      <c r="F2095" s="123">
        <v>999918599</v>
      </c>
      <c r="G2095" s="122">
        <f>(J2095+T2095)-H2095</f>
        <v>29</v>
      </c>
      <c r="H2095" s="124"/>
      <c r="I2095" s="28"/>
      <c r="J2095" s="1">
        <f>SUM(K2095,L2095,N2095,O2095,P2095,Q2095)</f>
        <v>0</v>
      </c>
      <c r="K2095" s="1">
        <f>SUM(AE2095,AG2095)</f>
        <v>0</v>
      </c>
      <c r="L2095" s="1">
        <v>0</v>
      </c>
      <c r="M2095" s="1">
        <v>0</v>
      </c>
      <c r="N2095" s="1">
        <v>0</v>
      </c>
      <c r="O2095" s="1"/>
      <c r="P2095" s="1">
        <f>AD2095</f>
        <v>0</v>
      </c>
      <c r="Q2095" s="1">
        <f>AF2095</f>
        <v>0</v>
      </c>
      <c r="R2095" s="1">
        <v>0</v>
      </c>
      <c r="S2095" s="31"/>
      <c r="T2095" s="1">
        <f>SUM(U2095,V2095,X2095,Y2095,Z2095,AA2095,AB2095)</f>
        <v>29</v>
      </c>
      <c r="U2095" s="1">
        <f>SUM(AI2095,BE2095)</f>
        <v>0</v>
      </c>
      <c r="V2095" s="1">
        <f>SUM(AL2095,AM2095,AN2095,AO2095,AQ2095,AR2095,AS2095,AT2095,AU2095,AV2095,AW2095,AP2095,AX2095,AY2095,AZ2095,BA2095,BB2095,BC2095,BF2095,BG2095,BH2095,BD2095)</f>
        <v>29</v>
      </c>
      <c r="W2095" s="1">
        <f>COUNT(AL2095,AM2095,AN2095,AO2095,AQ2095,AR2095,AS2095,AT2095,AU2095,AV2095,AW2095,AP2095,AX2095,AY2095,AZ2095,BA2095,BB2095,BC2095,BF2095,BG2095,BH2095)</f>
        <v>1</v>
      </c>
      <c r="X2095" s="1">
        <f>SUM(BI2095,BJ2095)</f>
        <v>0</v>
      </c>
      <c r="Y2095" s="1">
        <v>0</v>
      </c>
      <c r="Z2095" s="1">
        <v>0</v>
      </c>
      <c r="AA2095" s="1">
        <f>AK2095</f>
        <v>0</v>
      </c>
      <c r="AB2095" s="1">
        <f>AJ2095</f>
        <v>0</v>
      </c>
      <c r="AC2095" s="31"/>
      <c r="AH2095" s="28"/>
      <c r="BB2095" s="16">
        <v>29</v>
      </c>
      <c r="BK2095" s="109"/>
    </row>
    <row r="2096" spans="1:63" s="16" customFormat="1" x14ac:dyDescent="0.35">
      <c r="A2096" s="123" t="s">
        <v>60</v>
      </c>
      <c r="B2096" s="123" t="s">
        <v>25</v>
      </c>
      <c r="C2096" s="124" t="s">
        <v>83</v>
      </c>
      <c r="D2096" s="124" t="s">
        <v>3493</v>
      </c>
      <c r="E2096" s="124" t="s">
        <v>41</v>
      </c>
      <c r="F2096" s="123">
        <v>999919472</v>
      </c>
      <c r="G2096" s="122">
        <f>(J2096+T2096)-H2096</f>
        <v>29</v>
      </c>
      <c r="H2096" s="124"/>
      <c r="I2096" s="28"/>
      <c r="J2096" s="1">
        <f>SUM(K2096,L2096,N2096,O2096,P2096,Q2096)</f>
        <v>0</v>
      </c>
      <c r="K2096" s="1">
        <f>SUM(AE2096,AG2096)</f>
        <v>0</v>
      </c>
      <c r="L2096" s="1">
        <v>0</v>
      </c>
      <c r="M2096" s="1">
        <v>0</v>
      </c>
      <c r="N2096" s="1">
        <v>0</v>
      </c>
      <c r="O2096" s="1"/>
      <c r="P2096" s="1">
        <f>AD2096</f>
        <v>0</v>
      </c>
      <c r="Q2096" s="1">
        <f>AF2096</f>
        <v>0</v>
      </c>
      <c r="R2096" s="1">
        <v>0</v>
      </c>
      <c r="S2096" s="31"/>
      <c r="T2096" s="1">
        <f>SUM(U2096,V2096,X2096,Y2096,Z2096,AA2096,AB2096)</f>
        <v>29</v>
      </c>
      <c r="U2096" s="1">
        <f>SUM(AI2096,BE2096)</f>
        <v>0</v>
      </c>
      <c r="V2096" s="1">
        <f>SUM(AL2096,AM2096,AN2096,AO2096,AQ2096,AR2096,AS2096,AT2096,AU2096,AV2096,AW2096,AP2096,AX2096,AY2096,AZ2096,BA2096,BB2096,BC2096,BF2096,BG2096,BH2096,BD2096)</f>
        <v>29</v>
      </c>
      <c r="W2096" s="1">
        <f>COUNT(AL2096,AM2096,AN2096,AO2096,AQ2096,AR2096,AS2096,AT2096,AU2096,AV2096,AW2096,AP2096,AX2096,AY2096,AZ2096,BA2096,BB2096,BC2096,BF2096,BG2096,BH2096)</f>
        <v>1</v>
      </c>
      <c r="X2096" s="1">
        <f>SUM(BI2096,BJ2096)</f>
        <v>0</v>
      </c>
      <c r="Y2096" s="1">
        <v>0</v>
      </c>
      <c r="Z2096" s="1">
        <v>0</v>
      </c>
      <c r="AA2096" s="1">
        <f>AK2096</f>
        <v>0</v>
      </c>
      <c r="AB2096" s="1">
        <f>AJ2096</f>
        <v>0</v>
      </c>
      <c r="AC2096" s="31"/>
      <c r="AH2096" s="28"/>
      <c r="BB2096" s="16">
        <v>29</v>
      </c>
      <c r="BK2096" s="109"/>
    </row>
    <row r="2097" spans="1:63" s="16" customFormat="1" x14ac:dyDescent="0.35">
      <c r="A2097" s="123" t="s">
        <v>60</v>
      </c>
      <c r="B2097" s="123" t="s">
        <v>25</v>
      </c>
      <c r="C2097" s="124" t="s">
        <v>1276</v>
      </c>
      <c r="D2097" s="124" t="s">
        <v>1277</v>
      </c>
      <c r="E2097" s="124" t="s">
        <v>41</v>
      </c>
      <c r="F2097" s="123">
        <v>999922234</v>
      </c>
      <c r="G2097" s="122">
        <f>(J2097+T2097)-H2097</f>
        <v>29</v>
      </c>
      <c r="H2097" s="124"/>
      <c r="I2097" s="15"/>
      <c r="J2097" s="1">
        <f>SUM(K2097,L2097,N2097,O2097,P2097,Q2097)</f>
        <v>29</v>
      </c>
      <c r="K2097" s="1">
        <f>SUM(AE2097,AG2097)</f>
        <v>0</v>
      </c>
      <c r="L2097" s="1">
        <v>0</v>
      </c>
      <c r="M2097" s="1">
        <v>0</v>
      </c>
      <c r="N2097" s="1">
        <v>0</v>
      </c>
      <c r="O2097" s="1"/>
      <c r="P2097" s="1">
        <f>AD2097</f>
        <v>29</v>
      </c>
      <c r="Q2097" s="1">
        <f>AF2097</f>
        <v>0</v>
      </c>
      <c r="R2097" s="1">
        <v>0</v>
      </c>
      <c r="S2097" s="31"/>
      <c r="T2097" s="1">
        <f>SUM(U2097,V2097,X2097,Y2097,Z2097,AA2097,AB2097)</f>
        <v>0</v>
      </c>
      <c r="U2097" s="1">
        <f>SUM(AI2097,BE2097)</f>
        <v>0</v>
      </c>
      <c r="V2097" s="1">
        <f>SUM(AL2097,AM2097,AN2097,AO2097,AQ2097,AR2097,AS2097,AT2097,AU2097,AV2097,AW2097,AP2097,AX2097,AY2097,AZ2097,BA2097,BB2097,BC2097,BF2097,BG2097,BH2097,BD2097)</f>
        <v>0</v>
      </c>
      <c r="W2097" s="1">
        <f>COUNT(AL2097,AM2097,AN2097,AO2097,AQ2097,AR2097,AS2097,AT2097,AU2097,AV2097,AW2097,AP2097,AX2097,AY2097,AZ2097,BA2097,BB2097,BC2097,BF2097,BG2097,BH2097)</f>
        <v>0</v>
      </c>
      <c r="X2097" s="1">
        <f>SUM(BI2097,BJ2097)</f>
        <v>0</v>
      </c>
      <c r="Y2097" s="1">
        <v>0</v>
      </c>
      <c r="Z2097" s="1">
        <v>0</v>
      </c>
      <c r="AA2097" s="1">
        <f>AK2097</f>
        <v>0</v>
      </c>
      <c r="AB2097" s="1">
        <f>AJ2097</f>
        <v>0</v>
      </c>
      <c r="AC2097" s="31"/>
      <c r="AD2097" s="1">
        <v>29</v>
      </c>
      <c r="AE2097" s="1"/>
      <c r="AH2097" s="28"/>
      <c r="BK2097" s="109"/>
    </row>
    <row r="2098" spans="1:63" s="16" customFormat="1" x14ac:dyDescent="0.35">
      <c r="A2098" s="123" t="s">
        <v>60</v>
      </c>
      <c r="B2098" s="123" t="s">
        <v>25</v>
      </c>
      <c r="C2098" s="124" t="s">
        <v>847</v>
      </c>
      <c r="D2098" s="124" t="s">
        <v>3492</v>
      </c>
      <c r="E2098" s="124" t="s">
        <v>41</v>
      </c>
      <c r="F2098" s="123">
        <v>999924536</v>
      </c>
      <c r="G2098" s="122">
        <f>(J2098+T2098)-H2098</f>
        <v>29</v>
      </c>
      <c r="H2098" s="124"/>
      <c r="I2098" s="28"/>
      <c r="J2098" s="1">
        <f>SUM(K2098,L2098,N2098,O2098,P2098,Q2098)</f>
        <v>0</v>
      </c>
      <c r="K2098" s="1">
        <f>SUM(AE2098,AG2098)</f>
        <v>0</v>
      </c>
      <c r="L2098" s="1">
        <v>0</v>
      </c>
      <c r="M2098" s="1">
        <v>0</v>
      </c>
      <c r="N2098" s="1">
        <v>0</v>
      </c>
      <c r="O2098" s="1"/>
      <c r="P2098" s="1">
        <f>AD2098</f>
        <v>0</v>
      </c>
      <c r="Q2098" s="1">
        <f>AF2098</f>
        <v>0</v>
      </c>
      <c r="R2098" s="1">
        <v>0</v>
      </c>
      <c r="S2098" s="31"/>
      <c r="T2098" s="1">
        <f>SUM(U2098,V2098,X2098,Y2098,Z2098,AA2098,AB2098)</f>
        <v>29</v>
      </c>
      <c r="U2098" s="1">
        <f>SUM(AI2098,BE2098)</f>
        <v>0</v>
      </c>
      <c r="V2098" s="1">
        <f>SUM(AL2098,AM2098,AN2098,AO2098,AQ2098,AR2098,AS2098,AT2098,AU2098,AV2098,AW2098,AP2098,AX2098,AY2098,AZ2098,BA2098,BB2098,BC2098,BF2098,BG2098,BH2098,BD2098)</f>
        <v>29</v>
      </c>
      <c r="W2098" s="1">
        <f>COUNT(AL2098,AM2098,AN2098,AO2098,AQ2098,AR2098,AS2098,AT2098,AU2098,AV2098,AW2098,AP2098,AX2098,AY2098,AZ2098,BA2098,BB2098,BC2098,BF2098,BG2098,BH2098)</f>
        <v>1</v>
      </c>
      <c r="X2098" s="1">
        <f>SUM(BI2098,BJ2098)</f>
        <v>0</v>
      </c>
      <c r="Y2098" s="1">
        <v>0</v>
      </c>
      <c r="Z2098" s="1">
        <v>0</v>
      </c>
      <c r="AA2098" s="1">
        <f>AK2098</f>
        <v>0</v>
      </c>
      <c r="AB2098" s="1">
        <f>AJ2098</f>
        <v>0</v>
      </c>
      <c r="AC2098" s="31"/>
      <c r="AH2098" s="28"/>
      <c r="BB2098" s="16">
        <v>29</v>
      </c>
      <c r="BK2098" s="109"/>
    </row>
    <row r="2099" spans="1:63" s="16" customFormat="1" x14ac:dyDescent="0.35">
      <c r="A2099" s="123" t="s">
        <v>60</v>
      </c>
      <c r="B2099" s="123" t="s">
        <v>25</v>
      </c>
      <c r="C2099" s="124" t="s">
        <v>2102</v>
      </c>
      <c r="D2099" s="124" t="s">
        <v>107</v>
      </c>
      <c r="E2099" s="124" t="s">
        <v>41</v>
      </c>
      <c r="F2099" s="123">
        <v>999928020</v>
      </c>
      <c r="G2099" s="122">
        <f>(J2099+T2099)-H2099</f>
        <v>29</v>
      </c>
      <c r="H2099" s="124"/>
      <c r="I2099" s="28"/>
      <c r="J2099" s="1">
        <f>SUM(K2099,L2099,N2099,O2099,P2099,Q2099)</f>
        <v>0</v>
      </c>
      <c r="K2099" s="1">
        <f>SUM(AE2099,AG2099)</f>
        <v>0</v>
      </c>
      <c r="L2099" s="1">
        <v>0</v>
      </c>
      <c r="M2099" s="1">
        <v>0</v>
      </c>
      <c r="N2099" s="1">
        <v>0</v>
      </c>
      <c r="O2099" s="1"/>
      <c r="P2099" s="1">
        <f>AD2099</f>
        <v>0</v>
      </c>
      <c r="Q2099" s="1">
        <f>AF2099</f>
        <v>0</v>
      </c>
      <c r="R2099" s="1">
        <v>0</v>
      </c>
      <c r="S2099" s="31"/>
      <c r="T2099" s="1">
        <f>SUM(U2099,V2099,X2099,Y2099,Z2099,AA2099,AB2099)</f>
        <v>29</v>
      </c>
      <c r="U2099" s="1">
        <f>SUM(AI2099,BE2099)</f>
        <v>0</v>
      </c>
      <c r="V2099" s="1">
        <f>SUM(AL2099,AM2099,AN2099,AO2099,AQ2099,AR2099,AS2099,AT2099,AU2099,AV2099,AW2099,AP2099,AX2099,AY2099,AZ2099,BA2099,BB2099,BC2099,BF2099,BG2099,BH2099,BD2099)</f>
        <v>29</v>
      </c>
      <c r="W2099" s="1">
        <f>COUNT(AL2099,AM2099,AN2099,AO2099,AQ2099,AR2099,AS2099,AT2099,AU2099,AV2099,AW2099,AP2099,AX2099,AY2099,AZ2099,BA2099,BB2099,BC2099,BF2099,BG2099,BH2099)</f>
        <v>1</v>
      </c>
      <c r="X2099" s="1">
        <f>SUM(BI2099,BJ2099)</f>
        <v>0</v>
      </c>
      <c r="Y2099" s="1">
        <v>0</v>
      </c>
      <c r="Z2099" s="1">
        <v>0</v>
      </c>
      <c r="AA2099" s="1">
        <f>AK2099</f>
        <v>0</v>
      </c>
      <c r="AB2099" s="1">
        <f>AJ2099</f>
        <v>0</v>
      </c>
      <c r="AC2099" s="31"/>
      <c r="AH2099" s="28"/>
      <c r="BB2099" s="16">
        <v>29</v>
      </c>
      <c r="BK2099" s="109"/>
    </row>
    <row r="2100" spans="1:63" s="16" customFormat="1" x14ac:dyDescent="0.35">
      <c r="A2100" s="123" t="s">
        <v>60</v>
      </c>
      <c r="B2100" s="123" t="s">
        <v>25</v>
      </c>
      <c r="C2100" s="124" t="s">
        <v>1541</v>
      </c>
      <c r="D2100" s="124" t="s">
        <v>3495</v>
      </c>
      <c r="E2100" s="124" t="s">
        <v>41</v>
      </c>
      <c r="F2100" s="123">
        <v>999929297</v>
      </c>
      <c r="G2100" s="122">
        <f>(J2100+T2100)-H2100</f>
        <v>29</v>
      </c>
      <c r="H2100" s="124"/>
      <c r="I2100" s="28"/>
      <c r="J2100" s="1">
        <f>SUM(K2100,L2100,N2100,O2100,P2100,Q2100)</f>
        <v>0</v>
      </c>
      <c r="K2100" s="1">
        <f>SUM(AE2100,AG2100)</f>
        <v>0</v>
      </c>
      <c r="L2100" s="1">
        <v>0</v>
      </c>
      <c r="M2100" s="1">
        <v>0</v>
      </c>
      <c r="N2100" s="1">
        <v>0</v>
      </c>
      <c r="O2100" s="1"/>
      <c r="P2100" s="1">
        <f>AD2100</f>
        <v>0</v>
      </c>
      <c r="Q2100" s="1">
        <f>AF2100</f>
        <v>0</v>
      </c>
      <c r="R2100" s="1">
        <v>0</v>
      </c>
      <c r="S2100" s="31"/>
      <c r="T2100" s="1">
        <f>SUM(U2100,V2100,X2100,Y2100,Z2100,AA2100,AB2100)</f>
        <v>29</v>
      </c>
      <c r="U2100" s="1">
        <f>SUM(AI2100,BE2100)</f>
        <v>0</v>
      </c>
      <c r="V2100" s="1">
        <f>SUM(AL2100,AM2100,AN2100,AO2100,AQ2100,AR2100,AS2100,AT2100,AU2100,AV2100,AW2100,AP2100,AX2100,AY2100,AZ2100,BA2100,BB2100,BC2100,BF2100,BG2100,BH2100,BD2100)</f>
        <v>29</v>
      </c>
      <c r="W2100" s="1">
        <f>COUNT(AL2100,AM2100,AN2100,AO2100,AQ2100,AR2100,AS2100,AT2100,AU2100,AV2100,AW2100,AP2100,AX2100,AY2100,AZ2100,BA2100,BB2100,BC2100,BF2100,BG2100,BH2100)</f>
        <v>1</v>
      </c>
      <c r="X2100" s="1">
        <f>SUM(BI2100,BJ2100)</f>
        <v>0</v>
      </c>
      <c r="Y2100" s="1">
        <v>0</v>
      </c>
      <c r="Z2100" s="1">
        <v>0</v>
      </c>
      <c r="AA2100" s="1">
        <f>AK2100</f>
        <v>0</v>
      </c>
      <c r="AB2100" s="1">
        <f>AJ2100</f>
        <v>0</v>
      </c>
      <c r="AC2100" s="31"/>
      <c r="AH2100" s="28"/>
      <c r="BB2100" s="16">
        <v>29</v>
      </c>
      <c r="BK2100" s="109"/>
    </row>
    <row r="2101" spans="1:63" s="16" customFormat="1" x14ac:dyDescent="0.35">
      <c r="A2101" s="123" t="s">
        <v>60</v>
      </c>
      <c r="B2101" s="123" t="s">
        <v>25</v>
      </c>
      <c r="C2101" s="122" t="s">
        <v>776</v>
      </c>
      <c r="D2101" s="122" t="s">
        <v>201</v>
      </c>
      <c r="E2101" s="122" t="s">
        <v>41</v>
      </c>
      <c r="F2101" s="123">
        <v>999916500</v>
      </c>
      <c r="G2101" s="122">
        <f>(J2101+T2101)-H2101</f>
        <v>25.5</v>
      </c>
      <c r="H2101" s="122">
        <f>(K2101+L2101+N2101+O2101+P2101+Q2101+R2101)*0.5</f>
        <v>25.5</v>
      </c>
      <c r="I2101" s="15"/>
      <c r="J2101" s="1">
        <f>SUM(K2101,L2101,N2101,O2101,P2101,Q2101)</f>
        <v>51</v>
      </c>
      <c r="K2101" s="1">
        <f>SUM(AE2101,AG2101)</f>
        <v>0</v>
      </c>
      <c r="L2101" s="1">
        <v>0</v>
      </c>
      <c r="M2101" s="1">
        <v>0</v>
      </c>
      <c r="N2101" s="1">
        <v>0</v>
      </c>
      <c r="O2101" s="1"/>
      <c r="P2101" s="1">
        <f>AD2101</f>
        <v>51</v>
      </c>
      <c r="Q2101" s="1">
        <f>AF2101</f>
        <v>0</v>
      </c>
      <c r="R2101" s="1">
        <v>0</v>
      </c>
      <c r="S2101" s="31"/>
      <c r="T2101" s="1">
        <f>SUM(U2101,V2101,X2101,Y2101,Z2101,AA2101,AB2101)</f>
        <v>0</v>
      </c>
      <c r="U2101" s="1">
        <f>SUM(AI2101,BE2101)</f>
        <v>0</v>
      </c>
      <c r="V2101" s="1">
        <f>SUM(AL2101,AM2101,AN2101,AO2101,AQ2101,AR2101,AS2101,AT2101,AU2101,AV2101,AW2101,AP2101,AX2101,AY2101,AZ2101,BA2101,BB2101,BC2101,BF2101,BG2101,BH2101,BD2101)</f>
        <v>0</v>
      </c>
      <c r="W2101" s="1">
        <f>COUNT(AL2101,AM2101,AN2101,AO2101,AQ2101,AR2101,AS2101,AT2101,AU2101,AV2101,AW2101,AP2101,AX2101,AY2101,AZ2101,BA2101,BB2101,BC2101,BF2101,BG2101,BH2101)</f>
        <v>0</v>
      </c>
      <c r="X2101" s="1">
        <f>SUM(BI2101,BJ2101)</f>
        <v>0</v>
      </c>
      <c r="Y2101" s="1">
        <v>0</v>
      </c>
      <c r="Z2101" s="1">
        <v>0</v>
      </c>
      <c r="AA2101" s="1">
        <f>AK2101</f>
        <v>0</v>
      </c>
      <c r="AB2101" s="1">
        <f>AJ2101</f>
        <v>0</v>
      </c>
      <c r="AC2101" s="31"/>
      <c r="AD2101" s="1">
        <v>51</v>
      </c>
      <c r="AE2101" s="1"/>
      <c r="AH2101" s="28"/>
      <c r="BK2101" s="109"/>
    </row>
    <row r="2102" spans="1:63" s="16" customFormat="1" x14ac:dyDescent="0.3">
      <c r="A2102" s="124" t="s">
        <v>60</v>
      </c>
      <c r="B2102" s="124" t="s">
        <v>940</v>
      </c>
      <c r="C2102" s="124" t="s">
        <v>2166</v>
      </c>
      <c r="D2102" s="124" t="s">
        <v>4131</v>
      </c>
      <c r="E2102" s="124" t="s">
        <v>41</v>
      </c>
      <c r="F2102" s="124">
        <v>999923116</v>
      </c>
      <c r="G2102" s="122">
        <f>(J2102+T2102)-H2102</f>
        <v>24</v>
      </c>
      <c r="H2102" s="124"/>
      <c r="J2102" s="1">
        <f>SUM(K2102,L2102,N2102,O2102,P2102,Q2102)</f>
        <v>0</v>
      </c>
      <c r="K2102" s="1">
        <f>SUM(AE2102,AG2102)</f>
        <v>0</v>
      </c>
      <c r="L2102" s="1">
        <v>0</v>
      </c>
      <c r="M2102" s="1">
        <v>0</v>
      </c>
      <c r="N2102" s="1">
        <v>0</v>
      </c>
      <c r="O2102" s="1"/>
      <c r="P2102" s="1">
        <f>AD2102</f>
        <v>0</v>
      </c>
      <c r="Q2102" s="1">
        <f>AF2102</f>
        <v>0</v>
      </c>
      <c r="R2102" s="1">
        <v>0</v>
      </c>
      <c r="T2102" s="1">
        <f>SUM(U2102,V2102,X2102,Y2102,Z2102,AA2102,AB2102)</f>
        <v>24</v>
      </c>
      <c r="U2102" s="1">
        <f>SUM(AI2102,BE2102)</f>
        <v>24</v>
      </c>
      <c r="V2102" s="1">
        <f>SUM(AL2102,AM2102,AN2102,AO2102,AQ2102,AR2102,AS2102,AT2102,AU2102,AV2102,AW2102,AP2102,AX2102,AY2102,AZ2102,BA2102,BB2102,BC2102,BF2102,BG2102,BH2102,BD2102)</f>
        <v>0</v>
      </c>
      <c r="W2102" s="1">
        <f>COUNT(AL2102,AM2102,AN2102,AO2102,AQ2102,AR2102,AS2102,AT2102,AU2102,AV2102,AW2102,AP2102,AX2102,AY2102,AZ2102,BA2102,BB2102,BC2102,BF2102,BG2102,BH2102)</f>
        <v>0</v>
      </c>
      <c r="X2102" s="1">
        <f>SUM(BI2102,BJ2102)</f>
        <v>0</v>
      </c>
      <c r="Y2102" s="1">
        <v>0</v>
      </c>
      <c r="Z2102" s="1">
        <v>0</v>
      </c>
      <c r="AA2102" s="1">
        <f>AK2102</f>
        <v>0</v>
      </c>
      <c r="AB2102" s="1">
        <f>AJ2102</f>
        <v>0</v>
      </c>
      <c r="BE2102" s="16">
        <v>24</v>
      </c>
      <c r="BK2102" s="120"/>
    </row>
    <row r="2103" spans="1:63" s="16" customFormat="1" x14ac:dyDescent="0.3">
      <c r="A2103" s="124" t="s">
        <v>60</v>
      </c>
      <c r="B2103" s="124" t="s">
        <v>940</v>
      </c>
      <c r="C2103" s="124" t="s">
        <v>4132</v>
      </c>
      <c r="D2103" s="124" t="s">
        <v>4133</v>
      </c>
      <c r="E2103" s="124" t="s">
        <v>41</v>
      </c>
      <c r="F2103" s="124">
        <v>999888144</v>
      </c>
      <c r="G2103" s="122">
        <f>(J2103+T2103)-H2103</f>
        <v>24</v>
      </c>
      <c r="H2103" s="124"/>
      <c r="J2103" s="1">
        <f>SUM(K2103,L2103,N2103,O2103,P2103,Q2103)</f>
        <v>0</v>
      </c>
      <c r="K2103" s="1">
        <f>SUM(AE2103,AG2103)</f>
        <v>0</v>
      </c>
      <c r="L2103" s="1">
        <v>0</v>
      </c>
      <c r="M2103" s="1">
        <v>0</v>
      </c>
      <c r="N2103" s="1">
        <v>0</v>
      </c>
      <c r="O2103" s="1"/>
      <c r="P2103" s="1">
        <f>AD2103</f>
        <v>0</v>
      </c>
      <c r="Q2103" s="1">
        <f>AF2103</f>
        <v>0</v>
      </c>
      <c r="R2103" s="1">
        <v>0</v>
      </c>
      <c r="T2103" s="1">
        <f>SUM(U2103,V2103,X2103,Y2103,Z2103,AA2103,AB2103)</f>
        <v>24</v>
      </c>
      <c r="U2103" s="1">
        <f>SUM(AI2103,BE2103)</f>
        <v>24</v>
      </c>
      <c r="V2103" s="1">
        <f>SUM(AL2103,AM2103,AN2103,AO2103,AQ2103,AR2103,AS2103,AT2103,AU2103,AV2103,AW2103,AP2103,AX2103,AY2103,AZ2103,BA2103,BB2103,BC2103,BF2103,BG2103,BH2103,BD2103)</f>
        <v>0</v>
      </c>
      <c r="W2103" s="1">
        <f>COUNT(AL2103,AM2103,AN2103,AO2103,AQ2103,AR2103,AS2103,AT2103,AU2103,AV2103,AW2103,AP2103,AX2103,AY2103,AZ2103,BA2103,BB2103,BC2103,BF2103,BG2103,BH2103)</f>
        <v>0</v>
      </c>
      <c r="X2103" s="1">
        <f>SUM(BI2103,BJ2103)</f>
        <v>0</v>
      </c>
      <c r="Y2103" s="1">
        <v>0</v>
      </c>
      <c r="Z2103" s="1">
        <v>0</v>
      </c>
      <c r="AA2103" s="1">
        <f>AK2103</f>
        <v>0</v>
      </c>
      <c r="AB2103" s="1">
        <f>AJ2103</f>
        <v>0</v>
      </c>
      <c r="BE2103" s="16">
        <v>24</v>
      </c>
      <c r="BK2103" s="120"/>
    </row>
    <row r="2104" spans="1:63" s="16" customFormat="1" x14ac:dyDescent="0.3">
      <c r="A2104" s="124" t="s">
        <v>60</v>
      </c>
      <c r="B2104" s="124" t="s">
        <v>940</v>
      </c>
      <c r="C2104" s="124" t="s">
        <v>4136</v>
      </c>
      <c r="D2104" s="124" t="s">
        <v>597</v>
      </c>
      <c r="E2104" s="124" t="s">
        <v>41</v>
      </c>
      <c r="F2104" s="124">
        <v>999923502</v>
      </c>
      <c r="G2104" s="122">
        <f>(J2104+T2104)-H2104</f>
        <v>24</v>
      </c>
      <c r="H2104" s="124"/>
      <c r="J2104" s="1">
        <f>SUM(K2104,L2104,N2104,O2104,P2104,Q2104)</f>
        <v>0</v>
      </c>
      <c r="K2104" s="1">
        <f>SUM(AE2104,AG2104)</f>
        <v>0</v>
      </c>
      <c r="L2104" s="1">
        <v>0</v>
      </c>
      <c r="M2104" s="1">
        <v>0</v>
      </c>
      <c r="N2104" s="1">
        <v>0</v>
      </c>
      <c r="O2104" s="1"/>
      <c r="P2104" s="1">
        <f>AD2104</f>
        <v>0</v>
      </c>
      <c r="Q2104" s="1">
        <f>AF2104</f>
        <v>0</v>
      </c>
      <c r="R2104" s="1">
        <v>0</v>
      </c>
      <c r="T2104" s="1">
        <f>SUM(U2104,V2104,X2104,Y2104,Z2104,AA2104,AB2104)</f>
        <v>24</v>
      </c>
      <c r="U2104" s="1">
        <f>SUM(AI2104,BE2104)</f>
        <v>24</v>
      </c>
      <c r="V2104" s="1">
        <f>SUM(AL2104,AM2104,AN2104,AO2104,AQ2104,AR2104,AS2104,AT2104,AU2104,AV2104,AW2104,AP2104,AX2104,AY2104,AZ2104,BA2104,BB2104,BC2104,BF2104,BG2104,BH2104,BD2104)</f>
        <v>0</v>
      </c>
      <c r="W2104" s="1">
        <f>COUNT(AL2104,AM2104,AN2104,AO2104,AQ2104,AR2104,AS2104,AT2104,AU2104,AV2104,AW2104,AP2104,AX2104,AY2104,AZ2104,BA2104,BB2104,BC2104,BF2104,BG2104,BH2104)</f>
        <v>0</v>
      </c>
      <c r="X2104" s="1">
        <f>SUM(BI2104,BJ2104)</f>
        <v>0</v>
      </c>
      <c r="Y2104" s="1">
        <v>0</v>
      </c>
      <c r="Z2104" s="1">
        <v>0</v>
      </c>
      <c r="AA2104" s="1">
        <f>AK2104</f>
        <v>0</v>
      </c>
      <c r="AB2104" s="1">
        <f>AJ2104</f>
        <v>0</v>
      </c>
      <c r="BE2104" s="16">
        <v>24</v>
      </c>
      <c r="BK2104" s="120"/>
    </row>
    <row r="2105" spans="1:63" s="16" customFormat="1" x14ac:dyDescent="0.3">
      <c r="A2105" s="124" t="s">
        <v>60</v>
      </c>
      <c r="B2105" s="124" t="s">
        <v>940</v>
      </c>
      <c r="C2105" s="124" t="s">
        <v>4137</v>
      </c>
      <c r="D2105" s="124" t="s">
        <v>4138</v>
      </c>
      <c r="E2105" s="124" t="s">
        <v>41</v>
      </c>
      <c r="F2105" s="124">
        <v>999925155</v>
      </c>
      <c r="G2105" s="122">
        <f>(J2105+T2105)-H2105</f>
        <v>24</v>
      </c>
      <c r="H2105" s="124"/>
      <c r="J2105" s="1">
        <f>SUM(K2105,L2105,N2105,O2105,P2105,Q2105)</f>
        <v>0</v>
      </c>
      <c r="K2105" s="1">
        <f>SUM(AE2105,AG2105)</f>
        <v>0</v>
      </c>
      <c r="L2105" s="1">
        <v>0</v>
      </c>
      <c r="M2105" s="1">
        <v>0</v>
      </c>
      <c r="N2105" s="1">
        <v>0</v>
      </c>
      <c r="O2105" s="1"/>
      <c r="P2105" s="1">
        <f>AD2105</f>
        <v>0</v>
      </c>
      <c r="Q2105" s="1">
        <f>AF2105</f>
        <v>0</v>
      </c>
      <c r="R2105" s="1">
        <v>0</v>
      </c>
      <c r="T2105" s="1">
        <f>SUM(U2105,V2105,X2105,Y2105,Z2105,AA2105,AB2105)</f>
        <v>24</v>
      </c>
      <c r="U2105" s="1">
        <f>SUM(AI2105,BE2105)</f>
        <v>24</v>
      </c>
      <c r="V2105" s="1">
        <f>SUM(AL2105,AM2105,AN2105,AO2105,AQ2105,AR2105,AS2105,AT2105,AU2105,AV2105,AW2105,AP2105,AX2105,AY2105,AZ2105,BA2105,BB2105,BC2105,BF2105,BG2105,BH2105,BD2105)</f>
        <v>0</v>
      </c>
      <c r="W2105" s="1">
        <f>COUNT(AL2105,AM2105,AN2105,AO2105,AQ2105,AR2105,AS2105,AT2105,AU2105,AV2105,AW2105,AP2105,AX2105,AY2105,AZ2105,BA2105,BB2105,BC2105,BF2105,BG2105,BH2105)</f>
        <v>0</v>
      </c>
      <c r="X2105" s="1">
        <f>SUM(BI2105,BJ2105)</f>
        <v>0</v>
      </c>
      <c r="Y2105" s="1">
        <v>0</v>
      </c>
      <c r="Z2105" s="1">
        <v>0</v>
      </c>
      <c r="AA2105" s="1">
        <f>AK2105</f>
        <v>0</v>
      </c>
      <c r="AB2105" s="1">
        <f>AJ2105</f>
        <v>0</v>
      </c>
      <c r="BE2105" s="16">
        <v>24</v>
      </c>
      <c r="BK2105" s="120"/>
    </row>
    <row r="2106" spans="1:63" s="16" customFormat="1" x14ac:dyDescent="0.3">
      <c r="A2106" s="124" t="s">
        <v>60</v>
      </c>
      <c r="B2106" s="124" t="s">
        <v>940</v>
      </c>
      <c r="C2106" s="124" t="s">
        <v>4139</v>
      </c>
      <c r="D2106" s="124" t="s">
        <v>4140</v>
      </c>
      <c r="E2106" s="124" t="s">
        <v>41</v>
      </c>
      <c r="F2106" s="124">
        <v>999923121</v>
      </c>
      <c r="G2106" s="122">
        <f>(J2106+T2106)-H2106</f>
        <v>24</v>
      </c>
      <c r="H2106" s="124"/>
      <c r="J2106" s="1">
        <f>SUM(K2106,L2106,N2106,O2106,P2106,Q2106)</f>
        <v>0</v>
      </c>
      <c r="K2106" s="1">
        <f>SUM(AE2106,AG2106)</f>
        <v>0</v>
      </c>
      <c r="L2106" s="1">
        <v>0</v>
      </c>
      <c r="M2106" s="1">
        <v>0</v>
      </c>
      <c r="N2106" s="1">
        <v>0</v>
      </c>
      <c r="O2106" s="1"/>
      <c r="P2106" s="1">
        <f>AD2106</f>
        <v>0</v>
      </c>
      <c r="Q2106" s="1">
        <f>AF2106</f>
        <v>0</v>
      </c>
      <c r="R2106" s="1">
        <v>0</v>
      </c>
      <c r="T2106" s="1">
        <f>SUM(U2106,V2106,X2106,Y2106,Z2106,AA2106,AB2106)</f>
        <v>24</v>
      </c>
      <c r="U2106" s="1">
        <f>SUM(AI2106,BE2106)</f>
        <v>24</v>
      </c>
      <c r="V2106" s="1">
        <f>SUM(AL2106,AM2106,AN2106,AO2106,AQ2106,AR2106,AS2106,AT2106,AU2106,AV2106,AW2106,AP2106,AX2106,AY2106,AZ2106,BA2106,BB2106,BC2106,BF2106,BG2106,BH2106,BD2106)</f>
        <v>0</v>
      </c>
      <c r="W2106" s="1">
        <f>COUNT(AL2106,AM2106,AN2106,AO2106,AQ2106,AR2106,AS2106,AT2106,AU2106,AV2106,AW2106,AP2106,AX2106,AY2106,AZ2106,BA2106,BB2106,BC2106,BF2106,BG2106,BH2106)</f>
        <v>0</v>
      </c>
      <c r="X2106" s="1">
        <f>SUM(BI2106,BJ2106)</f>
        <v>0</v>
      </c>
      <c r="Y2106" s="1">
        <v>0</v>
      </c>
      <c r="Z2106" s="1">
        <v>0</v>
      </c>
      <c r="AA2106" s="1">
        <f>AK2106</f>
        <v>0</v>
      </c>
      <c r="AB2106" s="1">
        <f>AJ2106</f>
        <v>0</v>
      </c>
      <c r="BE2106" s="16">
        <v>24</v>
      </c>
      <c r="BK2106" s="120"/>
    </row>
    <row r="2107" spans="1:63" s="16" customFormat="1" x14ac:dyDescent="0.3">
      <c r="A2107" s="124" t="s">
        <v>60</v>
      </c>
      <c r="B2107" s="124" t="s">
        <v>940</v>
      </c>
      <c r="C2107" s="124" t="s">
        <v>4141</v>
      </c>
      <c r="D2107" s="124" t="s">
        <v>4142</v>
      </c>
      <c r="E2107" s="124" t="s">
        <v>41</v>
      </c>
      <c r="F2107" s="124">
        <v>999932013</v>
      </c>
      <c r="G2107" s="122">
        <f>(J2107+T2107)-H2107</f>
        <v>24</v>
      </c>
      <c r="H2107" s="124"/>
      <c r="J2107" s="1">
        <f>SUM(K2107,L2107,N2107,O2107,P2107,Q2107)</f>
        <v>0</v>
      </c>
      <c r="K2107" s="1">
        <f>SUM(AE2107,AG2107)</f>
        <v>0</v>
      </c>
      <c r="L2107" s="1">
        <v>0</v>
      </c>
      <c r="M2107" s="1">
        <v>0</v>
      </c>
      <c r="N2107" s="1">
        <v>0</v>
      </c>
      <c r="O2107" s="1"/>
      <c r="P2107" s="1">
        <f>AD2107</f>
        <v>0</v>
      </c>
      <c r="Q2107" s="1">
        <f>AF2107</f>
        <v>0</v>
      </c>
      <c r="R2107" s="1">
        <v>0</v>
      </c>
      <c r="T2107" s="1">
        <f>SUM(U2107,V2107,X2107,Y2107,Z2107,AA2107,AB2107)</f>
        <v>24</v>
      </c>
      <c r="U2107" s="1">
        <f>SUM(AI2107,BE2107)</f>
        <v>24</v>
      </c>
      <c r="V2107" s="1">
        <f>SUM(AL2107,AM2107,AN2107,AO2107,AQ2107,AR2107,AS2107,AT2107,AU2107,AV2107,AW2107,AP2107,AX2107,AY2107,AZ2107,BA2107,BB2107,BC2107,BF2107,BG2107,BH2107,BD2107)</f>
        <v>0</v>
      </c>
      <c r="W2107" s="1">
        <f>COUNT(AL2107,AM2107,AN2107,AO2107,AQ2107,AR2107,AS2107,AT2107,AU2107,AV2107,AW2107,AP2107,AX2107,AY2107,AZ2107,BA2107,BB2107,BC2107,BF2107,BG2107,BH2107)</f>
        <v>0</v>
      </c>
      <c r="X2107" s="1">
        <f>SUM(BI2107,BJ2107)</f>
        <v>0</v>
      </c>
      <c r="Y2107" s="1">
        <v>0</v>
      </c>
      <c r="Z2107" s="1">
        <v>0</v>
      </c>
      <c r="AA2107" s="1">
        <f>AK2107</f>
        <v>0</v>
      </c>
      <c r="AB2107" s="1">
        <f>AJ2107</f>
        <v>0</v>
      </c>
      <c r="BE2107" s="16">
        <v>24</v>
      </c>
      <c r="BK2107" s="120"/>
    </row>
    <row r="2108" spans="1:63" s="16" customFormat="1" x14ac:dyDescent="0.3">
      <c r="A2108" s="124" t="s">
        <v>60</v>
      </c>
      <c r="B2108" s="124" t="s">
        <v>940</v>
      </c>
      <c r="C2108" s="124" t="s">
        <v>4145</v>
      </c>
      <c r="D2108" s="124" t="s">
        <v>4146</v>
      </c>
      <c r="E2108" s="124" t="s">
        <v>41</v>
      </c>
      <c r="F2108" s="124">
        <v>999931267</v>
      </c>
      <c r="G2108" s="122">
        <f>(J2108+T2108)-H2108</f>
        <v>24</v>
      </c>
      <c r="H2108" s="124"/>
      <c r="J2108" s="1">
        <f>SUM(K2108,L2108,N2108,O2108,P2108,Q2108)</f>
        <v>0</v>
      </c>
      <c r="K2108" s="1">
        <f>SUM(AE2108,AG2108)</f>
        <v>0</v>
      </c>
      <c r="L2108" s="1">
        <v>0</v>
      </c>
      <c r="M2108" s="1">
        <v>0</v>
      </c>
      <c r="N2108" s="1">
        <v>0</v>
      </c>
      <c r="O2108" s="1"/>
      <c r="P2108" s="1">
        <f>AD2108</f>
        <v>0</v>
      </c>
      <c r="Q2108" s="1">
        <f>AF2108</f>
        <v>0</v>
      </c>
      <c r="R2108" s="1">
        <v>0</v>
      </c>
      <c r="T2108" s="1">
        <f>SUM(U2108,V2108,X2108,Y2108,Z2108,AA2108,AB2108)</f>
        <v>24</v>
      </c>
      <c r="U2108" s="1">
        <f>SUM(AI2108,BE2108)</f>
        <v>24</v>
      </c>
      <c r="V2108" s="1">
        <f>SUM(AL2108,AM2108,AN2108,AO2108,AQ2108,AR2108,AS2108,AT2108,AU2108,AV2108,AW2108,AP2108,AX2108,AY2108,AZ2108,BA2108,BB2108,BC2108,BF2108,BG2108,BH2108,BD2108)</f>
        <v>0</v>
      </c>
      <c r="W2108" s="1">
        <f>COUNT(AL2108,AM2108,AN2108,AO2108,AQ2108,AR2108,AS2108,AT2108,AU2108,AV2108,AW2108,AP2108,AX2108,AY2108,AZ2108,BA2108,BB2108,BC2108,BF2108,BG2108,BH2108)</f>
        <v>0</v>
      </c>
      <c r="X2108" s="1">
        <f>SUM(BI2108,BJ2108)</f>
        <v>0</v>
      </c>
      <c r="Y2108" s="1">
        <v>0</v>
      </c>
      <c r="Z2108" s="1">
        <v>0</v>
      </c>
      <c r="AA2108" s="1">
        <f>AK2108</f>
        <v>0</v>
      </c>
      <c r="AB2108" s="1">
        <f>AJ2108</f>
        <v>0</v>
      </c>
      <c r="BE2108" s="16">
        <v>24</v>
      </c>
      <c r="BK2108" s="120"/>
    </row>
    <row r="2109" spans="1:63" s="16" customFormat="1" x14ac:dyDescent="0.3">
      <c r="A2109" s="124" t="s">
        <v>60</v>
      </c>
      <c r="B2109" s="124" t="s">
        <v>940</v>
      </c>
      <c r="C2109" s="124" t="s">
        <v>4149</v>
      </c>
      <c r="D2109" s="124" t="s">
        <v>4150</v>
      </c>
      <c r="E2109" s="124" t="s">
        <v>41</v>
      </c>
      <c r="F2109" s="124">
        <v>999923031</v>
      </c>
      <c r="G2109" s="122">
        <f>(J2109+T2109)-H2109</f>
        <v>24</v>
      </c>
      <c r="H2109" s="124"/>
      <c r="J2109" s="1">
        <f>SUM(K2109,L2109,N2109,O2109,P2109,Q2109)</f>
        <v>0</v>
      </c>
      <c r="K2109" s="1">
        <f>SUM(AE2109,AG2109)</f>
        <v>0</v>
      </c>
      <c r="L2109" s="1">
        <v>0</v>
      </c>
      <c r="M2109" s="1">
        <v>0</v>
      </c>
      <c r="N2109" s="1">
        <v>0</v>
      </c>
      <c r="O2109" s="1"/>
      <c r="P2109" s="1">
        <f>AD2109</f>
        <v>0</v>
      </c>
      <c r="Q2109" s="1">
        <f>AF2109</f>
        <v>0</v>
      </c>
      <c r="R2109" s="1">
        <v>0</v>
      </c>
      <c r="T2109" s="1">
        <f>SUM(U2109,V2109,X2109,Y2109,Z2109,AA2109,AB2109)</f>
        <v>24</v>
      </c>
      <c r="U2109" s="1">
        <f>SUM(AI2109,BE2109)</f>
        <v>24</v>
      </c>
      <c r="V2109" s="1">
        <f>SUM(AL2109,AM2109,AN2109,AO2109,AQ2109,AR2109,AS2109,AT2109,AU2109,AV2109,AW2109,AP2109,AX2109,AY2109,AZ2109,BA2109,BB2109,BC2109,BF2109,BG2109,BH2109,BD2109)</f>
        <v>0</v>
      </c>
      <c r="W2109" s="1">
        <f>COUNT(AL2109,AM2109,AN2109,AO2109,AQ2109,AR2109,AS2109,AT2109,AU2109,AV2109,AW2109,AP2109,AX2109,AY2109,AZ2109,BA2109,BB2109,BC2109,BF2109,BG2109,BH2109)</f>
        <v>0</v>
      </c>
      <c r="X2109" s="1">
        <f>SUM(BI2109,BJ2109)</f>
        <v>0</v>
      </c>
      <c r="Y2109" s="1">
        <v>0</v>
      </c>
      <c r="Z2109" s="1">
        <v>0</v>
      </c>
      <c r="AA2109" s="1">
        <f>AK2109</f>
        <v>0</v>
      </c>
      <c r="AB2109" s="1">
        <f>AJ2109</f>
        <v>0</v>
      </c>
      <c r="BE2109" s="16">
        <v>24</v>
      </c>
      <c r="BK2109" s="120"/>
    </row>
    <row r="2110" spans="1:63" s="16" customFormat="1" x14ac:dyDescent="0.3">
      <c r="A2110" s="124" t="s">
        <v>60</v>
      </c>
      <c r="B2110" s="124" t="s">
        <v>940</v>
      </c>
      <c r="C2110" s="124" t="s">
        <v>3678</v>
      </c>
      <c r="D2110" s="124" t="s">
        <v>4151</v>
      </c>
      <c r="E2110" s="124" t="s">
        <v>41</v>
      </c>
      <c r="F2110" s="124">
        <v>999926827</v>
      </c>
      <c r="G2110" s="122">
        <f>(J2110+T2110)-H2110</f>
        <v>24</v>
      </c>
      <c r="H2110" s="124"/>
      <c r="J2110" s="1">
        <f>SUM(K2110,L2110,N2110,O2110,P2110,Q2110)</f>
        <v>0</v>
      </c>
      <c r="K2110" s="1">
        <f>SUM(AE2110,AG2110)</f>
        <v>0</v>
      </c>
      <c r="L2110" s="1">
        <v>0</v>
      </c>
      <c r="M2110" s="1">
        <v>0</v>
      </c>
      <c r="N2110" s="1">
        <v>0</v>
      </c>
      <c r="O2110" s="1"/>
      <c r="P2110" s="1">
        <f>AD2110</f>
        <v>0</v>
      </c>
      <c r="Q2110" s="1">
        <f>AF2110</f>
        <v>0</v>
      </c>
      <c r="R2110" s="1">
        <v>0</v>
      </c>
      <c r="T2110" s="1">
        <f>SUM(U2110,V2110,X2110,Y2110,Z2110,AA2110,AB2110)</f>
        <v>24</v>
      </c>
      <c r="U2110" s="1">
        <f>SUM(AI2110,BE2110)</f>
        <v>24</v>
      </c>
      <c r="V2110" s="1">
        <f>SUM(AL2110,AM2110,AN2110,AO2110,AQ2110,AR2110,AS2110,AT2110,AU2110,AV2110,AW2110,AP2110,AX2110,AY2110,AZ2110,BA2110,BB2110,BC2110,BF2110,BG2110,BH2110,BD2110)</f>
        <v>0</v>
      </c>
      <c r="W2110" s="1">
        <f>COUNT(AL2110,AM2110,AN2110,AO2110,AQ2110,AR2110,AS2110,AT2110,AU2110,AV2110,AW2110,AP2110,AX2110,AY2110,AZ2110,BA2110,BB2110,BC2110,BF2110,BG2110,BH2110)</f>
        <v>0</v>
      </c>
      <c r="X2110" s="1">
        <f>SUM(BI2110,BJ2110)</f>
        <v>0</v>
      </c>
      <c r="Y2110" s="1">
        <v>0</v>
      </c>
      <c r="Z2110" s="1">
        <v>0</v>
      </c>
      <c r="AA2110" s="1">
        <f>AK2110</f>
        <v>0</v>
      </c>
      <c r="AB2110" s="1">
        <f>AJ2110</f>
        <v>0</v>
      </c>
      <c r="BE2110" s="16">
        <v>24</v>
      </c>
      <c r="BK2110" s="120"/>
    </row>
    <row r="2111" spans="1:63" s="16" customFormat="1" x14ac:dyDescent="0.3">
      <c r="A2111" s="124" t="s">
        <v>60</v>
      </c>
      <c r="B2111" s="124" t="s">
        <v>940</v>
      </c>
      <c r="C2111" s="124" t="s">
        <v>4152</v>
      </c>
      <c r="D2111" s="124" t="s">
        <v>4153</v>
      </c>
      <c r="E2111" s="124" t="s">
        <v>41</v>
      </c>
      <c r="F2111" s="124">
        <v>999854544</v>
      </c>
      <c r="G2111" s="122">
        <f>(J2111+T2111)-H2111</f>
        <v>24</v>
      </c>
      <c r="H2111" s="124"/>
      <c r="J2111" s="1">
        <f>SUM(K2111,L2111,N2111,O2111,P2111,Q2111)</f>
        <v>0</v>
      </c>
      <c r="K2111" s="1">
        <f>SUM(AE2111,AG2111)</f>
        <v>0</v>
      </c>
      <c r="L2111" s="1">
        <v>0</v>
      </c>
      <c r="M2111" s="1">
        <v>0</v>
      </c>
      <c r="N2111" s="1">
        <v>0</v>
      </c>
      <c r="O2111" s="1"/>
      <c r="P2111" s="1">
        <f>AD2111</f>
        <v>0</v>
      </c>
      <c r="Q2111" s="1">
        <f>AF2111</f>
        <v>0</v>
      </c>
      <c r="R2111" s="1">
        <v>0</v>
      </c>
      <c r="T2111" s="1">
        <f>SUM(U2111,V2111,X2111,Y2111,Z2111,AA2111,AB2111)</f>
        <v>24</v>
      </c>
      <c r="U2111" s="1">
        <f>SUM(AI2111,BE2111)</f>
        <v>24</v>
      </c>
      <c r="V2111" s="1">
        <f>SUM(AL2111,AM2111,AN2111,AO2111,AQ2111,AR2111,AS2111,AT2111,AU2111,AV2111,AW2111,AP2111,AX2111,AY2111,AZ2111,BA2111,BB2111,BC2111,BF2111,BG2111,BH2111,BD2111)</f>
        <v>0</v>
      </c>
      <c r="W2111" s="1">
        <f>COUNT(AL2111,AM2111,AN2111,AO2111,AQ2111,AR2111,AS2111,AT2111,AU2111,AV2111,AW2111,AP2111,AX2111,AY2111,AZ2111,BA2111,BB2111,BC2111,BF2111,BG2111,BH2111)</f>
        <v>0</v>
      </c>
      <c r="X2111" s="1">
        <f>SUM(BI2111,BJ2111)</f>
        <v>0</v>
      </c>
      <c r="Y2111" s="1">
        <v>0</v>
      </c>
      <c r="Z2111" s="1">
        <v>0</v>
      </c>
      <c r="AA2111" s="1">
        <f>AK2111</f>
        <v>0</v>
      </c>
      <c r="AB2111" s="1">
        <f>AJ2111</f>
        <v>0</v>
      </c>
      <c r="BE2111" s="16">
        <v>24</v>
      </c>
      <c r="BK2111" s="120"/>
    </row>
    <row r="2112" spans="1:63" s="16" customFormat="1" x14ac:dyDescent="0.3">
      <c r="A2112" s="124" t="s">
        <v>60</v>
      </c>
      <c r="B2112" s="124" t="s">
        <v>940</v>
      </c>
      <c r="C2112" s="124" t="s">
        <v>4157</v>
      </c>
      <c r="D2112" s="124" t="s">
        <v>57</v>
      </c>
      <c r="E2112" s="124" t="s">
        <v>41</v>
      </c>
      <c r="F2112" s="124">
        <v>999931113</v>
      </c>
      <c r="G2112" s="122">
        <f>(J2112+T2112)-H2112</f>
        <v>24</v>
      </c>
      <c r="H2112" s="124"/>
      <c r="J2112" s="1">
        <f>SUM(K2112,L2112,N2112,O2112,P2112,Q2112)</f>
        <v>0</v>
      </c>
      <c r="K2112" s="1">
        <f>SUM(AE2112,AG2112)</f>
        <v>0</v>
      </c>
      <c r="L2112" s="1">
        <v>0</v>
      </c>
      <c r="M2112" s="1">
        <v>0</v>
      </c>
      <c r="N2112" s="1">
        <v>0</v>
      </c>
      <c r="O2112" s="1"/>
      <c r="P2112" s="1">
        <f>AD2112</f>
        <v>0</v>
      </c>
      <c r="Q2112" s="1">
        <f>AF2112</f>
        <v>0</v>
      </c>
      <c r="R2112" s="1">
        <v>0</v>
      </c>
      <c r="T2112" s="1">
        <f>SUM(U2112,V2112,X2112,Y2112,Z2112,AA2112,AB2112)</f>
        <v>24</v>
      </c>
      <c r="U2112" s="1">
        <f>SUM(AI2112,BE2112)</f>
        <v>24</v>
      </c>
      <c r="V2112" s="1">
        <f>SUM(AL2112,AM2112,AN2112,AO2112,AQ2112,AR2112,AS2112,AT2112,AU2112,AV2112,AW2112,AP2112,AX2112,AY2112,AZ2112,BA2112,BB2112,BC2112,BF2112,BG2112,BH2112,BD2112)</f>
        <v>0</v>
      </c>
      <c r="W2112" s="1">
        <f>COUNT(AL2112,AM2112,AN2112,AO2112,AQ2112,AR2112,AS2112,AT2112,AU2112,AV2112,AW2112,AP2112,AX2112,AY2112,AZ2112,BA2112,BB2112,BC2112,BF2112,BG2112,BH2112)</f>
        <v>0</v>
      </c>
      <c r="X2112" s="1">
        <f>SUM(BI2112,BJ2112)</f>
        <v>0</v>
      </c>
      <c r="Y2112" s="1">
        <v>0</v>
      </c>
      <c r="Z2112" s="1">
        <v>0</v>
      </c>
      <c r="AA2112" s="1">
        <f>AK2112</f>
        <v>0</v>
      </c>
      <c r="AB2112" s="1">
        <f>AJ2112</f>
        <v>0</v>
      </c>
      <c r="BE2112" s="16">
        <v>24</v>
      </c>
      <c r="BK2112" s="120"/>
    </row>
    <row r="2113" spans="1:63" s="16" customFormat="1" x14ac:dyDescent="0.3">
      <c r="A2113" s="124" t="s">
        <v>60</v>
      </c>
      <c r="B2113" s="124" t="s">
        <v>940</v>
      </c>
      <c r="C2113" s="124" t="s">
        <v>4158</v>
      </c>
      <c r="D2113" s="124" t="s">
        <v>4159</v>
      </c>
      <c r="E2113" s="124" t="s">
        <v>41</v>
      </c>
      <c r="F2113" s="124">
        <v>999923487</v>
      </c>
      <c r="G2113" s="122">
        <f>(J2113+T2113)-H2113</f>
        <v>24</v>
      </c>
      <c r="H2113" s="124"/>
      <c r="J2113" s="1">
        <f>SUM(K2113,L2113,N2113,O2113,P2113,Q2113)</f>
        <v>0</v>
      </c>
      <c r="K2113" s="1">
        <f>SUM(AE2113,AG2113)</f>
        <v>0</v>
      </c>
      <c r="L2113" s="1">
        <v>0</v>
      </c>
      <c r="M2113" s="1">
        <v>0</v>
      </c>
      <c r="N2113" s="1">
        <v>0</v>
      </c>
      <c r="O2113" s="1"/>
      <c r="P2113" s="1">
        <f>AD2113</f>
        <v>0</v>
      </c>
      <c r="Q2113" s="1">
        <f>AF2113</f>
        <v>0</v>
      </c>
      <c r="R2113" s="1">
        <v>0</v>
      </c>
      <c r="T2113" s="1">
        <f>SUM(U2113,V2113,X2113,Y2113,Z2113,AA2113,AB2113)</f>
        <v>24</v>
      </c>
      <c r="U2113" s="1">
        <f>SUM(AI2113,BE2113)</f>
        <v>24</v>
      </c>
      <c r="V2113" s="1">
        <f>SUM(AL2113,AM2113,AN2113,AO2113,AQ2113,AR2113,AS2113,AT2113,AU2113,AV2113,AW2113,AP2113,AX2113,AY2113,AZ2113,BA2113,BB2113,BC2113,BF2113,BG2113,BH2113,BD2113)</f>
        <v>0</v>
      </c>
      <c r="W2113" s="1">
        <f>COUNT(AL2113,AM2113,AN2113,AO2113,AQ2113,AR2113,AS2113,AT2113,AU2113,AV2113,AW2113,AP2113,AX2113,AY2113,AZ2113,BA2113,BB2113,BC2113,BF2113,BG2113,BH2113)</f>
        <v>0</v>
      </c>
      <c r="X2113" s="1">
        <f>SUM(BI2113,BJ2113)</f>
        <v>0</v>
      </c>
      <c r="Y2113" s="1">
        <v>0</v>
      </c>
      <c r="Z2113" s="1">
        <v>0</v>
      </c>
      <c r="AA2113" s="1">
        <f>AK2113</f>
        <v>0</v>
      </c>
      <c r="AB2113" s="1">
        <f>AJ2113</f>
        <v>0</v>
      </c>
      <c r="BE2113" s="16">
        <v>24</v>
      </c>
      <c r="BK2113" s="120"/>
    </row>
    <row r="2114" spans="1:63" s="16" customFormat="1" x14ac:dyDescent="0.3">
      <c r="A2114" s="124" t="s">
        <v>60</v>
      </c>
      <c r="B2114" s="124" t="s">
        <v>940</v>
      </c>
      <c r="C2114" s="124" t="s">
        <v>4160</v>
      </c>
      <c r="D2114" s="124" t="s">
        <v>4161</v>
      </c>
      <c r="E2114" s="124" t="s">
        <v>41</v>
      </c>
      <c r="F2114" s="124">
        <v>999927501</v>
      </c>
      <c r="G2114" s="122">
        <f>(J2114+T2114)-H2114</f>
        <v>24</v>
      </c>
      <c r="H2114" s="124"/>
      <c r="J2114" s="1">
        <f>SUM(K2114,L2114,N2114,O2114,P2114,Q2114)</f>
        <v>0</v>
      </c>
      <c r="K2114" s="1">
        <f>SUM(AE2114,AG2114)</f>
        <v>0</v>
      </c>
      <c r="L2114" s="1">
        <v>0</v>
      </c>
      <c r="M2114" s="1">
        <v>0</v>
      </c>
      <c r="N2114" s="1">
        <v>0</v>
      </c>
      <c r="O2114" s="1"/>
      <c r="P2114" s="1">
        <f>AD2114</f>
        <v>0</v>
      </c>
      <c r="Q2114" s="1">
        <f>AF2114</f>
        <v>0</v>
      </c>
      <c r="R2114" s="1">
        <v>0</v>
      </c>
      <c r="T2114" s="1">
        <f>SUM(U2114,V2114,X2114,Y2114,Z2114,AA2114,AB2114)</f>
        <v>24</v>
      </c>
      <c r="U2114" s="1">
        <f>SUM(AI2114,BE2114)</f>
        <v>24</v>
      </c>
      <c r="V2114" s="1">
        <f>SUM(AL2114,AM2114,AN2114,AO2114,AQ2114,AR2114,AS2114,AT2114,AU2114,AV2114,AW2114,AP2114,AX2114,AY2114,AZ2114,BA2114,BB2114,BC2114,BF2114,BG2114,BH2114,BD2114)</f>
        <v>0</v>
      </c>
      <c r="W2114" s="1">
        <f>COUNT(AL2114,AM2114,AN2114,AO2114,AQ2114,AR2114,AS2114,AT2114,AU2114,AV2114,AW2114,AP2114,AX2114,AY2114,AZ2114,BA2114,BB2114,BC2114,BF2114,BG2114,BH2114)</f>
        <v>0</v>
      </c>
      <c r="X2114" s="1">
        <f>SUM(BI2114,BJ2114)</f>
        <v>0</v>
      </c>
      <c r="Y2114" s="1">
        <v>0</v>
      </c>
      <c r="Z2114" s="1">
        <v>0</v>
      </c>
      <c r="AA2114" s="1">
        <f>AK2114</f>
        <v>0</v>
      </c>
      <c r="AB2114" s="1">
        <f>AJ2114</f>
        <v>0</v>
      </c>
      <c r="BE2114" s="16">
        <v>24</v>
      </c>
      <c r="BK2114" s="120"/>
    </row>
    <row r="2115" spans="1:63" s="16" customFormat="1" x14ac:dyDescent="0.3">
      <c r="A2115" s="124" t="s">
        <v>60</v>
      </c>
      <c r="B2115" s="124" t="s">
        <v>940</v>
      </c>
      <c r="C2115" s="124" t="s">
        <v>4149</v>
      </c>
      <c r="D2115" s="124" t="s">
        <v>1182</v>
      </c>
      <c r="E2115" s="124" t="s">
        <v>41</v>
      </c>
      <c r="F2115" s="124">
        <v>999902088</v>
      </c>
      <c r="G2115" s="122">
        <f>(J2115+T2115)-H2115</f>
        <v>24</v>
      </c>
      <c r="H2115" s="124"/>
      <c r="J2115" s="1">
        <f>SUM(K2115,L2115,N2115,O2115,P2115,Q2115)</f>
        <v>0</v>
      </c>
      <c r="K2115" s="1">
        <f>SUM(AE2115,AG2115)</f>
        <v>0</v>
      </c>
      <c r="L2115" s="1">
        <v>0</v>
      </c>
      <c r="M2115" s="1">
        <v>0</v>
      </c>
      <c r="N2115" s="1">
        <v>0</v>
      </c>
      <c r="O2115" s="1"/>
      <c r="P2115" s="1">
        <f>AD2115</f>
        <v>0</v>
      </c>
      <c r="Q2115" s="1">
        <f>AF2115</f>
        <v>0</v>
      </c>
      <c r="R2115" s="1">
        <v>0</v>
      </c>
      <c r="T2115" s="1">
        <f>SUM(U2115,V2115,X2115,Y2115,Z2115,AA2115,AB2115)</f>
        <v>24</v>
      </c>
      <c r="U2115" s="1">
        <f>SUM(AI2115,BE2115)</f>
        <v>24</v>
      </c>
      <c r="V2115" s="1">
        <f>SUM(AL2115,AM2115,AN2115,AO2115,AQ2115,AR2115,AS2115,AT2115,AU2115,AV2115,AW2115,AP2115,AX2115,AY2115,AZ2115,BA2115,BB2115,BC2115,BF2115,BG2115,BH2115,BD2115)</f>
        <v>0</v>
      </c>
      <c r="W2115" s="1">
        <f>COUNT(AL2115,AM2115,AN2115,AO2115,AQ2115,AR2115,AS2115,AT2115,AU2115,AV2115,AW2115,AP2115,AX2115,AY2115,AZ2115,BA2115,BB2115,BC2115,BF2115,BG2115,BH2115)</f>
        <v>0</v>
      </c>
      <c r="X2115" s="1">
        <f>SUM(BI2115,BJ2115)</f>
        <v>0</v>
      </c>
      <c r="Y2115" s="1">
        <v>0</v>
      </c>
      <c r="Z2115" s="1">
        <v>0</v>
      </c>
      <c r="AA2115" s="1">
        <f>AK2115</f>
        <v>0</v>
      </c>
      <c r="AB2115" s="1">
        <f>AJ2115</f>
        <v>0</v>
      </c>
      <c r="BE2115" s="16">
        <v>24</v>
      </c>
      <c r="BK2115" s="120"/>
    </row>
    <row r="2116" spans="1:63" s="16" customFormat="1" x14ac:dyDescent="0.3">
      <c r="A2116" s="124" t="s">
        <v>60</v>
      </c>
      <c r="B2116" s="124" t="s">
        <v>940</v>
      </c>
      <c r="C2116" s="124" t="s">
        <v>4168</v>
      </c>
      <c r="D2116" s="124" t="s">
        <v>4169</v>
      </c>
      <c r="E2116" s="124" t="s">
        <v>41</v>
      </c>
      <c r="F2116" s="124">
        <v>999932227</v>
      </c>
      <c r="G2116" s="122">
        <f>(J2116+T2116)-H2116</f>
        <v>24</v>
      </c>
      <c r="H2116" s="124"/>
      <c r="J2116" s="1">
        <f>SUM(K2116,L2116,N2116,O2116,P2116,Q2116)</f>
        <v>0</v>
      </c>
      <c r="K2116" s="1">
        <f>SUM(AE2116,AG2116)</f>
        <v>0</v>
      </c>
      <c r="L2116" s="1">
        <v>0</v>
      </c>
      <c r="M2116" s="1">
        <v>0</v>
      </c>
      <c r="N2116" s="1">
        <v>0</v>
      </c>
      <c r="O2116" s="1"/>
      <c r="P2116" s="1">
        <f>AD2116</f>
        <v>0</v>
      </c>
      <c r="Q2116" s="1">
        <f>AF2116</f>
        <v>0</v>
      </c>
      <c r="R2116" s="1">
        <v>0</v>
      </c>
      <c r="T2116" s="1">
        <f>SUM(U2116,V2116,X2116,Y2116,Z2116,AA2116,AB2116)</f>
        <v>24</v>
      </c>
      <c r="U2116" s="1">
        <f>SUM(AI2116,BE2116)</f>
        <v>24</v>
      </c>
      <c r="V2116" s="1">
        <f>SUM(AL2116,AM2116,AN2116,AO2116,AQ2116,AR2116,AS2116,AT2116,AU2116,AV2116,AW2116,AP2116,AX2116,AY2116,AZ2116,BA2116,BB2116,BC2116,BF2116,BG2116,BH2116,BD2116)</f>
        <v>0</v>
      </c>
      <c r="W2116" s="1">
        <f>COUNT(AL2116,AM2116,AN2116,AO2116,AQ2116,AR2116,AS2116,AT2116,AU2116,AV2116,AW2116,AP2116,AX2116,AY2116,AZ2116,BA2116,BB2116,BC2116,BF2116,BG2116,BH2116)</f>
        <v>0</v>
      </c>
      <c r="X2116" s="1">
        <f>SUM(BI2116,BJ2116)</f>
        <v>0</v>
      </c>
      <c r="Y2116" s="1">
        <v>0</v>
      </c>
      <c r="Z2116" s="1">
        <v>0</v>
      </c>
      <c r="AA2116" s="1">
        <f>AK2116</f>
        <v>0</v>
      </c>
      <c r="AB2116" s="1">
        <f>AJ2116</f>
        <v>0</v>
      </c>
      <c r="BE2116" s="16">
        <v>24</v>
      </c>
      <c r="BK2116" s="120"/>
    </row>
    <row r="2117" spans="1:63" s="16" customFormat="1" x14ac:dyDescent="0.3">
      <c r="A2117" s="124" t="s">
        <v>60</v>
      </c>
      <c r="B2117" s="124" t="s">
        <v>940</v>
      </c>
      <c r="C2117" s="124" t="s">
        <v>4170</v>
      </c>
      <c r="D2117" s="124" t="s">
        <v>152</v>
      </c>
      <c r="E2117" s="124" t="s">
        <v>41</v>
      </c>
      <c r="F2117" s="124">
        <v>999923535</v>
      </c>
      <c r="G2117" s="122">
        <f>(J2117+T2117)-H2117</f>
        <v>24</v>
      </c>
      <c r="H2117" s="124"/>
      <c r="J2117" s="1">
        <f>SUM(K2117,L2117,N2117,O2117,P2117,Q2117)</f>
        <v>0</v>
      </c>
      <c r="K2117" s="1">
        <f>SUM(AE2117,AG2117)</f>
        <v>0</v>
      </c>
      <c r="L2117" s="1">
        <v>0</v>
      </c>
      <c r="M2117" s="1">
        <v>0</v>
      </c>
      <c r="N2117" s="1">
        <v>0</v>
      </c>
      <c r="O2117" s="1"/>
      <c r="P2117" s="1">
        <f>AD2117</f>
        <v>0</v>
      </c>
      <c r="Q2117" s="1">
        <f>AF2117</f>
        <v>0</v>
      </c>
      <c r="R2117" s="1">
        <v>0</v>
      </c>
      <c r="T2117" s="1">
        <f>SUM(U2117,V2117,X2117,Y2117,Z2117,AA2117,AB2117)</f>
        <v>24</v>
      </c>
      <c r="U2117" s="1">
        <f>SUM(AI2117,BE2117)</f>
        <v>24</v>
      </c>
      <c r="V2117" s="1">
        <f>SUM(AL2117,AM2117,AN2117,AO2117,AQ2117,AR2117,AS2117,AT2117,AU2117,AV2117,AW2117,AP2117,AX2117,AY2117,AZ2117,BA2117,BB2117,BC2117,BF2117,BG2117,BH2117,BD2117)</f>
        <v>0</v>
      </c>
      <c r="W2117" s="1">
        <f>COUNT(AL2117,AM2117,AN2117,AO2117,AQ2117,AR2117,AS2117,AT2117,AU2117,AV2117,AW2117,AP2117,AX2117,AY2117,AZ2117,BA2117,BB2117,BC2117,BF2117,BG2117,BH2117)</f>
        <v>0</v>
      </c>
      <c r="X2117" s="1">
        <f>SUM(BI2117,BJ2117)</f>
        <v>0</v>
      </c>
      <c r="Y2117" s="1">
        <v>0</v>
      </c>
      <c r="Z2117" s="1">
        <v>0</v>
      </c>
      <c r="AA2117" s="1">
        <f>AK2117</f>
        <v>0</v>
      </c>
      <c r="AB2117" s="1">
        <f>AJ2117</f>
        <v>0</v>
      </c>
      <c r="BE2117" s="16">
        <v>24</v>
      </c>
      <c r="BK2117" s="120"/>
    </row>
    <row r="2118" spans="1:63" s="16" customFormat="1" x14ac:dyDescent="0.3">
      <c r="A2118" s="124" t="s">
        <v>60</v>
      </c>
      <c r="B2118" s="124" t="s">
        <v>940</v>
      </c>
      <c r="C2118" s="124" t="s">
        <v>4171</v>
      </c>
      <c r="D2118" s="124" t="s">
        <v>152</v>
      </c>
      <c r="E2118" s="124" t="s">
        <v>41</v>
      </c>
      <c r="F2118" s="124">
        <v>999932000</v>
      </c>
      <c r="G2118" s="122">
        <f>(J2118+T2118)-H2118</f>
        <v>24</v>
      </c>
      <c r="H2118" s="124"/>
      <c r="J2118" s="1">
        <f>SUM(K2118,L2118,N2118,O2118,P2118,Q2118)</f>
        <v>0</v>
      </c>
      <c r="K2118" s="1">
        <f>SUM(AE2118,AG2118)</f>
        <v>0</v>
      </c>
      <c r="L2118" s="1">
        <v>0</v>
      </c>
      <c r="M2118" s="1">
        <v>0</v>
      </c>
      <c r="N2118" s="1">
        <v>0</v>
      </c>
      <c r="O2118" s="1"/>
      <c r="P2118" s="1">
        <f>AD2118</f>
        <v>0</v>
      </c>
      <c r="Q2118" s="1">
        <f>AF2118</f>
        <v>0</v>
      </c>
      <c r="R2118" s="1">
        <v>0</v>
      </c>
      <c r="T2118" s="1">
        <f>SUM(U2118,V2118,X2118,Y2118,Z2118,AA2118,AB2118)</f>
        <v>24</v>
      </c>
      <c r="U2118" s="1">
        <f>SUM(AI2118,BE2118)</f>
        <v>24</v>
      </c>
      <c r="V2118" s="1">
        <f>SUM(AL2118,AM2118,AN2118,AO2118,AQ2118,AR2118,AS2118,AT2118,AU2118,AV2118,AW2118,AP2118,AX2118,AY2118,AZ2118,BA2118,BB2118,BC2118,BF2118,BG2118,BH2118,BD2118)</f>
        <v>0</v>
      </c>
      <c r="W2118" s="1">
        <f>COUNT(AL2118,AM2118,AN2118,AO2118,AQ2118,AR2118,AS2118,AT2118,AU2118,AV2118,AW2118,AP2118,AX2118,AY2118,AZ2118,BA2118,BB2118,BC2118,BF2118,BG2118,BH2118)</f>
        <v>0</v>
      </c>
      <c r="X2118" s="1">
        <f>SUM(BI2118,BJ2118)</f>
        <v>0</v>
      </c>
      <c r="Y2118" s="1">
        <v>0</v>
      </c>
      <c r="Z2118" s="1">
        <v>0</v>
      </c>
      <c r="AA2118" s="1">
        <f>AK2118</f>
        <v>0</v>
      </c>
      <c r="AB2118" s="1">
        <f>AJ2118</f>
        <v>0</v>
      </c>
      <c r="BE2118" s="16">
        <v>24</v>
      </c>
      <c r="BK2118" s="120"/>
    </row>
    <row r="2119" spans="1:63" s="16" customFormat="1" x14ac:dyDescent="0.3">
      <c r="A2119" s="124" t="s">
        <v>60</v>
      </c>
      <c r="B2119" s="124" t="s">
        <v>940</v>
      </c>
      <c r="C2119" s="124" t="s">
        <v>4149</v>
      </c>
      <c r="D2119" s="124" t="s">
        <v>1892</v>
      </c>
      <c r="E2119" s="124" t="s">
        <v>41</v>
      </c>
      <c r="F2119" s="124">
        <v>999932141</v>
      </c>
      <c r="G2119" s="122">
        <f>(J2119+T2119)-H2119</f>
        <v>24</v>
      </c>
      <c r="H2119" s="124"/>
      <c r="J2119" s="1">
        <f>SUM(K2119,L2119,N2119,O2119,P2119,Q2119)</f>
        <v>0</v>
      </c>
      <c r="K2119" s="1">
        <f>SUM(AE2119,AG2119)</f>
        <v>0</v>
      </c>
      <c r="L2119" s="1">
        <v>0</v>
      </c>
      <c r="M2119" s="1">
        <v>0</v>
      </c>
      <c r="N2119" s="1">
        <v>0</v>
      </c>
      <c r="O2119" s="1"/>
      <c r="P2119" s="1">
        <f>AD2119</f>
        <v>0</v>
      </c>
      <c r="Q2119" s="1">
        <f>AF2119</f>
        <v>0</v>
      </c>
      <c r="R2119" s="1">
        <v>0</v>
      </c>
      <c r="T2119" s="1">
        <f>SUM(U2119,V2119,X2119,Y2119,Z2119,AA2119,AB2119)</f>
        <v>24</v>
      </c>
      <c r="U2119" s="1">
        <f>SUM(AI2119,BE2119)</f>
        <v>24</v>
      </c>
      <c r="V2119" s="1">
        <f>SUM(AL2119,AM2119,AN2119,AO2119,AQ2119,AR2119,AS2119,AT2119,AU2119,AV2119,AW2119,AP2119,AX2119,AY2119,AZ2119,BA2119,BB2119,BC2119,BF2119,BG2119,BH2119,BD2119)</f>
        <v>0</v>
      </c>
      <c r="W2119" s="1">
        <f>COUNT(AL2119,AM2119,AN2119,AO2119,AQ2119,AR2119,AS2119,AT2119,AU2119,AV2119,AW2119,AP2119,AX2119,AY2119,AZ2119,BA2119,BB2119,BC2119,BF2119,BG2119,BH2119)</f>
        <v>0</v>
      </c>
      <c r="X2119" s="1">
        <f>SUM(BI2119,BJ2119)</f>
        <v>0</v>
      </c>
      <c r="Y2119" s="1">
        <v>0</v>
      </c>
      <c r="Z2119" s="1">
        <v>0</v>
      </c>
      <c r="AA2119" s="1">
        <f>AK2119</f>
        <v>0</v>
      </c>
      <c r="AB2119" s="1">
        <f>AJ2119</f>
        <v>0</v>
      </c>
      <c r="BE2119" s="16">
        <v>24</v>
      </c>
      <c r="BK2119" s="120"/>
    </row>
    <row r="2120" spans="1:63" s="16" customFormat="1" x14ac:dyDescent="0.3">
      <c r="A2120" s="124" t="s">
        <v>60</v>
      </c>
      <c r="B2120" s="124" t="s">
        <v>940</v>
      </c>
      <c r="C2120" s="124" t="s">
        <v>2387</v>
      </c>
      <c r="D2120" s="124" t="s">
        <v>225</v>
      </c>
      <c r="E2120" s="124" t="s">
        <v>41</v>
      </c>
      <c r="F2120" s="124">
        <v>999861378</v>
      </c>
      <c r="G2120" s="122">
        <f>(J2120+T2120)-H2120</f>
        <v>24</v>
      </c>
      <c r="H2120" s="124"/>
      <c r="J2120" s="1">
        <f>SUM(K2120,L2120,N2120,O2120,P2120,Q2120)</f>
        <v>0</v>
      </c>
      <c r="K2120" s="1">
        <f>SUM(AE2120,AG2120)</f>
        <v>0</v>
      </c>
      <c r="L2120" s="1">
        <v>0</v>
      </c>
      <c r="M2120" s="1">
        <v>0</v>
      </c>
      <c r="N2120" s="1">
        <v>0</v>
      </c>
      <c r="O2120" s="1"/>
      <c r="P2120" s="1">
        <f>AD2120</f>
        <v>0</v>
      </c>
      <c r="Q2120" s="1">
        <f>AF2120</f>
        <v>0</v>
      </c>
      <c r="R2120" s="1">
        <v>0</v>
      </c>
      <c r="T2120" s="1">
        <f>SUM(U2120,V2120,X2120,Y2120,Z2120,AA2120,AB2120)</f>
        <v>24</v>
      </c>
      <c r="U2120" s="1">
        <f>SUM(AI2120,BE2120)</f>
        <v>24</v>
      </c>
      <c r="V2120" s="1">
        <f>SUM(AL2120,AM2120,AN2120,AO2120,AQ2120,AR2120,AS2120,AT2120,AU2120,AV2120,AW2120,AP2120,AX2120,AY2120,AZ2120,BA2120,BB2120,BC2120,BF2120,BG2120,BH2120,BD2120)</f>
        <v>0</v>
      </c>
      <c r="W2120" s="1">
        <f>COUNT(AL2120,AM2120,AN2120,AO2120,AQ2120,AR2120,AS2120,AT2120,AU2120,AV2120,AW2120,AP2120,AX2120,AY2120,AZ2120,BA2120,BB2120,BC2120,BF2120,BG2120,BH2120)</f>
        <v>0</v>
      </c>
      <c r="X2120" s="1">
        <f>SUM(BI2120,BJ2120)</f>
        <v>0</v>
      </c>
      <c r="Y2120" s="1">
        <v>0</v>
      </c>
      <c r="Z2120" s="1">
        <v>0</v>
      </c>
      <c r="AA2120" s="1">
        <f>AK2120</f>
        <v>0</v>
      </c>
      <c r="AB2120" s="1">
        <f>AJ2120</f>
        <v>0</v>
      </c>
      <c r="BE2120" s="16">
        <v>24</v>
      </c>
      <c r="BK2120" s="120"/>
    </row>
    <row r="2121" spans="1:63" s="16" customFormat="1" x14ac:dyDescent="0.3">
      <c r="A2121" s="124" t="s">
        <v>60</v>
      </c>
      <c r="B2121" s="124" t="s">
        <v>940</v>
      </c>
      <c r="C2121" s="124" t="s">
        <v>4174</v>
      </c>
      <c r="D2121" s="124" t="s">
        <v>657</v>
      </c>
      <c r="E2121" s="124" t="s">
        <v>41</v>
      </c>
      <c r="F2121" s="124">
        <v>999931953</v>
      </c>
      <c r="G2121" s="122">
        <f>(J2121+T2121)-H2121</f>
        <v>24</v>
      </c>
      <c r="H2121" s="124"/>
      <c r="J2121" s="1">
        <f>SUM(K2121,L2121,N2121,O2121,P2121,Q2121)</f>
        <v>0</v>
      </c>
      <c r="K2121" s="1">
        <f>SUM(AE2121,AG2121)</f>
        <v>0</v>
      </c>
      <c r="L2121" s="1">
        <v>0</v>
      </c>
      <c r="M2121" s="1">
        <v>0</v>
      </c>
      <c r="N2121" s="1">
        <v>0</v>
      </c>
      <c r="O2121" s="1"/>
      <c r="P2121" s="1">
        <f>AD2121</f>
        <v>0</v>
      </c>
      <c r="Q2121" s="1">
        <f>AF2121</f>
        <v>0</v>
      </c>
      <c r="R2121" s="1">
        <v>0</v>
      </c>
      <c r="T2121" s="1">
        <f>SUM(U2121,V2121,X2121,Y2121,Z2121,AA2121,AB2121)</f>
        <v>24</v>
      </c>
      <c r="U2121" s="1">
        <f>SUM(AI2121,BE2121)</f>
        <v>24</v>
      </c>
      <c r="V2121" s="1">
        <f>SUM(AL2121,AM2121,AN2121,AO2121,AQ2121,AR2121,AS2121,AT2121,AU2121,AV2121,AW2121,AP2121,AX2121,AY2121,AZ2121,BA2121,BB2121,BC2121,BF2121,BG2121,BH2121,BD2121)</f>
        <v>0</v>
      </c>
      <c r="W2121" s="1">
        <f>COUNT(AL2121,AM2121,AN2121,AO2121,AQ2121,AR2121,AS2121,AT2121,AU2121,AV2121,AW2121,AP2121,AX2121,AY2121,AZ2121,BA2121,BB2121,BC2121,BF2121,BG2121,BH2121)</f>
        <v>0</v>
      </c>
      <c r="X2121" s="1">
        <f>SUM(BI2121,BJ2121)</f>
        <v>0</v>
      </c>
      <c r="Y2121" s="1">
        <v>0</v>
      </c>
      <c r="Z2121" s="1">
        <v>0</v>
      </c>
      <c r="AA2121" s="1">
        <f>AK2121</f>
        <v>0</v>
      </c>
      <c r="AB2121" s="1">
        <f>AJ2121</f>
        <v>0</v>
      </c>
      <c r="BE2121" s="16">
        <v>24</v>
      </c>
      <c r="BK2121" s="120"/>
    </row>
    <row r="2122" spans="1:63" s="16" customFormat="1" x14ac:dyDescent="0.3">
      <c r="A2122" s="124" t="s">
        <v>60</v>
      </c>
      <c r="B2122" s="124" t="s">
        <v>940</v>
      </c>
      <c r="C2122" s="124" t="s">
        <v>4175</v>
      </c>
      <c r="D2122" s="124" t="s">
        <v>4176</v>
      </c>
      <c r="E2122" s="124" t="s">
        <v>41</v>
      </c>
      <c r="F2122" s="124">
        <v>999927075</v>
      </c>
      <c r="G2122" s="122">
        <f>(J2122+T2122)-H2122</f>
        <v>24</v>
      </c>
      <c r="H2122" s="124"/>
      <c r="J2122" s="1">
        <f>SUM(K2122,L2122,N2122,O2122,P2122,Q2122)</f>
        <v>0</v>
      </c>
      <c r="K2122" s="1">
        <f>SUM(AE2122,AG2122)</f>
        <v>0</v>
      </c>
      <c r="L2122" s="1">
        <v>0</v>
      </c>
      <c r="M2122" s="1">
        <v>0</v>
      </c>
      <c r="N2122" s="1">
        <v>0</v>
      </c>
      <c r="O2122" s="1"/>
      <c r="P2122" s="1">
        <f>AD2122</f>
        <v>0</v>
      </c>
      <c r="Q2122" s="1">
        <f>AF2122</f>
        <v>0</v>
      </c>
      <c r="R2122" s="1">
        <v>0</v>
      </c>
      <c r="T2122" s="1">
        <f>SUM(U2122,V2122,X2122,Y2122,Z2122,AA2122,AB2122)</f>
        <v>24</v>
      </c>
      <c r="U2122" s="1">
        <f>SUM(AI2122,BE2122)</f>
        <v>24</v>
      </c>
      <c r="V2122" s="1">
        <f>SUM(AL2122,AM2122,AN2122,AO2122,AQ2122,AR2122,AS2122,AT2122,AU2122,AV2122,AW2122,AP2122,AX2122,AY2122,AZ2122,BA2122,BB2122,BC2122,BF2122,BG2122,BH2122,BD2122)</f>
        <v>0</v>
      </c>
      <c r="W2122" s="1">
        <f>COUNT(AL2122,AM2122,AN2122,AO2122,AQ2122,AR2122,AS2122,AT2122,AU2122,AV2122,AW2122,AP2122,AX2122,AY2122,AZ2122,BA2122,BB2122,BC2122,BF2122,BG2122,BH2122)</f>
        <v>0</v>
      </c>
      <c r="X2122" s="1">
        <f>SUM(BI2122,BJ2122)</f>
        <v>0</v>
      </c>
      <c r="Y2122" s="1">
        <v>0</v>
      </c>
      <c r="Z2122" s="1">
        <v>0</v>
      </c>
      <c r="AA2122" s="1">
        <f>AK2122</f>
        <v>0</v>
      </c>
      <c r="AB2122" s="1">
        <f>AJ2122</f>
        <v>0</v>
      </c>
      <c r="BE2122" s="16">
        <v>24</v>
      </c>
      <c r="BK2122" s="120"/>
    </row>
    <row r="2123" spans="1:63" s="16" customFormat="1" x14ac:dyDescent="0.3">
      <c r="A2123" s="124" t="s">
        <v>60</v>
      </c>
      <c r="B2123" s="124" t="s">
        <v>940</v>
      </c>
      <c r="C2123" s="124" t="s">
        <v>4177</v>
      </c>
      <c r="D2123" s="124" t="s">
        <v>745</v>
      </c>
      <c r="E2123" s="124" t="s">
        <v>41</v>
      </c>
      <c r="F2123" s="124">
        <v>999927440</v>
      </c>
      <c r="G2123" s="122">
        <f>(J2123+T2123)-H2123</f>
        <v>24</v>
      </c>
      <c r="H2123" s="124"/>
      <c r="J2123" s="1">
        <f>SUM(K2123,L2123,N2123,O2123,P2123,Q2123)</f>
        <v>0</v>
      </c>
      <c r="K2123" s="1">
        <f>SUM(AE2123,AG2123)</f>
        <v>0</v>
      </c>
      <c r="L2123" s="1">
        <v>0</v>
      </c>
      <c r="M2123" s="1">
        <v>0</v>
      </c>
      <c r="N2123" s="1">
        <v>0</v>
      </c>
      <c r="O2123" s="1"/>
      <c r="P2123" s="1">
        <f>AD2123</f>
        <v>0</v>
      </c>
      <c r="Q2123" s="1">
        <f>AF2123</f>
        <v>0</v>
      </c>
      <c r="R2123" s="1">
        <v>0</v>
      </c>
      <c r="T2123" s="1">
        <f>SUM(U2123,V2123,X2123,Y2123,Z2123,AA2123,AB2123)</f>
        <v>24</v>
      </c>
      <c r="U2123" s="1">
        <f>SUM(AI2123,BE2123)</f>
        <v>24</v>
      </c>
      <c r="V2123" s="1">
        <f>SUM(AL2123,AM2123,AN2123,AO2123,AQ2123,AR2123,AS2123,AT2123,AU2123,AV2123,AW2123,AP2123,AX2123,AY2123,AZ2123,BA2123,BB2123,BC2123,BF2123,BG2123,BH2123,BD2123)</f>
        <v>0</v>
      </c>
      <c r="W2123" s="1">
        <f>COUNT(AL2123,AM2123,AN2123,AO2123,AQ2123,AR2123,AS2123,AT2123,AU2123,AV2123,AW2123,AP2123,AX2123,AY2123,AZ2123,BA2123,BB2123,BC2123,BF2123,BG2123,BH2123)</f>
        <v>0</v>
      </c>
      <c r="X2123" s="1">
        <f>SUM(BI2123,BJ2123)</f>
        <v>0</v>
      </c>
      <c r="Y2123" s="1">
        <v>0</v>
      </c>
      <c r="Z2123" s="1">
        <v>0</v>
      </c>
      <c r="AA2123" s="1">
        <f>AK2123</f>
        <v>0</v>
      </c>
      <c r="AB2123" s="1">
        <f>AJ2123</f>
        <v>0</v>
      </c>
      <c r="BE2123" s="16">
        <v>24</v>
      </c>
      <c r="BK2123" s="120"/>
    </row>
    <row r="2124" spans="1:63" s="16" customFormat="1" x14ac:dyDescent="0.3">
      <c r="A2124" s="124" t="s">
        <v>60</v>
      </c>
      <c r="B2124" s="124" t="s">
        <v>940</v>
      </c>
      <c r="C2124" s="124" t="s">
        <v>4178</v>
      </c>
      <c r="D2124" s="124" t="s">
        <v>4179</v>
      </c>
      <c r="E2124" s="124" t="s">
        <v>41</v>
      </c>
      <c r="F2124" s="124">
        <v>999930190</v>
      </c>
      <c r="G2124" s="122">
        <f>(J2124+T2124)-H2124</f>
        <v>24</v>
      </c>
      <c r="H2124" s="124"/>
      <c r="J2124" s="1">
        <f>SUM(K2124,L2124,N2124,O2124,P2124,Q2124)</f>
        <v>0</v>
      </c>
      <c r="K2124" s="1">
        <f>SUM(AE2124,AG2124)</f>
        <v>0</v>
      </c>
      <c r="L2124" s="1">
        <v>0</v>
      </c>
      <c r="M2124" s="1">
        <v>0</v>
      </c>
      <c r="N2124" s="1">
        <v>0</v>
      </c>
      <c r="O2124" s="1"/>
      <c r="P2124" s="1">
        <f>AD2124</f>
        <v>0</v>
      </c>
      <c r="Q2124" s="1">
        <f>AF2124</f>
        <v>0</v>
      </c>
      <c r="R2124" s="1">
        <v>0</v>
      </c>
      <c r="T2124" s="1">
        <f>SUM(U2124,V2124,X2124,Y2124,Z2124,AA2124,AB2124)</f>
        <v>24</v>
      </c>
      <c r="U2124" s="1">
        <f>SUM(AI2124,BE2124)</f>
        <v>24</v>
      </c>
      <c r="V2124" s="1">
        <f>SUM(AL2124,AM2124,AN2124,AO2124,AQ2124,AR2124,AS2124,AT2124,AU2124,AV2124,AW2124,AP2124,AX2124,AY2124,AZ2124,BA2124,BB2124,BC2124,BF2124,BG2124,BH2124,BD2124)</f>
        <v>0</v>
      </c>
      <c r="W2124" s="1">
        <f>COUNT(AL2124,AM2124,AN2124,AO2124,AQ2124,AR2124,AS2124,AT2124,AU2124,AV2124,AW2124,AP2124,AX2124,AY2124,AZ2124,BA2124,BB2124,BC2124,BF2124,BG2124,BH2124)</f>
        <v>0</v>
      </c>
      <c r="X2124" s="1">
        <f>SUM(BI2124,BJ2124)</f>
        <v>0</v>
      </c>
      <c r="Y2124" s="1">
        <v>0</v>
      </c>
      <c r="Z2124" s="1">
        <v>0</v>
      </c>
      <c r="AA2124" s="1">
        <f>AK2124</f>
        <v>0</v>
      </c>
      <c r="AB2124" s="1">
        <f>AJ2124</f>
        <v>0</v>
      </c>
      <c r="BE2124" s="16">
        <v>24</v>
      </c>
      <c r="BK2124" s="120"/>
    </row>
    <row r="2125" spans="1:63" s="16" customFormat="1" x14ac:dyDescent="0.3">
      <c r="A2125" s="124" t="s">
        <v>60</v>
      </c>
      <c r="B2125" s="124" t="s">
        <v>940</v>
      </c>
      <c r="C2125" s="124" t="s">
        <v>4181</v>
      </c>
      <c r="D2125" s="124" t="s">
        <v>114</v>
      </c>
      <c r="E2125" s="124" t="s">
        <v>41</v>
      </c>
      <c r="F2125" s="124">
        <v>999927191</v>
      </c>
      <c r="G2125" s="122">
        <f>(J2125+T2125)-H2125</f>
        <v>24</v>
      </c>
      <c r="H2125" s="124"/>
      <c r="J2125" s="1">
        <f>SUM(K2125,L2125,N2125,O2125,P2125,Q2125)</f>
        <v>0</v>
      </c>
      <c r="K2125" s="1">
        <f>SUM(AE2125,AG2125)</f>
        <v>0</v>
      </c>
      <c r="L2125" s="1">
        <v>0</v>
      </c>
      <c r="M2125" s="1">
        <v>0</v>
      </c>
      <c r="N2125" s="1">
        <v>0</v>
      </c>
      <c r="O2125" s="1"/>
      <c r="P2125" s="1">
        <f>AD2125</f>
        <v>0</v>
      </c>
      <c r="Q2125" s="1">
        <f>AF2125</f>
        <v>0</v>
      </c>
      <c r="R2125" s="1">
        <v>0</v>
      </c>
      <c r="T2125" s="1">
        <f>SUM(U2125,V2125,X2125,Y2125,Z2125,AA2125,AB2125)</f>
        <v>24</v>
      </c>
      <c r="U2125" s="1">
        <f>SUM(AI2125,BE2125)</f>
        <v>24</v>
      </c>
      <c r="V2125" s="1">
        <f>SUM(AL2125,AM2125,AN2125,AO2125,AQ2125,AR2125,AS2125,AT2125,AU2125,AV2125,AW2125,AP2125,AX2125,AY2125,AZ2125,BA2125,BB2125,BC2125,BF2125,BG2125,BH2125,BD2125)</f>
        <v>0</v>
      </c>
      <c r="W2125" s="1">
        <f>COUNT(AL2125,AM2125,AN2125,AO2125,AQ2125,AR2125,AS2125,AT2125,AU2125,AV2125,AW2125,AP2125,AX2125,AY2125,AZ2125,BA2125,BB2125,BC2125,BF2125,BG2125,BH2125)</f>
        <v>0</v>
      </c>
      <c r="X2125" s="1">
        <f>SUM(BI2125,BJ2125)</f>
        <v>0</v>
      </c>
      <c r="Y2125" s="1">
        <v>0</v>
      </c>
      <c r="Z2125" s="1">
        <v>0</v>
      </c>
      <c r="AA2125" s="1">
        <f>AK2125</f>
        <v>0</v>
      </c>
      <c r="AB2125" s="1">
        <f>AJ2125</f>
        <v>0</v>
      </c>
      <c r="BE2125" s="16">
        <v>24</v>
      </c>
      <c r="BK2125" s="120"/>
    </row>
    <row r="2126" spans="1:63" s="16" customFormat="1" x14ac:dyDescent="0.3">
      <c r="A2126" s="124" t="s">
        <v>60</v>
      </c>
      <c r="B2126" s="124" t="s">
        <v>940</v>
      </c>
      <c r="C2126" s="124" t="s">
        <v>4182</v>
      </c>
      <c r="D2126" s="124" t="s">
        <v>114</v>
      </c>
      <c r="E2126" s="124" t="s">
        <v>41</v>
      </c>
      <c r="F2126" s="124">
        <v>999931803</v>
      </c>
      <c r="G2126" s="122">
        <f>(J2126+T2126)-H2126</f>
        <v>24</v>
      </c>
      <c r="H2126" s="124"/>
      <c r="J2126" s="1">
        <f>SUM(K2126,L2126,N2126,O2126,P2126,Q2126)</f>
        <v>0</v>
      </c>
      <c r="K2126" s="1">
        <f>SUM(AE2126,AG2126)</f>
        <v>0</v>
      </c>
      <c r="L2126" s="1">
        <v>0</v>
      </c>
      <c r="M2126" s="1">
        <v>0</v>
      </c>
      <c r="N2126" s="1">
        <v>0</v>
      </c>
      <c r="O2126" s="1"/>
      <c r="P2126" s="1">
        <f>AD2126</f>
        <v>0</v>
      </c>
      <c r="Q2126" s="1">
        <f>AF2126</f>
        <v>0</v>
      </c>
      <c r="R2126" s="1">
        <v>0</v>
      </c>
      <c r="T2126" s="1">
        <f>SUM(U2126,V2126,X2126,Y2126,Z2126,AA2126,AB2126)</f>
        <v>24</v>
      </c>
      <c r="U2126" s="1">
        <f>SUM(AI2126,BE2126)</f>
        <v>24</v>
      </c>
      <c r="V2126" s="1">
        <f>SUM(AL2126,AM2126,AN2126,AO2126,AQ2126,AR2126,AS2126,AT2126,AU2126,AV2126,AW2126,AP2126,AX2126,AY2126,AZ2126,BA2126,BB2126,BC2126,BF2126,BG2126,BH2126,BD2126)</f>
        <v>0</v>
      </c>
      <c r="W2126" s="1">
        <f>COUNT(AL2126,AM2126,AN2126,AO2126,AQ2126,AR2126,AS2126,AT2126,AU2126,AV2126,AW2126,AP2126,AX2126,AY2126,AZ2126,BA2126,BB2126,BC2126,BF2126,BG2126,BH2126)</f>
        <v>0</v>
      </c>
      <c r="X2126" s="1">
        <f>SUM(BI2126,BJ2126)</f>
        <v>0</v>
      </c>
      <c r="Y2126" s="1">
        <v>0</v>
      </c>
      <c r="Z2126" s="1">
        <v>0</v>
      </c>
      <c r="AA2126" s="1">
        <f>AK2126</f>
        <v>0</v>
      </c>
      <c r="AB2126" s="1">
        <f>AJ2126</f>
        <v>0</v>
      </c>
      <c r="BE2126" s="16">
        <v>24</v>
      </c>
      <c r="BK2126" s="120"/>
    </row>
    <row r="2127" spans="1:63" s="16" customFormat="1" x14ac:dyDescent="0.3">
      <c r="A2127" s="124" t="s">
        <v>60</v>
      </c>
      <c r="B2127" s="124" t="s">
        <v>940</v>
      </c>
      <c r="C2127" s="124" t="s">
        <v>4186</v>
      </c>
      <c r="D2127" s="124" t="s">
        <v>4187</v>
      </c>
      <c r="E2127" s="124" t="s">
        <v>41</v>
      </c>
      <c r="F2127" s="124">
        <v>999883390</v>
      </c>
      <c r="G2127" s="122">
        <f>(J2127+T2127)-H2127</f>
        <v>24</v>
      </c>
      <c r="H2127" s="124"/>
      <c r="J2127" s="1">
        <f>SUM(K2127,L2127,N2127,O2127,P2127,Q2127)</f>
        <v>0</v>
      </c>
      <c r="K2127" s="1">
        <f>SUM(AE2127,AG2127)</f>
        <v>0</v>
      </c>
      <c r="L2127" s="1">
        <v>0</v>
      </c>
      <c r="M2127" s="1">
        <v>0</v>
      </c>
      <c r="N2127" s="1">
        <v>0</v>
      </c>
      <c r="O2127" s="1"/>
      <c r="P2127" s="1">
        <f>AD2127</f>
        <v>0</v>
      </c>
      <c r="Q2127" s="1">
        <f>AF2127</f>
        <v>0</v>
      </c>
      <c r="R2127" s="1">
        <v>0</v>
      </c>
      <c r="T2127" s="1">
        <f>SUM(U2127,V2127,X2127,Y2127,Z2127,AA2127,AB2127)</f>
        <v>24</v>
      </c>
      <c r="U2127" s="1">
        <f>SUM(AI2127,BE2127)</f>
        <v>24</v>
      </c>
      <c r="V2127" s="1">
        <f>SUM(AL2127,AM2127,AN2127,AO2127,AQ2127,AR2127,AS2127,AT2127,AU2127,AV2127,AW2127,AP2127,AX2127,AY2127,AZ2127,BA2127,BB2127,BC2127,BF2127,BG2127,BH2127,BD2127)</f>
        <v>0</v>
      </c>
      <c r="W2127" s="1">
        <f>COUNT(AL2127,AM2127,AN2127,AO2127,AQ2127,AR2127,AS2127,AT2127,AU2127,AV2127,AW2127,AP2127,AX2127,AY2127,AZ2127,BA2127,BB2127,BC2127,BF2127,BG2127,BH2127)</f>
        <v>0</v>
      </c>
      <c r="X2127" s="1">
        <f>SUM(BI2127,BJ2127)</f>
        <v>0</v>
      </c>
      <c r="Y2127" s="1">
        <v>0</v>
      </c>
      <c r="Z2127" s="1">
        <v>0</v>
      </c>
      <c r="AA2127" s="1">
        <f>AK2127</f>
        <v>0</v>
      </c>
      <c r="AB2127" s="1">
        <f>AJ2127</f>
        <v>0</v>
      </c>
      <c r="BE2127" s="16">
        <v>24</v>
      </c>
      <c r="BK2127" s="120"/>
    </row>
    <row r="2128" spans="1:63" s="16" customFormat="1" x14ac:dyDescent="0.3">
      <c r="A2128" s="124" t="s">
        <v>60</v>
      </c>
      <c r="B2128" s="124" t="s">
        <v>940</v>
      </c>
      <c r="C2128" s="124" t="s">
        <v>4188</v>
      </c>
      <c r="D2128" s="124" t="s">
        <v>4189</v>
      </c>
      <c r="E2128" s="124" t="s">
        <v>41</v>
      </c>
      <c r="F2128" s="124">
        <v>999931480</v>
      </c>
      <c r="G2128" s="122">
        <f>(J2128+T2128)-H2128</f>
        <v>24</v>
      </c>
      <c r="H2128" s="124"/>
      <c r="J2128" s="1">
        <f>SUM(K2128,L2128,N2128,O2128,P2128,Q2128)</f>
        <v>0</v>
      </c>
      <c r="K2128" s="1">
        <f>SUM(AE2128,AG2128)</f>
        <v>0</v>
      </c>
      <c r="L2128" s="1">
        <v>0</v>
      </c>
      <c r="M2128" s="1">
        <v>0</v>
      </c>
      <c r="N2128" s="1">
        <v>0</v>
      </c>
      <c r="O2128" s="1"/>
      <c r="P2128" s="1">
        <f>AD2128</f>
        <v>0</v>
      </c>
      <c r="Q2128" s="1">
        <f>AF2128</f>
        <v>0</v>
      </c>
      <c r="R2128" s="1">
        <v>0</v>
      </c>
      <c r="T2128" s="1">
        <f>SUM(U2128,V2128,X2128,Y2128,Z2128,AA2128,AB2128)</f>
        <v>24</v>
      </c>
      <c r="U2128" s="1">
        <f>SUM(AI2128,BE2128)</f>
        <v>24</v>
      </c>
      <c r="V2128" s="1">
        <f>SUM(AL2128,AM2128,AN2128,AO2128,AQ2128,AR2128,AS2128,AT2128,AU2128,AV2128,AW2128,AP2128,AX2128,AY2128,AZ2128,BA2128,BB2128,BC2128,BF2128,BG2128,BH2128,BD2128)</f>
        <v>0</v>
      </c>
      <c r="W2128" s="1">
        <f>COUNT(AL2128,AM2128,AN2128,AO2128,AQ2128,AR2128,AS2128,AT2128,AU2128,AV2128,AW2128,AP2128,AX2128,AY2128,AZ2128,BA2128,BB2128,BC2128,BF2128,BG2128,BH2128)</f>
        <v>0</v>
      </c>
      <c r="X2128" s="1">
        <f>SUM(BI2128,BJ2128)</f>
        <v>0</v>
      </c>
      <c r="Y2128" s="1">
        <v>0</v>
      </c>
      <c r="Z2128" s="1">
        <v>0</v>
      </c>
      <c r="AA2128" s="1">
        <f>AK2128</f>
        <v>0</v>
      </c>
      <c r="AB2128" s="1">
        <f>AJ2128</f>
        <v>0</v>
      </c>
      <c r="BE2128" s="16">
        <v>24</v>
      </c>
      <c r="BK2128" s="120"/>
    </row>
    <row r="2129" spans="1:63" s="16" customFormat="1" x14ac:dyDescent="0.3">
      <c r="A2129" s="124" t="s">
        <v>60</v>
      </c>
      <c r="B2129" s="124" t="s">
        <v>940</v>
      </c>
      <c r="C2129" s="124" t="s">
        <v>4190</v>
      </c>
      <c r="D2129" s="124" t="s">
        <v>4191</v>
      </c>
      <c r="E2129" s="124" t="s">
        <v>41</v>
      </c>
      <c r="F2129" s="124">
        <v>999913714</v>
      </c>
      <c r="G2129" s="122">
        <f>(J2129+T2129)-H2129</f>
        <v>24</v>
      </c>
      <c r="H2129" s="124"/>
      <c r="J2129" s="1">
        <f>SUM(K2129,L2129,N2129,O2129,P2129,Q2129)</f>
        <v>0</v>
      </c>
      <c r="K2129" s="1">
        <f>SUM(AE2129,AG2129)</f>
        <v>0</v>
      </c>
      <c r="L2129" s="1">
        <v>0</v>
      </c>
      <c r="M2129" s="1">
        <v>0</v>
      </c>
      <c r="N2129" s="1">
        <v>0</v>
      </c>
      <c r="O2129" s="1"/>
      <c r="P2129" s="1">
        <f>AD2129</f>
        <v>0</v>
      </c>
      <c r="Q2129" s="1">
        <f>AF2129</f>
        <v>0</v>
      </c>
      <c r="R2129" s="1">
        <v>0</v>
      </c>
      <c r="T2129" s="1">
        <f>SUM(U2129,V2129,X2129,Y2129,Z2129,AA2129,AB2129)</f>
        <v>24</v>
      </c>
      <c r="U2129" s="1">
        <f>SUM(AI2129,BE2129)</f>
        <v>24</v>
      </c>
      <c r="V2129" s="1">
        <f>SUM(AL2129,AM2129,AN2129,AO2129,AQ2129,AR2129,AS2129,AT2129,AU2129,AV2129,AW2129,AP2129,AX2129,AY2129,AZ2129,BA2129,BB2129,BC2129,BF2129,BG2129,BH2129,BD2129)</f>
        <v>0</v>
      </c>
      <c r="W2129" s="1">
        <f>COUNT(AL2129,AM2129,AN2129,AO2129,AQ2129,AR2129,AS2129,AT2129,AU2129,AV2129,AW2129,AP2129,AX2129,AY2129,AZ2129,BA2129,BB2129,BC2129,BF2129,BG2129,BH2129)</f>
        <v>0</v>
      </c>
      <c r="X2129" s="1">
        <f>SUM(BI2129,BJ2129)</f>
        <v>0</v>
      </c>
      <c r="Y2129" s="1">
        <v>0</v>
      </c>
      <c r="Z2129" s="1">
        <v>0</v>
      </c>
      <c r="AA2129" s="1">
        <f>AK2129</f>
        <v>0</v>
      </c>
      <c r="AB2129" s="1">
        <f>AJ2129</f>
        <v>0</v>
      </c>
      <c r="BE2129" s="16">
        <v>24</v>
      </c>
      <c r="BK2129" s="120"/>
    </row>
    <row r="2130" spans="1:63" s="16" customFormat="1" x14ac:dyDescent="0.3">
      <c r="A2130" s="124" t="s">
        <v>60</v>
      </c>
      <c r="B2130" s="124" t="s">
        <v>940</v>
      </c>
      <c r="C2130" s="124" t="s">
        <v>4194</v>
      </c>
      <c r="D2130" s="124" t="s">
        <v>4195</v>
      </c>
      <c r="E2130" s="124" t="s">
        <v>41</v>
      </c>
      <c r="F2130" s="124">
        <v>999932224</v>
      </c>
      <c r="G2130" s="122">
        <f>(J2130+T2130)-H2130</f>
        <v>24</v>
      </c>
      <c r="H2130" s="124"/>
      <c r="J2130" s="1">
        <f>SUM(K2130,L2130,N2130,O2130,P2130,Q2130)</f>
        <v>0</v>
      </c>
      <c r="K2130" s="1">
        <f>SUM(AE2130,AG2130)</f>
        <v>0</v>
      </c>
      <c r="L2130" s="1">
        <v>0</v>
      </c>
      <c r="M2130" s="1">
        <v>0</v>
      </c>
      <c r="N2130" s="1">
        <v>0</v>
      </c>
      <c r="O2130" s="1"/>
      <c r="P2130" s="1">
        <f>AD2130</f>
        <v>0</v>
      </c>
      <c r="Q2130" s="1">
        <f>AF2130</f>
        <v>0</v>
      </c>
      <c r="R2130" s="1">
        <v>0</v>
      </c>
      <c r="T2130" s="1">
        <f>SUM(U2130,V2130,X2130,Y2130,Z2130,AA2130,AB2130)</f>
        <v>24</v>
      </c>
      <c r="U2130" s="1">
        <f>SUM(AI2130,BE2130)</f>
        <v>24</v>
      </c>
      <c r="V2130" s="1">
        <f>SUM(AL2130,AM2130,AN2130,AO2130,AQ2130,AR2130,AS2130,AT2130,AU2130,AV2130,AW2130,AP2130,AX2130,AY2130,AZ2130,BA2130,BB2130,BC2130,BF2130,BG2130,BH2130,BD2130)</f>
        <v>0</v>
      </c>
      <c r="W2130" s="1">
        <f>COUNT(AL2130,AM2130,AN2130,AO2130,AQ2130,AR2130,AS2130,AT2130,AU2130,AV2130,AW2130,AP2130,AX2130,AY2130,AZ2130,BA2130,BB2130,BC2130,BF2130,BG2130,BH2130)</f>
        <v>0</v>
      </c>
      <c r="X2130" s="1">
        <f>SUM(BI2130,BJ2130)</f>
        <v>0</v>
      </c>
      <c r="Y2130" s="1">
        <v>0</v>
      </c>
      <c r="Z2130" s="1">
        <v>0</v>
      </c>
      <c r="AA2130" s="1">
        <f>AK2130</f>
        <v>0</v>
      </c>
      <c r="AB2130" s="1">
        <f>AJ2130</f>
        <v>0</v>
      </c>
      <c r="BE2130" s="16">
        <v>24</v>
      </c>
      <c r="BK2130" s="120"/>
    </row>
    <row r="2131" spans="1:63" s="16" customFormat="1" x14ac:dyDescent="0.3">
      <c r="A2131" s="124" t="s">
        <v>60</v>
      </c>
      <c r="B2131" s="124" t="s">
        <v>940</v>
      </c>
      <c r="C2131" s="124" t="s">
        <v>4198</v>
      </c>
      <c r="D2131" s="124" t="s">
        <v>4199</v>
      </c>
      <c r="E2131" s="124" t="s">
        <v>41</v>
      </c>
      <c r="F2131" s="124">
        <v>999931913</v>
      </c>
      <c r="G2131" s="122">
        <f>(J2131+T2131)-H2131</f>
        <v>24</v>
      </c>
      <c r="H2131" s="124"/>
      <c r="J2131" s="1">
        <f>SUM(K2131,L2131,N2131,O2131,P2131,Q2131)</f>
        <v>0</v>
      </c>
      <c r="K2131" s="1">
        <f>SUM(AE2131,AG2131)</f>
        <v>0</v>
      </c>
      <c r="L2131" s="1">
        <v>0</v>
      </c>
      <c r="M2131" s="1">
        <v>0</v>
      </c>
      <c r="N2131" s="1">
        <v>0</v>
      </c>
      <c r="O2131" s="1"/>
      <c r="P2131" s="1">
        <f>AD2131</f>
        <v>0</v>
      </c>
      <c r="Q2131" s="1">
        <f>AF2131</f>
        <v>0</v>
      </c>
      <c r="R2131" s="1">
        <v>0</v>
      </c>
      <c r="T2131" s="1">
        <f>SUM(U2131,V2131,X2131,Y2131,Z2131,AA2131,AB2131)</f>
        <v>24</v>
      </c>
      <c r="U2131" s="1">
        <f>SUM(AI2131,BE2131)</f>
        <v>24</v>
      </c>
      <c r="V2131" s="1">
        <f>SUM(AL2131,AM2131,AN2131,AO2131,AQ2131,AR2131,AS2131,AT2131,AU2131,AV2131,AW2131,AP2131,AX2131,AY2131,AZ2131,BA2131,BB2131,BC2131,BF2131,BG2131,BH2131,BD2131)</f>
        <v>0</v>
      </c>
      <c r="W2131" s="1">
        <f>COUNT(AL2131,AM2131,AN2131,AO2131,AQ2131,AR2131,AS2131,AT2131,AU2131,AV2131,AW2131,AP2131,AX2131,AY2131,AZ2131,BA2131,BB2131,BC2131,BF2131,BG2131,BH2131)</f>
        <v>0</v>
      </c>
      <c r="X2131" s="1">
        <f>SUM(BI2131,BJ2131)</f>
        <v>0</v>
      </c>
      <c r="Y2131" s="1">
        <v>0</v>
      </c>
      <c r="Z2131" s="1">
        <v>0</v>
      </c>
      <c r="AA2131" s="1">
        <f>AK2131</f>
        <v>0</v>
      </c>
      <c r="AB2131" s="1">
        <f>AJ2131</f>
        <v>0</v>
      </c>
      <c r="BE2131" s="16">
        <v>24</v>
      </c>
      <c r="BK2131" s="120"/>
    </row>
    <row r="2132" spans="1:63" s="16" customFormat="1" x14ac:dyDescent="0.3">
      <c r="A2132" s="124" t="s">
        <v>60</v>
      </c>
      <c r="B2132" s="124" t="s">
        <v>940</v>
      </c>
      <c r="C2132" s="124" t="s">
        <v>4200</v>
      </c>
      <c r="D2132" s="124" t="s">
        <v>4201</v>
      </c>
      <c r="E2132" s="124" t="s">
        <v>41</v>
      </c>
      <c r="F2132" s="124">
        <v>999821134</v>
      </c>
      <c r="G2132" s="122">
        <f>(J2132+T2132)-H2132</f>
        <v>24</v>
      </c>
      <c r="H2132" s="124"/>
      <c r="J2132" s="1">
        <f>SUM(K2132,L2132,N2132,O2132,P2132,Q2132)</f>
        <v>0</v>
      </c>
      <c r="K2132" s="1">
        <f>SUM(AE2132,AG2132)</f>
        <v>0</v>
      </c>
      <c r="L2132" s="1">
        <v>0</v>
      </c>
      <c r="M2132" s="1">
        <v>0</v>
      </c>
      <c r="N2132" s="1">
        <v>0</v>
      </c>
      <c r="O2132" s="1"/>
      <c r="P2132" s="1">
        <f>AD2132</f>
        <v>0</v>
      </c>
      <c r="Q2132" s="1">
        <f>AF2132</f>
        <v>0</v>
      </c>
      <c r="R2132" s="1">
        <v>0</v>
      </c>
      <c r="T2132" s="1">
        <f>SUM(U2132,V2132,X2132,Y2132,Z2132,AA2132,AB2132)</f>
        <v>24</v>
      </c>
      <c r="U2132" s="1">
        <f>SUM(AI2132,BE2132)</f>
        <v>24</v>
      </c>
      <c r="V2132" s="1">
        <f>SUM(AL2132,AM2132,AN2132,AO2132,AQ2132,AR2132,AS2132,AT2132,AU2132,AV2132,AW2132,AP2132,AX2132,AY2132,AZ2132,BA2132,BB2132,BC2132,BF2132,BG2132,BH2132,BD2132)</f>
        <v>0</v>
      </c>
      <c r="W2132" s="1">
        <f>COUNT(AL2132,AM2132,AN2132,AO2132,AQ2132,AR2132,AS2132,AT2132,AU2132,AV2132,AW2132,AP2132,AX2132,AY2132,AZ2132,BA2132,BB2132,BC2132,BF2132,BG2132,BH2132)</f>
        <v>0</v>
      </c>
      <c r="X2132" s="1">
        <f>SUM(BI2132,BJ2132)</f>
        <v>0</v>
      </c>
      <c r="Y2132" s="1">
        <v>0</v>
      </c>
      <c r="Z2132" s="1">
        <v>0</v>
      </c>
      <c r="AA2132" s="1">
        <f>AK2132</f>
        <v>0</v>
      </c>
      <c r="AB2132" s="1">
        <f>AJ2132</f>
        <v>0</v>
      </c>
      <c r="BE2132" s="16">
        <v>24</v>
      </c>
      <c r="BK2132" s="120"/>
    </row>
    <row r="2133" spans="1:63" s="16" customFormat="1" x14ac:dyDescent="0.3">
      <c r="A2133" s="124" t="s">
        <v>60</v>
      </c>
      <c r="B2133" s="124" t="s">
        <v>940</v>
      </c>
      <c r="C2133" s="124" t="s">
        <v>3212</v>
      </c>
      <c r="D2133" s="124" t="s">
        <v>4203</v>
      </c>
      <c r="E2133" s="124" t="s">
        <v>41</v>
      </c>
      <c r="F2133" s="124">
        <v>999932118</v>
      </c>
      <c r="G2133" s="122">
        <f>(J2133+T2133)-H2133</f>
        <v>24</v>
      </c>
      <c r="H2133" s="124"/>
      <c r="J2133" s="1">
        <f>SUM(K2133,L2133,N2133,O2133,P2133,Q2133)</f>
        <v>0</v>
      </c>
      <c r="K2133" s="1">
        <f>SUM(AE2133,AG2133)</f>
        <v>0</v>
      </c>
      <c r="L2133" s="1">
        <v>0</v>
      </c>
      <c r="M2133" s="1">
        <v>0</v>
      </c>
      <c r="N2133" s="1">
        <v>0</v>
      </c>
      <c r="O2133" s="1"/>
      <c r="P2133" s="1">
        <f>AD2133</f>
        <v>0</v>
      </c>
      <c r="Q2133" s="1">
        <f>AF2133</f>
        <v>0</v>
      </c>
      <c r="R2133" s="1">
        <v>0</v>
      </c>
      <c r="T2133" s="1">
        <f>SUM(U2133,V2133,X2133,Y2133,Z2133,AA2133,AB2133)</f>
        <v>24</v>
      </c>
      <c r="U2133" s="1">
        <f>SUM(AI2133,BE2133)</f>
        <v>24</v>
      </c>
      <c r="V2133" s="1">
        <f>SUM(AL2133,AM2133,AN2133,AO2133,AQ2133,AR2133,AS2133,AT2133,AU2133,AV2133,AW2133,AP2133,AX2133,AY2133,AZ2133,BA2133,BB2133,BC2133,BF2133,BG2133,BH2133,BD2133)</f>
        <v>0</v>
      </c>
      <c r="W2133" s="1">
        <f>COUNT(AL2133,AM2133,AN2133,AO2133,AQ2133,AR2133,AS2133,AT2133,AU2133,AV2133,AW2133,AP2133,AX2133,AY2133,AZ2133,BA2133,BB2133,BC2133,BF2133,BG2133,BH2133)</f>
        <v>0</v>
      </c>
      <c r="X2133" s="1">
        <f>SUM(BI2133,BJ2133)</f>
        <v>0</v>
      </c>
      <c r="Y2133" s="1">
        <v>0</v>
      </c>
      <c r="Z2133" s="1">
        <v>0</v>
      </c>
      <c r="AA2133" s="1">
        <f>AK2133</f>
        <v>0</v>
      </c>
      <c r="AB2133" s="1">
        <f>AJ2133</f>
        <v>0</v>
      </c>
      <c r="BE2133" s="16">
        <v>24</v>
      </c>
      <c r="BK2133" s="120"/>
    </row>
    <row r="2134" spans="1:63" s="16" customFormat="1" x14ac:dyDescent="0.3">
      <c r="A2134" s="124" t="s">
        <v>60</v>
      </c>
      <c r="B2134" s="124" t="s">
        <v>940</v>
      </c>
      <c r="C2134" s="124" t="s">
        <v>4184</v>
      </c>
      <c r="D2134" s="124" t="s">
        <v>4205</v>
      </c>
      <c r="E2134" s="124" t="s">
        <v>41</v>
      </c>
      <c r="F2134" s="124">
        <v>999931954</v>
      </c>
      <c r="G2134" s="122">
        <f>(J2134+T2134)-H2134</f>
        <v>24</v>
      </c>
      <c r="H2134" s="124"/>
      <c r="J2134" s="1">
        <f>SUM(K2134,L2134,N2134,O2134,P2134,Q2134)</f>
        <v>0</v>
      </c>
      <c r="K2134" s="1">
        <f>SUM(AE2134,AG2134)</f>
        <v>0</v>
      </c>
      <c r="L2134" s="1">
        <v>0</v>
      </c>
      <c r="M2134" s="1">
        <v>0</v>
      </c>
      <c r="N2134" s="1">
        <v>0</v>
      </c>
      <c r="O2134" s="1"/>
      <c r="P2134" s="1">
        <f>AD2134</f>
        <v>0</v>
      </c>
      <c r="Q2134" s="1">
        <f>AF2134</f>
        <v>0</v>
      </c>
      <c r="R2134" s="1">
        <v>0</v>
      </c>
      <c r="T2134" s="1">
        <f>SUM(U2134,V2134,X2134,Y2134,Z2134,AA2134,AB2134)</f>
        <v>24</v>
      </c>
      <c r="U2134" s="1">
        <f>SUM(AI2134,BE2134)</f>
        <v>24</v>
      </c>
      <c r="V2134" s="1">
        <f>SUM(AL2134,AM2134,AN2134,AO2134,AQ2134,AR2134,AS2134,AT2134,AU2134,AV2134,AW2134,AP2134,AX2134,AY2134,AZ2134,BA2134,BB2134,BC2134,BF2134,BG2134,BH2134,BD2134)</f>
        <v>0</v>
      </c>
      <c r="W2134" s="1">
        <f>COUNT(AL2134,AM2134,AN2134,AO2134,AQ2134,AR2134,AS2134,AT2134,AU2134,AV2134,AW2134,AP2134,AX2134,AY2134,AZ2134,BA2134,BB2134,BC2134,BF2134,BG2134,BH2134)</f>
        <v>0</v>
      </c>
      <c r="X2134" s="1">
        <f>SUM(BI2134,BJ2134)</f>
        <v>0</v>
      </c>
      <c r="Y2134" s="1">
        <v>0</v>
      </c>
      <c r="Z2134" s="1">
        <v>0</v>
      </c>
      <c r="AA2134" s="1">
        <f>AK2134</f>
        <v>0</v>
      </c>
      <c r="AB2134" s="1">
        <f>AJ2134</f>
        <v>0</v>
      </c>
      <c r="BE2134" s="16">
        <v>24</v>
      </c>
      <c r="BK2134" s="120"/>
    </row>
    <row r="2135" spans="1:63" s="16" customFormat="1" x14ac:dyDescent="0.3">
      <c r="A2135" s="124" t="s">
        <v>60</v>
      </c>
      <c r="B2135" s="124" t="s">
        <v>940</v>
      </c>
      <c r="C2135" s="124" t="s">
        <v>4206</v>
      </c>
      <c r="D2135" s="124" t="s">
        <v>2572</v>
      </c>
      <c r="E2135" s="124" t="s">
        <v>41</v>
      </c>
      <c r="F2135" s="124">
        <v>999922804</v>
      </c>
      <c r="G2135" s="122">
        <f>(J2135+T2135)-H2135</f>
        <v>24</v>
      </c>
      <c r="H2135" s="124"/>
      <c r="J2135" s="1">
        <f>SUM(K2135,L2135,N2135,O2135,P2135,Q2135)</f>
        <v>0</v>
      </c>
      <c r="K2135" s="1">
        <f>SUM(AE2135,AG2135)</f>
        <v>0</v>
      </c>
      <c r="L2135" s="1">
        <v>0</v>
      </c>
      <c r="M2135" s="1">
        <v>0</v>
      </c>
      <c r="N2135" s="1">
        <v>0</v>
      </c>
      <c r="O2135" s="1"/>
      <c r="P2135" s="1">
        <f>AD2135</f>
        <v>0</v>
      </c>
      <c r="Q2135" s="1">
        <f>AF2135</f>
        <v>0</v>
      </c>
      <c r="R2135" s="1">
        <v>0</v>
      </c>
      <c r="T2135" s="1">
        <f>SUM(U2135,V2135,X2135,Y2135,Z2135,AA2135,AB2135)</f>
        <v>24</v>
      </c>
      <c r="U2135" s="1">
        <f>SUM(AI2135,BE2135)</f>
        <v>24</v>
      </c>
      <c r="V2135" s="1">
        <f>SUM(AL2135,AM2135,AN2135,AO2135,AQ2135,AR2135,AS2135,AT2135,AU2135,AV2135,AW2135,AP2135,AX2135,AY2135,AZ2135,BA2135,BB2135,BC2135,BF2135,BG2135,BH2135,BD2135)</f>
        <v>0</v>
      </c>
      <c r="W2135" s="1">
        <f>COUNT(AL2135,AM2135,AN2135,AO2135,AQ2135,AR2135,AS2135,AT2135,AU2135,AV2135,AW2135,AP2135,AX2135,AY2135,AZ2135,BA2135,BB2135,BC2135,BF2135,BG2135,BH2135)</f>
        <v>0</v>
      </c>
      <c r="X2135" s="1">
        <f>SUM(BI2135,BJ2135)</f>
        <v>0</v>
      </c>
      <c r="Y2135" s="1">
        <v>0</v>
      </c>
      <c r="Z2135" s="1">
        <v>0</v>
      </c>
      <c r="AA2135" s="1">
        <f>AK2135</f>
        <v>0</v>
      </c>
      <c r="AB2135" s="1">
        <f>AJ2135</f>
        <v>0</v>
      </c>
      <c r="BE2135" s="16">
        <v>24</v>
      </c>
      <c r="BK2135" s="120"/>
    </row>
    <row r="2136" spans="1:63" s="16" customFormat="1" x14ac:dyDescent="0.3">
      <c r="A2136" s="124" t="s">
        <v>60</v>
      </c>
      <c r="B2136" s="124" t="s">
        <v>940</v>
      </c>
      <c r="C2136" s="124" t="s">
        <v>4207</v>
      </c>
      <c r="D2136" s="124" t="s">
        <v>4208</v>
      </c>
      <c r="E2136" s="124" t="s">
        <v>41</v>
      </c>
      <c r="F2136" s="124">
        <v>999932117</v>
      </c>
      <c r="G2136" s="122">
        <f>(J2136+T2136)-H2136</f>
        <v>24</v>
      </c>
      <c r="H2136" s="124"/>
      <c r="J2136" s="1">
        <f>SUM(K2136,L2136,N2136,O2136,P2136,Q2136)</f>
        <v>0</v>
      </c>
      <c r="K2136" s="1">
        <f>SUM(AE2136,AG2136)</f>
        <v>0</v>
      </c>
      <c r="L2136" s="1">
        <v>0</v>
      </c>
      <c r="M2136" s="1">
        <v>0</v>
      </c>
      <c r="N2136" s="1">
        <v>0</v>
      </c>
      <c r="O2136" s="1"/>
      <c r="P2136" s="1">
        <f>AD2136</f>
        <v>0</v>
      </c>
      <c r="Q2136" s="1">
        <f>AF2136</f>
        <v>0</v>
      </c>
      <c r="R2136" s="1">
        <v>0</v>
      </c>
      <c r="T2136" s="1">
        <f>SUM(U2136,V2136,X2136,Y2136,Z2136,AA2136,AB2136)</f>
        <v>24</v>
      </c>
      <c r="U2136" s="1">
        <f>SUM(AI2136,BE2136)</f>
        <v>24</v>
      </c>
      <c r="V2136" s="1">
        <f>SUM(AL2136,AM2136,AN2136,AO2136,AQ2136,AR2136,AS2136,AT2136,AU2136,AV2136,AW2136,AP2136,AX2136,AY2136,AZ2136,BA2136,BB2136,BC2136,BF2136,BG2136,BH2136,BD2136)</f>
        <v>0</v>
      </c>
      <c r="W2136" s="1">
        <f>COUNT(AL2136,AM2136,AN2136,AO2136,AQ2136,AR2136,AS2136,AT2136,AU2136,AV2136,AW2136,AP2136,AX2136,AY2136,AZ2136,BA2136,BB2136,BC2136,BF2136,BG2136,BH2136)</f>
        <v>0</v>
      </c>
      <c r="X2136" s="1">
        <f>SUM(BI2136,BJ2136)</f>
        <v>0</v>
      </c>
      <c r="Y2136" s="1">
        <v>0</v>
      </c>
      <c r="Z2136" s="1">
        <v>0</v>
      </c>
      <c r="AA2136" s="1">
        <f>AK2136</f>
        <v>0</v>
      </c>
      <c r="AB2136" s="1">
        <f>AJ2136</f>
        <v>0</v>
      </c>
      <c r="BE2136" s="16">
        <v>24</v>
      </c>
      <c r="BK2136" s="120"/>
    </row>
    <row r="2137" spans="1:63" s="16" customFormat="1" x14ac:dyDescent="0.3">
      <c r="A2137" s="124" t="s">
        <v>60</v>
      </c>
      <c r="B2137" s="124" t="s">
        <v>940</v>
      </c>
      <c r="C2137" s="124" t="s">
        <v>4209</v>
      </c>
      <c r="D2137" s="124" t="s">
        <v>4210</v>
      </c>
      <c r="E2137" s="124" t="s">
        <v>41</v>
      </c>
      <c r="F2137" s="124">
        <v>999931556</v>
      </c>
      <c r="G2137" s="122">
        <f>(J2137+T2137)-H2137</f>
        <v>24</v>
      </c>
      <c r="H2137" s="124"/>
      <c r="J2137" s="1">
        <f>SUM(K2137,L2137,N2137,O2137,P2137,Q2137)</f>
        <v>0</v>
      </c>
      <c r="K2137" s="1">
        <f>SUM(AE2137,AG2137)</f>
        <v>0</v>
      </c>
      <c r="L2137" s="1">
        <v>0</v>
      </c>
      <c r="M2137" s="1">
        <v>0</v>
      </c>
      <c r="N2137" s="1">
        <v>0</v>
      </c>
      <c r="O2137" s="1"/>
      <c r="P2137" s="1">
        <f>AD2137</f>
        <v>0</v>
      </c>
      <c r="Q2137" s="1">
        <f>AF2137</f>
        <v>0</v>
      </c>
      <c r="R2137" s="1">
        <v>0</v>
      </c>
      <c r="T2137" s="1">
        <f>SUM(U2137,V2137,X2137,Y2137,Z2137,AA2137,AB2137)</f>
        <v>24</v>
      </c>
      <c r="U2137" s="1">
        <f>SUM(AI2137,BE2137)</f>
        <v>24</v>
      </c>
      <c r="V2137" s="1">
        <f>SUM(AL2137,AM2137,AN2137,AO2137,AQ2137,AR2137,AS2137,AT2137,AU2137,AV2137,AW2137,AP2137,AX2137,AY2137,AZ2137,BA2137,BB2137,BC2137,BF2137,BG2137,BH2137,BD2137)</f>
        <v>0</v>
      </c>
      <c r="W2137" s="1">
        <f>COUNT(AL2137,AM2137,AN2137,AO2137,AQ2137,AR2137,AS2137,AT2137,AU2137,AV2137,AW2137,AP2137,AX2137,AY2137,AZ2137,BA2137,BB2137,BC2137,BF2137,BG2137,BH2137)</f>
        <v>0</v>
      </c>
      <c r="X2137" s="1">
        <f>SUM(BI2137,BJ2137)</f>
        <v>0</v>
      </c>
      <c r="Y2137" s="1">
        <v>0</v>
      </c>
      <c r="Z2137" s="1">
        <v>0</v>
      </c>
      <c r="AA2137" s="1">
        <f>AK2137</f>
        <v>0</v>
      </c>
      <c r="AB2137" s="1">
        <f>AJ2137</f>
        <v>0</v>
      </c>
      <c r="BE2137" s="16">
        <v>24</v>
      </c>
      <c r="BK2137" s="120"/>
    </row>
    <row r="2138" spans="1:63" s="16" customFormat="1" x14ac:dyDescent="0.3">
      <c r="A2138" s="124" t="s">
        <v>60</v>
      </c>
      <c r="B2138" s="124" t="s">
        <v>940</v>
      </c>
      <c r="C2138" s="124" t="s">
        <v>4213</v>
      </c>
      <c r="D2138" s="124" t="s">
        <v>4214</v>
      </c>
      <c r="E2138" s="124" t="s">
        <v>41</v>
      </c>
      <c r="F2138" s="124">
        <v>999932182</v>
      </c>
      <c r="G2138" s="122">
        <f>(J2138+T2138)-H2138</f>
        <v>24</v>
      </c>
      <c r="H2138" s="124"/>
      <c r="J2138" s="1">
        <f>SUM(K2138,L2138,N2138,O2138,P2138,Q2138)</f>
        <v>0</v>
      </c>
      <c r="K2138" s="1">
        <f>SUM(AE2138,AG2138)</f>
        <v>0</v>
      </c>
      <c r="L2138" s="1">
        <v>0</v>
      </c>
      <c r="M2138" s="1">
        <v>0</v>
      </c>
      <c r="N2138" s="1">
        <v>0</v>
      </c>
      <c r="O2138" s="1"/>
      <c r="P2138" s="1">
        <f>AD2138</f>
        <v>0</v>
      </c>
      <c r="Q2138" s="1">
        <f>AF2138</f>
        <v>0</v>
      </c>
      <c r="R2138" s="1">
        <v>0</v>
      </c>
      <c r="T2138" s="1">
        <f>SUM(U2138,V2138,X2138,Y2138,Z2138,AA2138,AB2138)</f>
        <v>24</v>
      </c>
      <c r="U2138" s="1">
        <f>SUM(AI2138,BE2138)</f>
        <v>24</v>
      </c>
      <c r="V2138" s="1">
        <f>SUM(AL2138,AM2138,AN2138,AO2138,AQ2138,AR2138,AS2138,AT2138,AU2138,AV2138,AW2138,AP2138,AX2138,AY2138,AZ2138,BA2138,BB2138,BC2138,BF2138,BG2138,BH2138,BD2138)</f>
        <v>0</v>
      </c>
      <c r="W2138" s="1">
        <f>COUNT(AL2138,AM2138,AN2138,AO2138,AQ2138,AR2138,AS2138,AT2138,AU2138,AV2138,AW2138,AP2138,AX2138,AY2138,AZ2138,BA2138,BB2138,BC2138,BF2138,BG2138,BH2138)</f>
        <v>0</v>
      </c>
      <c r="X2138" s="1">
        <f>SUM(BI2138,BJ2138)</f>
        <v>0</v>
      </c>
      <c r="Y2138" s="1">
        <v>0</v>
      </c>
      <c r="Z2138" s="1">
        <v>0</v>
      </c>
      <c r="AA2138" s="1">
        <f>AK2138</f>
        <v>0</v>
      </c>
      <c r="AB2138" s="1">
        <f>AJ2138</f>
        <v>0</v>
      </c>
      <c r="BE2138" s="16">
        <v>24</v>
      </c>
      <c r="BK2138" s="120"/>
    </row>
    <row r="2139" spans="1:63" s="16" customFormat="1" x14ac:dyDescent="0.3">
      <c r="A2139" s="124" t="s">
        <v>60</v>
      </c>
      <c r="B2139" s="124" t="s">
        <v>940</v>
      </c>
      <c r="C2139" s="124" t="s">
        <v>4217</v>
      </c>
      <c r="D2139" s="124" t="s">
        <v>2226</v>
      </c>
      <c r="E2139" s="124" t="s">
        <v>41</v>
      </c>
      <c r="F2139" s="124">
        <v>999922582</v>
      </c>
      <c r="G2139" s="122">
        <f>(J2139+T2139)-H2139</f>
        <v>24</v>
      </c>
      <c r="H2139" s="124"/>
      <c r="J2139" s="1">
        <f>SUM(K2139,L2139,N2139,O2139,P2139,Q2139)</f>
        <v>0</v>
      </c>
      <c r="K2139" s="1">
        <f>SUM(AE2139,AG2139)</f>
        <v>0</v>
      </c>
      <c r="L2139" s="1">
        <v>0</v>
      </c>
      <c r="M2139" s="1">
        <v>0</v>
      </c>
      <c r="N2139" s="1">
        <v>0</v>
      </c>
      <c r="O2139" s="1"/>
      <c r="P2139" s="1">
        <f>AD2139</f>
        <v>0</v>
      </c>
      <c r="Q2139" s="1">
        <f>AF2139</f>
        <v>0</v>
      </c>
      <c r="R2139" s="1">
        <v>0</v>
      </c>
      <c r="T2139" s="1">
        <f>SUM(U2139,V2139,X2139,Y2139,Z2139,AA2139,AB2139)</f>
        <v>24</v>
      </c>
      <c r="U2139" s="1">
        <f>SUM(AI2139,BE2139)</f>
        <v>24</v>
      </c>
      <c r="V2139" s="1">
        <f>SUM(AL2139,AM2139,AN2139,AO2139,AQ2139,AR2139,AS2139,AT2139,AU2139,AV2139,AW2139,AP2139,AX2139,AY2139,AZ2139,BA2139,BB2139,BC2139,BF2139,BG2139,BH2139,BD2139)</f>
        <v>0</v>
      </c>
      <c r="W2139" s="1">
        <f>COUNT(AL2139,AM2139,AN2139,AO2139,AQ2139,AR2139,AS2139,AT2139,AU2139,AV2139,AW2139,AP2139,AX2139,AY2139,AZ2139,BA2139,BB2139,BC2139,BF2139,BG2139,BH2139)</f>
        <v>0</v>
      </c>
      <c r="X2139" s="1">
        <f>SUM(BI2139,BJ2139)</f>
        <v>0</v>
      </c>
      <c r="Y2139" s="1">
        <v>0</v>
      </c>
      <c r="Z2139" s="1">
        <v>0</v>
      </c>
      <c r="AA2139" s="1">
        <f>AK2139</f>
        <v>0</v>
      </c>
      <c r="AB2139" s="1">
        <f>AJ2139</f>
        <v>0</v>
      </c>
      <c r="BE2139" s="16">
        <v>24</v>
      </c>
      <c r="BK2139" s="120"/>
    </row>
    <row r="2140" spans="1:63" s="16" customFormat="1" x14ac:dyDescent="0.3">
      <c r="A2140" s="124" t="s">
        <v>60</v>
      </c>
      <c r="B2140" s="124" t="s">
        <v>940</v>
      </c>
      <c r="C2140" s="124" t="s">
        <v>4218</v>
      </c>
      <c r="D2140" s="124" t="s">
        <v>4219</v>
      </c>
      <c r="E2140" s="124" t="s">
        <v>41</v>
      </c>
      <c r="F2140" s="124">
        <v>999932204</v>
      </c>
      <c r="G2140" s="122">
        <f>(J2140+T2140)-H2140</f>
        <v>24</v>
      </c>
      <c r="H2140" s="124"/>
      <c r="J2140" s="1">
        <f>SUM(K2140,L2140,N2140,O2140,P2140,Q2140)</f>
        <v>0</v>
      </c>
      <c r="K2140" s="1">
        <f>SUM(AE2140,AG2140)</f>
        <v>0</v>
      </c>
      <c r="L2140" s="1">
        <v>0</v>
      </c>
      <c r="M2140" s="1">
        <v>0</v>
      </c>
      <c r="N2140" s="1">
        <v>0</v>
      </c>
      <c r="O2140" s="1"/>
      <c r="P2140" s="1">
        <f>AD2140</f>
        <v>0</v>
      </c>
      <c r="Q2140" s="1">
        <f>AF2140</f>
        <v>0</v>
      </c>
      <c r="R2140" s="1">
        <v>0</v>
      </c>
      <c r="T2140" s="1">
        <f>SUM(U2140,V2140,X2140,Y2140,Z2140,AA2140,AB2140)</f>
        <v>24</v>
      </c>
      <c r="U2140" s="1">
        <f>SUM(AI2140,BE2140)</f>
        <v>24</v>
      </c>
      <c r="V2140" s="1">
        <f>SUM(AL2140,AM2140,AN2140,AO2140,AQ2140,AR2140,AS2140,AT2140,AU2140,AV2140,AW2140,AP2140,AX2140,AY2140,AZ2140,BA2140,BB2140,BC2140,BF2140,BG2140,BH2140,BD2140)</f>
        <v>0</v>
      </c>
      <c r="W2140" s="1">
        <f>COUNT(AL2140,AM2140,AN2140,AO2140,AQ2140,AR2140,AS2140,AT2140,AU2140,AV2140,AW2140,AP2140,AX2140,AY2140,AZ2140,BA2140,BB2140,BC2140,BF2140,BG2140,BH2140)</f>
        <v>0</v>
      </c>
      <c r="X2140" s="1">
        <f>SUM(BI2140,BJ2140)</f>
        <v>0</v>
      </c>
      <c r="Y2140" s="1">
        <v>0</v>
      </c>
      <c r="Z2140" s="1">
        <v>0</v>
      </c>
      <c r="AA2140" s="1">
        <f>AK2140</f>
        <v>0</v>
      </c>
      <c r="AB2140" s="1">
        <f>AJ2140</f>
        <v>0</v>
      </c>
      <c r="BE2140" s="16">
        <v>24</v>
      </c>
      <c r="BK2140" s="120"/>
    </row>
    <row r="2141" spans="1:63" s="16" customFormat="1" x14ac:dyDescent="0.3">
      <c r="A2141" s="124" t="s">
        <v>60</v>
      </c>
      <c r="B2141" s="124" t="s">
        <v>940</v>
      </c>
      <c r="C2141" s="124" t="s">
        <v>4220</v>
      </c>
      <c r="D2141" s="124" t="s">
        <v>1848</v>
      </c>
      <c r="E2141" s="124" t="s">
        <v>41</v>
      </c>
      <c r="F2141" s="124">
        <v>999930016</v>
      </c>
      <c r="G2141" s="122">
        <f>(J2141+T2141)-H2141</f>
        <v>24</v>
      </c>
      <c r="H2141" s="124"/>
      <c r="J2141" s="1">
        <f>SUM(K2141,L2141,N2141,O2141,P2141,Q2141)</f>
        <v>0</v>
      </c>
      <c r="K2141" s="1">
        <f>SUM(AE2141,AG2141)</f>
        <v>0</v>
      </c>
      <c r="L2141" s="1">
        <v>0</v>
      </c>
      <c r="M2141" s="1">
        <v>0</v>
      </c>
      <c r="N2141" s="1">
        <v>0</v>
      </c>
      <c r="O2141" s="1"/>
      <c r="P2141" s="1">
        <f>AD2141</f>
        <v>0</v>
      </c>
      <c r="Q2141" s="1">
        <f>AF2141</f>
        <v>0</v>
      </c>
      <c r="R2141" s="1">
        <v>0</v>
      </c>
      <c r="T2141" s="1">
        <f>SUM(U2141,V2141,X2141,Y2141,Z2141,AA2141,AB2141)</f>
        <v>24</v>
      </c>
      <c r="U2141" s="1">
        <f>SUM(AI2141,BE2141)</f>
        <v>24</v>
      </c>
      <c r="V2141" s="1">
        <f>SUM(AL2141,AM2141,AN2141,AO2141,AQ2141,AR2141,AS2141,AT2141,AU2141,AV2141,AW2141,AP2141,AX2141,AY2141,AZ2141,BA2141,BB2141,BC2141,BF2141,BG2141,BH2141,BD2141)</f>
        <v>0</v>
      </c>
      <c r="W2141" s="1">
        <f>COUNT(AL2141,AM2141,AN2141,AO2141,AQ2141,AR2141,AS2141,AT2141,AU2141,AV2141,AW2141,AP2141,AX2141,AY2141,AZ2141,BA2141,BB2141,BC2141,BF2141,BG2141,BH2141)</f>
        <v>0</v>
      </c>
      <c r="X2141" s="1">
        <f>SUM(BI2141,BJ2141)</f>
        <v>0</v>
      </c>
      <c r="Y2141" s="1">
        <v>0</v>
      </c>
      <c r="Z2141" s="1">
        <v>0</v>
      </c>
      <c r="AA2141" s="1">
        <f>AK2141</f>
        <v>0</v>
      </c>
      <c r="AB2141" s="1">
        <f>AJ2141</f>
        <v>0</v>
      </c>
      <c r="BE2141" s="16">
        <v>24</v>
      </c>
      <c r="BK2141" s="120"/>
    </row>
    <row r="2142" spans="1:63" s="16" customFormat="1" x14ac:dyDescent="0.3">
      <c r="A2142" s="124" t="s">
        <v>60</v>
      </c>
      <c r="B2142" s="124" t="s">
        <v>940</v>
      </c>
      <c r="C2142" s="124" t="s">
        <v>4221</v>
      </c>
      <c r="D2142" s="124" t="s">
        <v>4030</v>
      </c>
      <c r="E2142" s="124" t="s">
        <v>41</v>
      </c>
      <c r="F2142" s="124">
        <v>999932133</v>
      </c>
      <c r="G2142" s="122">
        <f>(J2142+T2142)-H2142</f>
        <v>24</v>
      </c>
      <c r="H2142" s="124"/>
      <c r="J2142" s="1">
        <f>SUM(K2142,L2142,N2142,O2142,P2142,Q2142)</f>
        <v>0</v>
      </c>
      <c r="K2142" s="1">
        <f>SUM(AE2142,AG2142)</f>
        <v>0</v>
      </c>
      <c r="L2142" s="1">
        <v>0</v>
      </c>
      <c r="M2142" s="1">
        <v>0</v>
      </c>
      <c r="N2142" s="1">
        <v>0</v>
      </c>
      <c r="O2142" s="1"/>
      <c r="P2142" s="1">
        <f>AD2142</f>
        <v>0</v>
      </c>
      <c r="Q2142" s="1">
        <f>AF2142</f>
        <v>0</v>
      </c>
      <c r="R2142" s="1">
        <v>0</v>
      </c>
      <c r="T2142" s="1">
        <f>SUM(U2142,V2142,X2142,Y2142,Z2142,AA2142,AB2142)</f>
        <v>24</v>
      </c>
      <c r="U2142" s="1">
        <f>SUM(AI2142,BE2142)</f>
        <v>24</v>
      </c>
      <c r="V2142" s="1">
        <f>SUM(AL2142,AM2142,AN2142,AO2142,AQ2142,AR2142,AS2142,AT2142,AU2142,AV2142,AW2142,AP2142,AX2142,AY2142,AZ2142,BA2142,BB2142,BC2142,BF2142,BG2142,BH2142,BD2142)</f>
        <v>0</v>
      </c>
      <c r="W2142" s="1">
        <f>COUNT(AL2142,AM2142,AN2142,AO2142,AQ2142,AR2142,AS2142,AT2142,AU2142,AV2142,AW2142,AP2142,AX2142,AY2142,AZ2142,BA2142,BB2142,BC2142,BF2142,BG2142,BH2142)</f>
        <v>0</v>
      </c>
      <c r="X2142" s="1">
        <f>SUM(BI2142,BJ2142)</f>
        <v>0</v>
      </c>
      <c r="Y2142" s="1">
        <v>0</v>
      </c>
      <c r="Z2142" s="1">
        <v>0</v>
      </c>
      <c r="AA2142" s="1">
        <f>AK2142</f>
        <v>0</v>
      </c>
      <c r="AB2142" s="1">
        <f>AJ2142</f>
        <v>0</v>
      </c>
      <c r="BE2142" s="16">
        <v>24</v>
      </c>
      <c r="BK2142" s="120"/>
    </row>
    <row r="2143" spans="1:63" s="16" customFormat="1" x14ac:dyDescent="0.35">
      <c r="A2143" s="123" t="s">
        <v>60</v>
      </c>
      <c r="B2143" s="123" t="s">
        <v>25</v>
      </c>
      <c r="C2143" s="124" t="s">
        <v>246</v>
      </c>
      <c r="D2143" s="124" t="s">
        <v>716</v>
      </c>
      <c r="E2143" s="124" t="s">
        <v>41</v>
      </c>
      <c r="F2143" s="123">
        <v>999914671</v>
      </c>
      <c r="G2143" s="122">
        <f>(J2143+T2143)-H2143</f>
        <v>19</v>
      </c>
      <c r="H2143" s="122">
        <f>(K2143+L2143+N2143+O2143+P2143+Q2143+R2143)*0.5</f>
        <v>19</v>
      </c>
      <c r="I2143" s="15"/>
      <c r="J2143" s="1">
        <f>SUM(K2143,L2143,N2143,O2143,P2143,Q2143)</f>
        <v>38</v>
      </c>
      <c r="K2143" s="1">
        <f>SUM(AE2143,AG2143)</f>
        <v>0</v>
      </c>
      <c r="L2143" s="1">
        <v>0</v>
      </c>
      <c r="M2143" s="1">
        <v>0</v>
      </c>
      <c r="N2143" s="1">
        <v>0</v>
      </c>
      <c r="O2143" s="1"/>
      <c r="P2143" s="1">
        <f>AD2143</f>
        <v>38</v>
      </c>
      <c r="Q2143" s="1">
        <f>AF2143</f>
        <v>0</v>
      </c>
      <c r="R2143" s="1">
        <v>0</v>
      </c>
      <c r="S2143" s="31"/>
      <c r="T2143" s="1">
        <f>SUM(U2143,V2143,X2143,Y2143,Z2143,AA2143,AB2143)</f>
        <v>0</v>
      </c>
      <c r="U2143" s="1">
        <f>SUM(AI2143,BE2143)</f>
        <v>0</v>
      </c>
      <c r="V2143" s="1">
        <f>SUM(AL2143,AM2143,AN2143,AO2143,AQ2143,AR2143,AS2143,AT2143,AU2143,AV2143,AW2143,AP2143,AX2143,AY2143,AZ2143,BA2143,BB2143,BC2143,BF2143,BG2143,BH2143,BD2143)</f>
        <v>0</v>
      </c>
      <c r="W2143" s="1">
        <f>COUNT(AL2143,AM2143,AN2143,AO2143,AQ2143,AR2143,AS2143,AT2143,AU2143,AV2143,AW2143,AP2143,AX2143,AY2143,AZ2143,BA2143,BB2143,BC2143,BF2143,BG2143,BH2143)</f>
        <v>0</v>
      </c>
      <c r="X2143" s="1">
        <f>SUM(BI2143,BJ2143)</f>
        <v>0</v>
      </c>
      <c r="Y2143" s="1">
        <v>0</v>
      </c>
      <c r="Z2143" s="1">
        <v>0</v>
      </c>
      <c r="AA2143" s="1">
        <f>AK2143</f>
        <v>0</v>
      </c>
      <c r="AB2143" s="1">
        <f>AJ2143</f>
        <v>0</v>
      </c>
      <c r="AC2143" s="31"/>
      <c r="AD2143" s="1">
        <v>38</v>
      </c>
      <c r="AE2143" s="1"/>
      <c r="AH2143" s="28"/>
      <c r="BK2143" s="109"/>
    </row>
    <row r="2144" spans="1:63" s="16" customFormat="1" x14ac:dyDescent="0.35">
      <c r="A2144" s="123" t="s">
        <v>60</v>
      </c>
      <c r="B2144" s="123" t="s">
        <v>25</v>
      </c>
      <c r="C2144" s="122" t="s">
        <v>756</v>
      </c>
      <c r="D2144" s="122" t="s">
        <v>757</v>
      </c>
      <c r="E2144" s="122" t="s">
        <v>41</v>
      </c>
      <c r="F2144" s="123">
        <v>999915991</v>
      </c>
      <c r="G2144" s="122">
        <f>(J2144+T2144)-H2144</f>
        <v>19</v>
      </c>
      <c r="H2144" s="122">
        <f>(K2144+L2144+N2144+O2144+P2144+Q2144+R2144)*0.5</f>
        <v>19</v>
      </c>
      <c r="I2144" s="15"/>
      <c r="J2144" s="1">
        <f>SUM(K2144,L2144,N2144,O2144,P2144,Q2144)</f>
        <v>38</v>
      </c>
      <c r="K2144" s="1">
        <f>SUM(AE2144,AG2144)</f>
        <v>0</v>
      </c>
      <c r="L2144" s="1">
        <v>0</v>
      </c>
      <c r="M2144" s="1">
        <v>0</v>
      </c>
      <c r="N2144" s="1">
        <v>0</v>
      </c>
      <c r="O2144" s="1"/>
      <c r="P2144" s="1">
        <f>AD2144</f>
        <v>38</v>
      </c>
      <c r="Q2144" s="1">
        <f>AF2144</f>
        <v>0</v>
      </c>
      <c r="R2144" s="1">
        <v>0</v>
      </c>
      <c r="S2144" s="31"/>
      <c r="T2144" s="1">
        <f>SUM(U2144,V2144,X2144,Y2144,Z2144,AA2144,AB2144)</f>
        <v>0</v>
      </c>
      <c r="U2144" s="1">
        <f>SUM(AI2144,BE2144)</f>
        <v>0</v>
      </c>
      <c r="V2144" s="1">
        <f>SUM(AL2144,AM2144,AN2144,AO2144,AQ2144,AR2144,AS2144,AT2144,AU2144,AV2144,AW2144,AP2144,AX2144,AY2144,AZ2144,BA2144,BB2144,BC2144,BF2144,BG2144,BH2144,BD2144)</f>
        <v>0</v>
      </c>
      <c r="W2144" s="1">
        <f>COUNT(AL2144,AM2144,AN2144,AO2144,AQ2144,AR2144,AS2144,AT2144,AU2144,AV2144,AW2144,AP2144,AX2144,AY2144,AZ2144,BA2144,BB2144,BC2144,BF2144,BG2144,BH2144)</f>
        <v>0</v>
      </c>
      <c r="X2144" s="1">
        <f>SUM(BI2144,BJ2144)</f>
        <v>0</v>
      </c>
      <c r="Y2144" s="1">
        <v>0</v>
      </c>
      <c r="Z2144" s="1">
        <v>0</v>
      </c>
      <c r="AA2144" s="1">
        <f>AK2144</f>
        <v>0</v>
      </c>
      <c r="AB2144" s="1">
        <f>AJ2144</f>
        <v>0</v>
      </c>
      <c r="AC2144" s="31"/>
      <c r="AD2144" s="1">
        <v>38</v>
      </c>
      <c r="AE2144" s="1"/>
      <c r="AH2144" s="28"/>
      <c r="BK2144" s="109"/>
    </row>
    <row r="2145" spans="1:63" s="16" customFormat="1" x14ac:dyDescent="0.35">
      <c r="A2145" s="123" t="s">
        <v>38</v>
      </c>
      <c r="B2145" s="123" t="s">
        <v>25</v>
      </c>
      <c r="C2145" s="122" t="s">
        <v>45</v>
      </c>
      <c r="D2145" s="122" t="s">
        <v>46</v>
      </c>
      <c r="E2145" s="122" t="s">
        <v>41</v>
      </c>
      <c r="F2145" s="123">
        <v>999014449</v>
      </c>
      <c r="G2145" s="122">
        <f>(J2145+T2145)-H2145</f>
        <v>560</v>
      </c>
      <c r="H2145" s="122"/>
      <c r="I2145" s="15"/>
      <c r="J2145" s="1">
        <f>SUM(K2145,L2145,N2145,O2145,P2145,Q2145)</f>
        <v>320</v>
      </c>
      <c r="K2145" s="1">
        <f>SUM(AE2145,AG2145)</f>
        <v>0</v>
      </c>
      <c r="L2145" s="1">
        <v>0</v>
      </c>
      <c r="M2145" s="1">
        <v>0</v>
      </c>
      <c r="N2145" s="1">
        <v>0</v>
      </c>
      <c r="O2145" s="1"/>
      <c r="P2145" s="1">
        <f>AD2145</f>
        <v>120</v>
      </c>
      <c r="Q2145" s="1">
        <f>AF2145</f>
        <v>200</v>
      </c>
      <c r="R2145" s="1">
        <v>0</v>
      </c>
      <c r="S2145" s="31"/>
      <c r="T2145" s="1">
        <f>SUM(U2145,V2145,X2145,Y2145,Z2145,AA2145,AB2145)</f>
        <v>240</v>
      </c>
      <c r="U2145" s="1">
        <f>SUM(AI2145,BE2145)</f>
        <v>0</v>
      </c>
      <c r="V2145" s="1">
        <f>SUM(AL2145,AM2145,AN2145,AO2145,AQ2145,AR2145,AS2145,AT2145,AU2145,AV2145,AW2145,AP2145,AX2145,AY2145,AZ2145,BA2145,BB2145,BC2145,BF2145,BG2145,BH2145,BD2145)</f>
        <v>90</v>
      </c>
      <c r="W2145" s="1">
        <f>COUNT(AL2145,AM2145,AN2145,AO2145,AQ2145,AR2145,AS2145,AT2145,AU2145,AV2145,AW2145,AP2145,AX2145,AY2145,AZ2145,BA2145,BB2145,BC2145,BF2145,BG2145,BH2145)</f>
        <v>1</v>
      </c>
      <c r="X2145" s="1">
        <f>SUM(BI2145,BJ2145)</f>
        <v>0</v>
      </c>
      <c r="Y2145" s="1">
        <v>0</v>
      </c>
      <c r="Z2145" s="1">
        <v>0</v>
      </c>
      <c r="AA2145" s="1">
        <f>AK2145</f>
        <v>150</v>
      </c>
      <c r="AB2145" s="1">
        <f>AJ2145</f>
        <v>0</v>
      </c>
      <c r="AC2145" s="31"/>
      <c r="AD2145" s="1">
        <v>120</v>
      </c>
      <c r="AE2145" s="1"/>
      <c r="AF2145" s="16">
        <v>200</v>
      </c>
      <c r="AH2145" s="28"/>
      <c r="AK2145" s="16">
        <v>150</v>
      </c>
      <c r="AT2145" s="16">
        <v>90</v>
      </c>
      <c r="BK2145" s="109"/>
    </row>
    <row r="2146" spans="1:63" s="16" customFormat="1" x14ac:dyDescent="0.35">
      <c r="A2146" s="123" t="s">
        <v>38</v>
      </c>
      <c r="B2146" s="123" t="s">
        <v>25</v>
      </c>
      <c r="C2146" s="122" t="s">
        <v>112</v>
      </c>
      <c r="D2146" s="122" t="s">
        <v>88</v>
      </c>
      <c r="E2146" s="122" t="s">
        <v>41</v>
      </c>
      <c r="F2146" s="123">
        <v>999748980</v>
      </c>
      <c r="G2146" s="122">
        <f>(J2146+T2146)-H2146</f>
        <v>560</v>
      </c>
      <c r="H2146" s="124"/>
      <c r="I2146" s="15"/>
      <c r="J2146" s="1">
        <f>SUM(K2146,L2146,N2146,O2146,P2146,Q2146)</f>
        <v>150</v>
      </c>
      <c r="K2146" s="1">
        <f>SUM(AE2146,AG2146)</f>
        <v>0</v>
      </c>
      <c r="L2146" s="1">
        <v>0</v>
      </c>
      <c r="M2146" s="1">
        <v>0</v>
      </c>
      <c r="N2146" s="1">
        <v>0</v>
      </c>
      <c r="O2146" s="1"/>
      <c r="P2146" s="1">
        <f>AD2146</f>
        <v>0</v>
      </c>
      <c r="Q2146" s="1">
        <f>AF2146</f>
        <v>150</v>
      </c>
      <c r="R2146" s="1">
        <v>0</v>
      </c>
      <c r="S2146" s="31"/>
      <c r="T2146" s="1">
        <f>SUM(U2146,V2146,X2146,Y2146,Z2146,AA2146,AB2146)</f>
        <v>410</v>
      </c>
      <c r="U2146" s="1">
        <f>SUM(AI2146,BE2146)</f>
        <v>0</v>
      </c>
      <c r="V2146" s="1">
        <f>SUM(AL2146,AM2146,AN2146,AO2146,AQ2146,AR2146,AS2146,AT2146,AU2146,AV2146,AW2146,AP2146,AX2146,AY2146,AZ2146,BA2146,BB2146,BC2146,BF2146,BG2146,BH2146,BD2146)</f>
        <v>0</v>
      </c>
      <c r="W2146" s="1">
        <f>COUNT(AL2146,AM2146,AN2146,AO2146,AQ2146,AR2146,AS2146,AT2146,AU2146,AV2146,AW2146,AP2146,AX2146,AY2146,AZ2146,BA2146,BB2146,BC2146,BF2146,BG2146,BH2146)</f>
        <v>0</v>
      </c>
      <c r="X2146" s="1">
        <f>SUM(BI2146,BJ2146)</f>
        <v>160</v>
      </c>
      <c r="Y2146" s="1">
        <v>0</v>
      </c>
      <c r="Z2146" s="1">
        <v>0</v>
      </c>
      <c r="AA2146" s="1">
        <f>AK2146</f>
        <v>0</v>
      </c>
      <c r="AB2146" s="1">
        <f>AJ2146</f>
        <v>250</v>
      </c>
      <c r="AC2146" s="31"/>
      <c r="AD2146" s="1"/>
      <c r="AE2146" s="1"/>
      <c r="AF2146" s="16">
        <v>150</v>
      </c>
      <c r="AH2146" s="28"/>
      <c r="AJ2146" s="16">
        <v>250</v>
      </c>
      <c r="BJ2146" s="16">
        <v>160</v>
      </c>
      <c r="BK2146" s="109"/>
    </row>
    <row r="2147" spans="1:63" s="16" customFormat="1" x14ac:dyDescent="0.35">
      <c r="A2147" s="123" t="s">
        <v>38</v>
      </c>
      <c r="B2147" s="125" t="s">
        <v>25</v>
      </c>
      <c r="C2147" s="126" t="s">
        <v>306</v>
      </c>
      <c r="D2147" s="126" t="s">
        <v>307</v>
      </c>
      <c r="E2147" s="126" t="s">
        <v>41</v>
      </c>
      <c r="F2147" s="123">
        <v>999874527</v>
      </c>
      <c r="G2147" s="122">
        <f>(J2147+T2147)-H2147</f>
        <v>497.75</v>
      </c>
      <c r="H2147" s="122">
        <f>(K2147+L2147+N2147+O2147+P2147+Q2147+R2147)*0.5</f>
        <v>37.75</v>
      </c>
      <c r="I2147" s="15"/>
      <c r="J2147" s="1">
        <f>SUM(K2147,L2147,N2147,O2147,P2147,Q2147)</f>
        <v>75.5</v>
      </c>
      <c r="K2147" s="1">
        <f>SUM(AE2147,AG2147)</f>
        <v>37.5</v>
      </c>
      <c r="L2147" s="1">
        <v>0</v>
      </c>
      <c r="M2147" s="1">
        <v>0</v>
      </c>
      <c r="N2147" s="1">
        <v>0</v>
      </c>
      <c r="O2147" s="1"/>
      <c r="P2147" s="1">
        <f>AD2147</f>
        <v>38</v>
      </c>
      <c r="Q2147" s="1">
        <f>AF2147</f>
        <v>0</v>
      </c>
      <c r="R2147" s="1">
        <v>0</v>
      </c>
      <c r="S2147" s="31"/>
      <c r="T2147" s="1">
        <f>SUM(U2147,V2147,X2147,Y2147,Z2147,AA2147,AB2147)</f>
        <v>460</v>
      </c>
      <c r="U2147" s="1">
        <f>SUM(AI2147,BE2147)</f>
        <v>0</v>
      </c>
      <c r="V2147" s="1">
        <f>SUM(AL2147,AM2147,AN2147,AO2147,AQ2147,AR2147,AS2147,AT2147,AU2147,AV2147,AW2147,AP2147,AX2147,AY2147,AZ2147,BA2147,BB2147,BC2147,BF2147,BG2147,BH2147,BD2147)</f>
        <v>180</v>
      </c>
      <c r="W2147" s="1">
        <f>COUNT(AL2147,AM2147,AN2147,AO2147,AQ2147,AR2147,AS2147,AT2147,AU2147,AV2147,AW2147,AP2147,AX2147,AY2147,AZ2147,BA2147,BB2147,BC2147,BF2147,BG2147,BH2147)</f>
        <v>2</v>
      </c>
      <c r="X2147" s="1">
        <f>SUM(BI2147,BJ2147)</f>
        <v>80</v>
      </c>
      <c r="Y2147" s="1">
        <v>0</v>
      </c>
      <c r="Z2147" s="1">
        <v>0</v>
      </c>
      <c r="AA2147" s="1">
        <f>AK2147</f>
        <v>200</v>
      </c>
      <c r="AB2147" s="1">
        <f>AJ2147</f>
        <v>0</v>
      </c>
      <c r="AC2147" s="31"/>
      <c r="AD2147" s="1">
        <v>38</v>
      </c>
      <c r="AE2147" s="1"/>
      <c r="AG2147" s="16">
        <v>37.5</v>
      </c>
      <c r="AH2147" s="28"/>
      <c r="AK2147" s="16">
        <v>200</v>
      </c>
      <c r="AL2147" s="16">
        <v>60</v>
      </c>
      <c r="AT2147" s="16">
        <v>120</v>
      </c>
      <c r="BI2147" s="16">
        <v>80</v>
      </c>
      <c r="BK2147" s="109"/>
    </row>
    <row r="2148" spans="1:63" s="16" customFormat="1" x14ac:dyDescent="0.35">
      <c r="A2148" s="123" t="s">
        <v>38</v>
      </c>
      <c r="B2148" s="123" t="s">
        <v>25</v>
      </c>
      <c r="C2148" s="124" t="s">
        <v>171</v>
      </c>
      <c r="D2148" s="124" t="s">
        <v>172</v>
      </c>
      <c r="E2148" s="122" t="s">
        <v>41</v>
      </c>
      <c r="F2148" s="123">
        <v>999833821</v>
      </c>
      <c r="G2148" s="122">
        <f>(J2148+T2148)-H2148</f>
        <v>383</v>
      </c>
      <c r="H2148" s="122"/>
      <c r="I2148" s="15"/>
      <c r="J2148" s="1">
        <f>SUM(K2148,L2148,N2148,O2148,P2148,Q2148)</f>
        <v>203</v>
      </c>
      <c r="K2148" s="1">
        <f>SUM(AE2148,AG2148)</f>
        <v>0</v>
      </c>
      <c r="L2148" s="1">
        <v>0</v>
      </c>
      <c r="M2148" s="1">
        <v>0</v>
      </c>
      <c r="N2148" s="1">
        <v>0</v>
      </c>
      <c r="O2148" s="1"/>
      <c r="P2148" s="1">
        <f>AD2148</f>
        <v>90</v>
      </c>
      <c r="Q2148" s="1">
        <f>AF2148</f>
        <v>113</v>
      </c>
      <c r="R2148" s="1">
        <v>0</v>
      </c>
      <c r="S2148" s="31"/>
      <c r="T2148" s="1">
        <f>SUM(U2148,V2148,X2148,Y2148,Z2148,AA2148,AB2148)</f>
        <v>180</v>
      </c>
      <c r="U2148" s="1">
        <f>SUM(AI2148,BE2148)</f>
        <v>0</v>
      </c>
      <c r="V2148" s="1">
        <f>SUM(AL2148,AM2148,AN2148,AO2148,AQ2148,AR2148,AS2148,AT2148,AU2148,AV2148,AW2148,AP2148,AX2148,AY2148,AZ2148,BA2148,BB2148,BC2148,BF2148,BG2148,BH2148,BD2148)</f>
        <v>60</v>
      </c>
      <c r="W2148" s="1">
        <f>COUNT(AL2148,AM2148,AN2148,AO2148,AQ2148,AR2148,AS2148,AT2148,AU2148,AV2148,AW2148,AP2148,AX2148,AY2148,AZ2148,BA2148,BB2148,BC2148,BF2148,BG2148,BH2148)</f>
        <v>1</v>
      </c>
      <c r="X2148" s="1">
        <f>SUM(BI2148,BJ2148)</f>
        <v>120</v>
      </c>
      <c r="Y2148" s="1">
        <v>0</v>
      </c>
      <c r="Z2148" s="1">
        <v>0</v>
      </c>
      <c r="AA2148" s="1">
        <f>AK2148</f>
        <v>0</v>
      </c>
      <c r="AB2148" s="1">
        <f>AJ2148</f>
        <v>0</v>
      </c>
      <c r="AC2148" s="31"/>
      <c r="AD2148" s="1">
        <v>90</v>
      </c>
      <c r="AE2148" s="1"/>
      <c r="AF2148" s="16">
        <v>113</v>
      </c>
      <c r="AH2148" s="28"/>
      <c r="AQ2148" s="16">
        <v>60</v>
      </c>
      <c r="BJ2148" s="16">
        <v>120</v>
      </c>
      <c r="BK2148" s="109"/>
    </row>
    <row r="2149" spans="1:63" s="16" customFormat="1" x14ac:dyDescent="0.35">
      <c r="A2149" s="123" t="s">
        <v>38</v>
      </c>
      <c r="B2149" s="123" t="s">
        <v>25</v>
      </c>
      <c r="C2149" s="122" t="s">
        <v>429</v>
      </c>
      <c r="D2149" s="122" t="s">
        <v>430</v>
      </c>
      <c r="E2149" s="122" t="s">
        <v>41</v>
      </c>
      <c r="F2149" s="123">
        <v>999892567</v>
      </c>
      <c r="G2149" s="122">
        <f>(J2149+T2149)-H2149</f>
        <v>329</v>
      </c>
      <c r="H2149" s="122"/>
      <c r="I2149" s="15"/>
      <c r="J2149" s="1">
        <f>SUM(K2149,L2149,N2149,O2149,P2149,Q2149)</f>
        <v>154</v>
      </c>
      <c r="K2149" s="1">
        <f>SUM(AE2149,AG2149)</f>
        <v>0</v>
      </c>
      <c r="L2149" s="1">
        <v>0</v>
      </c>
      <c r="M2149" s="1">
        <v>0</v>
      </c>
      <c r="N2149" s="1">
        <v>0</v>
      </c>
      <c r="O2149" s="1"/>
      <c r="P2149" s="1">
        <f>AD2149</f>
        <v>90</v>
      </c>
      <c r="Q2149" s="1">
        <f>AF2149</f>
        <v>64</v>
      </c>
      <c r="R2149" s="1">
        <v>0</v>
      </c>
      <c r="S2149" s="31"/>
      <c r="T2149" s="1">
        <f>SUM(U2149,V2149,X2149,Y2149,Z2149,AA2149,AB2149)</f>
        <v>175</v>
      </c>
      <c r="U2149" s="1">
        <f>SUM(AI2149,BE2149)</f>
        <v>0</v>
      </c>
      <c r="V2149" s="1">
        <f>SUM(AL2149,AM2149,AN2149,AO2149,AQ2149,AR2149,AS2149,AT2149,AU2149,AV2149,AW2149,AP2149,AX2149,AY2149,AZ2149,BA2149,BB2149,BC2149,BF2149,BG2149,BH2149,BD2149)</f>
        <v>60</v>
      </c>
      <c r="W2149" s="1">
        <f>COUNT(AL2149,AM2149,AN2149,AO2149,AQ2149,AR2149,AS2149,AT2149,AU2149,AV2149,AW2149,AP2149,AX2149,AY2149,AZ2149,BA2149,BB2149,BC2149,BF2149,BG2149,BH2149)</f>
        <v>1</v>
      </c>
      <c r="X2149" s="1">
        <f>SUM(BI2149,BJ2149)</f>
        <v>51</v>
      </c>
      <c r="Y2149" s="1">
        <v>0</v>
      </c>
      <c r="Z2149" s="1">
        <v>0</v>
      </c>
      <c r="AA2149" s="1">
        <f>AK2149</f>
        <v>64</v>
      </c>
      <c r="AB2149" s="1">
        <f>AJ2149</f>
        <v>0</v>
      </c>
      <c r="AC2149" s="31"/>
      <c r="AD2149" s="1">
        <v>90</v>
      </c>
      <c r="AE2149" s="1"/>
      <c r="AF2149" s="16">
        <v>64</v>
      </c>
      <c r="AH2149" s="28"/>
      <c r="AK2149" s="16">
        <v>64</v>
      </c>
      <c r="AZ2149" s="16">
        <v>60</v>
      </c>
      <c r="BJ2149" s="16">
        <v>51</v>
      </c>
      <c r="BK2149" s="109"/>
    </row>
    <row r="2150" spans="1:63" s="16" customFormat="1" x14ac:dyDescent="0.35">
      <c r="A2150" s="123" t="s">
        <v>38</v>
      </c>
      <c r="B2150" s="123" t="s">
        <v>25</v>
      </c>
      <c r="C2150" s="122" t="s">
        <v>194</v>
      </c>
      <c r="D2150" s="122" t="s">
        <v>195</v>
      </c>
      <c r="E2150" s="122" t="s">
        <v>41</v>
      </c>
      <c r="F2150" s="123">
        <v>999856719</v>
      </c>
      <c r="G2150" s="122">
        <f>(J2150+T2150)-H2150</f>
        <v>326</v>
      </c>
      <c r="H2150" s="122"/>
      <c r="I2150" s="15"/>
      <c r="J2150" s="1">
        <f>SUM(K2150,L2150,N2150,O2150,P2150,Q2150)</f>
        <v>153</v>
      </c>
      <c r="K2150" s="1">
        <f>SUM(AE2150,AG2150)</f>
        <v>0</v>
      </c>
      <c r="L2150" s="1">
        <v>0</v>
      </c>
      <c r="M2150" s="1">
        <v>0</v>
      </c>
      <c r="N2150" s="1">
        <v>0</v>
      </c>
      <c r="O2150" s="1"/>
      <c r="P2150" s="1">
        <f>AD2150</f>
        <v>68</v>
      </c>
      <c r="Q2150" s="1">
        <f>AF2150</f>
        <v>85</v>
      </c>
      <c r="R2150" s="1">
        <v>0</v>
      </c>
      <c r="S2150" s="31"/>
      <c r="T2150" s="1">
        <f>SUM(U2150,V2150,X2150,Y2150,Z2150,AA2150,AB2150)</f>
        <v>173</v>
      </c>
      <c r="U2150" s="1">
        <f>SUM(AI2150,BE2150)</f>
        <v>0</v>
      </c>
      <c r="V2150" s="1">
        <f>SUM(AL2150,AM2150,AN2150,AO2150,AQ2150,AR2150,AS2150,AT2150,AU2150,AV2150,AW2150,AP2150,AX2150,AY2150,AZ2150,BA2150,BB2150,BC2150,BF2150,BG2150,BH2150,BD2150)</f>
        <v>60</v>
      </c>
      <c r="W2150" s="1">
        <f>COUNT(AL2150,AM2150,AN2150,AO2150,AQ2150,AR2150,AS2150,AT2150,AU2150,AV2150,AW2150,AP2150,AX2150,AY2150,AZ2150,BA2150,BB2150,BC2150,BF2150,BG2150,BH2150)</f>
        <v>1</v>
      </c>
      <c r="X2150" s="1">
        <f>SUM(BI2150,BJ2150)</f>
        <v>0</v>
      </c>
      <c r="Y2150" s="1">
        <v>0</v>
      </c>
      <c r="Z2150" s="1">
        <v>0</v>
      </c>
      <c r="AA2150" s="1">
        <f>AK2150</f>
        <v>113</v>
      </c>
      <c r="AB2150" s="1">
        <f>AJ2150</f>
        <v>0</v>
      </c>
      <c r="AC2150" s="31"/>
      <c r="AD2150" s="1">
        <v>68</v>
      </c>
      <c r="AE2150" s="1"/>
      <c r="AF2150" s="16">
        <v>85</v>
      </c>
      <c r="AH2150" s="28"/>
      <c r="AK2150" s="16">
        <v>113</v>
      </c>
      <c r="BH2150" s="16">
        <v>60</v>
      </c>
      <c r="BK2150" s="109"/>
    </row>
    <row r="2151" spans="1:63" s="16" customFormat="1" x14ac:dyDescent="0.35">
      <c r="A2151" s="123" t="s">
        <v>38</v>
      </c>
      <c r="B2151" s="123" t="s">
        <v>25</v>
      </c>
      <c r="C2151" s="124" t="s">
        <v>377</v>
      </c>
      <c r="D2151" s="124" t="s">
        <v>640</v>
      </c>
      <c r="E2151" s="124" t="s">
        <v>41</v>
      </c>
      <c r="F2151" s="123">
        <v>999910363</v>
      </c>
      <c r="G2151" s="122">
        <f>(J2151+T2151)-H2151</f>
        <v>284</v>
      </c>
      <c r="H2151" s="122"/>
      <c r="I2151" s="15"/>
      <c r="J2151" s="1">
        <f>SUM(K2151,L2151,N2151,O2151,P2151,Q2151)</f>
        <v>164</v>
      </c>
      <c r="K2151" s="1">
        <f>SUM(AE2151,AG2151)</f>
        <v>0</v>
      </c>
      <c r="L2151" s="1">
        <v>0</v>
      </c>
      <c r="M2151" s="1">
        <v>0</v>
      </c>
      <c r="N2151" s="1">
        <v>0</v>
      </c>
      <c r="O2151" s="1"/>
      <c r="P2151" s="1">
        <f>AD2151</f>
        <v>51</v>
      </c>
      <c r="Q2151" s="1">
        <f>AF2151</f>
        <v>113</v>
      </c>
      <c r="R2151" s="1">
        <v>0</v>
      </c>
      <c r="S2151" s="31"/>
      <c r="T2151" s="1">
        <f>SUM(U2151,V2151,X2151,Y2151,Z2151,AA2151,AB2151)</f>
        <v>120</v>
      </c>
      <c r="U2151" s="1">
        <f>SUM(AI2151,BE2151)</f>
        <v>0</v>
      </c>
      <c r="V2151" s="1">
        <f>SUM(AL2151,AM2151,AN2151,AO2151,AQ2151,AR2151,AS2151,AT2151,AU2151,AV2151,AW2151,AP2151,AX2151,AY2151,AZ2151,BA2151,BB2151,BC2151,BF2151,BG2151,BH2151,BD2151)</f>
        <v>120</v>
      </c>
      <c r="W2151" s="1">
        <f>COUNT(AL2151,AM2151,AN2151,AO2151,AQ2151,AR2151,AS2151,AT2151,AU2151,AV2151,AW2151,AP2151,AX2151,AY2151,AZ2151,BA2151,BB2151,BC2151,BF2151,BG2151,BH2151)</f>
        <v>2</v>
      </c>
      <c r="X2151" s="1">
        <f>SUM(BI2151,BJ2151)</f>
        <v>0</v>
      </c>
      <c r="Y2151" s="1">
        <v>0</v>
      </c>
      <c r="Z2151" s="1">
        <v>0</v>
      </c>
      <c r="AA2151" s="1">
        <f>AK2151</f>
        <v>0</v>
      </c>
      <c r="AB2151" s="1">
        <f>AJ2151</f>
        <v>0</v>
      </c>
      <c r="AC2151" s="31"/>
      <c r="AD2151" s="1">
        <v>51</v>
      </c>
      <c r="AE2151" s="1"/>
      <c r="AF2151" s="16">
        <v>113</v>
      </c>
      <c r="AH2151" s="28"/>
      <c r="BB2151" s="16">
        <v>90</v>
      </c>
      <c r="BF2151" s="16">
        <v>30</v>
      </c>
      <c r="BK2151" s="109"/>
    </row>
    <row r="2152" spans="1:63" s="16" customFormat="1" x14ac:dyDescent="0.35">
      <c r="A2152" s="123" t="s">
        <v>38</v>
      </c>
      <c r="B2152" s="123" t="s">
        <v>25</v>
      </c>
      <c r="C2152" s="122" t="s">
        <v>1624</v>
      </c>
      <c r="D2152" s="122" t="s">
        <v>1625</v>
      </c>
      <c r="E2152" s="122" t="s">
        <v>41</v>
      </c>
      <c r="F2152" s="123">
        <v>999925204</v>
      </c>
      <c r="G2152" s="122">
        <f>(J2152+T2152)-H2152</f>
        <v>282</v>
      </c>
      <c r="H2152" s="122"/>
      <c r="I2152" s="15"/>
      <c r="J2152" s="1">
        <f>SUM(K2152,L2152,N2152,O2152,P2152,Q2152)</f>
        <v>68</v>
      </c>
      <c r="K2152" s="1">
        <f>SUM(AE2152,AG2152)</f>
        <v>0</v>
      </c>
      <c r="L2152" s="1">
        <v>0</v>
      </c>
      <c r="M2152" s="1">
        <v>0</v>
      </c>
      <c r="N2152" s="1">
        <v>0</v>
      </c>
      <c r="O2152" s="1"/>
      <c r="P2152" s="1">
        <f>AD2152</f>
        <v>68</v>
      </c>
      <c r="Q2152" s="1">
        <f>AF2152</f>
        <v>0</v>
      </c>
      <c r="R2152" s="1">
        <v>0</v>
      </c>
      <c r="S2152" s="31"/>
      <c r="T2152" s="1">
        <f>SUM(U2152,V2152,X2152,Y2152,Z2152,AA2152,AB2152)</f>
        <v>214</v>
      </c>
      <c r="U2152" s="1">
        <f>SUM(AI2152,BE2152)</f>
        <v>0</v>
      </c>
      <c r="V2152" s="1">
        <f>SUM(AL2152,AM2152,AN2152,AO2152,AQ2152,AR2152,AS2152,AT2152,AU2152,AV2152,AW2152,AP2152,AX2152,AY2152,AZ2152,BA2152,BB2152,BC2152,BF2152,BG2152,BH2152,BD2152)</f>
        <v>60</v>
      </c>
      <c r="W2152" s="1">
        <f>COUNT(AL2152,AM2152,AN2152,AO2152,AQ2152,AR2152,AS2152,AT2152,AU2152,AV2152,AW2152,AP2152,AX2152,AY2152,AZ2152,BA2152,BB2152,BC2152,BF2152,BG2152,BH2152)</f>
        <v>1</v>
      </c>
      <c r="X2152" s="1">
        <f>SUM(BI2152,BJ2152)</f>
        <v>90</v>
      </c>
      <c r="Y2152" s="1">
        <v>0</v>
      </c>
      <c r="Z2152" s="1">
        <v>0</v>
      </c>
      <c r="AA2152" s="1">
        <f>AK2152</f>
        <v>64</v>
      </c>
      <c r="AB2152" s="1">
        <f>AJ2152</f>
        <v>0</v>
      </c>
      <c r="AC2152" s="31"/>
      <c r="AD2152" s="1">
        <v>68</v>
      </c>
      <c r="AE2152" s="1"/>
      <c r="AH2152" s="28"/>
      <c r="AK2152" s="16">
        <v>64</v>
      </c>
      <c r="AU2152" s="16">
        <v>60</v>
      </c>
      <c r="BJ2152" s="16">
        <v>90</v>
      </c>
      <c r="BK2152" s="109"/>
    </row>
    <row r="2153" spans="1:63" s="16" customFormat="1" x14ac:dyDescent="0.35">
      <c r="A2153" s="123" t="s">
        <v>38</v>
      </c>
      <c r="B2153" s="123" t="s">
        <v>25</v>
      </c>
      <c r="C2153" s="122" t="s">
        <v>91</v>
      </c>
      <c r="D2153" s="122" t="s">
        <v>92</v>
      </c>
      <c r="E2153" s="122" t="s">
        <v>41</v>
      </c>
      <c r="F2153" s="123">
        <v>999732684</v>
      </c>
      <c r="G2153" s="122">
        <f>(J2153+T2153)-H2153</f>
        <v>280</v>
      </c>
      <c r="H2153" s="122"/>
      <c r="I2153" s="15"/>
      <c r="J2153" s="1">
        <f>SUM(K2153,L2153,N2153,O2153,P2153,Q2153)</f>
        <v>160</v>
      </c>
      <c r="K2153" s="1">
        <f>SUM(AE2153,AG2153)</f>
        <v>0</v>
      </c>
      <c r="L2153" s="1">
        <v>0</v>
      </c>
      <c r="M2153" s="1">
        <v>0</v>
      </c>
      <c r="N2153" s="1">
        <v>0</v>
      </c>
      <c r="O2153" s="1"/>
      <c r="P2153" s="1">
        <f>AD2153</f>
        <v>160</v>
      </c>
      <c r="Q2153" s="1">
        <f>AF2153</f>
        <v>0</v>
      </c>
      <c r="R2153" s="1">
        <v>0</v>
      </c>
      <c r="S2153" s="31"/>
      <c r="T2153" s="1">
        <f>SUM(U2153,V2153,X2153,Y2153,Z2153,AA2153,AB2153)</f>
        <v>120</v>
      </c>
      <c r="U2153" s="1">
        <f>SUM(AI2153,BE2153)</f>
        <v>0</v>
      </c>
      <c r="V2153" s="1">
        <f>SUM(AL2153,AM2153,AN2153,AO2153,AQ2153,AR2153,AS2153,AT2153,AU2153,AV2153,AW2153,AP2153,AX2153,AY2153,AZ2153,BA2153,BB2153,BC2153,BF2153,BG2153,BH2153,BD2153)</f>
        <v>120</v>
      </c>
      <c r="W2153" s="1">
        <f>COUNT(AL2153,AM2153,AN2153,AO2153,AQ2153,AR2153,AS2153,AT2153,AU2153,AV2153,AW2153,AP2153,AX2153,AY2153,AZ2153,BA2153,BB2153,BC2153,BF2153,BG2153,BH2153)</f>
        <v>1</v>
      </c>
      <c r="X2153" s="1">
        <f>SUM(BI2153,BJ2153)</f>
        <v>0</v>
      </c>
      <c r="Y2153" s="1">
        <v>0</v>
      </c>
      <c r="Z2153" s="1">
        <v>0</v>
      </c>
      <c r="AA2153" s="1">
        <f>AK2153</f>
        <v>0</v>
      </c>
      <c r="AB2153" s="1">
        <f>AJ2153</f>
        <v>0</v>
      </c>
      <c r="AC2153" s="31"/>
      <c r="AD2153" s="1">
        <v>160</v>
      </c>
      <c r="AE2153" s="1"/>
      <c r="AH2153" s="28"/>
      <c r="BB2153" s="16">
        <v>120</v>
      </c>
      <c r="BK2153" s="109"/>
    </row>
    <row r="2154" spans="1:63" s="16" customFormat="1" x14ac:dyDescent="0.35">
      <c r="A2154" s="123" t="s">
        <v>38</v>
      </c>
      <c r="B2154" s="130" t="s">
        <v>25</v>
      </c>
      <c r="C2154" s="131" t="s">
        <v>164</v>
      </c>
      <c r="D2154" s="131" t="s">
        <v>165</v>
      </c>
      <c r="E2154" s="131" t="s">
        <v>41</v>
      </c>
      <c r="F2154" s="123">
        <v>999829954</v>
      </c>
      <c r="G2154" s="122">
        <f>(J2154+T2154)-H2154</f>
        <v>246</v>
      </c>
      <c r="H2154" s="122"/>
      <c r="I2154" s="15"/>
      <c r="J2154" s="1">
        <f>SUM(K2154,L2154,N2154,O2154,P2154,Q2154)</f>
        <v>153</v>
      </c>
      <c r="K2154" s="1">
        <f>SUM(AE2154,AG2154)</f>
        <v>0</v>
      </c>
      <c r="L2154" s="1">
        <v>0</v>
      </c>
      <c r="M2154" s="1">
        <v>0</v>
      </c>
      <c r="N2154" s="1">
        <v>0</v>
      </c>
      <c r="O2154" s="1"/>
      <c r="P2154" s="1">
        <f>AD2154</f>
        <v>68</v>
      </c>
      <c r="Q2154" s="1">
        <f>AF2154</f>
        <v>85</v>
      </c>
      <c r="R2154" s="1">
        <v>0</v>
      </c>
      <c r="S2154" s="31"/>
      <c r="T2154" s="1">
        <f>SUM(U2154,V2154,X2154,Y2154,Z2154,AA2154,AB2154)</f>
        <v>93</v>
      </c>
      <c r="U2154" s="1">
        <f>SUM(AI2154,BE2154)</f>
        <v>0</v>
      </c>
      <c r="V2154" s="1">
        <f>SUM(AL2154,AM2154,AN2154,AO2154,AQ2154,AR2154,AS2154,AT2154,AU2154,AV2154,AW2154,AP2154,AX2154,AY2154,AZ2154,BA2154,BB2154,BC2154,BF2154,BG2154,BH2154,BD2154)</f>
        <v>45</v>
      </c>
      <c r="W2154" s="1">
        <f>COUNT(AL2154,AM2154,AN2154,AO2154,AQ2154,AR2154,AS2154,AT2154,AU2154,AV2154,AW2154,AP2154,AX2154,AY2154,AZ2154,BA2154,BB2154,BC2154,BF2154,BG2154,BH2154)</f>
        <v>2</v>
      </c>
      <c r="X2154" s="1">
        <f>SUM(BI2154,BJ2154)</f>
        <v>0</v>
      </c>
      <c r="Y2154" s="1">
        <v>0</v>
      </c>
      <c r="Z2154" s="1">
        <v>0</v>
      </c>
      <c r="AA2154" s="1">
        <f>AK2154</f>
        <v>48</v>
      </c>
      <c r="AB2154" s="1">
        <f>AJ2154</f>
        <v>0</v>
      </c>
      <c r="AC2154" s="31"/>
      <c r="AD2154" s="1">
        <v>68</v>
      </c>
      <c r="AE2154" s="1"/>
      <c r="AF2154" s="16">
        <v>85</v>
      </c>
      <c r="AH2154" s="28"/>
      <c r="AK2154" s="16">
        <v>48</v>
      </c>
      <c r="AU2154" s="16">
        <v>45</v>
      </c>
      <c r="BH2154" s="16">
        <v>0</v>
      </c>
      <c r="BK2154" s="109"/>
    </row>
    <row r="2155" spans="1:63" s="16" customFormat="1" x14ac:dyDescent="0.35">
      <c r="A2155" s="123" t="s">
        <v>38</v>
      </c>
      <c r="B2155" s="123" t="s">
        <v>25</v>
      </c>
      <c r="C2155" s="122" t="s">
        <v>352</v>
      </c>
      <c r="D2155" s="122" t="s">
        <v>908</v>
      </c>
      <c r="E2155" s="122" t="s">
        <v>41</v>
      </c>
      <c r="F2155" s="123">
        <v>999918258</v>
      </c>
      <c r="G2155" s="122">
        <f>(J2155+T2155)-H2155</f>
        <v>245</v>
      </c>
      <c r="H2155" s="122"/>
      <c r="I2155" s="15"/>
      <c r="J2155" s="1">
        <f>SUM(K2155,L2155,N2155,O2155,P2155,Q2155)</f>
        <v>136</v>
      </c>
      <c r="K2155" s="1">
        <f>SUM(AE2155,AG2155)</f>
        <v>0</v>
      </c>
      <c r="L2155" s="1">
        <v>0</v>
      </c>
      <c r="M2155" s="1">
        <v>0</v>
      </c>
      <c r="N2155" s="1">
        <v>0</v>
      </c>
      <c r="O2155" s="1"/>
      <c r="P2155" s="1">
        <f>AD2155</f>
        <v>51</v>
      </c>
      <c r="Q2155" s="1">
        <f>AF2155</f>
        <v>85</v>
      </c>
      <c r="R2155" s="1">
        <v>0</v>
      </c>
      <c r="S2155" s="31"/>
      <c r="T2155" s="1">
        <f>SUM(U2155,V2155,X2155,Y2155,Z2155,AA2155,AB2155)</f>
        <v>109</v>
      </c>
      <c r="U2155" s="1">
        <f>SUM(AI2155,BE2155)</f>
        <v>0</v>
      </c>
      <c r="V2155" s="1">
        <f>SUM(AL2155,AM2155,AN2155,AO2155,AQ2155,AR2155,AS2155,AT2155,AU2155,AV2155,AW2155,AP2155,AX2155,AY2155,AZ2155,BA2155,BB2155,BC2155,BF2155,BG2155,BH2155,BD2155)</f>
        <v>58</v>
      </c>
      <c r="W2155" s="1">
        <f>COUNT(AL2155,AM2155,AN2155,AO2155,AQ2155,AR2155,AS2155,AT2155,AU2155,AV2155,AW2155,AP2155,AX2155,AY2155,AZ2155,BA2155,BB2155,BC2155,BF2155,BG2155,BH2155)</f>
        <v>1</v>
      </c>
      <c r="X2155" s="1">
        <f>SUM(BI2155,BJ2155)</f>
        <v>51</v>
      </c>
      <c r="Y2155" s="1">
        <v>0</v>
      </c>
      <c r="Z2155" s="1">
        <v>0</v>
      </c>
      <c r="AA2155" s="1">
        <f>AK2155</f>
        <v>0</v>
      </c>
      <c r="AB2155" s="1">
        <f>AJ2155</f>
        <v>0</v>
      </c>
      <c r="AC2155" s="31"/>
      <c r="AD2155" s="1">
        <v>51</v>
      </c>
      <c r="AE2155" s="1"/>
      <c r="AF2155" s="16">
        <v>85</v>
      </c>
      <c r="AH2155" s="28"/>
      <c r="BB2155" s="16">
        <v>58</v>
      </c>
      <c r="BJ2155" s="16">
        <v>51</v>
      </c>
      <c r="BK2155" s="109"/>
    </row>
    <row r="2156" spans="1:63" s="16" customFormat="1" x14ac:dyDescent="0.35">
      <c r="A2156" s="123" t="s">
        <v>38</v>
      </c>
      <c r="B2156" s="123" t="s">
        <v>25</v>
      </c>
      <c r="C2156" s="124" t="s">
        <v>72</v>
      </c>
      <c r="D2156" s="124" t="s">
        <v>143</v>
      </c>
      <c r="E2156" s="124" t="s">
        <v>41</v>
      </c>
      <c r="F2156" s="123">
        <v>999923102</v>
      </c>
      <c r="G2156" s="122">
        <f>(J2156+T2156)-H2156</f>
        <v>207</v>
      </c>
      <c r="H2156" s="124"/>
      <c r="I2156" s="28"/>
      <c r="J2156" s="1">
        <f>SUM(K2156,L2156,N2156,O2156,P2156,Q2156)</f>
        <v>48</v>
      </c>
      <c r="K2156" s="1">
        <f>SUM(AE2156,AG2156)</f>
        <v>0</v>
      </c>
      <c r="L2156" s="1">
        <v>0</v>
      </c>
      <c r="M2156" s="1">
        <v>0</v>
      </c>
      <c r="N2156" s="1">
        <v>0</v>
      </c>
      <c r="O2156" s="1"/>
      <c r="P2156" s="1">
        <f>AD2156</f>
        <v>48</v>
      </c>
      <c r="Q2156" s="1">
        <f>AF2156</f>
        <v>0</v>
      </c>
      <c r="R2156" s="1">
        <v>0</v>
      </c>
      <c r="S2156" s="31"/>
      <c r="T2156" s="1">
        <f>SUM(U2156,V2156,X2156,Y2156,Z2156,AA2156,AB2156)</f>
        <v>159</v>
      </c>
      <c r="U2156" s="1">
        <f>SUM(AI2156,BE2156)</f>
        <v>0</v>
      </c>
      <c r="V2156" s="1">
        <f>SUM(AL2156,AM2156,AN2156,AO2156,AQ2156,AR2156,AS2156,AT2156,AU2156,AV2156,AW2156,AP2156,AX2156,AY2156,AZ2156,BA2156,BB2156,BC2156,BF2156,BG2156,BH2156,BD2156)</f>
        <v>108</v>
      </c>
      <c r="W2156" s="1">
        <f>COUNT(AL2156,AM2156,AN2156,AO2156,AQ2156,AR2156,AS2156,AT2156,AU2156,AV2156,AW2156,AP2156,AX2156,AY2156,AZ2156,BA2156,BB2156,BC2156,BF2156,BG2156,BH2156)</f>
        <v>2</v>
      </c>
      <c r="X2156" s="1">
        <f>SUM(BI2156,BJ2156)</f>
        <v>51</v>
      </c>
      <c r="Y2156" s="1">
        <v>0</v>
      </c>
      <c r="Z2156" s="1">
        <v>0</v>
      </c>
      <c r="AA2156" s="1">
        <f>AK2156</f>
        <v>0</v>
      </c>
      <c r="AB2156" s="1">
        <f>AJ2156</f>
        <v>0</v>
      </c>
      <c r="AC2156" s="31"/>
      <c r="AD2156" s="16">
        <v>48</v>
      </c>
      <c r="AE2156" s="16">
        <v>0</v>
      </c>
      <c r="AF2156" s="16">
        <v>0</v>
      </c>
      <c r="AG2156" s="16">
        <v>0</v>
      </c>
      <c r="AH2156" s="28"/>
      <c r="AL2156" s="16">
        <v>45</v>
      </c>
      <c r="BB2156" s="16">
        <v>63</v>
      </c>
      <c r="BJ2156" s="16">
        <v>51</v>
      </c>
      <c r="BK2156" s="109"/>
    </row>
    <row r="2157" spans="1:63" s="16" customFormat="1" x14ac:dyDescent="0.35">
      <c r="A2157" s="123" t="s">
        <v>38</v>
      </c>
      <c r="B2157" s="123" t="s">
        <v>25</v>
      </c>
      <c r="C2157" s="122" t="s">
        <v>943</v>
      </c>
      <c r="D2157" s="122" t="s">
        <v>757</v>
      </c>
      <c r="E2157" s="122" t="s">
        <v>41</v>
      </c>
      <c r="F2157" s="123">
        <v>999925450</v>
      </c>
      <c r="G2157" s="122">
        <f>(J2157+T2157)-H2157</f>
        <v>198</v>
      </c>
      <c r="H2157" s="122"/>
      <c r="I2157" s="15"/>
      <c r="J2157" s="1">
        <f>SUM(K2157,L2157,N2157,O2157,P2157,Q2157)</f>
        <v>0</v>
      </c>
      <c r="K2157" s="1">
        <f>SUM(AE2157,AG2157)</f>
        <v>0</v>
      </c>
      <c r="L2157" s="1">
        <v>0</v>
      </c>
      <c r="M2157" s="1">
        <v>0</v>
      </c>
      <c r="N2157" s="1">
        <v>0</v>
      </c>
      <c r="O2157" s="1"/>
      <c r="P2157" s="1">
        <f>AD2157</f>
        <v>0</v>
      </c>
      <c r="Q2157" s="1">
        <f>AF2157</f>
        <v>0</v>
      </c>
      <c r="R2157" s="1">
        <v>0</v>
      </c>
      <c r="S2157" s="31"/>
      <c r="T2157" s="1">
        <f>SUM(U2157,V2157,X2157,Y2157,Z2157,AA2157,AB2157)</f>
        <v>198</v>
      </c>
      <c r="U2157" s="1">
        <f>SUM(AI2157,BE2157)</f>
        <v>0</v>
      </c>
      <c r="V2157" s="1">
        <f>SUM(AL2157,AM2157,AN2157,AO2157,AQ2157,AR2157,AS2157,AT2157,AU2157,AV2157,AW2157,AP2157,AX2157,AY2157,AZ2157,BA2157,BB2157,BC2157,BF2157,BG2157,BH2157,BD2157)</f>
        <v>45</v>
      </c>
      <c r="W2157" s="1">
        <f>COUNT(AL2157,AM2157,AN2157,AO2157,AQ2157,AR2157,AS2157,AT2157,AU2157,AV2157,AW2157,AP2157,AX2157,AY2157,AZ2157,BA2157,BB2157,BC2157,BF2157,BG2157,BH2157)</f>
        <v>1</v>
      </c>
      <c r="X2157" s="1">
        <f>SUM(BI2157,BJ2157)</f>
        <v>68</v>
      </c>
      <c r="Y2157" s="1">
        <v>0</v>
      </c>
      <c r="Z2157" s="1">
        <v>0</v>
      </c>
      <c r="AA2157" s="1">
        <f>AK2157</f>
        <v>85</v>
      </c>
      <c r="AB2157" s="1">
        <f>AJ2157</f>
        <v>0</v>
      </c>
      <c r="AC2157" s="31"/>
      <c r="AD2157" s="1"/>
      <c r="AE2157" s="1"/>
      <c r="AH2157" s="28"/>
      <c r="AK2157" s="16">
        <v>85</v>
      </c>
      <c r="AZ2157" s="16">
        <v>45</v>
      </c>
      <c r="BJ2157" s="16">
        <v>68</v>
      </c>
      <c r="BK2157" s="109"/>
    </row>
    <row r="2158" spans="1:63" s="16" customFormat="1" x14ac:dyDescent="0.35">
      <c r="A2158" s="123" t="s">
        <v>38</v>
      </c>
      <c r="B2158" s="123" t="s">
        <v>25</v>
      </c>
      <c r="C2158" s="122" t="s">
        <v>39</v>
      </c>
      <c r="D2158" s="122" t="s">
        <v>40</v>
      </c>
      <c r="E2158" s="122" t="s">
        <v>41</v>
      </c>
      <c r="F2158" s="123">
        <v>999013565</v>
      </c>
      <c r="G2158" s="122">
        <f>(J2158+T2158)-H2158</f>
        <v>196</v>
      </c>
      <c r="H2158" s="122"/>
      <c r="I2158" s="15"/>
      <c r="J2158" s="1">
        <f>SUM(K2158,L2158,N2158,O2158,P2158,Q2158)</f>
        <v>68</v>
      </c>
      <c r="K2158" s="1">
        <f>SUM(AE2158,AG2158)</f>
        <v>0</v>
      </c>
      <c r="L2158" s="1">
        <v>0</v>
      </c>
      <c r="M2158" s="1">
        <v>0</v>
      </c>
      <c r="N2158" s="1">
        <v>0</v>
      </c>
      <c r="O2158" s="1"/>
      <c r="P2158" s="1">
        <f>AD2158</f>
        <v>68</v>
      </c>
      <c r="Q2158" s="1">
        <f>AF2158</f>
        <v>0</v>
      </c>
      <c r="R2158" s="1">
        <v>0</v>
      </c>
      <c r="S2158" s="31"/>
      <c r="T2158" s="1">
        <f>SUM(U2158,V2158,X2158,Y2158,Z2158,AA2158,AB2158)</f>
        <v>128</v>
      </c>
      <c r="U2158" s="1">
        <f>SUM(AI2158,BE2158)</f>
        <v>0</v>
      </c>
      <c r="V2158" s="1">
        <f>SUM(AL2158,AM2158,AN2158,AO2158,AQ2158,AR2158,AS2158,AT2158,AU2158,AV2158,AW2158,AP2158,AX2158,AY2158,AZ2158,BA2158,BB2158,BC2158,BF2158,BG2158,BH2158,BD2158)</f>
        <v>68</v>
      </c>
      <c r="W2158" s="1">
        <f>COUNT(AL2158,AM2158,AN2158,AO2158,AQ2158,AR2158,AS2158,AT2158,AU2158,AV2158,AW2158,AP2158,AX2158,AY2158,AZ2158,BA2158,BB2158,BC2158,BF2158,BG2158,BH2158)</f>
        <v>1</v>
      </c>
      <c r="X2158" s="1">
        <f>SUM(BI2158,BJ2158)</f>
        <v>60</v>
      </c>
      <c r="Y2158" s="1">
        <v>0</v>
      </c>
      <c r="Z2158" s="1">
        <v>0</v>
      </c>
      <c r="AA2158" s="1">
        <f>AK2158</f>
        <v>0</v>
      </c>
      <c r="AB2158" s="1">
        <f>AJ2158</f>
        <v>0</v>
      </c>
      <c r="AC2158" s="31"/>
      <c r="AD2158" s="1">
        <v>68</v>
      </c>
      <c r="AE2158" s="1"/>
      <c r="AH2158" s="28"/>
      <c r="AT2158" s="16">
        <v>68</v>
      </c>
      <c r="BI2158" s="16">
        <v>60</v>
      </c>
      <c r="BK2158" s="109"/>
    </row>
    <row r="2159" spans="1:63" s="16" customFormat="1" x14ac:dyDescent="0.35">
      <c r="A2159" s="123" t="s">
        <v>38</v>
      </c>
      <c r="B2159" s="123" t="s">
        <v>25</v>
      </c>
      <c r="C2159" s="122" t="s">
        <v>544</v>
      </c>
      <c r="D2159" s="122" t="s">
        <v>545</v>
      </c>
      <c r="E2159" s="122" t="s">
        <v>41</v>
      </c>
      <c r="F2159" s="123">
        <v>999905837</v>
      </c>
      <c r="G2159" s="122">
        <f>(J2159+T2159)-H2159</f>
        <v>145</v>
      </c>
      <c r="H2159" s="122"/>
      <c r="I2159" s="15"/>
      <c r="J2159" s="1">
        <f>SUM(K2159,L2159,N2159,O2159,P2159,Q2159)</f>
        <v>0</v>
      </c>
      <c r="K2159" s="1">
        <f>SUM(AE2159,AG2159)</f>
        <v>0</v>
      </c>
      <c r="L2159" s="1">
        <v>0</v>
      </c>
      <c r="M2159" s="1">
        <v>0</v>
      </c>
      <c r="N2159" s="1">
        <v>0</v>
      </c>
      <c r="O2159" s="1"/>
      <c r="P2159" s="1">
        <f>AD2159</f>
        <v>0</v>
      </c>
      <c r="Q2159" s="1">
        <f>AF2159</f>
        <v>0</v>
      </c>
      <c r="R2159" s="1">
        <v>0</v>
      </c>
      <c r="S2159" s="31"/>
      <c r="T2159" s="1">
        <f>SUM(U2159,V2159,X2159,Y2159,Z2159,AA2159,AB2159)</f>
        <v>145</v>
      </c>
      <c r="U2159" s="1">
        <f>SUM(AI2159,BE2159)</f>
        <v>0</v>
      </c>
      <c r="V2159" s="1">
        <f>SUM(AL2159,AM2159,AN2159,AO2159,AQ2159,AR2159,AS2159,AT2159,AU2159,AV2159,AW2159,AP2159,AX2159,AY2159,AZ2159,BA2159,BB2159,BC2159,BF2159,BG2159,BH2159,BD2159)</f>
        <v>60</v>
      </c>
      <c r="W2159" s="1">
        <f>COUNT(AL2159,AM2159,AN2159,AO2159,AQ2159,AR2159,AS2159,AT2159,AU2159,AV2159,AW2159,AP2159,AX2159,AY2159,AZ2159,BA2159,BB2159,BC2159,BF2159,BG2159,BH2159)</f>
        <v>1</v>
      </c>
      <c r="X2159" s="1">
        <f>SUM(BI2159,BJ2159)</f>
        <v>0</v>
      </c>
      <c r="Y2159" s="1">
        <v>0</v>
      </c>
      <c r="Z2159" s="1">
        <v>0</v>
      </c>
      <c r="AA2159" s="1">
        <f>AK2159</f>
        <v>85</v>
      </c>
      <c r="AB2159" s="1">
        <f>AJ2159</f>
        <v>0</v>
      </c>
      <c r="AC2159" s="31"/>
      <c r="AD2159" s="1"/>
      <c r="AE2159" s="1"/>
      <c r="AH2159" s="28"/>
      <c r="AK2159" s="16">
        <v>85</v>
      </c>
      <c r="AO2159" s="16">
        <v>60</v>
      </c>
      <c r="BK2159" s="109"/>
    </row>
    <row r="2160" spans="1:63" s="16" customFormat="1" x14ac:dyDescent="0.35">
      <c r="A2160" s="123" t="s">
        <v>38</v>
      </c>
      <c r="B2160" s="123" t="s">
        <v>25</v>
      </c>
      <c r="C2160" s="124" t="s">
        <v>656</v>
      </c>
      <c r="D2160" s="124" t="s">
        <v>657</v>
      </c>
      <c r="E2160" s="124" t="s">
        <v>41</v>
      </c>
      <c r="F2160" s="123">
        <v>999910989</v>
      </c>
      <c r="G2160" s="122">
        <f>(J2160+T2160)-H2160</f>
        <v>119</v>
      </c>
      <c r="H2160" s="122"/>
      <c r="I2160" s="15"/>
      <c r="J2160" s="1">
        <f>SUM(K2160,L2160,N2160,O2160,P2160,Q2160)</f>
        <v>51</v>
      </c>
      <c r="K2160" s="1">
        <f>SUM(AE2160,AG2160)</f>
        <v>0</v>
      </c>
      <c r="L2160" s="1">
        <v>0</v>
      </c>
      <c r="M2160" s="1">
        <v>0</v>
      </c>
      <c r="N2160" s="1">
        <v>0</v>
      </c>
      <c r="O2160" s="1"/>
      <c r="P2160" s="1">
        <f>AD2160</f>
        <v>51</v>
      </c>
      <c r="Q2160" s="1">
        <f>AF2160</f>
        <v>0</v>
      </c>
      <c r="R2160" s="1">
        <v>0</v>
      </c>
      <c r="S2160" s="31"/>
      <c r="T2160" s="1">
        <f>SUM(U2160,V2160,X2160,Y2160,Z2160,AA2160,AB2160)</f>
        <v>68</v>
      </c>
      <c r="U2160" s="1">
        <f>SUM(AI2160,BE2160)</f>
        <v>0</v>
      </c>
      <c r="V2160" s="1">
        <f>SUM(AL2160,AM2160,AN2160,AO2160,AQ2160,AR2160,AS2160,AT2160,AU2160,AV2160,AW2160,AP2160,AX2160,AY2160,AZ2160,BA2160,BB2160,BC2160,BF2160,BG2160,BH2160,BD2160)</f>
        <v>68</v>
      </c>
      <c r="W2160" s="1">
        <f>COUNT(AL2160,AM2160,AN2160,AO2160,AQ2160,AR2160,AS2160,AT2160,AU2160,AV2160,AW2160,AP2160,AX2160,AY2160,AZ2160,BA2160,BB2160,BC2160,BF2160,BG2160,BH2160)</f>
        <v>1</v>
      </c>
      <c r="X2160" s="1">
        <f>SUM(BI2160,BJ2160)</f>
        <v>0</v>
      </c>
      <c r="Y2160" s="1">
        <v>0</v>
      </c>
      <c r="Z2160" s="1">
        <v>0</v>
      </c>
      <c r="AA2160" s="1">
        <f>AK2160</f>
        <v>0</v>
      </c>
      <c r="AB2160" s="1">
        <f>AJ2160</f>
        <v>0</v>
      </c>
      <c r="AC2160" s="31"/>
      <c r="AD2160" s="1">
        <v>51</v>
      </c>
      <c r="AE2160" s="1"/>
      <c r="AH2160" s="28"/>
      <c r="BB2160" s="16">
        <v>68</v>
      </c>
      <c r="BK2160" s="109"/>
    </row>
    <row r="2161" spans="1:63" s="16" customFormat="1" x14ac:dyDescent="0.35">
      <c r="A2161" s="123" t="s">
        <v>38</v>
      </c>
      <c r="B2161" s="123" t="s">
        <v>25</v>
      </c>
      <c r="C2161" s="124" t="s">
        <v>2238</v>
      </c>
      <c r="D2161" s="124" t="s">
        <v>2239</v>
      </c>
      <c r="E2161" s="124" t="s">
        <v>41</v>
      </c>
      <c r="F2161" s="123">
        <v>999927324</v>
      </c>
      <c r="G2161" s="122">
        <f>(J2161+T2161)-H2161</f>
        <v>115</v>
      </c>
      <c r="H2161" s="124"/>
      <c r="I2161" s="28"/>
      <c r="J2161" s="1">
        <f>SUM(K2161,L2161,N2161,O2161,P2161,Q2161)</f>
        <v>0</v>
      </c>
      <c r="K2161" s="1">
        <f>SUM(AE2161,AG2161)</f>
        <v>0</v>
      </c>
      <c r="L2161" s="1">
        <v>0</v>
      </c>
      <c r="M2161" s="1">
        <v>0</v>
      </c>
      <c r="N2161" s="1">
        <v>0</v>
      </c>
      <c r="O2161" s="1"/>
      <c r="P2161" s="1">
        <f>AD2161</f>
        <v>0</v>
      </c>
      <c r="Q2161" s="1">
        <f>AF2161</f>
        <v>0</v>
      </c>
      <c r="R2161" s="1">
        <v>0</v>
      </c>
      <c r="S2161" s="31"/>
      <c r="T2161" s="1">
        <f>SUM(U2161,V2161,X2161,Y2161,Z2161,AA2161,AB2161)</f>
        <v>115</v>
      </c>
      <c r="U2161" s="1">
        <f>SUM(AI2161,BE2161)</f>
        <v>10</v>
      </c>
      <c r="V2161" s="1">
        <f>SUM(AL2161,AM2161,AN2161,AO2161,AQ2161,AR2161,AS2161,AT2161,AU2161,AV2161,AW2161,AP2161,AX2161,AY2161,AZ2161,BA2161,BB2161,BC2161,BF2161,BG2161,BH2161,BD2161)</f>
        <v>105</v>
      </c>
      <c r="W2161" s="1">
        <f>COUNT(AL2161,AM2161,AN2161,AO2161,AQ2161,AR2161,AS2161,AT2161,AU2161,AV2161,AW2161,AP2161,AX2161,AY2161,AZ2161,BA2161,BB2161,BC2161,BF2161,BG2161,BH2161)</f>
        <v>1</v>
      </c>
      <c r="X2161" s="1">
        <f>SUM(BI2161,BJ2161)</f>
        <v>0</v>
      </c>
      <c r="Y2161" s="1">
        <v>0</v>
      </c>
      <c r="Z2161" s="1">
        <v>0</v>
      </c>
      <c r="AA2161" s="1">
        <f>AK2161</f>
        <v>0</v>
      </c>
      <c r="AB2161" s="1">
        <f>AJ2161</f>
        <v>0</v>
      </c>
      <c r="AC2161" s="31"/>
      <c r="AH2161" s="28"/>
      <c r="AI2161" s="16">
        <v>10</v>
      </c>
      <c r="AQ2161" s="16">
        <v>45</v>
      </c>
      <c r="BD2161" s="16">
        <v>60</v>
      </c>
      <c r="BK2161" s="109"/>
    </row>
    <row r="2162" spans="1:63" s="16" customFormat="1" x14ac:dyDescent="0.35">
      <c r="A2162" s="123" t="s">
        <v>38</v>
      </c>
      <c r="B2162" s="123" t="s">
        <v>25</v>
      </c>
      <c r="C2162" s="122" t="s">
        <v>61</v>
      </c>
      <c r="D2162" s="122" t="s">
        <v>3408</v>
      </c>
      <c r="E2162" s="122" t="s">
        <v>41</v>
      </c>
      <c r="F2162" s="123">
        <v>999923129</v>
      </c>
      <c r="G2162" s="122">
        <f>(J2162+T2162)-H2162</f>
        <v>102</v>
      </c>
      <c r="H2162" s="124"/>
      <c r="I2162" s="28"/>
      <c r="J2162" s="1">
        <f>SUM(K2162,L2162,N2162,O2162,P2162,Q2162)</f>
        <v>0</v>
      </c>
      <c r="K2162" s="1">
        <f>SUM(AE2162,AG2162)</f>
        <v>0</v>
      </c>
      <c r="L2162" s="1">
        <v>0</v>
      </c>
      <c r="M2162" s="1">
        <v>0</v>
      </c>
      <c r="N2162" s="1">
        <v>0</v>
      </c>
      <c r="O2162" s="1"/>
      <c r="P2162" s="1">
        <f>AD2162</f>
        <v>0</v>
      </c>
      <c r="Q2162" s="1">
        <f>AF2162</f>
        <v>0</v>
      </c>
      <c r="R2162" s="1">
        <v>0</v>
      </c>
      <c r="S2162" s="31"/>
      <c r="T2162" s="1">
        <f>SUM(U2162,V2162,X2162,Y2162,Z2162,AA2162,AB2162)</f>
        <v>102</v>
      </c>
      <c r="U2162" s="1">
        <f>SUM(AI2162,BE2162)</f>
        <v>0</v>
      </c>
      <c r="V2162" s="1">
        <f>SUM(AL2162,AM2162,AN2162,AO2162,AQ2162,AR2162,AS2162,AT2162,AU2162,AV2162,AW2162,AP2162,AX2162,AY2162,AZ2162,BA2162,BB2162,BC2162,BF2162,BG2162,BH2162,BD2162)</f>
        <v>34</v>
      </c>
      <c r="W2162" s="1">
        <f>COUNT(AL2162,AM2162,AN2162,AO2162,AQ2162,AR2162,AS2162,AT2162,AU2162,AV2162,AW2162,AP2162,AX2162,AY2162,AZ2162,BA2162,BB2162,BC2162,BF2162,BG2162,BH2162)</f>
        <v>1</v>
      </c>
      <c r="X2162" s="1">
        <f>SUM(BI2162,BJ2162)</f>
        <v>68</v>
      </c>
      <c r="Y2162" s="1">
        <v>0</v>
      </c>
      <c r="Z2162" s="1">
        <v>0</v>
      </c>
      <c r="AA2162" s="1">
        <f>AK2162</f>
        <v>0</v>
      </c>
      <c r="AB2162" s="1">
        <f>AJ2162</f>
        <v>0</v>
      </c>
      <c r="AC2162" s="31"/>
      <c r="AH2162" s="28"/>
      <c r="AZ2162" s="16">
        <v>34</v>
      </c>
      <c r="BJ2162" s="16">
        <v>68</v>
      </c>
      <c r="BK2162" s="109"/>
    </row>
    <row r="2163" spans="1:63" s="16" customFormat="1" x14ac:dyDescent="0.35">
      <c r="A2163" s="124" t="s">
        <v>38</v>
      </c>
      <c r="B2163" s="124" t="s">
        <v>25</v>
      </c>
      <c r="C2163" s="124" t="s">
        <v>3774</v>
      </c>
      <c r="D2163" s="124" t="s">
        <v>260</v>
      </c>
      <c r="E2163" s="124" t="s">
        <v>41</v>
      </c>
      <c r="F2163" s="124">
        <v>999709390</v>
      </c>
      <c r="G2163" s="122">
        <f>(J2163+T2163)-H2163</f>
        <v>90</v>
      </c>
      <c r="H2163" s="124"/>
      <c r="I2163" s="28"/>
      <c r="J2163" s="1">
        <f>SUM(K2163,L2163,N2163,O2163,P2163,Q2163)</f>
        <v>0</v>
      </c>
      <c r="K2163" s="1">
        <f>SUM(AE2163,AG2163)</f>
        <v>0</v>
      </c>
      <c r="L2163" s="1">
        <v>0</v>
      </c>
      <c r="M2163" s="1">
        <v>0</v>
      </c>
      <c r="N2163" s="1">
        <v>0</v>
      </c>
      <c r="O2163" s="1"/>
      <c r="P2163" s="1">
        <f>AD2163</f>
        <v>0</v>
      </c>
      <c r="Q2163" s="1">
        <f>AF2163</f>
        <v>0</v>
      </c>
      <c r="R2163" s="1">
        <v>0</v>
      </c>
      <c r="S2163" s="31"/>
      <c r="T2163" s="1">
        <f>SUM(U2163,V2163,X2163,Y2163,Z2163,AA2163,AB2163)</f>
        <v>90</v>
      </c>
      <c r="U2163" s="1">
        <f>SUM(AI2163,BE2163)</f>
        <v>0</v>
      </c>
      <c r="V2163" s="1">
        <f>SUM(AL2163,AM2163,AN2163,AO2163,AQ2163,AR2163,AS2163,AT2163,AU2163,AV2163,AW2163,AP2163,AX2163,AY2163,AZ2163,BA2163,BB2163,BC2163,BF2163,BG2163,BH2163,BD2163)</f>
        <v>0</v>
      </c>
      <c r="W2163" s="1">
        <f>COUNT(AL2163,AM2163,AN2163,AO2163,AQ2163,AR2163,AS2163,AT2163,AU2163,AV2163,AW2163,AP2163,AX2163,AY2163,AZ2163,BA2163,BB2163,BC2163,BF2163,BG2163,BH2163)</f>
        <v>0</v>
      </c>
      <c r="X2163" s="1">
        <f>SUM(BI2163,BJ2163)</f>
        <v>90</v>
      </c>
      <c r="Y2163" s="1">
        <v>0</v>
      </c>
      <c r="Z2163" s="1">
        <v>0</v>
      </c>
      <c r="AA2163" s="1">
        <f>AK2163</f>
        <v>0</v>
      </c>
      <c r="AB2163" s="1">
        <f>AJ2163</f>
        <v>0</v>
      </c>
      <c r="AC2163" s="31"/>
      <c r="AH2163" s="28"/>
      <c r="BJ2163" s="16">
        <v>90</v>
      </c>
      <c r="BK2163" s="109"/>
    </row>
    <row r="2164" spans="1:63" s="16" customFormat="1" x14ac:dyDescent="0.35">
      <c r="A2164" s="123" t="s">
        <v>38</v>
      </c>
      <c r="B2164" s="123" t="s">
        <v>25</v>
      </c>
      <c r="C2164" s="124" t="s">
        <v>346</v>
      </c>
      <c r="D2164" s="124" t="s">
        <v>2278</v>
      </c>
      <c r="E2164" s="124" t="s">
        <v>41</v>
      </c>
      <c r="F2164" s="123">
        <v>999829270</v>
      </c>
      <c r="G2164" s="122">
        <f>(J2164+T2164)-H2164</f>
        <v>85</v>
      </c>
      <c r="H2164" s="124"/>
      <c r="I2164" s="28"/>
      <c r="J2164" s="1">
        <f>SUM(K2164,L2164,N2164,O2164,P2164,Q2164)</f>
        <v>0</v>
      </c>
      <c r="K2164" s="1">
        <f>SUM(AE2164,AG2164)</f>
        <v>0</v>
      </c>
      <c r="L2164" s="1">
        <v>0</v>
      </c>
      <c r="M2164" s="1">
        <v>0</v>
      </c>
      <c r="N2164" s="1">
        <v>0</v>
      </c>
      <c r="O2164" s="1"/>
      <c r="P2164" s="1">
        <f>AD2164</f>
        <v>0</v>
      </c>
      <c r="Q2164" s="1">
        <f>AF2164</f>
        <v>0</v>
      </c>
      <c r="R2164" s="1">
        <v>0</v>
      </c>
      <c r="S2164" s="31"/>
      <c r="T2164" s="1">
        <f>SUM(U2164,V2164,X2164,Y2164,Z2164,AA2164,AB2164)</f>
        <v>85</v>
      </c>
      <c r="U2164" s="1">
        <f>SUM(AI2164,BE2164)</f>
        <v>0</v>
      </c>
      <c r="V2164" s="1">
        <f>SUM(AL2164,AM2164,AN2164,AO2164,AQ2164,AR2164,AS2164,AT2164,AU2164,AV2164,AW2164,AP2164,AX2164,AY2164,AZ2164,BA2164,BB2164,BC2164,BF2164,BG2164,BH2164,BD2164)</f>
        <v>0</v>
      </c>
      <c r="W2164" s="1">
        <f>COUNT(AL2164,AM2164,AN2164,AO2164,AQ2164,AR2164,AS2164,AT2164,AU2164,AV2164,AW2164,AP2164,AX2164,AY2164,AZ2164,BA2164,BB2164,BC2164,BF2164,BG2164,BH2164)</f>
        <v>0</v>
      </c>
      <c r="X2164" s="1">
        <f>SUM(BI2164,BJ2164)</f>
        <v>0</v>
      </c>
      <c r="Y2164" s="1">
        <v>0</v>
      </c>
      <c r="Z2164" s="1">
        <v>0</v>
      </c>
      <c r="AA2164" s="1">
        <f>AK2164</f>
        <v>85</v>
      </c>
      <c r="AB2164" s="1">
        <f>AJ2164</f>
        <v>0</v>
      </c>
      <c r="AC2164" s="31"/>
      <c r="AH2164" s="28"/>
      <c r="AK2164" s="16">
        <v>85</v>
      </c>
      <c r="BK2164" s="109"/>
    </row>
    <row r="2165" spans="1:63" s="16" customFormat="1" x14ac:dyDescent="0.35">
      <c r="A2165" s="123" t="s">
        <v>38</v>
      </c>
      <c r="B2165" s="123" t="s">
        <v>25</v>
      </c>
      <c r="C2165" s="122" t="s">
        <v>61</v>
      </c>
      <c r="D2165" s="122" t="s">
        <v>567</v>
      </c>
      <c r="E2165" s="122" t="s">
        <v>41</v>
      </c>
      <c r="F2165" s="123">
        <v>999906610</v>
      </c>
      <c r="G2165" s="122">
        <f>(J2165+T2165)-H2165</f>
        <v>85</v>
      </c>
      <c r="H2165" s="122"/>
      <c r="I2165" s="15"/>
      <c r="J2165" s="1">
        <f>SUM(K2165,L2165,N2165,O2165,P2165,Q2165)</f>
        <v>51</v>
      </c>
      <c r="K2165" s="1">
        <f>SUM(AE2165,AG2165)</f>
        <v>0</v>
      </c>
      <c r="L2165" s="1">
        <v>0</v>
      </c>
      <c r="M2165" s="1">
        <v>0</v>
      </c>
      <c r="N2165" s="1">
        <v>0</v>
      </c>
      <c r="O2165" s="1"/>
      <c r="P2165" s="1">
        <f>AD2165</f>
        <v>51</v>
      </c>
      <c r="Q2165" s="1">
        <f>AF2165</f>
        <v>0</v>
      </c>
      <c r="R2165" s="1">
        <v>0</v>
      </c>
      <c r="S2165" s="31"/>
      <c r="T2165" s="1">
        <f>SUM(U2165,V2165,X2165,Y2165,Z2165,AA2165,AB2165)</f>
        <v>34</v>
      </c>
      <c r="U2165" s="1">
        <f>SUM(AI2165,BE2165)</f>
        <v>0</v>
      </c>
      <c r="V2165" s="1">
        <f>SUM(AL2165,AM2165,AN2165,AO2165,AQ2165,AR2165,AS2165,AT2165,AU2165,AV2165,AW2165,AP2165,AX2165,AY2165,AZ2165,BA2165,BB2165,BC2165,BF2165,BG2165,BH2165,BD2165)</f>
        <v>34</v>
      </c>
      <c r="W2165" s="1">
        <f>COUNT(AL2165,AM2165,AN2165,AO2165,AQ2165,AR2165,AS2165,AT2165,AU2165,AV2165,AW2165,AP2165,AX2165,AY2165,AZ2165,BA2165,BB2165,BC2165,BF2165,BG2165,BH2165)</f>
        <v>1</v>
      </c>
      <c r="X2165" s="1">
        <f>SUM(BI2165,BJ2165)</f>
        <v>0</v>
      </c>
      <c r="Y2165" s="1">
        <v>0</v>
      </c>
      <c r="Z2165" s="1">
        <v>0</v>
      </c>
      <c r="AA2165" s="1">
        <f>AK2165</f>
        <v>0</v>
      </c>
      <c r="AB2165" s="1">
        <f>AJ2165</f>
        <v>0</v>
      </c>
      <c r="AC2165" s="31"/>
      <c r="AD2165" s="1">
        <v>51</v>
      </c>
      <c r="AE2165" s="1"/>
      <c r="AH2165" s="28"/>
      <c r="BH2165" s="16">
        <v>34</v>
      </c>
      <c r="BK2165" s="109"/>
    </row>
    <row r="2166" spans="1:63" s="16" customFormat="1" x14ac:dyDescent="0.35">
      <c r="A2166" s="123" t="s">
        <v>38</v>
      </c>
      <c r="B2166" s="123" t="s">
        <v>25</v>
      </c>
      <c r="C2166" s="124" t="s">
        <v>1985</v>
      </c>
      <c r="D2166" s="124" t="s">
        <v>3215</v>
      </c>
      <c r="E2166" s="124" t="s">
        <v>41</v>
      </c>
      <c r="F2166" s="123">
        <v>999918097</v>
      </c>
      <c r="G2166" s="122">
        <f>(J2166+T2166)-H2166</f>
        <v>81</v>
      </c>
      <c r="H2166" s="124"/>
      <c r="I2166" s="28"/>
      <c r="J2166" s="1">
        <f>SUM(K2166,L2166,N2166,O2166,P2166,Q2166)</f>
        <v>0</v>
      </c>
      <c r="K2166" s="1">
        <f>SUM(AE2166,AG2166)</f>
        <v>0</v>
      </c>
      <c r="L2166" s="1">
        <v>0</v>
      </c>
      <c r="M2166" s="1">
        <v>0</v>
      </c>
      <c r="N2166" s="1">
        <v>0</v>
      </c>
      <c r="O2166" s="1"/>
      <c r="P2166" s="1">
        <f>AD2166</f>
        <v>0</v>
      </c>
      <c r="Q2166" s="1">
        <f>AF2166</f>
        <v>0</v>
      </c>
      <c r="R2166" s="1">
        <v>0</v>
      </c>
      <c r="S2166" s="28"/>
      <c r="T2166" s="1">
        <f>SUM(U2166,V2166,X2166,Y2166,Z2166,AA2166,AB2166)</f>
        <v>81</v>
      </c>
      <c r="U2166" s="1">
        <f>SUM(AI2166,BE2166)</f>
        <v>0</v>
      </c>
      <c r="V2166" s="1">
        <f>SUM(AL2166,AM2166,AN2166,AO2166,AQ2166,AR2166,AS2166,AT2166,AU2166,AV2166,AW2166,AP2166,AX2166,AY2166,AZ2166,BA2166,BB2166,BC2166,BF2166,BG2166,BH2166,BD2166)</f>
        <v>30</v>
      </c>
      <c r="W2166" s="1">
        <f>COUNT(AL2166,AM2166,AN2166,AO2166,AQ2166,AR2166,AS2166,AT2166,AU2166,AV2166,AW2166,AP2166,AX2166,AY2166,AZ2166,BA2166,BB2166,BC2166,BF2166,BG2166,BH2166)</f>
        <v>1</v>
      </c>
      <c r="X2166" s="1">
        <f>SUM(BI2166,BJ2166)</f>
        <v>51</v>
      </c>
      <c r="Y2166" s="1">
        <v>0</v>
      </c>
      <c r="Z2166" s="1">
        <v>0</v>
      </c>
      <c r="AA2166" s="1">
        <f>AK2166</f>
        <v>0</v>
      </c>
      <c r="AB2166" s="1">
        <f>AJ2166</f>
        <v>0</v>
      </c>
      <c r="AC2166" s="28"/>
      <c r="AH2166" s="28"/>
      <c r="AX2166" s="16">
        <v>30</v>
      </c>
      <c r="BJ2166" s="16">
        <v>51</v>
      </c>
      <c r="BK2166" s="109"/>
    </row>
    <row r="2167" spans="1:63" s="16" customFormat="1" x14ac:dyDescent="0.35">
      <c r="A2167" s="123" t="s">
        <v>38</v>
      </c>
      <c r="B2167" s="123" t="s">
        <v>25</v>
      </c>
      <c r="C2167" s="124" t="s">
        <v>3570</v>
      </c>
      <c r="D2167" s="124" t="s">
        <v>3571</v>
      </c>
      <c r="E2167" s="124" t="s">
        <v>41</v>
      </c>
      <c r="F2167" s="123">
        <v>999707908</v>
      </c>
      <c r="G2167" s="122">
        <f>(J2167+T2167)-H2167</f>
        <v>75</v>
      </c>
      <c r="H2167" s="124"/>
      <c r="I2167" s="28"/>
      <c r="J2167" s="1">
        <f>SUM(K2167,L2167,N2167,O2167,P2167,Q2167)</f>
        <v>0</v>
      </c>
      <c r="K2167" s="1">
        <f>SUM(AE2167,AG2167)</f>
        <v>0</v>
      </c>
      <c r="L2167" s="1">
        <v>0</v>
      </c>
      <c r="M2167" s="1">
        <v>0</v>
      </c>
      <c r="N2167" s="1">
        <v>0</v>
      </c>
      <c r="O2167" s="1"/>
      <c r="P2167" s="1">
        <f>AD2167</f>
        <v>0</v>
      </c>
      <c r="Q2167" s="1">
        <f>AF2167</f>
        <v>0</v>
      </c>
      <c r="R2167" s="1">
        <v>0</v>
      </c>
      <c r="S2167" s="31"/>
      <c r="T2167" s="1">
        <f>SUM(U2167,V2167,X2167,Y2167,Z2167,AA2167,AB2167)</f>
        <v>75</v>
      </c>
      <c r="U2167" s="1">
        <f>SUM(AI2167,BE2167)</f>
        <v>0</v>
      </c>
      <c r="V2167" s="1">
        <f>SUM(AL2167,AM2167,AN2167,AO2167,AQ2167,AR2167,AS2167,AT2167,AU2167,AV2167,AW2167,AP2167,AX2167,AY2167,AZ2167,BA2167,BB2167,BC2167,BF2167,BG2167,BH2167,BD2167)</f>
        <v>30</v>
      </c>
      <c r="W2167" s="1">
        <f>COUNT(AL2167,AM2167,AN2167,AO2167,AQ2167,AR2167,AS2167,AT2167,AU2167,AV2167,AW2167,AP2167,AX2167,AY2167,AZ2167,BA2167,BB2167,BC2167,BF2167,BG2167,BH2167)</f>
        <v>1</v>
      </c>
      <c r="X2167" s="1">
        <f>SUM(BI2167,BJ2167)</f>
        <v>45</v>
      </c>
      <c r="Y2167" s="1">
        <v>0</v>
      </c>
      <c r="Z2167" s="1">
        <v>0</v>
      </c>
      <c r="AA2167" s="1">
        <f>AK2167</f>
        <v>0</v>
      </c>
      <c r="AB2167" s="1">
        <f>AJ2167</f>
        <v>0</v>
      </c>
      <c r="AC2167" s="31"/>
      <c r="AH2167" s="28"/>
      <c r="BG2167" s="16">
        <v>30</v>
      </c>
      <c r="BI2167" s="16">
        <v>45</v>
      </c>
      <c r="BK2167" s="109"/>
    </row>
    <row r="2168" spans="1:63" s="16" customFormat="1" x14ac:dyDescent="0.35">
      <c r="A2168" s="123" t="s">
        <v>38</v>
      </c>
      <c r="B2168" s="123" t="s">
        <v>25</v>
      </c>
      <c r="C2168" s="124" t="s">
        <v>421</v>
      </c>
      <c r="D2168" s="124" t="s">
        <v>3500</v>
      </c>
      <c r="E2168" s="124" t="s">
        <v>41</v>
      </c>
      <c r="F2168" s="123">
        <v>999924589</v>
      </c>
      <c r="G2168" s="122">
        <f>(J2168+T2168)-H2168</f>
        <v>68</v>
      </c>
      <c r="H2168" s="124"/>
      <c r="I2168" s="28"/>
      <c r="J2168" s="1">
        <f>SUM(K2168,L2168,N2168,O2168,P2168,Q2168)</f>
        <v>0</v>
      </c>
      <c r="K2168" s="1">
        <f>SUM(AE2168,AG2168)</f>
        <v>0</v>
      </c>
      <c r="L2168" s="1">
        <v>0</v>
      </c>
      <c r="M2168" s="1">
        <v>0</v>
      </c>
      <c r="N2168" s="1">
        <v>0</v>
      </c>
      <c r="O2168" s="1"/>
      <c r="P2168" s="1">
        <f>AD2168</f>
        <v>0</v>
      </c>
      <c r="Q2168" s="1">
        <f>AF2168</f>
        <v>0</v>
      </c>
      <c r="R2168" s="1">
        <v>0</v>
      </c>
      <c r="S2168" s="31"/>
      <c r="T2168" s="1">
        <f>SUM(U2168,V2168,X2168,Y2168,Z2168,AA2168,AB2168)</f>
        <v>68</v>
      </c>
      <c r="U2168" s="1">
        <f>SUM(AI2168,BE2168)</f>
        <v>0</v>
      </c>
      <c r="V2168" s="1">
        <f>SUM(AL2168,AM2168,AN2168,AO2168,AQ2168,AR2168,AS2168,AT2168,AU2168,AV2168,AW2168,AP2168,AX2168,AY2168,AZ2168,BA2168,BB2168,BC2168,BF2168,BG2168,BH2168,BD2168)</f>
        <v>68</v>
      </c>
      <c r="W2168" s="1">
        <f>COUNT(AL2168,AM2168,AN2168,AO2168,AQ2168,AR2168,AS2168,AT2168,AU2168,AV2168,AW2168,AP2168,AX2168,AY2168,AZ2168,BA2168,BB2168,BC2168,BF2168,BG2168,BH2168)</f>
        <v>1</v>
      </c>
      <c r="X2168" s="1">
        <f>SUM(BI2168,BJ2168)</f>
        <v>0</v>
      </c>
      <c r="Y2168" s="1">
        <v>0</v>
      </c>
      <c r="Z2168" s="1">
        <v>0</v>
      </c>
      <c r="AA2168" s="1">
        <f>AK2168</f>
        <v>0</v>
      </c>
      <c r="AB2168" s="1">
        <f>AJ2168</f>
        <v>0</v>
      </c>
      <c r="AC2168" s="31"/>
      <c r="AH2168" s="28"/>
      <c r="BB2168" s="16">
        <v>68</v>
      </c>
      <c r="BK2168" s="109"/>
    </row>
    <row r="2169" spans="1:63" s="16" customFormat="1" x14ac:dyDescent="0.35">
      <c r="A2169" s="124" t="s">
        <v>38</v>
      </c>
      <c r="B2169" s="124" t="s">
        <v>25</v>
      </c>
      <c r="C2169" s="124" t="s">
        <v>3772</v>
      </c>
      <c r="D2169" s="124" t="s">
        <v>3773</v>
      </c>
      <c r="E2169" s="124" t="s">
        <v>41</v>
      </c>
      <c r="F2169" s="124">
        <v>999928917</v>
      </c>
      <c r="G2169" s="122">
        <f>(J2169+T2169)-H2169</f>
        <v>68</v>
      </c>
      <c r="H2169" s="124"/>
      <c r="I2169" s="28"/>
      <c r="J2169" s="1">
        <f>SUM(K2169,L2169,N2169,O2169,P2169,Q2169)</f>
        <v>0</v>
      </c>
      <c r="K2169" s="1">
        <f>SUM(AE2169,AG2169)</f>
        <v>0</v>
      </c>
      <c r="L2169" s="1">
        <v>0</v>
      </c>
      <c r="M2169" s="1">
        <v>0</v>
      </c>
      <c r="N2169" s="1">
        <v>0</v>
      </c>
      <c r="O2169" s="1"/>
      <c r="P2169" s="1">
        <f>AD2169</f>
        <v>0</v>
      </c>
      <c r="Q2169" s="1">
        <f>AF2169</f>
        <v>0</v>
      </c>
      <c r="R2169" s="1">
        <v>0</v>
      </c>
      <c r="S2169" s="31"/>
      <c r="T2169" s="1">
        <f>SUM(U2169,V2169,X2169,Y2169,Z2169,AA2169,AB2169)</f>
        <v>68</v>
      </c>
      <c r="U2169" s="1">
        <f>SUM(AI2169,BE2169)</f>
        <v>0</v>
      </c>
      <c r="V2169" s="1">
        <f>SUM(AL2169,AM2169,AN2169,AO2169,AQ2169,AR2169,AS2169,AT2169,AU2169,AV2169,AW2169,AP2169,AX2169,AY2169,AZ2169,BA2169,BB2169,BC2169,BF2169,BG2169,BH2169,BD2169)</f>
        <v>0</v>
      </c>
      <c r="W2169" s="1">
        <f>COUNT(AL2169,AM2169,AN2169,AO2169,AQ2169,AR2169,AS2169,AT2169,AU2169,AV2169,AW2169,AP2169,AX2169,AY2169,AZ2169,BA2169,BB2169,BC2169,BF2169,BG2169,BH2169)</f>
        <v>0</v>
      </c>
      <c r="X2169" s="1">
        <f>SUM(BI2169,BJ2169)</f>
        <v>68</v>
      </c>
      <c r="Y2169" s="1">
        <v>0</v>
      </c>
      <c r="Z2169" s="1">
        <v>0</v>
      </c>
      <c r="AA2169" s="1">
        <f>AK2169</f>
        <v>0</v>
      </c>
      <c r="AB2169" s="1">
        <f>AJ2169</f>
        <v>0</v>
      </c>
      <c r="AC2169" s="31"/>
      <c r="AH2169" s="28"/>
      <c r="BJ2169" s="16">
        <v>68</v>
      </c>
      <c r="BK2169" s="109"/>
    </row>
    <row r="2170" spans="1:63" s="16" customFormat="1" x14ac:dyDescent="0.35">
      <c r="A2170" s="123" t="s">
        <v>38</v>
      </c>
      <c r="B2170" s="123" t="s">
        <v>25</v>
      </c>
      <c r="C2170" s="124" t="s">
        <v>2787</v>
      </c>
      <c r="D2170" s="124" t="s">
        <v>2788</v>
      </c>
      <c r="E2170" s="124" t="s">
        <v>41</v>
      </c>
      <c r="F2170" s="123">
        <v>999929008</v>
      </c>
      <c r="G2170" s="122">
        <f>(J2170+T2170)-H2170</f>
        <v>68</v>
      </c>
      <c r="H2170" s="124"/>
      <c r="I2170" s="28"/>
      <c r="J2170" s="1">
        <f>SUM(K2170,L2170,N2170,O2170,P2170,Q2170)</f>
        <v>0</v>
      </c>
      <c r="K2170" s="1">
        <f>SUM(AE2170,AG2170)</f>
        <v>0</v>
      </c>
      <c r="L2170" s="1">
        <v>0</v>
      </c>
      <c r="M2170" s="1">
        <v>0</v>
      </c>
      <c r="N2170" s="1">
        <v>0</v>
      </c>
      <c r="O2170" s="1"/>
      <c r="P2170" s="1">
        <f>AD2170</f>
        <v>0</v>
      </c>
      <c r="Q2170" s="1">
        <f>AF2170</f>
        <v>0</v>
      </c>
      <c r="R2170" s="1">
        <v>0</v>
      </c>
      <c r="S2170" s="31"/>
      <c r="T2170" s="1">
        <f>SUM(U2170,V2170,X2170,Y2170,Z2170,AA2170,AB2170)</f>
        <v>68</v>
      </c>
      <c r="U2170" s="1">
        <f>SUM(AI2170,BE2170)</f>
        <v>0</v>
      </c>
      <c r="V2170" s="1">
        <f>SUM(AL2170,AM2170,AN2170,AO2170,AQ2170,AR2170,AS2170,AT2170,AU2170,AV2170,AW2170,AP2170,AX2170,AY2170,AZ2170,BA2170,BB2170,BC2170,BF2170,BG2170,BH2170,BD2170)</f>
        <v>68</v>
      </c>
      <c r="W2170" s="1">
        <f>COUNT(AL2170,AM2170,AN2170,AO2170,AQ2170,AR2170,AS2170,AT2170,AU2170,AV2170,AW2170,AP2170,AX2170,AY2170,AZ2170,BA2170,BB2170,BC2170,BF2170,BG2170,BH2170)</f>
        <v>1</v>
      </c>
      <c r="X2170" s="1">
        <f>SUM(BI2170,BJ2170)</f>
        <v>0</v>
      </c>
      <c r="Y2170" s="1">
        <v>0</v>
      </c>
      <c r="Z2170" s="1">
        <v>0</v>
      </c>
      <c r="AA2170" s="1">
        <f>AK2170</f>
        <v>0</v>
      </c>
      <c r="AB2170" s="1">
        <f>AJ2170</f>
        <v>0</v>
      </c>
      <c r="AC2170" s="31"/>
      <c r="AH2170" s="28"/>
      <c r="AT2170" s="16">
        <v>68</v>
      </c>
      <c r="BK2170" s="109"/>
    </row>
    <row r="2171" spans="1:63" s="16" customFormat="1" x14ac:dyDescent="0.35">
      <c r="A2171" s="123" t="s">
        <v>38</v>
      </c>
      <c r="B2171" s="123" t="s">
        <v>25</v>
      </c>
      <c r="C2171" s="124" t="s">
        <v>2279</v>
      </c>
      <c r="D2171" s="124" t="s">
        <v>662</v>
      </c>
      <c r="E2171" s="124" t="s">
        <v>41</v>
      </c>
      <c r="F2171" s="123">
        <v>999928313</v>
      </c>
      <c r="G2171" s="122">
        <f>(J2171+T2171)-H2171</f>
        <v>64</v>
      </c>
      <c r="H2171" s="124"/>
      <c r="I2171" s="28"/>
      <c r="J2171" s="1">
        <f>SUM(K2171,L2171,N2171,O2171,P2171,Q2171)</f>
        <v>0</v>
      </c>
      <c r="K2171" s="1">
        <f>SUM(AE2171,AG2171)</f>
        <v>0</v>
      </c>
      <c r="L2171" s="1">
        <v>0</v>
      </c>
      <c r="M2171" s="1">
        <v>0</v>
      </c>
      <c r="N2171" s="1">
        <v>0</v>
      </c>
      <c r="O2171" s="1"/>
      <c r="P2171" s="1">
        <f>AD2171</f>
        <v>0</v>
      </c>
      <c r="Q2171" s="1">
        <f>AF2171</f>
        <v>0</v>
      </c>
      <c r="R2171" s="1">
        <v>0</v>
      </c>
      <c r="S2171" s="31"/>
      <c r="T2171" s="1">
        <f>SUM(U2171,V2171,X2171,Y2171,Z2171,AA2171,AB2171)</f>
        <v>64</v>
      </c>
      <c r="U2171" s="1">
        <f>SUM(AI2171,BE2171)</f>
        <v>0</v>
      </c>
      <c r="V2171" s="1">
        <f>SUM(AL2171,AM2171,AN2171,AO2171,AQ2171,AR2171,AS2171,AT2171,AU2171,AV2171,AW2171,AP2171,AX2171,AY2171,AZ2171,BA2171,BB2171,BC2171,BF2171,BG2171,BH2171,BD2171)</f>
        <v>0</v>
      </c>
      <c r="W2171" s="1">
        <f>COUNT(AL2171,AM2171,AN2171,AO2171,AQ2171,AR2171,AS2171,AT2171,AU2171,AV2171,AW2171,AP2171,AX2171,AY2171,AZ2171,BA2171,BB2171,BC2171,BF2171,BG2171,BH2171)</f>
        <v>0</v>
      </c>
      <c r="X2171" s="1">
        <f>SUM(BI2171,BJ2171)</f>
        <v>0</v>
      </c>
      <c r="Y2171" s="1">
        <v>0</v>
      </c>
      <c r="Z2171" s="1">
        <v>0</v>
      </c>
      <c r="AA2171" s="1">
        <f>AK2171</f>
        <v>64</v>
      </c>
      <c r="AB2171" s="1">
        <f>AJ2171</f>
        <v>0</v>
      </c>
      <c r="AC2171" s="31"/>
      <c r="AH2171" s="28"/>
      <c r="AK2171" s="16">
        <v>64</v>
      </c>
      <c r="BK2171" s="109"/>
    </row>
    <row r="2172" spans="1:63" s="16" customFormat="1" x14ac:dyDescent="0.35">
      <c r="A2172" s="123" t="s">
        <v>38</v>
      </c>
      <c r="B2172" s="123" t="s">
        <v>25</v>
      </c>
      <c r="C2172" s="122" t="s">
        <v>339</v>
      </c>
      <c r="D2172" s="122" t="s">
        <v>340</v>
      </c>
      <c r="E2172" s="122" t="s">
        <v>41</v>
      </c>
      <c r="F2172" s="123">
        <v>999881672</v>
      </c>
      <c r="G2172" s="122">
        <f>(J2172+T2172)-H2172</f>
        <v>51</v>
      </c>
      <c r="H2172" s="122"/>
      <c r="I2172" s="15"/>
      <c r="J2172" s="1">
        <f>SUM(K2172,L2172,N2172,O2172,P2172,Q2172)</f>
        <v>51</v>
      </c>
      <c r="K2172" s="1">
        <f>SUM(AE2172,AG2172)</f>
        <v>0</v>
      </c>
      <c r="L2172" s="1">
        <v>0</v>
      </c>
      <c r="M2172" s="1">
        <v>0</v>
      </c>
      <c r="N2172" s="1">
        <v>0</v>
      </c>
      <c r="O2172" s="1"/>
      <c r="P2172" s="1">
        <f>AD2172</f>
        <v>51</v>
      </c>
      <c r="Q2172" s="1">
        <f>AF2172</f>
        <v>0</v>
      </c>
      <c r="R2172" s="1">
        <v>0</v>
      </c>
      <c r="S2172" s="31"/>
      <c r="T2172" s="1">
        <f>SUM(U2172,V2172,X2172,Y2172,Z2172,AA2172,AB2172)</f>
        <v>0</v>
      </c>
      <c r="U2172" s="1">
        <f>SUM(AI2172,BE2172)</f>
        <v>0</v>
      </c>
      <c r="V2172" s="1">
        <f>SUM(AL2172,AM2172,AN2172,AO2172,AQ2172,AR2172,AS2172,AT2172,AU2172,AV2172,AW2172,AP2172,AX2172,AY2172,AZ2172,BA2172,BB2172,BC2172,BF2172,BG2172,BH2172,BD2172)</f>
        <v>0</v>
      </c>
      <c r="W2172" s="1">
        <f>COUNT(AL2172,AM2172,AN2172,AO2172,AQ2172,AR2172,AS2172,AT2172,AU2172,AV2172,AW2172,AP2172,AX2172,AY2172,AZ2172,BA2172,BB2172,BC2172,BF2172,BG2172,BH2172)</f>
        <v>0</v>
      </c>
      <c r="X2172" s="1">
        <f>SUM(BI2172,BJ2172)</f>
        <v>0</v>
      </c>
      <c r="Y2172" s="1">
        <v>0</v>
      </c>
      <c r="Z2172" s="1">
        <v>0</v>
      </c>
      <c r="AA2172" s="1">
        <f>AK2172</f>
        <v>0</v>
      </c>
      <c r="AB2172" s="1">
        <f>AJ2172</f>
        <v>0</v>
      </c>
      <c r="AC2172" s="31"/>
      <c r="AD2172" s="1">
        <v>51</v>
      </c>
      <c r="AE2172" s="1"/>
      <c r="AH2172" s="28"/>
      <c r="BK2172" s="109"/>
    </row>
    <row r="2173" spans="1:63" s="16" customFormat="1" x14ac:dyDescent="0.35">
      <c r="A2173" s="123" t="s">
        <v>38</v>
      </c>
      <c r="B2173" s="123" t="s">
        <v>25</v>
      </c>
      <c r="C2173" s="122" t="s">
        <v>1584</v>
      </c>
      <c r="D2173" s="122" t="s">
        <v>1585</v>
      </c>
      <c r="E2173" s="122" t="s">
        <v>41</v>
      </c>
      <c r="F2173" s="123">
        <v>999924950</v>
      </c>
      <c r="G2173" s="122">
        <f>(J2173+T2173)-H2173</f>
        <v>51</v>
      </c>
      <c r="H2173" s="122"/>
      <c r="I2173" s="15"/>
      <c r="J2173" s="1">
        <f>SUM(K2173,L2173,N2173,O2173,P2173,Q2173)</f>
        <v>0</v>
      </c>
      <c r="K2173" s="1">
        <f>SUM(AE2173,AG2173)</f>
        <v>0</v>
      </c>
      <c r="L2173" s="1">
        <v>0</v>
      </c>
      <c r="M2173" s="1">
        <v>0</v>
      </c>
      <c r="N2173" s="1">
        <v>0</v>
      </c>
      <c r="O2173" s="1"/>
      <c r="P2173" s="1">
        <f>AD2173</f>
        <v>0</v>
      </c>
      <c r="Q2173" s="1">
        <f>AF2173</f>
        <v>0</v>
      </c>
      <c r="R2173" s="1">
        <v>0</v>
      </c>
      <c r="S2173" s="31"/>
      <c r="T2173" s="1">
        <f>SUM(U2173,V2173,X2173,Y2173,Z2173,AA2173,AB2173)</f>
        <v>51</v>
      </c>
      <c r="U2173" s="1">
        <f>SUM(AI2173,BE2173)</f>
        <v>0</v>
      </c>
      <c r="V2173" s="1">
        <f>SUM(AL2173,AM2173,AN2173,AO2173,AQ2173,AR2173,AS2173,AT2173,AU2173,AV2173,AW2173,AP2173,AX2173,AY2173,AZ2173,BA2173,BB2173,BC2173,BF2173,BG2173,BH2173,BD2173)</f>
        <v>0</v>
      </c>
      <c r="W2173" s="1">
        <f>COUNT(AL2173,AM2173,AN2173,AO2173,AQ2173,AR2173,AS2173,AT2173,AU2173,AV2173,AW2173,AP2173,AX2173,AY2173,AZ2173,BA2173,BB2173,BC2173,BF2173,BG2173,BH2173)</f>
        <v>0</v>
      </c>
      <c r="X2173" s="1">
        <f>SUM(BI2173,BJ2173)</f>
        <v>51</v>
      </c>
      <c r="Y2173" s="1">
        <v>0</v>
      </c>
      <c r="Z2173" s="1">
        <v>0</v>
      </c>
      <c r="AA2173" s="1">
        <f>AK2173</f>
        <v>0</v>
      </c>
      <c r="AB2173" s="1">
        <f>AJ2173</f>
        <v>0</v>
      </c>
      <c r="AC2173" s="31"/>
      <c r="AD2173" s="1"/>
      <c r="AE2173" s="1"/>
      <c r="AH2173" s="28"/>
      <c r="BJ2173" s="16">
        <v>51</v>
      </c>
      <c r="BK2173" s="109"/>
    </row>
    <row r="2174" spans="1:63" s="16" customFormat="1" x14ac:dyDescent="0.35">
      <c r="A2174" s="123" t="s">
        <v>38</v>
      </c>
      <c r="B2174" s="127" t="s">
        <v>25</v>
      </c>
      <c r="C2174" s="128" t="s">
        <v>2482</v>
      </c>
      <c r="D2174" s="128" t="s">
        <v>2483</v>
      </c>
      <c r="E2174" s="128" t="s">
        <v>41</v>
      </c>
      <c r="F2174" s="127">
        <v>999929453</v>
      </c>
      <c r="G2174" s="122">
        <f>(J2174+T2174)-H2174</f>
        <v>45</v>
      </c>
      <c r="H2174" s="124"/>
      <c r="I2174" s="28"/>
      <c r="J2174" s="1">
        <f>SUM(K2174,L2174,N2174,O2174,P2174,Q2174)</f>
        <v>0</v>
      </c>
      <c r="K2174" s="1">
        <f>SUM(AE2174,AG2174)</f>
        <v>0</v>
      </c>
      <c r="L2174" s="1">
        <v>0</v>
      </c>
      <c r="M2174" s="1">
        <v>0</v>
      </c>
      <c r="N2174" s="1">
        <v>0</v>
      </c>
      <c r="O2174" s="1"/>
      <c r="P2174" s="1">
        <f>AD2174</f>
        <v>0</v>
      </c>
      <c r="Q2174" s="1">
        <f>AF2174</f>
        <v>0</v>
      </c>
      <c r="R2174" s="1">
        <v>0</v>
      </c>
      <c r="S2174" s="31"/>
      <c r="T2174" s="1">
        <f>SUM(U2174,V2174,X2174,Y2174,Z2174,AA2174,AB2174)</f>
        <v>45</v>
      </c>
      <c r="U2174" s="1">
        <f>SUM(AI2174,BE2174)</f>
        <v>0</v>
      </c>
      <c r="V2174" s="1">
        <f>SUM(AL2174,AM2174,AN2174,AO2174,AQ2174,AR2174,AS2174,AT2174,AU2174,AV2174,AW2174,AP2174,AX2174,AY2174,AZ2174,BA2174,BB2174,BC2174,BF2174,BG2174,BH2174,BD2174)</f>
        <v>45</v>
      </c>
      <c r="W2174" s="1">
        <f>COUNT(AL2174,AM2174,AN2174,AO2174,AQ2174,AR2174,AS2174,AT2174,AU2174,AV2174,AW2174,AP2174,AX2174,AY2174,AZ2174,BA2174,BB2174,BC2174,BF2174,BG2174,BH2174)</f>
        <v>1</v>
      </c>
      <c r="X2174" s="1">
        <f>SUM(BI2174,BJ2174)</f>
        <v>0</v>
      </c>
      <c r="Y2174" s="1">
        <v>0</v>
      </c>
      <c r="Z2174" s="1">
        <v>0</v>
      </c>
      <c r="AA2174" s="1">
        <f>AK2174</f>
        <v>0</v>
      </c>
      <c r="AB2174" s="1">
        <f>AJ2174</f>
        <v>0</v>
      </c>
      <c r="AC2174" s="31"/>
      <c r="AH2174" s="28"/>
      <c r="AO2174" s="16">
        <v>45</v>
      </c>
      <c r="BK2174" s="109"/>
    </row>
    <row r="2175" spans="1:63" s="16" customFormat="1" x14ac:dyDescent="0.3">
      <c r="A2175" s="124" t="s">
        <v>38</v>
      </c>
      <c r="B2175" s="124" t="s">
        <v>25</v>
      </c>
      <c r="C2175" s="124" t="s">
        <v>3902</v>
      </c>
      <c r="D2175" s="124" t="s">
        <v>3903</v>
      </c>
      <c r="E2175" s="124" t="s">
        <v>41</v>
      </c>
      <c r="F2175" s="124">
        <v>999881526</v>
      </c>
      <c r="G2175" s="122">
        <f>(J2175+T2175)-H2175</f>
        <v>45</v>
      </c>
      <c r="H2175" s="124"/>
      <c r="J2175" s="1">
        <f>SUM(K2175,L2175,N2175,O2175,P2175,Q2175)</f>
        <v>0</v>
      </c>
      <c r="K2175" s="1">
        <f>SUM(AE2175,AG2175)</f>
        <v>0</v>
      </c>
      <c r="L2175" s="1">
        <v>0</v>
      </c>
      <c r="M2175" s="1">
        <v>0</v>
      </c>
      <c r="N2175" s="1">
        <v>0</v>
      </c>
      <c r="O2175" s="1"/>
      <c r="P2175" s="1">
        <f>AD2175</f>
        <v>0</v>
      </c>
      <c r="Q2175" s="1">
        <f>AF2175</f>
        <v>0</v>
      </c>
      <c r="R2175" s="1">
        <v>0</v>
      </c>
      <c r="T2175" s="1">
        <f>SUM(U2175,V2175,X2175,Y2175,Z2175,AA2175,AB2175)</f>
        <v>45</v>
      </c>
      <c r="U2175" s="1">
        <f>SUM(AI2175,BE2175)</f>
        <v>0</v>
      </c>
      <c r="V2175" s="1">
        <f>SUM(AL2175,AM2175,AN2175,AO2175,AQ2175,AR2175,AS2175,AT2175,AU2175,AV2175,AW2175,AP2175,AX2175,AY2175,AZ2175,BA2175,BB2175,BC2175,BF2175,BG2175,BH2175,BD2175)</f>
        <v>45</v>
      </c>
      <c r="W2175" s="1">
        <f>COUNT(AL2175,AM2175,AN2175,AO2175,AQ2175,AR2175,AS2175,AT2175,AU2175,AV2175,AW2175,AP2175,AX2175,AY2175,AZ2175,BA2175,BB2175,BC2175,BF2175,BG2175,BH2175)</f>
        <v>0</v>
      </c>
      <c r="X2175" s="1">
        <f>SUM(BI2175,BJ2175)</f>
        <v>0</v>
      </c>
      <c r="Y2175" s="1">
        <v>0</v>
      </c>
      <c r="Z2175" s="1">
        <v>0</v>
      </c>
      <c r="AA2175" s="1">
        <f>AK2175</f>
        <v>0</v>
      </c>
      <c r="AB2175" s="1">
        <f>AJ2175</f>
        <v>0</v>
      </c>
      <c r="BD2175" s="16">
        <v>45</v>
      </c>
      <c r="BK2175" s="120"/>
    </row>
    <row r="2176" spans="1:63" s="16" customFormat="1" x14ac:dyDescent="0.35">
      <c r="A2176" s="123" t="s">
        <v>38</v>
      </c>
      <c r="B2176" s="123" t="s">
        <v>25</v>
      </c>
      <c r="C2176" s="124" t="s">
        <v>2474</v>
      </c>
      <c r="D2176" s="124" t="s">
        <v>2527</v>
      </c>
      <c r="E2176" s="124" t="s">
        <v>41</v>
      </c>
      <c r="F2176" s="123">
        <v>999829172</v>
      </c>
      <c r="G2176" s="122">
        <f>(J2176+T2176)-H2176</f>
        <v>34</v>
      </c>
      <c r="H2176" s="124"/>
      <c r="I2176" s="28"/>
      <c r="J2176" s="1">
        <f>SUM(K2176,L2176,N2176,O2176,P2176,Q2176)</f>
        <v>0</v>
      </c>
      <c r="K2176" s="1">
        <f>SUM(AE2176,AG2176)</f>
        <v>0</v>
      </c>
      <c r="L2176" s="1">
        <v>0</v>
      </c>
      <c r="M2176" s="1">
        <v>0</v>
      </c>
      <c r="N2176" s="1">
        <v>0</v>
      </c>
      <c r="O2176" s="1"/>
      <c r="P2176" s="1">
        <f>AD2176</f>
        <v>0</v>
      </c>
      <c r="Q2176" s="1">
        <f>AF2176</f>
        <v>0</v>
      </c>
      <c r="R2176" s="1">
        <v>0</v>
      </c>
      <c r="S2176" s="31"/>
      <c r="T2176" s="1">
        <f>SUM(U2176,V2176,X2176,Y2176,Z2176,AA2176,AB2176)</f>
        <v>34</v>
      </c>
      <c r="U2176" s="1">
        <f>SUM(AI2176,BE2176)</f>
        <v>0</v>
      </c>
      <c r="V2176" s="1">
        <f>SUM(AL2176,AM2176,AN2176,AO2176,AQ2176,AR2176,AS2176,AT2176,AU2176,AV2176,AW2176,AP2176,AX2176,AY2176,AZ2176,BA2176,BB2176,BC2176,BF2176,BG2176,BH2176,BD2176)</f>
        <v>34</v>
      </c>
      <c r="W2176" s="1">
        <f>COUNT(AL2176,AM2176,AN2176,AO2176,AQ2176,AR2176,AS2176,AT2176,AU2176,AV2176,AW2176,AP2176,AX2176,AY2176,AZ2176,BA2176,BB2176,BC2176,BF2176,BG2176,BH2176)</f>
        <v>1</v>
      </c>
      <c r="X2176" s="1">
        <f>SUM(BI2176,BJ2176)</f>
        <v>0</v>
      </c>
      <c r="Y2176" s="1">
        <v>0</v>
      </c>
      <c r="Z2176" s="1">
        <v>0</v>
      </c>
      <c r="AA2176" s="1">
        <f>AK2176</f>
        <v>0</v>
      </c>
      <c r="AB2176" s="1">
        <f>AJ2176</f>
        <v>0</v>
      </c>
      <c r="AC2176" s="31"/>
      <c r="AH2176" s="28"/>
      <c r="AQ2176" s="16">
        <v>34</v>
      </c>
      <c r="BK2176" s="109"/>
    </row>
    <row r="2177" spans="1:63" s="16" customFormat="1" x14ac:dyDescent="0.35">
      <c r="A2177" s="123" t="s">
        <v>38</v>
      </c>
      <c r="B2177" s="123" t="s">
        <v>25</v>
      </c>
      <c r="C2177" s="124" t="s">
        <v>83</v>
      </c>
      <c r="D2177" s="124" t="s">
        <v>84</v>
      </c>
      <c r="E2177" s="124" t="s">
        <v>41</v>
      </c>
      <c r="F2177" s="123">
        <v>999725673</v>
      </c>
      <c r="G2177" s="122">
        <f>(J2177+T2177)-H2177</f>
        <v>30</v>
      </c>
      <c r="H2177" s="124"/>
      <c r="I2177" s="28"/>
      <c r="J2177" s="1">
        <f>SUM(K2177,L2177,N2177,O2177,P2177,Q2177)</f>
        <v>0</v>
      </c>
      <c r="K2177" s="1">
        <f>SUM(AE2177,AG2177)</f>
        <v>0</v>
      </c>
      <c r="L2177" s="1">
        <v>0</v>
      </c>
      <c r="M2177" s="1">
        <v>0</v>
      </c>
      <c r="N2177" s="1">
        <v>0</v>
      </c>
      <c r="O2177" s="1"/>
      <c r="P2177" s="1">
        <f>AD2177</f>
        <v>0</v>
      </c>
      <c r="Q2177" s="1">
        <f>AF2177</f>
        <v>0</v>
      </c>
      <c r="R2177" s="1">
        <v>0</v>
      </c>
      <c r="S2177" s="31"/>
      <c r="T2177" s="1">
        <f>SUM(U2177,V2177,X2177,Y2177,Z2177,AA2177,AB2177)</f>
        <v>30</v>
      </c>
      <c r="U2177" s="1">
        <f>SUM(AI2177,BE2177)</f>
        <v>0</v>
      </c>
      <c r="V2177" s="1">
        <f>SUM(AL2177,AM2177,AN2177,AO2177,AQ2177,AR2177,AS2177,AT2177,AU2177,AV2177,AW2177,AP2177,AX2177,AY2177,AZ2177,BA2177,BB2177,BC2177,BF2177,BG2177,BH2177,BD2177)</f>
        <v>30</v>
      </c>
      <c r="W2177" s="1">
        <f>COUNT(AL2177,AM2177,AN2177,AO2177,AQ2177,AR2177,AS2177,AT2177,AU2177,AV2177,AW2177,AP2177,AX2177,AY2177,AZ2177,BA2177,BB2177,BC2177,BF2177,BG2177,BH2177)</f>
        <v>1</v>
      </c>
      <c r="X2177" s="1">
        <f>SUM(BI2177,BJ2177)</f>
        <v>0</v>
      </c>
      <c r="Y2177" s="1">
        <v>0</v>
      </c>
      <c r="Z2177" s="1">
        <v>0</v>
      </c>
      <c r="AA2177" s="1">
        <f>AK2177</f>
        <v>0</v>
      </c>
      <c r="AB2177" s="1">
        <f>AJ2177</f>
        <v>0</v>
      </c>
      <c r="AC2177" s="31"/>
      <c r="AH2177" s="28"/>
      <c r="AV2177" s="16">
        <v>30</v>
      </c>
      <c r="BK2177" s="109"/>
    </row>
    <row r="2178" spans="1:63" s="16" customFormat="1" x14ac:dyDescent="0.35">
      <c r="A2178" s="123" t="s">
        <v>38</v>
      </c>
      <c r="B2178" s="123" t="s">
        <v>25</v>
      </c>
      <c r="C2178" s="122" t="s">
        <v>1590</v>
      </c>
      <c r="D2178" s="122" t="s">
        <v>1591</v>
      </c>
      <c r="E2178" s="122" t="s">
        <v>41</v>
      </c>
      <c r="F2178" s="123">
        <v>999925044</v>
      </c>
      <c r="G2178" s="122">
        <f>(J2178+T2178)-H2178</f>
        <v>25</v>
      </c>
      <c r="H2178" s="122"/>
      <c r="I2178" s="15"/>
      <c r="J2178" s="1">
        <f>SUM(K2178,L2178,N2178,O2178,P2178,Q2178)</f>
        <v>25</v>
      </c>
      <c r="K2178" s="1">
        <f>SUM(AE2178,AG2178)</f>
        <v>25</v>
      </c>
      <c r="L2178" s="1">
        <v>0</v>
      </c>
      <c r="M2178" s="1">
        <v>0</v>
      </c>
      <c r="N2178" s="1">
        <v>0</v>
      </c>
      <c r="O2178" s="1"/>
      <c r="P2178" s="1">
        <f>AD2178</f>
        <v>0</v>
      </c>
      <c r="Q2178" s="1">
        <f>AF2178</f>
        <v>0</v>
      </c>
      <c r="R2178" s="1">
        <v>0</v>
      </c>
      <c r="S2178" s="31"/>
      <c r="T2178" s="1">
        <f>SUM(U2178,V2178,X2178,Y2178,Z2178,AA2178,AB2178)</f>
        <v>0</v>
      </c>
      <c r="U2178" s="1">
        <f>SUM(AI2178,BE2178)</f>
        <v>0</v>
      </c>
      <c r="V2178" s="1">
        <f>SUM(AL2178,AM2178,AN2178,AO2178,AQ2178,AR2178,AS2178,AT2178,AU2178,AV2178,AW2178,AP2178,AX2178,AY2178,AZ2178,BA2178,BB2178,BC2178,BF2178,BG2178,BH2178,BD2178)</f>
        <v>0</v>
      </c>
      <c r="W2178" s="1">
        <f>COUNT(AL2178,AM2178,AN2178,AO2178,AQ2178,AR2178,AS2178,AT2178,AU2178,AV2178,AW2178,AP2178,AX2178,AY2178,AZ2178,BA2178,BB2178,BC2178,BF2178,BG2178,BH2178)</f>
        <v>0</v>
      </c>
      <c r="X2178" s="1">
        <f>SUM(BI2178,BJ2178)</f>
        <v>0</v>
      </c>
      <c r="Y2178" s="1">
        <v>0</v>
      </c>
      <c r="Z2178" s="1">
        <v>0</v>
      </c>
      <c r="AA2178" s="1">
        <f>AK2178</f>
        <v>0</v>
      </c>
      <c r="AB2178" s="1">
        <f>AJ2178</f>
        <v>0</v>
      </c>
      <c r="AC2178" s="31"/>
      <c r="AD2178" s="1"/>
      <c r="AE2178" s="1">
        <v>25</v>
      </c>
      <c r="AH2178" s="28"/>
      <c r="BK2178" s="109"/>
    </row>
    <row r="2179" spans="1:63" s="16" customFormat="1" x14ac:dyDescent="0.35">
      <c r="A2179" s="123" t="s">
        <v>63</v>
      </c>
      <c r="B2179" s="123" t="s">
        <v>25</v>
      </c>
      <c r="C2179" s="122" t="s">
        <v>414</v>
      </c>
      <c r="D2179" s="122" t="s">
        <v>73</v>
      </c>
      <c r="E2179" s="122" t="s">
        <v>41</v>
      </c>
      <c r="F2179" s="123">
        <v>999891063</v>
      </c>
      <c r="G2179" s="122">
        <f>(J2179+T2179)-H2179</f>
        <v>905</v>
      </c>
      <c r="H2179" s="122"/>
      <c r="I2179" s="15"/>
      <c r="J2179" s="1">
        <f>SUM(K2179,L2179,N2179,O2179,P2179,Q2179)</f>
        <v>265</v>
      </c>
      <c r="K2179" s="1">
        <f>SUM(AE2179,AG2179)</f>
        <v>25</v>
      </c>
      <c r="L2179" s="1">
        <v>0</v>
      </c>
      <c r="M2179" s="1">
        <v>0</v>
      </c>
      <c r="N2179" s="1">
        <v>0</v>
      </c>
      <c r="O2179" s="1"/>
      <c r="P2179" s="1">
        <f>AD2179</f>
        <v>90</v>
      </c>
      <c r="Q2179" s="1">
        <f>AF2179</f>
        <v>150</v>
      </c>
      <c r="R2179" s="1">
        <v>0</v>
      </c>
      <c r="S2179" s="31"/>
      <c r="T2179" s="1">
        <f>SUM(U2179,V2179,X2179,Y2179,Z2179,AA2179,AB2179)</f>
        <v>640</v>
      </c>
      <c r="U2179" s="1">
        <f>SUM(AI2179,BE2179)</f>
        <v>40</v>
      </c>
      <c r="V2179" s="1">
        <f>SUM(AL2179,AM2179,AN2179,AO2179,AQ2179,AR2179,AS2179,AT2179,AU2179,AV2179,AW2179,AP2179,AX2179,AY2179,AZ2179,BA2179,BB2179,BC2179,BF2179,BG2179,BH2179,BD2179)</f>
        <v>240</v>
      </c>
      <c r="W2179" s="1">
        <f>COUNT(AL2179,AM2179,AN2179,AO2179,AQ2179,AR2179,AS2179,AT2179,AU2179,AV2179,AW2179,AP2179,AX2179,AY2179,AZ2179,BA2179,BB2179,BC2179,BF2179,BG2179,BH2179)</f>
        <v>2</v>
      </c>
      <c r="X2179" s="1">
        <f>SUM(BI2179,BJ2179)</f>
        <v>160</v>
      </c>
      <c r="Y2179" s="1">
        <v>0</v>
      </c>
      <c r="Z2179" s="1">
        <v>0</v>
      </c>
      <c r="AA2179" s="1">
        <f>AK2179</f>
        <v>200</v>
      </c>
      <c r="AB2179" s="1">
        <f>AJ2179</f>
        <v>0</v>
      </c>
      <c r="AC2179" s="31"/>
      <c r="AD2179" s="1">
        <v>90</v>
      </c>
      <c r="AE2179" s="1">
        <v>25</v>
      </c>
      <c r="AF2179" s="16">
        <v>150</v>
      </c>
      <c r="AH2179" s="28"/>
      <c r="AI2179" s="16">
        <v>40</v>
      </c>
      <c r="AK2179" s="16">
        <v>200</v>
      </c>
      <c r="AP2179" s="16">
        <v>120</v>
      </c>
      <c r="BH2179" s="16">
        <v>120</v>
      </c>
      <c r="BJ2179" s="16">
        <v>160</v>
      </c>
      <c r="BK2179" s="109"/>
    </row>
    <row r="2180" spans="1:63" s="16" customFormat="1" x14ac:dyDescent="0.35">
      <c r="A2180" s="123" t="s">
        <v>63</v>
      </c>
      <c r="B2180" s="123" t="s">
        <v>25</v>
      </c>
      <c r="C2180" s="122" t="s">
        <v>106</v>
      </c>
      <c r="D2180" s="122" t="s">
        <v>107</v>
      </c>
      <c r="E2180" s="122" t="s">
        <v>41</v>
      </c>
      <c r="F2180" s="123">
        <v>999742820</v>
      </c>
      <c r="G2180" s="122">
        <f>(J2180+T2180)-H2180</f>
        <v>880</v>
      </c>
      <c r="H2180" s="122"/>
      <c r="I2180" s="15"/>
      <c r="J2180" s="1">
        <f>SUM(K2180,L2180,N2180,O2180,P2180,Q2180)</f>
        <v>360</v>
      </c>
      <c r="K2180" s="1">
        <f>SUM(AE2180,AG2180)</f>
        <v>0</v>
      </c>
      <c r="L2180" s="1">
        <v>0</v>
      </c>
      <c r="M2180" s="1">
        <v>0</v>
      </c>
      <c r="N2180" s="1">
        <v>0</v>
      </c>
      <c r="O2180" s="1"/>
      <c r="P2180" s="1">
        <f>AD2180</f>
        <v>160</v>
      </c>
      <c r="Q2180" s="1">
        <f>AF2180</f>
        <v>200</v>
      </c>
      <c r="R2180" s="1">
        <v>0</v>
      </c>
      <c r="S2180" s="31"/>
      <c r="T2180" s="1">
        <f>SUM(U2180,V2180,X2180,Y2180,Z2180,AA2180,AB2180)</f>
        <v>520</v>
      </c>
      <c r="U2180" s="1">
        <f>SUM(AI2180,BE2180)</f>
        <v>0</v>
      </c>
      <c r="V2180" s="1">
        <f>SUM(AL2180,AM2180,AN2180,AO2180,AQ2180,AR2180,AS2180,AT2180,AU2180,AV2180,AW2180,AP2180,AX2180,AY2180,AZ2180,BA2180,BB2180,BC2180,BF2180,BG2180,BH2180,BD2180)</f>
        <v>0</v>
      </c>
      <c r="W2180" s="1">
        <f>COUNT(AL2180,AM2180,AN2180,AO2180,AQ2180,AR2180,AS2180,AT2180,AU2180,AV2180,AW2180,AP2180,AX2180,AY2180,AZ2180,BA2180,BB2180,BC2180,BF2180,BG2180,BH2180)</f>
        <v>0</v>
      </c>
      <c r="X2180" s="1">
        <f>SUM(BI2180,BJ2180)</f>
        <v>120</v>
      </c>
      <c r="Y2180" s="1">
        <v>0</v>
      </c>
      <c r="Z2180" s="1">
        <v>0</v>
      </c>
      <c r="AA2180" s="1">
        <f>AK2180</f>
        <v>150</v>
      </c>
      <c r="AB2180" s="1">
        <f>AJ2180</f>
        <v>250</v>
      </c>
      <c r="AC2180" s="31"/>
      <c r="AD2180" s="1">
        <v>160</v>
      </c>
      <c r="AE2180" s="1"/>
      <c r="AF2180" s="16">
        <v>200</v>
      </c>
      <c r="AH2180" s="28"/>
      <c r="AJ2180" s="16">
        <v>250</v>
      </c>
      <c r="AK2180" s="16">
        <v>150</v>
      </c>
      <c r="BJ2180" s="16">
        <v>120</v>
      </c>
      <c r="BK2180" s="109"/>
    </row>
    <row r="2181" spans="1:63" s="16" customFormat="1" x14ac:dyDescent="0.35">
      <c r="A2181" s="123" t="s">
        <v>63</v>
      </c>
      <c r="B2181" s="123" t="s">
        <v>25</v>
      </c>
      <c r="C2181" s="122" t="s">
        <v>372</v>
      </c>
      <c r="D2181" s="122" t="s">
        <v>107</v>
      </c>
      <c r="E2181" s="122" t="s">
        <v>41</v>
      </c>
      <c r="F2181" s="123">
        <v>999885463</v>
      </c>
      <c r="G2181" s="122">
        <f>(J2181+T2181)-H2181</f>
        <v>494</v>
      </c>
      <c r="H2181" s="122"/>
      <c r="I2181" s="15"/>
      <c r="J2181" s="1">
        <f>SUM(K2181,L2181,N2181,O2181,P2181,Q2181)</f>
        <v>153</v>
      </c>
      <c r="K2181" s="1">
        <f>SUM(AE2181,AG2181)</f>
        <v>0</v>
      </c>
      <c r="L2181" s="1">
        <v>0</v>
      </c>
      <c r="M2181" s="1">
        <v>0</v>
      </c>
      <c r="N2181" s="1">
        <v>0</v>
      </c>
      <c r="O2181" s="1"/>
      <c r="P2181" s="1">
        <f>AD2181</f>
        <v>68</v>
      </c>
      <c r="Q2181" s="1">
        <f>AF2181</f>
        <v>85</v>
      </c>
      <c r="R2181" s="1">
        <v>0</v>
      </c>
      <c r="S2181" s="31"/>
      <c r="T2181" s="1">
        <f>SUM(U2181,V2181,X2181,Y2181,Z2181,AA2181,AB2181)</f>
        <v>341</v>
      </c>
      <c r="U2181" s="1">
        <f>SUM(AI2181,BE2181)</f>
        <v>0</v>
      </c>
      <c r="V2181" s="1">
        <f>SUM(AL2181,AM2181,AN2181,AO2181,AQ2181,AR2181,AS2181,AT2181,AU2181,AV2181,AW2181,AP2181,AX2181,AY2181,AZ2181,BA2181,BB2181,BC2181,BF2181,BG2181,BH2181,BD2181)</f>
        <v>188</v>
      </c>
      <c r="W2181" s="1">
        <f>COUNT(AL2181,AM2181,AN2181,AO2181,AQ2181,AR2181,AS2181,AT2181,AU2181,AV2181,AW2181,AP2181,AX2181,AY2181,AZ2181,BA2181,BB2181,BC2181,BF2181,BG2181,BH2181)</f>
        <v>2</v>
      </c>
      <c r="X2181" s="1">
        <f>SUM(BI2181,BJ2181)</f>
        <v>68</v>
      </c>
      <c r="Y2181" s="1">
        <v>0</v>
      </c>
      <c r="Z2181" s="1">
        <v>0</v>
      </c>
      <c r="AA2181" s="1">
        <f>AK2181</f>
        <v>85</v>
      </c>
      <c r="AB2181" s="1">
        <f>AJ2181</f>
        <v>0</v>
      </c>
      <c r="AC2181" s="31"/>
      <c r="AD2181" s="1">
        <v>68</v>
      </c>
      <c r="AE2181" s="1"/>
      <c r="AF2181" s="16">
        <v>85</v>
      </c>
      <c r="AH2181" s="28"/>
      <c r="AK2181" s="16">
        <v>85</v>
      </c>
      <c r="BB2181" s="16">
        <v>120</v>
      </c>
      <c r="BH2181" s="16">
        <v>68</v>
      </c>
      <c r="BJ2181" s="16">
        <v>68</v>
      </c>
      <c r="BK2181" s="109"/>
    </row>
    <row r="2182" spans="1:63" s="16" customFormat="1" x14ac:dyDescent="0.35">
      <c r="A2182" s="123" t="s">
        <v>63</v>
      </c>
      <c r="B2182" s="123" t="s">
        <v>25</v>
      </c>
      <c r="C2182" s="122" t="s">
        <v>181</v>
      </c>
      <c r="D2182" s="122" t="s">
        <v>75</v>
      </c>
      <c r="E2182" s="122" t="s">
        <v>41</v>
      </c>
      <c r="F2182" s="123">
        <v>999846042</v>
      </c>
      <c r="G2182" s="122">
        <f>(J2182+T2182)-H2182</f>
        <v>428</v>
      </c>
      <c r="H2182" s="124"/>
      <c r="I2182" s="15"/>
      <c r="J2182" s="1">
        <f>SUM(K2182,L2182,N2182,O2182,P2182,Q2182)</f>
        <v>233</v>
      </c>
      <c r="K2182" s="1">
        <f>SUM(AE2182,AG2182)</f>
        <v>0</v>
      </c>
      <c r="L2182" s="1">
        <v>0</v>
      </c>
      <c r="M2182" s="1">
        <v>0</v>
      </c>
      <c r="N2182" s="1">
        <v>0</v>
      </c>
      <c r="O2182" s="1"/>
      <c r="P2182" s="1">
        <f>AD2182</f>
        <v>120</v>
      </c>
      <c r="Q2182" s="1">
        <f>AF2182</f>
        <v>113</v>
      </c>
      <c r="R2182" s="1">
        <v>0</v>
      </c>
      <c r="S2182" s="31"/>
      <c r="T2182" s="1">
        <f>SUM(U2182,V2182,X2182,Y2182,Z2182,AA2182,AB2182)</f>
        <v>195</v>
      </c>
      <c r="U2182" s="1">
        <f>SUM(AI2182,BE2182)</f>
        <v>0</v>
      </c>
      <c r="V2182" s="1">
        <f>SUM(AL2182,AM2182,AN2182,AO2182,AQ2182,AR2182,AS2182,AT2182,AU2182,AV2182,AW2182,AP2182,AX2182,AY2182,AZ2182,BA2182,BB2182,BC2182,BF2182,BG2182,BH2182,BD2182)</f>
        <v>30</v>
      </c>
      <c r="W2182" s="1">
        <f>COUNT(AL2182,AM2182,AN2182,AO2182,AQ2182,AR2182,AS2182,AT2182,AU2182,AV2182,AW2182,AP2182,AX2182,AY2182,AZ2182,BA2182,BB2182,BC2182,BF2182,BG2182,BH2182)</f>
        <v>1</v>
      </c>
      <c r="X2182" s="1">
        <f>SUM(BI2182,BJ2182)</f>
        <v>80</v>
      </c>
      <c r="Y2182" s="1">
        <v>0</v>
      </c>
      <c r="Z2182" s="1">
        <v>0</v>
      </c>
      <c r="AA2182" s="1">
        <f>AK2182</f>
        <v>85</v>
      </c>
      <c r="AB2182" s="1">
        <f>AJ2182</f>
        <v>0</v>
      </c>
      <c r="AC2182" s="31"/>
      <c r="AD2182" s="1">
        <v>120</v>
      </c>
      <c r="AE2182" s="1"/>
      <c r="AF2182" s="16">
        <v>113</v>
      </c>
      <c r="AH2182" s="28"/>
      <c r="AK2182" s="16">
        <v>85</v>
      </c>
      <c r="AO2182" s="16">
        <v>30</v>
      </c>
      <c r="BI2182" s="16">
        <v>80</v>
      </c>
      <c r="BK2182" s="109"/>
    </row>
    <row r="2183" spans="1:63" s="16" customFormat="1" x14ac:dyDescent="0.35">
      <c r="A2183" s="123" t="s">
        <v>63</v>
      </c>
      <c r="B2183" s="123" t="s">
        <v>25</v>
      </c>
      <c r="C2183" s="122" t="s">
        <v>451</v>
      </c>
      <c r="D2183" s="122" t="s">
        <v>452</v>
      </c>
      <c r="E2183" s="122" t="s">
        <v>41</v>
      </c>
      <c r="F2183" s="123">
        <v>999895211</v>
      </c>
      <c r="G2183" s="122">
        <f>(J2183+T2183)-H2183</f>
        <v>386</v>
      </c>
      <c r="H2183" s="122"/>
      <c r="I2183" s="15"/>
      <c r="J2183" s="1">
        <f>SUM(K2183,L2183,N2183,O2183,P2183,Q2183)</f>
        <v>164</v>
      </c>
      <c r="K2183" s="1">
        <f>SUM(AE2183,AG2183)</f>
        <v>0</v>
      </c>
      <c r="L2183" s="1">
        <v>0</v>
      </c>
      <c r="M2183" s="1">
        <v>0</v>
      </c>
      <c r="N2183" s="1">
        <v>0</v>
      </c>
      <c r="O2183" s="1"/>
      <c r="P2183" s="1">
        <f>AD2183</f>
        <v>51</v>
      </c>
      <c r="Q2183" s="1">
        <f>AF2183</f>
        <v>113</v>
      </c>
      <c r="R2183" s="1">
        <v>0</v>
      </c>
      <c r="S2183" s="31"/>
      <c r="T2183" s="1">
        <f>SUM(U2183,V2183,X2183,Y2183,Z2183,AA2183,AB2183)</f>
        <v>222</v>
      </c>
      <c r="U2183" s="1">
        <f>SUM(AI2183,BE2183)</f>
        <v>0</v>
      </c>
      <c r="V2183" s="1">
        <f>SUM(AL2183,AM2183,AN2183,AO2183,AQ2183,AR2183,AS2183,AT2183,AU2183,AV2183,AW2183,AP2183,AX2183,AY2183,AZ2183,BA2183,BB2183,BC2183,BF2183,BG2183,BH2183,BD2183)</f>
        <v>90</v>
      </c>
      <c r="W2183" s="1">
        <f>COUNT(AL2183,AM2183,AN2183,AO2183,AQ2183,AR2183,AS2183,AT2183,AU2183,AV2183,AW2183,AP2183,AX2183,AY2183,AZ2183,BA2183,BB2183,BC2183,BF2183,BG2183,BH2183)</f>
        <v>1</v>
      </c>
      <c r="X2183" s="1">
        <f>SUM(BI2183,BJ2183)</f>
        <v>68</v>
      </c>
      <c r="Y2183" s="1">
        <v>0</v>
      </c>
      <c r="Z2183" s="1">
        <v>0</v>
      </c>
      <c r="AA2183" s="1">
        <f>AK2183</f>
        <v>64</v>
      </c>
      <c r="AB2183" s="1">
        <f>AJ2183</f>
        <v>0</v>
      </c>
      <c r="AC2183" s="31"/>
      <c r="AD2183" s="1">
        <v>51</v>
      </c>
      <c r="AE2183" s="1"/>
      <c r="AF2183" s="16">
        <v>113</v>
      </c>
      <c r="AH2183" s="28"/>
      <c r="AK2183" s="16">
        <v>64</v>
      </c>
      <c r="BH2183" s="16">
        <v>90</v>
      </c>
      <c r="BJ2183" s="16">
        <v>68</v>
      </c>
      <c r="BK2183" s="109"/>
    </row>
    <row r="2184" spans="1:63" s="16" customFormat="1" x14ac:dyDescent="0.35">
      <c r="A2184" s="123" t="s">
        <v>63</v>
      </c>
      <c r="B2184" s="123" t="s">
        <v>25</v>
      </c>
      <c r="C2184" s="122" t="s">
        <v>451</v>
      </c>
      <c r="D2184" s="122" t="s">
        <v>487</v>
      </c>
      <c r="E2184" s="122" t="s">
        <v>41</v>
      </c>
      <c r="F2184" s="123">
        <v>999897957</v>
      </c>
      <c r="G2184" s="122">
        <f>(J2184+T2184)-H2184</f>
        <v>364</v>
      </c>
      <c r="H2184" s="122"/>
      <c r="I2184" s="15"/>
      <c r="J2184" s="1">
        <f>SUM(K2184,L2184,N2184,O2184,P2184,Q2184)</f>
        <v>142</v>
      </c>
      <c r="K2184" s="1">
        <f>SUM(AE2184,AG2184)</f>
        <v>0</v>
      </c>
      <c r="L2184" s="1">
        <v>0</v>
      </c>
      <c r="M2184" s="1">
        <v>0</v>
      </c>
      <c r="N2184" s="1">
        <v>0</v>
      </c>
      <c r="O2184" s="1"/>
      <c r="P2184" s="1">
        <f>AD2184</f>
        <v>78</v>
      </c>
      <c r="Q2184" s="1">
        <f>AF2184</f>
        <v>64</v>
      </c>
      <c r="R2184" s="1">
        <v>0</v>
      </c>
      <c r="S2184" s="31"/>
      <c r="T2184" s="1">
        <f>SUM(U2184,V2184,X2184,Y2184,Z2184,AA2184,AB2184)</f>
        <v>222</v>
      </c>
      <c r="U2184" s="1">
        <f>SUM(AI2184,BE2184)</f>
        <v>0</v>
      </c>
      <c r="V2184" s="1">
        <f>SUM(AL2184,AM2184,AN2184,AO2184,AQ2184,AR2184,AS2184,AT2184,AU2184,AV2184,AW2184,AP2184,AX2184,AY2184,AZ2184,BA2184,BB2184,BC2184,BF2184,BG2184,BH2184,BD2184)</f>
        <v>68</v>
      </c>
      <c r="W2184" s="1">
        <f>COUNT(AL2184,AM2184,AN2184,AO2184,AQ2184,AR2184,AS2184,AT2184,AU2184,AV2184,AW2184,AP2184,AX2184,AY2184,AZ2184,BA2184,BB2184,BC2184,BF2184,BG2184,BH2184)</f>
        <v>1</v>
      </c>
      <c r="X2184" s="1">
        <f>SUM(BI2184,BJ2184)</f>
        <v>90</v>
      </c>
      <c r="Y2184" s="1">
        <v>0</v>
      </c>
      <c r="Z2184" s="1">
        <v>0</v>
      </c>
      <c r="AA2184" s="1">
        <f>AK2184</f>
        <v>64</v>
      </c>
      <c r="AB2184" s="1">
        <f>AJ2184</f>
        <v>0</v>
      </c>
      <c r="AC2184" s="31"/>
      <c r="AD2184" s="1">
        <v>78</v>
      </c>
      <c r="AE2184" s="1"/>
      <c r="AF2184" s="16">
        <v>64</v>
      </c>
      <c r="AH2184" s="28"/>
      <c r="AK2184" s="16">
        <v>64</v>
      </c>
      <c r="BH2184" s="16">
        <v>68</v>
      </c>
      <c r="BJ2184" s="16">
        <v>90</v>
      </c>
      <c r="BK2184" s="109"/>
    </row>
    <row r="2185" spans="1:63" s="16" customFormat="1" x14ac:dyDescent="0.35">
      <c r="A2185" s="123" t="s">
        <v>63</v>
      </c>
      <c r="B2185" s="123" t="s">
        <v>25</v>
      </c>
      <c r="C2185" s="122" t="s">
        <v>825</v>
      </c>
      <c r="D2185" s="122" t="s">
        <v>507</v>
      </c>
      <c r="E2185" s="122" t="s">
        <v>41</v>
      </c>
      <c r="F2185" s="123">
        <v>999917173</v>
      </c>
      <c r="G2185" s="122">
        <f>(J2185+T2185)-H2185</f>
        <v>363.5</v>
      </c>
      <c r="H2185" s="122"/>
      <c r="I2185" s="15"/>
      <c r="J2185" s="1">
        <f>SUM(K2185,L2185,N2185,O2185,P2185,Q2185)</f>
        <v>220.5</v>
      </c>
      <c r="K2185" s="1">
        <f>SUM(AE2185,AG2185)</f>
        <v>37.5</v>
      </c>
      <c r="L2185" s="1">
        <v>0</v>
      </c>
      <c r="M2185" s="1">
        <v>0</v>
      </c>
      <c r="N2185" s="1">
        <v>0</v>
      </c>
      <c r="O2185" s="1"/>
      <c r="P2185" s="1">
        <f>AD2185</f>
        <v>90</v>
      </c>
      <c r="Q2185" s="1">
        <f>AF2185</f>
        <v>93</v>
      </c>
      <c r="R2185" s="1">
        <v>0</v>
      </c>
      <c r="S2185" s="31"/>
      <c r="T2185" s="1">
        <f>SUM(U2185,V2185,X2185,Y2185,Z2185,AA2185,AB2185)</f>
        <v>143</v>
      </c>
      <c r="U2185" s="1">
        <f>SUM(AI2185,BE2185)</f>
        <v>0</v>
      </c>
      <c r="V2185" s="1">
        <f>SUM(AL2185,AM2185,AN2185,AO2185,AQ2185,AR2185,AS2185,AT2185,AU2185,AV2185,AW2185,AP2185,AX2185,AY2185,AZ2185,BA2185,BB2185,BC2185,BF2185,BG2185,BH2185,BD2185)</f>
        <v>30</v>
      </c>
      <c r="W2185" s="1">
        <f>COUNT(AL2185,AM2185,AN2185,AO2185,AQ2185,AR2185,AS2185,AT2185,AU2185,AV2185,AW2185,AP2185,AX2185,AY2185,AZ2185,BA2185,BB2185,BC2185,BF2185,BG2185,BH2185)</f>
        <v>1</v>
      </c>
      <c r="X2185" s="1">
        <f>SUM(BI2185,BJ2185)</f>
        <v>0</v>
      </c>
      <c r="Y2185" s="1">
        <v>0</v>
      </c>
      <c r="Z2185" s="1">
        <v>0</v>
      </c>
      <c r="AA2185" s="1">
        <f>AK2185</f>
        <v>113</v>
      </c>
      <c r="AB2185" s="1">
        <f>AJ2185</f>
        <v>0</v>
      </c>
      <c r="AC2185" s="31"/>
      <c r="AD2185" s="1">
        <v>90</v>
      </c>
      <c r="AE2185" s="1"/>
      <c r="AF2185" s="16">
        <v>93</v>
      </c>
      <c r="AG2185" s="16">
        <v>37.5</v>
      </c>
      <c r="AH2185" s="28"/>
      <c r="AK2185" s="16">
        <v>113</v>
      </c>
      <c r="BC2185" s="16">
        <v>30</v>
      </c>
      <c r="BK2185" s="109"/>
    </row>
    <row r="2186" spans="1:63" s="16" customFormat="1" x14ac:dyDescent="0.35">
      <c r="A2186" s="123" t="s">
        <v>63</v>
      </c>
      <c r="B2186" s="123" t="s">
        <v>25</v>
      </c>
      <c r="C2186" s="124" t="s">
        <v>110</v>
      </c>
      <c r="D2186" s="124" t="s">
        <v>199</v>
      </c>
      <c r="E2186" s="124" t="s">
        <v>41</v>
      </c>
      <c r="F2186" s="123">
        <v>999857180</v>
      </c>
      <c r="G2186" s="122">
        <f>(J2186+T2186)-H2186</f>
        <v>295</v>
      </c>
      <c r="H2186" s="122"/>
      <c r="I2186" s="15"/>
      <c r="J2186" s="1">
        <f>SUM(K2186,L2186,N2186,O2186,P2186,Q2186)</f>
        <v>115</v>
      </c>
      <c r="K2186" s="1">
        <f>SUM(AE2186,AG2186)</f>
        <v>0</v>
      </c>
      <c r="L2186" s="1">
        <v>0</v>
      </c>
      <c r="M2186" s="1">
        <v>0</v>
      </c>
      <c r="N2186" s="1">
        <v>0</v>
      </c>
      <c r="O2186" s="1"/>
      <c r="P2186" s="1">
        <f>AD2186</f>
        <v>51</v>
      </c>
      <c r="Q2186" s="1">
        <f>AF2186</f>
        <v>64</v>
      </c>
      <c r="R2186" s="1">
        <v>0</v>
      </c>
      <c r="S2186" s="31"/>
      <c r="T2186" s="1">
        <f>SUM(U2186,V2186,X2186,Y2186,Z2186,AA2186,AB2186)</f>
        <v>180</v>
      </c>
      <c r="U2186" s="1">
        <f>SUM(AI2186,BE2186)</f>
        <v>0</v>
      </c>
      <c r="V2186" s="1">
        <f>SUM(AL2186,AM2186,AN2186,AO2186,AQ2186,AR2186,AS2186,AT2186,AU2186,AV2186,AW2186,AP2186,AX2186,AY2186,AZ2186,BA2186,BB2186,BC2186,BF2186,BG2186,BH2186,BD2186)</f>
        <v>90</v>
      </c>
      <c r="W2186" s="1">
        <f>COUNT(AL2186,AM2186,AN2186,AO2186,AQ2186,AR2186,AS2186,AT2186,AU2186,AV2186,AW2186,AP2186,AX2186,AY2186,AZ2186,BA2186,BB2186,BC2186,BF2186,BG2186,BH2186)</f>
        <v>1</v>
      </c>
      <c r="X2186" s="1">
        <f>SUM(BI2186,BJ2186)</f>
        <v>90</v>
      </c>
      <c r="Y2186" s="1">
        <v>0</v>
      </c>
      <c r="Z2186" s="1">
        <v>0</v>
      </c>
      <c r="AA2186" s="1">
        <f>AK2186</f>
        <v>0</v>
      </c>
      <c r="AB2186" s="1">
        <f>AJ2186</f>
        <v>0</v>
      </c>
      <c r="AC2186" s="31"/>
      <c r="AD2186" s="1">
        <v>51</v>
      </c>
      <c r="AE2186" s="1"/>
      <c r="AF2186" s="16">
        <v>64</v>
      </c>
      <c r="AH2186" s="28"/>
      <c r="BB2186" s="16">
        <v>90</v>
      </c>
      <c r="BJ2186" s="16">
        <v>90</v>
      </c>
      <c r="BK2186" s="109"/>
    </row>
    <row r="2187" spans="1:63" s="16" customFormat="1" x14ac:dyDescent="0.35">
      <c r="A2187" s="123" t="s">
        <v>63</v>
      </c>
      <c r="B2187" s="123" t="s">
        <v>25</v>
      </c>
      <c r="C2187" s="122" t="s">
        <v>516</v>
      </c>
      <c r="D2187" s="122" t="s">
        <v>517</v>
      </c>
      <c r="E2187" s="122" t="s">
        <v>41</v>
      </c>
      <c r="F2187" s="123">
        <v>999901969</v>
      </c>
      <c r="G2187" s="122">
        <f>(J2187+T2187)-H2187</f>
        <v>249</v>
      </c>
      <c r="H2187" s="122"/>
      <c r="I2187" s="15"/>
      <c r="J2187" s="1">
        <f>SUM(K2187,L2187,N2187,O2187,P2187,Q2187)</f>
        <v>51</v>
      </c>
      <c r="K2187" s="1">
        <f>SUM(AE2187,AG2187)</f>
        <v>0</v>
      </c>
      <c r="L2187" s="1">
        <v>0</v>
      </c>
      <c r="M2187" s="1">
        <v>0</v>
      </c>
      <c r="N2187" s="1">
        <v>0</v>
      </c>
      <c r="O2187" s="1"/>
      <c r="P2187" s="1">
        <f>AD2187</f>
        <v>51</v>
      </c>
      <c r="Q2187" s="1">
        <f>AF2187</f>
        <v>0</v>
      </c>
      <c r="R2187" s="1">
        <v>0</v>
      </c>
      <c r="S2187" s="31"/>
      <c r="T2187" s="1">
        <f>SUM(U2187,V2187,X2187,Y2187,Z2187,AA2187,AB2187)</f>
        <v>198</v>
      </c>
      <c r="U2187" s="1">
        <f>SUM(AI2187,BE2187)</f>
        <v>0</v>
      </c>
      <c r="V2187" s="1">
        <f>SUM(AL2187,AM2187,AN2187,AO2187,AQ2187,AR2187,AS2187,AT2187,AU2187,AV2187,AW2187,AP2187,AX2187,AY2187,AZ2187,BA2187,BB2187,BC2187,BF2187,BG2187,BH2187,BD2187)</f>
        <v>68</v>
      </c>
      <c r="W2187" s="1">
        <f>COUNT(AL2187,AM2187,AN2187,AO2187,AQ2187,AR2187,AS2187,AT2187,AU2187,AV2187,AW2187,AP2187,AX2187,AY2187,AZ2187,BA2187,BB2187,BC2187,BF2187,BG2187,BH2187)</f>
        <v>1</v>
      </c>
      <c r="X2187" s="1">
        <f>SUM(BI2187,BJ2187)</f>
        <v>45</v>
      </c>
      <c r="Y2187" s="1">
        <v>0</v>
      </c>
      <c r="Z2187" s="1">
        <v>0</v>
      </c>
      <c r="AA2187" s="1">
        <f>AK2187</f>
        <v>85</v>
      </c>
      <c r="AB2187" s="1">
        <f>AJ2187</f>
        <v>0</v>
      </c>
      <c r="AC2187" s="31"/>
      <c r="AD2187" s="1">
        <v>51</v>
      </c>
      <c r="AE2187" s="1"/>
      <c r="AH2187" s="28"/>
      <c r="AK2187" s="16">
        <v>85</v>
      </c>
      <c r="AT2187" s="16">
        <v>68</v>
      </c>
      <c r="BI2187" s="16">
        <v>45</v>
      </c>
      <c r="BK2187" s="109"/>
    </row>
    <row r="2188" spans="1:63" s="16" customFormat="1" x14ac:dyDescent="0.35">
      <c r="A2188" s="123" t="s">
        <v>63</v>
      </c>
      <c r="B2188" s="123" t="s">
        <v>25</v>
      </c>
      <c r="C2188" s="122" t="s">
        <v>200</v>
      </c>
      <c r="D2188" s="122" t="s">
        <v>201</v>
      </c>
      <c r="E2188" s="122" t="s">
        <v>41</v>
      </c>
      <c r="F2188" s="123">
        <v>999857321</v>
      </c>
      <c r="G2188" s="122">
        <f>(J2188+T2188)-H2188</f>
        <v>233</v>
      </c>
      <c r="H2188" s="122">
        <f>(K2188+L2188+N2188+O2188+P2188+Q2188+R2188)*0.5</f>
        <v>0</v>
      </c>
      <c r="I2188" s="15"/>
      <c r="J2188" s="1">
        <f>SUM(K2188,L2188,N2188,O2188,P2188,Q2188)</f>
        <v>0</v>
      </c>
      <c r="K2188" s="1">
        <f>SUM(AE2188,AG2188)</f>
        <v>0</v>
      </c>
      <c r="L2188" s="1">
        <v>0</v>
      </c>
      <c r="M2188" s="1">
        <v>0</v>
      </c>
      <c r="N2188" s="1">
        <v>0</v>
      </c>
      <c r="O2188" s="1"/>
      <c r="P2188" s="1">
        <f>AD2188</f>
        <v>0</v>
      </c>
      <c r="Q2188" s="1">
        <f>AF2188</f>
        <v>0</v>
      </c>
      <c r="R2188" s="1">
        <v>0</v>
      </c>
      <c r="S2188" s="31"/>
      <c r="T2188" s="1">
        <f>SUM(U2188,V2188,X2188,Y2188,Z2188,AA2188,AB2188)</f>
        <v>233</v>
      </c>
      <c r="U2188" s="1">
        <f>SUM(AI2188,BE2188)</f>
        <v>0</v>
      </c>
      <c r="V2188" s="1">
        <f>SUM(AL2188,AM2188,AN2188,AO2188,AQ2188,AR2188,AS2188,AT2188,AU2188,AV2188,AW2188,AP2188,AX2188,AY2188,AZ2188,BA2188,BB2188,BC2188,BF2188,BG2188,BH2188,BD2188)</f>
        <v>120</v>
      </c>
      <c r="W2188" s="1">
        <f>COUNT(AL2188,AM2188,AN2188,AO2188,AQ2188,AR2188,AS2188,AT2188,AU2188,AV2188,AW2188,AP2188,AX2188,AY2188,AZ2188,BA2188,BB2188,BC2188,BF2188,BG2188,BH2188)</f>
        <v>1</v>
      </c>
      <c r="X2188" s="1">
        <f>SUM(BI2188,BJ2188)</f>
        <v>0</v>
      </c>
      <c r="Y2188" s="1">
        <v>0</v>
      </c>
      <c r="Z2188" s="1">
        <v>0</v>
      </c>
      <c r="AA2188" s="1">
        <f>AK2188</f>
        <v>113</v>
      </c>
      <c r="AB2188" s="1">
        <f>AJ2188</f>
        <v>0</v>
      </c>
      <c r="AC2188" s="31"/>
      <c r="AD2188" s="1"/>
      <c r="AE2188" s="1"/>
      <c r="AH2188" s="28"/>
      <c r="AK2188" s="16">
        <v>113</v>
      </c>
      <c r="AT2188" s="16">
        <v>120</v>
      </c>
      <c r="BK2188" s="109"/>
    </row>
    <row r="2189" spans="1:63" s="16" customFormat="1" x14ac:dyDescent="0.35">
      <c r="A2189" s="123" t="s">
        <v>63</v>
      </c>
      <c r="B2189" s="123" t="s">
        <v>25</v>
      </c>
      <c r="C2189" s="122" t="s">
        <v>900</v>
      </c>
      <c r="D2189" s="122" t="s">
        <v>901</v>
      </c>
      <c r="E2189" s="122" t="s">
        <v>41</v>
      </c>
      <c r="F2189" s="123">
        <v>999918201</v>
      </c>
      <c r="G2189" s="122">
        <f>(J2189+T2189)-H2189</f>
        <v>231</v>
      </c>
      <c r="H2189" s="122"/>
      <c r="I2189" s="15"/>
      <c r="J2189" s="1">
        <f>SUM(K2189,L2189,N2189,O2189,P2189,Q2189)</f>
        <v>51</v>
      </c>
      <c r="K2189" s="1">
        <f>SUM(AE2189,AG2189)</f>
        <v>0</v>
      </c>
      <c r="L2189" s="1">
        <v>0</v>
      </c>
      <c r="M2189" s="1">
        <v>0</v>
      </c>
      <c r="N2189" s="1">
        <v>0</v>
      </c>
      <c r="O2189" s="1"/>
      <c r="P2189" s="1">
        <f>AD2189</f>
        <v>51</v>
      </c>
      <c r="Q2189" s="1">
        <f>AF2189</f>
        <v>0</v>
      </c>
      <c r="R2189" s="1">
        <v>0</v>
      </c>
      <c r="S2189" s="31"/>
      <c r="T2189" s="1">
        <f>SUM(U2189,V2189,X2189,Y2189,Z2189,AA2189,AB2189)</f>
        <v>180</v>
      </c>
      <c r="U2189" s="1">
        <f>SUM(AI2189,BE2189)</f>
        <v>30</v>
      </c>
      <c r="V2189" s="1">
        <f>SUM(AL2189,AM2189,AN2189,AO2189,AQ2189,AR2189,AS2189,AT2189,AU2189,AV2189,AW2189,AP2189,AX2189,AY2189,AZ2189,BA2189,BB2189,BC2189,BF2189,BG2189,BH2189,BD2189)</f>
        <v>150</v>
      </c>
      <c r="W2189" s="1">
        <f>COUNT(AL2189,AM2189,AN2189,AO2189,AQ2189,AR2189,AS2189,AT2189,AU2189,AV2189,AW2189,AP2189,AX2189,AY2189,AZ2189,BA2189,BB2189,BC2189,BF2189,BG2189,BH2189)</f>
        <v>2</v>
      </c>
      <c r="X2189" s="1">
        <f>SUM(BI2189,BJ2189)</f>
        <v>0</v>
      </c>
      <c r="Y2189" s="1">
        <v>0</v>
      </c>
      <c r="Z2189" s="1">
        <v>0</v>
      </c>
      <c r="AA2189" s="1">
        <f>AK2189</f>
        <v>0</v>
      </c>
      <c r="AB2189" s="1">
        <f>AJ2189</f>
        <v>0</v>
      </c>
      <c r="AC2189" s="31"/>
      <c r="AD2189" s="1">
        <v>51</v>
      </c>
      <c r="AE2189" s="1"/>
      <c r="AH2189" s="28"/>
      <c r="AI2189" s="16">
        <v>30</v>
      </c>
      <c r="AL2189" s="16">
        <v>60</v>
      </c>
      <c r="AX2189" s="16">
        <v>90</v>
      </c>
      <c r="BK2189" s="109"/>
    </row>
    <row r="2190" spans="1:63" s="16" customFormat="1" x14ac:dyDescent="0.35">
      <c r="A2190" s="123" t="s">
        <v>63</v>
      </c>
      <c r="B2190" s="123" t="s">
        <v>25</v>
      </c>
      <c r="C2190" s="124" t="s">
        <v>1026</v>
      </c>
      <c r="D2190" s="124" t="s">
        <v>1027</v>
      </c>
      <c r="E2190" s="124" t="s">
        <v>41</v>
      </c>
      <c r="F2190" s="123">
        <v>999919785</v>
      </c>
      <c r="G2190" s="122">
        <f>(J2190+T2190)-H2190</f>
        <v>183</v>
      </c>
      <c r="H2190" s="122"/>
      <c r="I2190" s="15"/>
      <c r="J2190" s="1">
        <f>SUM(K2190,L2190,N2190,O2190,P2190,Q2190)</f>
        <v>115</v>
      </c>
      <c r="K2190" s="1">
        <f>SUM(AE2190,AG2190)</f>
        <v>0</v>
      </c>
      <c r="L2190" s="1">
        <v>0</v>
      </c>
      <c r="M2190" s="1">
        <v>0</v>
      </c>
      <c r="N2190" s="1">
        <v>0</v>
      </c>
      <c r="O2190" s="1"/>
      <c r="P2190" s="1">
        <f>AD2190</f>
        <v>51</v>
      </c>
      <c r="Q2190" s="1">
        <f>AF2190</f>
        <v>64</v>
      </c>
      <c r="R2190" s="1">
        <v>0</v>
      </c>
      <c r="S2190" s="31"/>
      <c r="T2190" s="1">
        <f>SUM(U2190,V2190,X2190,Y2190,Z2190,AA2190,AB2190)</f>
        <v>68</v>
      </c>
      <c r="U2190" s="1">
        <f>SUM(AI2190,BE2190)</f>
        <v>0</v>
      </c>
      <c r="V2190" s="1">
        <f>SUM(AL2190,AM2190,AN2190,AO2190,AQ2190,AR2190,AS2190,AT2190,AU2190,AV2190,AW2190,AP2190,AX2190,AY2190,AZ2190,BA2190,BB2190,BC2190,BF2190,BG2190,BH2190,BD2190)</f>
        <v>68</v>
      </c>
      <c r="W2190" s="1">
        <f>COUNT(AL2190,AM2190,AN2190,AO2190,AQ2190,AR2190,AS2190,AT2190,AU2190,AV2190,AW2190,AP2190,AX2190,AY2190,AZ2190,BA2190,BB2190,BC2190,BF2190,BG2190,BH2190)</f>
        <v>1</v>
      </c>
      <c r="X2190" s="1">
        <f>SUM(BI2190,BJ2190)</f>
        <v>0</v>
      </c>
      <c r="Y2190" s="1">
        <v>0</v>
      </c>
      <c r="Z2190" s="1">
        <v>0</v>
      </c>
      <c r="AA2190" s="1">
        <f>AK2190</f>
        <v>0</v>
      </c>
      <c r="AB2190" s="1">
        <f>AJ2190</f>
        <v>0</v>
      </c>
      <c r="AC2190" s="31"/>
      <c r="AD2190" s="1">
        <v>51</v>
      </c>
      <c r="AE2190" s="1"/>
      <c r="AF2190" s="16">
        <v>64</v>
      </c>
      <c r="AH2190" s="28"/>
      <c r="AP2190" s="16">
        <v>68</v>
      </c>
      <c r="BK2190" s="109"/>
    </row>
    <row r="2191" spans="1:63" s="16" customFormat="1" x14ac:dyDescent="0.35">
      <c r="A2191" s="123" t="s">
        <v>63</v>
      </c>
      <c r="B2191" s="123" t="s">
        <v>25</v>
      </c>
      <c r="C2191" s="124" t="s">
        <v>1072</v>
      </c>
      <c r="D2191" s="124" t="s">
        <v>1073</v>
      </c>
      <c r="E2191" s="124" t="s">
        <v>41</v>
      </c>
      <c r="F2191" s="123">
        <v>999920484</v>
      </c>
      <c r="G2191" s="122">
        <f>(J2191+T2191)-H2191</f>
        <v>183</v>
      </c>
      <c r="H2191" s="122"/>
      <c r="I2191" s="15"/>
      <c r="J2191" s="1">
        <f>SUM(K2191,L2191,N2191,O2191,P2191,Q2191)</f>
        <v>115</v>
      </c>
      <c r="K2191" s="1">
        <f>SUM(AE2191,AG2191)</f>
        <v>0</v>
      </c>
      <c r="L2191" s="1">
        <v>0</v>
      </c>
      <c r="M2191" s="1">
        <v>0</v>
      </c>
      <c r="N2191" s="1">
        <v>0</v>
      </c>
      <c r="O2191" s="1"/>
      <c r="P2191" s="1">
        <f>AD2191</f>
        <v>51</v>
      </c>
      <c r="Q2191" s="1">
        <f>AF2191</f>
        <v>64</v>
      </c>
      <c r="R2191" s="1">
        <v>0</v>
      </c>
      <c r="S2191" s="31"/>
      <c r="T2191" s="1">
        <f>SUM(U2191,V2191,X2191,Y2191,Z2191,AA2191,AB2191)</f>
        <v>68</v>
      </c>
      <c r="U2191" s="1">
        <f>SUM(AI2191,BE2191)</f>
        <v>0</v>
      </c>
      <c r="V2191" s="1">
        <f>SUM(AL2191,AM2191,AN2191,AO2191,AQ2191,AR2191,AS2191,AT2191,AU2191,AV2191,AW2191,AP2191,AX2191,AY2191,AZ2191,BA2191,BB2191,BC2191,BF2191,BG2191,BH2191,BD2191)</f>
        <v>68</v>
      </c>
      <c r="W2191" s="1">
        <f>COUNT(AL2191,AM2191,AN2191,AO2191,AQ2191,AR2191,AS2191,AT2191,AU2191,AV2191,AW2191,AP2191,AX2191,AY2191,AZ2191,BA2191,BB2191,BC2191,BF2191,BG2191,BH2191)</f>
        <v>1</v>
      </c>
      <c r="X2191" s="1">
        <f>SUM(BI2191,BJ2191)</f>
        <v>0</v>
      </c>
      <c r="Y2191" s="1">
        <v>0</v>
      </c>
      <c r="Z2191" s="1">
        <v>0</v>
      </c>
      <c r="AA2191" s="1">
        <f>AK2191</f>
        <v>0</v>
      </c>
      <c r="AB2191" s="1">
        <f>AJ2191</f>
        <v>0</v>
      </c>
      <c r="AC2191" s="31"/>
      <c r="AD2191" s="1">
        <v>51</v>
      </c>
      <c r="AE2191" s="1"/>
      <c r="AF2191" s="16">
        <v>64</v>
      </c>
      <c r="AH2191" s="28"/>
      <c r="BB2191" s="16">
        <v>68</v>
      </c>
      <c r="BK2191" s="109"/>
    </row>
    <row r="2192" spans="1:63" s="16" customFormat="1" x14ac:dyDescent="0.35">
      <c r="A2192" s="123" t="s">
        <v>63</v>
      </c>
      <c r="B2192" s="123" t="s">
        <v>25</v>
      </c>
      <c r="C2192" s="122" t="s">
        <v>212</v>
      </c>
      <c r="D2192" s="122" t="s">
        <v>213</v>
      </c>
      <c r="E2192" s="122" t="s">
        <v>41</v>
      </c>
      <c r="F2192" s="123">
        <v>999859441</v>
      </c>
      <c r="G2192" s="122">
        <f>(J2192+T2192)-H2192</f>
        <v>174</v>
      </c>
      <c r="H2192" s="122"/>
      <c r="I2192" s="15"/>
      <c r="J2192" s="1">
        <f>SUM(K2192,L2192,N2192,O2192,P2192,Q2192)</f>
        <v>106</v>
      </c>
      <c r="K2192" s="1">
        <f>SUM(AE2192,AG2192)</f>
        <v>0</v>
      </c>
      <c r="L2192" s="1">
        <v>0</v>
      </c>
      <c r="M2192" s="1">
        <v>0</v>
      </c>
      <c r="N2192" s="1">
        <v>0</v>
      </c>
      <c r="O2192" s="1"/>
      <c r="P2192" s="1">
        <f>AD2192</f>
        <v>0</v>
      </c>
      <c r="Q2192" s="1">
        <f>AF2192</f>
        <v>106</v>
      </c>
      <c r="R2192" s="1">
        <v>0</v>
      </c>
      <c r="S2192" s="31"/>
      <c r="T2192" s="1">
        <f>SUM(U2192,V2192,X2192,Y2192,Z2192,AA2192,AB2192)</f>
        <v>68</v>
      </c>
      <c r="U2192" s="1">
        <f>SUM(AI2192,BE2192)</f>
        <v>0</v>
      </c>
      <c r="V2192" s="1">
        <f>SUM(AL2192,AM2192,AN2192,AO2192,AQ2192,AR2192,AS2192,AT2192,AU2192,AV2192,AW2192,AP2192,AX2192,AY2192,AZ2192,BA2192,BB2192,BC2192,BF2192,BG2192,BH2192,BD2192)</f>
        <v>68</v>
      </c>
      <c r="W2192" s="1">
        <f>COUNT(AL2192,AM2192,AN2192,AO2192,AQ2192,AR2192,AS2192,AT2192,AU2192,AV2192,AW2192,AP2192,AX2192,AY2192,AZ2192,BA2192,BB2192,BC2192,BF2192,BG2192,BH2192)</f>
        <v>1</v>
      </c>
      <c r="X2192" s="1">
        <f>SUM(BI2192,BJ2192)</f>
        <v>0</v>
      </c>
      <c r="Y2192" s="1">
        <v>0</v>
      </c>
      <c r="Z2192" s="1">
        <v>0</v>
      </c>
      <c r="AA2192" s="1">
        <f>AK2192</f>
        <v>0</v>
      </c>
      <c r="AB2192" s="1">
        <f>AJ2192</f>
        <v>0</v>
      </c>
      <c r="AC2192" s="31"/>
      <c r="AD2192" s="1"/>
      <c r="AE2192" s="1"/>
      <c r="AF2192" s="16">
        <v>106</v>
      </c>
      <c r="AH2192" s="28"/>
      <c r="AP2192" s="16">
        <v>68</v>
      </c>
      <c r="BK2192" s="109"/>
    </row>
    <row r="2193" spans="1:63" s="16" customFormat="1" x14ac:dyDescent="0.35">
      <c r="A2193" s="123" t="s">
        <v>63</v>
      </c>
      <c r="B2193" s="123" t="s">
        <v>25</v>
      </c>
      <c r="C2193" s="122" t="s">
        <v>346</v>
      </c>
      <c r="D2193" s="122" t="s">
        <v>347</v>
      </c>
      <c r="E2193" s="122" t="s">
        <v>41</v>
      </c>
      <c r="F2193" s="123">
        <v>999882124</v>
      </c>
      <c r="G2193" s="122">
        <f>(J2193+T2193)-H2193</f>
        <v>174</v>
      </c>
      <c r="H2193" s="122"/>
      <c r="I2193" s="15"/>
      <c r="J2193" s="1">
        <f>SUM(K2193,L2193,N2193,O2193,P2193,Q2193)</f>
        <v>84</v>
      </c>
      <c r="K2193" s="1">
        <f>SUM(AE2193,AG2193)</f>
        <v>0</v>
      </c>
      <c r="L2193" s="1">
        <v>0</v>
      </c>
      <c r="M2193" s="1">
        <v>0</v>
      </c>
      <c r="N2193" s="1">
        <v>0</v>
      </c>
      <c r="O2193" s="1"/>
      <c r="P2193" s="1">
        <f>AD2193</f>
        <v>84</v>
      </c>
      <c r="Q2193" s="1">
        <f>AF2193</f>
        <v>0</v>
      </c>
      <c r="R2193" s="1">
        <v>0</v>
      </c>
      <c r="S2193" s="31"/>
      <c r="T2193" s="1">
        <f>SUM(U2193,V2193,X2193,Y2193,Z2193,AA2193,AB2193)</f>
        <v>90</v>
      </c>
      <c r="U2193" s="1">
        <f>SUM(AI2193,BE2193)</f>
        <v>0</v>
      </c>
      <c r="V2193" s="1">
        <f>SUM(AL2193,AM2193,AN2193,AO2193,AQ2193,AR2193,AS2193,AT2193,AU2193,AV2193,AW2193,AP2193,AX2193,AY2193,AZ2193,BA2193,BB2193,BC2193,BF2193,BG2193,BH2193,BD2193)</f>
        <v>90</v>
      </c>
      <c r="W2193" s="1">
        <f>COUNT(AL2193,AM2193,AN2193,AO2193,AQ2193,AR2193,AS2193,AT2193,AU2193,AV2193,AW2193,AP2193,AX2193,AY2193,AZ2193,BA2193,BB2193,BC2193,BF2193,BG2193,BH2193)</f>
        <v>1</v>
      </c>
      <c r="X2193" s="1">
        <f>SUM(BI2193,BJ2193)</f>
        <v>0</v>
      </c>
      <c r="Y2193" s="1">
        <v>0</v>
      </c>
      <c r="Z2193" s="1">
        <v>0</v>
      </c>
      <c r="AA2193" s="1">
        <f>AK2193</f>
        <v>0</v>
      </c>
      <c r="AB2193" s="1">
        <f>AJ2193</f>
        <v>0</v>
      </c>
      <c r="AC2193" s="31"/>
      <c r="AD2193" s="1">
        <v>84</v>
      </c>
      <c r="AE2193" s="1"/>
      <c r="AH2193" s="28"/>
      <c r="AP2193" s="16">
        <v>90</v>
      </c>
      <c r="BK2193" s="109"/>
    </row>
    <row r="2194" spans="1:63" s="16" customFormat="1" x14ac:dyDescent="0.35">
      <c r="A2194" s="123" t="s">
        <v>63</v>
      </c>
      <c r="B2194" s="123" t="s">
        <v>25</v>
      </c>
      <c r="C2194" s="122" t="s">
        <v>192</v>
      </c>
      <c r="D2194" s="122" t="s">
        <v>193</v>
      </c>
      <c r="E2194" s="122" t="s">
        <v>41</v>
      </c>
      <c r="F2194" s="123">
        <v>999856717</v>
      </c>
      <c r="G2194" s="122">
        <f>(J2194+T2194)-H2194</f>
        <v>171</v>
      </c>
      <c r="H2194" s="122"/>
      <c r="I2194" s="15"/>
      <c r="J2194" s="1">
        <f>SUM(K2194,L2194,N2194,O2194,P2194,Q2194)</f>
        <v>171</v>
      </c>
      <c r="K2194" s="1">
        <f>SUM(AE2194,AG2194)</f>
        <v>0</v>
      </c>
      <c r="L2194" s="1">
        <v>0</v>
      </c>
      <c r="M2194" s="1">
        <v>0</v>
      </c>
      <c r="N2194" s="1">
        <v>0</v>
      </c>
      <c r="O2194" s="1"/>
      <c r="P2194" s="1">
        <f>AD2194</f>
        <v>72</v>
      </c>
      <c r="Q2194" s="1">
        <f>AF2194</f>
        <v>99</v>
      </c>
      <c r="R2194" s="1">
        <v>0</v>
      </c>
      <c r="S2194" s="31"/>
      <c r="T2194" s="1">
        <f>SUM(U2194,V2194,X2194,Y2194,Z2194,AA2194,AB2194)</f>
        <v>0</v>
      </c>
      <c r="U2194" s="1">
        <f>SUM(AI2194,BE2194)</f>
        <v>0</v>
      </c>
      <c r="V2194" s="1">
        <f>SUM(AL2194,AM2194,AN2194,AO2194,AQ2194,AR2194,AS2194,AT2194,AU2194,AV2194,AW2194,AP2194,AX2194,AY2194,AZ2194,BA2194,BB2194,BC2194,BF2194,BG2194,BH2194,BD2194)</f>
        <v>0</v>
      </c>
      <c r="W2194" s="1">
        <f>COUNT(AL2194,AM2194,AN2194,AO2194,AQ2194,AR2194,AS2194,AT2194,AU2194,AV2194,AW2194,AP2194,AX2194,AY2194,AZ2194,BA2194,BB2194,BC2194,BF2194,BG2194,BH2194)</f>
        <v>0</v>
      </c>
      <c r="X2194" s="1">
        <f>SUM(BI2194,BJ2194)</f>
        <v>0</v>
      </c>
      <c r="Y2194" s="1">
        <v>0</v>
      </c>
      <c r="Z2194" s="1">
        <v>0</v>
      </c>
      <c r="AA2194" s="1">
        <f>AK2194</f>
        <v>0</v>
      </c>
      <c r="AB2194" s="1">
        <f>AJ2194</f>
        <v>0</v>
      </c>
      <c r="AC2194" s="31"/>
      <c r="AD2194" s="1">
        <v>72</v>
      </c>
      <c r="AE2194" s="1"/>
      <c r="AF2194" s="16">
        <v>99</v>
      </c>
      <c r="AH2194" s="28"/>
      <c r="BK2194" s="109"/>
    </row>
    <row r="2195" spans="1:63" s="16" customFormat="1" x14ac:dyDescent="0.35">
      <c r="A2195" s="123" t="s">
        <v>63</v>
      </c>
      <c r="B2195" s="123" t="s">
        <v>25</v>
      </c>
      <c r="C2195" s="124" t="s">
        <v>1153</v>
      </c>
      <c r="D2195" s="124" t="s">
        <v>1154</v>
      </c>
      <c r="E2195" s="124" t="s">
        <v>41</v>
      </c>
      <c r="F2195" s="123">
        <v>999921361</v>
      </c>
      <c r="G2195" s="122">
        <f>(J2195+T2195)-H2195</f>
        <v>168</v>
      </c>
      <c r="H2195" s="124"/>
      <c r="I2195" s="28"/>
      <c r="J2195" s="1">
        <f>SUM(K2195,L2195,N2195,O2195,P2195,Q2195)</f>
        <v>48</v>
      </c>
      <c r="K2195" s="1">
        <f>SUM(AE2195,AG2195)</f>
        <v>0</v>
      </c>
      <c r="L2195" s="1">
        <v>0</v>
      </c>
      <c r="M2195" s="1">
        <v>0</v>
      </c>
      <c r="N2195" s="1">
        <v>0</v>
      </c>
      <c r="O2195" s="1"/>
      <c r="P2195" s="1">
        <f>AD2195</f>
        <v>48</v>
      </c>
      <c r="Q2195" s="1">
        <f>AF2195</f>
        <v>0</v>
      </c>
      <c r="R2195" s="1">
        <v>0</v>
      </c>
      <c r="S2195" s="28"/>
      <c r="T2195" s="1">
        <f>SUM(U2195,V2195,X2195,Y2195,Z2195,AA2195,AB2195)</f>
        <v>120</v>
      </c>
      <c r="U2195" s="1">
        <f>SUM(AI2195,BE2195)</f>
        <v>0</v>
      </c>
      <c r="V2195" s="1">
        <f>SUM(AL2195,AM2195,AN2195,AO2195,AQ2195,AR2195,AS2195,AT2195,AU2195,AV2195,AW2195,AP2195,AX2195,AY2195,AZ2195,BA2195,BB2195,BC2195,BF2195,BG2195,BH2195,BD2195)</f>
        <v>120</v>
      </c>
      <c r="W2195" s="1">
        <f>COUNT(AL2195,AM2195,AN2195,AO2195,AQ2195,AR2195,AS2195,AT2195,AU2195,AV2195,AW2195,AP2195,AX2195,AY2195,AZ2195,BA2195,BB2195,BC2195,BF2195,BG2195,BH2195)</f>
        <v>1</v>
      </c>
      <c r="X2195" s="1">
        <f>SUM(BI2195,BJ2195)</f>
        <v>0</v>
      </c>
      <c r="Y2195" s="1">
        <v>0</v>
      </c>
      <c r="Z2195" s="1">
        <v>0</v>
      </c>
      <c r="AA2195" s="1">
        <f>AK2195</f>
        <v>0</v>
      </c>
      <c r="AB2195" s="1">
        <f>AJ2195</f>
        <v>0</v>
      </c>
      <c r="AC2195" s="28"/>
      <c r="AD2195" s="16">
        <v>48</v>
      </c>
      <c r="AE2195" s="16">
        <v>0</v>
      </c>
      <c r="AF2195" s="16">
        <v>0</v>
      </c>
      <c r="AG2195" s="16">
        <v>0</v>
      </c>
      <c r="AH2195" s="28"/>
      <c r="AX2195" s="16">
        <v>120</v>
      </c>
      <c r="BK2195" s="109"/>
    </row>
    <row r="2196" spans="1:63" s="16" customFormat="1" x14ac:dyDescent="0.35">
      <c r="A2196" s="123" t="s">
        <v>63</v>
      </c>
      <c r="B2196" s="123" t="s">
        <v>25</v>
      </c>
      <c r="C2196" s="124" t="s">
        <v>961</v>
      </c>
      <c r="D2196" s="124" t="s">
        <v>2240</v>
      </c>
      <c r="E2196" s="124" t="s">
        <v>41</v>
      </c>
      <c r="F2196" s="123">
        <v>999922340</v>
      </c>
      <c r="G2196" s="122">
        <f>(J2196+T2196)-H2196</f>
        <v>151</v>
      </c>
      <c r="H2196" s="124"/>
      <c r="I2196" s="28"/>
      <c r="J2196" s="1">
        <f>SUM(K2196,L2196,N2196,O2196,P2196,Q2196)</f>
        <v>0</v>
      </c>
      <c r="K2196" s="1">
        <f>SUM(AE2196,AG2196)</f>
        <v>0</v>
      </c>
      <c r="L2196" s="1">
        <v>0</v>
      </c>
      <c r="M2196" s="1">
        <v>0</v>
      </c>
      <c r="N2196" s="1">
        <v>0</v>
      </c>
      <c r="O2196" s="1"/>
      <c r="P2196" s="1">
        <f>AD2196</f>
        <v>0</v>
      </c>
      <c r="Q2196" s="1">
        <f>AF2196</f>
        <v>0</v>
      </c>
      <c r="R2196" s="1">
        <v>0</v>
      </c>
      <c r="S2196" s="31"/>
      <c r="T2196" s="1">
        <f>SUM(U2196,V2196,X2196,Y2196,Z2196,AA2196,AB2196)</f>
        <v>151</v>
      </c>
      <c r="U2196" s="1">
        <f>SUM(AI2196,BE2196)</f>
        <v>23</v>
      </c>
      <c r="V2196" s="1">
        <f>SUM(AL2196,AM2196,AN2196,AO2196,AQ2196,AR2196,AS2196,AT2196,AU2196,AV2196,AW2196,AP2196,AX2196,AY2196,AZ2196,BA2196,BB2196,BC2196,BF2196,BG2196,BH2196,BD2196)</f>
        <v>60</v>
      </c>
      <c r="W2196" s="1">
        <f>COUNT(AL2196,AM2196,AN2196,AO2196,AQ2196,AR2196,AS2196,AT2196,AU2196,AV2196,AW2196,AP2196,AX2196,AY2196,AZ2196,BA2196,BB2196,BC2196,BF2196,BG2196,BH2196)</f>
        <v>1</v>
      </c>
      <c r="X2196" s="1">
        <f>SUM(BI2196,BJ2196)</f>
        <v>68</v>
      </c>
      <c r="Y2196" s="1">
        <v>0</v>
      </c>
      <c r="Z2196" s="1">
        <v>0</v>
      </c>
      <c r="AA2196" s="1">
        <f>AK2196</f>
        <v>0</v>
      </c>
      <c r="AB2196" s="1">
        <f>AJ2196</f>
        <v>0</v>
      </c>
      <c r="AC2196" s="31"/>
      <c r="AH2196" s="28"/>
      <c r="AI2196" s="16">
        <v>23</v>
      </c>
      <c r="AQ2196" s="16">
        <v>60</v>
      </c>
      <c r="BJ2196" s="16">
        <v>68</v>
      </c>
      <c r="BK2196" s="109"/>
    </row>
    <row r="2197" spans="1:63" s="16" customFormat="1" x14ac:dyDescent="0.35">
      <c r="A2197" s="125" t="s">
        <v>63</v>
      </c>
      <c r="B2197" s="125" t="s">
        <v>25</v>
      </c>
      <c r="C2197" s="126" t="s">
        <v>1759</v>
      </c>
      <c r="D2197" s="126" t="s">
        <v>1760</v>
      </c>
      <c r="E2197" s="126" t="s">
        <v>41</v>
      </c>
      <c r="F2197" s="123">
        <v>999925759</v>
      </c>
      <c r="G2197" s="122">
        <f>(J2197+T2197)-H2197</f>
        <v>136</v>
      </c>
      <c r="H2197" s="122"/>
      <c r="I2197" s="15"/>
      <c r="J2197" s="1">
        <f>SUM(K2197,L2197,N2197,O2197,P2197,Q2197)</f>
        <v>0</v>
      </c>
      <c r="K2197" s="1">
        <f>SUM(AE2197,AG2197)</f>
        <v>0</v>
      </c>
      <c r="L2197" s="1">
        <v>0</v>
      </c>
      <c r="M2197" s="1">
        <v>0</v>
      </c>
      <c r="N2197" s="1">
        <v>0</v>
      </c>
      <c r="O2197" s="1"/>
      <c r="P2197" s="1">
        <f>AD2197</f>
        <v>0</v>
      </c>
      <c r="Q2197" s="1">
        <f>AF2197</f>
        <v>0</v>
      </c>
      <c r="R2197" s="1">
        <v>0</v>
      </c>
      <c r="S2197" s="31"/>
      <c r="T2197" s="1">
        <f>SUM(U2197,V2197,X2197,Y2197,Z2197,AA2197,AB2197)</f>
        <v>136</v>
      </c>
      <c r="U2197" s="1">
        <f>SUM(AI2197,BE2197)</f>
        <v>23</v>
      </c>
      <c r="V2197" s="1">
        <f>SUM(AL2197,AM2197,AN2197,AO2197,AQ2197,AR2197,AS2197,AT2197,AU2197,AV2197,AW2197,AP2197,AX2197,AY2197,AZ2197,BA2197,BB2197,BC2197,BF2197,BG2197,BH2197,BD2197)</f>
        <v>113</v>
      </c>
      <c r="W2197" s="1">
        <f>COUNT(AL2197,AM2197,AN2197,AO2197,AQ2197,AR2197,AS2197,AT2197,AU2197,AV2197,AW2197,AP2197,AX2197,AY2197,AZ2197,BA2197,BB2197,BC2197,BF2197,BG2197,BH2197)</f>
        <v>2</v>
      </c>
      <c r="X2197" s="1">
        <f>SUM(BI2197,BJ2197)</f>
        <v>0</v>
      </c>
      <c r="Y2197" s="1">
        <v>0</v>
      </c>
      <c r="Z2197" s="1">
        <v>0</v>
      </c>
      <c r="AA2197" s="1">
        <f>AK2197</f>
        <v>0</v>
      </c>
      <c r="AB2197" s="1">
        <f>AJ2197</f>
        <v>0</v>
      </c>
      <c r="AC2197" s="31"/>
      <c r="AD2197" s="1"/>
      <c r="AE2197" s="1"/>
      <c r="AH2197" s="28"/>
      <c r="AI2197" s="16">
        <v>23</v>
      </c>
      <c r="AL2197" s="16">
        <v>45</v>
      </c>
      <c r="AX2197" s="16">
        <v>68</v>
      </c>
      <c r="BK2197" s="109"/>
    </row>
    <row r="2198" spans="1:63" s="16" customFormat="1" x14ac:dyDescent="0.35">
      <c r="A2198" s="123" t="s">
        <v>63</v>
      </c>
      <c r="B2198" s="123" t="s">
        <v>25</v>
      </c>
      <c r="C2198" s="124" t="s">
        <v>1102</v>
      </c>
      <c r="D2198" s="124" t="s">
        <v>1103</v>
      </c>
      <c r="E2198" s="124" t="s">
        <v>41</v>
      </c>
      <c r="F2198" s="123">
        <v>999921031</v>
      </c>
      <c r="G2198" s="122">
        <f>(J2198+T2198)-H2198</f>
        <v>128</v>
      </c>
      <c r="H2198" s="122">
        <f>(K2198+L2198+N2198+O2198+P2198+Q2198+R2198)*0.5</f>
        <v>68</v>
      </c>
      <c r="I2198" s="15"/>
      <c r="J2198" s="1">
        <f>SUM(K2198,L2198,N2198,O2198,P2198,Q2198)</f>
        <v>136</v>
      </c>
      <c r="K2198" s="1">
        <f>SUM(AE2198,AG2198)</f>
        <v>0</v>
      </c>
      <c r="L2198" s="1">
        <v>0</v>
      </c>
      <c r="M2198" s="1">
        <v>0</v>
      </c>
      <c r="N2198" s="1">
        <v>0</v>
      </c>
      <c r="O2198" s="1"/>
      <c r="P2198" s="1">
        <f>AD2198</f>
        <v>51</v>
      </c>
      <c r="Q2198" s="1">
        <f>AF2198</f>
        <v>85</v>
      </c>
      <c r="R2198" s="1">
        <v>0</v>
      </c>
      <c r="S2198" s="31"/>
      <c r="T2198" s="1">
        <f>SUM(U2198,V2198,X2198,Y2198,Z2198,AA2198,AB2198)</f>
        <v>60</v>
      </c>
      <c r="U2198" s="1">
        <f>SUM(AI2198,BE2198)</f>
        <v>0</v>
      </c>
      <c r="V2198" s="1">
        <f>SUM(AL2198,AM2198,AN2198,AO2198,AQ2198,AR2198,AS2198,AT2198,AU2198,AV2198,AW2198,AP2198,AX2198,AY2198,AZ2198,BA2198,BB2198,BC2198,BF2198,BG2198,BH2198,BD2198)</f>
        <v>0</v>
      </c>
      <c r="W2198" s="1">
        <f>COUNT(AL2198,AM2198,AN2198,AO2198,AQ2198,AR2198,AS2198,AT2198,AU2198,AV2198,AW2198,AP2198,AX2198,AY2198,AZ2198,BA2198,BB2198,BC2198,BF2198,BG2198,BH2198)</f>
        <v>0</v>
      </c>
      <c r="X2198" s="1">
        <f>SUM(BI2198,BJ2198)</f>
        <v>60</v>
      </c>
      <c r="Y2198" s="1">
        <v>0</v>
      </c>
      <c r="Z2198" s="1">
        <v>0</v>
      </c>
      <c r="AA2198" s="1">
        <f>AK2198</f>
        <v>0</v>
      </c>
      <c r="AB2198" s="1">
        <f>AJ2198</f>
        <v>0</v>
      </c>
      <c r="AC2198" s="31"/>
      <c r="AD2198" s="1">
        <v>51</v>
      </c>
      <c r="AE2198" s="1"/>
      <c r="AF2198" s="16">
        <v>85</v>
      </c>
      <c r="AH2198" s="28"/>
      <c r="BI2198" s="16">
        <v>60</v>
      </c>
      <c r="BK2198" s="109"/>
    </row>
    <row r="2199" spans="1:63" s="16" customFormat="1" x14ac:dyDescent="0.35">
      <c r="A2199" s="123" t="s">
        <v>63</v>
      </c>
      <c r="B2199" s="123" t="s">
        <v>25</v>
      </c>
      <c r="C2199" s="124" t="s">
        <v>3216</v>
      </c>
      <c r="D2199" s="124" t="s">
        <v>3217</v>
      </c>
      <c r="E2199" s="124" t="s">
        <v>41</v>
      </c>
      <c r="F2199" s="123">
        <v>999927125</v>
      </c>
      <c r="G2199" s="122">
        <f>(J2199+T2199)-H2199</f>
        <v>119</v>
      </c>
      <c r="H2199" s="124"/>
      <c r="I2199" s="28"/>
      <c r="J2199" s="1">
        <f>SUM(K2199,L2199,N2199,O2199,P2199,Q2199)</f>
        <v>0</v>
      </c>
      <c r="K2199" s="1">
        <f>SUM(AE2199,AG2199)</f>
        <v>0</v>
      </c>
      <c r="L2199" s="1">
        <v>0</v>
      </c>
      <c r="M2199" s="1">
        <v>0</v>
      </c>
      <c r="N2199" s="1">
        <v>0</v>
      </c>
      <c r="O2199" s="1"/>
      <c r="P2199" s="1">
        <f>AD2199</f>
        <v>0</v>
      </c>
      <c r="Q2199" s="1">
        <f>AF2199</f>
        <v>0</v>
      </c>
      <c r="R2199" s="1">
        <v>0</v>
      </c>
      <c r="S2199" s="28"/>
      <c r="T2199" s="1">
        <f>SUM(U2199,V2199,X2199,Y2199,Z2199,AA2199,AB2199)</f>
        <v>119</v>
      </c>
      <c r="U2199" s="1">
        <f>SUM(AI2199,BE2199)</f>
        <v>0</v>
      </c>
      <c r="V2199" s="1">
        <f>SUM(AL2199,AM2199,AN2199,AO2199,AQ2199,AR2199,AS2199,AT2199,AU2199,AV2199,AW2199,AP2199,AX2199,AY2199,AZ2199,BA2199,BB2199,BC2199,BF2199,BG2199,BH2199,BD2199)</f>
        <v>68</v>
      </c>
      <c r="W2199" s="1">
        <f>COUNT(AL2199,AM2199,AN2199,AO2199,AQ2199,AR2199,AS2199,AT2199,AU2199,AV2199,AW2199,AP2199,AX2199,AY2199,AZ2199,BA2199,BB2199,BC2199,BF2199,BG2199,BH2199)</f>
        <v>1</v>
      </c>
      <c r="X2199" s="1">
        <f>SUM(BI2199,BJ2199)</f>
        <v>51</v>
      </c>
      <c r="Y2199" s="1">
        <v>0</v>
      </c>
      <c r="Z2199" s="1">
        <v>0</v>
      </c>
      <c r="AA2199" s="1">
        <f>AK2199</f>
        <v>0</v>
      </c>
      <c r="AB2199" s="1">
        <f>AJ2199</f>
        <v>0</v>
      </c>
      <c r="AC2199" s="28"/>
      <c r="AH2199" s="28"/>
      <c r="AX2199" s="16">
        <v>68</v>
      </c>
      <c r="BJ2199" s="16">
        <v>51</v>
      </c>
      <c r="BK2199" s="109"/>
    </row>
    <row r="2200" spans="1:63" s="16" customFormat="1" x14ac:dyDescent="0.35">
      <c r="A2200" s="123" t="s">
        <v>63</v>
      </c>
      <c r="B2200" s="123" t="s">
        <v>25</v>
      </c>
      <c r="C2200" s="122" t="s">
        <v>485</v>
      </c>
      <c r="D2200" s="122" t="s">
        <v>183</v>
      </c>
      <c r="E2200" s="122" t="s">
        <v>41</v>
      </c>
      <c r="F2200" s="123">
        <v>999910502</v>
      </c>
      <c r="G2200" s="122">
        <f>(J2200+T2200)-H2200</f>
        <v>115</v>
      </c>
      <c r="H2200" s="122"/>
      <c r="I2200" s="15"/>
      <c r="J2200" s="1">
        <f>SUM(K2200,L2200,N2200,O2200,P2200,Q2200)</f>
        <v>115</v>
      </c>
      <c r="K2200" s="1">
        <f>SUM(AE2200,AG2200)</f>
        <v>0</v>
      </c>
      <c r="L2200" s="1">
        <v>0</v>
      </c>
      <c r="M2200" s="1">
        <v>0</v>
      </c>
      <c r="N2200" s="1">
        <v>0</v>
      </c>
      <c r="O2200" s="1"/>
      <c r="P2200" s="1">
        <f>AD2200</f>
        <v>51</v>
      </c>
      <c r="Q2200" s="1">
        <f>AF2200</f>
        <v>64</v>
      </c>
      <c r="R2200" s="1">
        <v>0</v>
      </c>
      <c r="S2200" s="31"/>
      <c r="T2200" s="1">
        <f>SUM(U2200,V2200,X2200,Y2200,Z2200,AA2200,AB2200)</f>
        <v>0</v>
      </c>
      <c r="U2200" s="1">
        <f>SUM(AI2200,BE2200)</f>
        <v>0</v>
      </c>
      <c r="V2200" s="1">
        <f>SUM(AL2200,AM2200,AN2200,AO2200,AQ2200,AR2200,AS2200,AT2200,AU2200,AV2200,AW2200,AP2200,AX2200,AY2200,AZ2200,BA2200,BB2200,BC2200,BF2200,BG2200,BH2200,BD2200)</f>
        <v>0</v>
      </c>
      <c r="W2200" s="1">
        <f>COUNT(AL2200,AM2200,AN2200,AO2200,AQ2200,AR2200,AS2200,AT2200,AU2200,AV2200,AW2200,AP2200,AX2200,AY2200,AZ2200,BA2200,BB2200,BC2200,BF2200,BG2200,BH2200)</f>
        <v>0</v>
      </c>
      <c r="X2200" s="1">
        <f>SUM(BI2200,BJ2200)</f>
        <v>0</v>
      </c>
      <c r="Y2200" s="1">
        <v>0</v>
      </c>
      <c r="Z2200" s="1">
        <v>0</v>
      </c>
      <c r="AA2200" s="1">
        <f>AK2200</f>
        <v>0</v>
      </c>
      <c r="AB2200" s="1">
        <f>AJ2200</f>
        <v>0</v>
      </c>
      <c r="AC2200" s="31"/>
      <c r="AD2200" s="1">
        <v>51</v>
      </c>
      <c r="AE2200" s="1"/>
      <c r="AF2200" s="16">
        <v>64</v>
      </c>
      <c r="AH2200" s="28"/>
      <c r="BK2200" s="109"/>
    </row>
    <row r="2201" spans="1:63" s="16" customFormat="1" x14ac:dyDescent="0.35">
      <c r="A2201" s="123" t="s">
        <v>63</v>
      </c>
      <c r="B2201" s="123" t="s">
        <v>25</v>
      </c>
      <c r="C2201" s="122" t="s">
        <v>449</v>
      </c>
      <c r="D2201" s="122" t="s">
        <v>450</v>
      </c>
      <c r="E2201" s="122" t="s">
        <v>41</v>
      </c>
      <c r="F2201" s="123">
        <v>999895150</v>
      </c>
      <c r="G2201" s="122">
        <f>(J2201+T2201)-H2201</f>
        <v>108.75</v>
      </c>
      <c r="H2201" s="122"/>
      <c r="I2201" s="15"/>
      <c r="J2201" s="1">
        <f>SUM(K2201,L2201,N2201,O2201,P2201,Q2201)</f>
        <v>18.75</v>
      </c>
      <c r="K2201" s="1">
        <f>SUM(AE2201,AG2201)</f>
        <v>18.75</v>
      </c>
      <c r="L2201" s="1">
        <v>0</v>
      </c>
      <c r="M2201" s="1">
        <v>0</v>
      </c>
      <c r="N2201" s="1">
        <v>0</v>
      </c>
      <c r="O2201" s="1"/>
      <c r="P2201" s="1">
        <f>AD2201</f>
        <v>0</v>
      </c>
      <c r="Q2201" s="1">
        <f>AF2201</f>
        <v>0</v>
      </c>
      <c r="R2201" s="1">
        <v>0</v>
      </c>
      <c r="S2201" s="31"/>
      <c r="T2201" s="1">
        <f>SUM(U2201,V2201,X2201,Y2201,Z2201,AA2201,AB2201)</f>
        <v>90</v>
      </c>
      <c r="U2201" s="1">
        <f>SUM(AI2201,BE2201)</f>
        <v>0</v>
      </c>
      <c r="V2201" s="1">
        <f>SUM(AL2201,AM2201,AN2201,AO2201,AQ2201,AR2201,AS2201,AT2201,AU2201,AV2201,AW2201,AP2201,AX2201,AY2201,AZ2201,BA2201,BB2201,BC2201,BF2201,BG2201,BH2201,BD2201)</f>
        <v>90</v>
      </c>
      <c r="W2201" s="1">
        <f>COUNT(AL2201,AM2201,AN2201,AO2201,AQ2201,AR2201,AS2201,AT2201,AU2201,AV2201,AW2201,AP2201,AX2201,AY2201,AZ2201,BA2201,BB2201,BC2201,BF2201,BG2201,BH2201)</f>
        <v>1</v>
      </c>
      <c r="X2201" s="1">
        <f>SUM(BI2201,BJ2201)</f>
        <v>0</v>
      </c>
      <c r="Y2201" s="1">
        <v>0</v>
      </c>
      <c r="Z2201" s="1">
        <v>0</v>
      </c>
      <c r="AA2201" s="1">
        <f>AK2201</f>
        <v>0</v>
      </c>
      <c r="AB2201" s="1">
        <f>AJ2201</f>
        <v>0</v>
      </c>
      <c r="AC2201" s="31"/>
      <c r="AD2201" s="1"/>
      <c r="AE2201" s="1"/>
      <c r="AG2201" s="16">
        <v>18.75</v>
      </c>
      <c r="AH2201" s="28"/>
      <c r="AT2201" s="16">
        <v>90</v>
      </c>
      <c r="BK2201" s="109"/>
    </row>
    <row r="2202" spans="1:63" s="16" customFormat="1" x14ac:dyDescent="0.35">
      <c r="A2202" s="123" t="s">
        <v>63</v>
      </c>
      <c r="B2202" s="123" t="s">
        <v>25</v>
      </c>
      <c r="C2202" s="122" t="s">
        <v>3409</v>
      </c>
      <c r="D2202" s="122" t="s">
        <v>633</v>
      </c>
      <c r="E2202" s="122" t="s">
        <v>41</v>
      </c>
      <c r="F2202" s="123">
        <v>999928295</v>
      </c>
      <c r="G2202" s="122">
        <f>(J2202+T2202)-H2202</f>
        <v>98</v>
      </c>
      <c r="H2202" s="124"/>
      <c r="I2202" s="28"/>
      <c r="J2202" s="1">
        <f>SUM(K2202,L2202,N2202,O2202,P2202,Q2202)</f>
        <v>0</v>
      </c>
      <c r="K2202" s="1">
        <f>SUM(AE2202,AG2202)</f>
        <v>0</v>
      </c>
      <c r="L2202" s="1">
        <v>0</v>
      </c>
      <c r="M2202" s="1">
        <v>0</v>
      </c>
      <c r="N2202" s="1">
        <v>0</v>
      </c>
      <c r="O2202" s="1"/>
      <c r="P2202" s="1">
        <f>AD2202</f>
        <v>0</v>
      </c>
      <c r="Q2202" s="1">
        <f>AF2202</f>
        <v>0</v>
      </c>
      <c r="R2202" s="1">
        <v>0</v>
      </c>
      <c r="S2202" s="31"/>
      <c r="T2202" s="1">
        <f>SUM(U2202,V2202,X2202,Y2202,Z2202,AA2202,AB2202)</f>
        <v>98</v>
      </c>
      <c r="U2202" s="1">
        <f>SUM(AI2202,BE2202)</f>
        <v>0</v>
      </c>
      <c r="V2202" s="1">
        <f>SUM(AL2202,AM2202,AN2202,AO2202,AQ2202,AR2202,AS2202,AT2202,AU2202,AV2202,AW2202,AP2202,AX2202,AY2202,AZ2202,BA2202,BB2202,BC2202,BF2202,BG2202,BH2202,BD2202)</f>
        <v>30</v>
      </c>
      <c r="W2202" s="1">
        <f>COUNT(AL2202,AM2202,AN2202,AO2202,AQ2202,AR2202,AS2202,AT2202,AU2202,AV2202,AW2202,AP2202,AX2202,AY2202,AZ2202,BA2202,BB2202,BC2202,BF2202,BG2202,BH2202)</f>
        <v>1</v>
      </c>
      <c r="X2202" s="1">
        <f>SUM(BI2202,BJ2202)</f>
        <v>68</v>
      </c>
      <c r="Y2202" s="1">
        <v>0</v>
      </c>
      <c r="Z2202" s="1">
        <v>0</v>
      </c>
      <c r="AA2202" s="1">
        <f>AK2202</f>
        <v>0</v>
      </c>
      <c r="AB2202" s="1">
        <f>AJ2202</f>
        <v>0</v>
      </c>
      <c r="AC2202" s="31"/>
      <c r="AH2202" s="28"/>
      <c r="AZ2202" s="16">
        <v>30</v>
      </c>
      <c r="BJ2202" s="16">
        <v>68</v>
      </c>
      <c r="BK2202" s="109"/>
    </row>
    <row r="2203" spans="1:63" s="16" customFormat="1" x14ac:dyDescent="0.35">
      <c r="A2203" s="123" t="s">
        <v>63</v>
      </c>
      <c r="B2203" s="125" t="s">
        <v>25</v>
      </c>
      <c r="C2203" s="126" t="s">
        <v>628</v>
      </c>
      <c r="D2203" s="126" t="s">
        <v>629</v>
      </c>
      <c r="E2203" s="126" t="s">
        <v>41</v>
      </c>
      <c r="F2203" s="123">
        <v>999909827</v>
      </c>
      <c r="G2203" s="122">
        <f>(J2203+T2203)-H2203</f>
        <v>96</v>
      </c>
      <c r="H2203" s="122"/>
      <c r="I2203" s="15"/>
      <c r="J2203" s="1">
        <f>SUM(K2203,L2203,N2203,O2203,P2203,Q2203)</f>
        <v>51</v>
      </c>
      <c r="K2203" s="1">
        <f>SUM(AE2203,AG2203)</f>
        <v>0</v>
      </c>
      <c r="L2203" s="1">
        <v>0</v>
      </c>
      <c r="M2203" s="1">
        <v>0</v>
      </c>
      <c r="N2203" s="1">
        <v>0</v>
      </c>
      <c r="O2203" s="1"/>
      <c r="P2203" s="1">
        <f>AD2203</f>
        <v>51</v>
      </c>
      <c r="Q2203" s="1">
        <f>AF2203</f>
        <v>0</v>
      </c>
      <c r="R2203" s="1">
        <v>0</v>
      </c>
      <c r="S2203" s="31"/>
      <c r="T2203" s="1">
        <f>SUM(U2203,V2203,X2203,Y2203,Z2203,AA2203,AB2203)</f>
        <v>45</v>
      </c>
      <c r="U2203" s="1">
        <f>SUM(AI2203,BE2203)</f>
        <v>0</v>
      </c>
      <c r="V2203" s="1">
        <f>SUM(AL2203,AM2203,AN2203,AO2203,AQ2203,AR2203,AS2203,AT2203,AU2203,AV2203,AW2203,AP2203,AX2203,AY2203,AZ2203,BA2203,BB2203,BC2203,BF2203,BG2203,BH2203,BD2203)</f>
        <v>45</v>
      </c>
      <c r="W2203" s="1">
        <f>COUNT(AL2203,AM2203,AN2203,AO2203,AQ2203,AR2203,AS2203,AT2203,AU2203,AV2203,AW2203,AP2203,AX2203,AY2203,AZ2203,BA2203,BB2203,BC2203,BF2203,BG2203,BH2203)</f>
        <v>1</v>
      </c>
      <c r="X2203" s="1">
        <f>SUM(BI2203,BJ2203)</f>
        <v>0</v>
      </c>
      <c r="Y2203" s="1">
        <v>0</v>
      </c>
      <c r="Z2203" s="1">
        <v>0</v>
      </c>
      <c r="AA2203" s="1">
        <f>AK2203</f>
        <v>0</v>
      </c>
      <c r="AB2203" s="1">
        <f>AJ2203</f>
        <v>0</v>
      </c>
      <c r="AC2203" s="31"/>
      <c r="AD2203" s="1">
        <v>51</v>
      </c>
      <c r="AE2203" s="1"/>
      <c r="AH2203" s="28"/>
      <c r="AQ2203" s="16">
        <v>45</v>
      </c>
      <c r="BK2203" s="109"/>
    </row>
    <row r="2204" spans="1:63" s="16" customFormat="1" x14ac:dyDescent="0.35">
      <c r="A2204" s="123" t="s">
        <v>63</v>
      </c>
      <c r="B2204" s="123" t="s">
        <v>25</v>
      </c>
      <c r="C2204" s="122" t="s">
        <v>442</v>
      </c>
      <c r="D2204" s="122" t="s">
        <v>443</v>
      </c>
      <c r="E2204" s="122" t="s">
        <v>41</v>
      </c>
      <c r="F2204" s="123">
        <v>999893808</v>
      </c>
      <c r="G2204" s="122">
        <f>(J2204+T2204)-H2204</f>
        <v>70.5</v>
      </c>
      <c r="H2204" s="122">
        <f>(K2204+L2204+N2204+O2204+P2204+Q2204+R2204)*0.5</f>
        <v>25.5</v>
      </c>
      <c r="I2204" s="15"/>
      <c r="J2204" s="1">
        <f>SUM(K2204,L2204,N2204,O2204,P2204,Q2204)</f>
        <v>51</v>
      </c>
      <c r="K2204" s="1">
        <f>SUM(AE2204,AG2204)</f>
        <v>0</v>
      </c>
      <c r="L2204" s="1">
        <v>0</v>
      </c>
      <c r="M2204" s="1">
        <v>0</v>
      </c>
      <c r="N2204" s="1">
        <v>0</v>
      </c>
      <c r="O2204" s="1"/>
      <c r="P2204" s="1">
        <f>AD2204</f>
        <v>51</v>
      </c>
      <c r="Q2204" s="1">
        <f>AF2204</f>
        <v>0</v>
      </c>
      <c r="R2204" s="1">
        <v>0</v>
      </c>
      <c r="S2204" s="31"/>
      <c r="T2204" s="1">
        <f>SUM(U2204,V2204,X2204,Y2204,Z2204,AA2204,AB2204)</f>
        <v>45</v>
      </c>
      <c r="U2204" s="1">
        <f>SUM(AI2204,BE2204)</f>
        <v>0</v>
      </c>
      <c r="V2204" s="1">
        <f>SUM(AL2204,AM2204,AN2204,AO2204,AQ2204,AR2204,AS2204,AT2204,AU2204,AV2204,AW2204,AP2204,AX2204,AY2204,AZ2204,BA2204,BB2204,BC2204,BF2204,BG2204,BH2204,BD2204)</f>
        <v>45</v>
      </c>
      <c r="W2204" s="1">
        <f>COUNT(AL2204,AM2204,AN2204,AO2204,AQ2204,AR2204,AS2204,AT2204,AU2204,AV2204,AW2204,AP2204,AX2204,AY2204,AZ2204,BA2204,BB2204,BC2204,BF2204,BG2204,BH2204)</f>
        <v>1</v>
      </c>
      <c r="X2204" s="1">
        <f>SUM(BI2204,BJ2204)</f>
        <v>0</v>
      </c>
      <c r="Y2204" s="1">
        <v>0</v>
      </c>
      <c r="Z2204" s="1">
        <v>0</v>
      </c>
      <c r="AA2204" s="1">
        <f>AK2204</f>
        <v>0</v>
      </c>
      <c r="AB2204" s="1">
        <f>AJ2204</f>
        <v>0</v>
      </c>
      <c r="AC2204" s="31"/>
      <c r="AD2204" s="1">
        <v>51</v>
      </c>
      <c r="AE2204" s="1"/>
      <c r="AH2204" s="28"/>
      <c r="BG2204" s="16">
        <v>45</v>
      </c>
      <c r="BK2204" s="109"/>
    </row>
    <row r="2205" spans="1:63" s="16" customFormat="1" x14ac:dyDescent="0.35">
      <c r="A2205" s="123" t="s">
        <v>63</v>
      </c>
      <c r="B2205" s="123" t="s">
        <v>25</v>
      </c>
      <c r="C2205" s="124" t="s">
        <v>1449</v>
      </c>
      <c r="D2205" s="124" t="s">
        <v>2789</v>
      </c>
      <c r="E2205" s="124" t="s">
        <v>41</v>
      </c>
      <c r="F2205" s="123">
        <v>999909742</v>
      </c>
      <c r="G2205" s="122">
        <f>(J2205+T2205)-H2205</f>
        <v>68</v>
      </c>
      <c r="H2205" s="124"/>
      <c r="I2205" s="28"/>
      <c r="J2205" s="1">
        <f>SUM(K2205,L2205,N2205,O2205,P2205,Q2205)</f>
        <v>0</v>
      </c>
      <c r="K2205" s="1">
        <f>SUM(AE2205,AG2205)</f>
        <v>0</v>
      </c>
      <c r="L2205" s="1">
        <v>0</v>
      </c>
      <c r="M2205" s="1">
        <v>0</v>
      </c>
      <c r="N2205" s="1">
        <v>0</v>
      </c>
      <c r="O2205" s="1"/>
      <c r="P2205" s="1">
        <f>AD2205</f>
        <v>0</v>
      </c>
      <c r="Q2205" s="1">
        <f>AF2205</f>
        <v>0</v>
      </c>
      <c r="R2205" s="1">
        <v>0</v>
      </c>
      <c r="S2205" s="31"/>
      <c r="T2205" s="1">
        <f>SUM(U2205,V2205,X2205,Y2205,Z2205,AA2205,AB2205)</f>
        <v>68</v>
      </c>
      <c r="U2205" s="1">
        <f>SUM(AI2205,BE2205)</f>
        <v>0</v>
      </c>
      <c r="V2205" s="1">
        <f>SUM(AL2205,AM2205,AN2205,AO2205,AQ2205,AR2205,AS2205,AT2205,AU2205,AV2205,AW2205,AP2205,AX2205,AY2205,AZ2205,BA2205,BB2205,BC2205,BF2205,BG2205,BH2205,BD2205)</f>
        <v>68</v>
      </c>
      <c r="W2205" s="1">
        <f>COUNT(AL2205,AM2205,AN2205,AO2205,AQ2205,AR2205,AS2205,AT2205,AU2205,AV2205,AW2205,AP2205,AX2205,AY2205,AZ2205,BA2205,BB2205,BC2205,BF2205,BG2205,BH2205)</f>
        <v>1</v>
      </c>
      <c r="X2205" s="1">
        <f>SUM(BI2205,BJ2205)</f>
        <v>0</v>
      </c>
      <c r="Y2205" s="1">
        <v>0</v>
      </c>
      <c r="Z2205" s="1">
        <v>0</v>
      </c>
      <c r="AA2205" s="1">
        <f>AK2205</f>
        <v>0</v>
      </c>
      <c r="AB2205" s="1">
        <f>AJ2205</f>
        <v>0</v>
      </c>
      <c r="AC2205" s="31"/>
      <c r="AH2205" s="28"/>
      <c r="AT2205" s="16">
        <v>68</v>
      </c>
      <c r="BK2205" s="109"/>
    </row>
    <row r="2206" spans="1:63" s="16" customFormat="1" x14ac:dyDescent="0.35">
      <c r="A2206" s="123" t="s">
        <v>63</v>
      </c>
      <c r="B2206" s="123" t="s">
        <v>25</v>
      </c>
      <c r="C2206" s="124" t="s">
        <v>632</v>
      </c>
      <c r="D2206" s="124" t="s">
        <v>852</v>
      </c>
      <c r="E2206" s="124" t="s">
        <v>41</v>
      </c>
      <c r="F2206" s="123">
        <v>999928139</v>
      </c>
      <c r="G2206" s="122">
        <f>(J2206+T2206)-H2206</f>
        <v>68</v>
      </c>
      <c r="H2206" s="124"/>
      <c r="I2206" s="28"/>
      <c r="J2206" s="1">
        <f>SUM(K2206,L2206,N2206,O2206,P2206,Q2206)</f>
        <v>0</v>
      </c>
      <c r="K2206" s="1">
        <f>SUM(AE2206,AG2206)</f>
        <v>0</v>
      </c>
      <c r="L2206" s="1">
        <v>0</v>
      </c>
      <c r="M2206" s="1">
        <v>0</v>
      </c>
      <c r="N2206" s="1">
        <v>0</v>
      </c>
      <c r="O2206" s="1"/>
      <c r="P2206" s="1">
        <f>AD2206</f>
        <v>0</v>
      </c>
      <c r="Q2206" s="1">
        <f>AF2206</f>
        <v>0</v>
      </c>
      <c r="R2206" s="1">
        <v>0</v>
      </c>
      <c r="S2206" s="31"/>
      <c r="T2206" s="1">
        <f>SUM(U2206,V2206,X2206,Y2206,Z2206,AA2206,AB2206)</f>
        <v>68</v>
      </c>
      <c r="U2206" s="1">
        <f>SUM(AI2206,BE2206)</f>
        <v>0</v>
      </c>
      <c r="V2206" s="1">
        <f>SUM(AL2206,AM2206,AN2206,AO2206,AQ2206,AR2206,AS2206,AT2206,AU2206,AV2206,AW2206,AP2206,AX2206,AY2206,AZ2206,BA2206,BB2206,BC2206,BF2206,BG2206,BH2206,BD2206)</f>
        <v>68</v>
      </c>
      <c r="W2206" s="1">
        <f>COUNT(AL2206,AM2206,AN2206,AO2206,AQ2206,AR2206,AS2206,AT2206,AU2206,AV2206,AW2206,AP2206,AX2206,AY2206,AZ2206,BA2206,BB2206,BC2206,BF2206,BG2206,BH2206)</f>
        <v>1</v>
      </c>
      <c r="X2206" s="1">
        <f>SUM(BI2206,BJ2206)</f>
        <v>0</v>
      </c>
      <c r="Y2206" s="1">
        <v>0</v>
      </c>
      <c r="Z2206" s="1">
        <v>0</v>
      </c>
      <c r="AA2206" s="1">
        <f>AK2206</f>
        <v>0</v>
      </c>
      <c r="AB2206" s="1">
        <f>AJ2206</f>
        <v>0</v>
      </c>
      <c r="AC2206" s="31"/>
      <c r="AH2206" s="28"/>
      <c r="BB2206" s="16">
        <v>68</v>
      </c>
      <c r="BK2206" s="109"/>
    </row>
    <row r="2207" spans="1:63" s="16" customFormat="1" x14ac:dyDescent="0.35">
      <c r="A2207" s="123" t="s">
        <v>63</v>
      </c>
      <c r="B2207" s="123" t="s">
        <v>25</v>
      </c>
      <c r="C2207" s="124" t="s">
        <v>598</v>
      </c>
      <c r="D2207" s="124" t="s">
        <v>34</v>
      </c>
      <c r="E2207" s="124" t="s">
        <v>41</v>
      </c>
      <c r="F2207" s="123">
        <v>999919500</v>
      </c>
      <c r="G2207" s="122">
        <f>(J2207+T2207)-H2207</f>
        <v>60</v>
      </c>
      <c r="H2207" s="124"/>
      <c r="I2207" s="28"/>
      <c r="J2207" s="1">
        <f>SUM(K2207,L2207,N2207,O2207,P2207,Q2207)</f>
        <v>0</v>
      </c>
      <c r="K2207" s="1">
        <f>SUM(AE2207,AG2207)</f>
        <v>0</v>
      </c>
      <c r="L2207" s="1">
        <v>0</v>
      </c>
      <c r="M2207" s="1">
        <v>0</v>
      </c>
      <c r="N2207" s="1">
        <v>0</v>
      </c>
      <c r="O2207" s="1"/>
      <c r="P2207" s="1">
        <f>AD2207</f>
        <v>0</v>
      </c>
      <c r="Q2207" s="1">
        <f>AF2207</f>
        <v>0</v>
      </c>
      <c r="R2207" s="1">
        <v>0</v>
      </c>
      <c r="S2207" s="31"/>
      <c r="T2207" s="1">
        <f>SUM(U2207,V2207,X2207,Y2207,Z2207,AA2207,AB2207)</f>
        <v>60</v>
      </c>
      <c r="U2207" s="1">
        <f>SUM(AI2207,BE2207)</f>
        <v>0</v>
      </c>
      <c r="V2207" s="1">
        <f>SUM(AL2207,AM2207,AN2207,AO2207,AQ2207,AR2207,AS2207,AT2207,AU2207,AV2207,AW2207,AP2207,AX2207,AY2207,AZ2207,BA2207,BB2207,BC2207,BF2207,BG2207,BH2207,BD2207)</f>
        <v>60</v>
      </c>
      <c r="W2207" s="1">
        <f>COUNT(AL2207,AM2207,AN2207,AO2207,AQ2207,AR2207,AS2207,AT2207,AU2207,AV2207,AW2207,AP2207,AX2207,AY2207,AZ2207,BA2207,BB2207,BC2207,BF2207,BG2207,BH2207)</f>
        <v>1</v>
      </c>
      <c r="X2207" s="1">
        <f>SUM(BI2207,BJ2207)</f>
        <v>0</v>
      </c>
      <c r="Y2207" s="1">
        <v>0</v>
      </c>
      <c r="Z2207" s="1">
        <v>0</v>
      </c>
      <c r="AA2207" s="1">
        <f>AK2207</f>
        <v>0</v>
      </c>
      <c r="AB2207" s="1">
        <f>AJ2207</f>
        <v>0</v>
      </c>
      <c r="AC2207" s="31"/>
      <c r="AH2207" s="28"/>
      <c r="BG2207" s="16">
        <v>60</v>
      </c>
      <c r="BK2207" s="109"/>
    </row>
    <row r="2208" spans="1:63" s="16" customFormat="1" x14ac:dyDescent="0.35">
      <c r="A2208" s="123" t="s">
        <v>42</v>
      </c>
      <c r="B2208" s="123" t="s">
        <v>25</v>
      </c>
      <c r="C2208" s="122" t="s">
        <v>47</v>
      </c>
      <c r="D2208" s="122" t="s">
        <v>48</v>
      </c>
      <c r="E2208" s="122" t="s">
        <v>41</v>
      </c>
      <c r="F2208" s="123">
        <v>999015822</v>
      </c>
      <c r="G2208" s="122">
        <f>(J2208+T2208)-H2208</f>
        <v>783</v>
      </c>
      <c r="H2208" s="122"/>
      <c r="I2208" s="15"/>
      <c r="J2208" s="1">
        <f>SUM(K2208,L2208,N2208,O2208,P2208,Q2208)</f>
        <v>200</v>
      </c>
      <c r="K2208" s="1">
        <f>SUM(AE2208,AG2208)</f>
        <v>0</v>
      </c>
      <c r="L2208" s="1">
        <v>0</v>
      </c>
      <c r="M2208" s="1">
        <v>0</v>
      </c>
      <c r="N2208" s="1">
        <v>0</v>
      </c>
      <c r="O2208" s="1"/>
      <c r="P2208" s="1">
        <f>AD2208</f>
        <v>0</v>
      </c>
      <c r="Q2208" s="1">
        <f>AF2208</f>
        <v>200</v>
      </c>
      <c r="R2208" s="1">
        <v>0</v>
      </c>
      <c r="S2208" s="31"/>
      <c r="T2208" s="1">
        <f>SUM(U2208,V2208,X2208,Y2208,Z2208,AA2208,AB2208)</f>
        <v>583</v>
      </c>
      <c r="U2208" s="1">
        <f>SUM(AI2208,BE2208)</f>
        <v>0</v>
      </c>
      <c r="V2208" s="1">
        <f>SUM(AL2208,AM2208,AN2208,AO2208,AQ2208,AR2208,AS2208,AT2208,AU2208,AV2208,AW2208,AP2208,AX2208,AY2208,AZ2208,BA2208,BB2208,BC2208,BF2208,BG2208,BH2208,BD2208)</f>
        <v>60</v>
      </c>
      <c r="W2208" s="1">
        <f>COUNT(AL2208,AM2208,AN2208,AO2208,AQ2208,AR2208,AS2208,AT2208,AU2208,AV2208,AW2208,AP2208,AX2208,AY2208,AZ2208,BA2208,BB2208,BC2208,BF2208,BG2208,BH2208)</f>
        <v>1</v>
      </c>
      <c r="X2208" s="1">
        <f>SUM(BI2208,BJ2208)</f>
        <v>160</v>
      </c>
      <c r="Y2208" s="1">
        <v>0</v>
      </c>
      <c r="Z2208" s="1">
        <v>0</v>
      </c>
      <c r="AA2208" s="1">
        <f>AK2208</f>
        <v>113</v>
      </c>
      <c r="AB2208" s="1">
        <f>AJ2208</f>
        <v>250</v>
      </c>
      <c r="AC2208" s="31"/>
      <c r="AD2208" s="1"/>
      <c r="AE2208" s="1"/>
      <c r="AF2208" s="16">
        <v>200</v>
      </c>
      <c r="AH2208" s="28"/>
      <c r="AJ2208" s="16">
        <v>250</v>
      </c>
      <c r="AK2208" s="16">
        <v>113</v>
      </c>
      <c r="AP2208" s="16">
        <v>60</v>
      </c>
      <c r="BI2208" s="16">
        <v>160</v>
      </c>
      <c r="BK2208" s="109"/>
    </row>
    <row r="2209" spans="1:63" s="16" customFormat="1" x14ac:dyDescent="0.35">
      <c r="A2209" s="123" t="s">
        <v>42</v>
      </c>
      <c r="B2209" s="123" t="s">
        <v>25</v>
      </c>
      <c r="C2209" s="122" t="s">
        <v>162</v>
      </c>
      <c r="D2209" s="122" t="s">
        <v>163</v>
      </c>
      <c r="E2209" s="122" t="s">
        <v>41</v>
      </c>
      <c r="F2209" s="123">
        <v>999829178</v>
      </c>
      <c r="G2209" s="122">
        <f>(J2209+T2209)-H2209</f>
        <v>553</v>
      </c>
      <c r="H2209" s="122"/>
      <c r="I2209" s="15"/>
      <c r="J2209" s="1">
        <f>SUM(K2209,L2209,N2209,O2209,P2209,Q2209)</f>
        <v>233</v>
      </c>
      <c r="K2209" s="1">
        <f>SUM(AE2209,AG2209)</f>
        <v>0</v>
      </c>
      <c r="L2209" s="1">
        <v>0</v>
      </c>
      <c r="M2209" s="1">
        <v>0</v>
      </c>
      <c r="N2209" s="1">
        <v>0</v>
      </c>
      <c r="O2209" s="1"/>
      <c r="P2209" s="1">
        <f>AD2209</f>
        <v>120</v>
      </c>
      <c r="Q2209" s="1">
        <f>AF2209</f>
        <v>113</v>
      </c>
      <c r="R2209" s="1">
        <v>0</v>
      </c>
      <c r="S2209" s="31"/>
      <c r="T2209" s="1">
        <f>SUM(U2209,V2209,X2209,Y2209,Z2209,AA2209,AB2209)</f>
        <v>320</v>
      </c>
      <c r="U2209" s="1">
        <f>SUM(AI2209,BE2209)</f>
        <v>0</v>
      </c>
      <c r="V2209" s="1">
        <f>SUM(AL2209,AM2209,AN2209,AO2209,AQ2209,AR2209,AS2209,AT2209,AU2209,AV2209,AW2209,AP2209,AX2209,AY2209,AZ2209,BA2209,BB2209,BC2209,BF2209,BG2209,BH2209,BD2209)</f>
        <v>0</v>
      </c>
      <c r="W2209" s="1">
        <f>COUNT(AL2209,AM2209,AN2209,AO2209,AQ2209,AR2209,AS2209,AT2209,AU2209,AV2209,AW2209,AP2209,AX2209,AY2209,AZ2209,BA2209,BB2209,BC2209,BF2209,BG2209,BH2209)</f>
        <v>0</v>
      </c>
      <c r="X2209" s="1">
        <f>SUM(BI2209,BJ2209)</f>
        <v>120</v>
      </c>
      <c r="Y2209" s="1">
        <v>0</v>
      </c>
      <c r="Z2209" s="1">
        <v>0</v>
      </c>
      <c r="AA2209" s="1">
        <f>AK2209</f>
        <v>200</v>
      </c>
      <c r="AB2209" s="1">
        <f>AJ2209</f>
        <v>0</v>
      </c>
      <c r="AC2209" s="31"/>
      <c r="AD2209" s="1">
        <v>120</v>
      </c>
      <c r="AE2209" s="1"/>
      <c r="AF2209" s="16">
        <v>113</v>
      </c>
      <c r="AH2209" s="28"/>
      <c r="AK2209" s="16">
        <v>200</v>
      </c>
      <c r="BI2209" s="16">
        <v>120</v>
      </c>
      <c r="BK2209" s="109"/>
    </row>
    <row r="2210" spans="1:63" s="16" customFormat="1" x14ac:dyDescent="0.35">
      <c r="A2210" s="123" t="s">
        <v>42</v>
      </c>
      <c r="B2210" s="123" t="s">
        <v>25</v>
      </c>
      <c r="C2210" s="122" t="s">
        <v>570</v>
      </c>
      <c r="D2210" s="122" t="s">
        <v>571</v>
      </c>
      <c r="E2210" s="122" t="s">
        <v>41</v>
      </c>
      <c r="F2210" s="123">
        <v>999906996</v>
      </c>
      <c r="G2210" s="122">
        <f>(J2210+T2210)-H2210</f>
        <v>534</v>
      </c>
      <c r="H2210" s="122"/>
      <c r="I2210" s="15"/>
      <c r="J2210" s="1">
        <f>SUM(K2210,L2210,N2210,O2210,P2210,Q2210)</f>
        <v>234</v>
      </c>
      <c r="K2210" s="1">
        <f>SUM(AE2210,AG2210)</f>
        <v>0</v>
      </c>
      <c r="L2210" s="1">
        <v>0</v>
      </c>
      <c r="M2210" s="1">
        <v>0</v>
      </c>
      <c r="N2210" s="1">
        <v>0</v>
      </c>
      <c r="O2210" s="1"/>
      <c r="P2210" s="1">
        <f>AD2210</f>
        <v>84</v>
      </c>
      <c r="Q2210" s="1">
        <f>AF2210</f>
        <v>150</v>
      </c>
      <c r="R2210" s="1">
        <v>0</v>
      </c>
      <c r="S2210" s="31"/>
      <c r="T2210" s="1">
        <f>SUM(U2210,V2210,X2210,Y2210,Z2210,AA2210,AB2210)</f>
        <v>300</v>
      </c>
      <c r="U2210" s="1">
        <f>SUM(AI2210,BE2210)</f>
        <v>0</v>
      </c>
      <c r="V2210" s="1">
        <f>SUM(AL2210,AM2210,AN2210,AO2210,AQ2210,AR2210,AS2210,AT2210,AU2210,AV2210,AW2210,AP2210,AX2210,AY2210,AZ2210,BA2210,BB2210,BC2210,BF2210,BG2210,BH2210,BD2210)</f>
        <v>45</v>
      </c>
      <c r="W2210" s="1">
        <f>COUNT(AL2210,AM2210,AN2210,AO2210,AQ2210,AR2210,AS2210,AT2210,AU2210,AV2210,AW2210,AP2210,AX2210,AY2210,AZ2210,BA2210,BB2210,BC2210,BF2210,BG2210,BH2210)</f>
        <v>1</v>
      </c>
      <c r="X2210" s="1">
        <f>SUM(BI2210,BJ2210)</f>
        <v>170</v>
      </c>
      <c r="Y2210" s="1">
        <v>0</v>
      </c>
      <c r="Z2210" s="1">
        <v>0</v>
      </c>
      <c r="AA2210" s="1">
        <f>AK2210</f>
        <v>85</v>
      </c>
      <c r="AB2210" s="1">
        <f>AJ2210</f>
        <v>0</v>
      </c>
      <c r="AC2210" s="31"/>
      <c r="AD2210" s="1">
        <v>84</v>
      </c>
      <c r="AE2210" s="1"/>
      <c r="AF2210" s="16">
        <v>150</v>
      </c>
      <c r="AH2210" s="28"/>
      <c r="AK2210" s="16">
        <v>85</v>
      </c>
      <c r="AM2210" s="16">
        <v>45</v>
      </c>
      <c r="BI2210" s="16">
        <v>90</v>
      </c>
      <c r="BJ2210" s="16">
        <v>80</v>
      </c>
      <c r="BK2210" s="109"/>
    </row>
    <row r="2211" spans="1:63" s="16" customFormat="1" x14ac:dyDescent="0.35">
      <c r="A2211" s="123" t="s">
        <v>42</v>
      </c>
      <c r="B2211" s="123" t="s">
        <v>25</v>
      </c>
      <c r="C2211" s="122" t="s">
        <v>155</v>
      </c>
      <c r="D2211" s="122" t="s">
        <v>156</v>
      </c>
      <c r="E2211" s="122" t="s">
        <v>41</v>
      </c>
      <c r="F2211" s="123">
        <v>999827297</v>
      </c>
      <c r="G2211" s="122">
        <f>(J2211+T2211)-H2211</f>
        <v>355</v>
      </c>
      <c r="H2211" s="122"/>
      <c r="I2211" s="15"/>
      <c r="J2211" s="1">
        <f>SUM(K2211,L2211,N2211,O2211,P2211,Q2211)</f>
        <v>160</v>
      </c>
      <c r="K2211" s="1">
        <f>SUM(AE2211,AG2211)</f>
        <v>0</v>
      </c>
      <c r="L2211" s="1">
        <v>0</v>
      </c>
      <c r="M2211" s="1">
        <v>0</v>
      </c>
      <c r="N2211" s="1">
        <v>0</v>
      </c>
      <c r="O2211" s="1"/>
      <c r="P2211" s="1">
        <f>AD2211</f>
        <v>160</v>
      </c>
      <c r="Q2211" s="1">
        <f>AF2211</f>
        <v>0</v>
      </c>
      <c r="R2211" s="1">
        <v>0</v>
      </c>
      <c r="S2211" s="31"/>
      <c r="T2211" s="1">
        <f>SUM(U2211,V2211,X2211,Y2211,Z2211,AA2211,AB2211)</f>
        <v>195</v>
      </c>
      <c r="U2211" s="1">
        <f>SUM(AI2211,BE2211)</f>
        <v>0</v>
      </c>
      <c r="V2211" s="1">
        <f>SUM(AL2211,AM2211,AN2211,AO2211,AQ2211,AR2211,AS2211,AT2211,AU2211,AV2211,AW2211,AP2211,AX2211,AY2211,AZ2211,BA2211,BB2211,BC2211,BF2211,BG2211,BH2211,BD2211)</f>
        <v>0</v>
      </c>
      <c r="W2211" s="1">
        <f>COUNT(AL2211,AM2211,AN2211,AO2211,AQ2211,AR2211,AS2211,AT2211,AU2211,AV2211,AW2211,AP2211,AX2211,AY2211,AZ2211,BA2211,BB2211,BC2211,BF2211,BG2211,BH2211)</f>
        <v>0</v>
      </c>
      <c r="X2211" s="1">
        <f>SUM(BI2211,BJ2211)</f>
        <v>45</v>
      </c>
      <c r="Y2211" s="1">
        <v>0</v>
      </c>
      <c r="Z2211" s="1">
        <v>0</v>
      </c>
      <c r="AA2211" s="1">
        <f>AK2211</f>
        <v>150</v>
      </c>
      <c r="AB2211" s="1">
        <f>AJ2211</f>
        <v>0</v>
      </c>
      <c r="AC2211" s="31"/>
      <c r="AD2211" s="1">
        <v>160</v>
      </c>
      <c r="AE2211" s="1"/>
      <c r="AH2211" s="28"/>
      <c r="AK2211" s="16">
        <v>150</v>
      </c>
      <c r="BJ2211" s="16">
        <v>45</v>
      </c>
      <c r="BK2211" s="109"/>
    </row>
    <row r="2212" spans="1:63" s="16" customFormat="1" x14ac:dyDescent="0.35">
      <c r="A2212" s="123" t="s">
        <v>42</v>
      </c>
      <c r="B2212" s="123" t="s">
        <v>25</v>
      </c>
      <c r="C2212" s="122" t="s">
        <v>337</v>
      </c>
      <c r="D2212" s="122" t="s">
        <v>75</v>
      </c>
      <c r="E2212" s="122" t="s">
        <v>41</v>
      </c>
      <c r="F2212" s="123">
        <v>999881211</v>
      </c>
      <c r="G2212" s="122">
        <f>(J2212+T2212)-H2212</f>
        <v>312</v>
      </c>
      <c r="H2212" s="122"/>
      <c r="I2212" s="15"/>
      <c r="J2212" s="1">
        <f>SUM(K2212,L2212,N2212,O2212,P2212,Q2212)</f>
        <v>184</v>
      </c>
      <c r="K2212" s="1">
        <f>SUM(AE2212,AG2212)</f>
        <v>0</v>
      </c>
      <c r="L2212" s="1">
        <v>0</v>
      </c>
      <c r="M2212" s="1">
        <v>0</v>
      </c>
      <c r="N2212" s="1">
        <v>0</v>
      </c>
      <c r="O2212" s="1"/>
      <c r="P2212" s="1">
        <f>AD2212</f>
        <v>78</v>
      </c>
      <c r="Q2212" s="1">
        <f>AF2212</f>
        <v>106</v>
      </c>
      <c r="R2212" s="1">
        <v>0</v>
      </c>
      <c r="S2212" s="31"/>
      <c r="T2212" s="1">
        <f>SUM(U2212,V2212,X2212,Y2212,Z2212,AA2212,AB2212)</f>
        <v>128</v>
      </c>
      <c r="U2212" s="1">
        <f>SUM(AI2212,BE2212)</f>
        <v>0</v>
      </c>
      <c r="V2212" s="1">
        <f>SUM(AL2212,AM2212,AN2212,AO2212,AQ2212,AR2212,AS2212,AT2212,AU2212,AV2212,AW2212,AP2212,AX2212,AY2212,AZ2212,BA2212,BB2212,BC2212,BF2212,BG2212,BH2212,BD2212)</f>
        <v>60</v>
      </c>
      <c r="W2212" s="1">
        <f>COUNT(AL2212,AM2212,AN2212,AO2212,AQ2212,AR2212,AS2212,AT2212,AU2212,AV2212,AW2212,AP2212,AX2212,AY2212,AZ2212,BA2212,BB2212,BC2212,BF2212,BG2212,BH2212)</f>
        <v>1</v>
      </c>
      <c r="X2212" s="1">
        <f>SUM(BI2212,BJ2212)</f>
        <v>68</v>
      </c>
      <c r="Y2212" s="1">
        <v>0</v>
      </c>
      <c r="Z2212" s="1">
        <v>0</v>
      </c>
      <c r="AA2212" s="1">
        <f>AK2212</f>
        <v>0</v>
      </c>
      <c r="AB2212" s="1">
        <f>AJ2212</f>
        <v>0</v>
      </c>
      <c r="AC2212" s="31"/>
      <c r="AD2212" s="1">
        <v>78</v>
      </c>
      <c r="AE2212" s="1"/>
      <c r="AF2212" s="16">
        <v>106</v>
      </c>
      <c r="AH2212" s="28"/>
      <c r="BH2212" s="16">
        <v>60</v>
      </c>
      <c r="BI2212" s="16">
        <v>68</v>
      </c>
      <c r="BK2212" s="109"/>
    </row>
    <row r="2213" spans="1:63" s="16" customFormat="1" x14ac:dyDescent="0.35">
      <c r="A2213" s="123" t="s">
        <v>42</v>
      </c>
      <c r="B2213" s="123" t="s">
        <v>25</v>
      </c>
      <c r="C2213" s="122" t="s">
        <v>2391</v>
      </c>
      <c r="D2213" s="122" t="s">
        <v>114</v>
      </c>
      <c r="E2213" s="122" t="s">
        <v>41</v>
      </c>
      <c r="F2213" s="123">
        <v>999721781</v>
      </c>
      <c r="G2213" s="122">
        <f>(J2213+T2213)-H2213</f>
        <v>150</v>
      </c>
      <c r="H2213" s="124"/>
      <c r="I2213" s="28"/>
      <c r="J2213" s="1">
        <f>SUM(K2213,L2213,N2213,O2213,P2213,Q2213)</f>
        <v>0</v>
      </c>
      <c r="K2213" s="1">
        <f>SUM(AE2213,AG2213)</f>
        <v>0</v>
      </c>
      <c r="L2213" s="1">
        <v>0</v>
      </c>
      <c r="M2213" s="1">
        <v>0</v>
      </c>
      <c r="N2213" s="1">
        <v>0</v>
      </c>
      <c r="O2213" s="1"/>
      <c r="P2213" s="1">
        <f>AD2213</f>
        <v>0</v>
      </c>
      <c r="Q2213" s="1">
        <f>AF2213</f>
        <v>0</v>
      </c>
      <c r="R2213" s="1">
        <v>0</v>
      </c>
      <c r="S2213" s="31"/>
      <c r="T2213" s="1">
        <f>SUM(U2213,V2213,X2213,Y2213,Z2213,AA2213,AB2213)</f>
        <v>150</v>
      </c>
      <c r="U2213" s="1">
        <f>SUM(AI2213,BE2213)</f>
        <v>0</v>
      </c>
      <c r="V2213" s="1">
        <f>SUM(AL2213,AM2213,AN2213,AO2213,AQ2213,AR2213,AS2213,AT2213,AU2213,AV2213,AW2213,AP2213,AX2213,AY2213,AZ2213,BA2213,BB2213,BC2213,BF2213,BG2213,BH2213,BD2213)</f>
        <v>60</v>
      </c>
      <c r="W2213" s="1">
        <f>COUNT(AL2213,AM2213,AN2213,AO2213,AQ2213,AR2213,AS2213,AT2213,AU2213,AV2213,AW2213,AP2213,AX2213,AY2213,AZ2213,BA2213,BB2213,BC2213,BF2213,BG2213,BH2213)</f>
        <v>1</v>
      </c>
      <c r="X2213" s="1">
        <f>SUM(BI2213,BJ2213)</f>
        <v>90</v>
      </c>
      <c r="Y2213" s="1">
        <v>0</v>
      </c>
      <c r="Z2213" s="1">
        <v>0</v>
      </c>
      <c r="AA2213" s="1">
        <f>AK2213</f>
        <v>0</v>
      </c>
      <c r="AB2213" s="1">
        <f>AJ2213</f>
        <v>0</v>
      </c>
      <c r="AC2213" s="31"/>
      <c r="AH2213" s="28"/>
      <c r="AM2213" s="16">
        <v>60</v>
      </c>
      <c r="BI2213" s="16">
        <v>90</v>
      </c>
      <c r="BK2213" s="109"/>
    </row>
    <row r="2214" spans="1:63" s="16" customFormat="1" x14ac:dyDescent="0.35">
      <c r="A2214" s="123" t="s">
        <v>42</v>
      </c>
      <c r="B2214" s="123" t="s">
        <v>25</v>
      </c>
      <c r="C2214" s="122" t="s">
        <v>833</v>
      </c>
      <c r="D2214" s="122" t="s">
        <v>755</v>
      </c>
      <c r="E2214" s="122" t="s">
        <v>41</v>
      </c>
      <c r="F2214" s="123">
        <v>999917226</v>
      </c>
      <c r="G2214" s="122">
        <f>(J2214+T2214)-H2214</f>
        <v>143</v>
      </c>
      <c r="H2214" s="124"/>
      <c r="I2214" s="15"/>
      <c r="J2214" s="1">
        <f>SUM(K2214,L2214,N2214,O2214,P2214,Q2214)</f>
        <v>0</v>
      </c>
      <c r="K2214" s="1">
        <f>SUM(AE2214,AG2214)</f>
        <v>0</v>
      </c>
      <c r="L2214" s="1">
        <v>0</v>
      </c>
      <c r="M2214" s="1">
        <v>0</v>
      </c>
      <c r="N2214" s="1">
        <v>0</v>
      </c>
      <c r="O2214" s="1"/>
      <c r="P2214" s="1">
        <f>AD2214</f>
        <v>0</v>
      </c>
      <c r="Q2214" s="1">
        <f>AF2214</f>
        <v>0</v>
      </c>
      <c r="R2214" s="1">
        <v>0</v>
      </c>
      <c r="S2214" s="31"/>
      <c r="T2214" s="1">
        <f>SUM(U2214,V2214,X2214,Y2214,Z2214,AA2214,AB2214)</f>
        <v>143</v>
      </c>
      <c r="U2214" s="1">
        <f>SUM(AI2214,BE2214)</f>
        <v>0</v>
      </c>
      <c r="V2214" s="1">
        <f>SUM(AL2214,AM2214,AN2214,AO2214,AQ2214,AR2214,AS2214,AT2214,AU2214,AV2214,AW2214,AP2214,AX2214,AY2214,AZ2214,BA2214,BB2214,BC2214,BF2214,BG2214,BH2214,BD2214)</f>
        <v>30</v>
      </c>
      <c r="W2214" s="1">
        <f>COUNT(AL2214,AM2214,AN2214,AO2214,AQ2214,AR2214,AS2214,AT2214,AU2214,AV2214,AW2214,AP2214,AX2214,AY2214,AZ2214,BA2214,BB2214,BC2214,BF2214,BG2214,BH2214)</f>
        <v>1</v>
      </c>
      <c r="X2214" s="1">
        <f>SUM(BI2214,BJ2214)</f>
        <v>0</v>
      </c>
      <c r="Y2214" s="1">
        <v>0</v>
      </c>
      <c r="Z2214" s="1">
        <v>0</v>
      </c>
      <c r="AA2214" s="1">
        <f>AK2214</f>
        <v>113</v>
      </c>
      <c r="AB2214" s="1">
        <f>AJ2214</f>
        <v>0</v>
      </c>
      <c r="AC2214" s="31"/>
      <c r="AD2214" s="1"/>
      <c r="AE2214" s="1"/>
      <c r="AH2214" s="28"/>
      <c r="AK2214" s="16">
        <v>113</v>
      </c>
      <c r="AT2214" s="16">
        <v>30</v>
      </c>
      <c r="BK2214" s="109"/>
    </row>
    <row r="2215" spans="1:63" s="16" customFormat="1" x14ac:dyDescent="0.35">
      <c r="A2215" s="123" t="s">
        <v>42</v>
      </c>
      <c r="B2215" s="123" t="s">
        <v>25</v>
      </c>
      <c r="C2215" s="122" t="s">
        <v>1204</v>
      </c>
      <c r="D2215" s="122" t="s">
        <v>1205</v>
      </c>
      <c r="E2215" s="122" t="s">
        <v>41</v>
      </c>
      <c r="F2215" s="123">
        <v>999921657</v>
      </c>
      <c r="G2215" s="122">
        <f>(J2215+T2215)-H2215</f>
        <v>124</v>
      </c>
      <c r="H2215" s="122"/>
      <c r="I2215" s="15"/>
      <c r="J2215" s="1">
        <f>SUM(K2215,L2215,N2215,O2215,P2215,Q2215)</f>
        <v>90</v>
      </c>
      <c r="K2215" s="1">
        <f>SUM(AE2215,AG2215)</f>
        <v>0</v>
      </c>
      <c r="L2215" s="1">
        <v>0</v>
      </c>
      <c r="M2215" s="1">
        <v>0</v>
      </c>
      <c r="N2215" s="1">
        <v>0</v>
      </c>
      <c r="O2215" s="1"/>
      <c r="P2215" s="1">
        <f>AD2215</f>
        <v>90</v>
      </c>
      <c r="Q2215" s="1">
        <f>AF2215</f>
        <v>0</v>
      </c>
      <c r="R2215" s="1">
        <v>0</v>
      </c>
      <c r="S2215" s="31"/>
      <c r="T2215" s="1">
        <f>SUM(U2215,V2215,X2215,Y2215,Z2215,AA2215,AB2215)</f>
        <v>34</v>
      </c>
      <c r="U2215" s="1">
        <f>SUM(AI2215,BE2215)</f>
        <v>0</v>
      </c>
      <c r="V2215" s="1">
        <f>SUM(AL2215,AM2215,AN2215,AO2215,AQ2215,AR2215,AS2215,AT2215,AU2215,AV2215,AW2215,AP2215,AX2215,AY2215,AZ2215,BA2215,BB2215,BC2215,BF2215,BG2215,BH2215,BD2215)</f>
        <v>34</v>
      </c>
      <c r="W2215" s="1">
        <f>COUNT(AL2215,AM2215,AN2215,AO2215,AQ2215,AR2215,AS2215,AT2215,AU2215,AV2215,AW2215,AP2215,AX2215,AY2215,AZ2215,BA2215,BB2215,BC2215,BF2215,BG2215,BH2215)</f>
        <v>1</v>
      </c>
      <c r="X2215" s="1">
        <f>SUM(BI2215,BJ2215)</f>
        <v>0</v>
      </c>
      <c r="Y2215" s="1">
        <v>0</v>
      </c>
      <c r="Z2215" s="1">
        <v>0</v>
      </c>
      <c r="AA2215" s="1">
        <f>AK2215</f>
        <v>0</v>
      </c>
      <c r="AB2215" s="1">
        <f>AJ2215</f>
        <v>0</v>
      </c>
      <c r="AC2215" s="31"/>
      <c r="AD2215" s="1">
        <v>90</v>
      </c>
      <c r="AE2215" s="1"/>
      <c r="AH2215" s="28"/>
      <c r="AM2215" s="16">
        <v>34</v>
      </c>
      <c r="BK2215" s="109"/>
    </row>
    <row r="2216" spans="1:63" s="16" customFormat="1" x14ac:dyDescent="0.35">
      <c r="A2216" s="123" t="s">
        <v>42</v>
      </c>
      <c r="B2216" s="123" t="s">
        <v>25</v>
      </c>
      <c r="C2216" s="122" t="s">
        <v>81</v>
      </c>
      <c r="D2216" s="122" t="s">
        <v>82</v>
      </c>
      <c r="E2216" s="122" t="s">
        <v>41</v>
      </c>
      <c r="F2216" s="123">
        <v>999718964</v>
      </c>
      <c r="G2216" s="122">
        <f>(J2216+T2216)-H2216</f>
        <v>90</v>
      </c>
      <c r="H2216" s="122">
        <f>(K2216+L2216+N2216+O2216+P2216+Q2216+R2216)*0.5</f>
        <v>0</v>
      </c>
      <c r="I2216" s="15"/>
      <c r="J2216" s="1">
        <f>SUM(K2216,L2216,N2216,O2216,P2216,Q2216)</f>
        <v>0</v>
      </c>
      <c r="K2216" s="1">
        <f>SUM(AE2216,AG2216)</f>
        <v>0</v>
      </c>
      <c r="L2216" s="1">
        <v>0</v>
      </c>
      <c r="M2216" s="1">
        <v>0</v>
      </c>
      <c r="N2216" s="1">
        <v>0</v>
      </c>
      <c r="O2216" s="1"/>
      <c r="P2216" s="1">
        <f>AD2216</f>
        <v>0</v>
      </c>
      <c r="Q2216" s="1">
        <f>AF2216</f>
        <v>0</v>
      </c>
      <c r="R2216" s="1">
        <v>0</v>
      </c>
      <c r="S2216" s="31"/>
      <c r="T2216" s="1">
        <f>SUM(U2216,V2216,X2216,Y2216,Z2216,AA2216,AB2216)</f>
        <v>90</v>
      </c>
      <c r="U2216" s="1">
        <f>SUM(AI2216,BE2216)</f>
        <v>0</v>
      </c>
      <c r="V2216" s="1">
        <f>SUM(AL2216,AM2216,AN2216,AO2216,AQ2216,AR2216,AS2216,AT2216,AU2216,AV2216,AW2216,AP2216,AX2216,AY2216,AZ2216,BA2216,BB2216,BC2216,BF2216,BG2216,BH2216,BD2216)</f>
        <v>30</v>
      </c>
      <c r="W2216" s="1">
        <f>COUNT(AL2216,AM2216,AN2216,AO2216,AQ2216,AR2216,AS2216,AT2216,AU2216,AV2216,AW2216,AP2216,AX2216,AY2216,AZ2216,BA2216,BB2216,BC2216,BF2216,BG2216,BH2216)</f>
        <v>1</v>
      </c>
      <c r="X2216" s="1">
        <f>SUM(BI2216,BJ2216)</f>
        <v>60</v>
      </c>
      <c r="Y2216" s="1">
        <v>0</v>
      </c>
      <c r="Z2216" s="1">
        <v>0</v>
      </c>
      <c r="AA2216" s="1">
        <f>AK2216</f>
        <v>0</v>
      </c>
      <c r="AB2216" s="1">
        <f>AJ2216</f>
        <v>0</v>
      </c>
      <c r="AC2216" s="31"/>
      <c r="AD2216" s="1"/>
      <c r="AE2216" s="1"/>
      <c r="AH2216" s="28"/>
      <c r="AN2216" s="16">
        <v>30</v>
      </c>
      <c r="BJ2216" s="16">
        <v>60</v>
      </c>
      <c r="BK2216" s="109"/>
    </row>
    <row r="2217" spans="1:63" s="16" customFormat="1" x14ac:dyDescent="0.35">
      <c r="A2217" s="123" t="s">
        <v>42</v>
      </c>
      <c r="B2217" s="123" t="s">
        <v>25</v>
      </c>
      <c r="C2217" s="122" t="s">
        <v>208</v>
      </c>
      <c r="D2217" s="122" t="s">
        <v>209</v>
      </c>
      <c r="E2217" s="122" t="s">
        <v>41</v>
      </c>
      <c r="F2217" s="123">
        <v>999858847</v>
      </c>
      <c r="G2217" s="122">
        <f>(J2217+T2217)-H2217</f>
        <v>72</v>
      </c>
      <c r="H2217" s="122"/>
      <c r="I2217" s="15"/>
      <c r="J2217" s="1">
        <f>SUM(K2217,L2217,N2217,O2217,P2217,Q2217)</f>
        <v>72</v>
      </c>
      <c r="K2217" s="1">
        <f>SUM(AE2217,AG2217)</f>
        <v>0</v>
      </c>
      <c r="L2217" s="1">
        <v>0</v>
      </c>
      <c r="M2217" s="1">
        <v>0</v>
      </c>
      <c r="N2217" s="1">
        <v>0</v>
      </c>
      <c r="O2217" s="1"/>
      <c r="P2217" s="1">
        <f>AD2217</f>
        <v>72</v>
      </c>
      <c r="Q2217" s="1">
        <f>AF2217</f>
        <v>0</v>
      </c>
      <c r="R2217" s="1">
        <v>0</v>
      </c>
      <c r="S2217" s="31"/>
      <c r="T2217" s="1">
        <f>SUM(U2217,V2217,X2217,Y2217,Z2217,AA2217,AB2217)</f>
        <v>0</v>
      </c>
      <c r="U2217" s="1">
        <f>SUM(AI2217,BE2217)</f>
        <v>0</v>
      </c>
      <c r="V2217" s="1">
        <f>SUM(AL2217,AM2217,AN2217,AO2217,AQ2217,AR2217,AS2217,AT2217,AU2217,AV2217,AW2217,AP2217,AX2217,AY2217,AZ2217,BA2217,BB2217,BC2217,BF2217,BG2217,BH2217,BD2217)</f>
        <v>0</v>
      </c>
      <c r="W2217" s="1">
        <f>COUNT(AL2217,AM2217,AN2217,AO2217,AQ2217,AR2217,AS2217,AT2217,AU2217,AV2217,AW2217,AP2217,AX2217,AY2217,AZ2217,BA2217,BB2217,BC2217,BF2217,BG2217,BH2217)</f>
        <v>0</v>
      </c>
      <c r="X2217" s="1">
        <f>SUM(BI2217,BJ2217)</f>
        <v>0</v>
      </c>
      <c r="Y2217" s="1">
        <v>0</v>
      </c>
      <c r="Z2217" s="1">
        <v>0</v>
      </c>
      <c r="AA2217" s="1">
        <f>AK2217</f>
        <v>0</v>
      </c>
      <c r="AB2217" s="1">
        <f>AJ2217</f>
        <v>0</v>
      </c>
      <c r="AC2217" s="31"/>
      <c r="AD2217" s="1">
        <v>72</v>
      </c>
      <c r="AE2217" s="1"/>
      <c r="AH2217" s="28"/>
      <c r="BK2217" s="109"/>
    </row>
    <row r="2218" spans="1:63" s="16" customFormat="1" x14ac:dyDescent="0.35">
      <c r="A2218" s="123" t="s">
        <v>42</v>
      </c>
      <c r="B2218" s="123" t="s">
        <v>25</v>
      </c>
      <c r="C2218" s="124" t="s">
        <v>3126</v>
      </c>
      <c r="D2218" s="124" t="s">
        <v>3127</v>
      </c>
      <c r="E2218" s="124" t="s">
        <v>41</v>
      </c>
      <c r="F2218" s="123">
        <v>999898718</v>
      </c>
      <c r="G2218" s="122">
        <f>(J2218+T2218)-H2218</f>
        <v>45</v>
      </c>
      <c r="H2218" s="124"/>
      <c r="I2218" s="28"/>
      <c r="J2218" s="1">
        <f>SUM(K2218,L2218,N2218,O2218,P2218,Q2218)</f>
        <v>0</v>
      </c>
      <c r="K2218" s="1">
        <f>SUM(AE2218,AG2218)</f>
        <v>0</v>
      </c>
      <c r="L2218" s="1">
        <v>0</v>
      </c>
      <c r="M2218" s="1">
        <v>0</v>
      </c>
      <c r="N2218" s="1">
        <v>0</v>
      </c>
      <c r="O2218" s="1"/>
      <c r="P2218" s="1">
        <f>AD2218</f>
        <v>0</v>
      </c>
      <c r="Q2218" s="1">
        <f>AF2218</f>
        <v>0</v>
      </c>
      <c r="R2218" s="1">
        <v>0</v>
      </c>
      <c r="S2218" s="28"/>
      <c r="T2218" s="1">
        <f>SUM(U2218,V2218,X2218,Y2218,Z2218,AA2218,AB2218)</f>
        <v>45</v>
      </c>
      <c r="U2218" s="1">
        <f>SUM(AI2218,BE2218)</f>
        <v>0</v>
      </c>
      <c r="V2218" s="1">
        <f>SUM(AL2218,AM2218,AN2218,AO2218,AQ2218,AR2218,AS2218,AT2218,AU2218,AV2218,AW2218,AP2218,AX2218,AY2218,AZ2218,BA2218,BB2218,BC2218,BF2218,BG2218,BH2218,BD2218)</f>
        <v>45</v>
      </c>
      <c r="W2218" s="1">
        <f>COUNT(AL2218,AM2218,AN2218,AO2218,AQ2218,AR2218,AS2218,AT2218,AU2218,AV2218,AW2218,AP2218,AX2218,AY2218,AZ2218,BA2218,BB2218,BC2218,BF2218,BG2218,BH2218)</f>
        <v>1</v>
      </c>
      <c r="X2218" s="1">
        <f>SUM(BI2218,BJ2218)</f>
        <v>0</v>
      </c>
      <c r="Y2218" s="1">
        <v>0</v>
      </c>
      <c r="Z2218" s="1">
        <v>0</v>
      </c>
      <c r="AA2218" s="1">
        <f>AK2218</f>
        <v>0</v>
      </c>
      <c r="AB2218" s="1">
        <f>AJ2218</f>
        <v>0</v>
      </c>
      <c r="AC2218" s="28"/>
      <c r="AH2218" s="28"/>
      <c r="AP2218" s="16">
        <v>45</v>
      </c>
      <c r="BK2218" s="109"/>
    </row>
    <row r="2219" spans="1:63" s="16" customFormat="1" x14ac:dyDescent="0.35">
      <c r="A2219" s="123" t="s">
        <v>42</v>
      </c>
      <c r="B2219" s="123" t="s">
        <v>25</v>
      </c>
      <c r="C2219" s="124" t="s">
        <v>3032</v>
      </c>
      <c r="D2219" s="124" t="s">
        <v>3033</v>
      </c>
      <c r="E2219" s="124" t="s">
        <v>41</v>
      </c>
      <c r="F2219" s="123">
        <v>999794720</v>
      </c>
      <c r="G2219" s="122">
        <f>(J2219+T2219)-H2219</f>
        <v>30</v>
      </c>
      <c r="H2219" s="124"/>
      <c r="I2219" s="28"/>
      <c r="J2219" s="1">
        <f>SUM(K2219,L2219,N2219,O2219,P2219,Q2219)</f>
        <v>0</v>
      </c>
      <c r="K2219" s="1">
        <f>SUM(AE2219,AG2219)</f>
        <v>0</v>
      </c>
      <c r="L2219" s="1">
        <v>0</v>
      </c>
      <c r="M2219" s="1">
        <v>0</v>
      </c>
      <c r="N2219" s="1">
        <v>0</v>
      </c>
      <c r="O2219" s="1"/>
      <c r="P2219" s="1">
        <f>AD2219</f>
        <v>0</v>
      </c>
      <c r="Q2219" s="1">
        <f>AF2219</f>
        <v>0</v>
      </c>
      <c r="R2219" s="1">
        <v>0</v>
      </c>
      <c r="S2219" s="31"/>
      <c r="T2219" s="1">
        <f>SUM(U2219,V2219,X2219,Y2219,Z2219,AA2219,AB2219)</f>
        <v>30</v>
      </c>
      <c r="U2219" s="1">
        <f>SUM(AI2219,BE2219)</f>
        <v>0</v>
      </c>
      <c r="V2219" s="1">
        <f>SUM(AL2219,AM2219,AN2219,AO2219,AQ2219,AR2219,AS2219,AT2219,AU2219,AV2219,AW2219,AP2219,AX2219,AY2219,AZ2219,BA2219,BB2219,BC2219,BF2219,BG2219,BH2219,BD2219)</f>
        <v>30</v>
      </c>
      <c r="W2219" s="1">
        <f>COUNT(AL2219,AM2219,AN2219,AO2219,AQ2219,AR2219,AS2219,AT2219,AU2219,AV2219,AW2219,AP2219,AX2219,AY2219,AZ2219,BA2219,BB2219,BC2219,BF2219,BG2219,BH2219)</f>
        <v>1</v>
      </c>
      <c r="X2219" s="1">
        <f>SUM(BI2219,BJ2219)</f>
        <v>0</v>
      </c>
      <c r="Y2219" s="1">
        <v>0</v>
      </c>
      <c r="Z2219" s="1">
        <v>0</v>
      </c>
      <c r="AA2219" s="1">
        <f>AK2219</f>
        <v>0</v>
      </c>
      <c r="AB2219" s="1">
        <f>AJ2219</f>
        <v>0</v>
      </c>
      <c r="AC2219" s="31"/>
      <c r="AH2219" s="28"/>
      <c r="AW2219" s="16">
        <v>30</v>
      </c>
      <c r="BK2219" s="109"/>
    </row>
    <row r="2220" spans="1:63" s="16" customFormat="1" x14ac:dyDescent="0.35">
      <c r="A2220" s="123" t="s">
        <v>42</v>
      </c>
      <c r="B2220" s="123" t="s">
        <v>25</v>
      </c>
      <c r="C2220" s="124" t="s">
        <v>383</v>
      </c>
      <c r="D2220" s="124" t="s">
        <v>384</v>
      </c>
      <c r="E2220" s="124" t="s">
        <v>41</v>
      </c>
      <c r="F2220" s="123">
        <v>999887245</v>
      </c>
      <c r="G2220" s="122">
        <f>(J2220+T2220)-H2220</f>
        <v>30</v>
      </c>
      <c r="H2220" s="124"/>
      <c r="I2220" s="28"/>
      <c r="J2220" s="1">
        <f>SUM(K2220,L2220,N2220,O2220,P2220,Q2220)</f>
        <v>0</v>
      </c>
      <c r="K2220" s="1">
        <f>SUM(AE2220,AG2220)</f>
        <v>0</v>
      </c>
      <c r="L2220" s="1">
        <v>0</v>
      </c>
      <c r="M2220" s="1">
        <v>0</v>
      </c>
      <c r="N2220" s="1">
        <v>0</v>
      </c>
      <c r="O2220" s="1"/>
      <c r="P2220" s="1">
        <f>AD2220</f>
        <v>0</v>
      </c>
      <c r="Q2220" s="1">
        <f>AF2220</f>
        <v>0</v>
      </c>
      <c r="R2220" s="1">
        <v>0</v>
      </c>
      <c r="S2220" s="31"/>
      <c r="T2220" s="1">
        <f>SUM(U2220,V2220,X2220,Y2220,Z2220,AA2220,AB2220)</f>
        <v>30</v>
      </c>
      <c r="U2220" s="1">
        <f>SUM(AI2220,BE2220)</f>
        <v>0</v>
      </c>
      <c r="V2220" s="1">
        <f>SUM(AL2220,AM2220,AN2220,AO2220,AQ2220,AR2220,AS2220,AT2220,AU2220,AV2220,AW2220,AP2220,AX2220,AY2220,AZ2220,BA2220,BB2220,BC2220,BF2220,BG2220,BH2220,BD2220)</f>
        <v>30</v>
      </c>
      <c r="W2220" s="1">
        <f>COUNT(AL2220,AM2220,AN2220,AO2220,AQ2220,AR2220,AS2220,AT2220,AU2220,AV2220,AW2220,AP2220,AX2220,AY2220,AZ2220,BA2220,BB2220,BC2220,BF2220,BG2220,BH2220)</f>
        <v>1</v>
      </c>
      <c r="X2220" s="1">
        <f>SUM(BI2220,BJ2220)</f>
        <v>0</v>
      </c>
      <c r="Y2220" s="1">
        <v>0</v>
      </c>
      <c r="Z2220" s="1">
        <v>0</v>
      </c>
      <c r="AA2220" s="1">
        <f>AK2220</f>
        <v>0</v>
      </c>
      <c r="AB2220" s="1">
        <f>AJ2220</f>
        <v>0</v>
      </c>
      <c r="AC2220" s="31"/>
      <c r="AH2220" s="28"/>
      <c r="BB2220" s="16">
        <v>30</v>
      </c>
      <c r="BK2220" s="109"/>
    </row>
    <row r="2221" spans="1:63" s="16" customFormat="1" x14ac:dyDescent="0.35">
      <c r="A2221" s="127" t="s">
        <v>42</v>
      </c>
      <c r="B2221" s="127" t="s">
        <v>25</v>
      </c>
      <c r="C2221" s="128" t="s">
        <v>916</v>
      </c>
      <c r="D2221" s="128" t="s">
        <v>917</v>
      </c>
      <c r="E2221" s="128" t="s">
        <v>41</v>
      </c>
      <c r="F2221" s="127">
        <v>999918366</v>
      </c>
      <c r="G2221" s="122">
        <f>(J2221+T2221)-H2221</f>
        <v>30</v>
      </c>
      <c r="H2221" s="124"/>
      <c r="I2221" s="28"/>
      <c r="J2221" s="1">
        <f>SUM(K2221,L2221,N2221,O2221,P2221,Q2221)</f>
        <v>0</v>
      </c>
      <c r="K2221" s="1">
        <f>SUM(AE2221,AG2221)</f>
        <v>0</v>
      </c>
      <c r="L2221" s="1">
        <v>0</v>
      </c>
      <c r="M2221" s="1">
        <v>0</v>
      </c>
      <c r="N2221" s="1">
        <v>0</v>
      </c>
      <c r="O2221" s="1"/>
      <c r="P2221" s="1">
        <f>AD2221</f>
        <v>0</v>
      </c>
      <c r="Q2221" s="1">
        <f>AF2221</f>
        <v>0</v>
      </c>
      <c r="R2221" s="1">
        <v>0</v>
      </c>
      <c r="S2221" s="31"/>
      <c r="T2221" s="1">
        <f>SUM(U2221,V2221,X2221,Y2221,Z2221,AA2221,AB2221)</f>
        <v>30</v>
      </c>
      <c r="U2221" s="1">
        <f>SUM(AI2221,BE2221)</f>
        <v>0</v>
      </c>
      <c r="V2221" s="1">
        <f>SUM(AL2221,AM2221,AN2221,AO2221,AQ2221,AR2221,AS2221,AT2221,AU2221,AV2221,AW2221,AP2221,AX2221,AY2221,AZ2221,BA2221,BB2221,BC2221,BF2221,BG2221,BH2221,BD2221)</f>
        <v>30</v>
      </c>
      <c r="W2221" s="1">
        <f>COUNT(AL2221,AM2221,AN2221,AO2221,AQ2221,AR2221,AS2221,AT2221,AU2221,AV2221,AW2221,AP2221,AX2221,AY2221,AZ2221,BA2221,BB2221,BC2221,BF2221,BG2221,BH2221)</f>
        <v>1</v>
      </c>
      <c r="X2221" s="1">
        <f>SUM(BI2221,BJ2221)</f>
        <v>0</v>
      </c>
      <c r="Y2221" s="1">
        <v>0</v>
      </c>
      <c r="Z2221" s="1">
        <v>0</v>
      </c>
      <c r="AA2221" s="1">
        <f>AK2221</f>
        <v>0</v>
      </c>
      <c r="AB2221" s="1">
        <f>AJ2221</f>
        <v>0</v>
      </c>
      <c r="AC2221" s="31"/>
      <c r="AH2221" s="28"/>
      <c r="AO2221" s="16">
        <v>30</v>
      </c>
      <c r="BK2221" s="109"/>
    </row>
    <row r="2222" spans="1:63" s="16" customFormat="1" x14ac:dyDescent="0.35">
      <c r="A2222" s="123" t="s">
        <v>42</v>
      </c>
      <c r="B2222" s="123" t="s">
        <v>25</v>
      </c>
      <c r="C2222" s="124" t="s">
        <v>61</v>
      </c>
      <c r="D2222" s="124" t="s">
        <v>62</v>
      </c>
      <c r="E2222" s="124" t="s">
        <v>41</v>
      </c>
      <c r="F2222" s="123">
        <v>999917353</v>
      </c>
      <c r="G2222" s="122">
        <f>(J2222+T2222)-H2222</f>
        <v>25.5</v>
      </c>
      <c r="H2222" s="122">
        <f>(K2222+L2222+N2222+O2222+P2222+Q2222+R2222)*0.5</f>
        <v>25.5</v>
      </c>
      <c r="I2222" s="15"/>
      <c r="J2222" s="1">
        <f>SUM(K2222,L2222,N2222,O2222,P2222,Q2222)</f>
        <v>51</v>
      </c>
      <c r="K2222" s="1">
        <f>SUM(AE2222,AG2222)</f>
        <v>0</v>
      </c>
      <c r="L2222" s="1">
        <v>0</v>
      </c>
      <c r="M2222" s="1">
        <v>0</v>
      </c>
      <c r="N2222" s="1">
        <v>0</v>
      </c>
      <c r="O2222" s="1"/>
      <c r="P2222" s="1">
        <f>AD2222</f>
        <v>51</v>
      </c>
      <c r="Q2222" s="1">
        <f>AF2222</f>
        <v>0</v>
      </c>
      <c r="R2222" s="1">
        <v>0</v>
      </c>
      <c r="S2222" s="31"/>
      <c r="T2222" s="1">
        <f>SUM(U2222,V2222,X2222,Y2222,Z2222,AA2222,AB2222)</f>
        <v>0</v>
      </c>
      <c r="U2222" s="1">
        <f>SUM(AI2222,BE2222)</f>
        <v>0</v>
      </c>
      <c r="V2222" s="1">
        <f>SUM(AL2222,AM2222,AN2222,AO2222,AQ2222,AR2222,AS2222,AT2222,AU2222,AV2222,AW2222,AP2222,AX2222,AY2222,AZ2222,BA2222,BB2222,BC2222,BF2222,BG2222,BH2222,BD2222)</f>
        <v>0</v>
      </c>
      <c r="W2222" s="1">
        <f>COUNT(AL2222,AM2222,AN2222,AO2222,AQ2222,AR2222,AS2222,AT2222,AU2222,AV2222,AW2222,AP2222,AX2222,AY2222,AZ2222,BA2222,BB2222,BC2222,BF2222,BG2222,BH2222)</f>
        <v>0</v>
      </c>
      <c r="X2222" s="1">
        <f>SUM(BI2222,BJ2222)</f>
        <v>0</v>
      </c>
      <c r="Y2222" s="1">
        <v>0</v>
      </c>
      <c r="Z2222" s="1">
        <v>0</v>
      </c>
      <c r="AA2222" s="1">
        <f>AK2222</f>
        <v>0</v>
      </c>
      <c r="AB2222" s="1">
        <f>AJ2222</f>
        <v>0</v>
      </c>
      <c r="AC2222" s="31"/>
      <c r="AD2222" s="1">
        <v>51</v>
      </c>
      <c r="AE2222" s="1"/>
      <c r="AH2222" s="28"/>
      <c r="BK2222" s="109"/>
    </row>
    <row r="2223" spans="1:63" s="16" customFormat="1" x14ac:dyDescent="0.35">
      <c r="A2223" s="123" t="s">
        <v>24</v>
      </c>
      <c r="B2223" s="123" t="s">
        <v>25</v>
      </c>
      <c r="C2223" s="124" t="s">
        <v>319</v>
      </c>
      <c r="D2223" s="124" t="s">
        <v>143</v>
      </c>
      <c r="E2223" s="124" t="s">
        <v>41</v>
      </c>
      <c r="F2223" s="123">
        <v>999877150</v>
      </c>
      <c r="G2223" s="122">
        <f>(J2223+T2223)-H2223</f>
        <v>620</v>
      </c>
      <c r="H2223" s="124"/>
      <c r="I2223" s="15"/>
      <c r="J2223" s="1">
        <f>SUM(K2223,L2223,N2223,O2223,P2223,Q2223)</f>
        <v>270</v>
      </c>
      <c r="K2223" s="1">
        <f>SUM(AE2223,AG2223)</f>
        <v>0</v>
      </c>
      <c r="L2223" s="1">
        <v>0</v>
      </c>
      <c r="M2223" s="1">
        <v>0</v>
      </c>
      <c r="N2223" s="1">
        <v>0</v>
      </c>
      <c r="O2223" s="1"/>
      <c r="P2223" s="1">
        <f>AD2223</f>
        <v>120</v>
      </c>
      <c r="Q2223" s="1">
        <f>AF2223</f>
        <v>150</v>
      </c>
      <c r="R2223" s="1">
        <v>0</v>
      </c>
      <c r="S2223" s="31"/>
      <c r="T2223" s="1">
        <f>SUM(U2223,V2223,X2223,Y2223,Z2223,AA2223,AB2223)</f>
        <v>350</v>
      </c>
      <c r="U2223" s="1">
        <f>SUM(AI2223,BE2223)</f>
        <v>0</v>
      </c>
      <c r="V2223" s="1">
        <f>SUM(AL2223,AM2223,AN2223,AO2223,AQ2223,AR2223,AS2223,AT2223,AU2223,AV2223,AW2223,AP2223,AX2223,AY2223,AZ2223,BA2223,BB2223,BC2223,BF2223,BG2223,BH2223,BD2223)</f>
        <v>60</v>
      </c>
      <c r="W2223" s="1">
        <f>COUNT(AL2223,AM2223,AN2223,AO2223,AQ2223,AR2223,AS2223,AT2223,AU2223,AV2223,AW2223,AP2223,AX2223,AY2223,AZ2223,BA2223,BB2223,BC2223,BF2223,BG2223,BH2223)</f>
        <v>1</v>
      </c>
      <c r="X2223" s="1">
        <f>SUM(BI2223,BJ2223)</f>
        <v>140</v>
      </c>
      <c r="Y2223" s="1">
        <v>0</v>
      </c>
      <c r="Z2223" s="1">
        <v>0</v>
      </c>
      <c r="AA2223" s="1">
        <f>AK2223</f>
        <v>150</v>
      </c>
      <c r="AB2223" s="1">
        <f>AJ2223</f>
        <v>0</v>
      </c>
      <c r="AC2223" s="31"/>
      <c r="AD2223" s="1">
        <v>120</v>
      </c>
      <c r="AE2223" s="1"/>
      <c r="AF2223" s="16">
        <v>150</v>
      </c>
      <c r="AH2223" s="28"/>
      <c r="AK2223" s="16">
        <v>150</v>
      </c>
      <c r="AM2223" s="16">
        <v>60</v>
      </c>
      <c r="BI2223" s="16">
        <v>80</v>
      </c>
      <c r="BJ2223" s="16">
        <v>60</v>
      </c>
      <c r="BK2223" s="109"/>
    </row>
    <row r="2224" spans="1:63" s="16" customFormat="1" x14ac:dyDescent="0.35">
      <c r="A2224" s="123" t="s">
        <v>24</v>
      </c>
      <c r="B2224" s="123" t="s">
        <v>25</v>
      </c>
      <c r="C2224" s="122" t="s">
        <v>89</v>
      </c>
      <c r="D2224" s="122" t="s">
        <v>90</v>
      </c>
      <c r="E2224" s="122" t="s">
        <v>41</v>
      </c>
      <c r="F2224" s="123">
        <v>999730680</v>
      </c>
      <c r="G2224" s="122">
        <f>(J2224+T2224)-H2224</f>
        <v>611.5</v>
      </c>
      <c r="H2224" s="122">
        <f>(K2224+L2224+N2224+O2224+P2224+Q2224+R2224)*0.5</f>
        <v>101.5</v>
      </c>
      <c r="I2224" s="15"/>
      <c r="J2224" s="1">
        <f>SUM(K2224,L2224,N2224,O2224,P2224,Q2224)</f>
        <v>203</v>
      </c>
      <c r="K2224" s="1">
        <f>SUM(AE2224,AG2224)</f>
        <v>0</v>
      </c>
      <c r="L2224" s="1">
        <v>0</v>
      </c>
      <c r="M2224" s="1">
        <v>0</v>
      </c>
      <c r="N2224" s="1">
        <v>0</v>
      </c>
      <c r="O2224" s="1"/>
      <c r="P2224" s="1">
        <f>AD2224</f>
        <v>90</v>
      </c>
      <c r="Q2224" s="1">
        <f>AF2224</f>
        <v>113</v>
      </c>
      <c r="R2224" s="1">
        <v>0</v>
      </c>
      <c r="S2224" s="31"/>
      <c r="T2224" s="1">
        <f>SUM(U2224,V2224,X2224,Y2224,Z2224,AA2224,AB2224)</f>
        <v>510</v>
      </c>
      <c r="U2224" s="1">
        <f>SUM(AI2224,BE2224)</f>
        <v>0</v>
      </c>
      <c r="V2224" s="1">
        <f>SUM(AL2224,AM2224,AN2224,AO2224,AQ2224,AR2224,AS2224,AT2224,AU2224,AV2224,AW2224,AP2224,AX2224,AY2224,AZ2224,BA2224,BB2224,BC2224,BF2224,BG2224,BH2224,BD2224)</f>
        <v>60</v>
      </c>
      <c r="W2224" s="1">
        <f>COUNT(AL2224,AM2224,AN2224,AO2224,AQ2224,AR2224,AS2224,AT2224,AU2224,AV2224,AW2224,AP2224,AX2224,AY2224,AZ2224,BA2224,BB2224,BC2224,BF2224,BG2224,BH2224)</f>
        <v>2</v>
      </c>
      <c r="X2224" s="1">
        <f>SUM(BI2224,BJ2224)</f>
        <v>0</v>
      </c>
      <c r="Y2224" s="1">
        <v>0</v>
      </c>
      <c r="Z2224" s="1">
        <v>0</v>
      </c>
      <c r="AA2224" s="1">
        <f>AK2224</f>
        <v>200</v>
      </c>
      <c r="AB2224" s="1">
        <f>AJ2224</f>
        <v>250</v>
      </c>
      <c r="AC2224" s="31"/>
      <c r="AD2224" s="1">
        <v>90</v>
      </c>
      <c r="AE2224" s="1"/>
      <c r="AF2224" s="16">
        <v>113</v>
      </c>
      <c r="AH2224" s="28"/>
      <c r="AJ2224" s="16">
        <v>250</v>
      </c>
      <c r="AK2224" s="16">
        <v>200</v>
      </c>
      <c r="AP2224" s="16">
        <v>30</v>
      </c>
      <c r="BA2224" s="16">
        <v>30</v>
      </c>
      <c r="BK2224" s="109"/>
    </row>
    <row r="2225" spans="1:63" s="16" customFormat="1" x14ac:dyDescent="0.35">
      <c r="A2225" s="123" t="s">
        <v>24</v>
      </c>
      <c r="B2225" s="123" t="s">
        <v>25</v>
      </c>
      <c r="C2225" s="122" t="s">
        <v>123</v>
      </c>
      <c r="D2225" s="122" t="s">
        <v>124</v>
      </c>
      <c r="E2225" s="122" t="s">
        <v>41</v>
      </c>
      <c r="F2225" s="123">
        <v>999787132</v>
      </c>
      <c r="G2225" s="122">
        <f>(J2225+T2225)-H2225</f>
        <v>533</v>
      </c>
      <c r="H2225" s="124"/>
      <c r="I2225" s="15"/>
      <c r="J2225" s="1">
        <f>SUM(K2225,L2225,N2225,O2225,P2225,Q2225)</f>
        <v>360</v>
      </c>
      <c r="K2225" s="1">
        <f>SUM(AE2225,AG2225)</f>
        <v>0</v>
      </c>
      <c r="L2225" s="1">
        <v>0</v>
      </c>
      <c r="M2225" s="1">
        <v>0</v>
      </c>
      <c r="N2225" s="1">
        <v>0</v>
      </c>
      <c r="O2225" s="1"/>
      <c r="P2225" s="1">
        <f>AD2225</f>
        <v>160</v>
      </c>
      <c r="Q2225" s="1">
        <f>AF2225</f>
        <v>200</v>
      </c>
      <c r="R2225" s="1">
        <v>0</v>
      </c>
      <c r="S2225" s="31"/>
      <c r="T2225" s="1">
        <f>SUM(U2225,V2225,X2225,Y2225,Z2225,AA2225,AB2225)</f>
        <v>173</v>
      </c>
      <c r="U2225" s="1">
        <f>SUM(AI2225,BE2225)</f>
        <v>0</v>
      </c>
      <c r="V2225" s="1">
        <f>SUM(AL2225,AM2225,AN2225,AO2225,AQ2225,AR2225,AS2225,AT2225,AU2225,AV2225,AW2225,AP2225,AX2225,AY2225,AZ2225,BA2225,BB2225,BC2225,BF2225,BG2225,BH2225,BD2225)</f>
        <v>0</v>
      </c>
      <c r="W2225" s="1">
        <f>COUNT(AL2225,AM2225,AN2225,AO2225,AQ2225,AR2225,AS2225,AT2225,AU2225,AV2225,AW2225,AP2225,AX2225,AY2225,AZ2225,BA2225,BB2225,BC2225,BF2225,BG2225,BH2225)</f>
        <v>0</v>
      </c>
      <c r="X2225" s="1">
        <f>SUM(BI2225,BJ2225)</f>
        <v>60</v>
      </c>
      <c r="Y2225" s="1">
        <v>0</v>
      </c>
      <c r="Z2225" s="1">
        <v>0</v>
      </c>
      <c r="AA2225" s="1">
        <f>AK2225</f>
        <v>113</v>
      </c>
      <c r="AB2225" s="1">
        <f>AJ2225</f>
        <v>0</v>
      </c>
      <c r="AC2225" s="31"/>
      <c r="AD2225" s="1">
        <v>160</v>
      </c>
      <c r="AE2225" s="1"/>
      <c r="AF2225" s="16">
        <v>200</v>
      </c>
      <c r="AH2225" s="28"/>
      <c r="AK2225" s="16">
        <v>113</v>
      </c>
      <c r="BI2225" s="16">
        <v>60</v>
      </c>
      <c r="BK2225" s="109"/>
    </row>
    <row r="2226" spans="1:63" s="16" customFormat="1" x14ac:dyDescent="0.35">
      <c r="A2226" s="123" t="s">
        <v>24</v>
      </c>
      <c r="B2226" s="123" t="s">
        <v>25</v>
      </c>
      <c r="C2226" s="122" t="s">
        <v>878</v>
      </c>
      <c r="D2226" s="122" t="s">
        <v>879</v>
      </c>
      <c r="E2226" s="122" t="s">
        <v>41</v>
      </c>
      <c r="F2226" s="123">
        <v>999917960</v>
      </c>
      <c r="G2226" s="122">
        <f>(J2226+T2226)-H2226</f>
        <v>466</v>
      </c>
      <c r="H2226" s="122"/>
      <c r="I2226" s="15"/>
      <c r="J2226" s="1">
        <f>SUM(K2226,L2226,N2226,O2226,P2226,Q2226)</f>
        <v>203</v>
      </c>
      <c r="K2226" s="1">
        <f>SUM(AE2226,AG2226)</f>
        <v>0</v>
      </c>
      <c r="L2226" s="1">
        <v>0</v>
      </c>
      <c r="M2226" s="1">
        <v>0</v>
      </c>
      <c r="N2226" s="1">
        <v>0</v>
      </c>
      <c r="O2226" s="1"/>
      <c r="P2226" s="1">
        <f>AD2226</f>
        <v>90</v>
      </c>
      <c r="Q2226" s="1">
        <f>AF2226</f>
        <v>113</v>
      </c>
      <c r="R2226" s="1">
        <v>0</v>
      </c>
      <c r="S2226" s="31"/>
      <c r="T2226" s="1">
        <f>SUM(U2226,V2226,X2226,Y2226,Z2226,AA2226,AB2226)</f>
        <v>263</v>
      </c>
      <c r="U2226" s="1">
        <f>SUM(AI2226,BE2226)</f>
        <v>10</v>
      </c>
      <c r="V2226" s="1">
        <f>SUM(AL2226,AM2226,AN2226,AO2226,AQ2226,AR2226,AS2226,AT2226,AU2226,AV2226,AW2226,AP2226,AX2226,AY2226,AZ2226,BA2226,BB2226,BC2226,BF2226,BG2226,BH2226,BD2226)</f>
        <v>60</v>
      </c>
      <c r="W2226" s="1">
        <f>COUNT(AL2226,AM2226,AN2226,AO2226,AQ2226,AR2226,AS2226,AT2226,AU2226,AV2226,AW2226,AP2226,AX2226,AY2226,AZ2226,BA2226,BB2226,BC2226,BF2226,BG2226,BH2226)</f>
        <v>2</v>
      </c>
      <c r="X2226" s="1">
        <f>SUM(BI2226,BJ2226)</f>
        <v>80</v>
      </c>
      <c r="Y2226" s="1">
        <v>0</v>
      </c>
      <c r="Z2226" s="1">
        <v>0</v>
      </c>
      <c r="AA2226" s="1">
        <f>AK2226</f>
        <v>113</v>
      </c>
      <c r="AB2226" s="1">
        <f>AJ2226</f>
        <v>0</v>
      </c>
      <c r="AC2226" s="31"/>
      <c r="AD2226" s="1">
        <v>90</v>
      </c>
      <c r="AE2226" s="1"/>
      <c r="AF2226" s="16">
        <v>113</v>
      </c>
      <c r="AH2226" s="28"/>
      <c r="AI2226" s="16">
        <v>10</v>
      </c>
      <c r="AK2226" s="16">
        <v>113</v>
      </c>
      <c r="AL2226" s="16">
        <v>30</v>
      </c>
      <c r="AX2226" s="16">
        <v>30</v>
      </c>
      <c r="BJ2226" s="16">
        <v>80</v>
      </c>
      <c r="BK2226" s="109"/>
    </row>
    <row r="2227" spans="1:63" s="16" customFormat="1" x14ac:dyDescent="0.35">
      <c r="A2227" s="123" t="s">
        <v>24</v>
      </c>
      <c r="B2227" s="123" t="s">
        <v>25</v>
      </c>
      <c r="C2227" s="122" t="s">
        <v>219</v>
      </c>
      <c r="D2227" s="122" t="s">
        <v>220</v>
      </c>
      <c r="E2227" s="122" t="s">
        <v>41</v>
      </c>
      <c r="F2227" s="123">
        <v>999860746</v>
      </c>
      <c r="G2227" s="122">
        <f>(J2227+T2227)-H2227</f>
        <v>114</v>
      </c>
      <c r="H2227" s="122"/>
      <c r="I2227" s="15"/>
      <c r="J2227" s="1">
        <f>SUM(K2227,L2227,N2227,O2227,P2227,Q2227)</f>
        <v>84</v>
      </c>
      <c r="K2227" s="1">
        <f>SUM(AE2227,AG2227)</f>
        <v>0</v>
      </c>
      <c r="L2227" s="1">
        <v>0</v>
      </c>
      <c r="M2227" s="1">
        <v>0</v>
      </c>
      <c r="N2227" s="1">
        <v>0</v>
      </c>
      <c r="O2227" s="1"/>
      <c r="P2227" s="1">
        <f>AD2227</f>
        <v>84</v>
      </c>
      <c r="Q2227" s="1">
        <f>AF2227</f>
        <v>0</v>
      </c>
      <c r="R2227" s="1">
        <v>0</v>
      </c>
      <c r="S2227" s="31"/>
      <c r="T2227" s="1">
        <f>SUM(U2227,V2227,X2227,Y2227,Z2227,AA2227,AB2227)</f>
        <v>30</v>
      </c>
      <c r="U2227" s="1">
        <f>SUM(AI2227,BE2227)</f>
        <v>0</v>
      </c>
      <c r="V2227" s="1">
        <f>SUM(AL2227,AM2227,AN2227,AO2227,AQ2227,AR2227,AS2227,AT2227,AU2227,AV2227,AW2227,AP2227,AX2227,AY2227,AZ2227,BA2227,BB2227,BC2227,BF2227,BG2227,BH2227,BD2227)</f>
        <v>30</v>
      </c>
      <c r="W2227" s="1">
        <f>COUNT(AL2227,AM2227,AN2227,AO2227,AQ2227,AR2227,AS2227,AT2227,AU2227,AV2227,AW2227,AP2227,AX2227,AY2227,AZ2227,BA2227,BB2227,BC2227,BF2227,BG2227,BH2227)</f>
        <v>1</v>
      </c>
      <c r="X2227" s="1">
        <f>SUM(BI2227,BJ2227)</f>
        <v>0</v>
      </c>
      <c r="Y2227" s="1">
        <v>0</v>
      </c>
      <c r="Z2227" s="1">
        <v>0</v>
      </c>
      <c r="AA2227" s="1">
        <f>AK2227</f>
        <v>0</v>
      </c>
      <c r="AB2227" s="1">
        <f>AJ2227</f>
        <v>0</v>
      </c>
      <c r="AC2227" s="31"/>
      <c r="AD2227" s="1">
        <v>84</v>
      </c>
      <c r="AE2227" s="1"/>
      <c r="AH2227" s="28"/>
      <c r="BC2227" s="16">
        <v>30</v>
      </c>
      <c r="BK2227" s="109"/>
    </row>
    <row r="2228" spans="1:63" s="16" customFormat="1" x14ac:dyDescent="0.35">
      <c r="A2228" s="123" t="s">
        <v>24</v>
      </c>
      <c r="B2228" s="123" t="s">
        <v>25</v>
      </c>
      <c r="C2228" s="122" t="s">
        <v>2392</v>
      </c>
      <c r="D2228" s="122" t="s">
        <v>1862</v>
      </c>
      <c r="E2228" s="122" t="s">
        <v>41</v>
      </c>
      <c r="F2228" s="123">
        <v>999915225</v>
      </c>
      <c r="G2228" s="122">
        <f>(J2228+T2228)-H2228</f>
        <v>90</v>
      </c>
      <c r="H2228" s="124"/>
      <c r="I2228" s="28"/>
      <c r="J2228" s="1">
        <f>SUM(K2228,L2228,N2228,O2228,P2228,Q2228)</f>
        <v>0</v>
      </c>
      <c r="K2228" s="1">
        <f>SUM(AE2228,AG2228)</f>
        <v>0</v>
      </c>
      <c r="L2228" s="1">
        <v>0</v>
      </c>
      <c r="M2228" s="1">
        <v>0</v>
      </c>
      <c r="N2228" s="1">
        <v>0</v>
      </c>
      <c r="O2228" s="1"/>
      <c r="P2228" s="1">
        <f>AD2228</f>
        <v>0</v>
      </c>
      <c r="Q2228" s="1">
        <f>AF2228</f>
        <v>0</v>
      </c>
      <c r="R2228" s="1">
        <v>0</v>
      </c>
      <c r="S2228" s="31"/>
      <c r="T2228" s="1">
        <f>SUM(U2228,V2228,X2228,Y2228,Z2228,AA2228,AB2228)</f>
        <v>90</v>
      </c>
      <c r="U2228" s="1">
        <f>SUM(AI2228,BE2228)</f>
        <v>0</v>
      </c>
      <c r="V2228" s="1">
        <f>SUM(AL2228,AM2228,AN2228,AO2228,AQ2228,AR2228,AS2228,AT2228,AU2228,AV2228,AW2228,AP2228,AX2228,AY2228,AZ2228,BA2228,BB2228,BC2228,BF2228,BG2228,BH2228,BD2228)</f>
        <v>45</v>
      </c>
      <c r="W2228" s="1">
        <f>COUNT(AL2228,AM2228,AN2228,AO2228,AQ2228,AR2228,AS2228,AT2228,AU2228,AV2228,AW2228,AP2228,AX2228,AY2228,AZ2228,BA2228,BB2228,BC2228,BF2228,BG2228,BH2228)</f>
        <v>1</v>
      </c>
      <c r="X2228" s="1">
        <f>SUM(BI2228,BJ2228)</f>
        <v>45</v>
      </c>
      <c r="Y2228" s="1">
        <v>0</v>
      </c>
      <c r="Z2228" s="1">
        <v>0</v>
      </c>
      <c r="AA2228" s="1">
        <f>AK2228</f>
        <v>0</v>
      </c>
      <c r="AB2228" s="1">
        <f>AJ2228</f>
        <v>0</v>
      </c>
      <c r="AC2228" s="31"/>
      <c r="AH2228" s="28"/>
      <c r="AM2228" s="16">
        <v>45</v>
      </c>
      <c r="BI2228" s="16">
        <v>45</v>
      </c>
      <c r="BK2228" s="109"/>
    </row>
    <row r="2229" spans="1:63" s="16" customFormat="1" x14ac:dyDescent="0.35">
      <c r="A2229" s="123" t="s">
        <v>24</v>
      </c>
      <c r="B2229" s="123" t="s">
        <v>25</v>
      </c>
      <c r="C2229" s="122" t="s">
        <v>257</v>
      </c>
      <c r="D2229" s="122" t="s">
        <v>258</v>
      </c>
      <c r="E2229" s="122" t="s">
        <v>41</v>
      </c>
      <c r="F2229" s="123">
        <v>999866051</v>
      </c>
      <c r="G2229" s="122">
        <f>(J2229+T2229)-H2229</f>
        <v>78</v>
      </c>
      <c r="H2229" s="122"/>
      <c r="I2229" s="15"/>
      <c r="J2229" s="1">
        <f>SUM(K2229,L2229,N2229,O2229,P2229,Q2229)</f>
        <v>78</v>
      </c>
      <c r="K2229" s="1">
        <f>SUM(AE2229,AG2229)</f>
        <v>0</v>
      </c>
      <c r="L2229" s="1">
        <v>0</v>
      </c>
      <c r="M2229" s="1">
        <v>0</v>
      </c>
      <c r="N2229" s="1">
        <v>0</v>
      </c>
      <c r="O2229" s="1"/>
      <c r="P2229" s="1">
        <f>AD2229</f>
        <v>78</v>
      </c>
      <c r="Q2229" s="1">
        <f>AF2229</f>
        <v>0</v>
      </c>
      <c r="R2229" s="1">
        <v>0</v>
      </c>
      <c r="S2229" s="31"/>
      <c r="T2229" s="1">
        <f>SUM(U2229,V2229,X2229,Y2229,Z2229,AA2229,AB2229)</f>
        <v>0</v>
      </c>
      <c r="U2229" s="1">
        <f>SUM(AI2229,BE2229)</f>
        <v>0</v>
      </c>
      <c r="V2229" s="1">
        <f>SUM(AL2229,AM2229,AN2229,AO2229,AQ2229,AR2229,AS2229,AT2229,AU2229,AV2229,AW2229,AP2229,AX2229,AY2229,AZ2229,BA2229,BB2229,BC2229,BF2229,BG2229,BH2229,BD2229)</f>
        <v>0</v>
      </c>
      <c r="W2229" s="1">
        <f>COUNT(AL2229,AM2229,AN2229,AO2229,AQ2229,AR2229,AS2229,AT2229,AU2229,AV2229,AW2229,AP2229,AX2229,AY2229,AZ2229,BA2229,BB2229,BC2229,BF2229,BG2229,BH2229)</f>
        <v>0</v>
      </c>
      <c r="X2229" s="1">
        <f>SUM(BI2229,BJ2229)</f>
        <v>0</v>
      </c>
      <c r="Y2229" s="1">
        <v>0</v>
      </c>
      <c r="Z2229" s="1">
        <v>0</v>
      </c>
      <c r="AA2229" s="1">
        <f>AK2229</f>
        <v>0</v>
      </c>
      <c r="AB2229" s="1">
        <f>AJ2229</f>
        <v>0</v>
      </c>
      <c r="AC2229" s="31"/>
      <c r="AD2229" s="1">
        <v>78</v>
      </c>
      <c r="AE2229" s="1"/>
      <c r="AH2229" s="28"/>
      <c r="BK2229" s="109"/>
    </row>
    <row r="2230" spans="1:63" s="16" customFormat="1" x14ac:dyDescent="0.35">
      <c r="A2230" s="123" t="s">
        <v>263</v>
      </c>
      <c r="B2230" s="123" t="s">
        <v>25</v>
      </c>
      <c r="C2230" s="122" t="s">
        <v>1683</v>
      </c>
      <c r="D2230" s="122" t="s">
        <v>238</v>
      </c>
      <c r="E2230" s="122" t="s">
        <v>41</v>
      </c>
      <c r="F2230" s="123">
        <v>999925390</v>
      </c>
      <c r="G2230" s="122">
        <f>(J2230+T2230)-H2230</f>
        <v>714</v>
      </c>
      <c r="H2230" s="122"/>
      <c r="I2230" s="15"/>
      <c r="J2230" s="1">
        <f>SUM(K2230,L2230,N2230,O2230,P2230,Q2230)</f>
        <v>151</v>
      </c>
      <c r="K2230" s="1">
        <f>SUM(AE2230,AG2230)</f>
        <v>0</v>
      </c>
      <c r="L2230" s="1">
        <v>0</v>
      </c>
      <c r="M2230" s="1">
        <v>0</v>
      </c>
      <c r="N2230" s="1">
        <v>0</v>
      </c>
      <c r="O2230" s="1"/>
      <c r="P2230" s="1">
        <f>AD2230</f>
        <v>38</v>
      </c>
      <c r="Q2230" s="1">
        <f>AF2230</f>
        <v>113</v>
      </c>
      <c r="R2230" s="1">
        <v>0</v>
      </c>
      <c r="S2230" s="31"/>
      <c r="T2230" s="1">
        <f>SUM(U2230,V2230,X2230,Y2230,Z2230,AA2230,AB2230)</f>
        <v>563</v>
      </c>
      <c r="U2230" s="1">
        <f>SUM(AI2230,BE2230)</f>
        <v>0</v>
      </c>
      <c r="V2230" s="1">
        <f>SUM(AL2230,AM2230,AN2230,AO2230,AQ2230,AR2230,AS2230,AT2230,AU2230,AV2230,AW2230,AP2230,AX2230,AY2230,AZ2230,BA2230,BB2230,BC2230,BF2230,BG2230,BH2230,BD2230)</f>
        <v>240</v>
      </c>
      <c r="W2230" s="1">
        <f>COUNT(AL2230,AM2230,AN2230,AO2230,AQ2230,AR2230,AS2230,AT2230,AU2230,AV2230,AW2230,AP2230,AX2230,AY2230,AZ2230,BA2230,BB2230,BC2230,BF2230,BG2230,BH2230)</f>
        <v>2</v>
      </c>
      <c r="X2230" s="1">
        <f>SUM(BI2230,BJ2230)</f>
        <v>210</v>
      </c>
      <c r="Y2230" s="1">
        <v>0</v>
      </c>
      <c r="Z2230" s="1">
        <v>0</v>
      </c>
      <c r="AA2230" s="1">
        <f>AK2230</f>
        <v>113</v>
      </c>
      <c r="AB2230" s="1">
        <f>AJ2230</f>
        <v>0</v>
      </c>
      <c r="AC2230" s="31"/>
      <c r="AD2230" s="1">
        <v>38</v>
      </c>
      <c r="AE2230" s="1"/>
      <c r="AF2230" s="16">
        <v>113</v>
      </c>
      <c r="AH2230" s="28"/>
      <c r="AK2230" s="16">
        <v>113</v>
      </c>
      <c r="AZ2230" s="16">
        <v>120</v>
      </c>
      <c r="BB2230" s="16">
        <v>120</v>
      </c>
      <c r="BI2230" s="16">
        <v>120</v>
      </c>
      <c r="BJ2230" s="16">
        <v>90</v>
      </c>
      <c r="BK2230" s="109"/>
    </row>
    <row r="2231" spans="1:63" s="16" customFormat="1" x14ac:dyDescent="0.35">
      <c r="A2231" s="123" t="s">
        <v>263</v>
      </c>
      <c r="B2231" s="123" t="s">
        <v>25</v>
      </c>
      <c r="C2231" s="122" t="s">
        <v>637</v>
      </c>
      <c r="D2231" s="122" t="s">
        <v>119</v>
      </c>
      <c r="E2231" s="122" t="s">
        <v>41</v>
      </c>
      <c r="F2231" s="123">
        <v>999916727</v>
      </c>
      <c r="G2231" s="122">
        <f>(J2231+T2231)-H2231</f>
        <v>634</v>
      </c>
      <c r="H2231" s="124"/>
      <c r="I2231" s="15"/>
      <c r="J2231" s="1">
        <f>SUM(K2231,L2231,N2231,O2231,P2231,Q2231)</f>
        <v>154</v>
      </c>
      <c r="K2231" s="1">
        <f>SUM(AE2231,AG2231)</f>
        <v>0</v>
      </c>
      <c r="L2231" s="1">
        <v>0</v>
      </c>
      <c r="M2231" s="1">
        <v>0</v>
      </c>
      <c r="N2231" s="1">
        <v>0</v>
      </c>
      <c r="O2231" s="1"/>
      <c r="P2231" s="1">
        <f>AD2231</f>
        <v>90</v>
      </c>
      <c r="Q2231" s="1">
        <f>AF2231</f>
        <v>64</v>
      </c>
      <c r="R2231" s="1">
        <v>0</v>
      </c>
      <c r="S2231" s="31"/>
      <c r="T2231" s="1">
        <f>SUM(U2231,V2231,X2231,Y2231,Z2231,AA2231,AB2231)</f>
        <v>480</v>
      </c>
      <c r="U2231" s="1">
        <f>SUM(AI2231,BE2231)</f>
        <v>0</v>
      </c>
      <c r="V2231" s="1">
        <f>SUM(AL2231,AM2231,AN2231,AO2231,AQ2231,AR2231,AS2231,AT2231,AU2231,AV2231,AW2231,AP2231,AX2231,AY2231,AZ2231,BA2231,BB2231,BC2231,BF2231,BG2231,BH2231,BD2231)</f>
        <v>120</v>
      </c>
      <c r="W2231" s="1">
        <f>COUNT(AL2231,AM2231,AN2231,AO2231,AQ2231,AR2231,AS2231,AT2231,AU2231,AV2231,AW2231,AP2231,AX2231,AY2231,AZ2231,BA2231,BB2231,BC2231,BF2231,BG2231,BH2231)</f>
        <v>1</v>
      </c>
      <c r="X2231" s="1">
        <f>SUM(BI2231,BJ2231)</f>
        <v>160</v>
      </c>
      <c r="Y2231" s="1">
        <v>0</v>
      </c>
      <c r="Z2231" s="1">
        <v>0</v>
      </c>
      <c r="AA2231" s="1">
        <f>AK2231</f>
        <v>200</v>
      </c>
      <c r="AB2231" s="1">
        <f>AJ2231</f>
        <v>0</v>
      </c>
      <c r="AC2231" s="31"/>
      <c r="AD2231" s="1">
        <v>90</v>
      </c>
      <c r="AE2231" s="1"/>
      <c r="AF2231" s="16">
        <v>64</v>
      </c>
      <c r="AH2231" s="28"/>
      <c r="AK2231" s="16">
        <v>200</v>
      </c>
      <c r="AT2231" s="16">
        <v>120</v>
      </c>
      <c r="BI2231" s="16">
        <v>160</v>
      </c>
      <c r="BK2231" s="109"/>
    </row>
    <row r="2232" spans="1:63" s="16" customFormat="1" x14ac:dyDescent="0.35">
      <c r="A2232" s="123" t="s">
        <v>263</v>
      </c>
      <c r="B2232" s="123" t="s">
        <v>25</v>
      </c>
      <c r="C2232" s="122" t="s">
        <v>1686</v>
      </c>
      <c r="D2232" s="122" t="s">
        <v>85</v>
      </c>
      <c r="E2232" s="122" t="s">
        <v>41</v>
      </c>
      <c r="F2232" s="123">
        <v>999925403</v>
      </c>
      <c r="G2232" s="122">
        <f>(J2232+T2232)-H2232</f>
        <v>513</v>
      </c>
      <c r="H2232" s="122"/>
      <c r="I2232" s="15"/>
      <c r="J2232" s="1">
        <f>SUM(K2232,L2232,N2232,O2232,P2232,Q2232)</f>
        <v>0</v>
      </c>
      <c r="K2232" s="1">
        <f>SUM(AE2232,AG2232)</f>
        <v>0</v>
      </c>
      <c r="L2232" s="1">
        <v>0</v>
      </c>
      <c r="M2232" s="1">
        <v>0</v>
      </c>
      <c r="N2232" s="1">
        <v>0</v>
      </c>
      <c r="O2232" s="1"/>
      <c r="P2232" s="1">
        <f>AD2232</f>
        <v>0</v>
      </c>
      <c r="Q2232" s="1">
        <f>AF2232</f>
        <v>0</v>
      </c>
      <c r="R2232" s="1">
        <v>0</v>
      </c>
      <c r="S2232" s="31"/>
      <c r="T2232" s="1">
        <f>SUM(U2232,V2232,X2232,Y2232,Z2232,AA2232,AB2232)</f>
        <v>513</v>
      </c>
      <c r="U2232" s="1">
        <f>SUM(AI2232,BE2232)</f>
        <v>40</v>
      </c>
      <c r="V2232" s="1">
        <f>SUM(AL2232,AM2232,AN2232,AO2232,AQ2232,AR2232,AS2232,AT2232,AU2232,AV2232,AW2232,AP2232,AX2232,AY2232,AZ2232,BA2232,BB2232,BC2232,BF2232,BG2232,BH2232,BD2232)</f>
        <v>240</v>
      </c>
      <c r="W2232" s="1">
        <f>COUNT(AL2232,AM2232,AN2232,AO2232,AQ2232,AR2232,AS2232,AT2232,AU2232,AV2232,AW2232,AP2232,AX2232,AY2232,AZ2232,BA2232,BB2232,BC2232,BF2232,BG2232,BH2232)</f>
        <v>2</v>
      </c>
      <c r="X2232" s="1">
        <f>SUM(BI2232,BJ2232)</f>
        <v>120</v>
      </c>
      <c r="Y2232" s="1">
        <v>0</v>
      </c>
      <c r="Z2232" s="1">
        <v>0</v>
      </c>
      <c r="AA2232" s="1">
        <f>AK2232</f>
        <v>113</v>
      </c>
      <c r="AB2232" s="1">
        <f>AJ2232</f>
        <v>0</v>
      </c>
      <c r="AC2232" s="31"/>
      <c r="AD2232" s="1"/>
      <c r="AE2232" s="1"/>
      <c r="AH2232" s="28"/>
      <c r="AI2232" s="16">
        <v>40</v>
      </c>
      <c r="AK2232" s="16">
        <v>113</v>
      </c>
      <c r="AL2232" s="16">
        <v>120</v>
      </c>
      <c r="AQ2232" s="16">
        <v>120</v>
      </c>
      <c r="BJ2232" s="16">
        <v>120</v>
      </c>
      <c r="BK2232" s="109"/>
    </row>
    <row r="2233" spans="1:63" s="16" customFormat="1" x14ac:dyDescent="0.35">
      <c r="A2233" s="125" t="s">
        <v>263</v>
      </c>
      <c r="B2233" s="125" t="s">
        <v>25</v>
      </c>
      <c r="C2233" s="126" t="s">
        <v>1635</v>
      </c>
      <c r="D2233" s="126" t="s">
        <v>1636</v>
      </c>
      <c r="E2233" s="126" t="s">
        <v>41</v>
      </c>
      <c r="F2233" s="123">
        <v>999925241</v>
      </c>
      <c r="G2233" s="122">
        <f>(J2233+T2233)-H2233</f>
        <v>474</v>
      </c>
      <c r="H2233" s="122"/>
      <c r="I2233" s="15"/>
      <c r="J2233" s="1">
        <f>SUM(K2233,L2233,N2233,O2233,P2233,Q2233)</f>
        <v>38</v>
      </c>
      <c r="K2233" s="1">
        <f>SUM(AE2233,AG2233)</f>
        <v>0</v>
      </c>
      <c r="L2233" s="1">
        <v>0</v>
      </c>
      <c r="M2233" s="1">
        <v>0</v>
      </c>
      <c r="N2233" s="1">
        <v>0</v>
      </c>
      <c r="O2233" s="1"/>
      <c r="P2233" s="1">
        <f>AD2233</f>
        <v>38</v>
      </c>
      <c r="Q2233" s="1">
        <f>AF2233</f>
        <v>0</v>
      </c>
      <c r="R2233" s="1">
        <v>0</v>
      </c>
      <c r="S2233" s="31"/>
      <c r="T2233" s="1">
        <f>SUM(U2233,V2233,X2233,Y2233,Z2233,AA2233,AB2233)</f>
        <v>436</v>
      </c>
      <c r="U2233" s="1">
        <f>SUM(AI2233,BE2233)</f>
        <v>23</v>
      </c>
      <c r="V2233" s="1">
        <f>SUM(AL2233,AM2233,AN2233,AO2233,AQ2233,AR2233,AS2233,AT2233,AU2233,AV2233,AW2233,AP2233,AX2233,AY2233,AZ2233,BA2233,BB2233,BC2233,BF2233,BG2233,BH2233,BD2233)</f>
        <v>273</v>
      </c>
      <c r="W2233" s="1">
        <f>COUNT(AL2233,AM2233,AN2233,AO2233,AQ2233,AR2233,AS2233,AT2233,AU2233,AV2233,AW2233,AP2233,AX2233,AY2233,AZ2233,BA2233,BB2233,BC2233,BF2233,BG2233,BH2233)</f>
        <v>2</v>
      </c>
      <c r="X2233" s="1">
        <f>SUM(BI2233,BJ2233)</f>
        <v>140</v>
      </c>
      <c r="Y2233" s="1">
        <v>0</v>
      </c>
      <c r="Z2233" s="1">
        <v>0</v>
      </c>
      <c r="AA2233" s="1">
        <f>AK2233</f>
        <v>0</v>
      </c>
      <c r="AB2233" s="1">
        <f>AJ2233</f>
        <v>0</v>
      </c>
      <c r="AC2233" s="31"/>
      <c r="AD2233" s="1">
        <v>38</v>
      </c>
      <c r="AE2233" s="1"/>
      <c r="AH2233" s="28"/>
      <c r="AI2233" s="16">
        <v>23</v>
      </c>
      <c r="AQ2233" s="16">
        <v>63</v>
      </c>
      <c r="AZ2233" s="16">
        <v>90</v>
      </c>
      <c r="BD2233" s="16">
        <v>120</v>
      </c>
      <c r="BI2233" s="16">
        <v>68</v>
      </c>
      <c r="BJ2233" s="16">
        <v>72</v>
      </c>
      <c r="BK2233" s="109"/>
    </row>
    <row r="2234" spans="1:63" s="16" customFormat="1" x14ac:dyDescent="0.35">
      <c r="A2234" s="125" t="s">
        <v>263</v>
      </c>
      <c r="B2234" s="125" t="s">
        <v>25</v>
      </c>
      <c r="C2234" s="126" t="s">
        <v>942</v>
      </c>
      <c r="D2234" s="126" t="s">
        <v>154</v>
      </c>
      <c r="E2234" s="126" t="s">
        <v>41</v>
      </c>
      <c r="F2234" s="123">
        <v>999927821</v>
      </c>
      <c r="G2234" s="122">
        <f>(J2234+T2234)-H2234</f>
        <v>467.6</v>
      </c>
      <c r="H2234" s="122"/>
      <c r="I2234" s="15"/>
      <c r="J2234" s="1">
        <f>SUM(K2234,L2234,N2234,O2234,P2234,Q2234)</f>
        <v>97.6</v>
      </c>
      <c r="K2234" s="1">
        <f>SUM(AE2234,AG2234)</f>
        <v>0</v>
      </c>
      <c r="L2234" s="1">
        <v>0</v>
      </c>
      <c r="M2234" s="1">
        <v>0</v>
      </c>
      <c r="N2234" s="1">
        <v>0</v>
      </c>
      <c r="O2234" s="1"/>
      <c r="P2234" s="1">
        <f>AD2234</f>
        <v>33.6</v>
      </c>
      <c r="Q2234" s="1">
        <f>AF2234</f>
        <v>64</v>
      </c>
      <c r="R2234" s="1">
        <v>0</v>
      </c>
      <c r="S2234" s="31"/>
      <c r="T2234" s="1">
        <f>SUM(U2234,V2234,X2234,Y2234,Z2234,AA2234,AB2234)</f>
        <v>370</v>
      </c>
      <c r="U2234" s="1">
        <f>SUM(AI2234,BE2234)</f>
        <v>30</v>
      </c>
      <c r="V2234" s="1">
        <f>SUM(AL2234,AM2234,AN2234,AO2234,AQ2234,AR2234,AS2234,AT2234,AU2234,AV2234,AW2234,AP2234,AX2234,AY2234,AZ2234,BA2234,BB2234,BC2234,BF2234,BG2234,BH2234,BD2234)</f>
        <v>180</v>
      </c>
      <c r="W2234" s="1">
        <f>COUNT(AL2234,AM2234,AN2234,AO2234,AQ2234,AR2234,AS2234,AT2234,AU2234,AV2234,AW2234,AP2234,AX2234,AY2234,AZ2234,BA2234,BB2234,BC2234,BF2234,BG2234,BH2234)</f>
        <v>2</v>
      </c>
      <c r="X2234" s="1">
        <f>SUM(BI2234,BJ2234)</f>
        <v>160</v>
      </c>
      <c r="Y2234" s="1">
        <v>0</v>
      </c>
      <c r="Z2234" s="1">
        <v>0</v>
      </c>
      <c r="AA2234" s="1">
        <f>AK2234</f>
        <v>0</v>
      </c>
      <c r="AB2234" s="1">
        <f>AJ2234</f>
        <v>0</v>
      </c>
      <c r="AC2234" s="31"/>
      <c r="AD2234" s="1">
        <v>33.6</v>
      </c>
      <c r="AE2234" s="1"/>
      <c r="AF2234" s="16">
        <v>64</v>
      </c>
      <c r="AH2234" s="28"/>
      <c r="AI2234" s="16">
        <v>30</v>
      </c>
      <c r="AL2234" s="16">
        <v>90</v>
      </c>
      <c r="AQ2234" s="16">
        <v>90</v>
      </c>
      <c r="BJ2234" s="16">
        <v>160</v>
      </c>
      <c r="BK2234" s="109"/>
    </row>
    <row r="2235" spans="1:63" s="16" customFormat="1" x14ac:dyDescent="0.35">
      <c r="A2235" s="123" t="s">
        <v>263</v>
      </c>
      <c r="B2235" s="125" t="s">
        <v>25</v>
      </c>
      <c r="C2235" s="126" t="s">
        <v>906</v>
      </c>
      <c r="D2235" s="126" t="s">
        <v>907</v>
      </c>
      <c r="E2235" s="126" t="s">
        <v>41</v>
      </c>
      <c r="F2235" s="123">
        <v>999918249</v>
      </c>
      <c r="G2235" s="122">
        <f>(J2235+T2235)-H2235</f>
        <v>351</v>
      </c>
      <c r="H2235" s="122">
        <f>(K2235+L2235+N2235+O2235+P2235+Q2235+R2235)*0.5</f>
        <v>99</v>
      </c>
      <c r="I2235" s="15"/>
      <c r="J2235" s="1">
        <f>SUM(K2235,L2235,N2235,O2235,P2235,Q2235)</f>
        <v>198</v>
      </c>
      <c r="K2235" s="1">
        <f>SUM(AE2235,AG2235)</f>
        <v>0</v>
      </c>
      <c r="L2235" s="1">
        <v>0</v>
      </c>
      <c r="M2235" s="1">
        <v>0</v>
      </c>
      <c r="N2235" s="1">
        <v>0</v>
      </c>
      <c r="O2235" s="1"/>
      <c r="P2235" s="1">
        <f>AD2235</f>
        <v>48</v>
      </c>
      <c r="Q2235" s="1">
        <f>AF2235</f>
        <v>150</v>
      </c>
      <c r="R2235" s="1">
        <v>0</v>
      </c>
      <c r="S2235" s="31"/>
      <c r="T2235" s="1">
        <f>SUM(U2235,V2235,X2235,Y2235,Z2235,AA2235,AB2235)</f>
        <v>252</v>
      </c>
      <c r="U2235" s="1">
        <f>SUM(AI2235,BE2235)</f>
        <v>19</v>
      </c>
      <c r="V2235" s="1">
        <f>SUM(AL2235,AM2235,AN2235,AO2235,AQ2235,AR2235,AS2235,AT2235,AU2235,AV2235,AW2235,AP2235,AX2235,AY2235,AZ2235,BA2235,BB2235,BC2235,BF2235,BG2235,BH2235,BD2235)</f>
        <v>148</v>
      </c>
      <c r="W2235" s="1">
        <f>COUNT(AL2235,AM2235,AN2235,AO2235,AQ2235,AR2235,AS2235,AT2235,AU2235,AV2235,AW2235,AP2235,AX2235,AY2235,AZ2235,BA2235,BB2235,BC2235,BF2235,BG2235,BH2235)</f>
        <v>2</v>
      </c>
      <c r="X2235" s="1">
        <f>SUM(BI2235,BJ2235)</f>
        <v>0</v>
      </c>
      <c r="Y2235" s="1">
        <v>0</v>
      </c>
      <c r="Z2235" s="1">
        <v>0</v>
      </c>
      <c r="AA2235" s="1">
        <f>AK2235</f>
        <v>85</v>
      </c>
      <c r="AB2235" s="1">
        <f>AJ2235</f>
        <v>0</v>
      </c>
      <c r="AC2235" s="31"/>
      <c r="AD2235" s="1">
        <v>48</v>
      </c>
      <c r="AE2235" s="1"/>
      <c r="AF2235" s="16">
        <v>150</v>
      </c>
      <c r="AH2235" s="28"/>
      <c r="AI2235" s="16">
        <v>19</v>
      </c>
      <c r="AK2235" s="16">
        <v>85</v>
      </c>
      <c r="AL2235" s="16">
        <v>58</v>
      </c>
      <c r="BB2235" s="16">
        <v>90</v>
      </c>
      <c r="BK2235" s="109"/>
    </row>
    <row r="2236" spans="1:63" s="16" customFormat="1" x14ac:dyDescent="0.35">
      <c r="A2236" s="123" t="s">
        <v>263</v>
      </c>
      <c r="B2236" s="123" t="s">
        <v>25</v>
      </c>
      <c r="C2236" s="122" t="s">
        <v>1483</v>
      </c>
      <c r="D2236" s="122" t="s">
        <v>1419</v>
      </c>
      <c r="E2236" s="122" t="s">
        <v>41</v>
      </c>
      <c r="F2236" s="123">
        <v>999924373</v>
      </c>
      <c r="G2236" s="122">
        <f>(J2236+T2236)-H2236</f>
        <v>325.5</v>
      </c>
      <c r="H2236" s="124"/>
      <c r="I2236" s="15"/>
      <c r="J2236" s="1">
        <f>SUM(K2236,L2236,N2236,O2236,P2236,Q2236)</f>
        <v>137.5</v>
      </c>
      <c r="K2236" s="1">
        <f>SUM(AE2236,AG2236)</f>
        <v>137.5</v>
      </c>
      <c r="L2236" s="1">
        <v>0</v>
      </c>
      <c r="M2236" s="1">
        <v>0</v>
      </c>
      <c r="N2236" s="1">
        <v>0</v>
      </c>
      <c r="O2236" s="1"/>
      <c r="P2236" s="1">
        <f>AD2236</f>
        <v>0</v>
      </c>
      <c r="Q2236" s="1">
        <f>AF2236</f>
        <v>0</v>
      </c>
      <c r="R2236" s="1">
        <v>0</v>
      </c>
      <c r="S2236" s="31"/>
      <c r="T2236" s="1">
        <f>SUM(U2236,V2236,X2236,Y2236,Z2236,AA2236,AB2236)</f>
        <v>188</v>
      </c>
      <c r="U2236" s="1">
        <f>SUM(AI2236,BE2236)</f>
        <v>0</v>
      </c>
      <c r="V2236" s="1">
        <f>SUM(AL2236,AM2236,AN2236,AO2236,AQ2236,AR2236,AS2236,AT2236,AU2236,AV2236,AW2236,AP2236,AX2236,AY2236,AZ2236,BA2236,BB2236,BC2236,BF2236,BG2236,BH2236,BD2236)</f>
        <v>98</v>
      </c>
      <c r="W2236" s="1">
        <f>COUNT(AL2236,AM2236,AN2236,AO2236,AQ2236,AR2236,AS2236,AT2236,AU2236,AV2236,AW2236,AP2236,AX2236,AY2236,AZ2236,BA2236,BB2236,BC2236,BF2236,BG2236,BH2236)</f>
        <v>2</v>
      </c>
      <c r="X2236" s="1">
        <f>SUM(BI2236,BJ2236)</f>
        <v>90</v>
      </c>
      <c r="Y2236" s="1">
        <v>0</v>
      </c>
      <c r="Z2236" s="1">
        <v>0</v>
      </c>
      <c r="AA2236" s="1">
        <f>AK2236</f>
        <v>0</v>
      </c>
      <c r="AB2236" s="1">
        <f>AJ2236</f>
        <v>0</v>
      </c>
      <c r="AC2236" s="31"/>
      <c r="AD2236" s="1"/>
      <c r="AE2236" s="1">
        <v>37.5</v>
      </c>
      <c r="AG2236" s="16">
        <v>100</v>
      </c>
      <c r="AH2236" s="28"/>
      <c r="AR2236" s="16">
        <v>60</v>
      </c>
      <c r="AT2236" s="16">
        <v>38</v>
      </c>
      <c r="BI2236" s="16">
        <v>90</v>
      </c>
      <c r="BK2236" s="109"/>
    </row>
    <row r="2237" spans="1:63" s="16" customFormat="1" x14ac:dyDescent="0.35">
      <c r="A2237" s="123" t="s">
        <v>263</v>
      </c>
      <c r="B2237" s="123" t="s">
        <v>25</v>
      </c>
      <c r="C2237" s="122" t="s">
        <v>1477</v>
      </c>
      <c r="D2237" s="122" t="s">
        <v>102</v>
      </c>
      <c r="E2237" s="122" t="s">
        <v>41</v>
      </c>
      <c r="F2237" s="123">
        <v>999924352</v>
      </c>
      <c r="G2237" s="122">
        <f>(J2237+T2237)-H2237</f>
        <v>324</v>
      </c>
      <c r="H2237" s="122"/>
      <c r="I2237" s="15"/>
      <c r="J2237" s="1">
        <f>SUM(K2237,L2237,N2237,O2237,P2237,Q2237)</f>
        <v>51</v>
      </c>
      <c r="K2237" s="1">
        <f>SUM(AE2237,AG2237)</f>
        <v>0</v>
      </c>
      <c r="L2237" s="1">
        <v>0</v>
      </c>
      <c r="M2237" s="1">
        <v>0</v>
      </c>
      <c r="N2237" s="1">
        <v>0</v>
      </c>
      <c r="O2237" s="1"/>
      <c r="P2237" s="1">
        <f>AD2237</f>
        <v>51</v>
      </c>
      <c r="Q2237" s="1">
        <f>AF2237</f>
        <v>0</v>
      </c>
      <c r="R2237" s="1">
        <v>0</v>
      </c>
      <c r="S2237" s="31"/>
      <c r="T2237" s="1">
        <f>SUM(U2237,V2237,X2237,Y2237,Z2237,AA2237,AB2237)</f>
        <v>273</v>
      </c>
      <c r="U2237" s="1">
        <f>SUM(AI2237,BE2237)</f>
        <v>0</v>
      </c>
      <c r="V2237" s="1">
        <f>SUM(AL2237,AM2237,AN2237,AO2237,AQ2237,AR2237,AS2237,AT2237,AU2237,AV2237,AW2237,AP2237,AX2237,AY2237,AZ2237,BA2237,BB2237,BC2237,BF2237,BG2237,BH2237,BD2237)</f>
        <v>90</v>
      </c>
      <c r="W2237" s="1">
        <f>COUNT(AL2237,AM2237,AN2237,AO2237,AQ2237,AR2237,AS2237,AT2237,AU2237,AV2237,AW2237,AP2237,AX2237,AY2237,AZ2237,BA2237,BB2237,BC2237,BF2237,BG2237,BH2237)</f>
        <v>2</v>
      </c>
      <c r="X2237" s="1">
        <f>SUM(BI2237,BJ2237)</f>
        <v>90</v>
      </c>
      <c r="Y2237" s="1">
        <v>0</v>
      </c>
      <c r="Z2237" s="1">
        <v>0</v>
      </c>
      <c r="AA2237" s="1">
        <f>AK2237</f>
        <v>93</v>
      </c>
      <c r="AB2237" s="1">
        <f>AJ2237</f>
        <v>0</v>
      </c>
      <c r="AC2237" s="31"/>
      <c r="AD2237" s="1">
        <v>51</v>
      </c>
      <c r="AE2237" s="1"/>
      <c r="AH2237" s="28"/>
      <c r="AK2237" s="16">
        <v>93</v>
      </c>
      <c r="AW2237" s="16">
        <v>30</v>
      </c>
      <c r="BA2237" s="16">
        <v>60</v>
      </c>
      <c r="BJ2237" s="16">
        <v>90</v>
      </c>
      <c r="BK2237" s="109"/>
    </row>
    <row r="2238" spans="1:63" s="16" customFormat="1" x14ac:dyDescent="0.35">
      <c r="A2238" s="123" t="s">
        <v>263</v>
      </c>
      <c r="B2238" s="123" t="s">
        <v>25</v>
      </c>
      <c r="C2238" s="122" t="s">
        <v>689</v>
      </c>
      <c r="D2238" s="122" t="s">
        <v>690</v>
      </c>
      <c r="E2238" s="122" t="s">
        <v>41</v>
      </c>
      <c r="F2238" s="123">
        <v>999914109</v>
      </c>
      <c r="G2238" s="122">
        <f>(J2238+T2238)-H2238</f>
        <v>264</v>
      </c>
      <c r="H2238" s="124"/>
      <c r="I2238" s="15"/>
      <c r="J2238" s="1">
        <f>SUM(K2238,L2238,N2238,O2238,P2238,Q2238)</f>
        <v>84</v>
      </c>
      <c r="K2238" s="1">
        <f>SUM(AE2238,AG2238)</f>
        <v>0</v>
      </c>
      <c r="L2238" s="1">
        <v>0</v>
      </c>
      <c r="M2238" s="1">
        <v>0</v>
      </c>
      <c r="N2238" s="1">
        <v>0</v>
      </c>
      <c r="O2238" s="1"/>
      <c r="P2238" s="1">
        <f>AD2238</f>
        <v>84</v>
      </c>
      <c r="Q2238" s="1">
        <f>AF2238</f>
        <v>0</v>
      </c>
      <c r="R2238" s="1">
        <v>0</v>
      </c>
      <c r="S2238" s="31"/>
      <c r="T2238" s="1">
        <f>SUM(U2238,V2238,X2238,Y2238,Z2238,AA2238,AB2238)</f>
        <v>180</v>
      </c>
      <c r="U2238" s="1">
        <f>SUM(AI2238,BE2238)</f>
        <v>0</v>
      </c>
      <c r="V2238" s="1">
        <f>SUM(AL2238,AM2238,AN2238,AO2238,AQ2238,AR2238,AS2238,AT2238,AU2238,AV2238,AW2238,AP2238,AX2238,AY2238,AZ2238,BA2238,BB2238,BC2238,BF2238,BG2238,BH2238,BD2238)</f>
        <v>30</v>
      </c>
      <c r="W2238" s="1">
        <f>COUNT(AL2238,AM2238,AN2238,AO2238,AQ2238,AR2238,AS2238,AT2238,AU2238,AV2238,AW2238,AP2238,AX2238,AY2238,AZ2238,BA2238,BB2238,BC2238,BF2238,BG2238,BH2238)</f>
        <v>1</v>
      </c>
      <c r="X2238" s="1">
        <f>SUM(BI2238,BJ2238)</f>
        <v>0</v>
      </c>
      <c r="Y2238" s="1">
        <v>0</v>
      </c>
      <c r="Z2238" s="1">
        <v>0</v>
      </c>
      <c r="AA2238" s="1">
        <f>AK2238</f>
        <v>150</v>
      </c>
      <c r="AB2238" s="1">
        <f>AJ2238</f>
        <v>0</v>
      </c>
      <c r="AC2238" s="31"/>
      <c r="AD2238" s="1">
        <v>84</v>
      </c>
      <c r="AE2238" s="1"/>
      <c r="AH2238" s="28"/>
      <c r="AK2238" s="16">
        <v>150</v>
      </c>
      <c r="AY2238" s="16">
        <v>30</v>
      </c>
      <c r="BK2238" s="109"/>
    </row>
    <row r="2239" spans="1:63" s="16" customFormat="1" x14ac:dyDescent="0.35">
      <c r="A2239" s="123" t="s">
        <v>263</v>
      </c>
      <c r="B2239" s="123" t="s">
        <v>25</v>
      </c>
      <c r="C2239" s="122" t="s">
        <v>1089</v>
      </c>
      <c r="D2239" s="122" t="s">
        <v>79</v>
      </c>
      <c r="E2239" s="122" t="s">
        <v>41</v>
      </c>
      <c r="F2239" s="123">
        <v>999920832</v>
      </c>
      <c r="G2239" s="122">
        <f>(J2239+T2239)-H2239</f>
        <v>256</v>
      </c>
      <c r="H2239" s="124"/>
      <c r="I2239" s="15"/>
      <c r="J2239" s="1">
        <f>SUM(K2239,L2239,N2239,O2239,P2239,Q2239)</f>
        <v>116</v>
      </c>
      <c r="K2239" s="1">
        <f>SUM(AE2239,AG2239)</f>
        <v>52</v>
      </c>
      <c r="L2239" s="1">
        <v>0</v>
      </c>
      <c r="M2239" s="1">
        <v>0</v>
      </c>
      <c r="N2239" s="1">
        <v>0</v>
      </c>
      <c r="O2239" s="1"/>
      <c r="P2239" s="1">
        <f>AD2239</f>
        <v>64</v>
      </c>
      <c r="Q2239" s="1">
        <f>AF2239</f>
        <v>0</v>
      </c>
      <c r="R2239" s="1">
        <v>0</v>
      </c>
      <c r="S2239" s="31"/>
      <c r="T2239" s="1">
        <f>SUM(U2239,V2239,X2239,Y2239,Z2239,AA2239,AB2239)</f>
        <v>140</v>
      </c>
      <c r="U2239" s="1">
        <f>SUM(AI2239,BE2239)</f>
        <v>0</v>
      </c>
      <c r="V2239" s="1">
        <f>SUM(AL2239,AM2239,AN2239,AO2239,AQ2239,AR2239,AS2239,AT2239,AU2239,AV2239,AW2239,AP2239,AX2239,AY2239,AZ2239,BA2239,BB2239,BC2239,BF2239,BG2239,BH2239,BD2239)</f>
        <v>68</v>
      </c>
      <c r="W2239" s="1">
        <f>COUNT(AL2239,AM2239,AN2239,AO2239,AQ2239,AR2239,AS2239,AT2239,AU2239,AV2239,AW2239,AP2239,AX2239,AY2239,AZ2239,BA2239,BB2239,BC2239,BF2239,BG2239,BH2239)</f>
        <v>1</v>
      </c>
      <c r="X2239" s="1">
        <f>SUM(BI2239,BJ2239)</f>
        <v>72</v>
      </c>
      <c r="Y2239" s="1">
        <v>0</v>
      </c>
      <c r="Z2239" s="1">
        <v>0</v>
      </c>
      <c r="AA2239" s="1">
        <f>AK2239</f>
        <v>0</v>
      </c>
      <c r="AB2239" s="1">
        <f>AJ2239</f>
        <v>0</v>
      </c>
      <c r="AC2239" s="31"/>
      <c r="AD2239" s="1">
        <v>64</v>
      </c>
      <c r="AE2239" s="1"/>
      <c r="AG2239" s="16">
        <v>52</v>
      </c>
      <c r="AH2239" s="28"/>
      <c r="AT2239" s="16">
        <v>68</v>
      </c>
      <c r="BI2239" s="16">
        <v>72</v>
      </c>
      <c r="BK2239" s="109"/>
    </row>
    <row r="2240" spans="1:63" s="16" customFormat="1" x14ac:dyDescent="0.35">
      <c r="A2240" s="123" t="s">
        <v>263</v>
      </c>
      <c r="B2240" s="123" t="s">
        <v>25</v>
      </c>
      <c r="C2240" s="122" t="s">
        <v>1653</v>
      </c>
      <c r="D2240" s="122" t="s">
        <v>1654</v>
      </c>
      <c r="E2240" s="122" t="s">
        <v>41</v>
      </c>
      <c r="F2240" s="123">
        <v>999925299</v>
      </c>
      <c r="G2240" s="122">
        <f>(J2240+T2240)-H2240</f>
        <v>251</v>
      </c>
      <c r="H2240" s="122">
        <f>(K2240+L2240+N2240+O2240+P2240+Q2240+R2240)*0.5</f>
        <v>80</v>
      </c>
      <c r="I2240" s="15"/>
      <c r="J2240" s="1">
        <f>SUM(K2240,L2240,N2240,O2240,P2240,Q2240)</f>
        <v>160</v>
      </c>
      <c r="K2240" s="1">
        <f>SUM(AE2240,AG2240)</f>
        <v>0</v>
      </c>
      <c r="L2240" s="1">
        <v>0</v>
      </c>
      <c r="M2240" s="1">
        <v>0</v>
      </c>
      <c r="N2240" s="1">
        <v>0</v>
      </c>
      <c r="O2240" s="1"/>
      <c r="P2240" s="1">
        <f>AD2240</f>
        <v>160</v>
      </c>
      <c r="Q2240" s="1">
        <f>AF2240</f>
        <v>0</v>
      </c>
      <c r="R2240" s="1">
        <v>0</v>
      </c>
      <c r="S2240" s="31"/>
      <c r="T2240" s="1">
        <f>SUM(U2240,V2240,X2240,Y2240,Z2240,AA2240,AB2240)</f>
        <v>171</v>
      </c>
      <c r="U2240" s="1">
        <f>SUM(AI2240,BE2240)</f>
        <v>0</v>
      </c>
      <c r="V2240" s="1">
        <f>SUM(AL2240,AM2240,AN2240,AO2240,AQ2240,AR2240,AS2240,AT2240,AU2240,AV2240,AW2240,AP2240,AX2240,AY2240,AZ2240,BA2240,BB2240,BC2240,BF2240,BG2240,BH2240,BD2240)</f>
        <v>120</v>
      </c>
      <c r="W2240" s="1">
        <f>COUNT(AL2240,AM2240,AN2240,AO2240,AQ2240,AR2240,AS2240,AT2240,AU2240,AV2240,AW2240,AP2240,AX2240,AY2240,AZ2240,BA2240,BB2240,BC2240,BF2240,BG2240,BH2240)</f>
        <v>1</v>
      </c>
      <c r="X2240" s="1">
        <f>SUM(BI2240,BJ2240)</f>
        <v>51</v>
      </c>
      <c r="Y2240" s="1">
        <v>0</v>
      </c>
      <c r="Z2240" s="1">
        <v>0</v>
      </c>
      <c r="AA2240" s="1">
        <f>AK2240</f>
        <v>0</v>
      </c>
      <c r="AB2240" s="1">
        <f>AJ2240</f>
        <v>0</v>
      </c>
      <c r="AC2240" s="31"/>
      <c r="AD2240" s="1">
        <v>160</v>
      </c>
      <c r="AE2240" s="1"/>
      <c r="AH2240" s="28"/>
      <c r="AU2240" s="16">
        <v>120</v>
      </c>
      <c r="BJ2240" s="16">
        <v>51</v>
      </c>
      <c r="BK2240" s="109"/>
    </row>
    <row r="2241" spans="1:63" s="16" customFormat="1" x14ac:dyDescent="0.35">
      <c r="A2241" s="123" t="s">
        <v>263</v>
      </c>
      <c r="B2241" s="123" t="s">
        <v>25</v>
      </c>
      <c r="C2241" s="122" t="s">
        <v>1537</v>
      </c>
      <c r="D2241" s="122" t="s">
        <v>681</v>
      </c>
      <c r="E2241" s="122" t="s">
        <v>41</v>
      </c>
      <c r="F2241" s="123">
        <v>999924712</v>
      </c>
      <c r="G2241" s="122">
        <f>(J2241+T2241)-H2241</f>
        <v>220</v>
      </c>
      <c r="H2241" s="124"/>
      <c r="I2241" s="15"/>
      <c r="J2241" s="1">
        <f>SUM(K2241,L2241,N2241,O2241,P2241,Q2241)</f>
        <v>0</v>
      </c>
      <c r="K2241" s="1">
        <f>SUM(AE2241,AG2241)</f>
        <v>0</v>
      </c>
      <c r="L2241" s="1">
        <v>0</v>
      </c>
      <c r="M2241" s="1">
        <v>0</v>
      </c>
      <c r="N2241" s="1">
        <v>0</v>
      </c>
      <c r="O2241" s="1"/>
      <c r="P2241" s="1">
        <f>AD2241</f>
        <v>0</v>
      </c>
      <c r="Q2241" s="1">
        <f>AF2241</f>
        <v>0</v>
      </c>
      <c r="R2241" s="1">
        <v>0</v>
      </c>
      <c r="S2241" s="31"/>
      <c r="T2241" s="1">
        <f>SUM(U2241,V2241,X2241,Y2241,Z2241,AA2241,AB2241)</f>
        <v>220</v>
      </c>
      <c r="U2241" s="1">
        <f>SUM(AI2241,BE2241)</f>
        <v>0</v>
      </c>
      <c r="V2241" s="1">
        <f>SUM(AL2241,AM2241,AN2241,AO2241,AQ2241,AR2241,AS2241,AT2241,AU2241,AV2241,AW2241,AP2241,AX2241,AY2241,AZ2241,BA2241,BB2241,BC2241,BF2241,BG2241,BH2241,BD2241)</f>
        <v>63</v>
      </c>
      <c r="W2241" s="1">
        <f>COUNT(AL2241,AM2241,AN2241,AO2241,AQ2241,AR2241,AS2241,AT2241,AU2241,AV2241,AW2241,AP2241,AX2241,AY2241,AZ2241,BA2241,BB2241,BC2241,BF2241,BG2241,BH2241)</f>
        <v>1</v>
      </c>
      <c r="X2241" s="1">
        <f>SUM(BI2241,BJ2241)</f>
        <v>51</v>
      </c>
      <c r="Y2241" s="1">
        <v>0</v>
      </c>
      <c r="Z2241" s="1">
        <v>0</v>
      </c>
      <c r="AA2241" s="1">
        <f>AK2241</f>
        <v>106</v>
      </c>
      <c r="AB2241" s="1">
        <f>AJ2241</f>
        <v>0</v>
      </c>
      <c r="AC2241" s="31"/>
      <c r="AD2241" s="1"/>
      <c r="AE2241" s="1"/>
      <c r="AH2241" s="28"/>
      <c r="AK2241" s="16">
        <v>106</v>
      </c>
      <c r="AT2241" s="16">
        <v>63</v>
      </c>
      <c r="BI2241" s="16">
        <v>51</v>
      </c>
      <c r="BK2241" s="109"/>
    </row>
    <row r="2242" spans="1:63" s="16" customFormat="1" x14ac:dyDescent="0.35">
      <c r="A2242" s="123" t="s">
        <v>263</v>
      </c>
      <c r="B2242" s="123" t="s">
        <v>25</v>
      </c>
      <c r="C2242" s="124" t="s">
        <v>188</v>
      </c>
      <c r="D2242" s="124" t="s">
        <v>1296</v>
      </c>
      <c r="E2242" s="124" t="s">
        <v>41</v>
      </c>
      <c r="F2242" s="123">
        <v>999922443</v>
      </c>
      <c r="G2242" s="122">
        <f>(J2242+T2242)-H2242</f>
        <v>214</v>
      </c>
      <c r="H2242" s="124"/>
      <c r="I2242" s="28"/>
      <c r="J2242" s="1">
        <f>SUM(K2242,L2242,N2242,O2242,P2242,Q2242)</f>
        <v>0</v>
      </c>
      <c r="K2242" s="1">
        <f>SUM(AE2242,AG2242)</f>
        <v>0</v>
      </c>
      <c r="L2242" s="1">
        <v>0</v>
      </c>
      <c r="M2242" s="1">
        <v>0</v>
      </c>
      <c r="N2242" s="1">
        <v>0</v>
      </c>
      <c r="O2242" s="1"/>
      <c r="P2242" s="1">
        <f>AD2242</f>
        <v>0</v>
      </c>
      <c r="Q2242" s="1">
        <f>AF2242</f>
        <v>0</v>
      </c>
      <c r="R2242" s="1">
        <v>0</v>
      </c>
      <c r="S2242" s="31"/>
      <c r="T2242" s="1">
        <f>SUM(U2242,V2242,X2242,Y2242,Z2242,AA2242,AB2242)</f>
        <v>214</v>
      </c>
      <c r="U2242" s="1">
        <f>SUM(AI2242,BE2242)</f>
        <v>0</v>
      </c>
      <c r="V2242" s="1">
        <f>SUM(AL2242,AM2242,AN2242,AO2242,AQ2242,AR2242,AS2242,AT2242,AU2242,AV2242,AW2242,AP2242,AX2242,AY2242,AZ2242,BA2242,BB2242,BC2242,BF2242,BG2242,BH2242,BD2242)</f>
        <v>136</v>
      </c>
      <c r="W2242" s="1">
        <f>COUNT(AL2242,AM2242,AN2242,AO2242,AQ2242,AR2242,AS2242,AT2242,AU2242,AV2242,AW2242,AP2242,AX2242,AY2242,AZ2242,BA2242,BB2242,BC2242,BF2242,BG2242,BH2242)</f>
        <v>2</v>
      </c>
      <c r="X2242" s="1">
        <f>SUM(BI2242,BJ2242)</f>
        <v>78</v>
      </c>
      <c r="Y2242" s="1">
        <v>0</v>
      </c>
      <c r="Z2242" s="1">
        <v>0</v>
      </c>
      <c r="AA2242" s="1">
        <f>AK2242</f>
        <v>0</v>
      </c>
      <c r="AB2242" s="1">
        <f>AJ2242</f>
        <v>0</v>
      </c>
      <c r="AC2242" s="31"/>
      <c r="AH2242" s="28"/>
      <c r="AQ2242" s="16">
        <v>68</v>
      </c>
      <c r="AZ2242" s="16">
        <v>68</v>
      </c>
      <c r="BJ2242" s="16">
        <v>78</v>
      </c>
      <c r="BK2242" s="109"/>
    </row>
    <row r="2243" spans="1:63" s="16" customFormat="1" x14ac:dyDescent="0.35">
      <c r="A2243" s="123" t="s">
        <v>263</v>
      </c>
      <c r="B2243" s="123" t="s">
        <v>25</v>
      </c>
      <c r="C2243" s="124" t="s">
        <v>1311</v>
      </c>
      <c r="D2243" s="124" t="s">
        <v>1312</v>
      </c>
      <c r="E2243" s="124" t="s">
        <v>41</v>
      </c>
      <c r="F2243" s="123">
        <v>999922542</v>
      </c>
      <c r="G2243" s="122">
        <f>(J2243+T2243)-H2243</f>
        <v>212</v>
      </c>
      <c r="H2243" s="122">
        <f>(K2243+L2243+N2243+O2243+P2243+Q2243+R2243)*0.5</f>
        <v>18</v>
      </c>
      <c r="I2243" s="28"/>
      <c r="J2243" s="1">
        <f>SUM(K2243,L2243,N2243,O2243,P2243,Q2243)</f>
        <v>36</v>
      </c>
      <c r="K2243" s="1">
        <f>SUM(AE2243,AG2243)</f>
        <v>0</v>
      </c>
      <c r="L2243" s="1">
        <v>0</v>
      </c>
      <c r="M2243" s="1">
        <v>0</v>
      </c>
      <c r="N2243" s="1">
        <v>0</v>
      </c>
      <c r="O2243" s="1"/>
      <c r="P2243" s="1">
        <f>AD2243</f>
        <v>36</v>
      </c>
      <c r="Q2243" s="1">
        <f>AF2243</f>
        <v>0</v>
      </c>
      <c r="R2243" s="1">
        <v>0</v>
      </c>
      <c r="S2243" s="31"/>
      <c r="T2243" s="1">
        <f>SUM(U2243,V2243,X2243,Y2243,Z2243,AA2243,AB2243)</f>
        <v>194</v>
      </c>
      <c r="U2243" s="1">
        <f>SUM(AI2243,BE2243)</f>
        <v>0</v>
      </c>
      <c r="V2243" s="1">
        <f>SUM(AL2243,AM2243,AN2243,AO2243,AQ2243,AR2243,AS2243,AT2243,AU2243,AV2243,AW2243,AP2243,AX2243,AY2243,AZ2243,BA2243,BB2243,BC2243,BF2243,BG2243,BH2243,BD2243)</f>
        <v>126</v>
      </c>
      <c r="W2243" s="1">
        <f>COUNT(AL2243,AM2243,AN2243,AO2243,AQ2243,AR2243,AS2243,AT2243,AU2243,AV2243,AW2243,AP2243,AX2243,AY2243,AZ2243,BA2243,BB2243,BC2243,BF2243,BG2243,BH2243)</f>
        <v>2</v>
      </c>
      <c r="X2243" s="1">
        <f>SUM(BI2243,BJ2243)</f>
        <v>68</v>
      </c>
      <c r="Y2243" s="1">
        <v>0</v>
      </c>
      <c r="Z2243" s="1">
        <v>0</v>
      </c>
      <c r="AA2243" s="1">
        <f>AK2243</f>
        <v>0</v>
      </c>
      <c r="AB2243" s="1">
        <f>AJ2243</f>
        <v>0</v>
      </c>
      <c r="AC2243" s="31"/>
      <c r="AD2243" s="16">
        <v>36</v>
      </c>
      <c r="AE2243" s="16">
        <v>0</v>
      </c>
      <c r="AF2243" s="16">
        <v>0</v>
      </c>
      <c r="AG2243" s="16">
        <v>0</v>
      </c>
      <c r="AH2243" s="28"/>
      <c r="AL2243" s="16">
        <v>63</v>
      </c>
      <c r="AX2243" s="16">
        <v>63</v>
      </c>
      <c r="BJ2243" s="16">
        <v>68</v>
      </c>
      <c r="BK2243" s="109"/>
    </row>
    <row r="2244" spans="1:63" s="16" customFormat="1" x14ac:dyDescent="0.35">
      <c r="A2244" s="123" t="s">
        <v>263</v>
      </c>
      <c r="B2244" s="125" t="s">
        <v>25</v>
      </c>
      <c r="C2244" s="126" t="s">
        <v>2017</v>
      </c>
      <c r="D2244" s="126" t="s">
        <v>2016</v>
      </c>
      <c r="E2244" s="126" t="s">
        <v>41</v>
      </c>
      <c r="F2244" s="123">
        <v>999927285</v>
      </c>
      <c r="G2244" s="122">
        <f>(J2244+T2244)-H2244</f>
        <v>210</v>
      </c>
      <c r="H2244" s="122">
        <f>(K2244+L2244+N2244+O2244+P2244+Q2244+R2244)*0.5</f>
        <v>0</v>
      </c>
      <c r="I2244" s="15"/>
      <c r="J2244" s="1">
        <f>SUM(K2244,L2244,N2244,O2244,P2244,Q2244)</f>
        <v>0</v>
      </c>
      <c r="K2244" s="1">
        <f>SUM(AE2244,AG2244)</f>
        <v>0</v>
      </c>
      <c r="L2244" s="1">
        <v>0</v>
      </c>
      <c r="M2244" s="1">
        <v>0</v>
      </c>
      <c r="N2244" s="1">
        <v>0</v>
      </c>
      <c r="O2244" s="1"/>
      <c r="P2244" s="1">
        <f>AD2244</f>
        <v>0</v>
      </c>
      <c r="Q2244" s="1">
        <f>AF2244</f>
        <v>0</v>
      </c>
      <c r="R2244" s="1">
        <v>0</v>
      </c>
      <c r="S2244" s="31"/>
      <c r="T2244" s="1">
        <f>SUM(U2244,V2244,X2244,Y2244,Z2244,AA2244,AB2244)</f>
        <v>210</v>
      </c>
      <c r="U2244" s="1">
        <f>SUM(AI2244,BE2244)</f>
        <v>23</v>
      </c>
      <c r="V2244" s="1">
        <f>SUM(AL2244,AM2244,AN2244,AO2244,AQ2244,AR2244,AS2244,AT2244,AU2244,AV2244,AW2244,AP2244,AX2244,AY2244,AZ2244,BA2244,BB2244,BC2244,BF2244,BG2244,BH2244,BD2244)</f>
        <v>136</v>
      </c>
      <c r="W2244" s="1">
        <f>COUNT(AL2244,AM2244,AN2244,AO2244,AQ2244,AR2244,AS2244,AT2244,AU2244,AV2244,AW2244,AP2244,AX2244,AY2244,AZ2244,BA2244,BB2244,BC2244,BF2244,BG2244,BH2244)</f>
        <v>2</v>
      </c>
      <c r="X2244" s="1">
        <f>SUM(BI2244,BJ2244)</f>
        <v>51</v>
      </c>
      <c r="Y2244" s="1">
        <v>0</v>
      </c>
      <c r="Z2244" s="1">
        <v>0</v>
      </c>
      <c r="AA2244" s="1">
        <f>AK2244</f>
        <v>0</v>
      </c>
      <c r="AB2244" s="1">
        <f>AJ2244</f>
        <v>0</v>
      </c>
      <c r="AC2244" s="31"/>
      <c r="AD2244" s="1"/>
      <c r="AE2244" s="1"/>
      <c r="AH2244" s="28"/>
      <c r="AI2244" s="16">
        <v>23</v>
      </c>
      <c r="AL2244" s="16">
        <v>68</v>
      </c>
      <c r="AX2244" s="16">
        <v>68</v>
      </c>
      <c r="BJ2244" s="16">
        <v>51</v>
      </c>
      <c r="BK2244" s="109"/>
    </row>
    <row r="2245" spans="1:63" s="16" customFormat="1" x14ac:dyDescent="0.35">
      <c r="A2245" s="124" t="s">
        <v>263</v>
      </c>
      <c r="B2245" s="124" t="s">
        <v>25</v>
      </c>
      <c r="C2245" s="124" t="s">
        <v>1456</v>
      </c>
      <c r="D2245" s="124" t="s">
        <v>1457</v>
      </c>
      <c r="E2245" s="124" t="s">
        <v>41</v>
      </c>
      <c r="F2245" s="124">
        <v>999924160</v>
      </c>
      <c r="G2245" s="122">
        <f>(J2245+T2245)-H2245</f>
        <v>206</v>
      </c>
      <c r="H2245" s="124"/>
      <c r="I2245" s="28"/>
      <c r="J2245" s="1">
        <f>SUM(K2245,L2245,N2245,O2245,P2245,Q2245)</f>
        <v>128</v>
      </c>
      <c r="K2245" s="1">
        <f>SUM(AE2245,AG2245)</f>
        <v>0</v>
      </c>
      <c r="L2245" s="1">
        <v>0</v>
      </c>
      <c r="M2245" s="1">
        <v>0</v>
      </c>
      <c r="N2245" s="1">
        <v>0</v>
      </c>
      <c r="O2245" s="1"/>
      <c r="P2245" s="1">
        <f>AD2245</f>
        <v>48</v>
      </c>
      <c r="Q2245" s="1">
        <f>AF2245</f>
        <v>80</v>
      </c>
      <c r="R2245" s="1">
        <v>0</v>
      </c>
      <c r="S2245" s="28"/>
      <c r="T2245" s="1">
        <f>SUM(U2245,V2245,X2245,Y2245,Z2245,AA2245,AB2245)</f>
        <v>78</v>
      </c>
      <c r="U2245" s="1">
        <f>SUM(AI2245,BE2245)</f>
        <v>0</v>
      </c>
      <c r="V2245" s="1">
        <f>SUM(AL2245,AM2245,AN2245,AO2245,AQ2245,AR2245,AS2245,AT2245,AU2245,AV2245,AW2245,AP2245,AX2245,AY2245,AZ2245,BA2245,BB2245,BC2245,BF2245,BG2245,BH2245,BD2245)</f>
        <v>0</v>
      </c>
      <c r="W2245" s="1">
        <f>COUNT(AL2245,AM2245,AN2245,AO2245,AQ2245,AR2245,AS2245,AT2245,AU2245,AV2245,AW2245,AP2245,AX2245,AY2245,AZ2245,BA2245,BB2245,BC2245,BF2245,BG2245,BH2245)</f>
        <v>0</v>
      </c>
      <c r="X2245" s="1">
        <f>SUM(BI2245,BJ2245)</f>
        <v>78</v>
      </c>
      <c r="Y2245" s="1">
        <v>0</v>
      </c>
      <c r="Z2245" s="1">
        <v>0</v>
      </c>
      <c r="AA2245" s="1">
        <f>AK2245</f>
        <v>0</v>
      </c>
      <c r="AB2245" s="1">
        <f>AJ2245</f>
        <v>0</v>
      </c>
      <c r="AC2245" s="28"/>
      <c r="AD2245" s="16">
        <v>48</v>
      </c>
      <c r="AF2245" s="16">
        <v>80</v>
      </c>
      <c r="AH2245" s="28"/>
      <c r="BI2245" s="16">
        <v>78</v>
      </c>
      <c r="BK2245" s="109"/>
    </row>
    <row r="2246" spans="1:63" s="16" customFormat="1" x14ac:dyDescent="0.35">
      <c r="A2246" s="123" t="s">
        <v>263</v>
      </c>
      <c r="B2246" s="123" t="s">
        <v>25</v>
      </c>
      <c r="C2246" s="122" t="s">
        <v>1655</v>
      </c>
      <c r="D2246" s="122" t="s">
        <v>99</v>
      </c>
      <c r="E2246" s="122" t="s">
        <v>41</v>
      </c>
      <c r="F2246" s="123">
        <v>999925300</v>
      </c>
      <c r="G2246" s="122">
        <f>(J2246+T2246)-H2246</f>
        <v>199</v>
      </c>
      <c r="H2246" s="122"/>
      <c r="I2246" s="15"/>
      <c r="J2246" s="1">
        <f>SUM(K2246,L2246,N2246,O2246,P2246,Q2246)</f>
        <v>115</v>
      </c>
      <c r="K2246" s="1">
        <f>SUM(AE2246,AG2246)</f>
        <v>0</v>
      </c>
      <c r="L2246" s="1">
        <v>0</v>
      </c>
      <c r="M2246" s="1">
        <v>0</v>
      </c>
      <c r="N2246" s="1">
        <v>0</v>
      </c>
      <c r="O2246" s="1"/>
      <c r="P2246" s="1">
        <f>AD2246</f>
        <v>51</v>
      </c>
      <c r="Q2246" s="1">
        <f>AF2246</f>
        <v>64</v>
      </c>
      <c r="R2246" s="1">
        <v>0</v>
      </c>
      <c r="S2246" s="31"/>
      <c r="T2246" s="1">
        <f>SUM(U2246,V2246,X2246,Y2246,Z2246,AA2246,AB2246)</f>
        <v>84</v>
      </c>
      <c r="U2246" s="1">
        <f>SUM(AI2246,BE2246)</f>
        <v>0</v>
      </c>
      <c r="V2246" s="1">
        <f>SUM(AL2246,AM2246,AN2246,AO2246,AQ2246,AR2246,AS2246,AT2246,AU2246,AV2246,AW2246,AP2246,AX2246,AY2246,AZ2246,BA2246,BB2246,BC2246,BF2246,BG2246,BH2246,BD2246)</f>
        <v>0</v>
      </c>
      <c r="W2246" s="1">
        <f>COUNT(AL2246,AM2246,AN2246,AO2246,AQ2246,AR2246,AS2246,AT2246,AU2246,AV2246,AW2246,AP2246,AX2246,AY2246,AZ2246,BA2246,BB2246,BC2246,BF2246,BG2246,BH2246)</f>
        <v>0</v>
      </c>
      <c r="X2246" s="1">
        <f>SUM(BI2246,BJ2246)</f>
        <v>84</v>
      </c>
      <c r="Y2246" s="1">
        <v>0</v>
      </c>
      <c r="Z2246" s="1">
        <v>0</v>
      </c>
      <c r="AA2246" s="1">
        <f>AK2246</f>
        <v>0</v>
      </c>
      <c r="AB2246" s="1">
        <f>AJ2246</f>
        <v>0</v>
      </c>
      <c r="AC2246" s="31"/>
      <c r="AD2246" s="1">
        <v>51</v>
      </c>
      <c r="AE2246" s="1"/>
      <c r="AF2246" s="16">
        <v>64</v>
      </c>
      <c r="AH2246" s="28"/>
      <c r="BJ2246" s="16">
        <v>84</v>
      </c>
      <c r="BK2246" s="109"/>
    </row>
    <row r="2247" spans="1:63" s="16" customFormat="1" x14ac:dyDescent="0.35">
      <c r="A2247" s="123" t="s">
        <v>263</v>
      </c>
      <c r="B2247" s="123" t="s">
        <v>25</v>
      </c>
      <c r="C2247" s="124" t="s">
        <v>1500</v>
      </c>
      <c r="D2247" s="124" t="s">
        <v>1501</v>
      </c>
      <c r="E2247" s="124" t="s">
        <v>41</v>
      </c>
      <c r="F2247" s="123">
        <v>999924468</v>
      </c>
      <c r="G2247" s="122">
        <f>(J2247+T2247)-H2247</f>
        <v>197.2</v>
      </c>
      <c r="H2247" s="124"/>
      <c r="I2247" s="28"/>
      <c r="J2247" s="1">
        <f>SUM(K2247,L2247,N2247,O2247,P2247,Q2247)</f>
        <v>27.200000000000003</v>
      </c>
      <c r="K2247" s="1">
        <f>SUM(AE2247,AG2247)</f>
        <v>0</v>
      </c>
      <c r="L2247" s="1">
        <v>0</v>
      </c>
      <c r="M2247" s="1">
        <v>0</v>
      </c>
      <c r="N2247" s="1">
        <v>0</v>
      </c>
      <c r="O2247" s="1"/>
      <c r="P2247" s="1">
        <f>AD2247</f>
        <v>27.200000000000003</v>
      </c>
      <c r="Q2247" s="1">
        <f>AF2247</f>
        <v>0</v>
      </c>
      <c r="R2247" s="1">
        <v>0</v>
      </c>
      <c r="S2247" s="31"/>
      <c r="T2247" s="1">
        <f>SUM(U2247,V2247,X2247,Y2247,Z2247,AA2247,AB2247)</f>
        <v>170</v>
      </c>
      <c r="U2247" s="1">
        <f>SUM(AI2247,BE2247)</f>
        <v>0</v>
      </c>
      <c r="V2247" s="1">
        <f>SUM(AL2247,AM2247,AN2247,AO2247,AQ2247,AR2247,AS2247,AT2247,AU2247,AV2247,AW2247,AP2247,AX2247,AY2247,AZ2247,BA2247,BB2247,BC2247,BF2247,BG2247,BH2247,BD2247)</f>
        <v>119</v>
      </c>
      <c r="W2247" s="1">
        <f>COUNT(AL2247,AM2247,AN2247,AO2247,AQ2247,AR2247,AS2247,AT2247,AU2247,AV2247,AW2247,AP2247,AX2247,AY2247,AZ2247,BA2247,BB2247,BC2247,BF2247,BG2247,BH2247)</f>
        <v>2</v>
      </c>
      <c r="X2247" s="1">
        <f>SUM(BI2247,BJ2247)</f>
        <v>51</v>
      </c>
      <c r="Y2247" s="1">
        <v>0</v>
      </c>
      <c r="Z2247" s="1">
        <v>0</v>
      </c>
      <c r="AA2247" s="1">
        <f>AK2247</f>
        <v>0</v>
      </c>
      <c r="AB2247" s="1">
        <f>AJ2247</f>
        <v>0</v>
      </c>
      <c r="AC2247" s="31"/>
      <c r="AD2247" s="16">
        <v>27.200000000000003</v>
      </c>
      <c r="AE2247" s="16">
        <v>0</v>
      </c>
      <c r="AF2247" s="16">
        <v>0</v>
      </c>
      <c r="AG2247" s="16">
        <v>0</v>
      </c>
      <c r="AH2247" s="28"/>
      <c r="AL2247" s="16">
        <v>51</v>
      </c>
      <c r="BB2247" s="16">
        <v>68</v>
      </c>
      <c r="BJ2247" s="16">
        <v>51</v>
      </c>
      <c r="BK2247" s="109"/>
    </row>
    <row r="2248" spans="1:63" s="16" customFormat="1" x14ac:dyDescent="0.35">
      <c r="A2248" s="123" t="s">
        <v>263</v>
      </c>
      <c r="B2248" s="123" t="s">
        <v>25</v>
      </c>
      <c r="C2248" s="124" t="s">
        <v>696</v>
      </c>
      <c r="D2248" s="124" t="s">
        <v>1041</v>
      </c>
      <c r="E2248" s="124" t="s">
        <v>41</v>
      </c>
      <c r="F2248" s="123">
        <v>999920002</v>
      </c>
      <c r="G2248" s="122">
        <f>(J2248+T2248)-H2248</f>
        <v>177</v>
      </c>
      <c r="H2248" s="124"/>
      <c r="I2248" s="28"/>
      <c r="J2248" s="1">
        <f>SUM(K2248,L2248,N2248,O2248,P2248,Q2248)</f>
        <v>36</v>
      </c>
      <c r="K2248" s="1">
        <f>SUM(AE2248,AG2248)</f>
        <v>0</v>
      </c>
      <c r="L2248" s="1">
        <v>0</v>
      </c>
      <c r="M2248" s="1">
        <v>0</v>
      </c>
      <c r="N2248" s="1">
        <v>0</v>
      </c>
      <c r="O2248" s="1"/>
      <c r="P2248" s="1">
        <f>AD2248</f>
        <v>36</v>
      </c>
      <c r="Q2248" s="1">
        <f>AF2248</f>
        <v>0</v>
      </c>
      <c r="R2248" s="1">
        <v>0</v>
      </c>
      <c r="S2248" s="31"/>
      <c r="T2248" s="1">
        <f>SUM(U2248,V2248,X2248,Y2248,Z2248,AA2248,AB2248)</f>
        <v>141</v>
      </c>
      <c r="U2248" s="1">
        <f>SUM(AI2248,BE2248)</f>
        <v>0</v>
      </c>
      <c r="V2248" s="1">
        <f>SUM(AL2248,AM2248,AN2248,AO2248,AQ2248,AR2248,AS2248,AT2248,AU2248,AV2248,AW2248,AP2248,AX2248,AY2248,AZ2248,BA2248,BB2248,BC2248,BF2248,BG2248,BH2248,BD2248)</f>
        <v>90</v>
      </c>
      <c r="W2248" s="1">
        <f>COUNT(AL2248,AM2248,AN2248,AO2248,AQ2248,AR2248,AS2248,AT2248,AU2248,AV2248,AW2248,AP2248,AX2248,AY2248,AZ2248,BA2248,BB2248,BC2248,BF2248,BG2248,BH2248)</f>
        <v>1</v>
      </c>
      <c r="X2248" s="1">
        <f>SUM(BI2248,BJ2248)</f>
        <v>51</v>
      </c>
      <c r="Y2248" s="1">
        <v>0</v>
      </c>
      <c r="Z2248" s="1">
        <v>0</v>
      </c>
      <c r="AA2248" s="1">
        <f>AK2248</f>
        <v>0</v>
      </c>
      <c r="AB2248" s="1">
        <f>AJ2248</f>
        <v>0</v>
      </c>
      <c r="AC2248" s="31"/>
      <c r="AD2248" s="16">
        <v>36</v>
      </c>
      <c r="AE2248" s="16">
        <v>0</v>
      </c>
      <c r="AF2248" s="16">
        <v>0</v>
      </c>
      <c r="AG2248" s="16">
        <v>0</v>
      </c>
      <c r="AH2248" s="28"/>
      <c r="AU2248" s="16">
        <v>90</v>
      </c>
      <c r="BJ2248" s="16">
        <v>51</v>
      </c>
      <c r="BK2248" s="109"/>
    </row>
    <row r="2249" spans="1:63" s="16" customFormat="1" x14ac:dyDescent="0.35">
      <c r="A2249" s="123" t="s">
        <v>263</v>
      </c>
      <c r="B2249" s="123" t="s">
        <v>25</v>
      </c>
      <c r="C2249" s="124" t="s">
        <v>1285</v>
      </c>
      <c r="D2249" s="124" t="s">
        <v>85</v>
      </c>
      <c r="E2249" s="124" t="s">
        <v>41</v>
      </c>
      <c r="F2249" s="123">
        <v>999922333</v>
      </c>
      <c r="G2249" s="122">
        <f>(J2249+T2249)-H2249</f>
        <v>177</v>
      </c>
      <c r="H2249" s="124"/>
      <c r="I2249" s="28"/>
      <c r="J2249" s="1">
        <f>SUM(K2249,L2249,N2249,O2249,P2249,Q2249)</f>
        <v>0</v>
      </c>
      <c r="K2249" s="1">
        <f>SUM(AE2249,AG2249)</f>
        <v>0</v>
      </c>
      <c r="L2249" s="1">
        <v>0</v>
      </c>
      <c r="M2249" s="1">
        <v>0</v>
      </c>
      <c r="N2249" s="1">
        <v>0</v>
      </c>
      <c r="O2249" s="1"/>
      <c r="P2249" s="1">
        <f>AD2249</f>
        <v>0</v>
      </c>
      <c r="Q2249" s="1">
        <f>AF2249</f>
        <v>0</v>
      </c>
      <c r="R2249" s="1">
        <v>0</v>
      </c>
      <c r="S2249" s="31"/>
      <c r="T2249" s="1">
        <f>SUM(U2249,V2249,X2249,Y2249,Z2249,AA2249,AB2249)</f>
        <v>177</v>
      </c>
      <c r="U2249" s="1">
        <f>SUM(AI2249,BE2249)</f>
        <v>0</v>
      </c>
      <c r="V2249" s="1">
        <f>SUM(AL2249,AM2249,AN2249,AO2249,AQ2249,AR2249,AS2249,AT2249,AU2249,AV2249,AW2249,AP2249,AX2249,AY2249,AZ2249,BA2249,BB2249,BC2249,BF2249,BG2249,BH2249,BD2249)</f>
        <v>126</v>
      </c>
      <c r="W2249" s="1">
        <f>COUNT(AL2249,AM2249,AN2249,AO2249,AQ2249,AR2249,AS2249,AT2249,AU2249,AV2249,AW2249,AP2249,AX2249,AY2249,AZ2249,BA2249,BB2249,BC2249,BF2249,BG2249,BH2249)</f>
        <v>2</v>
      </c>
      <c r="X2249" s="1">
        <f>SUM(BI2249,BJ2249)</f>
        <v>51</v>
      </c>
      <c r="Y2249" s="1">
        <v>0</v>
      </c>
      <c r="Z2249" s="1">
        <v>0</v>
      </c>
      <c r="AA2249" s="1">
        <f>AK2249</f>
        <v>0</v>
      </c>
      <c r="AB2249" s="1">
        <f>AJ2249</f>
        <v>0</v>
      </c>
      <c r="AC2249" s="31"/>
      <c r="AH2249" s="28"/>
      <c r="AQ2249" s="16">
        <v>58</v>
      </c>
      <c r="AZ2249" s="16">
        <v>68</v>
      </c>
      <c r="BJ2249" s="16">
        <v>51</v>
      </c>
      <c r="BK2249" s="109"/>
    </row>
    <row r="2250" spans="1:63" s="16" customFormat="1" x14ac:dyDescent="0.35">
      <c r="A2250" s="123" t="s">
        <v>263</v>
      </c>
      <c r="B2250" s="123" t="s">
        <v>25</v>
      </c>
      <c r="C2250" s="124" t="s">
        <v>1470</v>
      </c>
      <c r="D2250" s="124" t="s">
        <v>2769</v>
      </c>
      <c r="E2250" s="124" t="s">
        <v>41</v>
      </c>
      <c r="F2250" s="123">
        <v>999924313</v>
      </c>
      <c r="G2250" s="122">
        <f>(J2250+T2250)-H2250</f>
        <v>174</v>
      </c>
      <c r="H2250" s="124"/>
      <c r="I2250" s="28"/>
      <c r="J2250" s="1">
        <f>SUM(K2250,L2250,N2250,O2250,P2250,Q2250)</f>
        <v>0</v>
      </c>
      <c r="K2250" s="1">
        <f>SUM(AE2250,AG2250)</f>
        <v>0</v>
      </c>
      <c r="L2250" s="1">
        <v>0</v>
      </c>
      <c r="M2250" s="1">
        <v>0</v>
      </c>
      <c r="N2250" s="1">
        <v>0</v>
      </c>
      <c r="O2250" s="1"/>
      <c r="P2250" s="1">
        <f>AD2250</f>
        <v>0</v>
      </c>
      <c r="Q2250" s="1">
        <f>AF2250</f>
        <v>0</v>
      </c>
      <c r="R2250" s="1">
        <v>0</v>
      </c>
      <c r="S2250" s="31"/>
      <c r="T2250" s="1">
        <f>SUM(U2250,V2250,X2250,Y2250,Z2250,AA2250,AB2250)</f>
        <v>174</v>
      </c>
      <c r="U2250" s="1">
        <f>SUM(AI2250,BE2250)</f>
        <v>0</v>
      </c>
      <c r="V2250" s="1">
        <f>SUM(AL2250,AM2250,AN2250,AO2250,AQ2250,AR2250,AS2250,AT2250,AU2250,AV2250,AW2250,AP2250,AX2250,AY2250,AZ2250,BA2250,BB2250,BC2250,BF2250,BG2250,BH2250,BD2250)</f>
        <v>90</v>
      </c>
      <c r="W2250" s="1">
        <f>COUNT(AL2250,AM2250,AN2250,AO2250,AQ2250,AR2250,AS2250,AT2250,AU2250,AV2250,AW2250,AP2250,AX2250,AY2250,AZ2250,BA2250,BB2250,BC2250,BF2250,BG2250,BH2250)</f>
        <v>1</v>
      </c>
      <c r="X2250" s="1">
        <f>SUM(BI2250,BJ2250)</f>
        <v>84</v>
      </c>
      <c r="Y2250" s="1">
        <v>0</v>
      </c>
      <c r="Z2250" s="1">
        <v>0</v>
      </c>
      <c r="AA2250" s="1">
        <f>AK2250</f>
        <v>0</v>
      </c>
      <c r="AB2250" s="1">
        <f>AJ2250</f>
        <v>0</v>
      </c>
      <c r="AC2250" s="31"/>
      <c r="AH2250" s="28"/>
      <c r="AT2250" s="16">
        <v>90</v>
      </c>
      <c r="BI2250" s="16">
        <v>84</v>
      </c>
      <c r="BK2250" s="109"/>
    </row>
    <row r="2251" spans="1:63" s="16" customFormat="1" x14ac:dyDescent="0.35">
      <c r="A2251" s="123" t="s">
        <v>263</v>
      </c>
      <c r="B2251" s="123" t="s">
        <v>25</v>
      </c>
      <c r="C2251" s="124" t="s">
        <v>808</v>
      </c>
      <c r="D2251" s="124" t="s">
        <v>73</v>
      </c>
      <c r="E2251" s="124" t="s">
        <v>41</v>
      </c>
      <c r="F2251" s="123">
        <v>999916871</v>
      </c>
      <c r="G2251" s="122">
        <f>(J2251+T2251)-H2251</f>
        <v>162</v>
      </c>
      <c r="H2251" s="124"/>
      <c r="I2251" s="15"/>
      <c r="J2251" s="1">
        <f>SUM(K2251,L2251,N2251,O2251,P2251,Q2251)</f>
        <v>38</v>
      </c>
      <c r="K2251" s="1">
        <f>SUM(AE2251,AG2251)</f>
        <v>0</v>
      </c>
      <c r="L2251" s="1">
        <v>0</v>
      </c>
      <c r="M2251" s="1">
        <v>0</v>
      </c>
      <c r="N2251" s="1">
        <v>0</v>
      </c>
      <c r="O2251" s="1"/>
      <c r="P2251" s="1">
        <f>AD2251</f>
        <v>38</v>
      </c>
      <c r="Q2251" s="1">
        <f>AF2251</f>
        <v>0</v>
      </c>
      <c r="R2251" s="1">
        <v>0</v>
      </c>
      <c r="S2251" s="31"/>
      <c r="T2251" s="1">
        <f>SUM(U2251,V2251,X2251,Y2251,Z2251,AA2251,AB2251)</f>
        <v>124</v>
      </c>
      <c r="U2251" s="1">
        <f>SUM(AI2251,BE2251)</f>
        <v>18</v>
      </c>
      <c r="V2251" s="1">
        <f>SUM(AL2251,AM2251,AN2251,AO2251,AQ2251,AR2251,AS2251,AT2251,AU2251,AV2251,AW2251,AP2251,AX2251,AY2251,AZ2251,BA2251,BB2251,BC2251,BF2251,BG2251,BH2251,BD2251)</f>
        <v>106</v>
      </c>
      <c r="W2251" s="1">
        <f>COUNT(AL2251,AM2251,AN2251,AO2251,AQ2251,AR2251,AS2251,AT2251,AU2251,AV2251,AW2251,AP2251,AX2251,AY2251,AZ2251,BA2251,BB2251,BC2251,BF2251,BG2251,BH2251)</f>
        <v>2</v>
      </c>
      <c r="X2251" s="1">
        <f>SUM(BI2251,BJ2251)</f>
        <v>0</v>
      </c>
      <c r="Y2251" s="1">
        <v>0</v>
      </c>
      <c r="Z2251" s="1">
        <v>0</v>
      </c>
      <c r="AA2251" s="1">
        <f>AK2251</f>
        <v>0</v>
      </c>
      <c r="AB2251" s="1">
        <f>AJ2251</f>
        <v>0</v>
      </c>
      <c r="AC2251" s="31"/>
      <c r="AD2251" s="1">
        <v>38</v>
      </c>
      <c r="AE2251" s="1"/>
      <c r="AH2251" s="28"/>
      <c r="AI2251" s="16">
        <v>18</v>
      </c>
      <c r="AL2251" s="16">
        <v>38</v>
      </c>
      <c r="BB2251" s="16">
        <v>68</v>
      </c>
      <c r="BK2251" s="109"/>
    </row>
    <row r="2252" spans="1:63" s="16" customFormat="1" x14ac:dyDescent="0.35">
      <c r="A2252" s="123" t="s">
        <v>263</v>
      </c>
      <c r="B2252" s="123" t="s">
        <v>25</v>
      </c>
      <c r="C2252" s="122" t="s">
        <v>395</v>
      </c>
      <c r="D2252" s="122" t="s">
        <v>55</v>
      </c>
      <c r="E2252" s="122" t="s">
        <v>41</v>
      </c>
      <c r="F2252" s="123">
        <v>999924948</v>
      </c>
      <c r="G2252" s="122">
        <f>(J2252+T2252)-H2252</f>
        <v>162</v>
      </c>
      <c r="H2252" s="122"/>
      <c r="I2252" s="15"/>
      <c r="J2252" s="1">
        <f>SUM(K2252,L2252,N2252,O2252,P2252,Q2252)</f>
        <v>72</v>
      </c>
      <c r="K2252" s="1">
        <f>SUM(AE2252,AG2252)</f>
        <v>0</v>
      </c>
      <c r="L2252" s="1">
        <v>0</v>
      </c>
      <c r="M2252" s="1">
        <v>0</v>
      </c>
      <c r="N2252" s="1">
        <v>0</v>
      </c>
      <c r="O2252" s="1"/>
      <c r="P2252" s="1">
        <f>AD2252</f>
        <v>72</v>
      </c>
      <c r="Q2252" s="1">
        <f>AF2252</f>
        <v>0</v>
      </c>
      <c r="R2252" s="1">
        <v>0</v>
      </c>
      <c r="S2252" s="31"/>
      <c r="T2252" s="1">
        <f>SUM(U2252,V2252,X2252,Y2252,Z2252,AA2252,AB2252)</f>
        <v>90</v>
      </c>
      <c r="U2252" s="1">
        <f>SUM(AI2252,BE2252)</f>
        <v>0</v>
      </c>
      <c r="V2252" s="1">
        <f>SUM(AL2252,AM2252,AN2252,AO2252,AQ2252,AR2252,AS2252,AT2252,AU2252,AV2252,AW2252,AP2252,AX2252,AY2252,AZ2252,BA2252,BB2252,BC2252,BF2252,BG2252,BH2252,BD2252)</f>
        <v>0</v>
      </c>
      <c r="W2252" s="1">
        <f>COUNT(AL2252,AM2252,AN2252,AO2252,AQ2252,AR2252,AS2252,AT2252,AU2252,AV2252,AW2252,AP2252,AX2252,AY2252,AZ2252,BA2252,BB2252,BC2252,BF2252,BG2252,BH2252)</f>
        <v>0</v>
      </c>
      <c r="X2252" s="1">
        <f>SUM(BI2252,BJ2252)</f>
        <v>90</v>
      </c>
      <c r="Y2252" s="1">
        <v>0</v>
      </c>
      <c r="Z2252" s="1">
        <v>0</v>
      </c>
      <c r="AA2252" s="1">
        <f>AK2252</f>
        <v>0</v>
      </c>
      <c r="AB2252" s="1">
        <f>AJ2252</f>
        <v>0</v>
      </c>
      <c r="AC2252" s="31"/>
      <c r="AD2252" s="1">
        <v>72</v>
      </c>
      <c r="AE2252" s="1"/>
      <c r="AH2252" s="28"/>
      <c r="BI2252" s="16">
        <v>90</v>
      </c>
      <c r="BK2252" s="109"/>
    </row>
    <row r="2253" spans="1:63" s="16" customFormat="1" x14ac:dyDescent="0.35">
      <c r="A2253" s="123" t="s">
        <v>263</v>
      </c>
      <c r="B2253" s="123" t="s">
        <v>25</v>
      </c>
      <c r="C2253" s="124" t="s">
        <v>549</v>
      </c>
      <c r="D2253" s="124" t="s">
        <v>2272</v>
      </c>
      <c r="E2253" s="124" t="s">
        <v>41</v>
      </c>
      <c r="F2253" s="123">
        <v>999928914</v>
      </c>
      <c r="G2253" s="122">
        <f>(J2253+T2253)-H2253</f>
        <v>150</v>
      </c>
      <c r="H2253" s="124"/>
      <c r="I2253" s="28"/>
      <c r="J2253" s="1">
        <f>SUM(K2253,L2253,N2253,O2253,P2253,Q2253)</f>
        <v>0</v>
      </c>
      <c r="K2253" s="1">
        <f>SUM(AE2253,AG2253)</f>
        <v>0</v>
      </c>
      <c r="L2253" s="1">
        <v>0</v>
      </c>
      <c r="M2253" s="1">
        <v>0</v>
      </c>
      <c r="N2253" s="1">
        <v>0</v>
      </c>
      <c r="O2253" s="1"/>
      <c r="P2253" s="1">
        <f>AD2253</f>
        <v>0</v>
      </c>
      <c r="Q2253" s="1">
        <f>AF2253</f>
        <v>0</v>
      </c>
      <c r="R2253" s="1">
        <v>0</v>
      </c>
      <c r="S2253" s="31"/>
      <c r="T2253" s="1">
        <f>SUM(U2253,V2253,X2253,Y2253,Z2253,AA2253,AB2253)</f>
        <v>150</v>
      </c>
      <c r="U2253" s="1">
        <f>SUM(AI2253,BE2253)</f>
        <v>0</v>
      </c>
      <c r="V2253" s="1">
        <f>SUM(AL2253,AM2253,AN2253,AO2253,AQ2253,AR2253,AS2253,AT2253,AU2253,AV2253,AW2253,AP2253,AX2253,AY2253,AZ2253,BA2253,BB2253,BC2253,BF2253,BG2253,BH2253,BD2253)</f>
        <v>51</v>
      </c>
      <c r="W2253" s="1">
        <f>COUNT(AL2253,AM2253,AN2253,AO2253,AQ2253,AR2253,AS2253,AT2253,AU2253,AV2253,AW2253,AP2253,AX2253,AY2253,AZ2253,BA2253,BB2253,BC2253,BF2253,BG2253,BH2253)</f>
        <v>1</v>
      </c>
      <c r="X2253" s="1">
        <f>SUM(BI2253,BJ2253)</f>
        <v>0</v>
      </c>
      <c r="Y2253" s="1">
        <v>0</v>
      </c>
      <c r="Z2253" s="1">
        <v>0</v>
      </c>
      <c r="AA2253" s="1">
        <f>AK2253</f>
        <v>99</v>
      </c>
      <c r="AB2253" s="1">
        <f>AJ2253</f>
        <v>0</v>
      </c>
      <c r="AC2253" s="31"/>
      <c r="AH2253" s="28"/>
      <c r="AK2253" s="16">
        <v>99</v>
      </c>
      <c r="AT2253" s="16">
        <v>51</v>
      </c>
      <c r="BK2253" s="109"/>
    </row>
    <row r="2254" spans="1:63" s="16" customFormat="1" x14ac:dyDescent="0.35">
      <c r="A2254" s="123" t="s">
        <v>263</v>
      </c>
      <c r="B2254" s="123" t="s">
        <v>25</v>
      </c>
      <c r="C2254" s="122" t="s">
        <v>1326</v>
      </c>
      <c r="D2254" s="122" t="s">
        <v>1327</v>
      </c>
      <c r="E2254" s="122" t="s">
        <v>41</v>
      </c>
      <c r="F2254" s="123">
        <v>999922729</v>
      </c>
      <c r="G2254" s="122">
        <f>(J2254+T2254)-H2254</f>
        <v>126</v>
      </c>
      <c r="H2254" s="122">
        <f>(K2254+L2254+N2254+O2254+P2254+Q2254+R2254)*0.5</f>
        <v>0</v>
      </c>
      <c r="I2254" s="15"/>
      <c r="J2254" s="1">
        <f>SUM(K2254,L2254,N2254,O2254,P2254,Q2254)</f>
        <v>0</v>
      </c>
      <c r="K2254" s="1">
        <f>SUM(AE2254,AG2254)</f>
        <v>0</v>
      </c>
      <c r="L2254" s="1">
        <v>0</v>
      </c>
      <c r="M2254" s="1">
        <v>0</v>
      </c>
      <c r="N2254" s="1">
        <v>0</v>
      </c>
      <c r="O2254" s="1"/>
      <c r="P2254" s="1">
        <f>AD2254</f>
        <v>0</v>
      </c>
      <c r="Q2254" s="1">
        <f>AF2254</f>
        <v>0</v>
      </c>
      <c r="R2254" s="1">
        <v>0</v>
      </c>
      <c r="S2254" s="31"/>
      <c r="T2254" s="1">
        <f>SUM(U2254,V2254,X2254,Y2254,Z2254,AA2254,AB2254)</f>
        <v>126</v>
      </c>
      <c r="U2254" s="1">
        <f>SUM(AI2254,BE2254)</f>
        <v>21</v>
      </c>
      <c r="V2254" s="1">
        <f>SUM(AL2254,AM2254,AN2254,AO2254,AQ2254,AR2254,AS2254,AT2254,AU2254,AV2254,AW2254,AP2254,AX2254,AY2254,AZ2254,BA2254,BB2254,BC2254,BF2254,BG2254,BH2254,BD2254)</f>
        <v>54</v>
      </c>
      <c r="W2254" s="1">
        <f>COUNT(AL2254,AM2254,AN2254,AO2254,AQ2254,AR2254,AS2254,AT2254,AU2254,AV2254,AW2254,AP2254,AX2254,AY2254,AZ2254,BA2254,BB2254,BC2254,BF2254,BG2254,BH2254)</f>
        <v>1</v>
      </c>
      <c r="X2254" s="1">
        <f>SUM(BI2254,BJ2254)</f>
        <v>51</v>
      </c>
      <c r="Y2254" s="1">
        <v>0</v>
      </c>
      <c r="Z2254" s="1">
        <v>0</v>
      </c>
      <c r="AA2254" s="1">
        <f>AK2254</f>
        <v>0</v>
      </c>
      <c r="AB2254" s="1">
        <f>AJ2254</f>
        <v>0</v>
      </c>
      <c r="AC2254" s="31"/>
      <c r="AD2254" s="1"/>
      <c r="AE2254" s="1"/>
      <c r="AH2254" s="28"/>
      <c r="AI2254" s="16">
        <v>21</v>
      </c>
      <c r="AL2254" s="16">
        <v>54</v>
      </c>
      <c r="BJ2254" s="16">
        <v>51</v>
      </c>
      <c r="BK2254" s="109"/>
    </row>
    <row r="2255" spans="1:63" s="16" customFormat="1" x14ac:dyDescent="0.35">
      <c r="A2255" s="123" t="s">
        <v>263</v>
      </c>
      <c r="B2255" s="123" t="s">
        <v>25</v>
      </c>
      <c r="C2255" s="124" t="s">
        <v>647</v>
      </c>
      <c r="D2255" s="124" t="s">
        <v>92</v>
      </c>
      <c r="E2255" s="124" t="s">
        <v>41</v>
      </c>
      <c r="F2255" s="123">
        <v>999928266</v>
      </c>
      <c r="G2255" s="122">
        <f>(J2255+T2255)-H2255</f>
        <v>125.4</v>
      </c>
      <c r="H2255" s="124"/>
      <c r="I2255" s="28"/>
      <c r="J2255" s="1">
        <f>SUM(K2255,L2255,N2255,O2255,P2255,Q2255)</f>
        <v>20.400000000000002</v>
      </c>
      <c r="K2255" s="1">
        <f>SUM(AE2255,AG2255)</f>
        <v>0</v>
      </c>
      <c r="L2255" s="1">
        <v>0</v>
      </c>
      <c r="M2255" s="1">
        <v>0</v>
      </c>
      <c r="N2255" s="1">
        <v>0</v>
      </c>
      <c r="O2255" s="1"/>
      <c r="P2255" s="1">
        <f>AD2255</f>
        <v>20.400000000000002</v>
      </c>
      <c r="Q2255" s="1">
        <f>AF2255</f>
        <v>0</v>
      </c>
      <c r="R2255" s="1">
        <v>0</v>
      </c>
      <c r="S2255" s="31"/>
      <c r="T2255" s="1">
        <f>SUM(U2255,V2255,X2255,Y2255,Z2255,AA2255,AB2255)</f>
        <v>105</v>
      </c>
      <c r="U2255" s="1">
        <f>SUM(AI2255,BE2255)</f>
        <v>0</v>
      </c>
      <c r="V2255" s="1">
        <f>SUM(AL2255,AM2255,AN2255,AO2255,AQ2255,AR2255,AS2255,AT2255,AU2255,AV2255,AW2255,AP2255,AX2255,AY2255,AZ2255,BA2255,BB2255,BC2255,BF2255,BG2255,BH2255,BD2255)</f>
        <v>54</v>
      </c>
      <c r="W2255" s="1">
        <f>COUNT(AL2255,AM2255,AN2255,AO2255,AQ2255,AR2255,AS2255,AT2255,AU2255,AV2255,AW2255,AP2255,AX2255,AY2255,AZ2255,BA2255,BB2255,BC2255,BF2255,BG2255,BH2255)</f>
        <v>1</v>
      </c>
      <c r="X2255" s="1">
        <f>SUM(BI2255,BJ2255)</f>
        <v>51</v>
      </c>
      <c r="Y2255" s="1">
        <v>0</v>
      </c>
      <c r="Z2255" s="1">
        <v>0</v>
      </c>
      <c r="AA2255" s="1">
        <f>AK2255</f>
        <v>0</v>
      </c>
      <c r="AB2255" s="1">
        <f>AJ2255</f>
        <v>0</v>
      </c>
      <c r="AC2255" s="31"/>
      <c r="AD2255" s="16">
        <v>20.400000000000002</v>
      </c>
      <c r="AE2255" s="16">
        <v>0</v>
      </c>
      <c r="AF2255" s="16">
        <v>0</v>
      </c>
      <c r="AG2255" s="16">
        <v>0</v>
      </c>
      <c r="AH2255" s="28"/>
      <c r="AQ2255" s="16">
        <v>54</v>
      </c>
      <c r="BJ2255" s="16">
        <v>51</v>
      </c>
      <c r="BK2255" s="109"/>
    </row>
    <row r="2256" spans="1:63" s="16" customFormat="1" x14ac:dyDescent="0.35">
      <c r="A2256" s="123" t="s">
        <v>263</v>
      </c>
      <c r="B2256" s="123" t="s">
        <v>25</v>
      </c>
      <c r="C2256" s="124" t="s">
        <v>3219</v>
      </c>
      <c r="D2256" s="124" t="s">
        <v>954</v>
      </c>
      <c r="E2256" s="124" t="s">
        <v>41</v>
      </c>
      <c r="F2256" s="123">
        <v>999927472</v>
      </c>
      <c r="G2256" s="122">
        <f>(J2256+T2256)-H2256</f>
        <v>119</v>
      </c>
      <c r="H2256" s="124"/>
      <c r="I2256" s="28"/>
      <c r="J2256" s="1">
        <f>SUM(K2256,L2256,N2256,O2256,P2256,Q2256)</f>
        <v>0</v>
      </c>
      <c r="K2256" s="1">
        <f>SUM(AE2256,AG2256)</f>
        <v>0</v>
      </c>
      <c r="L2256" s="1">
        <v>0</v>
      </c>
      <c r="M2256" s="1">
        <v>0</v>
      </c>
      <c r="N2256" s="1">
        <v>0</v>
      </c>
      <c r="O2256" s="1"/>
      <c r="P2256" s="1">
        <f>AD2256</f>
        <v>0</v>
      </c>
      <c r="Q2256" s="1">
        <f>AF2256</f>
        <v>0</v>
      </c>
      <c r="R2256" s="1">
        <v>0</v>
      </c>
      <c r="S2256" s="28"/>
      <c r="T2256" s="1">
        <f>SUM(U2256,V2256,X2256,Y2256,Z2256,AA2256,AB2256)</f>
        <v>119</v>
      </c>
      <c r="U2256" s="1">
        <f>SUM(AI2256,BE2256)</f>
        <v>0</v>
      </c>
      <c r="V2256" s="1">
        <f>SUM(AL2256,AM2256,AN2256,AO2256,AQ2256,AR2256,AS2256,AT2256,AU2256,AV2256,AW2256,AP2256,AX2256,AY2256,AZ2256,BA2256,BB2256,BC2256,BF2256,BG2256,BH2256,BD2256)</f>
        <v>68</v>
      </c>
      <c r="W2256" s="1">
        <f>COUNT(AL2256,AM2256,AN2256,AO2256,AQ2256,AR2256,AS2256,AT2256,AU2256,AV2256,AW2256,AP2256,AX2256,AY2256,AZ2256,BA2256,BB2256,BC2256,BF2256,BG2256,BH2256)</f>
        <v>1</v>
      </c>
      <c r="X2256" s="1">
        <f>SUM(BI2256,BJ2256)</f>
        <v>51</v>
      </c>
      <c r="Y2256" s="1">
        <v>0</v>
      </c>
      <c r="Z2256" s="1">
        <v>0</v>
      </c>
      <c r="AA2256" s="1">
        <f>AK2256</f>
        <v>0</v>
      </c>
      <c r="AB2256" s="1">
        <f>AJ2256</f>
        <v>0</v>
      </c>
      <c r="AC2256" s="28"/>
      <c r="AH2256" s="28"/>
      <c r="AX2256" s="16">
        <v>68</v>
      </c>
      <c r="BJ2256" s="16">
        <v>51</v>
      </c>
      <c r="BK2256" s="109"/>
    </row>
    <row r="2257" spans="1:63" s="16" customFormat="1" x14ac:dyDescent="0.35">
      <c r="A2257" s="123" t="s">
        <v>263</v>
      </c>
      <c r="B2257" s="123" t="s">
        <v>25</v>
      </c>
      <c r="C2257" s="122" t="s">
        <v>1516</v>
      </c>
      <c r="D2257" s="122" t="s">
        <v>1517</v>
      </c>
      <c r="E2257" s="122" t="s">
        <v>41</v>
      </c>
      <c r="F2257" s="123">
        <v>999924588</v>
      </c>
      <c r="G2257" s="122">
        <f>(J2257+T2257)-H2257</f>
        <v>116</v>
      </c>
      <c r="H2257" s="124"/>
      <c r="I2257" s="15"/>
      <c r="J2257" s="1">
        <f>SUM(K2257,L2257,N2257,O2257,P2257,Q2257)</f>
        <v>48</v>
      </c>
      <c r="K2257" s="1">
        <f>SUM(AE2257,AG2257)</f>
        <v>48</v>
      </c>
      <c r="L2257" s="1">
        <v>0</v>
      </c>
      <c r="M2257" s="1">
        <v>0</v>
      </c>
      <c r="N2257" s="1">
        <v>0</v>
      </c>
      <c r="O2257" s="1"/>
      <c r="P2257" s="1">
        <f>AD2257</f>
        <v>0</v>
      </c>
      <c r="Q2257" s="1">
        <f>AF2257</f>
        <v>0</v>
      </c>
      <c r="R2257" s="1">
        <v>0</v>
      </c>
      <c r="S2257" s="31"/>
      <c r="T2257" s="1">
        <f>SUM(U2257,V2257,X2257,Y2257,Z2257,AA2257,AB2257)</f>
        <v>68</v>
      </c>
      <c r="U2257" s="1">
        <f>SUM(AI2257,BE2257)</f>
        <v>0</v>
      </c>
      <c r="V2257" s="1">
        <f>SUM(AL2257,AM2257,AN2257,AO2257,AQ2257,AR2257,AS2257,AT2257,AU2257,AV2257,AW2257,AP2257,AX2257,AY2257,AZ2257,BA2257,BB2257,BC2257,BF2257,BG2257,BH2257,BD2257)</f>
        <v>68</v>
      </c>
      <c r="W2257" s="1">
        <f>COUNT(AL2257,AM2257,AN2257,AO2257,AQ2257,AR2257,AS2257,AT2257,AU2257,AV2257,AW2257,AP2257,AX2257,AY2257,AZ2257,BA2257,BB2257,BC2257,BF2257,BG2257,BH2257)</f>
        <v>1</v>
      </c>
      <c r="X2257" s="1">
        <f>SUM(BI2257,BJ2257)</f>
        <v>0</v>
      </c>
      <c r="Y2257" s="1">
        <v>0</v>
      </c>
      <c r="Z2257" s="1">
        <v>0</v>
      </c>
      <c r="AA2257" s="1">
        <f>AK2257</f>
        <v>0</v>
      </c>
      <c r="AB2257" s="1">
        <f>AJ2257</f>
        <v>0</v>
      </c>
      <c r="AC2257" s="31"/>
      <c r="AD2257" s="1"/>
      <c r="AE2257" s="1"/>
      <c r="AG2257" s="16">
        <v>48</v>
      </c>
      <c r="AH2257" s="28"/>
      <c r="AT2257" s="16">
        <v>68</v>
      </c>
      <c r="BK2257" s="109"/>
    </row>
    <row r="2258" spans="1:63" s="16" customFormat="1" x14ac:dyDescent="0.35">
      <c r="A2258" s="123" t="s">
        <v>263</v>
      </c>
      <c r="B2258" s="123" t="s">
        <v>25</v>
      </c>
      <c r="C2258" s="122" t="s">
        <v>3388</v>
      </c>
      <c r="D2258" s="122" t="s">
        <v>1245</v>
      </c>
      <c r="E2258" s="122" t="s">
        <v>41</v>
      </c>
      <c r="F2258" s="123">
        <v>999930602</v>
      </c>
      <c r="G2258" s="122">
        <f>(J2258+T2258)-H2258</f>
        <v>114</v>
      </c>
      <c r="H2258" s="122">
        <f>(K2258+L2258+N2258+O2258+P2258+Q2258+R2258)*0.5</f>
        <v>0</v>
      </c>
      <c r="I2258" s="28"/>
      <c r="J2258" s="1">
        <f>SUM(K2258,L2258,N2258,O2258,P2258,Q2258)</f>
        <v>0</v>
      </c>
      <c r="K2258" s="1">
        <f>SUM(AE2258,AG2258)</f>
        <v>0</v>
      </c>
      <c r="L2258" s="1">
        <v>0</v>
      </c>
      <c r="M2258" s="1">
        <v>0</v>
      </c>
      <c r="N2258" s="1">
        <v>0</v>
      </c>
      <c r="O2258" s="1"/>
      <c r="P2258" s="1">
        <f>AD2258</f>
        <v>0</v>
      </c>
      <c r="Q2258" s="1">
        <f>AF2258</f>
        <v>0</v>
      </c>
      <c r="R2258" s="1">
        <v>0</v>
      </c>
      <c r="S2258" s="31"/>
      <c r="T2258" s="1">
        <f>SUM(U2258,V2258,X2258,Y2258,Z2258,AA2258,AB2258)</f>
        <v>114</v>
      </c>
      <c r="U2258" s="1">
        <f>SUM(AI2258,BE2258)</f>
        <v>0</v>
      </c>
      <c r="V2258" s="1">
        <f>SUM(AL2258,AM2258,AN2258,AO2258,AQ2258,AR2258,AS2258,AT2258,AU2258,AV2258,AW2258,AP2258,AX2258,AY2258,AZ2258,BA2258,BB2258,BC2258,BF2258,BG2258,BH2258,BD2258)</f>
        <v>63</v>
      </c>
      <c r="W2258" s="1">
        <f>COUNT(AL2258,AM2258,AN2258,AO2258,AQ2258,AR2258,AS2258,AT2258,AU2258,AV2258,AW2258,AP2258,AX2258,AY2258,AZ2258,BA2258,BB2258,BC2258,BF2258,BG2258,BH2258)</f>
        <v>1</v>
      </c>
      <c r="X2258" s="1">
        <f>SUM(BI2258,BJ2258)</f>
        <v>51</v>
      </c>
      <c r="Y2258" s="1">
        <v>0</v>
      </c>
      <c r="Z2258" s="1">
        <v>0</v>
      </c>
      <c r="AA2258" s="1">
        <f>AK2258</f>
        <v>0</v>
      </c>
      <c r="AB2258" s="1">
        <f>AJ2258</f>
        <v>0</v>
      </c>
      <c r="AC2258" s="31"/>
      <c r="AH2258" s="28"/>
      <c r="AZ2258" s="16">
        <v>63</v>
      </c>
      <c r="BJ2258" s="16">
        <v>51</v>
      </c>
      <c r="BK2258" s="109"/>
    </row>
    <row r="2259" spans="1:63" s="16" customFormat="1" x14ac:dyDescent="0.35">
      <c r="A2259" s="123" t="s">
        <v>263</v>
      </c>
      <c r="B2259" s="123" t="s">
        <v>25</v>
      </c>
      <c r="C2259" s="122" t="s">
        <v>359</v>
      </c>
      <c r="D2259" s="122" t="s">
        <v>1673</v>
      </c>
      <c r="E2259" s="122" t="s">
        <v>41</v>
      </c>
      <c r="F2259" s="123">
        <v>999925353</v>
      </c>
      <c r="G2259" s="122">
        <f>(J2259+T2259)-H2259</f>
        <v>111</v>
      </c>
      <c r="H2259" s="122">
        <f>(K2259+L2259+N2259+O2259+P2259+Q2259+R2259)*0.5</f>
        <v>60</v>
      </c>
      <c r="I2259" s="15"/>
      <c r="J2259" s="1">
        <f>SUM(K2259,L2259,N2259,O2259,P2259,Q2259)</f>
        <v>120</v>
      </c>
      <c r="K2259" s="1">
        <f>SUM(AE2259,AG2259)</f>
        <v>0</v>
      </c>
      <c r="L2259" s="1">
        <v>0</v>
      </c>
      <c r="M2259" s="1">
        <v>0</v>
      </c>
      <c r="N2259" s="1">
        <v>0</v>
      </c>
      <c r="O2259" s="1"/>
      <c r="P2259" s="1">
        <f>AD2259</f>
        <v>120</v>
      </c>
      <c r="Q2259" s="1">
        <f>AF2259</f>
        <v>0</v>
      </c>
      <c r="R2259" s="1">
        <v>0</v>
      </c>
      <c r="S2259" s="31"/>
      <c r="T2259" s="1">
        <f>SUM(U2259,V2259,X2259,Y2259,Z2259,AA2259,AB2259)</f>
        <v>51</v>
      </c>
      <c r="U2259" s="1">
        <f>SUM(AI2259,BE2259)</f>
        <v>0</v>
      </c>
      <c r="V2259" s="1">
        <f>SUM(AL2259,AM2259,AN2259,AO2259,AQ2259,AR2259,AS2259,AT2259,AU2259,AV2259,AW2259,AP2259,AX2259,AY2259,AZ2259,BA2259,BB2259,BC2259,BF2259,BG2259,BH2259,BD2259)</f>
        <v>0</v>
      </c>
      <c r="W2259" s="1">
        <f>COUNT(AL2259,AM2259,AN2259,AO2259,AQ2259,AR2259,AS2259,AT2259,AU2259,AV2259,AW2259,AP2259,AX2259,AY2259,AZ2259,BA2259,BB2259,BC2259,BF2259,BG2259,BH2259)</f>
        <v>0</v>
      </c>
      <c r="X2259" s="1">
        <f>SUM(BI2259,BJ2259)</f>
        <v>51</v>
      </c>
      <c r="Y2259" s="1">
        <v>0</v>
      </c>
      <c r="Z2259" s="1">
        <v>0</v>
      </c>
      <c r="AA2259" s="1">
        <f>AK2259</f>
        <v>0</v>
      </c>
      <c r="AB2259" s="1">
        <f>AJ2259</f>
        <v>0</v>
      </c>
      <c r="AC2259" s="31"/>
      <c r="AD2259" s="1">
        <v>120</v>
      </c>
      <c r="AE2259" s="1"/>
      <c r="AH2259" s="28"/>
      <c r="BJ2259" s="16">
        <v>51</v>
      </c>
      <c r="BK2259" s="109"/>
    </row>
    <row r="2260" spans="1:63" s="16" customFormat="1" x14ac:dyDescent="0.35">
      <c r="A2260" s="123" t="s">
        <v>263</v>
      </c>
      <c r="B2260" s="123" t="s">
        <v>25</v>
      </c>
      <c r="C2260" s="122" t="s">
        <v>1637</v>
      </c>
      <c r="D2260" s="122" t="s">
        <v>252</v>
      </c>
      <c r="E2260" s="122" t="s">
        <v>41</v>
      </c>
      <c r="F2260" s="123">
        <v>999925262</v>
      </c>
      <c r="G2260" s="122">
        <f>(J2260+T2260)-H2260</f>
        <v>109.8</v>
      </c>
      <c r="H2260" s="122">
        <f>(K2260+L2260+N2260+O2260+P2260+Q2260+R2260)*0.5</f>
        <v>16.8</v>
      </c>
      <c r="I2260" s="15"/>
      <c r="J2260" s="1">
        <f>SUM(K2260,L2260,N2260,O2260,P2260,Q2260)</f>
        <v>33.6</v>
      </c>
      <c r="K2260" s="1">
        <f>SUM(AE2260,AG2260)</f>
        <v>0</v>
      </c>
      <c r="L2260" s="1">
        <v>0</v>
      </c>
      <c r="M2260" s="1">
        <v>0</v>
      </c>
      <c r="N2260" s="1">
        <v>0</v>
      </c>
      <c r="O2260" s="1"/>
      <c r="P2260" s="1">
        <f>AD2260</f>
        <v>33.6</v>
      </c>
      <c r="Q2260" s="1">
        <f>AF2260</f>
        <v>0</v>
      </c>
      <c r="R2260" s="1">
        <v>0</v>
      </c>
      <c r="S2260" s="31"/>
      <c r="T2260" s="1">
        <f>SUM(U2260,V2260,X2260,Y2260,Z2260,AA2260,AB2260)</f>
        <v>93</v>
      </c>
      <c r="U2260" s="1">
        <f>SUM(AI2260,BE2260)</f>
        <v>0</v>
      </c>
      <c r="V2260" s="1">
        <f>SUM(AL2260,AM2260,AN2260,AO2260,AQ2260,AR2260,AS2260,AT2260,AU2260,AV2260,AW2260,AP2260,AX2260,AY2260,AZ2260,BA2260,BB2260,BC2260,BF2260,BG2260,BH2260,BD2260)</f>
        <v>45</v>
      </c>
      <c r="W2260" s="1">
        <f>COUNT(AL2260,AM2260,AN2260,AO2260,AQ2260,AR2260,AS2260,AT2260,AU2260,AV2260,AW2260,AP2260,AX2260,AY2260,AZ2260,BA2260,BB2260,BC2260,BF2260,BG2260,BH2260)</f>
        <v>1</v>
      </c>
      <c r="X2260" s="1">
        <f>SUM(BI2260,BJ2260)</f>
        <v>0</v>
      </c>
      <c r="Y2260" s="1">
        <v>0</v>
      </c>
      <c r="Z2260" s="1">
        <v>0</v>
      </c>
      <c r="AA2260" s="1">
        <f>AK2260</f>
        <v>48</v>
      </c>
      <c r="AB2260" s="1">
        <f>AJ2260</f>
        <v>0</v>
      </c>
      <c r="AC2260" s="31"/>
      <c r="AD2260" s="1">
        <v>33.6</v>
      </c>
      <c r="AE2260" s="1"/>
      <c r="AH2260" s="28"/>
      <c r="AK2260" s="16">
        <v>48</v>
      </c>
      <c r="AR2260" s="16">
        <v>45</v>
      </c>
      <c r="BK2260" s="109"/>
    </row>
    <row r="2261" spans="1:63" s="16" customFormat="1" x14ac:dyDescent="0.35">
      <c r="A2261" s="123" t="s">
        <v>263</v>
      </c>
      <c r="B2261" s="123" t="s">
        <v>25</v>
      </c>
      <c r="C2261" s="124" t="s">
        <v>127</v>
      </c>
      <c r="D2261" s="124" t="s">
        <v>75</v>
      </c>
      <c r="E2261" s="124" t="s">
        <v>41</v>
      </c>
      <c r="F2261" s="123">
        <v>999927907</v>
      </c>
      <c r="G2261" s="122">
        <f>(J2261+T2261)-H2261</f>
        <v>109</v>
      </c>
      <c r="H2261" s="124"/>
      <c r="I2261" s="28"/>
      <c r="J2261" s="1">
        <f>SUM(K2261,L2261,N2261,O2261,P2261,Q2261)</f>
        <v>0</v>
      </c>
      <c r="K2261" s="1">
        <f>SUM(AE2261,AG2261)</f>
        <v>0</v>
      </c>
      <c r="L2261" s="1">
        <v>0</v>
      </c>
      <c r="M2261" s="1">
        <v>0</v>
      </c>
      <c r="N2261" s="1">
        <v>0</v>
      </c>
      <c r="O2261" s="1"/>
      <c r="P2261" s="1">
        <f>AD2261</f>
        <v>0</v>
      </c>
      <c r="Q2261" s="1">
        <f>AF2261</f>
        <v>0</v>
      </c>
      <c r="R2261" s="1">
        <v>0</v>
      </c>
      <c r="S2261" s="28"/>
      <c r="T2261" s="1">
        <f>SUM(U2261,V2261,X2261,Y2261,Z2261,AA2261,AB2261)</f>
        <v>109</v>
      </c>
      <c r="U2261" s="1">
        <f>SUM(AI2261,BE2261)</f>
        <v>0</v>
      </c>
      <c r="V2261" s="1">
        <f>SUM(AL2261,AM2261,AN2261,AO2261,AQ2261,AR2261,AS2261,AT2261,AU2261,AV2261,AW2261,AP2261,AX2261,AY2261,AZ2261,BA2261,BB2261,BC2261,BF2261,BG2261,BH2261,BD2261)</f>
        <v>58</v>
      </c>
      <c r="W2261" s="1">
        <f>COUNT(AL2261,AM2261,AN2261,AO2261,AQ2261,AR2261,AS2261,AT2261,AU2261,AV2261,AW2261,AP2261,AX2261,AY2261,AZ2261,BA2261,BB2261,BC2261,BF2261,BG2261,BH2261)</f>
        <v>1</v>
      </c>
      <c r="X2261" s="1">
        <f>SUM(BI2261,BJ2261)</f>
        <v>51</v>
      </c>
      <c r="Y2261" s="1">
        <v>0</v>
      </c>
      <c r="Z2261" s="1">
        <v>0</v>
      </c>
      <c r="AA2261" s="1">
        <f>AK2261</f>
        <v>0</v>
      </c>
      <c r="AB2261" s="1">
        <f>AJ2261</f>
        <v>0</v>
      </c>
      <c r="AC2261" s="28"/>
      <c r="AH2261" s="28"/>
      <c r="AX2261" s="16">
        <v>58</v>
      </c>
      <c r="BJ2261" s="16">
        <v>51</v>
      </c>
      <c r="BK2261" s="109"/>
    </row>
    <row r="2262" spans="1:63" s="16" customFormat="1" x14ac:dyDescent="0.35">
      <c r="A2262" s="123" t="s">
        <v>263</v>
      </c>
      <c r="B2262" s="123" t="s">
        <v>25</v>
      </c>
      <c r="C2262" s="122" t="s">
        <v>1978</v>
      </c>
      <c r="D2262" s="122" t="s">
        <v>108</v>
      </c>
      <c r="E2262" s="122" t="s">
        <v>41</v>
      </c>
      <c r="F2262" s="123">
        <v>999926986</v>
      </c>
      <c r="G2262" s="122">
        <f>(J2262+T2262)-H2262</f>
        <v>92</v>
      </c>
      <c r="H2262" s="122"/>
      <c r="I2262" s="15"/>
      <c r="J2262" s="1">
        <f>SUM(K2262,L2262,N2262,O2262,P2262,Q2262)</f>
        <v>38</v>
      </c>
      <c r="K2262" s="1">
        <f>SUM(AE2262,AG2262)</f>
        <v>0</v>
      </c>
      <c r="L2262" s="1">
        <v>0</v>
      </c>
      <c r="M2262" s="1">
        <v>0</v>
      </c>
      <c r="N2262" s="1">
        <v>0</v>
      </c>
      <c r="O2262" s="1"/>
      <c r="P2262" s="1">
        <f>AD2262</f>
        <v>38</v>
      </c>
      <c r="Q2262" s="1">
        <f>AF2262</f>
        <v>0</v>
      </c>
      <c r="R2262" s="1">
        <v>0</v>
      </c>
      <c r="S2262" s="31"/>
      <c r="T2262" s="1">
        <f>SUM(U2262,V2262,X2262,Y2262,Z2262,AA2262,AB2262)</f>
        <v>54</v>
      </c>
      <c r="U2262" s="1">
        <f>SUM(AI2262,BE2262)</f>
        <v>0</v>
      </c>
      <c r="V2262" s="1">
        <f>SUM(AL2262,AM2262,AN2262,AO2262,AQ2262,AR2262,AS2262,AT2262,AU2262,AV2262,AW2262,AP2262,AX2262,AY2262,AZ2262,BA2262,BB2262,BC2262,BF2262,BG2262,BH2262,BD2262)</f>
        <v>54</v>
      </c>
      <c r="W2262" s="1">
        <f>COUNT(AL2262,AM2262,AN2262,AO2262,AQ2262,AR2262,AS2262,AT2262,AU2262,AV2262,AW2262,AP2262,AX2262,AY2262,AZ2262,BA2262,BB2262,BC2262,BF2262,BG2262,BH2262)</f>
        <v>1</v>
      </c>
      <c r="X2262" s="1">
        <f>SUM(BI2262,BJ2262)</f>
        <v>0</v>
      </c>
      <c r="Y2262" s="1">
        <v>0</v>
      </c>
      <c r="Z2262" s="1">
        <v>0</v>
      </c>
      <c r="AA2262" s="1">
        <f>AK2262</f>
        <v>0</v>
      </c>
      <c r="AB2262" s="1">
        <f>AJ2262</f>
        <v>0</v>
      </c>
      <c r="AC2262" s="31"/>
      <c r="AD2262" s="1">
        <v>38</v>
      </c>
      <c r="AE2262" s="1"/>
      <c r="AH2262" s="28"/>
      <c r="AT2262" s="16">
        <v>54</v>
      </c>
      <c r="BK2262" s="109"/>
    </row>
    <row r="2263" spans="1:63" s="16" customFormat="1" x14ac:dyDescent="0.3">
      <c r="A2263" s="124" t="s">
        <v>263</v>
      </c>
      <c r="B2263" s="124" t="s">
        <v>25</v>
      </c>
      <c r="C2263" s="124" t="s">
        <v>3837</v>
      </c>
      <c r="D2263" s="124" t="s">
        <v>3838</v>
      </c>
      <c r="E2263" s="124" t="s">
        <v>41</v>
      </c>
      <c r="F2263" s="124">
        <v>999931465</v>
      </c>
      <c r="G2263" s="122">
        <f>(J2263+T2263)-H2263</f>
        <v>90</v>
      </c>
      <c r="H2263" s="124"/>
      <c r="J2263" s="1">
        <f>SUM(K2263,L2263,N2263,O2263,P2263,Q2263)</f>
        <v>0</v>
      </c>
      <c r="K2263" s="1">
        <f>SUM(AE2263,AG2263)</f>
        <v>0</v>
      </c>
      <c r="L2263" s="1">
        <v>0</v>
      </c>
      <c r="M2263" s="1">
        <v>0</v>
      </c>
      <c r="N2263" s="1">
        <v>0</v>
      </c>
      <c r="O2263" s="1"/>
      <c r="P2263" s="1">
        <f>AD2263</f>
        <v>0</v>
      </c>
      <c r="Q2263" s="1">
        <f>AF2263</f>
        <v>0</v>
      </c>
      <c r="R2263" s="1">
        <v>0</v>
      </c>
      <c r="T2263" s="1">
        <f>SUM(U2263,V2263,X2263,Y2263,Z2263,AA2263,AB2263)</f>
        <v>90</v>
      </c>
      <c r="U2263" s="1">
        <f>SUM(AI2263,BE2263)</f>
        <v>0</v>
      </c>
      <c r="V2263" s="1">
        <f>SUM(AL2263,AM2263,AN2263,AO2263,AQ2263,AR2263,AS2263,AT2263,AU2263,AV2263,AW2263,AP2263,AX2263,AY2263,AZ2263,BA2263,BB2263,BC2263,BF2263,BG2263,BH2263,BD2263)</f>
        <v>90</v>
      </c>
      <c r="W2263" s="1">
        <f>COUNT(AL2263,AM2263,AN2263,AO2263,AQ2263,AR2263,AS2263,AT2263,AU2263,AV2263,AW2263,AP2263,AX2263,AY2263,AZ2263,BA2263,BB2263,BC2263,BF2263,BG2263,BH2263)</f>
        <v>0</v>
      </c>
      <c r="X2263" s="1">
        <f>SUM(BI2263,BJ2263)</f>
        <v>0</v>
      </c>
      <c r="Y2263" s="1">
        <v>0</v>
      </c>
      <c r="Z2263" s="1">
        <v>0</v>
      </c>
      <c r="AA2263" s="1">
        <f>AK2263</f>
        <v>0</v>
      </c>
      <c r="AB2263" s="1">
        <f>AJ2263</f>
        <v>0</v>
      </c>
      <c r="BD2263" s="16">
        <v>90</v>
      </c>
      <c r="BK2263" s="120"/>
    </row>
    <row r="2264" spans="1:63" s="16" customFormat="1" x14ac:dyDescent="0.35">
      <c r="A2264" s="123" t="s">
        <v>263</v>
      </c>
      <c r="B2264" s="123" t="s">
        <v>25</v>
      </c>
      <c r="C2264" s="124" t="s">
        <v>1219</v>
      </c>
      <c r="D2264" s="124" t="s">
        <v>662</v>
      </c>
      <c r="E2264" s="124" t="s">
        <v>41</v>
      </c>
      <c r="F2264" s="123">
        <v>999926298</v>
      </c>
      <c r="G2264" s="122">
        <f>(J2264+T2264)-H2264</f>
        <v>89</v>
      </c>
      <c r="H2264" s="124"/>
      <c r="I2264" s="28"/>
      <c r="J2264" s="1">
        <f>SUM(K2264,L2264,N2264,O2264,P2264,Q2264)</f>
        <v>0</v>
      </c>
      <c r="K2264" s="1">
        <f>SUM(AE2264,AG2264)</f>
        <v>0</v>
      </c>
      <c r="L2264" s="1">
        <v>0</v>
      </c>
      <c r="M2264" s="1">
        <v>0</v>
      </c>
      <c r="N2264" s="1">
        <v>0</v>
      </c>
      <c r="O2264" s="1"/>
      <c r="P2264" s="1">
        <f>AD2264</f>
        <v>0</v>
      </c>
      <c r="Q2264" s="1">
        <f>AF2264</f>
        <v>0</v>
      </c>
      <c r="R2264" s="1">
        <v>0</v>
      </c>
      <c r="S2264" s="31"/>
      <c r="T2264" s="1">
        <f>SUM(U2264,V2264,X2264,Y2264,Z2264,AA2264,AB2264)</f>
        <v>89</v>
      </c>
      <c r="U2264" s="1">
        <f>SUM(AI2264,BE2264)</f>
        <v>0</v>
      </c>
      <c r="V2264" s="1">
        <f>SUM(AL2264,AM2264,AN2264,AO2264,AQ2264,AR2264,AS2264,AT2264,AU2264,AV2264,AW2264,AP2264,AX2264,AY2264,AZ2264,BA2264,BB2264,BC2264,BF2264,BG2264,BH2264,BD2264)</f>
        <v>38</v>
      </c>
      <c r="W2264" s="1">
        <f>COUNT(AL2264,AM2264,AN2264,AO2264,AQ2264,AR2264,AS2264,AT2264,AU2264,AV2264,AW2264,AP2264,AX2264,AY2264,AZ2264,BA2264,BB2264,BC2264,BF2264,BG2264,BH2264)</f>
        <v>1</v>
      </c>
      <c r="X2264" s="1">
        <f>SUM(BI2264,BJ2264)</f>
        <v>51</v>
      </c>
      <c r="Y2264" s="1">
        <v>0</v>
      </c>
      <c r="Z2264" s="1">
        <v>0</v>
      </c>
      <c r="AA2264" s="1">
        <f>AK2264</f>
        <v>0</v>
      </c>
      <c r="AB2264" s="1">
        <f>AJ2264</f>
        <v>0</v>
      </c>
      <c r="AC2264" s="31"/>
      <c r="AH2264" s="28"/>
      <c r="AT2264" s="16">
        <v>38</v>
      </c>
      <c r="BI2264" s="16">
        <v>51</v>
      </c>
      <c r="BK2264" s="109"/>
    </row>
    <row r="2265" spans="1:63" s="16" customFormat="1" x14ac:dyDescent="0.35">
      <c r="A2265" s="123" t="s">
        <v>263</v>
      </c>
      <c r="B2265" s="123" t="s">
        <v>25</v>
      </c>
      <c r="C2265" s="124" t="s">
        <v>1319</v>
      </c>
      <c r="D2265" s="124" t="s">
        <v>1662</v>
      </c>
      <c r="E2265" s="124" t="s">
        <v>41</v>
      </c>
      <c r="F2265" s="123">
        <v>999925325</v>
      </c>
      <c r="G2265" s="122">
        <f>(J2265+T2265)-H2265</f>
        <v>88.4</v>
      </c>
      <c r="H2265" s="124"/>
      <c r="I2265" s="28"/>
      <c r="J2265" s="1">
        <f>SUM(K2265,L2265,N2265,O2265,P2265,Q2265)</f>
        <v>20.400000000000002</v>
      </c>
      <c r="K2265" s="1">
        <f>SUM(AE2265,AG2265)</f>
        <v>0</v>
      </c>
      <c r="L2265" s="1">
        <v>0</v>
      </c>
      <c r="M2265" s="1">
        <v>0</v>
      </c>
      <c r="N2265" s="1">
        <v>0</v>
      </c>
      <c r="O2265" s="1"/>
      <c r="P2265" s="1">
        <f>AD2265</f>
        <v>20.400000000000002</v>
      </c>
      <c r="Q2265" s="1">
        <f>AF2265</f>
        <v>0</v>
      </c>
      <c r="R2265" s="1">
        <v>0</v>
      </c>
      <c r="S2265" s="31"/>
      <c r="T2265" s="1">
        <f>SUM(U2265,V2265,X2265,Y2265,Z2265,AA2265,AB2265)</f>
        <v>68</v>
      </c>
      <c r="U2265" s="1">
        <f>SUM(AI2265,BE2265)</f>
        <v>0</v>
      </c>
      <c r="V2265" s="1">
        <f>SUM(AL2265,AM2265,AN2265,AO2265,AQ2265,AR2265,AS2265,AT2265,AU2265,AV2265,AW2265,AP2265,AX2265,AY2265,AZ2265,BA2265,BB2265,BC2265,BF2265,BG2265,BH2265,BD2265)</f>
        <v>68</v>
      </c>
      <c r="W2265" s="1">
        <f>COUNT(AL2265,AM2265,AN2265,AO2265,AQ2265,AR2265,AS2265,AT2265,AU2265,AV2265,AW2265,AP2265,AX2265,AY2265,AZ2265,BA2265,BB2265,BC2265,BF2265,BG2265,BH2265)</f>
        <v>1</v>
      </c>
      <c r="X2265" s="1">
        <f>SUM(BI2265,BJ2265)</f>
        <v>0</v>
      </c>
      <c r="Y2265" s="1">
        <v>0</v>
      </c>
      <c r="Z2265" s="1">
        <v>0</v>
      </c>
      <c r="AA2265" s="1">
        <f>AK2265</f>
        <v>0</v>
      </c>
      <c r="AB2265" s="1">
        <f>AJ2265</f>
        <v>0</v>
      </c>
      <c r="AC2265" s="31"/>
      <c r="AD2265" s="16">
        <v>20.400000000000002</v>
      </c>
      <c r="AE2265" s="16">
        <v>0</v>
      </c>
      <c r="AF2265" s="16">
        <v>0</v>
      </c>
      <c r="AG2265" s="16">
        <v>0</v>
      </c>
      <c r="AH2265" s="28"/>
      <c r="AU2265" s="16">
        <v>68</v>
      </c>
      <c r="BK2265" s="109"/>
    </row>
    <row r="2266" spans="1:63" s="16" customFormat="1" x14ac:dyDescent="0.35">
      <c r="A2266" s="123" t="s">
        <v>263</v>
      </c>
      <c r="B2266" s="123" t="s">
        <v>25</v>
      </c>
      <c r="C2266" s="124" t="s">
        <v>335</v>
      </c>
      <c r="D2266" s="124" t="s">
        <v>3222</v>
      </c>
      <c r="E2266" s="124" t="s">
        <v>41</v>
      </c>
      <c r="F2266" s="123">
        <v>999930002</v>
      </c>
      <c r="G2266" s="122">
        <f>(J2266+T2266)-H2266</f>
        <v>81</v>
      </c>
      <c r="H2266" s="124"/>
      <c r="I2266" s="28"/>
      <c r="J2266" s="1">
        <f>SUM(K2266,L2266,N2266,O2266,P2266,Q2266)</f>
        <v>0</v>
      </c>
      <c r="K2266" s="1">
        <f>SUM(AE2266,AG2266)</f>
        <v>0</v>
      </c>
      <c r="L2266" s="1">
        <v>0</v>
      </c>
      <c r="M2266" s="1">
        <v>0</v>
      </c>
      <c r="N2266" s="1">
        <v>0</v>
      </c>
      <c r="O2266" s="1"/>
      <c r="P2266" s="1">
        <f>AD2266</f>
        <v>0</v>
      </c>
      <c r="Q2266" s="1">
        <f>AF2266</f>
        <v>0</v>
      </c>
      <c r="R2266" s="1">
        <v>0</v>
      </c>
      <c r="S2266" s="28"/>
      <c r="T2266" s="1">
        <f>SUM(U2266,V2266,X2266,Y2266,Z2266,AA2266,AB2266)</f>
        <v>81</v>
      </c>
      <c r="U2266" s="1">
        <f>SUM(AI2266,BE2266)</f>
        <v>0</v>
      </c>
      <c r="V2266" s="1">
        <f>SUM(AL2266,AM2266,AN2266,AO2266,AQ2266,AR2266,AS2266,AT2266,AU2266,AV2266,AW2266,AP2266,AX2266,AY2266,AZ2266,BA2266,BB2266,BC2266,BF2266,BG2266,BH2266,BD2266)</f>
        <v>81</v>
      </c>
      <c r="W2266" s="1">
        <f>COUNT(AL2266,AM2266,AN2266,AO2266,AQ2266,AR2266,AS2266,AT2266,AU2266,AV2266,AW2266,AP2266,AX2266,AY2266,AZ2266,BA2266,BB2266,BC2266,BF2266,BG2266,BH2266)</f>
        <v>2</v>
      </c>
      <c r="X2266" s="1">
        <f>SUM(BI2266,BJ2266)</f>
        <v>0</v>
      </c>
      <c r="Y2266" s="1">
        <v>0</v>
      </c>
      <c r="Z2266" s="1">
        <v>0</v>
      </c>
      <c r="AA2266" s="1">
        <f>AK2266</f>
        <v>0</v>
      </c>
      <c r="AB2266" s="1">
        <f>AJ2266</f>
        <v>0</v>
      </c>
      <c r="AC2266" s="28"/>
      <c r="AH2266" s="28"/>
      <c r="AX2266" s="16">
        <v>51</v>
      </c>
      <c r="BF2266" s="16">
        <v>30</v>
      </c>
      <c r="BK2266" s="109"/>
    </row>
    <row r="2267" spans="1:63" s="16" customFormat="1" x14ac:dyDescent="0.35">
      <c r="A2267" s="123" t="s">
        <v>263</v>
      </c>
      <c r="B2267" s="123" t="s">
        <v>25</v>
      </c>
      <c r="C2267" s="124" t="s">
        <v>748</v>
      </c>
      <c r="D2267" s="124" t="s">
        <v>816</v>
      </c>
      <c r="E2267" s="122" t="s">
        <v>41</v>
      </c>
      <c r="F2267" s="123">
        <v>999917036</v>
      </c>
      <c r="G2267" s="122">
        <f>(J2267+T2267)-H2267</f>
        <v>75.599999999999994</v>
      </c>
      <c r="H2267" s="122">
        <f>(K2267+L2267+N2267+O2267+P2267+Q2267+R2267)*0.5</f>
        <v>30.6</v>
      </c>
      <c r="I2267" s="28"/>
      <c r="J2267" s="1">
        <f>SUM(K2267,L2267,N2267,O2267,P2267,Q2267)</f>
        <v>61.2</v>
      </c>
      <c r="K2267" s="1">
        <f>SUM(AE2267,AG2267)</f>
        <v>0</v>
      </c>
      <c r="L2267" s="1">
        <v>0</v>
      </c>
      <c r="M2267" s="1">
        <v>0</v>
      </c>
      <c r="N2267" s="1">
        <v>0</v>
      </c>
      <c r="O2267" s="1"/>
      <c r="P2267" s="1">
        <f>AD2267</f>
        <v>31.200000000000003</v>
      </c>
      <c r="Q2267" s="1">
        <f>AF2267</f>
        <v>30</v>
      </c>
      <c r="R2267" s="1">
        <v>0</v>
      </c>
      <c r="S2267" s="31"/>
      <c r="T2267" s="1">
        <f>SUM(U2267,V2267,X2267,Y2267,Z2267,AA2267,AB2267)</f>
        <v>45</v>
      </c>
      <c r="U2267" s="1">
        <f>SUM(AI2267,BE2267)</f>
        <v>0</v>
      </c>
      <c r="V2267" s="1">
        <f>SUM(AL2267,AM2267,AN2267,AO2267,AQ2267,AR2267,AS2267,AT2267,AU2267,AV2267,AW2267,AP2267,AX2267,AY2267,AZ2267,BA2267,BB2267,BC2267,BF2267,BG2267,BH2267,BD2267)</f>
        <v>45</v>
      </c>
      <c r="W2267" s="1">
        <f>COUNT(AL2267,AM2267,AN2267,AO2267,AQ2267,AR2267,AS2267,AT2267,AU2267,AV2267,AW2267,AP2267,AX2267,AY2267,AZ2267,BA2267,BB2267,BC2267,BF2267,BG2267,BH2267)</f>
        <v>1</v>
      </c>
      <c r="X2267" s="1">
        <f>SUM(BI2267,BJ2267)</f>
        <v>0</v>
      </c>
      <c r="Y2267" s="1">
        <v>0</v>
      </c>
      <c r="Z2267" s="1">
        <v>0</v>
      </c>
      <c r="AA2267" s="1">
        <f>AK2267</f>
        <v>0</v>
      </c>
      <c r="AB2267" s="1">
        <f>AJ2267</f>
        <v>0</v>
      </c>
      <c r="AC2267" s="31"/>
      <c r="AD2267" s="16">
        <v>31.200000000000003</v>
      </c>
      <c r="AE2267" s="16">
        <v>0</v>
      </c>
      <c r="AF2267" s="16">
        <v>30</v>
      </c>
      <c r="AG2267" s="16">
        <v>0</v>
      </c>
      <c r="AH2267" s="28"/>
      <c r="BA2267" s="16">
        <v>45</v>
      </c>
      <c r="BK2267" s="109"/>
    </row>
    <row r="2268" spans="1:63" s="16" customFormat="1" x14ac:dyDescent="0.35">
      <c r="A2268" s="124" t="s">
        <v>263</v>
      </c>
      <c r="B2268" s="124" t="s">
        <v>25</v>
      </c>
      <c r="C2268" s="124" t="s">
        <v>1067</v>
      </c>
      <c r="D2268" s="124" t="s">
        <v>1068</v>
      </c>
      <c r="E2268" s="124" t="s">
        <v>41</v>
      </c>
      <c r="F2268" s="124">
        <v>999920403</v>
      </c>
      <c r="G2268" s="122">
        <f>(J2268+T2268)-H2268</f>
        <v>69</v>
      </c>
      <c r="H2268" s="122">
        <f>(K2268+L2268+N2268+O2268+P2268+Q2268+R2268)*0.5</f>
        <v>18</v>
      </c>
      <c r="I2268" s="28"/>
      <c r="J2268" s="1">
        <f>SUM(K2268,L2268,N2268,O2268,P2268,Q2268)</f>
        <v>36</v>
      </c>
      <c r="K2268" s="1">
        <f>SUM(AE2268,AG2268)</f>
        <v>0</v>
      </c>
      <c r="L2268" s="1">
        <v>0</v>
      </c>
      <c r="M2268" s="1">
        <v>0</v>
      </c>
      <c r="N2268" s="1">
        <v>0</v>
      </c>
      <c r="O2268" s="1"/>
      <c r="P2268" s="1">
        <f>AD2268</f>
        <v>36</v>
      </c>
      <c r="Q2268" s="1">
        <f>AF2268</f>
        <v>0</v>
      </c>
      <c r="R2268" s="1">
        <v>0</v>
      </c>
      <c r="S2268" s="28"/>
      <c r="T2268" s="1">
        <f>SUM(U2268,V2268,X2268,Y2268,Z2268,AA2268,AB2268)</f>
        <v>51</v>
      </c>
      <c r="U2268" s="1">
        <f>SUM(AI2268,BE2268)</f>
        <v>0</v>
      </c>
      <c r="V2268" s="1">
        <f>SUM(AL2268,AM2268,AN2268,AO2268,AQ2268,AR2268,AS2268,AT2268,AU2268,AV2268,AW2268,AP2268,AX2268,AY2268,AZ2268,BA2268,BB2268,BC2268,BF2268,BG2268,BH2268,BD2268)</f>
        <v>0</v>
      </c>
      <c r="W2268" s="1">
        <f>COUNT(AL2268,AM2268,AN2268,AO2268,AQ2268,AR2268,AS2268,AT2268,AU2268,AV2268,AW2268,AP2268,AX2268,AY2268,AZ2268,BA2268,BB2268,BC2268,BF2268,BG2268,BH2268)</f>
        <v>0</v>
      </c>
      <c r="X2268" s="1">
        <f>SUM(BI2268,BJ2268)</f>
        <v>51</v>
      </c>
      <c r="Y2268" s="1">
        <v>0</v>
      </c>
      <c r="Z2268" s="1">
        <v>0</v>
      </c>
      <c r="AA2268" s="1">
        <f>AK2268</f>
        <v>0</v>
      </c>
      <c r="AB2268" s="1">
        <f>AJ2268</f>
        <v>0</v>
      </c>
      <c r="AC2268" s="28"/>
      <c r="AD2268" s="16">
        <v>36</v>
      </c>
      <c r="AH2268" s="28"/>
      <c r="BI2268" s="16">
        <v>51</v>
      </c>
      <c r="BK2268" s="109"/>
    </row>
    <row r="2269" spans="1:63" s="16" customFormat="1" x14ac:dyDescent="0.35">
      <c r="A2269" s="123" t="s">
        <v>263</v>
      </c>
      <c r="B2269" s="123" t="s">
        <v>25</v>
      </c>
      <c r="C2269" s="124" t="s">
        <v>74</v>
      </c>
      <c r="D2269" s="124" t="s">
        <v>75</v>
      </c>
      <c r="E2269" s="124" t="s">
        <v>41</v>
      </c>
      <c r="F2269" s="123">
        <v>999931528</v>
      </c>
      <c r="G2269" s="122">
        <f>(J2269+T2269)-H2269</f>
        <v>68</v>
      </c>
      <c r="H2269" s="124"/>
      <c r="I2269" s="28"/>
      <c r="J2269" s="1">
        <f>SUM(K2269,L2269,N2269,O2269,P2269,Q2269)</f>
        <v>0</v>
      </c>
      <c r="K2269" s="1">
        <f>SUM(AE2269,AG2269)</f>
        <v>0</v>
      </c>
      <c r="L2269" s="1">
        <v>0</v>
      </c>
      <c r="M2269" s="1">
        <v>0</v>
      </c>
      <c r="N2269" s="1">
        <v>0</v>
      </c>
      <c r="O2269" s="1"/>
      <c r="P2269" s="1">
        <f>AD2269</f>
        <v>0</v>
      </c>
      <c r="Q2269" s="1">
        <f>AF2269</f>
        <v>0</v>
      </c>
      <c r="R2269" s="1">
        <v>0</v>
      </c>
      <c r="S2269" s="31"/>
      <c r="T2269" s="1">
        <f>SUM(U2269,V2269,X2269,Y2269,Z2269,AA2269,AB2269)</f>
        <v>68</v>
      </c>
      <c r="U2269" s="1">
        <f>SUM(AI2269,BE2269)</f>
        <v>0</v>
      </c>
      <c r="V2269" s="1">
        <f>SUM(AL2269,AM2269,AN2269,AO2269,AQ2269,AR2269,AS2269,AT2269,AU2269,AV2269,AW2269,AP2269,AX2269,AY2269,AZ2269,BA2269,BB2269,BC2269,BF2269,BG2269,BH2269,BD2269)</f>
        <v>68</v>
      </c>
      <c r="W2269" s="1">
        <f>COUNT(AL2269,AM2269,AN2269,AO2269,AQ2269,AR2269,AS2269,AT2269,AU2269,AV2269,AW2269,AP2269,AX2269,AY2269,AZ2269,BA2269,BB2269,BC2269,BF2269,BG2269,BH2269)</f>
        <v>1</v>
      </c>
      <c r="X2269" s="1">
        <f>SUM(BI2269,BJ2269)</f>
        <v>0</v>
      </c>
      <c r="Y2269" s="1">
        <v>0</v>
      </c>
      <c r="Z2269" s="1">
        <v>0</v>
      </c>
      <c r="AA2269" s="1">
        <f>AK2269</f>
        <v>0</v>
      </c>
      <c r="AB2269" s="1">
        <f>AJ2269</f>
        <v>0</v>
      </c>
      <c r="AC2269" s="31"/>
      <c r="AH2269" s="28"/>
      <c r="AU2269" s="16">
        <v>68</v>
      </c>
      <c r="BK2269" s="109"/>
    </row>
    <row r="2270" spans="1:63" s="16" customFormat="1" x14ac:dyDescent="0.3">
      <c r="A2270" s="124" t="s">
        <v>263</v>
      </c>
      <c r="B2270" s="124" t="s">
        <v>25</v>
      </c>
      <c r="C2270" s="124" t="s">
        <v>3839</v>
      </c>
      <c r="D2270" s="124" t="s">
        <v>1346</v>
      </c>
      <c r="E2270" s="124" t="s">
        <v>41</v>
      </c>
      <c r="F2270" s="124">
        <v>999926769</v>
      </c>
      <c r="G2270" s="122">
        <f>(J2270+T2270)-H2270</f>
        <v>68</v>
      </c>
      <c r="H2270" s="124"/>
      <c r="J2270" s="1">
        <f>SUM(K2270,L2270,N2270,O2270,P2270,Q2270)</f>
        <v>0</v>
      </c>
      <c r="K2270" s="1">
        <f>SUM(AE2270,AG2270)</f>
        <v>0</v>
      </c>
      <c r="L2270" s="1">
        <v>0</v>
      </c>
      <c r="M2270" s="1">
        <v>0</v>
      </c>
      <c r="N2270" s="1">
        <v>0</v>
      </c>
      <c r="O2270" s="1"/>
      <c r="P2270" s="1">
        <f>AD2270</f>
        <v>0</v>
      </c>
      <c r="Q2270" s="1">
        <f>AF2270</f>
        <v>0</v>
      </c>
      <c r="R2270" s="1">
        <v>0</v>
      </c>
      <c r="T2270" s="1">
        <f>SUM(U2270,V2270,X2270,Y2270,Z2270,AA2270,AB2270)</f>
        <v>68</v>
      </c>
      <c r="U2270" s="1">
        <f>SUM(AI2270,BE2270)</f>
        <v>0</v>
      </c>
      <c r="V2270" s="1">
        <f>SUM(AL2270,AM2270,AN2270,AO2270,AQ2270,AR2270,AS2270,AT2270,AU2270,AV2270,AW2270,AP2270,AX2270,AY2270,AZ2270,BA2270,BB2270,BC2270,BF2270,BG2270,BH2270,BD2270)</f>
        <v>68</v>
      </c>
      <c r="W2270" s="1">
        <f>COUNT(AL2270,AM2270,AN2270,AO2270,AQ2270,AR2270,AS2270,AT2270,AU2270,AV2270,AW2270,AP2270,AX2270,AY2270,AZ2270,BA2270,BB2270,BC2270,BF2270,BG2270,BH2270)</f>
        <v>0</v>
      </c>
      <c r="X2270" s="1">
        <f>SUM(BI2270,BJ2270)</f>
        <v>0</v>
      </c>
      <c r="Y2270" s="1">
        <v>0</v>
      </c>
      <c r="Z2270" s="1">
        <v>0</v>
      </c>
      <c r="AA2270" s="1">
        <f>AK2270</f>
        <v>0</v>
      </c>
      <c r="AB2270" s="1">
        <f>AJ2270</f>
        <v>0</v>
      </c>
      <c r="BD2270" s="16">
        <v>68</v>
      </c>
      <c r="BK2270" s="120"/>
    </row>
    <row r="2271" spans="1:63" s="16" customFormat="1" x14ac:dyDescent="0.3">
      <c r="A2271" s="124" t="s">
        <v>263</v>
      </c>
      <c r="B2271" s="124" t="s">
        <v>25</v>
      </c>
      <c r="C2271" s="124" t="s">
        <v>1274</v>
      </c>
      <c r="D2271" s="124" t="s">
        <v>3840</v>
      </c>
      <c r="E2271" s="124" t="s">
        <v>41</v>
      </c>
      <c r="F2271" s="124">
        <v>999930403</v>
      </c>
      <c r="G2271" s="122">
        <f>(J2271+T2271)-H2271</f>
        <v>68</v>
      </c>
      <c r="H2271" s="124"/>
      <c r="J2271" s="1">
        <f>SUM(K2271,L2271,N2271,O2271,P2271,Q2271)</f>
        <v>0</v>
      </c>
      <c r="K2271" s="1">
        <f>SUM(AE2271,AG2271)</f>
        <v>0</v>
      </c>
      <c r="L2271" s="1">
        <v>0</v>
      </c>
      <c r="M2271" s="1">
        <v>0</v>
      </c>
      <c r="N2271" s="1">
        <v>0</v>
      </c>
      <c r="O2271" s="1"/>
      <c r="P2271" s="1">
        <f>AD2271</f>
        <v>0</v>
      </c>
      <c r="Q2271" s="1">
        <f>AF2271</f>
        <v>0</v>
      </c>
      <c r="R2271" s="1">
        <v>0</v>
      </c>
      <c r="T2271" s="1">
        <f>SUM(U2271,V2271,X2271,Y2271,Z2271,AA2271,AB2271)</f>
        <v>68</v>
      </c>
      <c r="U2271" s="1">
        <f>SUM(AI2271,BE2271)</f>
        <v>0</v>
      </c>
      <c r="V2271" s="1">
        <f>SUM(AL2271,AM2271,AN2271,AO2271,AQ2271,AR2271,AS2271,AT2271,AU2271,AV2271,AW2271,AP2271,AX2271,AY2271,AZ2271,BA2271,BB2271,BC2271,BF2271,BG2271,BH2271,BD2271)</f>
        <v>68</v>
      </c>
      <c r="W2271" s="1">
        <f>COUNT(AL2271,AM2271,AN2271,AO2271,AQ2271,AR2271,AS2271,AT2271,AU2271,AV2271,AW2271,AP2271,AX2271,AY2271,AZ2271,BA2271,BB2271,BC2271,BF2271,BG2271,BH2271)</f>
        <v>0</v>
      </c>
      <c r="X2271" s="1">
        <f>SUM(BI2271,BJ2271)</f>
        <v>0</v>
      </c>
      <c r="Y2271" s="1">
        <v>0</v>
      </c>
      <c r="Z2271" s="1">
        <v>0</v>
      </c>
      <c r="AA2271" s="1">
        <f>AK2271</f>
        <v>0</v>
      </c>
      <c r="AB2271" s="1">
        <f>AJ2271</f>
        <v>0</v>
      </c>
      <c r="BD2271" s="16">
        <v>68</v>
      </c>
      <c r="BK2271" s="120"/>
    </row>
    <row r="2272" spans="1:63" s="16" customFormat="1" x14ac:dyDescent="0.35">
      <c r="A2272" s="123" t="s">
        <v>263</v>
      </c>
      <c r="B2272" s="123" t="s">
        <v>25</v>
      </c>
      <c r="C2272" s="124" t="s">
        <v>2968</v>
      </c>
      <c r="D2272" s="124" t="s">
        <v>2969</v>
      </c>
      <c r="E2272" s="124" t="s">
        <v>41</v>
      </c>
      <c r="F2272" s="123">
        <v>999931715</v>
      </c>
      <c r="G2272" s="122">
        <f>(J2272+T2272)-H2272</f>
        <v>63</v>
      </c>
      <c r="H2272" s="124"/>
      <c r="I2272" s="28"/>
      <c r="J2272" s="1">
        <f>SUM(K2272,L2272,N2272,O2272,P2272,Q2272)</f>
        <v>0</v>
      </c>
      <c r="K2272" s="1">
        <f>SUM(AE2272,AG2272)</f>
        <v>0</v>
      </c>
      <c r="L2272" s="1">
        <v>0</v>
      </c>
      <c r="M2272" s="1">
        <v>0</v>
      </c>
      <c r="N2272" s="1">
        <v>0</v>
      </c>
      <c r="O2272" s="1"/>
      <c r="P2272" s="1">
        <f>AD2272</f>
        <v>0</v>
      </c>
      <c r="Q2272" s="1">
        <f>AF2272</f>
        <v>0</v>
      </c>
      <c r="R2272" s="1">
        <v>0</v>
      </c>
      <c r="S2272" s="31"/>
      <c r="T2272" s="1">
        <f>SUM(U2272,V2272,X2272,Y2272,Z2272,AA2272,AB2272)</f>
        <v>63</v>
      </c>
      <c r="U2272" s="1">
        <f>SUM(AI2272,BE2272)</f>
        <v>0</v>
      </c>
      <c r="V2272" s="1">
        <f>SUM(AL2272,AM2272,AN2272,AO2272,AQ2272,AR2272,AS2272,AT2272,AU2272,AV2272,AW2272,AP2272,AX2272,AY2272,AZ2272,BA2272,BB2272,BC2272,BF2272,BG2272,BH2272,BD2272)</f>
        <v>63</v>
      </c>
      <c r="W2272" s="1">
        <f>COUNT(AL2272,AM2272,AN2272,AO2272,AQ2272,AR2272,AS2272,AT2272,AU2272,AV2272,AW2272,AP2272,AX2272,AY2272,AZ2272,BA2272,BB2272,BC2272,BF2272,BG2272,BH2272)</f>
        <v>1</v>
      </c>
      <c r="X2272" s="1">
        <f>SUM(BI2272,BJ2272)</f>
        <v>0</v>
      </c>
      <c r="Y2272" s="1">
        <v>0</v>
      </c>
      <c r="Z2272" s="1">
        <v>0</v>
      </c>
      <c r="AA2272" s="1">
        <f>AK2272</f>
        <v>0</v>
      </c>
      <c r="AB2272" s="1">
        <f>AJ2272</f>
        <v>0</v>
      </c>
      <c r="AC2272" s="31"/>
      <c r="AH2272" s="28"/>
      <c r="AU2272" s="16">
        <v>63</v>
      </c>
      <c r="BK2272" s="109"/>
    </row>
    <row r="2273" spans="1:63" s="16" customFormat="1" x14ac:dyDescent="0.35">
      <c r="A2273" s="123" t="s">
        <v>263</v>
      </c>
      <c r="B2273" s="123" t="s">
        <v>25</v>
      </c>
      <c r="C2273" s="124" t="s">
        <v>395</v>
      </c>
      <c r="D2273" s="124" t="s">
        <v>2122</v>
      </c>
      <c r="E2273" s="124" t="s">
        <v>41</v>
      </c>
      <c r="F2273" s="123">
        <v>999928174</v>
      </c>
      <c r="G2273" s="122">
        <f>(J2273+T2273)-H2273</f>
        <v>60</v>
      </c>
      <c r="H2273" s="124"/>
      <c r="I2273" s="28"/>
      <c r="J2273" s="1">
        <f>SUM(K2273,L2273,N2273,O2273,P2273,Q2273)</f>
        <v>0</v>
      </c>
      <c r="K2273" s="1">
        <f>SUM(AE2273,AG2273)</f>
        <v>0</v>
      </c>
      <c r="L2273" s="1">
        <v>0</v>
      </c>
      <c r="M2273" s="1">
        <v>0</v>
      </c>
      <c r="N2273" s="1">
        <v>0</v>
      </c>
      <c r="O2273" s="1"/>
      <c r="P2273" s="1">
        <f>AD2273</f>
        <v>0</v>
      </c>
      <c r="Q2273" s="1">
        <f>AF2273</f>
        <v>0</v>
      </c>
      <c r="R2273" s="1">
        <v>0</v>
      </c>
      <c r="S2273" s="28"/>
      <c r="T2273" s="1">
        <f>SUM(U2273,V2273,X2273,Y2273,Z2273,AA2273,AB2273)</f>
        <v>60</v>
      </c>
      <c r="U2273" s="1">
        <f>SUM(AI2273,BE2273)</f>
        <v>0</v>
      </c>
      <c r="V2273" s="1">
        <f>SUM(AL2273,AM2273,AN2273,AO2273,AQ2273,AR2273,AS2273,AT2273,AU2273,AV2273,AW2273,AP2273,AX2273,AY2273,AZ2273,BA2273,BB2273,BC2273,BF2273,BG2273,BH2273,BD2273)</f>
        <v>60</v>
      </c>
      <c r="W2273" s="1">
        <f>COUNT(AL2273,AM2273,AN2273,AO2273,AQ2273,AR2273,AS2273,AT2273,AU2273,AV2273,AW2273,AP2273,AX2273,AY2273,AZ2273,BA2273,BB2273,BC2273,BF2273,BG2273,BH2273)</f>
        <v>1</v>
      </c>
      <c r="X2273" s="1">
        <f>SUM(BI2273,BJ2273)</f>
        <v>0</v>
      </c>
      <c r="Y2273" s="1">
        <v>0</v>
      </c>
      <c r="Z2273" s="1">
        <v>0</v>
      </c>
      <c r="AA2273" s="1">
        <f>AK2273</f>
        <v>0</v>
      </c>
      <c r="AB2273" s="1">
        <f>AJ2273</f>
        <v>0</v>
      </c>
      <c r="AC2273" s="28"/>
      <c r="AD2273" s="16">
        <v>0</v>
      </c>
      <c r="AE2273" s="16">
        <v>0</v>
      </c>
      <c r="AF2273" s="16">
        <v>0</v>
      </c>
      <c r="AG2273" s="16">
        <v>0</v>
      </c>
      <c r="AH2273" s="28"/>
      <c r="BH2273" s="16">
        <v>60</v>
      </c>
      <c r="BK2273" s="109"/>
    </row>
    <row r="2274" spans="1:63" s="16" customFormat="1" x14ac:dyDescent="0.35">
      <c r="A2274" s="123" t="s">
        <v>263</v>
      </c>
      <c r="B2274" s="123" t="s">
        <v>25</v>
      </c>
      <c r="C2274" s="124" t="s">
        <v>3128</v>
      </c>
      <c r="D2274" s="124" t="s">
        <v>3129</v>
      </c>
      <c r="E2274" s="124" t="s">
        <v>41</v>
      </c>
      <c r="F2274" s="123">
        <v>999929617</v>
      </c>
      <c r="G2274" s="122">
        <f>(J2274+T2274)-H2274</f>
        <v>60</v>
      </c>
      <c r="H2274" s="124"/>
      <c r="I2274" s="28"/>
      <c r="J2274" s="1">
        <f>SUM(K2274,L2274,N2274,O2274,P2274,Q2274)</f>
        <v>0</v>
      </c>
      <c r="K2274" s="1">
        <f>SUM(AE2274,AG2274)</f>
        <v>0</v>
      </c>
      <c r="L2274" s="1">
        <v>0</v>
      </c>
      <c r="M2274" s="1">
        <v>0</v>
      </c>
      <c r="N2274" s="1">
        <v>0</v>
      </c>
      <c r="O2274" s="1"/>
      <c r="P2274" s="1">
        <f>AD2274</f>
        <v>0</v>
      </c>
      <c r="Q2274" s="1">
        <f>AF2274</f>
        <v>0</v>
      </c>
      <c r="R2274" s="1">
        <v>0</v>
      </c>
      <c r="S2274" s="28"/>
      <c r="T2274" s="1">
        <f>SUM(U2274,V2274,X2274,Y2274,Z2274,AA2274,AB2274)</f>
        <v>60</v>
      </c>
      <c r="U2274" s="1">
        <f>SUM(AI2274,BE2274)</f>
        <v>0</v>
      </c>
      <c r="V2274" s="1">
        <f>SUM(AL2274,AM2274,AN2274,AO2274,AQ2274,AR2274,AS2274,AT2274,AU2274,AV2274,AW2274,AP2274,AX2274,AY2274,AZ2274,BA2274,BB2274,BC2274,BF2274,BG2274,BH2274,BD2274)</f>
        <v>60</v>
      </c>
      <c r="W2274" s="1">
        <f>COUNT(AL2274,AM2274,AN2274,AO2274,AQ2274,AR2274,AS2274,AT2274,AU2274,AV2274,AW2274,AP2274,AX2274,AY2274,AZ2274,BA2274,BB2274,BC2274,BF2274,BG2274,BH2274)</f>
        <v>1</v>
      </c>
      <c r="X2274" s="1">
        <f>SUM(BI2274,BJ2274)</f>
        <v>0</v>
      </c>
      <c r="Y2274" s="1">
        <v>0</v>
      </c>
      <c r="Z2274" s="1">
        <v>0</v>
      </c>
      <c r="AA2274" s="1">
        <f>AK2274</f>
        <v>0</v>
      </c>
      <c r="AB2274" s="1">
        <f>AJ2274</f>
        <v>0</v>
      </c>
      <c r="AC2274" s="28"/>
      <c r="AH2274" s="28"/>
      <c r="AP2274" s="16">
        <v>60</v>
      </c>
      <c r="BK2274" s="109"/>
    </row>
    <row r="2275" spans="1:63" s="16" customFormat="1" x14ac:dyDescent="0.35">
      <c r="A2275" s="123" t="s">
        <v>263</v>
      </c>
      <c r="B2275" s="123" t="s">
        <v>25</v>
      </c>
      <c r="C2275" s="122" t="s">
        <v>889</v>
      </c>
      <c r="D2275" s="122" t="s">
        <v>890</v>
      </c>
      <c r="E2275" s="122" t="s">
        <v>41</v>
      </c>
      <c r="F2275" s="123">
        <v>999918088</v>
      </c>
      <c r="G2275" s="122">
        <f>(J2275+T2275)-H2275</f>
        <v>58</v>
      </c>
      <c r="H2275" s="124"/>
      <c r="I2275" s="15"/>
      <c r="J2275" s="1">
        <f>SUM(K2275,L2275,N2275,O2275,P2275,Q2275)</f>
        <v>28</v>
      </c>
      <c r="K2275" s="1">
        <f>SUM(AE2275,AG2275)</f>
        <v>28</v>
      </c>
      <c r="L2275" s="1">
        <v>0</v>
      </c>
      <c r="M2275" s="1">
        <v>0</v>
      </c>
      <c r="N2275" s="1">
        <v>0</v>
      </c>
      <c r="O2275" s="1"/>
      <c r="P2275" s="1">
        <f>AD2275</f>
        <v>0</v>
      </c>
      <c r="Q2275" s="1">
        <f>AF2275</f>
        <v>0</v>
      </c>
      <c r="R2275" s="1">
        <v>0</v>
      </c>
      <c r="S2275" s="31"/>
      <c r="T2275" s="1">
        <f>SUM(U2275,V2275,X2275,Y2275,Z2275,AA2275,AB2275)</f>
        <v>30</v>
      </c>
      <c r="U2275" s="1">
        <f>SUM(AI2275,BE2275)</f>
        <v>0</v>
      </c>
      <c r="V2275" s="1">
        <f>SUM(AL2275,AM2275,AN2275,AO2275,AQ2275,AR2275,AS2275,AT2275,AU2275,AV2275,AW2275,AP2275,AX2275,AY2275,AZ2275,BA2275,BB2275,BC2275,BF2275,BG2275,BH2275,BD2275)</f>
        <v>30</v>
      </c>
      <c r="W2275" s="1">
        <f>COUNT(AL2275,AM2275,AN2275,AO2275,AQ2275,AR2275,AS2275,AT2275,AU2275,AV2275,AW2275,AP2275,AX2275,AY2275,AZ2275,BA2275,BB2275,BC2275,BF2275,BG2275,BH2275)</f>
        <v>1</v>
      </c>
      <c r="X2275" s="1">
        <f>SUM(BI2275,BJ2275)</f>
        <v>0</v>
      </c>
      <c r="Y2275" s="1">
        <v>0</v>
      </c>
      <c r="Z2275" s="1">
        <v>0</v>
      </c>
      <c r="AA2275" s="1">
        <f>AK2275</f>
        <v>0</v>
      </c>
      <c r="AB2275" s="1">
        <f>AJ2275</f>
        <v>0</v>
      </c>
      <c r="AC2275" s="31"/>
      <c r="AD2275" s="1"/>
      <c r="AE2275" s="1">
        <v>28</v>
      </c>
      <c r="AH2275" s="28"/>
      <c r="BC2275" s="16">
        <v>30</v>
      </c>
      <c r="BK2275" s="109"/>
    </row>
    <row r="2276" spans="1:63" s="16" customFormat="1" x14ac:dyDescent="0.35">
      <c r="A2276" s="123" t="s">
        <v>263</v>
      </c>
      <c r="B2276" s="123" t="s">
        <v>25</v>
      </c>
      <c r="C2276" s="122" t="s">
        <v>3389</v>
      </c>
      <c r="D2276" s="122" t="s">
        <v>3073</v>
      </c>
      <c r="E2276" s="122" t="s">
        <v>41</v>
      </c>
      <c r="F2276" s="123">
        <v>999922044</v>
      </c>
      <c r="G2276" s="122">
        <f>(J2276+T2276)-H2276</f>
        <v>58</v>
      </c>
      <c r="H2276" s="122">
        <f>(K2276+L2276+N2276+O2276+P2276+Q2276+R2276)*0.5</f>
        <v>0</v>
      </c>
      <c r="I2276" s="28"/>
      <c r="J2276" s="1">
        <f>SUM(K2276,L2276,N2276,O2276,P2276,Q2276)</f>
        <v>0</v>
      </c>
      <c r="K2276" s="1">
        <f>SUM(AE2276,AG2276)</f>
        <v>0</v>
      </c>
      <c r="L2276" s="1">
        <v>0</v>
      </c>
      <c r="M2276" s="1">
        <v>0</v>
      </c>
      <c r="N2276" s="1">
        <v>0</v>
      </c>
      <c r="O2276" s="1"/>
      <c r="P2276" s="1">
        <f>AD2276</f>
        <v>0</v>
      </c>
      <c r="Q2276" s="1">
        <f>AF2276</f>
        <v>0</v>
      </c>
      <c r="R2276" s="1">
        <v>0</v>
      </c>
      <c r="S2276" s="31"/>
      <c r="T2276" s="1">
        <f>SUM(U2276,V2276,X2276,Y2276,Z2276,AA2276,AB2276)</f>
        <v>58</v>
      </c>
      <c r="U2276" s="1">
        <f>SUM(AI2276,BE2276)</f>
        <v>0</v>
      </c>
      <c r="V2276" s="1">
        <f>SUM(AL2276,AM2276,AN2276,AO2276,AQ2276,AR2276,AS2276,AT2276,AU2276,AV2276,AW2276,AP2276,AX2276,AY2276,AZ2276,BA2276,BB2276,BC2276,BF2276,BG2276,BH2276,BD2276)</f>
        <v>58</v>
      </c>
      <c r="W2276" s="1">
        <f>COUNT(AL2276,AM2276,AN2276,AO2276,AQ2276,AR2276,AS2276,AT2276,AU2276,AV2276,AW2276,AP2276,AX2276,AY2276,AZ2276,BA2276,BB2276,BC2276,BF2276,BG2276,BH2276)</f>
        <v>1</v>
      </c>
      <c r="X2276" s="1">
        <f>SUM(BI2276,BJ2276)</f>
        <v>0</v>
      </c>
      <c r="Y2276" s="1">
        <v>0</v>
      </c>
      <c r="Z2276" s="1">
        <v>0</v>
      </c>
      <c r="AA2276" s="1">
        <f>AK2276</f>
        <v>0</v>
      </c>
      <c r="AB2276" s="1">
        <f>AJ2276</f>
        <v>0</v>
      </c>
      <c r="AC2276" s="31"/>
      <c r="AH2276" s="28"/>
      <c r="AZ2276" s="16">
        <v>58</v>
      </c>
      <c r="BK2276" s="109"/>
    </row>
    <row r="2277" spans="1:63" s="16" customFormat="1" x14ac:dyDescent="0.35">
      <c r="A2277" s="123" t="s">
        <v>263</v>
      </c>
      <c r="B2277" s="123" t="s">
        <v>25</v>
      </c>
      <c r="C2277" s="124" t="s">
        <v>942</v>
      </c>
      <c r="D2277" s="124" t="s">
        <v>330</v>
      </c>
      <c r="E2277" s="124" t="s">
        <v>41</v>
      </c>
      <c r="F2277" s="123">
        <v>999929033</v>
      </c>
      <c r="G2277" s="122">
        <f>(J2277+T2277)-H2277</f>
        <v>58</v>
      </c>
      <c r="H2277" s="124"/>
      <c r="I2277" s="28"/>
      <c r="J2277" s="1">
        <f>SUM(K2277,L2277,N2277,O2277,P2277,Q2277)</f>
        <v>0</v>
      </c>
      <c r="K2277" s="1">
        <f>SUM(AE2277,AG2277)</f>
        <v>0</v>
      </c>
      <c r="L2277" s="1">
        <v>0</v>
      </c>
      <c r="M2277" s="1">
        <v>0</v>
      </c>
      <c r="N2277" s="1">
        <v>0</v>
      </c>
      <c r="O2277" s="1"/>
      <c r="P2277" s="1">
        <f>AD2277</f>
        <v>0</v>
      </c>
      <c r="Q2277" s="1">
        <f>AF2277</f>
        <v>0</v>
      </c>
      <c r="R2277" s="1">
        <v>0</v>
      </c>
      <c r="S2277" s="31"/>
      <c r="T2277" s="1">
        <f>SUM(U2277,V2277,X2277,Y2277,Z2277,AA2277,AB2277)</f>
        <v>58</v>
      </c>
      <c r="U2277" s="1">
        <f>SUM(AI2277,BE2277)</f>
        <v>0</v>
      </c>
      <c r="V2277" s="1">
        <f>SUM(AL2277,AM2277,AN2277,AO2277,AQ2277,AR2277,AS2277,AT2277,AU2277,AV2277,AW2277,AP2277,AX2277,AY2277,AZ2277,BA2277,BB2277,BC2277,BF2277,BG2277,BH2277,BD2277)</f>
        <v>58</v>
      </c>
      <c r="W2277" s="1">
        <f>COUNT(AL2277,AM2277,AN2277,AO2277,AQ2277,AR2277,AS2277,AT2277,AU2277,AV2277,AW2277,AP2277,AX2277,AY2277,AZ2277,BA2277,BB2277,BC2277,BF2277,BG2277,BH2277)</f>
        <v>1</v>
      </c>
      <c r="X2277" s="1">
        <f>SUM(BI2277,BJ2277)</f>
        <v>0</v>
      </c>
      <c r="Y2277" s="1">
        <v>0</v>
      </c>
      <c r="Z2277" s="1">
        <v>0</v>
      </c>
      <c r="AA2277" s="1">
        <f>AK2277</f>
        <v>0</v>
      </c>
      <c r="AB2277" s="1">
        <f>AJ2277</f>
        <v>0</v>
      </c>
      <c r="AC2277" s="31"/>
      <c r="AH2277" s="28"/>
      <c r="AT2277" s="16">
        <v>58</v>
      </c>
      <c r="BK2277" s="109"/>
    </row>
    <row r="2278" spans="1:63" s="16" customFormat="1" x14ac:dyDescent="0.35">
      <c r="A2278" s="123" t="s">
        <v>263</v>
      </c>
      <c r="B2278" s="123" t="s">
        <v>25</v>
      </c>
      <c r="C2278" s="124" t="s">
        <v>942</v>
      </c>
      <c r="D2278" s="124" t="s">
        <v>3218</v>
      </c>
      <c r="E2278" s="124" t="s">
        <v>41</v>
      </c>
      <c r="F2278" s="123">
        <v>999930922</v>
      </c>
      <c r="G2278" s="122">
        <f>(J2278+T2278)-H2278</f>
        <v>54</v>
      </c>
      <c r="H2278" s="124"/>
      <c r="I2278" s="28"/>
      <c r="J2278" s="1">
        <f>SUM(K2278,L2278,N2278,O2278,P2278,Q2278)</f>
        <v>0</v>
      </c>
      <c r="K2278" s="1">
        <f>SUM(AE2278,AG2278)</f>
        <v>0</v>
      </c>
      <c r="L2278" s="1">
        <v>0</v>
      </c>
      <c r="M2278" s="1">
        <v>0</v>
      </c>
      <c r="N2278" s="1">
        <v>0</v>
      </c>
      <c r="O2278" s="1"/>
      <c r="P2278" s="1">
        <f>AD2278</f>
        <v>0</v>
      </c>
      <c r="Q2278" s="1">
        <f>AF2278</f>
        <v>0</v>
      </c>
      <c r="R2278" s="1">
        <v>0</v>
      </c>
      <c r="S2278" s="28"/>
      <c r="T2278" s="1">
        <f>SUM(U2278,V2278,X2278,Y2278,Z2278,AA2278,AB2278)</f>
        <v>54</v>
      </c>
      <c r="U2278" s="1">
        <f>SUM(AI2278,BE2278)</f>
        <v>0</v>
      </c>
      <c r="V2278" s="1">
        <f>SUM(AL2278,AM2278,AN2278,AO2278,AQ2278,AR2278,AS2278,AT2278,AU2278,AV2278,AW2278,AP2278,AX2278,AY2278,AZ2278,BA2278,BB2278,BC2278,BF2278,BG2278,BH2278,BD2278)</f>
        <v>54</v>
      </c>
      <c r="W2278" s="1">
        <f>COUNT(AL2278,AM2278,AN2278,AO2278,AQ2278,AR2278,AS2278,AT2278,AU2278,AV2278,AW2278,AP2278,AX2278,AY2278,AZ2278,BA2278,BB2278,BC2278,BF2278,BG2278,BH2278)</f>
        <v>1</v>
      </c>
      <c r="X2278" s="1">
        <f>SUM(BI2278,BJ2278)</f>
        <v>0</v>
      </c>
      <c r="Y2278" s="1">
        <v>0</v>
      </c>
      <c r="Z2278" s="1">
        <v>0</v>
      </c>
      <c r="AA2278" s="1">
        <f>AK2278</f>
        <v>0</v>
      </c>
      <c r="AB2278" s="1">
        <f>AJ2278</f>
        <v>0</v>
      </c>
      <c r="AC2278" s="28"/>
      <c r="AH2278" s="28"/>
      <c r="AX2278" s="16">
        <v>54</v>
      </c>
      <c r="BK2278" s="109"/>
    </row>
    <row r="2279" spans="1:63" s="16" customFormat="1" x14ac:dyDescent="0.35">
      <c r="A2279" s="124" t="s">
        <v>263</v>
      </c>
      <c r="B2279" s="124" t="s">
        <v>25</v>
      </c>
      <c r="C2279" s="124" t="s">
        <v>3721</v>
      </c>
      <c r="D2279" s="124" t="s">
        <v>3722</v>
      </c>
      <c r="E2279" s="124" t="s">
        <v>41</v>
      </c>
      <c r="F2279" s="124">
        <v>999924151</v>
      </c>
      <c r="G2279" s="122">
        <f>(J2279+T2279)-H2279</f>
        <v>51</v>
      </c>
      <c r="H2279" s="124"/>
      <c r="I2279" s="28"/>
      <c r="J2279" s="1">
        <f>SUM(K2279,L2279,N2279,O2279,P2279,Q2279)</f>
        <v>0</v>
      </c>
      <c r="K2279" s="1">
        <f>SUM(AE2279,AG2279)</f>
        <v>0</v>
      </c>
      <c r="L2279" s="1">
        <v>0</v>
      </c>
      <c r="M2279" s="1">
        <v>0</v>
      </c>
      <c r="N2279" s="1">
        <v>0</v>
      </c>
      <c r="O2279" s="1"/>
      <c r="P2279" s="1">
        <f>AD2279</f>
        <v>0</v>
      </c>
      <c r="Q2279" s="1">
        <f>AF2279</f>
        <v>0</v>
      </c>
      <c r="R2279" s="1">
        <v>0</v>
      </c>
      <c r="S2279" s="28"/>
      <c r="T2279" s="1">
        <f>SUM(U2279,V2279,X2279,Y2279,Z2279,AA2279,AB2279)</f>
        <v>51</v>
      </c>
      <c r="U2279" s="1">
        <f>SUM(AI2279,BE2279)</f>
        <v>0</v>
      </c>
      <c r="V2279" s="1">
        <f>SUM(AL2279,AM2279,AN2279,AO2279,AQ2279,AR2279,AS2279,AT2279,AU2279,AV2279,AW2279,AP2279,AX2279,AY2279,AZ2279,BA2279,BB2279,BC2279,BF2279,BG2279,BH2279,BD2279)</f>
        <v>0</v>
      </c>
      <c r="W2279" s="1">
        <f>COUNT(AL2279,AM2279,AN2279,AO2279,AQ2279,AR2279,AS2279,AT2279,AU2279,AV2279,AW2279,AP2279,AX2279,AY2279,AZ2279,BA2279,BB2279,BC2279,BF2279,BG2279,BH2279)</f>
        <v>0</v>
      </c>
      <c r="X2279" s="1">
        <f>SUM(BI2279,BJ2279)</f>
        <v>51</v>
      </c>
      <c r="Y2279" s="1">
        <v>0</v>
      </c>
      <c r="Z2279" s="1">
        <v>0</v>
      </c>
      <c r="AA2279" s="1">
        <f>AK2279</f>
        <v>0</v>
      </c>
      <c r="AB2279" s="1">
        <f>AJ2279</f>
        <v>0</v>
      </c>
      <c r="AC2279" s="28"/>
      <c r="AH2279" s="28"/>
      <c r="BI2279" s="16">
        <v>51</v>
      </c>
      <c r="BK2279" s="109"/>
    </row>
    <row r="2280" spans="1:63" s="16" customFormat="1" x14ac:dyDescent="0.35">
      <c r="A2280" s="123" t="s">
        <v>263</v>
      </c>
      <c r="B2280" s="123" t="s">
        <v>25</v>
      </c>
      <c r="C2280" s="124" t="s">
        <v>402</v>
      </c>
      <c r="D2280" s="124" t="s">
        <v>1928</v>
      </c>
      <c r="E2280" s="124" t="s">
        <v>41</v>
      </c>
      <c r="F2280" s="123">
        <v>999926731</v>
      </c>
      <c r="G2280" s="122">
        <f>(J2280+T2280)-H2280</f>
        <v>51</v>
      </c>
      <c r="H2280" s="124"/>
      <c r="I2280" s="28"/>
      <c r="J2280" s="1">
        <f>SUM(K2280,L2280,N2280,O2280,P2280,Q2280)</f>
        <v>0</v>
      </c>
      <c r="K2280" s="1">
        <f>SUM(AE2280,AG2280)</f>
        <v>0</v>
      </c>
      <c r="L2280" s="1">
        <v>0</v>
      </c>
      <c r="M2280" s="1">
        <v>0</v>
      </c>
      <c r="N2280" s="1">
        <v>0</v>
      </c>
      <c r="O2280" s="1"/>
      <c r="P2280" s="1">
        <f>AD2280</f>
        <v>0</v>
      </c>
      <c r="Q2280" s="1">
        <f>AF2280</f>
        <v>0</v>
      </c>
      <c r="R2280" s="1">
        <v>0</v>
      </c>
      <c r="S2280" s="31"/>
      <c r="T2280" s="1">
        <f>SUM(U2280,V2280,X2280,Y2280,Z2280,AA2280,AB2280)</f>
        <v>51</v>
      </c>
      <c r="U2280" s="1">
        <f>SUM(AI2280,BE2280)</f>
        <v>0</v>
      </c>
      <c r="V2280" s="1">
        <f>SUM(AL2280,AM2280,AN2280,AO2280,AQ2280,AR2280,AS2280,AT2280,AU2280,AV2280,AW2280,AP2280,AX2280,AY2280,AZ2280,BA2280,BB2280,BC2280,BF2280,BG2280,BH2280,BD2280)</f>
        <v>51</v>
      </c>
      <c r="W2280" s="1">
        <f>COUNT(AL2280,AM2280,AN2280,AO2280,AQ2280,AR2280,AS2280,AT2280,AU2280,AV2280,AW2280,AP2280,AX2280,AY2280,AZ2280,BA2280,BB2280,BC2280,BF2280,BG2280,BH2280)</f>
        <v>1</v>
      </c>
      <c r="X2280" s="1">
        <f>SUM(BI2280,BJ2280)</f>
        <v>0</v>
      </c>
      <c r="Y2280" s="1">
        <v>0</v>
      </c>
      <c r="Z2280" s="1">
        <v>0</v>
      </c>
      <c r="AA2280" s="1">
        <f>AK2280</f>
        <v>0</v>
      </c>
      <c r="AB2280" s="1">
        <f>AJ2280</f>
        <v>0</v>
      </c>
      <c r="AC2280" s="31"/>
      <c r="AH2280" s="28"/>
      <c r="AQ2280" s="16">
        <v>51</v>
      </c>
      <c r="BK2280" s="109"/>
    </row>
    <row r="2281" spans="1:63" s="16" customFormat="1" x14ac:dyDescent="0.35">
      <c r="A2281" s="123" t="s">
        <v>263</v>
      </c>
      <c r="B2281" s="123" t="s">
        <v>25</v>
      </c>
      <c r="C2281" s="122" t="s">
        <v>1081</v>
      </c>
      <c r="D2281" s="122" t="s">
        <v>1082</v>
      </c>
      <c r="E2281" s="122" t="s">
        <v>41</v>
      </c>
      <c r="F2281" s="123">
        <v>999920598</v>
      </c>
      <c r="G2281" s="122">
        <f>(J2281+T2281)-H2281</f>
        <v>45</v>
      </c>
      <c r="H2281" s="122">
        <f>(K2281+L2281+N2281+O2281+P2281+Q2281+R2281)*0.5</f>
        <v>45</v>
      </c>
      <c r="I2281" s="15"/>
      <c r="J2281" s="1">
        <f>SUM(K2281,L2281,N2281,O2281,P2281,Q2281)</f>
        <v>90</v>
      </c>
      <c r="K2281" s="1">
        <f>SUM(AE2281,AG2281)</f>
        <v>0</v>
      </c>
      <c r="L2281" s="1">
        <v>0</v>
      </c>
      <c r="M2281" s="1">
        <v>0</v>
      </c>
      <c r="N2281" s="1">
        <v>0</v>
      </c>
      <c r="O2281" s="1"/>
      <c r="P2281" s="1">
        <f>AD2281</f>
        <v>90</v>
      </c>
      <c r="Q2281" s="1">
        <f>AF2281</f>
        <v>0</v>
      </c>
      <c r="R2281" s="1">
        <v>0</v>
      </c>
      <c r="S2281" s="31"/>
      <c r="T2281" s="1">
        <f>SUM(U2281,V2281,X2281,Y2281,Z2281,AA2281,AB2281)</f>
        <v>0</v>
      </c>
      <c r="U2281" s="1">
        <f>SUM(AI2281,BE2281)</f>
        <v>0</v>
      </c>
      <c r="V2281" s="1">
        <f>SUM(AL2281,AM2281,AN2281,AO2281,AQ2281,AR2281,AS2281,AT2281,AU2281,AV2281,AW2281,AP2281,AX2281,AY2281,AZ2281,BA2281,BB2281,BC2281,BF2281,BG2281,BH2281,BD2281)</f>
        <v>0</v>
      </c>
      <c r="W2281" s="1">
        <f>COUNT(AL2281,AM2281,AN2281,AO2281,AQ2281,AR2281,AS2281,AT2281,AU2281,AV2281,AW2281,AP2281,AX2281,AY2281,AZ2281,BA2281,BB2281,BC2281,BF2281,BG2281,BH2281)</f>
        <v>0</v>
      </c>
      <c r="X2281" s="1">
        <f>SUM(BI2281,BJ2281)</f>
        <v>0</v>
      </c>
      <c r="Y2281" s="1">
        <v>0</v>
      </c>
      <c r="Z2281" s="1">
        <v>0</v>
      </c>
      <c r="AA2281" s="1">
        <f>AK2281</f>
        <v>0</v>
      </c>
      <c r="AB2281" s="1">
        <f>AJ2281</f>
        <v>0</v>
      </c>
      <c r="AC2281" s="31"/>
      <c r="AD2281" s="1">
        <v>90</v>
      </c>
      <c r="AE2281" s="1"/>
      <c r="AH2281" s="28"/>
      <c r="BK2281" s="109"/>
    </row>
    <row r="2282" spans="1:63" s="16" customFormat="1" x14ac:dyDescent="0.35">
      <c r="A2282" s="123" t="s">
        <v>263</v>
      </c>
      <c r="B2282" s="123" t="s">
        <v>25</v>
      </c>
      <c r="C2282" s="124" t="s">
        <v>3686</v>
      </c>
      <c r="D2282" s="124" t="s">
        <v>150</v>
      </c>
      <c r="E2282" s="124" t="s">
        <v>41</v>
      </c>
      <c r="F2282" s="123">
        <v>999920603</v>
      </c>
      <c r="G2282" s="122">
        <f>(J2282+T2282)-H2282</f>
        <v>45</v>
      </c>
      <c r="H2282" s="124"/>
      <c r="I2282" s="28"/>
      <c r="J2282" s="1">
        <f>SUM(K2282,L2282,N2282,O2282,P2282,Q2282)</f>
        <v>0</v>
      </c>
      <c r="K2282" s="1">
        <f>SUM(AE2282,AG2282)</f>
        <v>0</v>
      </c>
      <c r="L2282" s="1">
        <v>0</v>
      </c>
      <c r="M2282" s="1">
        <v>0</v>
      </c>
      <c r="N2282" s="1">
        <v>0</v>
      </c>
      <c r="O2282" s="1"/>
      <c r="P2282" s="1">
        <f>AD2282</f>
        <v>0</v>
      </c>
      <c r="Q2282" s="1">
        <f>AF2282</f>
        <v>0</v>
      </c>
      <c r="R2282" s="1">
        <v>0</v>
      </c>
      <c r="S2282" s="28"/>
      <c r="T2282" s="1">
        <f>SUM(U2282,V2282,X2282,Y2282,Z2282,AA2282,AB2282)</f>
        <v>45</v>
      </c>
      <c r="U2282" s="1">
        <f>SUM(AI2282,BE2282)</f>
        <v>0</v>
      </c>
      <c r="V2282" s="1">
        <f>SUM(AL2282,AM2282,AN2282,AO2282,AQ2282,AR2282,AS2282,AT2282,AU2282,AV2282,AW2282,AP2282,AX2282,AY2282,AZ2282,BA2282,BB2282,BC2282,BF2282,BG2282,BH2282,BD2282)</f>
        <v>45</v>
      </c>
      <c r="W2282" s="1">
        <f>COUNT(AL2282,AM2282,AN2282,AO2282,AQ2282,AR2282,AS2282,AT2282,AU2282,AV2282,AW2282,AP2282,AX2282,AY2282,AZ2282,BA2282,BB2282,BC2282,BF2282,BG2282,BH2282)</f>
        <v>1</v>
      </c>
      <c r="X2282" s="1">
        <f>SUM(BI2282,BJ2282)</f>
        <v>0</v>
      </c>
      <c r="Y2282" s="1">
        <v>0</v>
      </c>
      <c r="Z2282" s="1">
        <v>0</v>
      </c>
      <c r="AA2282" s="1">
        <f>AK2282</f>
        <v>0</v>
      </c>
      <c r="AB2282" s="1">
        <f>AJ2282</f>
        <v>0</v>
      </c>
      <c r="AC2282" s="28"/>
      <c r="AH2282" s="28"/>
      <c r="BH2282" s="16">
        <v>45</v>
      </c>
      <c r="BK2282" s="109"/>
    </row>
    <row r="2283" spans="1:63" s="16" customFormat="1" x14ac:dyDescent="0.35">
      <c r="A2283" s="123" t="s">
        <v>263</v>
      </c>
      <c r="B2283" s="123" t="s">
        <v>25</v>
      </c>
      <c r="C2283" s="124" t="s">
        <v>589</v>
      </c>
      <c r="D2283" s="124" t="s">
        <v>1738</v>
      </c>
      <c r="E2283" s="124" t="s">
        <v>41</v>
      </c>
      <c r="F2283" s="123">
        <v>999930438</v>
      </c>
      <c r="G2283" s="122">
        <f>(J2283+T2283)-H2283</f>
        <v>45</v>
      </c>
      <c r="H2283" s="124"/>
      <c r="I2283" s="28"/>
      <c r="J2283" s="1">
        <f>SUM(K2283,L2283,N2283,O2283,P2283,Q2283)</f>
        <v>0</v>
      </c>
      <c r="K2283" s="1">
        <f>SUM(AE2283,AG2283)</f>
        <v>0</v>
      </c>
      <c r="L2283" s="1">
        <v>0</v>
      </c>
      <c r="M2283" s="1">
        <v>0</v>
      </c>
      <c r="N2283" s="1">
        <v>0</v>
      </c>
      <c r="O2283" s="1"/>
      <c r="P2283" s="1">
        <f>AD2283</f>
        <v>0</v>
      </c>
      <c r="Q2283" s="1">
        <f>AF2283</f>
        <v>0</v>
      </c>
      <c r="R2283" s="1">
        <v>0</v>
      </c>
      <c r="S2283" s="28"/>
      <c r="T2283" s="1">
        <f>SUM(U2283,V2283,X2283,Y2283,Z2283,AA2283,AB2283)</f>
        <v>45</v>
      </c>
      <c r="U2283" s="1">
        <f>SUM(AI2283,BE2283)</f>
        <v>0</v>
      </c>
      <c r="V2283" s="1">
        <f>SUM(AL2283,AM2283,AN2283,AO2283,AQ2283,AR2283,AS2283,AT2283,AU2283,AV2283,AW2283,AP2283,AX2283,AY2283,AZ2283,BA2283,BB2283,BC2283,BF2283,BG2283,BH2283,BD2283)</f>
        <v>45</v>
      </c>
      <c r="W2283" s="1">
        <f>COUNT(AL2283,AM2283,AN2283,AO2283,AQ2283,AR2283,AS2283,AT2283,AU2283,AV2283,AW2283,AP2283,AX2283,AY2283,AZ2283,BA2283,BB2283,BC2283,BF2283,BG2283,BH2283)</f>
        <v>1</v>
      </c>
      <c r="X2283" s="1">
        <f>SUM(BI2283,BJ2283)</f>
        <v>0</v>
      </c>
      <c r="Y2283" s="1">
        <v>0</v>
      </c>
      <c r="Z2283" s="1">
        <v>0</v>
      </c>
      <c r="AA2283" s="1">
        <f>AK2283</f>
        <v>0</v>
      </c>
      <c r="AB2283" s="1">
        <f>AJ2283</f>
        <v>0</v>
      </c>
      <c r="AC2283" s="28"/>
      <c r="AH2283" s="28"/>
      <c r="AP2283" s="16">
        <v>45</v>
      </c>
      <c r="BK2283" s="109"/>
    </row>
    <row r="2284" spans="1:63" s="16" customFormat="1" x14ac:dyDescent="0.35">
      <c r="A2284" s="123" t="s">
        <v>263</v>
      </c>
      <c r="B2284" s="123" t="s">
        <v>25</v>
      </c>
      <c r="C2284" s="124" t="s">
        <v>647</v>
      </c>
      <c r="D2284" s="124" t="s">
        <v>34</v>
      </c>
      <c r="E2284" s="124" t="s">
        <v>41</v>
      </c>
      <c r="F2284" s="123">
        <v>999920457</v>
      </c>
      <c r="G2284" s="122">
        <f>(J2284+T2284)-H2284</f>
        <v>38</v>
      </c>
      <c r="H2284" s="124"/>
      <c r="I2284" s="28"/>
      <c r="J2284" s="1">
        <f>SUM(K2284,L2284,N2284,O2284,P2284,Q2284)</f>
        <v>0</v>
      </c>
      <c r="K2284" s="1">
        <f>SUM(AE2284,AG2284)</f>
        <v>0</v>
      </c>
      <c r="L2284" s="1">
        <v>0</v>
      </c>
      <c r="M2284" s="1">
        <v>0</v>
      </c>
      <c r="N2284" s="1">
        <v>0</v>
      </c>
      <c r="O2284" s="1"/>
      <c r="P2284" s="1">
        <f>AD2284</f>
        <v>0</v>
      </c>
      <c r="Q2284" s="1">
        <f>AF2284</f>
        <v>0</v>
      </c>
      <c r="R2284" s="1">
        <v>0</v>
      </c>
      <c r="S2284" s="31"/>
      <c r="T2284" s="1">
        <f>SUM(U2284,V2284,X2284,Y2284,Z2284,AA2284,AB2284)</f>
        <v>38</v>
      </c>
      <c r="U2284" s="1">
        <f>SUM(AI2284,BE2284)</f>
        <v>0</v>
      </c>
      <c r="V2284" s="1">
        <f>SUM(AL2284,AM2284,AN2284,AO2284,AQ2284,AR2284,AS2284,AT2284,AU2284,AV2284,AW2284,AP2284,AX2284,AY2284,AZ2284,BA2284,BB2284,BC2284,BF2284,BG2284,BH2284,BD2284)</f>
        <v>38</v>
      </c>
      <c r="W2284" s="1">
        <f>COUNT(AL2284,AM2284,AN2284,AO2284,AQ2284,AR2284,AS2284,AT2284,AU2284,AV2284,AW2284,AP2284,AX2284,AY2284,AZ2284,BA2284,BB2284,BC2284,BF2284,BG2284,BH2284)</f>
        <v>1</v>
      </c>
      <c r="X2284" s="1">
        <f>SUM(BI2284,BJ2284)</f>
        <v>0</v>
      </c>
      <c r="Y2284" s="1">
        <v>0</v>
      </c>
      <c r="Z2284" s="1">
        <v>0</v>
      </c>
      <c r="AA2284" s="1">
        <f>AK2284</f>
        <v>0</v>
      </c>
      <c r="AB2284" s="1">
        <f>AJ2284</f>
        <v>0</v>
      </c>
      <c r="AC2284" s="31"/>
      <c r="AH2284" s="28"/>
      <c r="AT2284" s="16">
        <v>38</v>
      </c>
      <c r="BK2284" s="109"/>
    </row>
    <row r="2285" spans="1:63" s="16" customFormat="1" x14ac:dyDescent="0.35">
      <c r="A2285" s="123" t="s">
        <v>263</v>
      </c>
      <c r="B2285" s="123" t="s">
        <v>25</v>
      </c>
      <c r="C2285" s="124" t="s">
        <v>3220</v>
      </c>
      <c r="D2285" s="124" t="s">
        <v>3221</v>
      </c>
      <c r="E2285" s="124" t="s">
        <v>41</v>
      </c>
      <c r="F2285" s="123">
        <v>999920593</v>
      </c>
      <c r="G2285" s="122">
        <f>(J2285+T2285)-H2285</f>
        <v>38</v>
      </c>
      <c r="H2285" s="124"/>
      <c r="I2285" s="28"/>
      <c r="J2285" s="1">
        <f>SUM(K2285,L2285,N2285,O2285,P2285,Q2285)</f>
        <v>0</v>
      </c>
      <c r="K2285" s="1">
        <f>SUM(AE2285,AG2285)</f>
        <v>0</v>
      </c>
      <c r="L2285" s="1">
        <v>0</v>
      </c>
      <c r="M2285" s="1">
        <v>0</v>
      </c>
      <c r="N2285" s="1">
        <v>0</v>
      </c>
      <c r="O2285" s="1"/>
      <c r="P2285" s="1">
        <f>AD2285</f>
        <v>0</v>
      </c>
      <c r="Q2285" s="1">
        <f>AF2285</f>
        <v>0</v>
      </c>
      <c r="R2285" s="1">
        <v>0</v>
      </c>
      <c r="S2285" s="28"/>
      <c r="T2285" s="1">
        <f>SUM(U2285,V2285,X2285,Y2285,Z2285,AA2285,AB2285)</f>
        <v>38</v>
      </c>
      <c r="U2285" s="1">
        <f>SUM(AI2285,BE2285)</f>
        <v>0</v>
      </c>
      <c r="V2285" s="1">
        <f>SUM(AL2285,AM2285,AN2285,AO2285,AQ2285,AR2285,AS2285,AT2285,AU2285,AV2285,AW2285,AP2285,AX2285,AY2285,AZ2285,BA2285,BB2285,BC2285,BF2285,BG2285,BH2285,BD2285)</f>
        <v>38</v>
      </c>
      <c r="W2285" s="1">
        <f>COUNT(AL2285,AM2285,AN2285,AO2285,AQ2285,AR2285,AS2285,AT2285,AU2285,AV2285,AW2285,AP2285,AX2285,AY2285,AZ2285,BA2285,BB2285,BC2285,BF2285,BG2285,BH2285)</f>
        <v>1</v>
      </c>
      <c r="X2285" s="1">
        <f>SUM(BI2285,BJ2285)</f>
        <v>0</v>
      </c>
      <c r="Y2285" s="1">
        <v>0</v>
      </c>
      <c r="Z2285" s="1">
        <v>0</v>
      </c>
      <c r="AA2285" s="1">
        <f>AK2285</f>
        <v>0</v>
      </c>
      <c r="AB2285" s="1">
        <f>AJ2285</f>
        <v>0</v>
      </c>
      <c r="AC2285" s="28"/>
      <c r="AH2285" s="28"/>
      <c r="AX2285" s="16">
        <v>38</v>
      </c>
      <c r="BK2285" s="109"/>
    </row>
    <row r="2286" spans="1:63" s="16" customFormat="1" x14ac:dyDescent="0.35">
      <c r="A2286" s="123" t="s">
        <v>263</v>
      </c>
      <c r="B2286" s="123" t="s">
        <v>25</v>
      </c>
      <c r="C2286" s="124" t="s">
        <v>1145</v>
      </c>
      <c r="D2286" s="124" t="s">
        <v>2385</v>
      </c>
      <c r="E2286" s="124" t="s">
        <v>41</v>
      </c>
      <c r="F2286" s="123">
        <v>999921303</v>
      </c>
      <c r="G2286" s="122">
        <f>(J2286+T2286)-H2286</f>
        <v>38</v>
      </c>
      <c r="H2286" s="124"/>
      <c r="I2286" s="28"/>
      <c r="J2286" s="1">
        <f>SUM(K2286,L2286,N2286,O2286,P2286,Q2286)</f>
        <v>0</v>
      </c>
      <c r="K2286" s="1">
        <f>SUM(AE2286,AG2286)</f>
        <v>0</v>
      </c>
      <c r="L2286" s="1">
        <v>0</v>
      </c>
      <c r="M2286" s="1">
        <v>0</v>
      </c>
      <c r="N2286" s="1">
        <v>0</v>
      </c>
      <c r="O2286" s="1"/>
      <c r="P2286" s="1">
        <f>AD2286</f>
        <v>0</v>
      </c>
      <c r="Q2286" s="1">
        <f>AF2286</f>
        <v>0</v>
      </c>
      <c r="R2286" s="1">
        <v>0</v>
      </c>
      <c r="S2286" s="31"/>
      <c r="T2286" s="1">
        <f>SUM(U2286,V2286,X2286,Y2286,Z2286,AA2286,AB2286)</f>
        <v>38</v>
      </c>
      <c r="U2286" s="1">
        <f>SUM(AI2286,BE2286)</f>
        <v>0</v>
      </c>
      <c r="V2286" s="1">
        <f>SUM(AL2286,AM2286,AN2286,AO2286,AQ2286,AR2286,AS2286,AT2286,AU2286,AV2286,AW2286,AP2286,AX2286,AY2286,AZ2286,BA2286,BB2286,BC2286,BF2286,BG2286,BH2286,BD2286)</f>
        <v>38</v>
      </c>
      <c r="W2286" s="1">
        <f>COUNT(AL2286,AM2286,AN2286,AO2286,AQ2286,AR2286,AS2286,AT2286,AU2286,AV2286,AW2286,AP2286,AX2286,AY2286,AZ2286,BA2286,BB2286,BC2286,BF2286,BG2286,BH2286)</f>
        <v>1</v>
      </c>
      <c r="X2286" s="1">
        <f>SUM(BI2286,BJ2286)</f>
        <v>0</v>
      </c>
      <c r="Y2286" s="1">
        <v>0</v>
      </c>
      <c r="Z2286" s="1">
        <v>0</v>
      </c>
      <c r="AA2286" s="1">
        <f>AK2286</f>
        <v>0</v>
      </c>
      <c r="AB2286" s="1">
        <f>AJ2286</f>
        <v>0</v>
      </c>
      <c r="AC2286" s="31"/>
      <c r="AH2286" s="28"/>
      <c r="AT2286" s="16">
        <v>38</v>
      </c>
      <c r="BK2286" s="109"/>
    </row>
    <row r="2287" spans="1:63" s="16" customFormat="1" x14ac:dyDescent="0.35">
      <c r="A2287" s="123" t="s">
        <v>263</v>
      </c>
      <c r="B2287" s="123" t="s">
        <v>25</v>
      </c>
      <c r="C2287" s="122" t="s">
        <v>1161</v>
      </c>
      <c r="D2287" s="122" t="s">
        <v>1162</v>
      </c>
      <c r="E2287" s="122" t="s">
        <v>41</v>
      </c>
      <c r="F2287" s="123">
        <v>999921423</v>
      </c>
      <c r="G2287" s="122">
        <f>(J2287+T2287)-H2287</f>
        <v>38</v>
      </c>
      <c r="H2287" s="124"/>
      <c r="I2287" s="15"/>
      <c r="J2287" s="1">
        <f>SUM(K2287,L2287,N2287,O2287,P2287,Q2287)</f>
        <v>38</v>
      </c>
      <c r="K2287" s="1">
        <f>SUM(AE2287,AG2287)</f>
        <v>0</v>
      </c>
      <c r="L2287" s="1">
        <v>0</v>
      </c>
      <c r="M2287" s="1">
        <v>0</v>
      </c>
      <c r="N2287" s="1">
        <v>0</v>
      </c>
      <c r="O2287" s="1"/>
      <c r="P2287" s="1">
        <f>AD2287</f>
        <v>38</v>
      </c>
      <c r="Q2287" s="1">
        <f>AF2287</f>
        <v>0</v>
      </c>
      <c r="R2287" s="1">
        <v>0</v>
      </c>
      <c r="S2287" s="31"/>
      <c r="T2287" s="1">
        <f>SUM(U2287,V2287,X2287,Y2287,Z2287,AA2287,AB2287)</f>
        <v>0</v>
      </c>
      <c r="U2287" s="1">
        <f>SUM(AI2287,BE2287)</f>
        <v>0</v>
      </c>
      <c r="V2287" s="1">
        <f>SUM(AL2287,AM2287,AN2287,AO2287,AQ2287,AR2287,AS2287,AT2287,AU2287,AV2287,AW2287,AP2287,AX2287,AY2287,AZ2287,BA2287,BB2287,BC2287,BF2287,BG2287,BH2287,BD2287)</f>
        <v>0</v>
      </c>
      <c r="W2287" s="1">
        <f>COUNT(AL2287,AM2287,AN2287,AO2287,AQ2287,AR2287,AS2287,AT2287,AU2287,AV2287,AW2287,AP2287,AX2287,AY2287,AZ2287,BA2287,BB2287,BC2287,BF2287,BG2287,BH2287)</f>
        <v>0</v>
      </c>
      <c r="X2287" s="1">
        <f>SUM(BI2287,BJ2287)</f>
        <v>0</v>
      </c>
      <c r="Y2287" s="1">
        <v>0</v>
      </c>
      <c r="Z2287" s="1">
        <v>0</v>
      </c>
      <c r="AA2287" s="1">
        <f>AK2287</f>
        <v>0</v>
      </c>
      <c r="AB2287" s="1">
        <f>AJ2287</f>
        <v>0</v>
      </c>
      <c r="AC2287" s="31"/>
      <c r="AD2287" s="1">
        <v>38</v>
      </c>
      <c r="AE2287" s="1"/>
      <c r="AH2287" s="28"/>
      <c r="BK2287" s="109"/>
    </row>
    <row r="2288" spans="1:63" s="16" customFormat="1" x14ac:dyDescent="0.35">
      <c r="A2288" s="125" t="s">
        <v>263</v>
      </c>
      <c r="B2288" s="125" t="s">
        <v>25</v>
      </c>
      <c r="C2288" s="126" t="s">
        <v>1731</v>
      </c>
      <c r="D2288" s="126" t="s">
        <v>1730</v>
      </c>
      <c r="E2288" s="126" t="s">
        <v>41</v>
      </c>
      <c r="F2288" s="123">
        <v>999925651</v>
      </c>
      <c r="G2288" s="122">
        <f>(J2288+T2288)-H2288</f>
        <v>38</v>
      </c>
      <c r="H2288" s="122"/>
      <c r="I2288" s="15"/>
      <c r="J2288" s="1">
        <f>SUM(K2288,L2288,N2288,O2288,P2288,Q2288)</f>
        <v>38</v>
      </c>
      <c r="K2288" s="1">
        <f>SUM(AE2288,AG2288)</f>
        <v>0</v>
      </c>
      <c r="L2288" s="1">
        <v>0</v>
      </c>
      <c r="M2288" s="1">
        <v>0</v>
      </c>
      <c r="N2288" s="1">
        <v>0</v>
      </c>
      <c r="O2288" s="1"/>
      <c r="P2288" s="1">
        <f>AD2288</f>
        <v>38</v>
      </c>
      <c r="Q2288" s="1">
        <f>AF2288</f>
        <v>0</v>
      </c>
      <c r="R2288" s="1">
        <v>0</v>
      </c>
      <c r="S2288" s="31"/>
      <c r="T2288" s="1">
        <f>SUM(U2288,V2288,X2288,Y2288,Z2288,AA2288,AB2288)</f>
        <v>0</v>
      </c>
      <c r="U2288" s="1">
        <f>SUM(AI2288,BE2288)</f>
        <v>0</v>
      </c>
      <c r="V2288" s="1">
        <f>SUM(AL2288,AM2288,AN2288,AO2288,AQ2288,AR2288,AS2288,AT2288,AU2288,AV2288,AW2288,AP2288,AX2288,AY2288,AZ2288,BA2288,BB2288,BC2288,BF2288,BG2288,BH2288,BD2288)</f>
        <v>0</v>
      </c>
      <c r="W2288" s="1">
        <f>COUNT(AL2288,AM2288,AN2288,AO2288,AQ2288,AR2288,AS2288,AT2288,AU2288,AV2288,AW2288,AP2288,AX2288,AY2288,AZ2288,BA2288,BB2288,BC2288,BF2288,BG2288,BH2288)</f>
        <v>0</v>
      </c>
      <c r="X2288" s="1">
        <f>SUM(BI2288,BJ2288)</f>
        <v>0</v>
      </c>
      <c r="Y2288" s="1">
        <v>0</v>
      </c>
      <c r="Z2288" s="1">
        <v>0</v>
      </c>
      <c r="AA2288" s="1">
        <f>AK2288</f>
        <v>0</v>
      </c>
      <c r="AB2288" s="1">
        <f>AJ2288</f>
        <v>0</v>
      </c>
      <c r="AC2288" s="31"/>
      <c r="AD2288" s="1">
        <v>38</v>
      </c>
      <c r="AE2288" s="1"/>
      <c r="AH2288" s="28"/>
      <c r="BK2288" s="109"/>
    </row>
    <row r="2289" spans="1:63" s="16" customFormat="1" x14ac:dyDescent="0.35">
      <c r="A2289" s="123" t="s">
        <v>263</v>
      </c>
      <c r="B2289" s="123" t="s">
        <v>25</v>
      </c>
      <c r="C2289" s="124" t="s">
        <v>1693</v>
      </c>
      <c r="D2289" s="124" t="s">
        <v>119</v>
      </c>
      <c r="E2289" s="124" t="s">
        <v>41</v>
      </c>
      <c r="F2289" s="123">
        <v>999928126</v>
      </c>
      <c r="G2289" s="122">
        <f>(J2289+T2289)-H2289</f>
        <v>38</v>
      </c>
      <c r="H2289" s="122"/>
      <c r="I2289" s="15"/>
      <c r="J2289" s="1">
        <f>SUM(K2289,L2289,N2289,O2289,P2289,Q2289)</f>
        <v>38</v>
      </c>
      <c r="K2289" s="1">
        <f>SUM(AE2289,AG2289)</f>
        <v>0</v>
      </c>
      <c r="L2289" s="1">
        <v>0</v>
      </c>
      <c r="M2289" s="1">
        <v>0</v>
      </c>
      <c r="N2289" s="1">
        <v>0</v>
      </c>
      <c r="O2289" s="1"/>
      <c r="P2289" s="1">
        <f>AD2289</f>
        <v>38</v>
      </c>
      <c r="Q2289" s="1">
        <f>AF2289</f>
        <v>0</v>
      </c>
      <c r="R2289" s="1">
        <v>0</v>
      </c>
      <c r="S2289" s="31"/>
      <c r="T2289" s="1">
        <f>SUM(U2289,V2289,X2289,Y2289,Z2289,AA2289,AB2289)</f>
        <v>0</v>
      </c>
      <c r="U2289" s="1">
        <f>SUM(AI2289,BE2289)</f>
        <v>0</v>
      </c>
      <c r="V2289" s="1">
        <f>SUM(AL2289,AM2289,AN2289,AO2289,AQ2289,AR2289,AS2289,AT2289,AU2289,AV2289,AW2289,AP2289,AX2289,AY2289,AZ2289,BA2289,BB2289,BC2289,BF2289,BG2289,BH2289,BD2289)</f>
        <v>0</v>
      </c>
      <c r="W2289" s="1">
        <f>COUNT(AL2289,AM2289,AN2289,AO2289,AQ2289,AR2289,AS2289,AT2289,AU2289,AV2289,AW2289,AP2289,AX2289,AY2289,AZ2289,BA2289,BB2289,BC2289,BF2289,BG2289,BH2289)</f>
        <v>0</v>
      </c>
      <c r="X2289" s="1">
        <f>SUM(BI2289,BJ2289)</f>
        <v>0</v>
      </c>
      <c r="Y2289" s="1">
        <v>0</v>
      </c>
      <c r="Z2289" s="1">
        <v>0</v>
      </c>
      <c r="AA2289" s="1">
        <f>AK2289</f>
        <v>0</v>
      </c>
      <c r="AB2289" s="1">
        <f>AJ2289</f>
        <v>0</v>
      </c>
      <c r="AC2289" s="31"/>
      <c r="AD2289" s="1">
        <v>38</v>
      </c>
      <c r="AE2289" s="1"/>
      <c r="AH2289" s="28"/>
      <c r="BK2289" s="109"/>
    </row>
    <row r="2290" spans="1:63" s="16" customFormat="1" x14ac:dyDescent="0.35">
      <c r="A2290" s="123" t="s">
        <v>263</v>
      </c>
      <c r="B2290" s="123" t="s">
        <v>25</v>
      </c>
      <c r="C2290" s="124" t="s">
        <v>2771</v>
      </c>
      <c r="D2290" s="124" t="s">
        <v>242</v>
      </c>
      <c r="E2290" s="124" t="s">
        <v>41</v>
      </c>
      <c r="F2290" s="123">
        <v>999929059</v>
      </c>
      <c r="G2290" s="122">
        <f>(J2290+T2290)-H2290</f>
        <v>38</v>
      </c>
      <c r="H2290" s="124"/>
      <c r="I2290" s="28"/>
      <c r="J2290" s="1">
        <f>SUM(K2290,L2290,N2290,O2290,P2290,Q2290)</f>
        <v>0</v>
      </c>
      <c r="K2290" s="1">
        <f>SUM(AE2290,AG2290)</f>
        <v>0</v>
      </c>
      <c r="L2290" s="1">
        <v>0</v>
      </c>
      <c r="M2290" s="1">
        <v>0</v>
      </c>
      <c r="N2290" s="1">
        <v>0</v>
      </c>
      <c r="O2290" s="1"/>
      <c r="P2290" s="1">
        <f>AD2290</f>
        <v>0</v>
      </c>
      <c r="Q2290" s="1">
        <f>AF2290</f>
        <v>0</v>
      </c>
      <c r="R2290" s="1">
        <v>0</v>
      </c>
      <c r="S2290" s="31"/>
      <c r="T2290" s="1">
        <f>SUM(U2290,V2290,X2290,Y2290,Z2290,AA2290,AB2290)</f>
        <v>38</v>
      </c>
      <c r="U2290" s="1">
        <f>SUM(AI2290,BE2290)</f>
        <v>0</v>
      </c>
      <c r="V2290" s="1">
        <f>SUM(AL2290,AM2290,AN2290,AO2290,AQ2290,AR2290,AS2290,AT2290,AU2290,AV2290,AW2290,AP2290,AX2290,AY2290,AZ2290,BA2290,BB2290,BC2290,BF2290,BG2290,BH2290,BD2290)</f>
        <v>38</v>
      </c>
      <c r="W2290" s="1">
        <f>COUNT(AL2290,AM2290,AN2290,AO2290,AQ2290,AR2290,AS2290,AT2290,AU2290,AV2290,AW2290,AP2290,AX2290,AY2290,AZ2290,BA2290,BB2290,BC2290,BF2290,BG2290,BH2290)</f>
        <v>1</v>
      </c>
      <c r="X2290" s="1">
        <f>SUM(BI2290,BJ2290)</f>
        <v>0</v>
      </c>
      <c r="Y2290" s="1">
        <v>0</v>
      </c>
      <c r="Z2290" s="1">
        <v>0</v>
      </c>
      <c r="AA2290" s="1">
        <f>AK2290</f>
        <v>0</v>
      </c>
      <c r="AB2290" s="1">
        <f>AJ2290</f>
        <v>0</v>
      </c>
      <c r="AC2290" s="31"/>
      <c r="AH2290" s="28"/>
      <c r="AT2290" s="16">
        <v>38</v>
      </c>
      <c r="BK2290" s="109"/>
    </row>
    <row r="2291" spans="1:63" s="16" customFormat="1" x14ac:dyDescent="0.35">
      <c r="A2291" s="123" t="s">
        <v>263</v>
      </c>
      <c r="B2291" s="123" t="s">
        <v>25</v>
      </c>
      <c r="C2291" s="124" t="s">
        <v>1342</v>
      </c>
      <c r="D2291" s="124" t="s">
        <v>2772</v>
      </c>
      <c r="E2291" s="124" t="s">
        <v>41</v>
      </c>
      <c r="F2291" s="123">
        <v>999929323</v>
      </c>
      <c r="G2291" s="122">
        <f>(J2291+T2291)-H2291</f>
        <v>38</v>
      </c>
      <c r="H2291" s="124"/>
      <c r="I2291" s="28"/>
      <c r="J2291" s="1">
        <f>SUM(K2291,L2291,N2291,O2291,P2291,Q2291)</f>
        <v>0</v>
      </c>
      <c r="K2291" s="1">
        <f>SUM(AE2291,AG2291)</f>
        <v>0</v>
      </c>
      <c r="L2291" s="1">
        <v>0</v>
      </c>
      <c r="M2291" s="1">
        <v>0</v>
      </c>
      <c r="N2291" s="1">
        <v>0</v>
      </c>
      <c r="O2291" s="1"/>
      <c r="P2291" s="1">
        <f>AD2291</f>
        <v>0</v>
      </c>
      <c r="Q2291" s="1">
        <f>AF2291</f>
        <v>0</v>
      </c>
      <c r="R2291" s="1">
        <v>0</v>
      </c>
      <c r="S2291" s="31"/>
      <c r="T2291" s="1">
        <f>SUM(U2291,V2291,X2291,Y2291,Z2291,AA2291,AB2291)</f>
        <v>38</v>
      </c>
      <c r="U2291" s="1">
        <f>SUM(AI2291,BE2291)</f>
        <v>0</v>
      </c>
      <c r="V2291" s="1">
        <f>SUM(AL2291,AM2291,AN2291,AO2291,AQ2291,AR2291,AS2291,AT2291,AU2291,AV2291,AW2291,AP2291,AX2291,AY2291,AZ2291,BA2291,BB2291,BC2291,BF2291,BG2291,BH2291,BD2291)</f>
        <v>38</v>
      </c>
      <c r="W2291" s="1">
        <f>COUNT(AL2291,AM2291,AN2291,AO2291,AQ2291,AR2291,AS2291,AT2291,AU2291,AV2291,AW2291,AP2291,AX2291,AY2291,AZ2291,BA2291,BB2291,BC2291,BF2291,BG2291,BH2291)</f>
        <v>1</v>
      </c>
      <c r="X2291" s="1">
        <f>SUM(BI2291,BJ2291)</f>
        <v>0</v>
      </c>
      <c r="Y2291" s="1">
        <v>0</v>
      </c>
      <c r="Z2291" s="1">
        <v>0</v>
      </c>
      <c r="AA2291" s="1">
        <f>AK2291</f>
        <v>0</v>
      </c>
      <c r="AB2291" s="1">
        <f>AJ2291</f>
        <v>0</v>
      </c>
      <c r="AC2291" s="31"/>
      <c r="AH2291" s="28"/>
      <c r="AT2291" s="16">
        <v>38</v>
      </c>
      <c r="BK2291" s="109"/>
    </row>
    <row r="2292" spans="1:63" s="16" customFormat="1" x14ac:dyDescent="0.35">
      <c r="A2292" s="123" t="s">
        <v>263</v>
      </c>
      <c r="B2292" s="123" t="s">
        <v>25</v>
      </c>
      <c r="C2292" s="124" t="s">
        <v>2594</v>
      </c>
      <c r="D2292" s="124" t="s">
        <v>2480</v>
      </c>
      <c r="E2292" s="124" t="s">
        <v>41</v>
      </c>
      <c r="F2292" s="123">
        <v>999929037</v>
      </c>
      <c r="G2292" s="122">
        <f>(J2292+T2292)-H2292</f>
        <v>34</v>
      </c>
      <c r="H2292" s="124"/>
      <c r="I2292" s="28"/>
      <c r="J2292" s="1">
        <f>SUM(K2292,L2292,N2292,O2292,P2292,Q2292)</f>
        <v>0</v>
      </c>
      <c r="K2292" s="1">
        <f>SUM(AE2292,AG2292)</f>
        <v>0</v>
      </c>
      <c r="L2292" s="1">
        <v>0</v>
      </c>
      <c r="M2292" s="1">
        <v>0</v>
      </c>
      <c r="N2292" s="1">
        <v>0</v>
      </c>
      <c r="O2292" s="1"/>
      <c r="P2292" s="1">
        <f>AD2292</f>
        <v>0</v>
      </c>
      <c r="Q2292" s="1">
        <f>AF2292</f>
        <v>0</v>
      </c>
      <c r="R2292" s="1">
        <v>0</v>
      </c>
      <c r="S2292" s="31"/>
      <c r="T2292" s="1">
        <f>SUM(U2292,V2292,X2292,Y2292,Z2292,AA2292,AB2292)</f>
        <v>34</v>
      </c>
      <c r="U2292" s="1">
        <f>SUM(AI2292,BE2292)</f>
        <v>0</v>
      </c>
      <c r="V2292" s="1">
        <f>SUM(AL2292,AM2292,AN2292,AO2292,AQ2292,AR2292,AS2292,AT2292,AU2292,AV2292,AW2292,AP2292,AX2292,AY2292,AZ2292,BA2292,BB2292,BC2292,BF2292,BG2292,BH2292,BD2292)</f>
        <v>34</v>
      </c>
      <c r="W2292" s="1">
        <f>COUNT(AL2292,AM2292,AN2292,AO2292,AQ2292,AR2292,AS2292,AT2292,AU2292,AV2292,AW2292,AP2292,AX2292,AY2292,AZ2292,BA2292,BB2292,BC2292,BF2292,BG2292,BH2292)</f>
        <v>1</v>
      </c>
      <c r="X2292" s="1">
        <f>SUM(BI2292,BJ2292)</f>
        <v>0</v>
      </c>
      <c r="Y2292" s="1">
        <v>0</v>
      </c>
      <c r="Z2292" s="1">
        <v>0</v>
      </c>
      <c r="AA2292" s="1">
        <f>AK2292</f>
        <v>0</v>
      </c>
      <c r="AB2292" s="1">
        <f>AJ2292</f>
        <v>0</v>
      </c>
      <c r="AC2292" s="31"/>
      <c r="AH2292" s="28"/>
      <c r="AR2292" s="16">
        <v>34</v>
      </c>
      <c r="BK2292" s="109"/>
    </row>
    <row r="2293" spans="1:63" s="16" customFormat="1" x14ac:dyDescent="0.35">
      <c r="A2293" s="123" t="s">
        <v>263</v>
      </c>
      <c r="B2293" s="123" t="s">
        <v>25</v>
      </c>
      <c r="C2293" s="124" t="s">
        <v>298</v>
      </c>
      <c r="D2293" s="124" t="s">
        <v>2088</v>
      </c>
      <c r="E2293" s="124" t="s">
        <v>41</v>
      </c>
      <c r="F2293" s="123">
        <v>999927955</v>
      </c>
      <c r="G2293" s="122">
        <f>(J2293+T2293)-H2293</f>
        <v>30</v>
      </c>
      <c r="H2293" s="124"/>
      <c r="I2293" s="28"/>
      <c r="J2293" s="1">
        <f>SUM(K2293,L2293,N2293,O2293,P2293,Q2293)</f>
        <v>0</v>
      </c>
      <c r="K2293" s="1">
        <f>SUM(AE2293,AG2293)</f>
        <v>0</v>
      </c>
      <c r="L2293" s="1">
        <v>0</v>
      </c>
      <c r="M2293" s="1">
        <v>0</v>
      </c>
      <c r="N2293" s="1">
        <v>0</v>
      </c>
      <c r="O2293" s="1"/>
      <c r="P2293" s="1">
        <f>AD2293</f>
        <v>0</v>
      </c>
      <c r="Q2293" s="1">
        <f>AF2293</f>
        <v>0</v>
      </c>
      <c r="R2293" s="1">
        <v>0</v>
      </c>
      <c r="S2293" s="31"/>
      <c r="T2293" s="1">
        <f>SUM(U2293,V2293,X2293,Y2293,Z2293,AA2293,AB2293)</f>
        <v>30</v>
      </c>
      <c r="U2293" s="1">
        <f>SUM(AI2293,BE2293)</f>
        <v>0</v>
      </c>
      <c r="V2293" s="1">
        <f>SUM(AL2293,AM2293,AN2293,AO2293,AQ2293,AR2293,AS2293,AT2293,AU2293,AV2293,AW2293,AP2293,AX2293,AY2293,AZ2293,BA2293,BB2293,BC2293,BF2293,BG2293,BH2293,BD2293)</f>
        <v>30</v>
      </c>
      <c r="W2293" s="1">
        <f>COUNT(AL2293,AM2293,AN2293,AO2293,AQ2293,AR2293,AS2293,AT2293,AU2293,AV2293,AW2293,AP2293,AX2293,AY2293,AZ2293,BA2293,BB2293,BC2293,BF2293,BG2293,BH2293)</f>
        <v>1</v>
      </c>
      <c r="X2293" s="1">
        <f>SUM(BI2293,BJ2293)</f>
        <v>0</v>
      </c>
      <c r="Y2293" s="1">
        <v>0</v>
      </c>
      <c r="Z2293" s="1">
        <v>0</v>
      </c>
      <c r="AA2293" s="1">
        <f>AK2293</f>
        <v>0</v>
      </c>
      <c r="AB2293" s="1">
        <f>AJ2293</f>
        <v>0</v>
      </c>
      <c r="AC2293" s="31"/>
      <c r="AH2293" s="28"/>
      <c r="AS2293" s="16">
        <v>30</v>
      </c>
      <c r="BK2293" s="109"/>
    </row>
    <row r="2294" spans="1:63" s="16" customFormat="1" x14ac:dyDescent="0.35">
      <c r="A2294" s="123" t="s">
        <v>263</v>
      </c>
      <c r="B2294" s="123" t="s">
        <v>25</v>
      </c>
      <c r="C2294" s="122" t="s">
        <v>422</v>
      </c>
      <c r="D2294" s="122" t="s">
        <v>880</v>
      </c>
      <c r="E2294" s="122" t="s">
        <v>41</v>
      </c>
      <c r="F2294" s="123">
        <v>999918558</v>
      </c>
      <c r="G2294" s="122">
        <f>(J2294+T2294)-H2294</f>
        <v>28.95</v>
      </c>
      <c r="H2294" s="122">
        <f>(K2294+L2294+N2294+O2294+P2294+Q2294+R2294)*0.5</f>
        <v>28.95</v>
      </c>
      <c r="I2294" s="15"/>
      <c r="J2294" s="1">
        <f>SUM(K2294,L2294,N2294,O2294,P2294,Q2294)</f>
        <v>57.9</v>
      </c>
      <c r="K2294" s="1">
        <f>SUM(AE2294,AG2294)</f>
        <v>37.5</v>
      </c>
      <c r="L2294" s="1">
        <v>0</v>
      </c>
      <c r="M2294" s="1">
        <v>0</v>
      </c>
      <c r="N2294" s="1">
        <v>0</v>
      </c>
      <c r="O2294" s="1"/>
      <c r="P2294" s="1">
        <f>AD2294</f>
        <v>20.399999999999999</v>
      </c>
      <c r="Q2294" s="1">
        <f>AF2294</f>
        <v>0</v>
      </c>
      <c r="R2294" s="1">
        <v>0</v>
      </c>
      <c r="S2294" s="31"/>
      <c r="T2294" s="1">
        <f>SUM(U2294,V2294,X2294,Y2294,Z2294,AA2294,AB2294)</f>
        <v>0</v>
      </c>
      <c r="U2294" s="1">
        <f>SUM(AI2294,BE2294)</f>
        <v>0</v>
      </c>
      <c r="V2294" s="1">
        <f>SUM(AL2294,AM2294,AN2294,AO2294,AQ2294,AR2294,AS2294,AT2294,AU2294,AV2294,AW2294,AP2294,AX2294,AY2294,AZ2294,BA2294,BB2294,BC2294,BF2294,BG2294,BH2294,BD2294)</f>
        <v>0</v>
      </c>
      <c r="W2294" s="1">
        <f>COUNT(AL2294,AM2294,AN2294,AO2294,AQ2294,AR2294,AS2294,AT2294,AU2294,AV2294,AW2294,AP2294,AX2294,AY2294,AZ2294,BA2294,BB2294,BC2294,BF2294,BG2294,BH2294)</f>
        <v>0</v>
      </c>
      <c r="X2294" s="1">
        <f>SUM(BI2294,BJ2294)</f>
        <v>0</v>
      </c>
      <c r="Y2294" s="1">
        <v>0</v>
      </c>
      <c r="Z2294" s="1">
        <v>0</v>
      </c>
      <c r="AA2294" s="1">
        <f>AK2294</f>
        <v>0</v>
      </c>
      <c r="AB2294" s="1">
        <f>AJ2294</f>
        <v>0</v>
      </c>
      <c r="AC2294" s="31"/>
      <c r="AD2294" s="1">
        <v>20.399999999999999</v>
      </c>
      <c r="AE2294" s="1"/>
      <c r="AG2294" s="16">
        <v>37.5</v>
      </c>
      <c r="AH2294" s="28"/>
      <c r="BK2294" s="109"/>
    </row>
    <row r="2295" spans="1:63" s="16" customFormat="1" x14ac:dyDescent="0.35">
      <c r="A2295" s="123" t="s">
        <v>29</v>
      </c>
      <c r="B2295" s="123" t="s">
        <v>187</v>
      </c>
      <c r="C2295" s="124" t="s">
        <v>395</v>
      </c>
      <c r="D2295" s="124" t="s">
        <v>2584</v>
      </c>
      <c r="E2295" s="124" t="s">
        <v>41</v>
      </c>
      <c r="F2295" s="123">
        <v>999928329</v>
      </c>
      <c r="G2295" s="122">
        <f>(J2295+T2295)-H2295</f>
        <v>248</v>
      </c>
      <c r="H2295" s="124"/>
      <c r="I2295" s="28"/>
      <c r="J2295" s="1">
        <f>SUM(K2295,L2295,N2295,O2295,P2295,Q2295)</f>
        <v>0</v>
      </c>
      <c r="K2295" s="1">
        <f>SUM(AE2295,AG2295)</f>
        <v>0</v>
      </c>
      <c r="L2295" s="1">
        <v>0</v>
      </c>
      <c r="M2295" s="1">
        <v>0</v>
      </c>
      <c r="N2295" s="1">
        <v>0</v>
      </c>
      <c r="O2295" s="1"/>
      <c r="P2295" s="1">
        <f>AD2295</f>
        <v>0</v>
      </c>
      <c r="Q2295" s="1">
        <f>AF2295</f>
        <v>0</v>
      </c>
      <c r="R2295" s="1">
        <v>0</v>
      </c>
      <c r="S2295" s="31"/>
      <c r="T2295" s="1">
        <f>SUM(U2295,V2295,X2295,Y2295,Z2295,AA2295,AB2295)</f>
        <v>248</v>
      </c>
      <c r="U2295" s="1">
        <f>SUM(AI2295,BE2295)</f>
        <v>0</v>
      </c>
      <c r="V2295" s="1">
        <f>SUM(AL2295,AM2295,AN2295,AO2295,AQ2295,AR2295,AS2295,AT2295,AU2295,AV2295,AW2295,AP2295,AX2295,AY2295,AZ2295,BA2295,BB2295,BC2295,BF2295,BG2295,BH2295,BD2295)</f>
        <v>128</v>
      </c>
      <c r="W2295" s="1">
        <f>COUNT(AL2295,AM2295,AN2295,AO2295,AQ2295,AR2295,AS2295,AT2295,AU2295,AV2295,AW2295,AP2295,AX2295,AY2295,AZ2295,BA2295,BB2295,BC2295,BF2295,BG2295,BH2295)</f>
        <v>2</v>
      </c>
      <c r="X2295" s="1">
        <f>SUM(BI2295,BJ2295)</f>
        <v>120</v>
      </c>
      <c r="Y2295" s="1">
        <v>0</v>
      </c>
      <c r="Z2295" s="1">
        <v>0</v>
      </c>
      <c r="AA2295" s="1">
        <f>AK2295</f>
        <v>0</v>
      </c>
      <c r="AB2295" s="1">
        <f>AJ2295</f>
        <v>0</v>
      </c>
      <c r="AC2295" s="31"/>
      <c r="AH2295" s="28"/>
      <c r="AR2295" s="16">
        <v>60</v>
      </c>
      <c r="AT2295" s="16">
        <v>68</v>
      </c>
      <c r="BI2295" s="16">
        <v>120</v>
      </c>
      <c r="BK2295" s="109"/>
    </row>
    <row r="2296" spans="1:63" s="16" customFormat="1" x14ac:dyDescent="0.35">
      <c r="A2296" s="133" t="s">
        <v>29</v>
      </c>
      <c r="B2296" s="133" t="s">
        <v>187</v>
      </c>
      <c r="C2296" s="134" t="s">
        <v>1025</v>
      </c>
      <c r="D2296" s="134" t="s">
        <v>168</v>
      </c>
      <c r="E2296" s="134" t="s">
        <v>41</v>
      </c>
      <c r="F2296" s="133">
        <v>999919779</v>
      </c>
      <c r="G2296" s="122">
        <f>(J2296+T2296)-H2296</f>
        <v>240</v>
      </c>
      <c r="H2296" s="122"/>
      <c r="I2296" s="15"/>
      <c r="J2296" s="1">
        <f>SUM(K2296,L2296,N2296,O2296,P2296,Q2296)</f>
        <v>240</v>
      </c>
      <c r="K2296" s="1">
        <f>SUM(AE2296,AG2296)</f>
        <v>0</v>
      </c>
      <c r="L2296" s="1">
        <v>0</v>
      </c>
      <c r="M2296" s="1">
        <v>0</v>
      </c>
      <c r="N2296" s="1">
        <v>0</v>
      </c>
      <c r="O2296" s="1"/>
      <c r="P2296" s="1">
        <f>AD2296</f>
        <v>90</v>
      </c>
      <c r="Q2296" s="1">
        <f>AF2296</f>
        <v>150</v>
      </c>
      <c r="R2296" s="1">
        <v>0</v>
      </c>
      <c r="S2296" s="31"/>
      <c r="T2296" s="1">
        <f>SUM(U2296,V2296,X2296,Y2296,Z2296,AA2296,AB2296)</f>
        <v>0</v>
      </c>
      <c r="U2296" s="1">
        <f>SUM(AI2296,BE2296)</f>
        <v>0</v>
      </c>
      <c r="V2296" s="1">
        <f>SUM(AL2296,AM2296,AN2296,AO2296,AQ2296,AR2296,AS2296,AT2296,AU2296,AV2296,AW2296,AP2296,AX2296,AY2296,AZ2296,BA2296,BB2296,BC2296,BF2296,BG2296,BH2296,BD2296)</f>
        <v>0</v>
      </c>
      <c r="W2296" s="1">
        <f>COUNT(AL2296,AM2296,AN2296,AO2296,AQ2296,AR2296,AS2296,AT2296,AU2296,AV2296,AW2296,AP2296,AX2296,AY2296,AZ2296,BA2296,BB2296,BC2296,BF2296,BG2296,BH2296)</f>
        <v>0</v>
      </c>
      <c r="X2296" s="1">
        <f>SUM(BI2296,BJ2296)</f>
        <v>0</v>
      </c>
      <c r="Y2296" s="1">
        <v>0</v>
      </c>
      <c r="Z2296" s="1">
        <v>0</v>
      </c>
      <c r="AA2296" s="1">
        <f>AK2296</f>
        <v>0</v>
      </c>
      <c r="AB2296" s="1">
        <f>AJ2296</f>
        <v>0</v>
      </c>
      <c r="AC2296" s="31"/>
      <c r="AD2296" s="1">
        <v>90</v>
      </c>
      <c r="AE2296" s="1"/>
      <c r="AF2296" s="16">
        <v>150</v>
      </c>
      <c r="AH2296" s="28"/>
      <c r="BK2296" s="109"/>
    </row>
    <row r="2297" spans="1:63" s="16" customFormat="1" x14ac:dyDescent="0.35">
      <c r="A2297" s="124" t="s">
        <v>29</v>
      </c>
      <c r="B2297" s="124" t="s">
        <v>187</v>
      </c>
      <c r="C2297" s="124" t="s">
        <v>72</v>
      </c>
      <c r="D2297" s="124" t="s">
        <v>475</v>
      </c>
      <c r="E2297" s="124" t="s">
        <v>41</v>
      </c>
      <c r="F2297" s="124">
        <v>999929927</v>
      </c>
      <c r="G2297" s="122">
        <f>(J2297+T2297)-H2297</f>
        <v>196</v>
      </c>
      <c r="H2297" s="124"/>
      <c r="I2297" s="28"/>
      <c r="J2297" s="1">
        <f>SUM(K2297,L2297,N2297,O2297,P2297,Q2297)</f>
        <v>0</v>
      </c>
      <c r="K2297" s="1">
        <f>SUM(AE2297,AG2297)</f>
        <v>0</v>
      </c>
      <c r="L2297" s="1">
        <v>0</v>
      </c>
      <c r="M2297" s="1">
        <v>0</v>
      </c>
      <c r="N2297" s="1">
        <v>0</v>
      </c>
      <c r="O2297" s="1"/>
      <c r="P2297" s="1">
        <f>AD2297</f>
        <v>0</v>
      </c>
      <c r="Q2297" s="1">
        <f>AF2297</f>
        <v>0</v>
      </c>
      <c r="R2297" s="1">
        <v>0</v>
      </c>
      <c r="S2297" s="28"/>
      <c r="T2297" s="1">
        <f>SUM(U2297,V2297,X2297,Y2297,Z2297,AA2297,AB2297)</f>
        <v>196</v>
      </c>
      <c r="U2297" s="1">
        <f>SUM(AI2297,BE2297)</f>
        <v>0</v>
      </c>
      <c r="V2297" s="1">
        <f>SUM(AL2297,AM2297,AN2297,AO2297,AQ2297,AR2297,AS2297,AT2297,AU2297,AV2297,AW2297,AP2297,AX2297,AY2297,AZ2297,BA2297,BB2297,BC2297,BF2297,BG2297,BH2297,BD2297)</f>
        <v>36</v>
      </c>
      <c r="W2297" s="1">
        <f>COUNT(AL2297,AM2297,AN2297,AO2297,AQ2297,AR2297,AS2297,AT2297,AU2297,AV2297,AW2297,AP2297,AX2297,AY2297,AZ2297,BA2297,BB2297,BC2297,BF2297,BG2297,BH2297)</f>
        <v>1</v>
      </c>
      <c r="X2297" s="1">
        <f>SUM(BI2297,BJ2297)</f>
        <v>160</v>
      </c>
      <c r="Y2297" s="1">
        <v>0</v>
      </c>
      <c r="Z2297" s="1">
        <v>0</v>
      </c>
      <c r="AA2297" s="1">
        <f>AK2297</f>
        <v>0</v>
      </c>
      <c r="AB2297" s="1">
        <f>AJ2297</f>
        <v>0</v>
      </c>
      <c r="AC2297" s="28"/>
      <c r="AH2297" s="28"/>
      <c r="AT2297" s="16">
        <v>36</v>
      </c>
      <c r="BI2297" s="16">
        <v>160</v>
      </c>
      <c r="BK2297" s="109"/>
    </row>
    <row r="2298" spans="1:63" s="16" customFormat="1" x14ac:dyDescent="0.35">
      <c r="A2298" s="133" t="s">
        <v>29</v>
      </c>
      <c r="B2298" s="133" t="s">
        <v>187</v>
      </c>
      <c r="C2298" s="134" t="s">
        <v>1820</v>
      </c>
      <c r="D2298" s="134" t="s">
        <v>697</v>
      </c>
      <c r="E2298" s="134" t="s">
        <v>41</v>
      </c>
      <c r="F2298" s="133">
        <v>999926099</v>
      </c>
      <c r="G2298" s="122">
        <f>(J2298+T2298)-H2298</f>
        <v>181</v>
      </c>
      <c r="H2298" s="122"/>
      <c r="I2298" s="15"/>
      <c r="J2298" s="1">
        <f>SUM(K2298,L2298,N2298,O2298,P2298,Q2298)</f>
        <v>181</v>
      </c>
      <c r="K2298" s="1">
        <f>SUM(AE2298,AG2298)</f>
        <v>0</v>
      </c>
      <c r="L2298" s="1">
        <v>0</v>
      </c>
      <c r="M2298" s="1">
        <v>0</v>
      </c>
      <c r="N2298" s="1">
        <v>0</v>
      </c>
      <c r="O2298" s="1"/>
      <c r="P2298" s="1">
        <f>AD2298</f>
        <v>68</v>
      </c>
      <c r="Q2298" s="1">
        <f>AF2298</f>
        <v>113</v>
      </c>
      <c r="R2298" s="1">
        <v>0</v>
      </c>
      <c r="S2298" s="31"/>
      <c r="T2298" s="1">
        <f>SUM(U2298,V2298,X2298,Y2298,Z2298,AA2298,AB2298)</f>
        <v>0</v>
      </c>
      <c r="U2298" s="1">
        <f>SUM(AI2298,BE2298)</f>
        <v>0</v>
      </c>
      <c r="V2298" s="1">
        <f>SUM(AL2298,AM2298,AN2298,AO2298,AQ2298,AR2298,AS2298,AT2298,AU2298,AV2298,AW2298,AP2298,AX2298,AY2298,AZ2298,BA2298,BB2298,BC2298,BF2298,BG2298,BH2298,BD2298)</f>
        <v>0</v>
      </c>
      <c r="W2298" s="1">
        <f>COUNT(AL2298,AM2298,AN2298,AO2298,AQ2298,AR2298,AS2298,AT2298,AU2298,AV2298,AW2298,AP2298,AX2298,AY2298,AZ2298,BA2298,BB2298,BC2298,BF2298,BG2298,BH2298)</f>
        <v>0</v>
      </c>
      <c r="X2298" s="1">
        <f>SUM(BI2298,BJ2298)</f>
        <v>0</v>
      </c>
      <c r="Y2298" s="1">
        <v>0</v>
      </c>
      <c r="Z2298" s="1">
        <v>0</v>
      </c>
      <c r="AA2298" s="1">
        <f>AK2298</f>
        <v>0</v>
      </c>
      <c r="AB2298" s="1">
        <f>AJ2298</f>
        <v>0</v>
      </c>
      <c r="AC2298" s="31"/>
      <c r="AD2298" s="1">
        <v>68</v>
      </c>
      <c r="AE2298" s="1"/>
      <c r="AF2298" s="16">
        <v>113</v>
      </c>
      <c r="AH2298" s="28"/>
      <c r="BK2298" s="109"/>
    </row>
    <row r="2299" spans="1:63" s="16" customFormat="1" x14ac:dyDescent="0.35">
      <c r="A2299" s="123" t="s">
        <v>29</v>
      </c>
      <c r="B2299" s="123" t="s">
        <v>187</v>
      </c>
      <c r="C2299" s="124" t="s">
        <v>822</v>
      </c>
      <c r="D2299" s="124" t="s">
        <v>1042</v>
      </c>
      <c r="E2299" s="124" t="s">
        <v>41</v>
      </c>
      <c r="F2299" s="123">
        <v>999920004</v>
      </c>
      <c r="G2299" s="122">
        <f>(J2299+T2299)-H2299</f>
        <v>156</v>
      </c>
      <c r="H2299" s="124"/>
      <c r="I2299" s="28"/>
      <c r="J2299" s="1">
        <f>SUM(K2299,L2299,N2299,O2299,P2299,Q2299)</f>
        <v>36</v>
      </c>
      <c r="K2299" s="1">
        <f>SUM(AE2299,AG2299)</f>
        <v>0</v>
      </c>
      <c r="L2299" s="1">
        <v>0</v>
      </c>
      <c r="M2299" s="1">
        <v>0</v>
      </c>
      <c r="N2299" s="1">
        <v>0</v>
      </c>
      <c r="O2299" s="1"/>
      <c r="P2299" s="1">
        <f>AD2299</f>
        <v>36</v>
      </c>
      <c r="Q2299" s="1">
        <f>AF2299</f>
        <v>0</v>
      </c>
      <c r="R2299" s="1">
        <v>0</v>
      </c>
      <c r="S2299" s="31"/>
      <c r="T2299" s="1">
        <f>SUM(U2299,V2299,X2299,Y2299,Z2299,AA2299,AB2299)</f>
        <v>120</v>
      </c>
      <c r="U2299" s="1">
        <f>SUM(AI2299,BE2299)</f>
        <v>0</v>
      </c>
      <c r="V2299" s="1">
        <f>SUM(AL2299,AM2299,AN2299,AO2299,AQ2299,AR2299,AS2299,AT2299,AU2299,AV2299,AW2299,AP2299,AX2299,AY2299,AZ2299,BA2299,BB2299,BC2299,BF2299,BG2299,BH2299,BD2299)</f>
        <v>120</v>
      </c>
      <c r="W2299" s="1">
        <f>COUNT(AL2299,AM2299,AN2299,AO2299,AQ2299,AR2299,AS2299,AT2299,AU2299,AV2299,AW2299,AP2299,AX2299,AY2299,AZ2299,BA2299,BB2299,BC2299,BF2299,BG2299,BH2299)</f>
        <v>1</v>
      </c>
      <c r="X2299" s="1">
        <f>SUM(BI2299,BJ2299)</f>
        <v>0</v>
      </c>
      <c r="Y2299" s="1">
        <v>0</v>
      </c>
      <c r="Z2299" s="1">
        <v>0</v>
      </c>
      <c r="AA2299" s="1">
        <f>AK2299</f>
        <v>0</v>
      </c>
      <c r="AB2299" s="1">
        <f>AJ2299</f>
        <v>0</v>
      </c>
      <c r="AC2299" s="31"/>
      <c r="AD2299" s="16">
        <v>36</v>
      </c>
      <c r="AE2299" s="16">
        <v>0</v>
      </c>
      <c r="AF2299" s="16">
        <v>0</v>
      </c>
      <c r="AG2299" s="16">
        <v>0</v>
      </c>
      <c r="AH2299" s="28"/>
      <c r="AU2299" s="16">
        <v>120</v>
      </c>
      <c r="BK2299" s="109"/>
    </row>
    <row r="2300" spans="1:63" s="16" customFormat="1" x14ac:dyDescent="0.35">
      <c r="A2300" s="125" t="s">
        <v>29</v>
      </c>
      <c r="B2300" s="123" t="s">
        <v>187</v>
      </c>
      <c r="C2300" s="122" t="s">
        <v>846</v>
      </c>
      <c r="D2300" s="122" t="s">
        <v>405</v>
      </c>
      <c r="E2300" s="122" t="s">
        <v>41</v>
      </c>
      <c r="F2300" s="123">
        <v>999917656</v>
      </c>
      <c r="G2300" s="122">
        <f>(J2300+T2300)-H2300</f>
        <v>152</v>
      </c>
      <c r="H2300" s="122">
        <f>(K2300+L2300+N2300+O2300+P2300+Q2300+R2300)*0.5</f>
        <v>0</v>
      </c>
      <c r="I2300" s="15"/>
      <c r="J2300" s="1">
        <f>SUM(K2300,L2300,N2300,O2300,P2300,Q2300)</f>
        <v>0</v>
      </c>
      <c r="K2300" s="1">
        <f>SUM(AE2300,AG2300)</f>
        <v>0</v>
      </c>
      <c r="L2300" s="1">
        <v>0</v>
      </c>
      <c r="M2300" s="1">
        <v>0</v>
      </c>
      <c r="N2300" s="1">
        <v>0</v>
      </c>
      <c r="O2300" s="1"/>
      <c r="P2300" s="1">
        <f>AD2300</f>
        <v>0</v>
      </c>
      <c r="Q2300" s="1">
        <f>AF2300</f>
        <v>0</v>
      </c>
      <c r="R2300" s="1">
        <v>0</v>
      </c>
      <c r="S2300" s="31"/>
      <c r="T2300" s="1">
        <f>SUM(U2300,V2300,X2300,Y2300,Z2300,AA2300,AB2300)</f>
        <v>152</v>
      </c>
      <c r="U2300" s="1">
        <f>SUM(AI2300,BE2300)</f>
        <v>21</v>
      </c>
      <c r="V2300" s="1">
        <f>SUM(AL2300,AM2300,AN2300,AO2300,AQ2300,AR2300,AS2300,AT2300,AU2300,AV2300,AW2300,AP2300,AX2300,AY2300,AZ2300,BA2300,BB2300,BC2300,BF2300,BG2300,BH2300,BD2300)</f>
        <v>131</v>
      </c>
      <c r="W2300" s="1">
        <f>COUNT(AL2300,AM2300,AN2300,AO2300,AQ2300,AR2300,AS2300,AT2300,AU2300,AV2300,AW2300,AP2300,AX2300,AY2300,AZ2300,BA2300,BB2300,BC2300,BF2300,BG2300,BH2300)</f>
        <v>2</v>
      </c>
      <c r="X2300" s="1">
        <f>SUM(BI2300,BJ2300)</f>
        <v>0</v>
      </c>
      <c r="Y2300" s="1">
        <v>0</v>
      </c>
      <c r="Z2300" s="1">
        <v>0</v>
      </c>
      <c r="AA2300" s="1">
        <f>AK2300</f>
        <v>0</v>
      </c>
      <c r="AB2300" s="1">
        <f>AJ2300</f>
        <v>0</v>
      </c>
      <c r="AC2300" s="31"/>
      <c r="AD2300" s="1"/>
      <c r="AE2300" s="1"/>
      <c r="AH2300" s="28"/>
      <c r="AI2300" s="16">
        <v>21</v>
      </c>
      <c r="AX2300" s="16">
        <v>68</v>
      </c>
      <c r="BB2300" s="16">
        <v>63</v>
      </c>
      <c r="BK2300" s="109"/>
    </row>
    <row r="2301" spans="1:63" s="16" customFormat="1" x14ac:dyDescent="0.35">
      <c r="A2301" s="123" t="s">
        <v>29</v>
      </c>
      <c r="B2301" s="123" t="s">
        <v>187</v>
      </c>
      <c r="C2301" s="124" t="s">
        <v>653</v>
      </c>
      <c r="D2301" s="124" t="s">
        <v>1434</v>
      </c>
      <c r="E2301" s="124" t="s">
        <v>41</v>
      </c>
      <c r="F2301" s="123">
        <v>999923866</v>
      </c>
      <c r="G2301" s="122">
        <f>(J2301+T2301)-H2301</f>
        <v>146</v>
      </c>
      <c r="H2301" s="124"/>
      <c r="I2301" s="28"/>
      <c r="J2301" s="1">
        <f>SUM(K2301,L2301,N2301,O2301,P2301,Q2301)</f>
        <v>36</v>
      </c>
      <c r="K2301" s="1">
        <f>SUM(AE2301,AG2301)</f>
        <v>0</v>
      </c>
      <c r="L2301" s="1">
        <v>0</v>
      </c>
      <c r="M2301" s="1">
        <v>0</v>
      </c>
      <c r="N2301" s="1">
        <v>0</v>
      </c>
      <c r="O2301" s="1"/>
      <c r="P2301" s="1">
        <f>AD2301</f>
        <v>36</v>
      </c>
      <c r="Q2301" s="1">
        <f>AF2301</f>
        <v>0</v>
      </c>
      <c r="R2301" s="1">
        <v>0</v>
      </c>
      <c r="S2301" s="28"/>
      <c r="T2301" s="1">
        <f>SUM(U2301,V2301,X2301,Y2301,Z2301,AA2301,AB2301)</f>
        <v>110</v>
      </c>
      <c r="U2301" s="1">
        <f>SUM(AI2301,BE2301)</f>
        <v>0</v>
      </c>
      <c r="V2301" s="1">
        <f>SUM(AL2301,AM2301,AN2301,AO2301,AQ2301,AR2301,AS2301,AT2301,AU2301,AV2301,AW2301,AP2301,AX2301,AY2301,AZ2301,BA2301,BB2301,BC2301,BF2301,BG2301,BH2301,BD2301)</f>
        <v>30</v>
      </c>
      <c r="W2301" s="1">
        <f>COUNT(AL2301,AM2301,AN2301,AO2301,AQ2301,AR2301,AS2301,AT2301,AU2301,AV2301,AW2301,AP2301,AX2301,AY2301,AZ2301,BA2301,BB2301,BC2301,BF2301,BG2301,BH2301)</f>
        <v>1</v>
      </c>
      <c r="X2301" s="1">
        <f>SUM(BI2301,BJ2301)</f>
        <v>80</v>
      </c>
      <c r="Y2301" s="1">
        <v>0</v>
      </c>
      <c r="Z2301" s="1">
        <v>0</v>
      </c>
      <c r="AA2301" s="1">
        <f>AK2301</f>
        <v>0</v>
      </c>
      <c r="AB2301" s="1">
        <f>AJ2301</f>
        <v>0</v>
      </c>
      <c r="AC2301" s="28"/>
      <c r="AD2301" s="16">
        <v>36</v>
      </c>
      <c r="AE2301" s="16">
        <v>0</v>
      </c>
      <c r="AF2301" s="16">
        <v>0</v>
      </c>
      <c r="AG2301" s="16">
        <v>0</v>
      </c>
      <c r="AH2301" s="28"/>
      <c r="BH2301" s="16">
        <v>30</v>
      </c>
      <c r="BJ2301" s="16">
        <v>80</v>
      </c>
      <c r="BK2301" s="109"/>
    </row>
    <row r="2302" spans="1:63" s="16" customFormat="1" x14ac:dyDescent="0.35">
      <c r="A2302" s="123" t="s">
        <v>29</v>
      </c>
      <c r="B2302" s="123" t="s">
        <v>187</v>
      </c>
      <c r="C2302" s="124" t="s">
        <v>1707</v>
      </c>
      <c r="D2302" s="124" t="s">
        <v>152</v>
      </c>
      <c r="E2302" s="124" t="s">
        <v>41</v>
      </c>
      <c r="F2302" s="123">
        <v>999925521</v>
      </c>
      <c r="G2302" s="122">
        <f>(J2302+T2302)-H2302</f>
        <v>140.4</v>
      </c>
      <c r="H2302" s="124"/>
      <c r="I2302" s="28"/>
      <c r="J2302" s="1">
        <f>SUM(K2302,L2302,N2302,O2302,P2302,Q2302)</f>
        <v>20.400000000000002</v>
      </c>
      <c r="K2302" s="1">
        <f>SUM(AE2302,AG2302)</f>
        <v>0</v>
      </c>
      <c r="L2302" s="1">
        <v>0</v>
      </c>
      <c r="M2302" s="1">
        <v>0</v>
      </c>
      <c r="N2302" s="1">
        <v>0</v>
      </c>
      <c r="O2302" s="1"/>
      <c r="P2302" s="1">
        <f>AD2302</f>
        <v>20.400000000000002</v>
      </c>
      <c r="Q2302" s="1">
        <f>AF2302</f>
        <v>0</v>
      </c>
      <c r="R2302" s="1">
        <v>0</v>
      </c>
      <c r="S2302" s="31"/>
      <c r="T2302" s="1">
        <f>SUM(U2302,V2302,X2302,Y2302,Z2302,AA2302,AB2302)</f>
        <v>120</v>
      </c>
      <c r="U2302" s="1">
        <f>SUM(AI2302,BE2302)</f>
        <v>0</v>
      </c>
      <c r="V2302" s="1">
        <f>SUM(AL2302,AM2302,AN2302,AO2302,AQ2302,AR2302,AS2302,AT2302,AU2302,AV2302,AW2302,AP2302,AX2302,AY2302,AZ2302,BA2302,BB2302,BC2302,BF2302,BG2302,BH2302,BD2302)</f>
        <v>120</v>
      </c>
      <c r="W2302" s="1">
        <f>COUNT(AL2302,AM2302,AN2302,AO2302,AQ2302,AR2302,AS2302,AT2302,AU2302,AV2302,AW2302,AP2302,AX2302,AY2302,AZ2302,BA2302,BB2302,BC2302,BF2302,BG2302,BH2302)</f>
        <v>1</v>
      </c>
      <c r="X2302" s="1">
        <f>SUM(BI2302,BJ2302)</f>
        <v>0</v>
      </c>
      <c r="Y2302" s="1">
        <v>0</v>
      </c>
      <c r="Z2302" s="1">
        <v>0</v>
      </c>
      <c r="AA2302" s="1">
        <f>AK2302</f>
        <v>0</v>
      </c>
      <c r="AB2302" s="1">
        <f>AJ2302</f>
        <v>0</v>
      </c>
      <c r="AC2302" s="31"/>
      <c r="AD2302" s="16">
        <v>20.400000000000002</v>
      </c>
      <c r="AE2302" s="16">
        <v>0</v>
      </c>
      <c r="AF2302" s="16">
        <v>0</v>
      </c>
      <c r="AG2302" s="16">
        <v>0</v>
      </c>
      <c r="AH2302" s="28"/>
      <c r="AT2302" s="16">
        <v>120</v>
      </c>
      <c r="BK2302" s="109"/>
    </row>
    <row r="2303" spans="1:63" s="16" customFormat="1" x14ac:dyDescent="0.35">
      <c r="A2303" s="123" t="s">
        <v>29</v>
      </c>
      <c r="B2303" s="123" t="s">
        <v>187</v>
      </c>
      <c r="C2303" s="124" t="s">
        <v>1374</v>
      </c>
      <c r="D2303" s="124" t="s">
        <v>1371</v>
      </c>
      <c r="E2303" s="124" t="s">
        <v>41</v>
      </c>
      <c r="F2303" s="123">
        <v>999923059</v>
      </c>
      <c r="G2303" s="122">
        <f>(J2303+T2303)-H2303</f>
        <v>135.6</v>
      </c>
      <c r="H2303" s="122">
        <f>J2303*0.5</f>
        <v>13.600000000000001</v>
      </c>
      <c r="I2303" s="28"/>
      <c r="J2303" s="1">
        <f>SUM(K2303,L2303,N2303,O2303,P2303,Q2303)</f>
        <v>27.200000000000003</v>
      </c>
      <c r="K2303" s="1">
        <f>SUM(AE2303,AG2303)</f>
        <v>0</v>
      </c>
      <c r="L2303" s="1">
        <v>0</v>
      </c>
      <c r="M2303" s="1">
        <v>0</v>
      </c>
      <c r="N2303" s="1">
        <v>0</v>
      </c>
      <c r="O2303" s="1"/>
      <c r="P2303" s="1">
        <f>AD2303</f>
        <v>27.200000000000003</v>
      </c>
      <c r="Q2303" s="1">
        <f>AF2303</f>
        <v>0</v>
      </c>
      <c r="R2303" s="1">
        <v>0</v>
      </c>
      <c r="S2303" s="31"/>
      <c r="T2303" s="1">
        <f>SUM(U2303,V2303,X2303,Y2303,Z2303,AA2303,AB2303)</f>
        <v>122</v>
      </c>
      <c r="U2303" s="1">
        <f>SUM(AI2303,BE2303)</f>
        <v>0</v>
      </c>
      <c r="V2303" s="1">
        <f>SUM(AL2303,AM2303,AN2303,AO2303,AQ2303,AR2303,AS2303,AT2303,AU2303,AV2303,AW2303,AP2303,AX2303,AY2303,AZ2303,BA2303,BB2303,BC2303,BF2303,BG2303,BH2303,BD2303)</f>
        <v>38</v>
      </c>
      <c r="W2303" s="1">
        <f>COUNT(AL2303,AM2303,AN2303,AO2303,AQ2303,AR2303,AS2303,AT2303,AU2303,AV2303,AW2303,AP2303,AX2303,AY2303,AZ2303,BA2303,BB2303,BC2303,BF2303,BG2303,BH2303)</f>
        <v>1</v>
      </c>
      <c r="X2303" s="1">
        <f>SUM(BI2303,BJ2303)</f>
        <v>84</v>
      </c>
      <c r="Y2303" s="1">
        <v>0</v>
      </c>
      <c r="Z2303" s="1">
        <v>0</v>
      </c>
      <c r="AA2303" s="1">
        <f>AK2303</f>
        <v>0</v>
      </c>
      <c r="AB2303" s="1">
        <f>AJ2303</f>
        <v>0</v>
      </c>
      <c r="AC2303" s="31"/>
      <c r="AD2303" s="16">
        <v>27.200000000000003</v>
      </c>
      <c r="AE2303" s="16">
        <v>0</v>
      </c>
      <c r="AF2303" s="16">
        <v>0</v>
      </c>
      <c r="AG2303" s="16">
        <v>0</v>
      </c>
      <c r="AH2303" s="28"/>
      <c r="AT2303" s="16">
        <v>38</v>
      </c>
      <c r="BI2303" s="16">
        <v>84</v>
      </c>
      <c r="BK2303" s="109"/>
    </row>
    <row r="2304" spans="1:63" s="16" customFormat="1" x14ac:dyDescent="0.35">
      <c r="A2304" s="123" t="s">
        <v>29</v>
      </c>
      <c r="B2304" s="123" t="s">
        <v>187</v>
      </c>
      <c r="C2304" s="124" t="s">
        <v>395</v>
      </c>
      <c r="D2304" s="124" t="s">
        <v>2728</v>
      </c>
      <c r="E2304" s="124" t="s">
        <v>41</v>
      </c>
      <c r="F2304" s="123">
        <v>999924933</v>
      </c>
      <c r="G2304" s="122">
        <f>(J2304+T2304)-H2304</f>
        <v>128</v>
      </c>
      <c r="H2304" s="124"/>
      <c r="I2304" s="28"/>
      <c r="J2304" s="1">
        <f>SUM(K2304,L2304,N2304,O2304,P2304,Q2304)</f>
        <v>0</v>
      </c>
      <c r="K2304" s="1">
        <f>SUM(AE2304,AG2304)</f>
        <v>0</v>
      </c>
      <c r="L2304" s="1">
        <v>0</v>
      </c>
      <c r="M2304" s="1">
        <v>0</v>
      </c>
      <c r="N2304" s="1">
        <v>0</v>
      </c>
      <c r="O2304" s="1"/>
      <c r="P2304" s="1">
        <f>AD2304</f>
        <v>0</v>
      </c>
      <c r="Q2304" s="1">
        <f>AF2304</f>
        <v>0</v>
      </c>
      <c r="R2304" s="1">
        <v>0</v>
      </c>
      <c r="S2304" s="31"/>
      <c r="T2304" s="1">
        <f>SUM(U2304,V2304,X2304,Y2304,Z2304,AA2304,AB2304)</f>
        <v>128</v>
      </c>
      <c r="U2304" s="1">
        <f>SUM(AI2304,BE2304)</f>
        <v>0</v>
      </c>
      <c r="V2304" s="1">
        <f>SUM(AL2304,AM2304,AN2304,AO2304,AQ2304,AR2304,AS2304,AT2304,AU2304,AV2304,AW2304,AP2304,AX2304,AY2304,AZ2304,BA2304,BB2304,BC2304,BF2304,BG2304,BH2304,BD2304)</f>
        <v>38</v>
      </c>
      <c r="W2304" s="1">
        <f>COUNT(AL2304,AM2304,AN2304,AO2304,AQ2304,AR2304,AS2304,AT2304,AU2304,AV2304,AW2304,AP2304,AX2304,AY2304,AZ2304,BA2304,BB2304,BC2304,BF2304,BG2304,BH2304)</f>
        <v>1</v>
      </c>
      <c r="X2304" s="1">
        <f>SUM(BI2304,BJ2304)</f>
        <v>90</v>
      </c>
      <c r="Y2304" s="1">
        <v>0</v>
      </c>
      <c r="Z2304" s="1">
        <v>0</v>
      </c>
      <c r="AA2304" s="1">
        <f>AK2304</f>
        <v>0</v>
      </c>
      <c r="AB2304" s="1">
        <f>AJ2304</f>
        <v>0</v>
      </c>
      <c r="AC2304" s="31"/>
      <c r="AH2304" s="28"/>
      <c r="AT2304" s="16">
        <v>38</v>
      </c>
      <c r="BI2304" s="16">
        <v>90</v>
      </c>
      <c r="BK2304" s="109"/>
    </row>
    <row r="2305" spans="1:63" s="16" customFormat="1" x14ac:dyDescent="0.35">
      <c r="A2305" s="123" t="s">
        <v>29</v>
      </c>
      <c r="B2305" s="123" t="s">
        <v>187</v>
      </c>
      <c r="C2305" s="124" t="s">
        <v>1613</v>
      </c>
      <c r="D2305" s="124" t="s">
        <v>1612</v>
      </c>
      <c r="E2305" s="124" t="s">
        <v>41</v>
      </c>
      <c r="F2305" s="123">
        <v>999925178</v>
      </c>
      <c r="G2305" s="122">
        <f>(J2305+T2305)-H2305</f>
        <v>119</v>
      </c>
      <c r="H2305" s="124"/>
      <c r="I2305" s="28"/>
      <c r="J2305" s="1">
        <f>SUM(K2305,L2305,N2305,O2305,P2305,Q2305)</f>
        <v>0</v>
      </c>
      <c r="K2305" s="1">
        <f>SUM(AE2305,AG2305)</f>
        <v>0</v>
      </c>
      <c r="L2305" s="1">
        <v>0</v>
      </c>
      <c r="M2305" s="1">
        <v>0</v>
      </c>
      <c r="N2305" s="1">
        <v>0</v>
      </c>
      <c r="O2305" s="1"/>
      <c r="P2305" s="1">
        <f>AD2305</f>
        <v>0</v>
      </c>
      <c r="Q2305" s="1">
        <f>AF2305</f>
        <v>0</v>
      </c>
      <c r="R2305" s="1">
        <v>0</v>
      </c>
      <c r="S2305" s="31"/>
      <c r="T2305" s="1">
        <f>SUM(U2305,V2305,X2305,Y2305,Z2305,AA2305,AB2305)</f>
        <v>119</v>
      </c>
      <c r="U2305" s="1">
        <f>SUM(AI2305,BE2305)</f>
        <v>0</v>
      </c>
      <c r="V2305" s="1">
        <f>SUM(AL2305,AM2305,AN2305,AO2305,AQ2305,AR2305,AS2305,AT2305,AU2305,AV2305,AW2305,AP2305,AX2305,AY2305,AZ2305,BA2305,BB2305,BC2305,BF2305,BG2305,BH2305,BD2305)</f>
        <v>51</v>
      </c>
      <c r="W2305" s="1">
        <f>COUNT(AL2305,AM2305,AN2305,AO2305,AQ2305,AR2305,AS2305,AT2305,AU2305,AV2305,AW2305,AP2305,AX2305,AY2305,AZ2305,BA2305,BB2305,BC2305,BF2305,BG2305,BH2305)</f>
        <v>1</v>
      </c>
      <c r="X2305" s="1">
        <f>SUM(BI2305,BJ2305)</f>
        <v>68</v>
      </c>
      <c r="Y2305" s="1">
        <v>0</v>
      </c>
      <c r="Z2305" s="1">
        <v>0</v>
      </c>
      <c r="AA2305" s="1">
        <f>AK2305</f>
        <v>0</v>
      </c>
      <c r="AB2305" s="1">
        <f>AJ2305</f>
        <v>0</v>
      </c>
      <c r="AC2305" s="31"/>
      <c r="AH2305" s="28"/>
      <c r="AT2305" s="16">
        <v>51</v>
      </c>
      <c r="BI2305" s="16">
        <v>68</v>
      </c>
      <c r="BK2305" s="109"/>
    </row>
    <row r="2306" spans="1:63" s="16" customFormat="1" x14ac:dyDescent="0.35">
      <c r="A2306" s="124" t="s">
        <v>29</v>
      </c>
      <c r="B2306" s="124" t="s">
        <v>187</v>
      </c>
      <c r="C2306" s="124" t="s">
        <v>411</v>
      </c>
      <c r="D2306" s="124" t="s">
        <v>475</v>
      </c>
      <c r="E2306" s="124" t="s">
        <v>41</v>
      </c>
      <c r="F2306" s="124">
        <v>999929928</v>
      </c>
      <c r="G2306" s="122">
        <f>(J2306+T2306)-H2306</f>
        <v>117.2</v>
      </c>
      <c r="H2306" s="124"/>
      <c r="I2306" s="28"/>
      <c r="J2306" s="1">
        <f>SUM(K2306,L2306,N2306,O2306,P2306,Q2306)</f>
        <v>0</v>
      </c>
      <c r="K2306" s="1">
        <f>SUM(AE2306,AG2306)</f>
        <v>0</v>
      </c>
      <c r="L2306" s="1">
        <v>0</v>
      </c>
      <c r="M2306" s="1">
        <v>0</v>
      </c>
      <c r="N2306" s="1">
        <v>0</v>
      </c>
      <c r="O2306" s="1"/>
      <c r="P2306" s="1">
        <f>AD2306</f>
        <v>0</v>
      </c>
      <c r="Q2306" s="1">
        <f>AF2306</f>
        <v>0</v>
      </c>
      <c r="R2306" s="1">
        <v>0</v>
      </c>
      <c r="S2306" s="31"/>
      <c r="T2306" s="1">
        <f>SUM(U2306,V2306,X2306,Y2306,Z2306,AA2306,AB2306)</f>
        <v>117.2</v>
      </c>
      <c r="U2306" s="1">
        <f>SUM(AI2306,BE2306)</f>
        <v>0</v>
      </c>
      <c r="V2306" s="1">
        <f>SUM(AL2306,AM2306,AN2306,AO2306,AQ2306,AR2306,AS2306,AT2306,AU2306,AV2306,AW2306,AP2306,AX2306,AY2306,AZ2306,BA2306,BB2306,BC2306,BF2306,BG2306,BH2306,BD2306)</f>
        <v>27.2</v>
      </c>
      <c r="W2306" s="1">
        <f>COUNT(AL2306,AM2306,AN2306,AO2306,AQ2306,AR2306,AS2306,AT2306,AU2306,AV2306,AW2306,AP2306,AX2306,AY2306,AZ2306,BA2306,BB2306,BC2306,BF2306,BG2306,BH2306)</f>
        <v>1</v>
      </c>
      <c r="X2306" s="1">
        <f>SUM(BI2306,BJ2306)</f>
        <v>90</v>
      </c>
      <c r="Y2306" s="1">
        <v>0</v>
      </c>
      <c r="Z2306" s="1">
        <v>0</v>
      </c>
      <c r="AA2306" s="1">
        <f>AK2306</f>
        <v>0</v>
      </c>
      <c r="AB2306" s="1">
        <f>AJ2306</f>
        <v>0</v>
      </c>
      <c r="AC2306" s="31"/>
      <c r="AH2306" s="28"/>
      <c r="AT2306" s="16">
        <v>27.2</v>
      </c>
      <c r="BI2306" s="16">
        <v>90</v>
      </c>
      <c r="BK2306" s="109"/>
    </row>
    <row r="2307" spans="1:63" s="16" customFormat="1" x14ac:dyDescent="0.35">
      <c r="A2307" s="123" t="s">
        <v>29</v>
      </c>
      <c r="B2307" s="123" t="s">
        <v>187</v>
      </c>
      <c r="C2307" s="124" t="s">
        <v>2217</v>
      </c>
      <c r="D2307" s="124" t="s">
        <v>152</v>
      </c>
      <c r="E2307" s="124" t="s">
        <v>41</v>
      </c>
      <c r="F2307" s="123">
        <v>999924511</v>
      </c>
      <c r="G2307" s="122">
        <f>(J2307+T2307)-H2307</f>
        <v>117</v>
      </c>
      <c r="H2307" s="122">
        <f>(K2307+L2307+N2307+O2307+P2307+Q2307+R2307)*0.5</f>
        <v>0</v>
      </c>
      <c r="I2307" s="28"/>
      <c r="J2307" s="1">
        <f>SUM(K2307,L2307,N2307,O2307,P2307,Q2307)</f>
        <v>0</v>
      </c>
      <c r="K2307" s="1">
        <f>SUM(AE2307,AG2307)</f>
        <v>0</v>
      </c>
      <c r="L2307" s="1">
        <v>0</v>
      </c>
      <c r="M2307" s="1">
        <v>0</v>
      </c>
      <c r="N2307" s="1">
        <v>0</v>
      </c>
      <c r="O2307" s="1"/>
      <c r="P2307" s="1">
        <f>AD2307</f>
        <v>0</v>
      </c>
      <c r="Q2307" s="1">
        <f>AF2307</f>
        <v>0</v>
      </c>
      <c r="R2307" s="1">
        <v>0</v>
      </c>
      <c r="S2307" s="28"/>
      <c r="T2307" s="1">
        <f>SUM(U2307,V2307,X2307,Y2307,Z2307,AA2307,AB2307)</f>
        <v>117</v>
      </c>
      <c r="U2307" s="1">
        <f>SUM(AI2307,BE2307)</f>
        <v>23</v>
      </c>
      <c r="V2307" s="1">
        <f>SUM(AL2307,AM2307,AN2307,AO2307,AQ2307,AR2307,AS2307,AT2307,AU2307,AV2307,AW2307,AP2307,AX2307,AY2307,AZ2307,BA2307,BB2307,BC2307,BF2307,BG2307,BH2307,BD2307)</f>
        <v>34</v>
      </c>
      <c r="W2307" s="1">
        <f>COUNT(AL2307,AM2307,AN2307,AO2307,AQ2307,AR2307,AS2307,AT2307,AU2307,AV2307,AW2307,AP2307,AX2307,AY2307,AZ2307,BA2307,BB2307,BC2307,BF2307,BG2307,BH2307)</f>
        <v>1</v>
      </c>
      <c r="X2307" s="1">
        <f>SUM(BI2307,BJ2307)</f>
        <v>60</v>
      </c>
      <c r="Y2307" s="1">
        <v>0</v>
      </c>
      <c r="Z2307" s="1">
        <v>0</v>
      </c>
      <c r="AA2307" s="1">
        <f>AK2307</f>
        <v>0</v>
      </c>
      <c r="AB2307" s="1">
        <f>AJ2307</f>
        <v>0</v>
      </c>
      <c r="AC2307" s="28"/>
      <c r="AH2307" s="28"/>
      <c r="AI2307" s="16">
        <v>23</v>
      </c>
      <c r="AL2307" s="16">
        <v>34</v>
      </c>
      <c r="BJ2307" s="16">
        <v>60</v>
      </c>
      <c r="BK2307" s="109"/>
    </row>
    <row r="2308" spans="1:63" s="16" customFormat="1" x14ac:dyDescent="0.35">
      <c r="A2308" s="123" t="s">
        <v>29</v>
      </c>
      <c r="B2308" s="123" t="s">
        <v>187</v>
      </c>
      <c r="C2308" s="124" t="s">
        <v>3549</v>
      </c>
      <c r="D2308" s="124" t="s">
        <v>3550</v>
      </c>
      <c r="E2308" s="124" t="s">
        <v>41</v>
      </c>
      <c r="F2308" s="123">
        <v>999931775</v>
      </c>
      <c r="G2308" s="122">
        <f>(J2308+T2308)-H2308</f>
        <v>117</v>
      </c>
      <c r="H2308" s="124"/>
      <c r="I2308" s="28"/>
      <c r="J2308" s="1">
        <f>SUM(K2308,L2308,N2308,O2308,P2308,Q2308)</f>
        <v>0</v>
      </c>
      <c r="K2308" s="1">
        <f>SUM(AE2308,AG2308)</f>
        <v>0</v>
      </c>
      <c r="L2308" s="1">
        <v>0</v>
      </c>
      <c r="M2308" s="1">
        <v>0</v>
      </c>
      <c r="N2308" s="1">
        <v>0</v>
      </c>
      <c r="O2308" s="1"/>
      <c r="P2308" s="1">
        <f>AD2308</f>
        <v>0</v>
      </c>
      <c r="Q2308" s="1">
        <f>AF2308</f>
        <v>0</v>
      </c>
      <c r="R2308" s="1">
        <v>0</v>
      </c>
      <c r="S2308" s="31"/>
      <c r="T2308" s="1">
        <f>SUM(U2308,V2308,X2308,Y2308,Z2308,AA2308,AB2308)</f>
        <v>117</v>
      </c>
      <c r="U2308" s="1">
        <f>SUM(AI2308,BE2308)</f>
        <v>0</v>
      </c>
      <c r="V2308" s="1">
        <f>SUM(AL2308,AM2308,AN2308,AO2308,AQ2308,AR2308,AS2308,AT2308,AU2308,AV2308,AW2308,AP2308,AX2308,AY2308,AZ2308,BA2308,BB2308,BC2308,BF2308,BG2308,BH2308,BD2308)</f>
        <v>45</v>
      </c>
      <c r="W2308" s="1">
        <f>COUNT(AL2308,AM2308,AN2308,AO2308,AQ2308,AR2308,AS2308,AT2308,AU2308,AV2308,AW2308,AP2308,AX2308,AY2308,AZ2308,BA2308,BB2308,BC2308,BF2308,BG2308,BH2308)</f>
        <v>1</v>
      </c>
      <c r="X2308" s="1">
        <f>SUM(BI2308,BJ2308)</f>
        <v>72</v>
      </c>
      <c r="Y2308" s="1">
        <v>0</v>
      </c>
      <c r="Z2308" s="1">
        <v>0</v>
      </c>
      <c r="AA2308" s="1">
        <f>AK2308</f>
        <v>0</v>
      </c>
      <c r="AB2308" s="1">
        <f>AJ2308</f>
        <v>0</v>
      </c>
      <c r="AC2308" s="31"/>
      <c r="AH2308" s="28"/>
      <c r="BG2308" s="16">
        <v>45</v>
      </c>
      <c r="BI2308" s="16">
        <v>72</v>
      </c>
      <c r="BK2308" s="109"/>
    </row>
    <row r="2309" spans="1:63" s="16" customFormat="1" x14ac:dyDescent="0.35">
      <c r="A2309" s="123" t="s">
        <v>29</v>
      </c>
      <c r="B2309" s="123" t="s">
        <v>187</v>
      </c>
      <c r="C2309" s="124" t="s">
        <v>1072</v>
      </c>
      <c r="D2309" s="124" t="s">
        <v>532</v>
      </c>
      <c r="E2309" s="124" t="s">
        <v>41</v>
      </c>
      <c r="F2309" s="123">
        <v>999925050</v>
      </c>
      <c r="G2309" s="122">
        <f>(J2309+T2309)-H2309</f>
        <v>116</v>
      </c>
      <c r="H2309" s="124"/>
      <c r="I2309" s="28"/>
      <c r="J2309" s="1">
        <f>SUM(K2309,L2309,N2309,O2309,P2309,Q2309)</f>
        <v>0</v>
      </c>
      <c r="K2309" s="1">
        <f>SUM(AE2309,AG2309)</f>
        <v>0</v>
      </c>
      <c r="L2309" s="1">
        <v>0</v>
      </c>
      <c r="M2309" s="1">
        <v>0</v>
      </c>
      <c r="N2309" s="1">
        <v>0</v>
      </c>
      <c r="O2309" s="1"/>
      <c r="P2309" s="1">
        <f>AD2309</f>
        <v>0</v>
      </c>
      <c r="Q2309" s="1">
        <f>AF2309</f>
        <v>0</v>
      </c>
      <c r="R2309" s="1">
        <v>0</v>
      </c>
      <c r="S2309" s="31"/>
      <c r="T2309" s="1">
        <f>SUM(U2309,V2309,X2309,Y2309,Z2309,AA2309,AB2309)</f>
        <v>116</v>
      </c>
      <c r="U2309" s="1">
        <f>SUM(AI2309,BE2309)</f>
        <v>0</v>
      </c>
      <c r="V2309" s="1">
        <f>SUM(AL2309,AM2309,AN2309,AO2309,AQ2309,AR2309,AS2309,AT2309,AU2309,AV2309,AW2309,AP2309,AX2309,AY2309,AZ2309,BA2309,BB2309,BC2309,BF2309,BG2309,BH2309,BD2309)</f>
        <v>38</v>
      </c>
      <c r="W2309" s="1">
        <f>COUNT(AL2309,AM2309,AN2309,AO2309,AQ2309,AR2309,AS2309,AT2309,AU2309,AV2309,AW2309,AP2309,AX2309,AY2309,AZ2309,BA2309,BB2309,BC2309,BF2309,BG2309,BH2309)</f>
        <v>1</v>
      </c>
      <c r="X2309" s="1">
        <f>SUM(BI2309,BJ2309)</f>
        <v>78</v>
      </c>
      <c r="Y2309" s="1">
        <v>0</v>
      </c>
      <c r="Z2309" s="1">
        <v>0</v>
      </c>
      <c r="AA2309" s="1">
        <f>AK2309</f>
        <v>0</v>
      </c>
      <c r="AB2309" s="1">
        <f>AJ2309</f>
        <v>0</v>
      </c>
      <c r="AC2309" s="31"/>
      <c r="AH2309" s="28"/>
      <c r="AT2309" s="16">
        <v>38</v>
      </c>
      <c r="BI2309" s="16">
        <v>78</v>
      </c>
      <c r="BK2309" s="109"/>
    </row>
    <row r="2310" spans="1:63" s="16" customFormat="1" x14ac:dyDescent="0.35">
      <c r="A2310" s="123" t="s">
        <v>29</v>
      </c>
      <c r="B2310" s="123" t="s">
        <v>187</v>
      </c>
      <c r="C2310" s="124" t="s">
        <v>1508</v>
      </c>
      <c r="D2310" s="124" t="s">
        <v>2575</v>
      </c>
      <c r="E2310" s="124" t="s">
        <v>41</v>
      </c>
      <c r="F2310" s="123">
        <v>999924540</v>
      </c>
      <c r="G2310" s="122">
        <f>(J2310+T2310)-H2310</f>
        <v>106.2</v>
      </c>
      <c r="H2310" s="122">
        <f>J2310*0.5</f>
        <v>10.200000000000001</v>
      </c>
      <c r="I2310" s="28"/>
      <c r="J2310" s="1">
        <f>SUM(K2310,L2310,N2310,O2310,P2310,Q2310)</f>
        <v>20.400000000000002</v>
      </c>
      <c r="K2310" s="1">
        <f>SUM(AE2310,AG2310)</f>
        <v>0</v>
      </c>
      <c r="L2310" s="1">
        <v>0</v>
      </c>
      <c r="M2310" s="1">
        <v>0</v>
      </c>
      <c r="N2310" s="1">
        <v>0</v>
      </c>
      <c r="O2310" s="1"/>
      <c r="P2310" s="1">
        <f>AD2310</f>
        <v>20.400000000000002</v>
      </c>
      <c r="Q2310" s="1">
        <f>AF2310</f>
        <v>0</v>
      </c>
      <c r="R2310" s="1">
        <v>0</v>
      </c>
      <c r="S2310" s="31"/>
      <c r="T2310" s="1">
        <f>SUM(U2310,V2310,X2310,Y2310,Z2310,AA2310,AB2310)</f>
        <v>96</v>
      </c>
      <c r="U2310" s="1">
        <f>SUM(AI2310,BE2310)</f>
        <v>0</v>
      </c>
      <c r="V2310" s="1">
        <f>SUM(AL2310,AM2310,AN2310,AO2310,AQ2310,AR2310,AS2310,AT2310,AU2310,AV2310,AW2310,AP2310,AX2310,AY2310,AZ2310,BA2310,BB2310,BC2310,BF2310,BG2310,BH2310,BD2310)</f>
        <v>96</v>
      </c>
      <c r="W2310" s="1">
        <f>COUNT(AL2310,AM2310,AN2310,AO2310,AQ2310,AR2310,AS2310,AT2310,AU2310,AV2310,AW2310,AP2310,AX2310,AY2310,AZ2310,BA2310,BB2310,BC2310,BF2310,BG2310,BH2310)</f>
        <v>2</v>
      </c>
      <c r="X2310" s="1">
        <f>SUM(BI2310,BJ2310)</f>
        <v>0</v>
      </c>
      <c r="Y2310" s="1">
        <v>0</v>
      </c>
      <c r="Z2310" s="1">
        <v>0</v>
      </c>
      <c r="AA2310" s="1">
        <f>AK2310</f>
        <v>0</v>
      </c>
      <c r="AB2310" s="1">
        <f>AJ2310</f>
        <v>0</v>
      </c>
      <c r="AC2310" s="31"/>
      <c r="AD2310" s="16">
        <v>20.400000000000002</v>
      </c>
      <c r="AE2310" s="16">
        <v>0</v>
      </c>
      <c r="AF2310" s="16">
        <v>0</v>
      </c>
      <c r="AG2310" s="16">
        <v>0</v>
      </c>
      <c r="AH2310" s="28"/>
      <c r="AR2310" s="16">
        <v>45</v>
      </c>
      <c r="AT2310" s="16">
        <v>51</v>
      </c>
      <c r="BK2310" s="109"/>
    </row>
    <row r="2311" spans="1:63" s="16" customFormat="1" x14ac:dyDescent="0.35">
      <c r="A2311" s="123" t="s">
        <v>29</v>
      </c>
      <c r="B2311" s="123" t="s">
        <v>187</v>
      </c>
      <c r="C2311" s="124" t="s">
        <v>2054</v>
      </c>
      <c r="D2311" s="124" t="s">
        <v>2055</v>
      </c>
      <c r="E2311" s="124" t="s">
        <v>41</v>
      </c>
      <c r="F2311" s="123">
        <v>999927613</v>
      </c>
      <c r="G2311" s="122">
        <f>(J2311+T2311)-H2311</f>
        <v>104</v>
      </c>
      <c r="H2311" s="124"/>
      <c r="I2311" s="28"/>
      <c r="J2311" s="1">
        <f>SUM(K2311,L2311,N2311,O2311,P2311,Q2311)</f>
        <v>36</v>
      </c>
      <c r="K2311" s="1">
        <f>SUM(AE2311,AG2311)</f>
        <v>0</v>
      </c>
      <c r="L2311" s="1">
        <v>0</v>
      </c>
      <c r="M2311" s="1">
        <v>0</v>
      </c>
      <c r="N2311" s="1">
        <v>0</v>
      </c>
      <c r="O2311" s="1"/>
      <c r="P2311" s="1">
        <f>AD2311</f>
        <v>36</v>
      </c>
      <c r="Q2311" s="1">
        <f>AF2311</f>
        <v>0</v>
      </c>
      <c r="R2311" s="1">
        <v>0</v>
      </c>
      <c r="S2311" s="31"/>
      <c r="T2311" s="1">
        <f>SUM(U2311,V2311,X2311,Y2311,Z2311,AA2311,AB2311)</f>
        <v>68</v>
      </c>
      <c r="U2311" s="1">
        <f>SUM(AI2311,BE2311)</f>
        <v>0</v>
      </c>
      <c r="V2311" s="1">
        <f>SUM(AL2311,AM2311,AN2311,AO2311,AQ2311,AR2311,AS2311,AT2311,AU2311,AV2311,AW2311,AP2311,AX2311,AY2311,AZ2311,BA2311,BB2311,BC2311,BF2311,BG2311,BH2311,BD2311)</f>
        <v>68</v>
      </c>
      <c r="W2311" s="1">
        <f>COUNT(AL2311,AM2311,AN2311,AO2311,AQ2311,AR2311,AS2311,AT2311,AU2311,AV2311,AW2311,AP2311,AX2311,AY2311,AZ2311,BA2311,BB2311,BC2311,BF2311,BG2311,BH2311)</f>
        <v>1</v>
      </c>
      <c r="X2311" s="1">
        <f>SUM(BI2311,BJ2311)</f>
        <v>0</v>
      </c>
      <c r="Y2311" s="1">
        <v>0</v>
      </c>
      <c r="Z2311" s="1">
        <v>0</v>
      </c>
      <c r="AA2311" s="1">
        <f>AK2311</f>
        <v>0</v>
      </c>
      <c r="AB2311" s="1">
        <f>AJ2311</f>
        <v>0</v>
      </c>
      <c r="AC2311" s="31"/>
      <c r="AD2311" s="16">
        <v>36</v>
      </c>
      <c r="AE2311" s="16">
        <v>0</v>
      </c>
      <c r="AF2311" s="16">
        <v>0</v>
      </c>
      <c r="AG2311" s="16">
        <v>0</v>
      </c>
      <c r="AH2311" s="28"/>
      <c r="AU2311" s="16">
        <v>68</v>
      </c>
      <c r="BK2311" s="109"/>
    </row>
    <row r="2312" spans="1:63" s="16" customFormat="1" x14ac:dyDescent="0.35">
      <c r="A2312" s="123" t="s">
        <v>29</v>
      </c>
      <c r="B2312" s="123" t="s">
        <v>187</v>
      </c>
      <c r="C2312" s="124" t="s">
        <v>1833</v>
      </c>
      <c r="D2312" s="124" t="s">
        <v>1834</v>
      </c>
      <c r="E2312" s="124" t="s">
        <v>41</v>
      </c>
      <c r="F2312" s="123">
        <v>999926136</v>
      </c>
      <c r="G2312" s="122">
        <f>(J2312+T2312)-H2312</f>
        <v>90</v>
      </c>
      <c r="H2312" s="124"/>
      <c r="I2312" s="28"/>
      <c r="J2312" s="1">
        <f>SUM(K2312,L2312,N2312,O2312,P2312,Q2312)</f>
        <v>0</v>
      </c>
      <c r="K2312" s="1">
        <f>SUM(AE2312,AG2312)</f>
        <v>0</v>
      </c>
      <c r="L2312" s="1">
        <v>0</v>
      </c>
      <c r="M2312" s="1">
        <v>0</v>
      </c>
      <c r="N2312" s="1">
        <v>0</v>
      </c>
      <c r="O2312" s="1"/>
      <c r="P2312" s="1">
        <f>AD2312</f>
        <v>0</v>
      </c>
      <c r="Q2312" s="1">
        <f>AF2312</f>
        <v>0</v>
      </c>
      <c r="R2312" s="1">
        <v>0</v>
      </c>
      <c r="S2312" s="31"/>
      <c r="T2312" s="1">
        <f>SUM(U2312,V2312,X2312,Y2312,Z2312,AA2312,AB2312)</f>
        <v>90</v>
      </c>
      <c r="U2312" s="1">
        <f>SUM(AI2312,BE2312)</f>
        <v>0</v>
      </c>
      <c r="V2312" s="1">
        <f>SUM(AL2312,AM2312,AN2312,AO2312,AQ2312,AR2312,AS2312,AT2312,AU2312,AV2312,AW2312,AP2312,AX2312,AY2312,AZ2312,BA2312,BB2312,BC2312,BF2312,BG2312,BH2312,BD2312)</f>
        <v>90</v>
      </c>
      <c r="W2312" s="1">
        <f>COUNT(AL2312,AM2312,AN2312,AO2312,AQ2312,AR2312,AS2312,AT2312,AU2312,AV2312,AW2312,AP2312,AX2312,AY2312,AZ2312,BA2312,BB2312,BC2312,BF2312,BG2312,BH2312)</f>
        <v>1</v>
      </c>
      <c r="X2312" s="1">
        <f>SUM(BI2312,BJ2312)</f>
        <v>0</v>
      </c>
      <c r="Y2312" s="1">
        <v>0</v>
      </c>
      <c r="Z2312" s="1">
        <v>0</v>
      </c>
      <c r="AA2312" s="1">
        <f>AK2312</f>
        <v>0</v>
      </c>
      <c r="AB2312" s="1">
        <f>AJ2312</f>
        <v>0</v>
      </c>
      <c r="AC2312" s="31"/>
      <c r="AH2312" s="28"/>
      <c r="AT2312" s="16">
        <v>90</v>
      </c>
      <c r="BK2312" s="109"/>
    </row>
    <row r="2313" spans="1:63" s="16" customFormat="1" x14ac:dyDescent="0.35">
      <c r="A2313" s="123" t="s">
        <v>29</v>
      </c>
      <c r="B2313" s="123" t="s">
        <v>187</v>
      </c>
      <c r="C2313" s="124" t="s">
        <v>719</v>
      </c>
      <c r="D2313" s="124" t="s">
        <v>1958</v>
      </c>
      <c r="E2313" s="124" t="s">
        <v>41</v>
      </c>
      <c r="F2313" s="123">
        <v>999931315</v>
      </c>
      <c r="G2313" s="122">
        <f>(J2313+T2313)-H2313</f>
        <v>90</v>
      </c>
      <c r="H2313" s="124"/>
      <c r="I2313" s="28"/>
      <c r="J2313" s="1">
        <f>SUM(K2313,L2313,N2313,O2313,P2313,Q2313)</f>
        <v>0</v>
      </c>
      <c r="K2313" s="1">
        <f>SUM(AE2313,AG2313)</f>
        <v>0</v>
      </c>
      <c r="L2313" s="1">
        <v>0</v>
      </c>
      <c r="M2313" s="1">
        <v>0</v>
      </c>
      <c r="N2313" s="1">
        <v>0</v>
      </c>
      <c r="O2313" s="1"/>
      <c r="P2313" s="1">
        <f>AD2313</f>
        <v>0</v>
      </c>
      <c r="Q2313" s="1">
        <f>AF2313</f>
        <v>0</v>
      </c>
      <c r="R2313" s="1">
        <v>0</v>
      </c>
      <c r="S2313" s="31"/>
      <c r="T2313" s="1">
        <f>SUM(U2313,V2313,X2313,Y2313,Z2313,AA2313,AB2313)</f>
        <v>90</v>
      </c>
      <c r="U2313" s="1">
        <f>SUM(AI2313,BE2313)</f>
        <v>0</v>
      </c>
      <c r="V2313" s="1">
        <f>SUM(AL2313,AM2313,AN2313,AO2313,AQ2313,AR2313,AS2313,AT2313,AU2313,AV2313,AW2313,AP2313,AX2313,AY2313,AZ2313,BA2313,BB2313,BC2313,BF2313,BG2313,BH2313,BD2313)</f>
        <v>90</v>
      </c>
      <c r="W2313" s="1">
        <f>COUNT(AL2313,AM2313,AN2313,AO2313,AQ2313,AR2313,AS2313,AT2313,AU2313,AV2313,AW2313,AP2313,AX2313,AY2313,AZ2313,BA2313,BB2313,BC2313,BF2313,BG2313,BH2313)</f>
        <v>1</v>
      </c>
      <c r="X2313" s="1">
        <f>SUM(BI2313,BJ2313)</f>
        <v>0</v>
      </c>
      <c r="Y2313" s="1">
        <v>0</v>
      </c>
      <c r="Z2313" s="1">
        <v>0</v>
      </c>
      <c r="AA2313" s="1">
        <f>AK2313</f>
        <v>0</v>
      </c>
      <c r="AB2313" s="1">
        <f>AJ2313</f>
        <v>0</v>
      </c>
      <c r="AC2313" s="31"/>
      <c r="AH2313" s="28"/>
      <c r="AU2313" s="16">
        <v>90</v>
      </c>
      <c r="BK2313" s="109"/>
    </row>
    <row r="2314" spans="1:63" s="16" customFormat="1" x14ac:dyDescent="0.35">
      <c r="A2314" s="123" t="s">
        <v>29</v>
      </c>
      <c r="B2314" s="123" t="s">
        <v>187</v>
      </c>
      <c r="C2314" s="124" t="s">
        <v>3223</v>
      </c>
      <c r="D2314" s="124" t="s">
        <v>3224</v>
      </c>
      <c r="E2314" s="124" t="s">
        <v>41</v>
      </c>
      <c r="F2314" s="123">
        <v>999931323</v>
      </c>
      <c r="G2314" s="122">
        <f>(J2314+T2314)-H2314</f>
        <v>90</v>
      </c>
      <c r="H2314" s="124"/>
      <c r="I2314" s="28"/>
      <c r="J2314" s="1">
        <f>SUM(K2314,L2314,N2314,O2314,P2314,Q2314)</f>
        <v>0</v>
      </c>
      <c r="K2314" s="1">
        <f>SUM(AE2314,AG2314)</f>
        <v>0</v>
      </c>
      <c r="L2314" s="1">
        <v>0</v>
      </c>
      <c r="M2314" s="1">
        <v>0</v>
      </c>
      <c r="N2314" s="1">
        <v>0</v>
      </c>
      <c r="O2314" s="1"/>
      <c r="P2314" s="1">
        <f>AD2314</f>
        <v>0</v>
      </c>
      <c r="Q2314" s="1">
        <f>AF2314</f>
        <v>0</v>
      </c>
      <c r="R2314" s="1">
        <v>0</v>
      </c>
      <c r="S2314" s="28"/>
      <c r="T2314" s="1">
        <f>SUM(U2314,V2314,X2314,Y2314,Z2314,AA2314,AB2314)</f>
        <v>90</v>
      </c>
      <c r="U2314" s="1">
        <f>SUM(AI2314,BE2314)</f>
        <v>0</v>
      </c>
      <c r="V2314" s="1">
        <f>SUM(AL2314,AM2314,AN2314,AO2314,AQ2314,AR2314,AS2314,AT2314,AU2314,AV2314,AW2314,AP2314,AX2314,AY2314,AZ2314,BA2314,BB2314,BC2314,BF2314,BG2314,BH2314,BD2314)</f>
        <v>90</v>
      </c>
      <c r="W2314" s="1">
        <f>COUNT(AL2314,AM2314,AN2314,AO2314,AQ2314,AR2314,AS2314,AT2314,AU2314,AV2314,AW2314,AP2314,AX2314,AY2314,AZ2314,BA2314,BB2314,BC2314,BF2314,BG2314,BH2314)</f>
        <v>1</v>
      </c>
      <c r="X2314" s="1">
        <f>SUM(BI2314,BJ2314)</f>
        <v>0</v>
      </c>
      <c r="Y2314" s="1">
        <v>0</v>
      </c>
      <c r="Z2314" s="1">
        <v>0</v>
      </c>
      <c r="AA2314" s="1">
        <f>AK2314</f>
        <v>0</v>
      </c>
      <c r="AB2314" s="1">
        <f>AJ2314</f>
        <v>0</v>
      </c>
      <c r="AC2314" s="28"/>
      <c r="AH2314" s="28"/>
      <c r="AX2314" s="16">
        <v>90</v>
      </c>
      <c r="BK2314" s="109"/>
    </row>
    <row r="2315" spans="1:63" s="16" customFormat="1" x14ac:dyDescent="0.35">
      <c r="A2315" s="123" t="s">
        <v>29</v>
      </c>
      <c r="B2315" s="123" t="s">
        <v>187</v>
      </c>
      <c r="C2315" s="124" t="s">
        <v>83</v>
      </c>
      <c r="D2315" s="124" t="s">
        <v>3503</v>
      </c>
      <c r="E2315" s="124" t="s">
        <v>41</v>
      </c>
      <c r="F2315" s="123">
        <v>999931879</v>
      </c>
      <c r="G2315" s="122">
        <f>(J2315+T2315)-H2315</f>
        <v>90</v>
      </c>
      <c r="H2315" s="124"/>
      <c r="I2315" s="28"/>
      <c r="J2315" s="1">
        <f>SUM(K2315,L2315,N2315,O2315,P2315,Q2315)</f>
        <v>0</v>
      </c>
      <c r="K2315" s="1">
        <f>SUM(AE2315,AG2315)</f>
        <v>0</v>
      </c>
      <c r="L2315" s="1">
        <v>0</v>
      </c>
      <c r="M2315" s="1">
        <v>0</v>
      </c>
      <c r="N2315" s="1">
        <v>0</v>
      </c>
      <c r="O2315" s="1"/>
      <c r="P2315" s="1">
        <f>AD2315</f>
        <v>0</v>
      </c>
      <c r="Q2315" s="1">
        <f>AF2315</f>
        <v>0</v>
      </c>
      <c r="R2315" s="1">
        <v>0</v>
      </c>
      <c r="S2315" s="31"/>
      <c r="T2315" s="1">
        <f>SUM(U2315,V2315,X2315,Y2315,Z2315,AA2315,AB2315)</f>
        <v>90</v>
      </c>
      <c r="U2315" s="1">
        <f>SUM(AI2315,BE2315)</f>
        <v>0</v>
      </c>
      <c r="V2315" s="1">
        <f>SUM(AL2315,AM2315,AN2315,AO2315,AQ2315,AR2315,AS2315,AT2315,AU2315,AV2315,AW2315,AP2315,AX2315,AY2315,AZ2315,BA2315,BB2315,BC2315,BF2315,BG2315,BH2315,BD2315)</f>
        <v>90</v>
      </c>
      <c r="W2315" s="1">
        <f>COUNT(AL2315,AM2315,AN2315,AO2315,AQ2315,AR2315,AS2315,AT2315,AU2315,AV2315,AW2315,AP2315,AX2315,AY2315,AZ2315,BA2315,BB2315,BC2315,BF2315,BG2315,BH2315)</f>
        <v>1</v>
      </c>
      <c r="X2315" s="1">
        <f>SUM(BI2315,BJ2315)</f>
        <v>0</v>
      </c>
      <c r="Y2315" s="1">
        <v>0</v>
      </c>
      <c r="Z2315" s="1">
        <v>0</v>
      </c>
      <c r="AA2315" s="1">
        <f>AK2315</f>
        <v>0</v>
      </c>
      <c r="AB2315" s="1">
        <f>AJ2315</f>
        <v>0</v>
      </c>
      <c r="AC2315" s="31"/>
      <c r="AH2315" s="28"/>
      <c r="BB2315" s="16">
        <v>90</v>
      </c>
      <c r="BK2315" s="109"/>
    </row>
    <row r="2316" spans="1:63" s="16" customFormat="1" x14ac:dyDescent="0.35">
      <c r="A2316" s="125" t="s">
        <v>29</v>
      </c>
      <c r="B2316" s="123" t="s">
        <v>187</v>
      </c>
      <c r="C2316" s="122" t="s">
        <v>1750</v>
      </c>
      <c r="D2316" s="122" t="s">
        <v>1751</v>
      </c>
      <c r="E2316" s="122" t="s">
        <v>41</v>
      </c>
      <c r="F2316" s="123">
        <v>999925731</v>
      </c>
      <c r="G2316" s="122">
        <f>(J2316+T2316)-H2316</f>
        <v>85.5</v>
      </c>
      <c r="H2316" s="122">
        <f>(K2316+L2316+N2316+O2316+P2316+Q2316+R2316)*0.5</f>
        <v>25.5</v>
      </c>
      <c r="I2316" s="15"/>
      <c r="J2316" s="1">
        <f>SUM(K2316,L2316,N2316,O2316,P2316,Q2316)</f>
        <v>51</v>
      </c>
      <c r="K2316" s="1">
        <f>SUM(AE2316,AG2316)</f>
        <v>0</v>
      </c>
      <c r="L2316" s="1">
        <v>0</v>
      </c>
      <c r="M2316" s="1">
        <v>0</v>
      </c>
      <c r="N2316" s="1">
        <v>0</v>
      </c>
      <c r="O2316" s="1"/>
      <c r="P2316" s="1">
        <f>AD2316</f>
        <v>51</v>
      </c>
      <c r="Q2316" s="1">
        <f>AF2316</f>
        <v>0</v>
      </c>
      <c r="R2316" s="1">
        <v>0</v>
      </c>
      <c r="S2316" s="31"/>
      <c r="T2316" s="1">
        <f>SUM(U2316,V2316,X2316,Y2316,Z2316,AA2316,AB2316)</f>
        <v>60</v>
      </c>
      <c r="U2316" s="1">
        <f>SUM(AI2316,BE2316)</f>
        <v>0</v>
      </c>
      <c r="V2316" s="1">
        <f>SUM(AL2316,AM2316,AN2316,AO2316,AQ2316,AR2316,AS2316,AT2316,AU2316,AV2316,AW2316,AP2316,AX2316,AY2316,AZ2316,BA2316,BB2316,BC2316,BF2316,BG2316,BH2316,BD2316)</f>
        <v>60</v>
      </c>
      <c r="W2316" s="1">
        <f>COUNT(AL2316,AM2316,AN2316,AO2316,AQ2316,AR2316,AS2316,AT2316,AU2316,AV2316,AW2316,AP2316,AX2316,AY2316,AZ2316,BA2316,BB2316,BC2316,BF2316,BG2316,BH2316)</f>
        <v>1</v>
      </c>
      <c r="X2316" s="1">
        <f>SUM(BI2316,BJ2316)</f>
        <v>0</v>
      </c>
      <c r="Y2316" s="1">
        <v>0</v>
      </c>
      <c r="Z2316" s="1">
        <v>0</v>
      </c>
      <c r="AA2316" s="1">
        <f>AK2316</f>
        <v>0</v>
      </c>
      <c r="AB2316" s="1">
        <f>AJ2316</f>
        <v>0</v>
      </c>
      <c r="AC2316" s="31"/>
      <c r="AD2316" s="1">
        <v>51</v>
      </c>
      <c r="AE2316" s="1"/>
      <c r="AH2316" s="28"/>
      <c r="AM2316" s="16">
        <v>60</v>
      </c>
      <c r="BK2316" s="109"/>
    </row>
    <row r="2317" spans="1:63" s="16" customFormat="1" x14ac:dyDescent="0.35">
      <c r="A2317" s="125" t="s">
        <v>29</v>
      </c>
      <c r="B2317" s="123" t="s">
        <v>187</v>
      </c>
      <c r="C2317" s="122" t="s">
        <v>696</v>
      </c>
      <c r="D2317" s="122" t="s">
        <v>1915</v>
      </c>
      <c r="E2317" s="122" t="s">
        <v>41</v>
      </c>
      <c r="F2317" s="123">
        <v>999926659</v>
      </c>
      <c r="G2317" s="122">
        <f>(J2317+T2317)-H2317</f>
        <v>85.5</v>
      </c>
      <c r="H2317" s="122">
        <f>(K2317+L2317+N2317+O2317+P2317+Q2317+R2317)*0.5</f>
        <v>25.5</v>
      </c>
      <c r="I2317" s="15"/>
      <c r="J2317" s="1">
        <f>SUM(K2317,L2317,N2317,O2317,P2317,Q2317)</f>
        <v>51</v>
      </c>
      <c r="K2317" s="1">
        <f>SUM(AE2317,AG2317)</f>
        <v>0</v>
      </c>
      <c r="L2317" s="1">
        <v>0</v>
      </c>
      <c r="M2317" s="1">
        <v>0</v>
      </c>
      <c r="N2317" s="1">
        <v>0</v>
      </c>
      <c r="O2317" s="1"/>
      <c r="P2317" s="1">
        <f>AD2317</f>
        <v>51</v>
      </c>
      <c r="Q2317" s="1">
        <f>AF2317</f>
        <v>0</v>
      </c>
      <c r="R2317" s="1">
        <v>0</v>
      </c>
      <c r="S2317" s="31"/>
      <c r="T2317" s="1">
        <f>SUM(U2317,V2317,X2317,Y2317,Z2317,AA2317,AB2317)</f>
        <v>60</v>
      </c>
      <c r="U2317" s="1">
        <f>SUM(AI2317,BE2317)</f>
        <v>0</v>
      </c>
      <c r="V2317" s="1">
        <f>SUM(AL2317,AM2317,AN2317,AO2317,AQ2317,AR2317,AS2317,AT2317,AU2317,AV2317,AW2317,AP2317,AX2317,AY2317,AZ2317,BA2317,BB2317,BC2317,BF2317,BG2317,BH2317,BD2317)</f>
        <v>60</v>
      </c>
      <c r="W2317" s="1">
        <f>COUNT(AL2317,AM2317,AN2317,AO2317,AQ2317,AR2317,AS2317,AT2317,AU2317,AV2317,AW2317,AP2317,AX2317,AY2317,AZ2317,BA2317,BB2317,BC2317,BF2317,BG2317,BH2317)</f>
        <v>1</v>
      </c>
      <c r="X2317" s="1">
        <f>SUM(BI2317,BJ2317)</f>
        <v>0</v>
      </c>
      <c r="Y2317" s="1">
        <v>0</v>
      </c>
      <c r="Z2317" s="1">
        <v>0</v>
      </c>
      <c r="AA2317" s="1">
        <f>AK2317</f>
        <v>0</v>
      </c>
      <c r="AB2317" s="1">
        <f>AJ2317</f>
        <v>0</v>
      </c>
      <c r="AC2317" s="31"/>
      <c r="AD2317" s="1">
        <v>51</v>
      </c>
      <c r="AE2317" s="1"/>
      <c r="AH2317" s="28"/>
      <c r="AQ2317" s="16">
        <v>60</v>
      </c>
      <c r="BK2317" s="109"/>
    </row>
    <row r="2318" spans="1:63" s="16" customFormat="1" x14ac:dyDescent="0.35">
      <c r="A2318" s="123" t="s">
        <v>29</v>
      </c>
      <c r="B2318" s="123" t="s">
        <v>187</v>
      </c>
      <c r="C2318" s="122" t="s">
        <v>1493</v>
      </c>
      <c r="D2318" s="122" t="s">
        <v>1494</v>
      </c>
      <c r="E2318" s="122" t="s">
        <v>41</v>
      </c>
      <c r="F2318" s="123">
        <v>999924417</v>
      </c>
      <c r="G2318" s="122">
        <f>(J2318+T2318)-H2318</f>
        <v>84</v>
      </c>
      <c r="H2318" s="124"/>
      <c r="I2318" s="15"/>
      <c r="J2318" s="1">
        <f>SUM(K2318,L2318,N2318,O2318,P2318,Q2318)</f>
        <v>84</v>
      </c>
      <c r="K2318" s="1">
        <f>SUM(AE2318,AG2318)</f>
        <v>0</v>
      </c>
      <c r="L2318" s="1">
        <v>0</v>
      </c>
      <c r="M2318" s="1">
        <v>0</v>
      </c>
      <c r="N2318" s="1">
        <v>0</v>
      </c>
      <c r="O2318" s="1"/>
      <c r="P2318" s="1">
        <f>AD2318</f>
        <v>84</v>
      </c>
      <c r="Q2318" s="1">
        <f>AF2318</f>
        <v>0</v>
      </c>
      <c r="R2318" s="1">
        <v>0</v>
      </c>
      <c r="S2318" s="31"/>
      <c r="T2318" s="1">
        <f>SUM(U2318,V2318,X2318,Y2318,Z2318,AA2318,AB2318)</f>
        <v>0</v>
      </c>
      <c r="U2318" s="1">
        <f>SUM(AI2318,BE2318)</f>
        <v>0</v>
      </c>
      <c r="V2318" s="1">
        <f>SUM(AL2318,AM2318,AN2318,AO2318,AQ2318,AR2318,AS2318,AT2318,AU2318,AV2318,AW2318,AP2318,AX2318,AY2318,AZ2318,BA2318,BB2318,BC2318,BF2318,BG2318,BH2318,BD2318)</f>
        <v>0</v>
      </c>
      <c r="W2318" s="1">
        <f>COUNT(AL2318,AM2318,AN2318,AO2318,AQ2318,AR2318,AS2318,AT2318,AU2318,AV2318,AW2318,AP2318,AX2318,AY2318,AZ2318,BA2318,BB2318,BC2318,BF2318,BG2318,BH2318)</f>
        <v>0</v>
      </c>
      <c r="X2318" s="1">
        <f>SUM(BI2318,BJ2318)</f>
        <v>0</v>
      </c>
      <c r="Y2318" s="1">
        <v>0</v>
      </c>
      <c r="Z2318" s="1">
        <v>0</v>
      </c>
      <c r="AA2318" s="1">
        <f>AK2318</f>
        <v>0</v>
      </c>
      <c r="AB2318" s="1">
        <f>AJ2318</f>
        <v>0</v>
      </c>
      <c r="AC2318" s="31"/>
      <c r="AD2318" s="1">
        <v>84</v>
      </c>
      <c r="AE2318" s="1"/>
      <c r="AH2318" s="28"/>
      <c r="BK2318" s="109"/>
    </row>
    <row r="2319" spans="1:63" s="16" customFormat="1" x14ac:dyDescent="0.35">
      <c r="A2319" s="123" t="s">
        <v>29</v>
      </c>
      <c r="B2319" s="123" t="s">
        <v>187</v>
      </c>
      <c r="C2319" s="124" t="s">
        <v>2114</v>
      </c>
      <c r="D2319" s="124" t="s">
        <v>2115</v>
      </c>
      <c r="E2319" s="124" t="s">
        <v>41</v>
      </c>
      <c r="F2319" s="123">
        <v>999928154</v>
      </c>
      <c r="G2319" s="122">
        <f>(J2319+T2319)-H2319</f>
        <v>70.2</v>
      </c>
      <c r="H2319" s="122">
        <f>(K2319+L2319+N2319+O2319+P2319+Q2319+R2319)*0.5</f>
        <v>10.200000000000001</v>
      </c>
      <c r="I2319" s="28"/>
      <c r="J2319" s="1">
        <f>SUM(K2319,L2319,N2319,O2319,P2319,Q2319)</f>
        <v>20.400000000000002</v>
      </c>
      <c r="K2319" s="1">
        <f>SUM(AE2319,AG2319)</f>
        <v>0</v>
      </c>
      <c r="L2319" s="1">
        <v>0</v>
      </c>
      <c r="M2319" s="1">
        <v>0</v>
      </c>
      <c r="N2319" s="1">
        <v>0</v>
      </c>
      <c r="O2319" s="1"/>
      <c r="P2319" s="1">
        <f>AD2319</f>
        <v>20.400000000000002</v>
      </c>
      <c r="Q2319" s="1">
        <f>AF2319</f>
        <v>0</v>
      </c>
      <c r="R2319" s="1">
        <v>0</v>
      </c>
      <c r="S2319" s="31"/>
      <c r="T2319" s="1">
        <f>SUM(U2319,V2319,X2319,Y2319,Z2319,AA2319,AB2319)</f>
        <v>60</v>
      </c>
      <c r="U2319" s="1">
        <f>SUM(AI2319,BE2319)</f>
        <v>0</v>
      </c>
      <c r="V2319" s="1">
        <f>SUM(AL2319,AM2319,AN2319,AO2319,AQ2319,AR2319,AS2319,AT2319,AU2319,AV2319,AW2319,AP2319,AX2319,AY2319,AZ2319,BA2319,BB2319,BC2319,BF2319,BG2319,BH2319,BD2319)</f>
        <v>60</v>
      </c>
      <c r="W2319" s="1">
        <f>COUNT(AL2319,AM2319,AN2319,AO2319,AQ2319,AR2319,AS2319,AT2319,AU2319,AV2319,AW2319,AP2319,AX2319,AY2319,AZ2319,BA2319,BB2319,BC2319,BF2319,BG2319,BH2319)</f>
        <v>1</v>
      </c>
      <c r="X2319" s="1">
        <f>SUM(BI2319,BJ2319)</f>
        <v>0</v>
      </c>
      <c r="Y2319" s="1">
        <v>0</v>
      </c>
      <c r="Z2319" s="1">
        <v>0</v>
      </c>
      <c r="AA2319" s="1">
        <f>AK2319</f>
        <v>0</v>
      </c>
      <c r="AB2319" s="1">
        <f>AJ2319</f>
        <v>0</v>
      </c>
      <c r="AC2319" s="31"/>
      <c r="AD2319" s="16">
        <v>20.400000000000002</v>
      </c>
      <c r="AE2319" s="16">
        <v>0</v>
      </c>
      <c r="AF2319" s="16">
        <v>0</v>
      </c>
      <c r="AG2319" s="16">
        <v>0</v>
      </c>
      <c r="AH2319" s="28"/>
      <c r="BG2319" s="16">
        <v>60</v>
      </c>
      <c r="BK2319" s="109"/>
    </row>
    <row r="2320" spans="1:63" s="16" customFormat="1" x14ac:dyDescent="0.35">
      <c r="A2320" s="123" t="s">
        <v>29</v>
      </c>
      <c r="B2320" s="123" t="s">
        <v>187</v>
      </c>
      <c r="C2320" s="124" t="s">
        <v>1240</v>
      </c>
      <c r="D2320" s="124" t="s">
        <v>1241</v>
      </c>
      <c r="E2320" s="124" t="s">
        <v>41</v>
      </c>
      <c r="F2320" s="123">
        <v>999921907</v>
      </c>
      <c r="G2320" s="122">
        <f>(J2320+T2320)-H2320</f>
        <v>68</v>
      </c>
      <c r="H2320" s="124"/>
      <c r="I2320" s="28"/>
      <c r="J2320" s="1">
        <f>SUM(K2320,L2320,N2320,O2320,P2320,Q2320)</f>
        <v>0</v>
      </c>
      <c r="K2320" s="1">
        <f>SUM(AE2320,AG2320)</f>
        <v>0</v>
      </c>
      <c r="L2320" s="1">
        <v>0</v>
      </c>
      <c r="M2320" s="1">
        <v>0</v>
      </c>
      <c r="N2320" s="1">
        <v>0</v>
      </c>
      <c r="O2320" s="1"/>
      <c r="P2320" s="1">
        <f>AD2320</f>
        <v>0</v>
      </c>
      <c r="Q2320" s="1">
        <f>AF2320</f>
        <v>0</v>
      </c>
      <c r="R2320" s="1">
        <v>0</v>
      </c>
      <c r="S2320" s="31"/>
      <c r="T2320" s="1">
        <f>SUM(U2320,V2320,X2320,Y2320,Z2320,AA2320,AB2320)</f>
        <v>68</v>
      </c>
      <c r="U2320" s="1">
        <f>SUM(AI2320,BE2320)</f>
        <v>0</v>
      </c>
      <c r="V2320" s="1">
        <f>SUM(AL2320,AM2320,AN2320,AO2320,AQ2320,AR2320,AS2320,AT2320,AU2320,AV2320,AW2320,AP2320,AX2320,AY2320,AZ2320,BA2320,BB2320,BC2320,BF2320,BG2320,BH2320,BD2320)</f>
        <v>68</v>
      </c>
      <c r="W2320" s="1">
        <f>COUNT(AL2320,AM2320,AN2320,AO2320,AQ2320,AR2320,AS2320,AT2320,AU2320,AV2320,AW2320,AP2320,AX2320,AY2320,AZ2320,BA2320,BB2320,BC2320,BF2320,BG2320,BH2320)</f>
        <v>1</v>
      </c>
      <c r="X2320" s="1">
        <f>SUM(BI2320,BJ2320)</f>
        <v>0</v>
      </c>
      <c r="Y2320" s="1">
        <v>0</v>
      </c>
      <c r="Z2320" s="1">
        <v>0</v>
      </c>
      <c r="AA2320" s="1">
        <f>AK2320</f>
        <v>0</v>
      </c>
      <c r="AB2320" s="1">
        <f>AJ2320</f>
        <v>0</v>
      </c>
      <c r="AC2320" s="31"/>
      <c r="AH2320" s="28"/>
      <c r="BB2320" s="16">
        <v>68</v>
      </c>
      <c r="BK2320" s="109"/>
    </row>
    <row r="2321" spans="1:63" s="16" customFormat="1" x14ac:dyDescent="0.35">
      <c r="A2321" s="123" t="s">
        <v>29</v>
      </c>
      <c r="B2321" s="123" t="s">
        <v>187</v>
      </c>
      <c r="C2321" s="124" t="s">
        <v>1649</v>
      </c>
      <c r="D2321" s="124" t="s">
        <v>573</v>
      </c>
      <c r="E2321" s="124" t="s">
        <v>41</v>
      </c>
      <c r="F2321" s="123">
        <v>999925294</v>
      </c>
      <c r="G2321" s="122">
        <f>(J2321+T2321)-H2321</f>
        <v>68</v>
      </c>
      <c r="H2321" s="124"/>
      <c r="I2321" s="28"/>
      <c r="J2321" s="1">
        <f>SUM(K2321,L2321,N2321,O2321,P2321,Q2321)</f>
        <v>0</v>
      </c>
      <c r="K2321" s="1">
        <f>SUM(AE2321,AG2321)</f>
        <v>0</v>
      </c>
      <c r="L2321" s="1">
        <v>0</v>
      </c>
      <c r="M2321" s="1">
        <v>0</v>
      </c>
      <c r="N2321" s="1">
        <v>0</v>
      </c>
      <c r="O2321" s="1"/>
      <c r="P2321" s="1">
        <f>AD2321</f>
        <v>0</v>
      </c>
      <c r="Q2321" s="1">
        <f>AF2321</f>
        <v>0</v>
      </c>
      <c r="R2321" s="1">
        <v>0</v>
      </c>
      <c r="S2321" s="31"/>
      <c r="T2321" s="1">
        <f>SUM(U2321,V2321,X2321,Y2321,Z2321,AA2321,AB2321)</f>
        <v>68</v>
      </c>
      <c r="U2321" s="1">
        <f>SUM(AI2321,BE2321)</f>
        <v>0</v>
      </c>
      <c r="V2321" s="1">
        <f>SUM(AL2321,AM2321,AN2321,AO2321,AQ2321,AR2321,AS2321,AT2321,AU2321,AV2321,AW2321,AP2321,AX2321,AY2321,AZ2321,BA2321,BB2321,BC2321,BF2321,BG2321,BH2321,BD2321)</f>
        <v>68</v>
      </c>
      <c r="W2321" s="1">
        <f>COUNT(AL2321,AM2321,AN2321,AO2321,AQ2321,AR2321,AS2321,AT2321,AU2321,AV2321,AW2321,AP2321,AX2321,AY2321,AZ2321,BA2321,BB2321,BC2321,BF2321,BG2321,BH2321)</f>
        <v>1</v>
      </c>
      <c r="X2321" s="1">
        <f>SUM(BI2321,BJ2321)</f>
        <v>0</v>
      </c>
      <c r="Y2321" s="1">
        <v>0</v>
      </c>
      <c r="Z2321" s="1">
        <v>0</v>
      </c>
      <c r="AA2321" s="1">
        <f>AK2321</f>
        <v>0</v>
      </c>
      <c r="AB2321" s="1">
        <f>AJ2321</f>
        <v>0</v>
      </c>
      <c r="AC2321" s="31"/>
      <c r="AH2321" s="28"/>
      <c r="AT2321" s="16">
        <v>68</v>
      </c>
      <c r="BK2321" s="109"/>
    </row>
    <row r="2322" spans="1:63" s="16" customFormat="1" x14ac:dyDescent="0.35">
      <c r="A2322" s="123" t="s">
        <v>29</v>
      </c>
      <c r="B2322" s="123" t="s">
        <v>187</v>
      </c>
      <c r="C2322" s="124" t="s">
        <v>3225</v>
      </c>
      <c r="D2322" s="124" t="s">
        <v>3224</v>
      </c>
      <c r="E2322" s="124" t="s">
        <v>41</v>
      </c>
      <c r="F2322" s="123">
        <v>999931324</v>
      </c>
      <c r="G2322" s="122">
        <f>(J2322+T2322)-H2322</f>
        <v>68</v>
      </c>
      <c r="H2322" s="124"/>
      <c r="I2322" s="28"/>
      <c r="J2322" s="1">
        <f>SUM(K2322,L2322,N2322,O2322,P2322,Q2322)</f>
        <v>0</v>
      </c>
      <c r="K2322" s="1">
        <f>SUM(AE2322,AG2322)</f>
        <v>0</v>
      </c>
      <c r="L2322" s="1">
        <v>0</v>
      </c>
      <c r="M2322" s="1">
        <v>0</v>
      </c>
      <c r="N2322" s="1">
        <v>0</v>
      </c>
      <c r="O2322" s="1"/>
      <c r="P2322" s="1">
        <f>AD2322</f>
        <v>0</v>
      </c>
      <c r="Q2322" s="1">
        <f>AF2322</f>
        <v>0</v>
      </c>
      <c r="R2322" s="1">
        <v>0</v>
      </c>
      <c r="S2322" s="28"/>
      <c r="T2322" s="1">
        <f>SUM(U2322,V2322,X2322,Y2322,Z2322,AA2322,AB2322)</f>
        <v>68</v>
      </c>
      <c r="U2322" s="1">
        <f>SUM(AI2322,BE2322)</f>
        <v>0</v>
      </c>
      <c r="V2322" s="1">
        <f>SUM(AL2322,AM2322,AN2322,AO2322,AQ2322,AR2322,AS2322,AT2322,AU2322,AV2322,AW2322,AP2322,AX2322,AY2322,AZ2322,BA2322,BB2322,BC2322,BF2322,BG2322,BH2322,BD2322)</f>
        <v>68</v>
      </c>
      <c r="W2322" s="1">
        <f>COUNT(AL2322,AM2322,AN2322,AO2322,AQ2322,AR2322,AS2322,AT2322,AU2322,AV2322,AW2322,AP2322,AX2322,AY2322,AZ2322,BA2322,BB2322,BC2322,BF2322,BG2322,BH2322)</f>
        <v>1</v>
      </c>
      <c r="X2322" s="1">
        <f>SUM(BI2322,BJ2322)</f>
        <v>0</v>
      </c>
      <c r="Y2322" s="1">
        <v>0</v>
      </c>
      <c r="Z2322" s="1">
        <v>0</v>
      </c>
      <c r="AA2322" s="1">
        <f>AK2322</f>
        <v>0</v>
      </c>
      <c r="AB2322" s="1">
        <f>AJ2322</f>
        <v>0</v>
      </c>
      <c r="AC2322" s="28"/>
      <c r="AH2322" s="28"/>
      <c r="AX2322" s="16">
        <v>68</v>
      </c>
      <c r="BK2322" s="109"/>
    </row>
    <row r="2323" spans="1:63" s="16" customFormat="1" x14ac:dyDescent="0.35">
      <c r="A2323" s="123" t="s">
        <v>29</v>
      </c>
      <c r="B2323" s="123" t="s">
        <v>187</v>
      </c>
      <c r="C2323" s="124" t="s">
        <v>1340</v>
      </c>
      <c r="D2323" s="124" t="s">
        <v>1772</v>
      </c>
      <c r="E2323" s="124" t="s">
        <v>41</v>
      </c>
      <c r="F2323" s="123">
        <v>999931373</v>
      </c>
      <c r="G2323" s="122">
        <f>(J2323+T2323)-H2323</f>
        <v>68</v>
      </c>
      <c r="H2323" s="124"/>
      <c r="I2323" s="28"/>
      <c r="J2323" s="1">
        <f>SUM(K2323,L2323,N2323,O2323,P2323,Q2323)</f>
        <v>0</v>
      </c>
      <c r="K2323" s="1">
        <f>SUM(AE2323,AG2323)</f>
        <v>0</v>
      </c>
      <c r="L2323" s="1">
        <v>0</v>
      </c>
      <c r="M2323" s="1">
        <v>0</v>
      </c>
      <c r="N2323" s="1">
        <v>0</v>
      </c>
      <c r="O2323" s="1"/>
      <c r="P2323" s="1">
        <f>AD2323</f>
        <v>0</v>
      </c>
      <c r="Q2323" s="1">
        <f>AF2323</f>
        <v>0</v>
      </c>
      <c r="R2323" s="1">
        <v>0</v>
      </c>
      <c r="S2323" s="31"/>
      <c r="T2323" s="1">
        <f>SUM(U2323,V2323,X2323,Y2323,Z2323,AA2323,AB2323)</f>
        <v>68</v>
      </c>
      <c r="U2323" s="1">
        <f>SUM(AI2323,BE2323)</f>
        <v>0</v>
      </c>
      <c r="V2323" s="1">
        <f>SUM(AL2323,AM2323,AN2323,AO2323,AQ2323,AR2323,AS2323,AT2323,AU2323,AV2323,AW2323,AP2323,AX2323,AY2323,AZ2323,BA2323,BB2323,BC2323,BF2323,BG2323,BH2323,BD2323)</f>
        <v>68</v>
      </c>
      <c r="W2323" s="1">
        <f>COUNT(AL2323,AM2323,AN2323,AO2323,AQ2323,AR2323,AS2323,AT2323,AU2323,AV2323,AW2323,AP2323,AX2323,AY2323,AZ2323,BA2323,BB2323,BC2323,BF2323,BG2323,BH2323)</f>
        <v>1</v>
      </c>
      <c r="X2323" s="1">
        <f>SUM(BI2323,BJ2323)</f>
        <v>0</v>
      </c>
      <c r="Y2323" s="1">
        <v>0</v>
      </c>
      <c r="Z2323" s="1">
        <v>0</v>
      </c>
      <c r="AA2323" s="1">
        <f>AK2323</f>
        <v>0</v>
      </c>
      <c r="AB2323" s="1">
        <f>AJ2323</f>
        <v>0</v>
      </c>
      <c r="AC2323" s="31"/>
      <c r="AH2323" s="28"/>
      <c r="AU2323" s="16">
        <v>68</v>
      </c>
      <c r="BK2323" s="109"/>
    </row>
    <row r="2324" spans="1:63" s="16" customFormat="1" x14ac:dyDescent="0.35">
      <c r="A2324" s="123" t="s">
        <v>29</v>
      </c>
      <c r="B2324" s="123" t="s">
        <v>187</v>
      </c>
      <c r="C2324" s="124" t="s">
        <v>3501</v>
      </c>
      <c r="D2324" s="124" t="s">
        <v>3502</v>
      </c>
      <c r="E2324" s="124" t="s">
        <v>41</v>
      </c>
      <c r="F2324" s="123">
        <v>999931967</v>
      </c>
      <c r="G2324" s="122">
        <f>(J2324+T2324)-H2324</f>
        <v>68</v>
      </c>
      <c r="H2324" s="124"/>
      <c r="I2324" s="28"/>
      <c r="J2324" s="1">
        <f>SUM(K2324,L2324,N2324,O2324,P2324,Q2324)</f>
        <v>0</v>
      </c>
      <c r="K2324" s="1">
        <f>SUM(AE2324,AG2324)</f>
        <v>0</v>
      </c>
      <c r="L2324" s="1">
        <v>0</v>
      </c>
      <c r="M2324" s="1">
        <v>0</v>
      </c>
      <c r="N2324" s="1">
        <v>0</v>
      </c>
      <c r="O2324" s="1"/>
      <c r="P2324" s="1">
        <f>AD2324</f>
        <v>0</v>
      </c>
      <c r="Q2324" s="1">
        <f>AF2324</f>
        <v>0</v>
      </c>
      <c r="R2324" s="1">
        <v>0</v>
      </c>
      <c r="S2324" s="31"/>
      <c r="T2324" s="1">
        <f>SUM(U2324,V2324,X2324,Y2324,Z2324,AA2324,AB2324)</f>
        <v>68</v>
      </c>
      <c r="U2324" s="1">
        <f>SUM(AI2324,BE2324)</f>
        <v>0</v>
      </c>
      <c r="V2324" s="1">
        <f>SUM(AL2324,AM2324,AN2324,AO2324,AQ2324,AR2324,AS2324,AT2324,AU2324,AV2324,AW2324,AP2324,AX2324,AY2324,AZ2324,BA2324,BB2324,BC2324,BF2324,BG2324,BH2324,BD2324)</f>
        <v>68</v>
      </c>
      <c r="W2324" s="1">
        <f>COUNT(AL2324,AM2324,AN2324,AO2324,AQ2324,AR2324,AS2324,AT2324,AU2324,AV2324,AW2324,AP2324,AX2324,AY2324,AZ2324,BA2324,BB2324,BC2324,BF2324,BG2324,BH2324)</f>
        <v>1</v>
      </c>
      <c r="X2324" s="1">
        <f>SUM(BI2324,BJ2324)</f>
        <v>0</v>
      </c>
      <c r="Y2324" s="1">
        <v>0</v>
      </c>
      <c r="Z2324" s="1">
        <v>0</v>
      </c>
      <c r="AA2324" s="1">
        <f>AK2324</f>
        <v>0</v>
      </c>
      <c r="AB2324" s="1">
        <f>AJ2324</f>
        <v>0</v>
      </c>
      <c r="AC2324" s="31"/>
      <c r="AH2324" s="28"/>
      <c r="BB2324" s="16">
        <v>68</v>
      </c>
      <c r="BK2324" s="109"/>
    </row>
    <row r="2325" spans="1:63" s="16" customFormat="1" x14ac:dyDescent="0.35">
      <c r="A2325" s="123" t="s">
        <v>29</v>
      </c>
      <c r="B2325" s="123" t="s">
        <v>187</v>
      </c>
      <c r="C2325" s="124" t="s">
        <v>376</v>
      </c>
      <c r="D2325" s="124" t="s">
        <v>3228</v>
      </c>
      <c r="E2325" s="124" t="s">
        <v>41</v>
      </c>
      <c r="F2325" s="123">
        <v>999929434</v>
      </c>
      <c r="G2325" s="122">
        <f>(J2325+T2325)-H2325</f>
        <v>63</v>
      </c>
      <c r="H2325" s="124"/>
      <c r="I2325" s="28"/>
      <c r="J2325" s="1">
        <f>SUM(K2325,L2325,N2325,O2325,P2325,Q2325)</f>
        <v>0</v>
      </c>
      <c r="K2325" s="1">
        <f>SUM(AE2325,AG2325)</f>
        <v>0</v>
      </c>
      <c r="L2325" s="1">
        <v>0</v>
      </c>
      <c r="M2325" s="1">
        <v>0</v>
      </c>
      <c r="N2325" s="1">
        <v>0</v>
      </c>
      <c r="O2325" s="1"/>
      <c r="P2325" s="1">
        <f>AD2325</f>
        <v>0</v>
      </c>
      <c r="Q2325" s="1">
        <f>AF2325</f>
        <v>0</v>
      </c>
      <c r="R2325" s="1">
        <v>0</v>
      </c>
      <c r="S2325" s="28"/>
      <c r="T2325" s="1">
        <f>SUM(U2325,V2325,X2325,Y2325,Z2325,AA2325,AB2325)</f>
        <v>63</v>
      </c>
      <c r="U2325" s="1">
        <f>SUM(AI2325,BE2325)</f>
        <v>0</v>
      </c>
      <c r="V2325" s="1">
        <f>SUM(AL2325,AM2325,AN2325,AO2325,AQ2325,AR2325,AS2325,AT2325,AU2325,AV2325,AW2325,AP2325,AX2325,AY2325,AZ2325,BA2325,BB2325,BC2325,BF2325,BG2325,BH2325,BD2325)</f>
        <v>63</v>
      </c>
      <c r="W2325" s="1">
        <f>COUNT(AL2325,AM2325,AN2325,AO2325,AQ2325,AR2325,AS2325,AT2325,AU2325,AV2325,AW2325,AP2325,AX2325,AY2325,AZ2325,BA2325,BB2325,BC2325,BF2325,BG2325,BH2325)</f>
        <v>1</v>
      </c>
      <c r="X2325" s="1">
        <f>SUM(BI2325,BJ2325)</f>
        <v>0</v>
      </c>
      <c r="Y2325" s="1">
        <v>0</v>
      </c>
      <c r="Z2325" s="1">
        <v>0</v>
      </c>
      <c r="AA2325" s="1">
        <f>AK2325</f>
        <v>0</v>
      </c>
      <c r="AB2325" s="1">
        <f>AJ2325</f>
        <v>0</v>
      </c>
      <c r="AC2325" s="28"/>
      <c r="AH2325" s="28"/>
      <c r="AX2325" s="16">
        <v>63</v>
      </c>
      <c r="BK2325" s="109"/>
    </row>
    <row r="2326" spans="1:63" s="16" customFormat="1" x14ac:dyDescent="0.35">
      <c r="A2326" s="123" t="s">
        <v>29</v>
      </c>
      <c r="B2326" s="123" t="s">
        <v>187</v>
      </c>
      <c r="C2326" s="124" t="s">
        <v>2946</v>
      </c>
      <c r="D2326" s="124" t="s">
        <v>2947</v>
      </c>
      <c r="E2326" s="124" t="s">
        <v>41</v>
      </c>
      <c r="F2326" s="123">
        <v>999931678</v>
      </c>
      <c r="G2326" s="122">
        <f>(J2326+T2326)-H2326</f>
        <v>63</v>
      </c>
      <c r="H2326" s="124"/>
      <c r="I2326" s="28"/>
      <c r="J2326" s="1">
        <f>SUM(K2326,L2326,N2326,O2326,P2326,Q2326)</f>
        <v>0</v>
      </c>
      <c r="K2326" s="1">
        <f>SUM(AE2326,AG2326)</f>
        <v>0</v>
      </c>
      <c r="L2326" s="1">
        <v>0</v>
      </c>
      <c r="M2326" s="1">
        <v>0</v>
      </c>
      <c r="N2326" s="1">
        <v>0</v>
      </c>
      <c r="O2326" s="1"/>
      <c r="P2326" s="1">
        <f>AD2326</f>
        <v>0</v>
      </c>
      <c r="Q2326" s="1">
        <f>AF2326</f>
        <v>0</v>
      </c>
      <c r="R2326" s="1">
        <v>0</v>
      </c>
      <c r="S2326" s="31"/>
      <c r="T2326" s="1">
        <f>SUM(U2326,V2326,X2326,Y2326,Z2326,AA2326,AB2326)</f>
        <v>63</v>
      </c>
      <c r="U2326" s="1">
        <f>SUM(AI2326,BE2326)</f>
        <v>0</v>
      </c>
      <c r="V2326" s="1">
        <f>SUM(AL2326,AM2326,AN2326,AO2326,AQ2326,AR2326,AS2326,AT2326,AU2326,AV2326,AW2326,AP2326,AX2326,AY2326,AZ2326,BA2326,BB2326,BC2326,BF2326,BG2326,BH2326,BD2326)</f>
        <v>63</v>
      </c>
      <c r="W2326" s="1">
        <f>COUNT(AL2326,AM2326,AN2326,AO2326,AQ2326,AR2326,AS2326,AT2326,AU2326,AV2326,AW2326,AP2326,AX2326,AY2326,AZ2326,BA2326,BB2326,BC2326,BF2326,BG2326,BH2326)</f>
        <v>1</v>
      </c>
      <c r="X2326" s="1">
        <f>SUM(BI2326,BJ2326)</f>
        <v>0</v>
      </c>
      <c r="Y2326" s="1">
        <v>0</v>
      </c>
      <c r="Z2326" s="1">
        <v>0</v>
      </c>
      <c r="AA2326" s="1">
        <f>AK2326</f>
        <v>0</v>
      </c>
      <c r="AB2326" s="1">
        <f>AJ2326</f>
        <v>0</v>
      </c>
      <c r="AC2326" s="31"/>
      <c r="AH2326" s="28"/>
      <c r="AU2326" s="16">
        <v>63</v>
      </c>
      <c r="BK2326" s="109"/>
    </row>
    <row r="2327" spans="1:63" s="16" customFormat="1" x14ac:dyDescent="0.35">
      <c r="A2327" s="123" t="s">
        <v>29</v>
      </c>
      <c r="B2327" s="123" t="s">
        <v>187</v>
      </c>
      <c r="C2327" s="124" t="s">
        <v>1755</v>
      </c>
      <c r="D2327" s="124" t="s">
        <v>1756</v>
      </c>
      <c r="E2327" s="124" t="s">
        <v>41</v>
      </c>
      <c r="F2327" s="123">
        <v>999925741</v>
      </c>
      <c r="G2327" s="122">
        <f>(J2327+T2327)-H2327</f>
        <v>60</v>
      </c>
      <c r="H2327" s="122">
        <f>(K2327+L2327+N2327+O2327+P2327+Q2327+R2327)*0.5</f>
        <v>0</v>
      </c>
      <c r="I2327" s="28"/>
      <c r="J2327" s="1">
        <f>SUM(K2327,L2327,N2327,O2327,P2327,Q2327)</f>
        <v>0</v>
      </c>
      <c r="K2327" s="1">
        <f>SUM(AE2327,AG2327)</f>
        <v>0</v>
      </c>
      <c r="L2327" s="1">
        <v>0</v>
      </c>
      <c r="M2327" s="1">
        <v>0</v>
      </c>
      <c r="N2327" s="1">
        <v>0</v>
      </c>
      <c r="O2327" s="1"/>
      <c r="P2327" s="1">
        <f>AD2327</f>
        <v>0</v>
      </c>
      <c r="Q2327" s="1">
        <f>AF2327</f>
        <v>0</v>
      </c>
      <c r="R2327" s="1">
        <v>0</v>
      </c>
      <c r="S2327" s="31"/>
      <c r="T2327" s="1">
        <f>SUM(U2327,V2327,X2327,Y2327,Z2327,AA2327,AB2327)</f>
        <v>60</v>
      </c>
      <c r="U2327" s="1">
        <f>SUM(AI2327,BE2327)</f>
        <v>0</v>
      </c>
      <c r="V2327" s="1">
        <f>SUM(AL2327,AM2327,AN2327,AO2327,AQ2327,AR2327,AS2327,AT2327,AU2327,AV2327,AW2327,AP2327,AX2327,AY2327,AZ2327,BA2327,BB2327,BC2327,BF2327,BG2327,BH2327,BD2327)</f>
        <v>60</v>
      </c>
      <c r="W2327" s="1">
        <f>COUNT(AL2327,AM2327,AN2327,AO2327,AQ2327,AR2327,AS2327,AT2327,AU2327,AV2327,AW2327,AP2327,AX2327,AY2327,AZ2327,BA2327,BB2327,BC2327,BF2327,BG2327,BH2327)</f>
        <v>1</v>
      </c>
      <c r="X2327" s="1">
        <f>SUM(BI2327,BJ2327)</f>
        <v>0</v>
      </c>
      <c r="Y2327" s="1">
        <v>0</v>
      </c>
      <c r="Z2327" s="1">
        <v>0</v>
      </c>
      <c r="AA2327" s="1">
        <f>AK2327</f>
        <v>0</v>
      </c>
      <c r="AB2327" s="1">
        <f>AJ2327</f>
        <v>0</v>
      </c>
      <c r="AC2327" s="31"/>
      <c r="AH2327" s="28"/>
      <c r="AL2327" s="16">
        <v>60</v>
      </c>
      <c r="BK2327" s="109"/>
    </row>
    <row r="2328" spans="1:63" s="16" customFormat="1" x14ac:dyDescent="0.35">
      <c r="A2328" s="123" t="s">
        <v>29</v>
      </c>
      <c r="B2328" s="123" t="s">
        <v>187</v>
      </c>
      <c r="C2328" s="124" t="s">
        <v>1165</v>
      </c>
      <c r="D2328" s="124" t="s">
        <v>2026</v>
      </c>
      <c r="E2328" s="124" t="s">
        <v>41</v>
      </c>
      <c r="F2328" s="123">
        <v>999927355</v>
      </c>
      <c r="G2328" s="122">
        <f>(J2328+T2328)-H2328</f>
        <v>60</v>
      </c>
      <c r="H2328" s="124"/>
      <c r="I2328" s="28"/>
      <c r="J2328" s="1">
        <f>SUM(K2328,L2328,N2328,O2328,P2328,Q2328)</f>
        <v>0</v>
      </c>
      <c r="K2328" s="1">
        <f>SUM(AE2328,AG2328)</f>
        <v>0</v>
      </c>
      <c r="L2328" s="1">
        <v>0</v>
      </c>
      <c r="M2328" s="1">
        <v>0</v>
      </c>
      <c r="N2328" s="1">
        <v>0</v>
      </c>
      <c r="O2328" s="1"/>
      <c r="P2328" s="1">
        <f>AD2328</f>
        <v>0</v>
      </c>
      <c r="Q2328" s="1">
        <f>AF2328</f>
        <v>0</v>
      </c>
      <c r="R2328" s="1">
        <v>0</v>
      </c>
      <c r="S2328" s="31"/>
      <c r="T2328" s="1">
        <f>SUM(U2328,V2328,X2328,Y2328,Z2328,AA2328,AB2328)</f>
        <v>60</v>
      </c>
      <c r="U2328" s="1">
        <f>SUM(AI2328,BE2328)</f>
        <v>0</v>
      </c>
      <c r="V2328" s="1">
        <f>SUM(AL2328,AM2328,AN2328,AO2328,AQ2328,AR2328,AS2328,AT2328,AU2328,AV2328,AW2328,AP2328,AX2328,AY2328,AZ2328,BA2328,BB2328,BC2328,BF2328,BG2328,BH2328,BD2328)</f>
        <v>60</v>
      </c>
      <c r="W2328" s="1">
        <f>COUNT(AL2328,AM2328,AN2328,AO2328,AQ2328,AR2328,AS2328,AT2328,AU2328,AV2328,AW2328,AP2328,AX2328,AY2328,AZ2328,BA2328,BB2328,BC2328,BF2328,BG2328,BH2328)</f>
        <v>1</v>
      </c>
      <c r="X2328" s="1">
        <f>SUM(BI2328,BJ2328)</f>
        <v>0</v>
      </c>
      <c r="Y2328" s="1">
        <v>0</v>
      </c>
      <c r="Z2328" s="1">
        <v>0</v>
      </c>
      <c r="AA2328" s="1">
        <f>AK2328</f>
        <v>0</v>
      </c>
      <c r="AB2328" s="1">
        <f>AJ2328</f>
        <v>0</v>
      </c>
      <c r="AC2328" s="31"/>
      <c r="AH2328" s="28"/>
      <c r="AV2328" s="16">
        <v>60</v>
      </c>
      <c r="BK2328" s="109"/>
    </row>
    <row r="2329" spans="1:63" s="16" customFormat="1" x14ac:dyDescent="0.35">
      <c r="A2329" s="123" t="s">
        <v>29</v>
      </c>
      <c r="B2329" s="123" t="s">
        <v>187</v>
      </c>
      <c r="C2329" s="124" t="s">
        <v>410</v>
      </c>
      <c r="D2329" s="124" t="s">
        <v>962</v>
      </c>
      <c r="E2329" s="124" t="s">
        <v>41</v>
      </c>
      <c r="F2329" s="123">
        <v>999919085</v>
      </c>
      <c r="G2329" s="122">
        <f>(J2329+T2329)-H2329</f>
        <v>58</v>
      </c>
      <c r="H2329" s="124"/>
      <c r="I2329" s="28"/>
      <c r="J2329" s="1">
        <f>SUM(K2329,L2329,N2329,O2329,P2329,Q2329)</f>
        <v>0</v>
      </c>
      <c r="K2329" s="1">
        <f>SUM(AE2329,AG2329)</f>
        <v>0</v>
      </c>
      <c r="L2329" s="1">
        <v>0</v>
      </c>
      <c r="M2329" s="1">
        <v>0</v>
      </c>
      <c r="N2329" s="1">
        <v>0</v>
      </c>
      <c r="O2329" s="1"/>
      <c r="P2329" s="1">
        <f>AD2329</f>
        <v>0</v>
      </c>
      <c r="Q2329" s="1">
        <f>AF2329</f>
        <v>0</v>
      </c>
      <c r="R2329" s="1">
        <v>0</v>
      </c>
      <c r="S2329" s="31"/>
      <c r="T2329" s="1">
        <f>SUM(U2329,V2329,X2329,Y2329,Z2329,AA2329,AB2329)</f>
        <v>58</v>
      </c>
      <c r="U2329" s="1">
        <f>SUM(AI2329,BE2329)</f>
        <v>0</v>
      </c>
      <c r="V2329" s="1">
        <f>SUM(AL2329,AM2329,AN2329,AO2329,AQ2329,AR2329,AS2329,AT2329,AU2329,AV2329,AW2329,AP2329,AX2329,AY2329,AZ2329,BA2329,BB2329,BC2329,BF2329,BG2329,BH2329,BD2329)</f>
        <v>58</v>
      </c>
      <c r="W2329" s="1">
        <f>COUNT(AL2329,AM2329,AN2329,AO2329,AQ2329,AR2329,AS2329,AT2329,AU2329,AV2329,AW2329,AP2329,AX2329,AY2329,AZ2329,BA2329,BB2329,BC2329,BF2329,BG2329,BH2329)</f>
        <v>1</v>
      </c>
      <c r="X2329" s="1">
        <f>SUM(BI2329,BJ2329)</f>
        <v>0</v>
      </c>
      <c r="Y2329" s="1">
        <v>0</v>
      </c>
      <c r="Z2329" s="1">
        <v>0</v>
      </c>
      <c r="AA2329" s="1">
        <f>AK2329</f>
        <v>0</v>
      </c>
      <c r="AB2329" s="1">
        <f>AJ2329</f>
        <v>0</v>
      </c>
      <c r="AC2329" s="31"/>
      <c r="AH2329" s="28"/>
      <c r="BB2329" s="16">
        <v>58</v>
      </c>
      <c r="BK2329" s="109"/>
    </row>
    <row r="2330" spans="1:63" s="16" customFormat="1" x14ac:dyDescent="0.35">
      <c r="A2330" s="123" t="s">
        <v>29</v>
      </c>
      <c r="B2330" s="123" t="s">
        <v>187</v>
      </c>
      <c r="C2330" s="124" t="s">
        <v>3226</v>
      </c>
      <c r="D2330" s="124" t="s">
        <v>3227</v>
      </c>
      <c r="E2330" s="124" t="s">
        <v>41</v>
      </c>
      <c r="F2330" s="123">
        <v>999930029</v>
      </c>
      <c r="G2330" s="122">
        <f>(J2330+T2330)-H2330</f>
        <v>58</v>
      </c>
      <c r="H2330" s="124"/>
      <c r="I2330" s="28"/>
      <c r="J2330" s="1">
        <f>SUM(K2330,L2330,N2330,O2330,P2330,Q2330)</f>
        <v>0</v>
      </c>
      <c r="K2330" s="1">
        <f>SUM(AE2330,AG2330)</f>
        <v>0</v>
      </c>
      <c r="L2330" s="1">
        <v>0</v>
      </c>
      <c r="M2330" s="1">
        <v>0</v>
      </c>
      <c r="N2330" s="1">
        <v>0</v>
      </c>
      <c r="O2330" s="1"/>
      <c r="P2330" s="1">
        <f>AD2330</f>
        <v>0</v>
      </c>
      <c r="Q2330" s="1">
        <f>AF2330</f>
        <v>0</v>
      </c>
      <c r="R2330" s="1">
        <v>0</v>
      </c>
      <c r="S2330" s="28"/>
      <c r="T2330" s="1">
        <f>SUM(U2330,V2330,X2330,Y2330,Z2330,AA2330,AB2330)</f>
        <v>58</v>
      </c>
      <c r="U2330" s="1">
        <f>SUM(AI2330,BE2330)</f>
        <v>0</v>
      </c>
      <c r="V2330" s="1">
        <f>SUM(AL2330,AM2330,AN2330,AO2330,AQ2330,AR2330,AS2330,AT2330,AU2330,AV2330,AW2330,AP2330,AX2330,AY2330,AZ2330,BA2330,BB2330,BC2330,BF2330,BG2330,BH2330,BD2330)</f>
        <v>58</v>
      </c>
      <c r="W2330" s="1">
        <f>COUNT(AL2330,AM2330,AN2330,AO2330,AQ2330,AR2330,AS2330,AT2330,AU2330,AV2330,AW2330,AP2330,AX2330,AY2330,AZ2330,BA2330,BB2330,BC2330,BF2330,BG2330,BH2330)</f>
        <v>1</v>
      </c>
      <c r="X2330" s="1">
        <f>SUM(BI2330,BJ2330)</f>
        <v>0</v>
      </c>
      <c r="Y2330" s="1">
        <v>0</v>
      </c>
      <c r="Z2330" s="1">
        <v>0</v>
      </c>
      <c r="AA2330" s="1">
        <f>AK2330</f>
        <v>0</v>
      </c>
      <c r="AB2330" s="1">
        <f>AJ2330</f>
        <v>0</v>
      </c>
      <c r="AC2330" s="28"/>
      <c r="AH2330" s="28"/>
      <c r="AX2330" s="16">
        <v>58</v>
      </c>
      <c r="BK2330" s="109"/>
    </row>
    <row r="2331" spans="1:63" s="16" customFormat="1" x14ac:dyDescent="0.35">
      <c r="A2331" s="123" t="s">
        <v>29</v>
      </c>
      <c r="B2331" s="123" t="s">
        <v>187</v>
      </c>
      <c r="C2331" s="124" t="s">
        <v>1761</v>
      </c>
      <c r="D2331" s="124" t="s">
        <v>1762</v>
      </c>
      <c r="E2331" s="124" t="s">
        <v>41</v>
      </c>
      <c r="F2331" s="123">
        <v>999925762</v>
      </c>
      <c r="G2331" s="122">
        <f>(J2331+T2331)-H2331</f>
        <v>54</v>
      </c>
      <c r="H2331" s="124"/>
      <c r="I2331" s="28"/>
      <c r="J2331" s="1">
        <f>SUM(K2331,L2331,N2331,O2331,P2331,Q2331)</f>
        <v>0</v>
      </c>
      <c r="K2331" s="1">
        <f>SUM(AE2331,AG2331)</f>
        <v>0</v>
      </c>
      <c r="L2331" s="1">
        <v>0</v>
      </c>
      <c r="M2331" s="1">
        <v>0</v>
      </c>
      <c r="N2331" s="1">
        <v>0</v>
      </c>
      <c r="O2331" s="1"/>
      <c r="P2331" s="1">
        <f>AD2331</f>
        <v>0</v>
      </c>
      <c r="Q2331" s="1">
        <f>AF2331</f>
        <v>0</v>
      </c>
      <c r="R2331" s="1">
        <v>0</v>
      </c>
      <c r="S2331" s="31"/>
      <c r="T2331" s="1">
        <f>SUM(U2331,V2331,X2331,Y2331,Z2331,AA2331,AB2331)</f>
        <v>54</v>
      </c>
      <c r="U2331" s="1">
        <f>SUM(AI2331,BE2331)</f>
        <v>0</v>
      </c>
      <c r="V2331" s="1">
        <f>SUM(AL2331,AM2331,AN2331,AO2331,AQ2331,AR2331,AS2331,AT2331,AU2331,AV2331,AW2331,AP2331,AX2331,AY2331,AZ2331,BA2331,BB2331,BC2331,BF2331,BG2331,BH2331,BD2331)</f>
        <v>54</v>
      </c>
      <c r="W2331" s="1">
        <f>COUNT(AL2331,AM2331,AN2331,AO2331,AQ2331,AR2331,AS2331,AT2331,AU2331,AV2331,AW2331,AP2331,AX2331,AY2331,AZ2331,BA2331,BB2331,BC2331,BF2331,BG2331,BH2331)</f>
        <v>1</v>
      </c>
      <c r="X2331" s="1">
        <f>SUM(BI2331,BJ2331)</f>
        <v>0</v>
      </c>
      <c r="Y2331" s="1">
        <v>0</v>
      </c>
      <c r="Z2331" s="1">
        <v>0</v>
      </c>
      <c r="AA2331" s="1">
        <f>AK2331</f>
        <v>0</v>
      </c>
      <c r="AB2331" s="1">
        <f>AJ2331</f>
        <v>0</v>
      </c>
      <c r="AC2331" s="31"/>
      <c r="AH2331" s="28"/>
      <c r="BB2331" s="16">
        <v>54</v>
      </c>
      <c r="BK2331" s="109"/>
    </row>
    <row r="2332" spans="1:63" s="16" customFormat="1" x14ac:dyDescent="0.35">
      <c r="A2332" s="125" t="s">
        <v>29</v>
      </c>
      <c r="B2332" s="125" t="s">
        <v>187</v>
      </c>
      <c r="C2332" s="126" t="s">
        <v>1201</v>
      </c>
      <c r="D2332" s="126" t="s">
        <v>73</v>
      </c>
      <c r="E2332" s="126" t="s">
        <v>41</v>
      </c>
      <c r="F2332" s="123">
        <v>999921641</v>
      </c>
      <c r="G2332" s="122">
        <f>(J2332+T2332)-H2332</f>
        <v>51</v>
      </c>
      <c r="H2332" s="122"/>
      <c r="I2332" s="15"/>
      <c r="J2332" s="1">
        <f>SUM(K2332,L2332,N2332,O2332,P2332,Q2332)</f>
        <v>51</v>
      </c>
      <c r="K2332" s="1">
        <f>SUM(AE2332,AG2332)</f>
        <v>0</v>
      </c>
      <c r="L2332" s="1">
        <v>0</v>
      </c>
      <c r="M2332" s="1">
        <v>0</v>
      </c>
      <c r="N2332" s="1">
        <v>0</v>
      </c>
      <c r="O2332" s="1"/>
      <c r="P2332" s="1">
        <f>AD2332</f>
        <v>51</v>
      </c>
      <c r="Q2332" s="1">
        <f>AF2332</f>
        <v>0</v>
      </c>
      <c r="R2332" s="1">
        <v>0</v>
      </c>
      <c r="S2332" s="31"/>
      <c r="T2332" s="1">
        <f>SUM(U2332,V2332,X2332,Y2332,Z2332,AA2332,AB2332)</f>
        <v>0</v>
      </c>
      <c r="U2332" s="1">
        <f>SUM(AI2332,BE2332)</f>
        <v>0</v>
      </c>
      <c r="V2332" s="1">
        <f>SUM(AL2332,AM2332,AN2332,AO2332,AQ2332,AR2332,AS2332,AT2332,AU2332,AV2332,AW2332,AP2332,AX2332,AY2332,AZ2332,BA2332,BB2332,BC2332,BF2332,BG2332,BH2332,BD2332)</f>
        <v>0</v>
      </c>
      <c r="W2332" s="1">
        <f>COUNT(AL2332,AM2332,AN2332,AO2332,AQ2332,AR2332,AS2332,AT2332,AU2332,AV2332,AW2332,AP2332,AX2332,AY2332,AZ2332,BA2332,BB2332,BC2332,BF2332,BG2332,BH2332)</f>
        <v>0</v>
      </c>
      <c r="X2332" s="1">
        <f>SUM(BI2332,BJ2332)</f>
        <v>0</v>
      </c>
      <c r="Y2332" s="1">
        <v>0</v>
      </c>
      <c r="Z2332" s="1">
        <v>0</v>
      </c>
      <c r="AA2332" s="1">
        <f>AK2332</f>
        <v>0</v>
      </c>
      <c r="AB2332" s="1">
        <f>AJ2332</f>
        <v>0</v>
      </c>
      <c r="AC2332" s="31"/>
      <c r="AD2332" s="1">
        <v>51</v>
      </c>
      <c r="AE2332" s="1"/>
      <c r="AH2332" s="28"/>
      <c r="BK2332" s="109"/>
    </row>
    <row r="2333" spans="1:63" s="16" customFormat="1" x14ac:dyDescent="0.35">
      <c r="A2333" s="123" t="s">
        <v>29</v>
      </c>
      <c r="B2333" s="123" t="s">
        <v>187</v>
      </c>
      <c r="C2333" s="124" t="s">
        <v>1072</v>
      </c>
      <c r="D2333" s="124" t="s">
        <v>1349</v>
      </c>
      <c r="E2333" s="124" t="s">
        <v>41</v>
      </c>
      <c r="F2333" s="123">
        <v>999922957</v>
      </c>
      <c r="G2333" s="122">
        <f>(J2333+T2333)-H2333</f>
        <v>51</v>
      </c>
      <c r="H2333" s="124"/>
      <c r="I2333" s="28"/>
      <c r="J2333" s="1">
        <f>SUM(K2333,L2333,N2333,O2333,P2333,Q2333)</f>
        <v>0</v>
      </c>
      <c r="K2333" s="1">
        <f>SUM(AE2333,AG2333)</f>
        <v>0</v>
      </c>
      <c r="L2333" s="1">
        <v>0</v>
      </c>
      <c r="M2333" s="1">
        <v>0</v>
      </c>
      <c r="N2333" s="1">
        <v>0</v>
      </c>
      <c r="O2333" s="1"/>
      <c r="P2333" s="1">
        <f>AD2333</f>
        <v>0</v>
      </c>
      <c r="Q2333" s="1">
        <f>AF2333</f>
        <v>0</v>
      </c>
      <c r="R2333" s="1">
        <v>0</v>
      </c>
      <c r="S2333" s="31"/>
      <c r="T2333" s="1">
        <f>SUM(U2333,V2333,X2333,Y2333,Z2333,AA2333,AB2333)</f>
        <v>51</v>
      </c>
      <c r="U2333" s="1">
        <f>SUM(AI2333,BE2333)</f>
        <v>0</v>
      </c>
      <c r="V2333" s="1">
        <f>SUM(AL2333,AM2333,AN2333,AO2333,AQ2333,AR2333,AS2333,AT2333,AU2333,AV2333,AW2333,AP2333,AX2333,AY2333,AZ2333,BA2333,BB2333,BC2333,BF2333,BG2333,BH2333,BD2333)</f>
        <v>51</v>
      </c>
      <c r="W2333" s="1">
        <f>COUNT(AL2333,AM2333,AN2333,AO2333,AQ2333,AR2333,AS2333,AT2333,AU2333,AV2333,AW2333,AP2333,AX2333,AY2333,AZ2333,BA2333,BB2333,BC2333,BF2333,BG2333,BH2333)</f>
        <v>1</v>
      </c>
      <c r="X2333" s="1">
        <f>SUM(BI2333,BJ2333)</f>
        <v>0</v>
      </c>
      <c r="Y2333" s="1">
        <v>0</v>
      </c>
      <c r="Z2333" s="1">
        <v>0</v>
      </c>
      <c r="AA2333" s="1">
        <f>AK2333</f>
        <v>0</v>
      </c>
      <c r="AB2333" s="1">
        <f>AJ2333</f>
        <v>0</v>
      </c>
      <c r="AC2333" s="31"/>
      <c r="AH2333" s="28"/>
      <c r="AT2333" s="16">
        <v>51</v>
      </c>
      <c r="BK2333" s="109"/>
    </row>
    <row r="2334" spans="1:63" s="16" customFormat="1" x14ac:dyDescent="0.35">
      <c r="A2334" s="123" t="s">
        <v>29</v>
      </c>
      <c r="B2334" s="123" t="s">
        <v>187</v>
      </c>
      <c r="C2334" s="124" t="s">
        <v>1472</v>
      </c>
      <c r="D2334" s="124" t="s">
        <v>1473</v>
      </c>
      <c r="E2334" s="124" t="s">
        <v>41</v>
      </c>
      <c r="F2334" s="123">
        <v>999924326</v>
      </c>
      <c r="G2334" s="122">
        <f>(J2334+T2334)-H2334</f>
        <v>51</v>
      </c>
      <c r="H2334" s="124"/>
      <c r="I2334" s="15"/>
      <c r="J2334" s="1">
        <f>SUM(K2334,L2334,N2334,O2334,P2334,Q2334)</f>
        <v>51</v>
      </c>
      <c r="K2334" s="1">
        <f>SUM(AE2334,AG2334)</f>
        <v>0</v>
      </c>
      <c r="L2334" s="1">
        <v>0</v>
      </c>
      <c r="M2334" s="1">
        <v>0</v>
      </c>
      <c r="N2334" s="1">
        <v>0</v>
      </c>
      <c r="O2334" s="1"/>
      <c r="P2334" s="1">
        <f>AD2334</f>
        <v>51</v>
      </c>
      <c r="Q2334" s="1">
        <f>AF2334</f>
        <v>0</v>
      </c>
      <c r="R2334" s="1">
        <v>0</v>
      </c>
      <c r="S2334" s="31"/>
      <c r="T2334" s="1">
        <f>SUM(U2334,V2334,X2334,Y2334,Z2334,AA2334,AB2334)</f>
        <v>0</v>
      </c>
      <c r="U2334" s="1">
        <f>SUM(AI2334,BE2334)</f>
        <v>0</v>
      </c>
      <c r="V2334" s="1">
        <f>SUM(AL2334,AM2334,AN2334,AO2334,AQ2334,AR2334,AS2334,AT2334,AU2334,AV2334,AW2334,AP2334,AX2334,AY2334,AZ2334,BA2334,BB2334,BC2334,BF2334,BG2334,BH2334,BD2334)</f>
        <v>0</v>
      </c>
      <c r="W2334" s="1">
        <f>COUNT(AL2334,AM2334,AN2334,AO2334,AQ2334,AR2334,AS2334,AT2334,AU2334,AV2334,AW2334,AP2334,AX2334,AY2334,AZ2334,BA2334,BB2334,BC2334,BF2334,BG2334,BH2334)</f>
        <v>0</v>
      </c>
      <c r="X2334" s="1">
        <f>SUM(BI2334,BJ2334)</f>
        <v>0</v>
      </c>
      <c r="Y2334" s="1">
        <v>0</v>
      </c>
      <c r="Z2334" s="1">
        <v>0</v>
      </c>
      <c r="AA2334" s="1">
        <f>AK2334</f>
        <v>0</v>
      </c>
      <c r="AB2334" s="1">
        <f>AJ2334</f>
        <v>0</v>
      </c>
      <c r="AC2334" s="31"/>
      <c r="AD2334" s="1">
        <v>51</v>
      </c>
      <c r="AE2334" s="1"/>
      <c r="AH2334" s="28"/>
      <c r="BK2334" s="109"/>
    </row>
    <row r="2335" spans="1:63" s="16" customFormat="1" x14ac:dyDescent="0.35">
      <c r="A2335" s="123" t="s">
        <v>29</v>
      </c>
      <c r="B2335" s="123" t="s">
        <v>187</v>
      </c>
      <c r="C2335" s="122" t="s">
        <v>83</v>
      </c>
      <c r="D2335" s="122" t="s">
        <v>75</v>
      </c>
      <c r="E2335" s="122" t="s">
        <v>41</v>
      </c>
      <c r="F2335" s="123">
        <v>999926111</v>
      </c>
      <c r="G2335" s="122">
        <f>(J2335+T2335)-H2335</f>
        <v>51</v>
      </c>
      <c r="H2335" s="122"/>
      <c r="I2335" s="15"/>
      <c r="J2335" s="1">
        <f>SUM(K2335,L2335,N2335,O2335,P2335,Q2335)</f>
        <v>51</v>
      </c>
      <c r="K2335" s="1">
        <f>SUM(AE2335,AG2335)</f>
        <v>0</v>
      </c>
      <c r="L2335" s="1">
        <v>0</v>
      </c>
      <c r="M2335" s="1">
        <v>0</v>
      </c>
      <c r="N2335" s="1">
        <v>0</v>
      </c>
      <c r="O2335" s="1"/>
      <c r="P2335" s="1">
        <f>AD2335</f>
        <v>51</v>
      </c>
      <c r="Q2335" s="1">
        <f>AF2335</f>
        <v>0</v>
      </c>
      <c r="R2335" s="1">
        <v>0</v>
      </c>
      <c r="S2335" s="31"/>
      <c r="T2335" s="1">
        <f>SUM(U2335,V2335,X2335,Y2335,Z2335,AA2335,AB2335)</f>
        <v>0</v>
      </c>
      <c r="U2335" s="1">
        <f>SUM(AI2335,BE2335)</f>
        <v>0</v>
      </c>
      <c r="V2335" s="1">
        <f>SUM(AL2335,AM2335,AN2335,AO2335,AQ2335,AR2335,AS2335,AT2335,AU2335,AV2335,AW2335,AP2335,AX2335,AY2335,AZ2335,BA2335,BB2335,BC2335,BF2335,BG2335,BH2335,BD2335)</f>
        <v>0</v>
      </c>
      <c r="W2335" s="1">
        <f>COUNT(AL2335,AM2335,AN2335,AO2335,AQ2335,AR2335,AS2335,AT2335,AU2335,AV2335,AW2335,AP2335,AX2335,AY2335,AZ2335,BA2335,BB2335,BC2335,BF2335,BG2335,BH2335)</f>
        <v>0</v>
      </c>
      <c r="X2335" s="1">
        <f>SUM(BI2335,BJ2335)</f>
        <v>0</v>
      </c>
      <c r="Y2335" s="1">
        <v>0</v>
      </c>
      <c r="Z2335" s="1">
        <v>0</v>
      </c>
      <c r="AA2335" s="1">
        <f>AK2335</f>
        <v>0</v>
      </c>
      <c r="AB2335" s="1">
        <f>AJ2335</f>
        <v>0</v>
      </c>
      <c r="AC2335" s="31"/>
      <c r="AD2335" s="1">
        <v>51</v>
      </c>
      <c r="AE2335" s="1"/>
      <c r="AH2335" s="28"/>
      <c r="BK2335" s="109"/>
    </row>
    <row r="2336" spans="1:63" s="16" customFormat="1" x14ac:dyDescent="0.35">
      <c r="A2336" s="123" t="s">
        <v>29</v>
      </c>
      <c r="B2336" s="123" t="s">
        <v>187</v>
      </c>
      <c r="C2336" s="124" t="s">
        <v>2727</v>
      </c>
      <c r="D2336" s="124" t="s">
        <v>1986</v>
      </c>
      <c r="E2336" s="124" t="s">
        <v>41</v>
      </c>
      <c r="F2336" s="123">
        <v>999929726</v>
      </c>
      <c r="G2336" s="122">
        <f>(J2336+T2336)-H2336</f>
        <v>51</v>
      </c>
      <c r="H2336" s="124"/>
      <c r="I2336" s="28"/>
      <c r="J2336" s="1">
        <f>SUM(K2336,L2336,N2336,O2336,P2336,Q2336)</f>
        <v>0</v>
      </c>
      <c r="K2336" s="1">
        <f>SUM(AE2336,AG2336)</f>
        <v>0</v>
      </c>
      <c r="L2336" s="1">
        <v>0</v>
      </c>
      <c r="M2336" s="1">
        <v>0</v>
      </c>
      <c r="N2336" s="1">
        <v>0</v>
      </c>
      <c r="O2336" s="1"/>
      <c r="P2336" s="1">
        <f>AD2336</f>
        <v>0</v>
      </c>
      <c r="Q2336" s="1">
        <f>AF2336</f>
        <v>0</v>
      </c>
      <c r="R2336" s="1">
        <v>0</v>
      </c>
      <c r="S2336" s="31"/>
      <c r="T2336" s="1">
        <f>SUM(U2336,V2336,X2336,Y2336,Z2336,AA2336,AB2336)</f>
        <v>51</v>
      </c>
      <c r="U2336" s="1">
        <f>SUM(AI2336,BE2336)</f>
        <v>0</v>
      </c>
      <c r="V2336" s="1">
        <f>SUM(AL2336,AM2336,AN2336,AO2336,AQ2336,AR2336,AS2336,AT2336,AU2336,AV2336,AW2336,AP2336,AX2336,AY2336,AZ2336,BA2336,BB2336,BC2336,BF2336,BG2336,BH2336,BD2336)</f>
        <v>51</v>
      </c>
      <c r="W2336" s="1">
        <f>COUNT(AL2336,AM2336,AN2336,AO2336,AQ2336,AR2336,AS2336,AT2336,AU2336,AV2336,AW2336,AP2336,AX2336,AY2336,AZ2336,BA2336,BB2336,BC2336,BF2336,BG2336,BH2336)</f>
        <v>1</v>
      </c>
      <c r="X2336" s="1">
        <f>SUM(BI2336,BJ2336)</f>
        <v>0</v>
      </c>
      <c r="Y2336" s="1">
        <v>0</v>
      </c>
      <c r="Z2336" s="1">
        <v>0</v>
      </c>
      <c r="AA2336" s="1">
        <f>AK2336</f>
        <v>0</v>
      </c>
      <c r="AB2336" s="1">
        <f>AJ2336</f>
        <v>0</v>
      </c>
      <c r="AC2336" s="31"/>
      <c r="AH2336" s="28"/>
      <c r="AT2336" s="16">
        <v>51</v>
      </c>
      <c r="BK2336" s="109"/>
    </row>
    <row r="2337" spans="1:63" s="16" customFormat="1" x14ac:dyDescent="0.35">
      <c r="A2337" s="123" t="s">
        <v>29</v>
      </c>
      <c r="B2337" s="123" t="s">
        <v>187</v>
      </c>
      <c r="C2337" s="124" t="s">
        <v>1700</v>
      </c>
      <c r="D2337" s="124" t="s">
        <v>1701</v>
      </c>
      <c r="E2337" s="124" t="s">
        <v>41</v>
      </c>
      <c r="F2337" s="123">
        <v>999925507</v>
      </c>
      <c r="G2337" s="122">
        <f>(J2337+T2337)-H2337</f>
        <v>50</v>
      </c>
      <c r="H2337" s="124"/>
      <c r="I2337" s="28"/>
      <c r="J2337" s="1">
        <f>SUM(K2337,L2337,N2337,O2337,P2337,Q2337)</f>
        <v>20</v>
      </c>
      <c r="K2337" s="1">
        <f>SUM(AE2337,AG2337)</f>
        <v>20</v>
      </c>
      <c r="L2337" s="1">
        <v>0</v>
      </c>
      <c r="M2337" s="1">
        <v>0</v>
      </c>
      <c r="N2337" s="1">
        <v>0</v>
      </c>
      <c r="O2337" s="1"/>
      <c r="P2337" s="1">
        <f>AD2337</f>
        <v>0</v>
      </c>
      <c r="Q2337" s="1">
        <f>AF2337</f>
        <v>0</v>
      </c>
      <c r="R2337" s="1">
        <v>0</v>
      </c>
      <c r="S2337" s="28"/>
      <c r="T2337" s="1">
        <f>SUM(U2337,V2337,X2337,Y2337,Z2337,AA2337,AB2337)</f>
        <v>30</v>
      </c>
      <c r="U2337" s="1">
        <f>SUM(AI2337,BE2337)</f>
        <v>0</v>
      </c>
      <c r="V2337" s="1">
        <f>SUM(AL2337,AM2337,AN2337,AO2337,AQ2337,AR2337,AS2337,AT2337,AU2337,AV2337,AW2337,AP2337,AX2337,AY2337,AZ2337,BA2337,BB2337,BC2337,BF2337,BG2337,BH2337,BD2337)</f>
        <v>30</v>
      </c>
      <c r="W2337" s="1">
        <f>COUNT(AL2337,AM2337,AN2337,AO2337,AQ2337,AR2337,AS2337,AT2337,AU2337,AV2337,AW2337,AP2337,AX2337,AY2337,AZ2337,BA2337,BB2337,BC2337,BF2337,BG2337,BH2337)</f>
        <v>1</v>
      </c>
      <c r="X2337" s="1">
        <f>SUM(BI2337,BJ2337)</f>
        <v>0</v>
      </c>
      <c r="Y2337" s="1">
        <v>0</v>
      </c>
      <c r="Z2337" s="1">
        <v>0</v>
      </c>
      <c r="AA2337" s="1">
        <f>AK2337</f>
        <v>0</v>
      </c>
      <c r="AB2337" s="1">
        <f>AJ2337</f>
        <v>0</v>
      </c>
      <c r="AC2337" s="28"/>
      <c r="AD2337" s="16">
        <v>0</v>
      </c>
      <c r="AE2337" s="16">
        <v>20</v>
      </c>
      <c r="AF2337" s="16">
        <v>0</v>
      </c>
      <c r="AG2337" s="16">
        <v>0</v>
      </c>
      <c r="AH2337" s="28"/>
      <c r="BC2337" s="16">
        <v>30</v>
      </c>
      <c r="BK2337" s="109"/>
    </row>
    <row r="2338" spans="1:63" s="16" customFormat="1" x14ac:dyDescent="0.35">
      <c r="A2338" s="123" t="s">
        <v>29</v>
      </c>
      <c r="B2338" s="123" t="s">
        <v>187</v>
      </c>
      <c r="C2338" s="124" t="s">
        <v>1921</v>
      </c>
      <c r="D2338" s="124" t="s">
        <v>1922</v>
      </c>
      <c r="E2338" s="124" t="s">
        <v>41</v>
      </c>
      <c r="F2338" s="123">
        <v>999926696</v>
      </c>
      <c r="G2338" s="122">
        <f>(J2338+T2338)-H2338</f>
        <v>45</v>
      </c>
      <c r="H2338" s="124"/>
      <c r="I2338" s="28"/>
      <c r="J2338" s="1">
        <f>SUM(K2338,L2338,N2338,O2338,P2338,Q2338)</f>
        <v>0</v>
      </c>
      <c r="K2338" s="1">
        <f>SUM(AE2338,AG2338)</f>
        <v>0</v>
      </c>
      <c r="L2338" s="1">
        <v>0</v>
      </c>
      <c r="M2338" s="1">
        <v>0</v>
      </c>
      <c r="N2338" s="1">
        <v>0</v>
      </c>
      <c r="O2338" s="1"/>
      <c r="P2338" s="1">
        <f>AD2338</f>
        <v>0</v>
      </c>
      <c r="Q2338" s="1">
        <f>AF2338</f>
        <v>0</v>
      </c>
      <c r="R2338" s="1">
        <v>0</v>
      </c>
      <c r="S2338" s="31"/>
      <c r="T2338" s="1">
        <f>SUM(U2338,V2338,X2338,Y2338,Z2338,AA2338,AB2338)</f>
        <v>45</v>
      </c>
      <c r="U2338" s="1">
        <f>SUM(AI2338,BE2338)</f>
        <v>0</v>
      </c>
      <c r="V2338" s="1">
        <f>SUM(AL2338,AM2338,AN2338,AO2338,AQ2338,AR2338,AS2338,AT2338,AU2338,AV2338,AW2338,AP2338,AX2338,AY2338,AZ2338,BA2338,BB2338,BC2338,BF2338,BG2338,BH2338,BD2338)</f>
        <v>45</v>
      </c>
      <c r="W2338" s="1">
        <f>COUNT(AL2338,AM2338,AN2338,AO2338,AQ2338,AR2338,AS2338,AT2338,AU2338,AV2338,AW2338,AP2338,AX2338,AY2338,AZ2338,BA2338,BB2338,BC2338,BF2338,BG2338,BH2338)</f>
        <v>1</v>
      </c>
      <c r="X2338" s="1">
        <f>SUM(BI2338,BJ2338)</f>
        <v>0</v>
      </c>
      <c r="Y2338" s="1">
        <v>0</v>
      </c>
      <c r="Z2338" s="1">
        <v>0</v>
      </c>
      <c r="AA2338" s="1">
        <f>AK2338</f>
        <v>0</v>
      </c>
      <c r="AB2338" s="1">
        <f>AJ2338</f>
        <v>0</v>
      </c>
      <c r="AC2338" s="31"/>
      <c r="AH2338" s="28"/>
      <c r="AQ2338" s="16">
        <v>45</v>
      </c>
      <c r="BK2338" s="109"/>
    </row>
    <row r="2339" spans="1:63" s="16" customFormat="1" x14ac:dyDescent="0.35">
      <c r="A2339" s="123" t="s">
        <v>29</v>
      </c>
      <c r="B2339" s="123" t="s">
        <v>187</v>
      </c>
      <c r="C2339" s="124" t="s">
        <v>873</v>
      </c>
      <c r="D2339" s="124" t="s">
        <v>722</v>
      </c>
      <c r="E2339" s="124" t="s">
        <v>41</v>
      </c>
      <c r="F2339" s="123">
        <v>999929697</v>
      </c>
      <c r="G2339" s="122">
        <f>(J2339+T2339)-H2339</f>
        <v>45</v>
      </c>
      <c r="H2339" s="124"/>
      <c r="I2339" s="28"/>
      <c r="J2339" s="1">
        <f>SUM(K2339,L2339,N2339,O2339,P2339,Q2339)</f>
        <v>0</v>
      </c>
      <c r="K2339" s="1">
        <f>SUM(AE2339,AG2339)</f>
        <v>0</v>
      </c>
      <c r="L2339" s="1">
        <v>0</v>
      </c>
      <c r="M2339" s="1">
        <v>0</v>
      </c>
      <c r="N2339" s="1">
        <v>0</v>
      </c>
      <c r="O2339" s="1"/>
      <c r="P2339" s="1">
        <f>AD2339</f>
        <v>0</v>
      </c>
      <c r="Q2339" s="1">
        <f>AF2339</f>
        <v>0</v>
      </c>
      <c r="R2339" s="1">
        <v>0</v>
      </c>
      <c r="S2339" s="28"/>
      <c r="T2339" s="1">
        <f>SUM(U2339,V2339,X2339,Y2339,Z2339,AA2339,AB2339)</f>
        <v>45</v>
      </c>
      <c r="U2339" s="1">
        <f>SUM(AI2339,BE2339)</f>
        <v>0</v>
      </c>
      <c r="V2339" s="1">
        <f>SUM(AL2339,AM2339,AN2339,AO2339,AQ2339,AR2339,AS2339,AT2339,AU2339,AV2339,AW2339,AP2339,AX2339,AY2339,AZ2339,BA2339,BB2339,BC2339,BF2339,BG2339,BH2339,BD2339)</f>
        <v>45</v>
      </c>
      <c r="W2339" s="1">
        <f>COUNT(AL2339,AM2339,AN2339,AO2339,AQ2339,AR2339,AS2339,AT2339,AU2339,AV2339,AW2339,AP2339,AX2339,AY2339,AZ2339,BA2339,BB2339,BC2339,BF2339,BG2339,BH2339)</f>
        <v>1</v>
      </c>
      <c r="X2339" s="1">
        <f>SUM(BI2339,BJ2339)</f>
        <v>0</v>
      </c>
      <c r="Y2339" s="1">
        <v>0</v>
      </c>
      <c r="Z2339" s="1">
        <v>0</v>
      </c>
      <c r="AA2339" s="1">
        <f>AK2339</f>
        <v>0</v>
      </c>
      <c r="AB2339" s="1">
        <f>AJ2339</f>
        <v>0</v>
      </c>
      <c r="AC2339" s="28"/>
      <c r="AH2339" s="28"/>
      <c r="AP2339" s="16">
        <v>45</v>
      </c>
      <c r="BK2339" s="109"/>
    </row>
    <row r="2340" spans="1:63" s="16" customFormat="1" x14ac:dyDescent="0.35">
      <c r="A2340" s="123" t="s">
        <v>29</v>
      </c>
      <c r="B2340" s="123" t="s">
        <v>187</v>
      </c>
      <c r="C2340" s="124" t="s">
        <v>2393</v>
      </c>
      <c r="D2340" s="124" t="s">
        <v>2394</v>
      </c>
      <c r="E2340" s="124" t="s">
        <v>41</v>
      </c>
      <c r="F2340" s="123">
        <v>999929842</v>
      </c>
      <c r="G2340" s="122">
        <f>(J2340+T2340)-H2340</f>
        <v>45</v>
      </c>
      <c r="H2340" s="124"/>
      <c r="I2340" s="28"/>
      <c r="J2340" s="1">
        <f>SUM(K2340,L2340,N2340,O2340,P2340,Q2340)</f>
        <v>0</v>
      </c>
      <c r="K2340" s="1">
        <f>SUM(AE2340,AG2340)</f>
        <v>0</v>
      </c>
      <c r="L2340" s="1">
        <v>0</v>
      </c>
      <c r="M2340" s="1">
        <v>0</v>
      </c>
      <c r="N2340" s="1">
        <v>0</v>
      </c>
      <c r="O2340" s="1"/>
      <c r="P2340" s="1">
        <f>AD2340</f>
        <v>0</v>
      </c>
      <c r="Q2340" s="1">
        <f>AF2340</f>
        <v>0</v>
      </c>
      <c r="R2340" s="1">
        <v>0</v>
      </c>
      <c r="S2340" s="31"/>
      <c r="T2340" s="1">
        <f>SUM(U2340,V2340,X2340,Y2340,Z2340,AA2340,AB2340)</f>
        <v>45</v>
      </c>
      <c r="U2340" s="1">
        <f>SUM(AI2340,BE2340)</f>
        <v>0</v>
      </c>
      <c r="V2340" s="1">
        <f>SUM(AL2340,AM2340,AN2340,AO2340,AQ2340,AR2340,AS2340,AT2340,AU2340,AV2340,AW2340,AP2340,AX2340,AY2340,AZ2340,BA2340,BB2340,BC2340,BF2340,BG2340,BH2340,BD2340)</f>
        <v>45</v>
      </c>
      <c r="W2340" s="1">
        <f>COUNT(AL2340,AM2340,AN2340,AO2340,AQ2340,AR2340,AS2340,AT2340,AU2340,AV2340,AW2340,AP2340,AX2340,AY2340,AZ2340,BA2340,BB2340,BC2340,BF2340,BG2340,BH2340)</f>
        <v>1</v>
      </c>
      <c r="X2340" s="1">
        <f>SUM(BI2340,BJ2340)</f>
        <v>0</v>
      </c>
      <c r="Y2340" s="1">
        <v>0</v>
      </c>
      <c r="Z2340" s="1">
        <v>0</v>
      </c>
      <c r="AA2340" s="1">
        <f>AK2340</f>
        <v>0</v>
      </c>
      <c r="AB2340" s="1">
        <f>AJ2340</f>
        <v>0</v>
      </c>
      <c r="AC2340" s="31"/>
      <c r="AH2340" s="28"/>
      <c r="AM2340" s="16">
        <v>45</v>
      </c>
      <c r="BK2340" s="109"/>
    </row>
    <row r="2341" spans="1:63" s="16" customFormat="1" x14ac:dyDescent="0.35">
      <c r="A2341" s="123" t="s">
        <v>29</v>
      </c>
      <c r="B2341" s="123" t="s">
        <v>187</v>
      </c>
      <c r="C2341" s="122" t="s">
        <v>969</v>
      </c>
      <c r="D2341" s="122" t="s">
        <v>970</v>
      </c>
      <c r="E2341" s="122" t="s">
        <v>41</v>
      </c>
      <c r="F2341" s="123">
        <v>999919150</v>
      </c>
      <c r="G2341" s="122">
        <f>(J2341+T2341)-H2341</f>
        <v>43.4</v>
      </c>
      <c r="H2341" s="124"/>
      <c r="I2341" s="15"/>
      <c r="J2341" s="1">
        <f>SUM(K2341,L2341,N2341,O2341,P2341,Q2341)</f>
        <v>20.399999999999999</v>
      </c>
      <c r="K2341" s="1">
        <f>SUM(AE2341,AG2341)</f>
        <v>0</v>
      </c>
      <c r="L2341" s="1">
        <v>0</v>
      </c>
      <c r="M2341" s="1">
        <v>0</v>
      </c>
      <c r="N2341" s="1">
        <v>0</v>
      </c>
      <c r="O2341" s="1"/>
      <c r="P2341" s="1">
        <f>AD2341</f>
        <v>20.399999999999999</v>
      </c>
      <c r="Q2341" s="1">
        <f>AF2341</f>
        <v>0</v>
      </c>
      <c r="R2341" s="1">
        <v>0</v>
      </c>
      <c r="S2341" s="31"/>
      <c r="T2341" s="1">
        <f>SUM(U2341,V2341,X2341,Y2341,Z2341,AA2341,AB2341)</f>
        <v>23</v>
      </c>
      <c r="U2341" s="1">
        <f>SUM(AI2341,BE2341)</f>
        <v>23</v>
      </c>
      <c r="V2341" s="1">
        <f>SUM(AL2341,AM2341,AN2341,AO2341,AQ2341,AR2341,AS2341,AT2341,AU2341,AV2341,AW2341,AP2341,AX2341,AY2341,AZ2341,BA2341,BB2341,BC2341,BF2341,BG2341,BH2341,BD2341)</f>
        <v>0</v>
      </c>
      <c r="W2341" s="1">
        <f>COUNT(AL2341,AM2341,AN2341,AO2341,AQ2341,AR2341,AS2341,AT2341,AU2341,AV2341,AW2341,AP2341,AX2341,AY2341,AZ2341,BA2341,BB2341,BC2341,BF2341,BG2341,BH2341)</f>
        <v>0</v>
      </c>
      <c r="X2341" s="1">
        <f>SUM(BI2341,BJ2341)</f>
        <v>0</v>
      </c>
      <c r="Y2341" s="1">
        <v>0</v>
      </c>
      <c r="Z2341" s="1">
        <v>0</v>
      </c>
      <c r="AA2341" s="1">
        <f>AK2341</f>
        <v>0</v>
      </c>
      <c r="AB2341" s="1">
        <f>AJ2341</f>
        <v>0</v>
      </c>
      <c r="AC2341" s="31"/>
      <c r="AD2341" s="1">
        <v>20.399999999999999</v>
      </c>
      <c r="AE2341" s="1"/>
      <c r="AH2341" s="28"/>
      <c r="AI2341" s="16">
        <v>23</v>
      </c>
      <c r="BK2341" s="109"/>
    </row>
    <row r="2342" spans="1:63" s="16" customFormat="1" x14ac:dyDescent="0.35">
      <c r="A2342" s="123" t="s">
        <v>29</v>
      </c>
      <c r="B2342" s="123" t="s">
        <v>187</v>
      </c>
      <c r="C2342" s="124" t="s">
        <v>2735</v>
      </c>
      <c r="D2342" s="124" t="s">
        <v>1208</v>
      </c>
      <c r="E2342" s="124" t="s">
        <v>41</v>
      </c>
      <c r="F2342" s="123">
        <v>999888750</v>
      </c>
      <c r="G2342" s="122">
        <f>(J2342+T2342)-H2342</f>
        <v>38</v>
      </c>
      <c r="H2342" s="124"/>
      <c r="I2342" s="28"/>
      <c r="J2342" s="1">
        <f>SUM(K2342,L2342,N2342,O2342,P2342,Q2342)</f>
        <v>0</v>
      </c>
      <c r="K2342" s="1">
        <f>SUM(AE2342,AG2342)</f>
        <v>0</v>
      </c>
      <c r="L2342" s="1">
        <v>0</v>
      </c>
      <c r="M2342" s="1">
        <v>0</v>
      </c>
      <c r="N2342" s="1">
        <v>0</v>
      </c>
      <c r="O2342" s="1"/>
      <c r="P2342" s="1">
        <f>AD2342</f>
        <v>0</v>
      </c>
      <c r="Q2342" s="1">
        <f>AF2342</f>
        <v>0</v>
      </c>
      <c r="R2342" s="1">
        <v>0</v>
      </c>
      <c r="S2342" s="31"/>
      <c r="T2342" s="1">
        <f>SUM(U2342,V2342,X2342,Y2342,Z2342,AA2342,AB2342)</f>
        <v>38</v>
      </c>
      <c r="U2342" s="1">
        <f>SUM(AI2342,BE2342)</f>
        <v>0</v>
      </c>
      <c r="V2342" s="1">
        <f>SUM(AL2342,AM2342,AN2342,AO2342,AQ2342,AR2342,AS2342,AT2342,AU2342,AV2342,AW2342,AP2342,AX2342,AY2342,AZ2342,BA2342,BB2342,BC2342,BF2342,BG2342,BH2342,BD2342)</f>
        <v>38</v>
      </c>
      <c r="W2342" s="1">
        <f>COUNT(AL2342,AM2342,AN2342,AO2342,AQ2342,AR2342,AS2342,AT2342,AU2342,AV2342,AW2342,AP2342,AX2342,AY2342,AZ2342,BA2342,BB2342,BC2342,BF2342,BG2342,BH2342)</f>
        <v>1</v>
      </c>
      <c r="X2342" s="1">
        <f>SUM(BI2342,BJ2342)</f>
        <v>0</v>
      </c>
      <c r="Y2342" s="1">
        <v>0</v>
      </c>
      <c r="Z2342" s="1">
        <v>0</v>
      </c>
      <c r="AA2342" s="1">
        <f>AK2342</f>
        <v>0</v>
      </c>
      <c r="AB2342" s="1">
        <f>AJ2342</f>
        <v>0</v>
      </c>
      <c r="AC2342" s="31"/>
      <c r="AH2342" s="28"/>
      <c r="AT2342" s="16">
        <v>38</v>
      </c>
      <c r="BK2342" s="109"/>
    </row>
    <row r="2343" spans="1:63" s="16" customFormat="1" x14ac:dyDescent="0.35">
      <c r="A2343" s="123" t="s">
        <v>29</v>
      </c>
      <c r="B2343" s="123" t="s">
        <v>187</v>
      </c>
      <c r="C2343" s="124" t="s">
        <v>2730</v>
      </c>
      <c r="D2343" s="124" t="s">
        <v>2731</v>
      </c>
      <c r="E2343" s="124" t="s">
        <v>41</v>
      </c>
      <c r="F2343" s="123">
        <v>999920414</v>
      </c>
      <c r="G2343" s="122">
        <f>(J2343+T2343)-H2343</f>
        <v>38</v>
      </c>
      <c r="H2343" s="124"/>
      <c r="I2343" s="28"/>
      <c r="J2343" s="1">
        <f>SUM(K2343,L2343,N2343,O2343,P2343,Q2343)</f>
        <v>0</v>
      </c>
      <c r="K2343" s="1">
        <f>SUM(AE2343,AG2343)</f>
        <v>0</v>
      </c>
      <c r="L2343" s="1">
        <v>0</v>
      </c>
      <c r="M2343" s="1">
        <v>0</v>
      </c>
      <c r="N2343" s="1">
        <v>0</v>
      </c>
      <c r="O2343" s="1"/>
      <c r="P2343" s="1">
        <f>AD2343</f>
        <v>0</v>
      </c>
      <c r="Q2343" s="1">
        <f>AF2343</f>
        <v>0</v>
      </c>
      <c r="R2343" s="1">
        <v>0</v>
      </c>
      <c r="S2343" s="31"/>
      <c r="T2343" s="1">
        <f>SUM(U2343,V2343,X2343,Y2343,Z2343,AA2343,AB2343)</f>
        <v>38</v>
      </c>
      <c r="U2343" s="1">
        <f>SUM(AI2343,BE2343)</f>
        <v>0</v>
      </c>
      <c r="V2343" s="1">
        <f>SUM(AL2343,AM2343,AN2343,AO2343,AQ2343,AR2343,AS2343,AT2343,AU2343,AV2343,AW2343,AP2343,AX2343,AY2343,AZ2343,BA2343,BB2343,BC2343,BF2343,BG2343,BH2343,BD2343)</f>
        <v>38</v>
      </c>
      <c r="W2343" s="1">
        <f>COUNT(AL2343,AM2343,AN2343,AO2343,AQ2343,AR2343,AS2343,AT2343,AU2343,AV2343,AW2343,AP2343,AX2343,AY2343,AZ2343,BA2343,BB2343,BC2343,BF2343,BG2343,BH2343)</f>
        <v>1</v>
      </c>
      <c r="X2343" s="1">
        <f>SUM(BI2343,BJ2343)</f>
        <v>0</v>
      </c>
      <c r="Y2343" s="1">
        <v>0</v>
      </c>
      <c r="Z2343" s="1">
        <v>0</v>
      </c>
      <c r="AA2343" s="1">
        <f>AK2343</f>
        <v>0</v>
      </c>
      <c r="AB2343" s="1">
        <f>AJ2343</f>
        <v>0</v>
      </c>
      <c r="AC2343" s="31"/>
      <c r="AH2343" s="28"/>
      <c r="AT2343" s="16">
        <v>38</v>
      </c>
      <c r="BK2343" s="109"/>
    </row>
    <row r="2344" spans="1:63" s="16" customFormat="1" x14ac:dyDescent="0.35">
      <c r="A2344" s="123" t="s">
        <v>29</v>
      </c>
      <c r="B2344" s="123" t="s">
        <v>187</v>
      </c>
      <c r="C2344" s="124" t="s">
        <v>2734</v>
      </c>
      <c r="D2344" s="124" t="s">
        <v>2228</v>
      </c>
      <c r="E2344" s="124" t="s">
        <v>41</v>
      </c>
      <c r="F2344" s="123">
        <v>999929177</v>
      </c>
      <c r="G2344" s="122">
        <f>(J2344+T2344)-H2344</f>
        <v>38</v>
      </c>
      <c r="H2344" s="124"/>
      <c r="I2344" s="28"/>
      <c r="J2344" s="1">
        <f>SUM(K2344,L2344,N2344,O2344,P2344,Q2344)</f>
        <v>0</v>
      </c>
      <c r="K2344" s="1">
        <f>SUM(AE2344,AG2344)</f>
        <v>0</v>
      </c>
      <c r="L2344" s="1">
        <v>0</v>
      </c>
      <c r="M2344" s="1">
        <v>0</v>
      </c>
      <c r="N2344" s="1">
        <v>0</v>
      </c>
      <c r="O2344" s="1"/>
      <c r="P2344" s="1">
        <f>AD2344</f>
        <v>0</v>
      </c>
      <c r="Q2344" s="1">
        <f>AF2344</f>
        <v>0</v>
      </c>
      <c r="R2344" s="1">
        <v>0</v>
      </c>
      <c r="S2344" s="31"/>
      <c r="T2344" s="1">
        <f>SUM(U2344,V2344,X2344,Y2344,Z2344,AA2344,AB2344)</f>
        <v>38</v>
      </c>
      <c r="U2344" s="1">
        <f>SUM(AI2344,BE2344)</f>
        <v>0</v>
      </c>
      <c r="V2344" s="1">
        <f>SUM(AL2344,AM2344,AN2344,AO2344,AQ2344,AR2344,AS2344,AT2344,AU2344,AV2344,AW2344,AP2344,AX2344,AY2344,AZ2344,BA2344,BB2344,BC2344,BF2344,BG2344,BH2344,BD2344)</f>
        <v>38</v>
      </c>
      <c r="W2344" s="1">
        <f>COUNT(AL2344,AM2344,AN2344,AO2344,AQ2344,AR2344,AS2344,AT2344,AU2344,AV2344,AW2344,AP2344,AX2344,AY2344,AZ2344,BA2344,BB2344,BC2344,BF2344,BG2344,BH2344)</f>
        <v>1</v>
      </c>
      <c r="X2344" s="1">
        <f>SUM(BI2344,BJ2344)</f>
        <v>0</v>
      </c>
      <c r="Y2344" s="1">
        <v>0</v>
      </c>
      <c r="Z2344" s="1">
        <v>0</v>
      </c>
      <c r="AA2344" s="1">
        <f>AK2344</f>
        <v>0</v>
      </c>
      <c r="AB2344" s="1">
        <f>AJ2344</f>
        <v>0</v>
      </c>
      <c r="AC2344" s="31"/>
      <c r="AH2344" s="28"/>
      <c r="AT2344" s="16">
        <v>38</v>
      </c>
      <c r="BK2344" s="109"/>
    </row>
    <row r="2345" spans="1:63" s="16" customFormat="1" x14ac:dyDescent="0.35">
      <c r="A2345" s="123" t="s">
        <v>29</v>
      </c>
      <c r="B2345" s="123" t="s">
        <v>187</v>
      </c>
      <c r="C2345" s="124" t="s">
        <v>2732</v>
      </c>
      <c r="D2345" s="124" t="s">
        <v>2733</v>
      </c>
      <c r="E2345" s="124" t="s">
        <v>41</v>
      </c>
      <c r="F2345" s="123">
        <v>999929398</v>
      </c>
      <c r="G2345" s="122">
        <f>(J2345+T2345)-H2345</f>
        <v>38</v>
      </c>
      <c r="H2345" s="124"/>
      <c r="I2345" s="28"/>
      <c r="J2345" s="1">
        <f>SUM(K2345,L2345,N2345,O2345,P2345,Q2345)</f>
        <v>0</v>
      </c>
      <c r="K2345" s="1">
        <f>SUM(AE2345,AG2345)</f>
        <v>0</v>
      </c>
      <c r="L2345" s="1">
        <v>0</v>
      </c>
      <c r="M2345" s="1">
        <v>0</v>
      </c>
      <c r="N2345" s="1">
        <v>0</v>
      </c>
      <c r="O2345" s="1"/>
      <c r="P2345" s="1">
        <f>AD2345</f>
        <v>0</v>
      </c>
      <c r="Q2345" s="1">
        <f>AF2345</f>
        <v>0</v>
      </c>
      <c r="R2345" s="1">
        <v>0</v>
      </c>
      <c r="S2345" s="31"/>
      <c r="T2345" s="1">
        <f>SUM(U2345,V2345,X2345,Y2345,Z2345,AA2345,AB2345)</f>
        <v>38</v>
      </c>
      <c r="U2345" s="1">
        <f>SUM(AI2345,BE2345)</f>
        <v>0</v>
      </c>
      <c r="V2345" s="1">
        <f>SUM(AL2345,AM2345,AN2345,AO2345,AQ2345,AR2345,AS2345,AT2345,AU2345,AV2345,AW2345,AP2345,AX2345,AY2345,AZ2345,BA2345,BB2345,BC2345,BF2345,BG2345,BH2345,BD2345)</f>
        <v>38</v>
      </c>
      <c r="W2345" s="1">
        <f>COUNT(AL2345,AM2345,AN2345,AO2345,AQ2345,AR2345,AS2345,AT2345,AU2345,AV2345,AW2345,AP2345,AX2345,AY2345,AZ2345,BA2345,BB2345,BC2345,BF2345,BG2345,BH2345)</f>
        <v>1</v>
      </c>
      <c r="X2345" s="1">
        <f>SUM(BI2345,BJ2345)</f>
        <v>0</v>
      </c>
      <c r="Y2345" s="1">
        <v>0</v>
      </c>
      <c r="Z2345" s="1">
        <v>0</v>
      </c>
      <c r="AA2345" s="1">
        <f>AK2345</f>
        <v>0</v>
      </c>
      <c r="AB2345" s="1">
        <f>AJ2345</f>
        <v>0</v>
      </c>
      <c r="AC2345" s="31"/>
      <c r="AH2345" s="28"/>
      <c r="AT2345" s="16">
        <v>38</v>
      </c>
      <c r="BK2345" s="109"/>
    </row>
    <row r="2346" spans="1:63" s="16" customFormat="1" x14ac:dyDescent="0.35">
      <c r="A2346" s="123" t="s">
        <v>29</v>
      </c>
      <c r="B2346" s="123" t="s">
        <v>187</v>
      </c>
      <c r="C2346" s="124" t="s">
        <v>1145</v>
      </c>
      <c r="D2346" s="124" t="s">
        <v>2729</v>
      </c>
      <c r="E2346" s="124" t="s">
        <v>41</v>
      </c>
      <c r="F2346" s="123">
        <v>999930610</v>
      </c>
      <c r="G2346" s="122">
        <f>(J2346+T2346)-H2346</f>
        <v>38</v>
      </c>
      <c r="H2346" s="124"/>
      <c r="I2346" s="28"/>
      <c r="J2346" s="1">
        <f>SUM(K2346,L2346,N2346,O2346,P2346,Q2346)</f>
        <v>0</v>
      </c>
      <c r="K2346" s="1">
        <f>SUM(AE2346,AG2346)</f>
        <v>0</v>
      </c>
      <c r="L2346" s="1">
        <v>0</v>
      </c>
      <c r="M2346" s="1">
        <v>0</v>
      </c>
      <c r="N2346" s="1">
        <v>0</v>
      </c>
      <c r="O2346" s="1"/>
      <c r="P2346" s="1">
        <f>AD2346</f>
        <v>0</v>
      </c>
      <c r="Q2346" s="1">
        <f>AF2346</f>
        <v>0</v>
      </c>
      <c r="R2346" s="1">
        <v>0</v>
      </c>
      <c r="S2346" s="31"/>
      <c r="T2346" s="1">
        <f>SUM(U2346,V2346,X2346,Y2346,Z2346,AA2346,AB2346)</f>
        <v>38</v>
      </c>
      <c r="U2346" s="1">
        <f>SUM(AI2346,BE2346)</f>
        <v>0</v>
      </c>
      <c r="V2346" s="1">
        <f>SUM(AL2346,AM2346,AN2346,AO2346,AQ2346,AR2346,AS2346,AT2346,AU2346,AV2346,AW2346,AP2346,AX2346,AY2346,AZ2346,BA2346,BB2346,BC2346,BF2346,BG2346,BH2346,BD2346)</f>
        <v>38</v>
      </c>
      <c r="W2346" s="1">
        <f>COUNT(AL2346,AM2346,AN2346,AO2346,AQ2346,AR2346,AS2346,AT2346,AU2346,AV2346,AW2346,AP2346,AX2346,AY2346,AZ2346,BA2346,BB2346,BC2346,BF2346,BG2346,BH2346)</f>
        <v>1</v>
      </c>
      <c r="X2346" s="1">
        <f>SUM(BI2346,BJ2346)</f>
        <v>0</v>
      </c>
      <c r="Y2346" s="1">
        <v>0</v>
      </c>
      <c r="Z2346" s="1">
        <v>0</v>
      </c>
      <c r="AA2346" s="1">
        <f>AK2346</f>
        <v>0</v>
      </c>
      <c r="AB2346" s="1">
        <f>AJ2346</f>
        <v>0</v>
      </c>
      <c r="AC2346" s="31"/>
      <c r="AH2346" s="28"/>
      <c r="AT2346" s="16">
        <v>38</v>
      </c>
      <c r="BK2346" s="109"/>
    </row>
    <row r="2347" spans="1:63" s="16" customFormat="1" x14ac:dyDescent="0.35">
      <c r="A2347" s="123" t="s">
        <v>29</v>
      </c>
      <c r="B2347" s="123" t="s">
        <v>187</v>
      </c>
      <c r="C2347" s="124" t="s">
        <v>421</v>
      </c>
      <c r="D2347" s="124" t="s">
        <v>3130</v>
      </c>
      <c r="E2347" s="124" t="s">
        <v>41</v>
      </c>
      <c r="F2347" s="123">
        <v>999926391</v>
      </c>
      <c r="G2347" s="122">
        <f>(J2347+T2347)-H2347</f>
        <v>34</v>
      </c>
      <c r="H2347" s="124"/>
      <c r="I2347" s="28"/>
      <c r="J2347" s="1">
        <f>SUM(K2347,L2347,N2347,O2347,P2347,Q2347)</f>
        <v>0</v>
      </c>
      <c r="K2347" s="1">
        <f>SUM(AE2347,AG2347)</f>
        <v>0</v>
      </c>
      <c r="L2347" s="1">
        <v>0</v>
      </c>
      <c r="M2347" s="1">
        <v>0</v>
      </c>
      <c r="N2347" s="1">
        <v>0</v>
      </c>
      <c r="O2347" s="1"/>
      <c r="P2347" s="1">
        <f>AD2347</f>
        <v>0</v>
      </c>
      <c r="Q2347" s="1">
        <f>AF2347</f>
        <v>0</v>
      </c>
      <c r="R2347" s="1">
        <v>0</v>
      </c>
      <c r="S2347" s="28"/>
      <c r="T2347" s="1">
        <f>SUM(U2347,V2347,X2347,Y2347,Z2347,AA2347,AB2347)</f>
        <v>34</v>
      </c>
      <c r="U2347" s="1">
        <f>SUM(AI2347,BE2347)</f>
        <v>0</v>
      </c>
      <c r="V2347" s="1">
        <f>SUM(AL2347,AM2347,AN2347,AO2347,AQ2347,AR2347,AS2347,AT2347,AU2347,AV2347,AW2347,AP2347,AX2347,AY2347,AZ2347,BA2347,BB2347,BC2347,BF2347,BG2347,BH2347,BD2347)</f>
        <v>34</v>
      </c>
      <c r="W2347" s="1">
        <f>COUNT(AL2347,AM2347,AN2347,AO2347,AQ2347,AR2347,AS2347,AT2347,AU2347,AV2347,AW2347,AP2347,AX2347,AY2347,AZ2347,BA2347,BB2347,BC2347,BF2347,BG2347,BH2347)</f>
        <v>1</v>
      </c>
      <c r="X2347" s="1">
        <f>SUM(BI2347,BJ2347)</f>
        <v>0</v>
      </c>
      <c r="Y2347" s="1">
        <v>0</v>
      </c>
      <c r="Z2347" s="1">
        <v>0</v>
      </c>
      <c r="AA2347" s="1">
        <f>AK2347</f>
        <v>0</v>
      </c>
      <c r="AB2347" s="1">
        <f>AJ2347</f>
        <v>0</v>
      </c>
      <c r="AC2347" s="28"/>
      <c r="AH2347" s="28"/>
      <c r="AP2347" s="16">
        <v>34</v>
      </c>
      <c r="BK2347" s="109"/>
    </row>
    <row r="2348" spans="1:63" s="16" customFormat="1" x14ac:dyDescent="0.35">
      <c r="A2348" s="123" t="s">
        <v>29</v>
      </c>
      <c r="B2348" s="123" t="s">
        <v>187</v>
      </c>
      <c r="C2348" s="124" t="s">
        <v>1925</v>
      </c>
      <c r="D2348" s="124" t="s">
        <v>1926</v>
      </c>
      <c r="E2348" s="124" t="s">
        <v>41</v>
      </c>
      <c r="F2348" s="123">
        <v>999926715</v>
      </c>
      <c r="G2348" s="122">
        <f>(J2348+T2348)-H2348</f>
        <v>34</v>
      </c>
      <c r="H2348" s="124"/>
      <c r="I2348" s="28"/>
      <c r="J2348" s="1">
        <f>SUM(K2348,L2348,N2348,O2348,P2348,Q2348)</f>
        <v>0</v>
      </c>
      <c r="K2348" s="1">
        <f>SUM(AE2348,AG2348)</f>
        <v>0</v>
      </c>
      <c r="L2348" s="1">
        <v>0</v>
      </c>
      <c r="M2348" s="1">
        <v>0</v>
      </c>
      <c r="N2348" s="1">
        <v>0</v>
      </c>
      <c r="O2348" s="1"/>
      <c r="P2348" s="1">
        <f>AD2348</f>
        <v>0</v>
      </c>
      <c r="Q2348" s="1">
        <f>AF2348</f>
        <v>0</v>
      </c>
      <c r="R2348" s="1">
        <v>0</v>
      </c>
      <c r="S2348" s="31"/>
      <c r="T2348" s="1">
        <f>SUM(U2348,V2348,X2348,Y2348,Z2348,AA2348,AB2348)</f>
        <v>34</v>
      </c>
      <c r="U2348" s="1">
        <f>SUM(AI2348,BE2348)</f>
        <v>0</v>
      </c>
      <c r="V2348" s="1">
        <f>SUM(AL2348,AM2348,AN2348,AO2348,AQ2348,AR2348,AS2348,AT2348,AU2348,AV2348,AW2348,AP2348,AX2348,AY2348,AZ2348,BA2348,BB2348,BC2348,BF2348,BG2348,BH2348,BD2348)</f>
        <v>34</v>
      </c>
      <c r="W2348" s="1">
        <f>COUNT(AL2348,AM2348,AN2348,AO2348,AQ2348,AR2348,AS2348,AT2348,AU2348,AV2348,AW2348,AP2348,AX2348,AY2348,AZ2348,BA2348,BB2348,BC2348,BF2348,BG2348,BH2348)</f>
        <v>1</v>
      </c>
      <c r="X2348" s="1">
        <f>SUM(BI2348,BJ2348)</f>
        <v>0</v>
      </c>
      <c r="Y2348" s="1">
        <v>0</v>
      </c>
      <c r="Z2348" s="1">
        <v>0</v>
      </c>
      <c r="AA2348" s="1">
        <f>AK2348</f>
        <v>0</v>
      </c>
      <c r="AB2348" s="1">
        <f>AJ2348</f>
        <v>0</v>
      </c>
      <c r="AC2348" s="31"/>
      <c r="AH2348" s="28"/>
      <c r="AQ2348" s="16">
        <v>34</v>
      </c>
      <c r="BK2348" s="109"/>
    </row>
    <row r="2349" spans="1:63" s="16" customFormat="1" x14ac:dyDescent="0.35">
      <c r="A2349" s="123" t="s">
        <v>29</v>
      </c>
      <c r="B2349" s="123" t="s">
        <v>187</v>
      </c>
      <c r="C2349" s="124" t="s">
        <v>3551</v>
      </c>
      <c r="D2349" s="124" t="s">
        <v>3552</v>
      </c>
      <c r="E2349" s="124" t="s">
        <v>41</v>
      </c>
      <c r="F2349" s="123">
        <v>999932381</v>
      </c>
      <c r="G2349" s="122">
        <f>(J2349+T2349)-H2349</f>
        <v>34</v>
      </c>
      <c r="H2349" s="124"/>
      <c r="I2349" s="28"/>
      <c r="J2349" s="1">
        <f>SUM(K2349,L2349,N2349,O2349,P2349,Q2349)</f>
        <v>0</v>
      </c>
      <c r="K2349" s="1">
        <f>SUM(AE2349,AG2349)</f>
        <v>0</v>
      </c>
      <c r="L2349" s="1">
        <v>0</v>
      </c>
      <c r="M2349" s="1">
        <v>0</v>
      </c>
      <c r="N2349" s="1">
        <v>0</v>
      </c>
      <c r="O2349" s="1"/>
      <c r="P2349" s="1">
        <f>AD2349</f>
        <v>0</v>
      </c>
      <c r="Q2349" s="1">
        <f>AF2349</f>
        <v>0</v>
      </c>
      <c r="R2349" s="1">
        <v>0</v>
      </c>
      <c r="S2349" s="31"/>
      <c r="T2349" s="1">
        <f>SUM(U2349,V2349,X2349,Y2349,Z2349,AA2349,AB2349)</f>
        <v>34</v>
      </c>
      <c r="U2349" s="1">
        <f>SUM(AI2349,BE2349)</f>
        <v>0</v>
      </c>
      <c r="V2349" s="1">
        <f>SUM(AL2349,AM2349,AN2349,AO2349,AQ2349,AR2349,AS2349,AT2349,AU2349,AV2349,AW2349,AP2349,AX2349,AY2349,AZ2349,BA2349,BB2349,BC2349,BF2349,BG2349,BH2349,BD2349)</f>
        <v>34</v>
      </c>
      <c r="W2349" s="1">
        <f>COUNT(AL2349,AM2349,AN2349,AO2349,AQ2349,AR2349,AS2349,AT2349,AU2349,AV2349,AW2349,AP2349,AX2349,AY2349,AZ2349,BA2349,BB2349,BC2349,BF2349,BG2349,BH2349)</f>
        <v>1</v>
      </c>
      <c r="X2349" s="1">
        <f>SUM(BI2349,BJ2349)</f>
        <v>0</v>
      </c>
      <c r="Y2349" s="1">
        <v>0</v>
      </c>
      <c r="Z2349" s="1">
        <v>0</v>
      </c>
      <c r="AA2349" s="1">
        <f>AK2349</f>
        <v>0</v>
      </c>
      <c r="AB2349" s="1">
        <f>AJ2349</f>
        <v>0</v>
      </c>
      <c r="AC2349" s="31"/>
      <c r="AH2349" s="28"/>
      <c r="BG2349" s="16">
        <v>34</v>
      </c>
      <c r="BK2349" s="109"/>
    </row>
    <row r="2350" spans="1:63" s="16" customFormat="1" x14ac:dyDescent="0.35">
      <c r="A2350" s="127" t="s">
        <v>29</v>
      </c>
      <c r="B2350" s="127" t="s">
        <v>187</v>
      </c>
      <c r="C2350" s="128" t="s">
        <v>1742</v>
      </c>
      <c r="D2350" s="128" t="s">
        <v>1743</v>
      </c>
      <c r="E2350" s="128" t="s">
        <v>41</v>
      </c>
      <c r="F2350" s="127">
        <v>999925676</v>
      </c>
      <c r="G2350" s="122">
        <f>(J2350+T2350)-H2350</f>
        <v>30</v>
      </c>
      <c r="H2350" s="124"/>
      <c r="I2350" s="28"/>
      <c r="J2350" s="1">
        <f>SUM(K2350,L2350,N2350,O2350,P2350,Q2350)</f>
        <v>0</v>
      </c>
      <c r="K2350" s="1">
        <f>SUM(AE2350,AG2350)</f>
        <v>0</v>
      </c>
      <c r="L2350" s="1">
        <v>0</v>
      </c>
      <c r="M2350" s="1">
        <v>0</v>
      </c>
      <c r="N2350" s="1">
        <v>0</v>
      </c>
      <c r="O2350" s="1"/>
      <c r="P2350" s="1">
        <f>AD2350</f>
        <v>0</v>
      </c>
      <c r="Q2350" s="1">
        <f>AF2350</f>
        <v>0</v>
      </c>
      <c r="R2350" s="1">
        <v>0</v>
      </c>
      <c r="S2350" s="31"/>
      <c r="T2350" s="1">
        <f>SUM(U2350,V2350,X2350,Y2350,Z2350,AA2350,AB2350)</f>
        <v>30</v>
      </c>
      <c r="U2350" s="1">
        <f>SUM(AI2350,BE2350)</f>
        <v>0</v>
      </c>
      <c r="V2350" s="1">
        <f>SUM(AL2350,AM2350,AN2350,AO2350,AQ2350,AR2350,AS2350,AT2350,AU2350,AV2350,AW2350,AP2350,AX2350,AY2350,AZ2350,BA2350,BB2350,BC2350,BF2350,BG2350,BH2350,BD2350)</f>
        <v>30</v>
      </c>
      <c r="W2350" s="1">
        <f>COUNT(AL2350,AM2350,AN2350,AO2350,AQ2350,AR2350,AS2350,AT2350,AU2350,AV2350,AW2350,AP2350,AX2350,AY2350,AZ2350,BA2350,BB2350,BC2350,BF2350,BG2350,BH2350)</f>
        <v>1</v>
      </c>
      <c r="X2350" s="1">
        <f>SUM(BI2350,BJ2350)</f>
        <v>0</v>
      </c>
      <c r="Y2350" s="1">
        <v>0</v>
      </c>
      <c r="Z2350" s="1">
        <v>0</v>
      </c>
      <c r="AA2350" s="1">
        <f>AK2350</f>
        <v>0</v>
      </c>
      <c r="AB2350" s="1">
        <f>AJ2350</f>
        <v>0</v>
      </c>
      <c r="AC2350" s="31"/>
      <c r="AH2350" s="28"/>
      <c r="AO2350" s="16">
        <v>30</v>
      </c>
      <c r="BK2350" s="109"/>
    </row>
    <row r="2351" spans="1:63" s="16" customFormat="1" x14ac:dyDescent="0.35">
      <c r="A2351" s="123" t="s">
        <v>29</v>
      </c>
      <c r="B2351" s="123" t="s">
        <v>187</v>
      </c>
      <c r="C2351" s="124" t="s">
        <v>3034</v>
      </c>
      <c r="D2351" s="124" t="s">
        <v>3035</v>
      </c>
      <c r="E2351" s="124" t="s">
        <v>41</v>
      </c>
      <c r="F2351" s="123">
        <v>999930291</v>
      </c>
      <c r="G2351" s="122">
        <f>(J2351+T2351)-H2351</f>
        <v>30</v>
      </c>
      <c r="H2351" s="124"/>
      <c r="I2351" s="28"/>
      <c r="J2351" s="1">
        <f>SUM(K2351,L2351,N2351,O2351,P2351,Q2351)</f>
        <v>0</v>
      </c>
      <c r="K2351" s="1">
        <f>SUM(AE2351,AG2351)</f>
        <v>0</v>
      </c>
      <c r="L2351" s="1">
        <v>0</v>
      </c>
      <c r="M2351" s="1">
        <v>0</v>
      </c>
      <c r="N2351" s="1">
        <v>0</v>
      </c>
      <c r="O2351" s="1"/>
      <c r="P2351" s="1">
        <f>AD2351</f>
        <v>0</v>
      </c>
      <c r="Q2351" s="1">
        <f>AF2351</f>
        <v>0</v>
      </c>
      <c r="R2351" s="1">
        <v>0</v>
      </c>
      <c r="S2351" s="31"/>
      <c r="T2351" s="1">
        <f>SUM(U2351,V2351,X2351,Y2351,Z2351,AA2351,AB2351)</f>
        <v>30</v>
      </c>
      <c r="U2351" s="1">
        <f>SUM(AI2351,BE2351)</f>
        <v>0</v>
      </c>
      <c r="V2351" s="1">
        <f>SUM(AL2351,AM2351,AN2351,AO2351,AQ2351,AR2351,AS2351,AT2351,AU2351,AV2351,AW2351,AP2351,AX2351,AY2351,AZ2351,BA2351,BB2351,BC2351,BF2351,BG2351,BH2351,BD2351)</f>
        <v>30</v>
      </c>
      <c r="W2351" s="1">
        <f>COUNT(AL2351,AM2351,AN2351,AO2351,AQ2351,AR2351,AS2351,AT2351,AU2351,AV2351,AW2351,AP2351,AX2351,AY2351,AZ2351,BA2351,BB2351,BC2351,BF2351,BG2351,BH2351)</f>
        <v>1</v>
      </c>
      <c r="X2351" s="1">
        <f>SUM(BI2351,BJ2351)</f>
        <v>0</v>
      </c>
      <c r="Y2351" s="1">
        <v>0</v>
      </c>
      <c r="Z2351" s="1">
        <v>0</v>
      </c>
      <c r="AA2351" s="1">
        <f>AK2351</f>
        <v>0</v>
      </c>
      <c r="AB2351" s="1">
        <f>AJ2351</f>
        <v>0</v>
      </c>
      <c r="AC2351" s="31"/>
      <c r="AH2351" s="28"/>
      <c r="AW2351" s="16">
        <v>30</v>
      </c>
      <c r="BK2351" s="109"/>
    </row>
    <row r="2352" spans="1:63" s="16" customFormat="1" x14ac:dyDescent="0.35">
      <c r="A2352" s="123" t="s">
        <v>29</v>
      </c>
      <c r="B2352" s="123" t="s">
        <v>187</v>
      </c>
      <c r="C2352" s="124" t="s">
        <v>598</v>
      </c>
      <c r="D2352" s="124" t="s">
        <v>2635</v>
      </c>
      <c r="E2352" s="124" t="s">
        <v>41</v>
      </c>
      <c r="F2352" s="123">
        <v>999930583</v>
      </c>
      <c r="G2352" s="122">
        <f>(J2352+T2352)-H2352</f>
        <v>30</v>
      </c>
      <c r="H2352" s="124"/>
      <c r="I2352" s="28"/>
      <c r="J2352" s="1">
        <f>SUM(K2352,L2352,N2352,O2352,P2352,Q2352)</f>
        <v>0</v>
      </c>
      <c r="K2352" s="1">
        <f>SUM(AE2352,AG2352)</f>
        <v>0</v>
      </c>
      <c r="L2352" s="1">
        <v>0</v>
      </c>
      <c r="M2352" s="1">
        <v>0</v>
      </c>
      <c r="N2352" s="1">
        <v>0</v>
      </c>
      <c r="O2352" s="1"/>
      <c r="P2352" s="1">
        <f>AD2352</f>
        <v>0</v>
      </c>
      <c r="Q2352" s="1">
        <f>AF2352</f>
        <v>0</v>
      </c>
      <c r="R2352" s="1">
        <v>0</v>
      </c>
      <c r="S2352" s="31"/>
      <c r="T2352" s="1">
        <f>SUM(U2352,V2352,X2352,Y2352,Z2352,AA2352,AB2352)</f>
        <v>30</v>
      </c>
      <c r="U2352" s="1">
        <f>SUM(AI2352,BE2352)</f>
        <v>0</v>
      </c>
      <c r="V2352" s="1">
        <f>SUM(AL2352,AM2352,AN2352,AO2352,AQ2352,AR2352,AS2352,AT2352,AU2352,AV2352,AW2352,AP2352,AX2352,AY2352,AZ2352,BA2352,BB2352,BC2352,BF2352,BG2352,BH2352,BD2352)</f>
        <v>30</v>
      </c>
      <c r="W2352" s="1">
        <f>COUNT(AL2352,AM2352,AN2352,AO2352,AQ2352,AR2352,AS2352,AT2352,AU2352,AV2352,AW2352,AP2352,AX2352,AY2352,AZ2352,BA2352,BB2352,BC2352,BF2352,BG2352,BH2352)</f>
        <v>1</v>
      </c>
      <c r="X2352" s="1">
        <f>SUM(BI2352,BJ2352)</f>
        <v>0</v>
      </c>
      <c r="Y2352" s="1">
        <v>0</v>
      </c>
      <c r="Z2352" s="1">
        <v>0</v>
      </c>
      <c r="AA2352" s="1">
        <f>AK2352</f>
        <v>0</v>
      </c>
      <c r="AB2352" s="1">
        <f>AJ2352</f>
        <v>0</v>
      </c>
      <c r="AC2352" s="31"/>
      <c r="AH2352" s="28"/>
      <c r="AS2352" s="16">
        <v>30</v>
      </c>
      <c r="BK2352" s="109"/>
    </row>
    <row r="2353" spans="1:63" s="16" customFormat="1" x14ac:dyDescent="0.35">
      <c r="A2353" s="125" t="s">
        <v>29</v>
      </c>
      <c r="B2353" s="123" t="s">
        <v>187</v>
      </c>
      <c r="C2353" s="124" t="s">
        <v>564</v>
      </c>
      <c r="D2353" s="124" t="s">
        <v>473</v>
      </c>
      <c r="E2353" s="124" t="s">
        <v>41</v>
      </c>
      <c r="F2353" s="123">
        <v>999906559</v>
      </c>
      <c r="G2353" s="122">
        <f>(J2353+T2353)-H2353</f>
        <v>25.5</v>
      </c>
      <c r="H2353" s="122">
        <f>(K2353+L2353+N2353+O2353+P2353+Q2353+R2353)*0.5</f>
        <v>25.5</v>
      </c>
      <c r="I2353" s="15"/>
      <c r="J2353" s="1">
        <f>SUM(K2353,L2353,N2353,O2353,P2353,Q2353)</f>
        <v>51</v>
      </c>
      <c r="K2353" s="1">
        <f>SUM(AE2353,AG2353)</f>
        <v>0</v>
      </c>
      <c r="L2353" s="1">
        <v>0</v>
      </c>
      <c r="M2353" s="1">
        <v>0</v>
      </c>
      <c r="N2353" s="1">
        <v>0</v>
      </c>
      <c r="O2353" s="1"/>
      <c r="P2353" s="1">
        <f>AD2353</f>
        <v>51</v>
      </c>
      <c r="Q2353" s="1">
        <f>AF2353</f>
        <v>0</v>
      </c>
      <c r="R2353" s="1">
        <v>0</v>
      </c>
      <c r="S2353" s="31"/>
      <c r="T2353" s="1">
        <f>SUM(U2353,V2353,X2353,Y2353,Z2353,AA2353,AB2353)</f>
        <v>0</v>
      </c>
      <c r="U2353" s="1">
        <f>SUM(AI2353,BE2353)</f>
        <v>0</v>
      </c>
      <c r="V2353" s="1">
        <f>SUM(AL2353,AM2353,AN2353,AO2353,AQ2353,AR2353,AS2353,AT2353,AU2353,AV2353,AW2353,AP2353,AX2353,AY2353,AZ2353,BA2353,BB2353,BC2353,BF2353,BG2353,BH2353,BD2353)</f>
        <v>0</v>
      </c>
      <c r="W2353" s="1">
        <f>COUNT(AL2353,AM2353,AN2353,AO2353,AQ2353,AR2353,AS2353,AT2353,AU2353,AV2353,AW2353,AP2353,AX2353,AY2353,AZ2353,BA2353,BB2353,BC2353,BF2353,BG2353,BH2353)</f>
        <v>0</v>
      </c>
      <c r="X2353" s="1">
        <f>SUM(BI2353,BJ2353)</f>
        <v>0</v>
      </c>
      <c r="Y2353" s="1">
        <v>0</v>
      </c>
      <c r="Z2353" s="1">
        <v>0</v>
      </c>
      <c r="AA2353" s="1">
        <f>AK2353</f>
        <v>0</v>
      </c>
      <c r="AB2353" s="1">
        <f>AJ2353</f>
        <v>0</v>
      </c>
      <c r="AC2353" s="31"/>
      <c r="AD2353" s="1">
        <v>51</v>
      </c>
      <c r="AE2353" s="1"/>
      <c r="AH2353" s="28"/>
      <c r="BK2353" s="109"/>
    </row>
    <row r="2354" spans="1:63" s="16" customFormat="1" x14ac:dyDescent="0.35">
      <c r="A2354" s="125" t="s">
        <v>29</v>
      </c>
      <c r="B2354" s="137" t="s">
        <v>187</v>
      </c>
      <c r="C2354" s="132" t="s">
        <v>1255</v>
      </c>
      <c r="D2354" s="132" t="s">
        <v>1256</v>
      </c>
      <c r="E2354" s="132" t="s">
        <v>41</v>
      </c>
      <c r="F2354" s="137">
        <v>999922009</v>
      </c>
      <c r="G2354" s="122">
        <f>(J2354+T2354)-H2354</f>
        <v>25.5</v>
      </c>
      <c r="H2354" s="122">
        <f>(K2354+L2354+N2354+O2354+P2354+Q2354+R2354)*0.5</f>
        <v>25.5</v>
      </c>
      <c r="I2354" s="15"/>
      <c r="J2354" s="1">
        <f>SUM(K2354,L2354,N2354,O2354,P2354,Q2354)</f>
        <v>51</v>
      </c>
      <c r="K2354" s="1">
        <f>SUM(AE2354,AG2354)</f>
        <v>0</v>
      </c>
      <c r="L2354" s="1">
        <v>0</v>
      </c>
      <c r="M2354" s="1">
        <v>0</v>
      </c>
      <c r="N2354" s="1">
        <v>0</v>
      </c>
      <c r="O2354" s="1"/>
      <c r="P2354" s="1">
        <f>AD2354</f>
        <v>51</v>
      </c>
      <c r="Q2354" s="1">
        <f>AF2354</f>
        <v>0</v>
      </c>
      <c r="R2354" s="1">
        <v>0</v>
      </c>
      <c r="S2354" s="31"/>
      <c r="T2354" s="1">
        <f>SUM(U2354,V2354,X2354,Y2354,Z2354,AA2354,AB2354)</f>
        <v>0</v>
      </c>
      <c r="U2354" s="1">
        <f>SUM(AI2354,BE2354)</f>
        <v>0</v>
      </c>
      <c r="V2354" s="1">
        <f>SUM(AL2354,AM2354,AN2354,AO2354,AQ2354,AR2354,AS2354,AT2354,AU2354,AV2354,AW2354,AP2354,AX2354,AY2354,AZ2354,BA2354,BB2354,BC2354,BF2354,BG2354,BH2354,BD2354)</f>
        <v>0</v>
      </c>
      <c r="W2354" s="1">
        <f>COUNT(AL2354,AM2354,AN2354,AO2354,AQ2354,AR2354,AS2354,AT2354,AU2354,AV2354,AW2354,AP2354,AX2354,AY2354,AZ2354,BA2354,BB2354,BC2354,BF2354,BG2354,BH2354)</f>
        <v>0</v>
      </c>
      <c r="X2354" s="1">
        <f>SUM(BI2354,BJ2354)</f>
        <v>0</v>
      </c>
      <c r="Y2354" s="1">
        <v>0</v>
      </c>
      <c r="Z2354" s="1">
        <v>0</v>
      </c>
      <c r="AA2354" s="1">
        <f>AK2354</f>
        <v>0</v>
      </c>
      <c r="AB2354" s="1">
        <f>AJ2354</f>
        <v>0</v>
      </c>
      <c r="AC2354" s="31"/>
      <c r="AD2354" s="1">
        <v>51</v>
      </c>
      <c r="AE2354" s="1"/>
      <c r="AH2354" s="28"/>
      <c r="BK2354" s="109"/>
    </row>
    <row r="2355" spans="1:63" s="16" customFormat="1" x14ac:dyDescent="0.35">
      <c r="A2355" s="125" t="s">
        <v>29</v>
      </c>
      <c r="B2355" s="123" t="s">
        <v>187</v>
      </c>
      <c r="C2355" s="124" t="s">
        <v>1474</v>
      </c>
      <c r="D2355" s="124" t="s">
        <v>1473</v>
      </c>
      <c r="E2355" s="124" t="s">
        <v>41</v>
      </c>
      <c r="F2355" s="123">
        <v>999924327</v>
      </c>
      <c r="G2355" s="122">
        <f>(J2355+T2355)-H2355</f>
        <v>25.5</v>
      </c>
      <c r="H2355" s="122">
        <f>(K2355+L2355+N2355+O2355+P2355+Q2355+R2355)*0.5</f>
        <v>25.5</v>
      </c>
      <c r="I2355" s="15"/>
      <c r="J2355" s="1">
        <f>SUM(K2355,L2355,N2355,O2355,P2355,Q2355)</f>
        <v>51</v>
      </c>
      <c r="K2355" s="1">
        <f>SUM(AE2355,AG2355)</f>
        <v>0</v>
      </c>
      <c r="L2355" s="1">
        <v>0</v>
      </c>
      <c r="M2355" s="1">
        <v>0</v>
      </c>
      <c r="N2355" s="1">
        <v>0</v>
      </c>
      <c r="O2355" s="1"/>
      <c r="P2355" s="1">
        <f>AD2355</f>
        <v>51</v>
      </c>
      <c r="Q2355" s="1">
        <f>AF2355</f>
        <v>0</v>
      </c>
      <c r="R2355" s="1">
        <v>0</v>
      </c>
      <c r="S2355" s="31"/>
      <c r="T2355" s="1">
        <f>SUM(U2355,V2355,X2355,Y2355,Z2355,AA2355,AB2355)</f>
        <v>0</v>
      </c>
      <c r="U2355" s="1">
        <f>SUM(AI2355,BE2355)</f>
        <v>0</v>
      </c>
      <c r="V2355" s="1">
        <f>SUM(AL2355,AM2355,AN2355,AO2355,AQ2355,AR2355,AS2355,AT2355,AU2355,AV2355,AW2355,AP2355,AX2355,AY2355,AZ2355,BA2355,BB2355,BC2355,BF2355,BG2355,BH2355,BD2355)</f>
        <v>0</v>
      </c>
      <c r="W2355" s="1">
        <f>COUNT(AL2355,AM2355,AN2355,AO2355,AQ2355,AR2355,AS2355,AT2355,AU2355,AV2355,AW2355,AP2355,AX2355,AY2355,AZ2355,BA2355,BB2355,BC2355,BF2355,BG2355,BH2355)</f>
        <v>0</v>
      </c>
      <c r="X2355" s="1">
        <f>SUM(BI2355,BJ2355)</f>
        <v>0</v>
      </c>
      <c r="Y2355" s="1">
        <v>0</v>
      </c>
      <c r="Z2355" s="1">
        <v>0</v>
      </c>
      <c r="AA2355" s="1">
        <f>AK2355</f>
        <v>0</v>
      </c>
      <c r="AB2355" s="1">
        <f>AJ2355</f>
        <v>0</v>
      </c>
      <c r="AC2355" s="31"/>
      <c r="AD2355" s="1">
        <v>51</v>
      </c>
      <c r="AE2355" s="1"/>
      <c r="AH2355" s="28"/>
      <c r="BK2355" s="109"/>
    </row>
    <row r="2356" spans="1:63" s="16" customFormat="1" x14ac:dyDescent="0.35">
      <c r="A2356" s="123" t="s">
        <v>659</v>
      </c>
      <c r="B2356" s="123" t="s">
        <v>187</v>
      </c>
      <c r="C2356" s="124" t="s">
        <v>1086</v>
      </c>
      <c r="D2356" s="124" t="s">
        <v>858</v>
      </c>
      <c r="E2356" s="124" t="s">
        <v>41</v>
      </c>
      <c r="F2356" s="123">
        <v>999927647</v>
      </c>
      <c r="G2356" s="122">
        <f>(J2356+T2356)-H2356</f>
        <v>75</v>
      </c>
      <c r="H2356" s="124"/>
      <c r="I2356" s="28"/>
      <c r="J2356" s="1">
        <f>SUM(K2356,L2356,N2356,O2356,P2356,Q2356)</f>
        <v>0</v>
      </c>
      <c r="K2356" s="1">
        <f>SUM(AE2356,AG2356)</f>
        <v>0</v>
      </c>
      <c r="L2356" s="1">
        <v>0</v>
      </c>
      <c r="M2356" s="1">
        <v>0</v>
      </c>
      <c r="N2356" s="1">
        <v>0</v>
      </c>
      <c r="O2356" s="1"/>
      <c r="P2356" s="1">
        <f>AD2356</f>
        <v>0</v>
      </c>
      <c r="Q2356" s="1">
        <f>AF2356</f>
        <v>0</v>
      </c>
      <c r="R2356" s="1">
        <v>0</v>
      </c>
      <c r="S2356" s="28"/>
      <c r="T2356" s="1">
        <f>SUM(U2356,V2356,X2356,Y2356,Z2356,AA2356,AB2356)</f>
        <v>75</v>
      </c>
      <c r="U2356" s="1">
        <f>SUM(AI2356,BE2356)</f>
        <v>0</v>
      </c>
      <c r="V2356" s="1">
        <f>SUM(AL2356,AM2356,AN2356,AO2356,AQ2356,AR2356,AS2356,AT2356,AU2356,AV2356,AW2356,AP2356,AX2356,AY2356,AZ2356,BA2356,BB2356,BC2356,BF2356,BG2356,BH2356,BD2356)</f>
        <v>75</v>
      </c>
      <c r="W2356" s="1">
        <f>COUNT(AL2356,AM2356,AN2356,AO2356,AQ2356,AR2356,AS2356,AT2356,AU2356,AV2356,AW2356,AP2356,AX2356,AY2356,AZ2356,BA2356,BB2356,BC2356,BF2356,BG2356,BH2356)</f>
        <v>2</v>
      </c>
      <c r="X2356" s="1">
        <f>SUM(BI2356,BJ2356)</f>
        <v>0</v>
      </c>
      <c r="Y2356" s="1">
        <v>0</v>
      </c>
      <c r="Z2356" s="1">
        <v>0</v>
      </c>
      <c r="AA2356" s="1">
        <f>AK2356</f>
        <v>0</v>
      </c>
      <c r="AB2356" s="1">
        <f>AJ2356</f>
        <v>0</v>
      </c>
      <c r="AC2356" s="28"/>
      <c r="AD2356" s="16">
        <v>0</v>
      </c>
      <c r="AE2356" s="16">
        <v>0</v>
      </c>
      <c r="AF2356" s="16">
        <v>0</v>
      </c>
      <c r="AG2356" s="16">
        <v>0</v>
      </c>
      <c r="AH2356" s="28"/>
      <c r="AX2356" s="16">
        <v>45</v>
      </c>
      <c r="BB2356" s="16">
        <v>30</v>
      </c>
      <c r="BK2356" s="109"/>
    </row>
    <row r="2357" spans="1:63" s="16" customFormat="1" x14ac:dyDescent="0.35">
      <c r="A2357" s="124" t="s">
        <v>659</v>
      </c>
      <c r="B2357" s="124" t="s">
        <v>187</v>
      </c>
      <c r="C2357" s="124" t="s">
        <v>1295</v>
      </c>
      <c r="D2357" s="124" t="s">
        <v>2023</v>
      </c>
      <c r="E2357" s="124" t="s">
        <v>41</v>
      </c>
      <c r="F2357" s="124">
        <v>999929809</v>
      </c>
      <c r="G2357" s="122">
        <f>(J2357+T2357)-H2357</f>
        <v>70</v>
      </c>
      <c r="H2357" s="124"/>
      <c r="I2357" s="28"/>
      <c r="J2357" s="1">
        <f>SUM(K2357,L2357,N2357,O2357,P2357,Q2357)</f>
        <v>0</v>
      </c>
      <c r="K2357" s="1">
        <f>SUM(AE2357,AG2357)</f>
        <v>0</v>
      </c>
      <c r="L2357" s="1">
        <v>0</v>
      </c>
      <c r="M2357" s="1">
        <v>0</v>
      </c>
      <c r="N2357" s="1">
        <v>0</v>
      </c>
      <c r="O2357" s="1"/>
      <c r="P2357" s="1">
        <f>AD2357</f>
        <v>0</v>
      </c>
      <c r="Q2357" s="1">
        <f>AF2357</f>
        <v>0</v>
      </c>
      <c r="R2357" s="1">
        <v>0</v>
      </c>
      <c r="S2357" s="31"/>
      <c r="T2357" s="1">
        <f>SUM(U2357,V2357,X2357,Y2357,Z2357,AA2357,AB2357)</f>
        <v>70</v>
      </c>
      <c r="U2357" s="1">
        <f>SUM(AI2357,BE2357)</f>
        <v>0</v>
      </c>
      <c r="V2357" s="1">
        <f>SUM(AL2357,AM2357,AN2357,AO2357,AQ2357,AR2357,AS2357,AT2357,AU2357,AV2357,AW2357,AP2357,AX2357,AY2357,AZ2357,BA2357,BB2357,BC2357,BF2357,BG2357,BH2357,BD2357)</f>
        <v>30</v>
      </c>
      <c r="W2357" s="1">
        <f>COUNT(AL2357,AM2357,AN2357,AO2357,AQ2357,AR2357,AS2357,AT2357,AU2357,AV2357,AW2357,AP2357,AX2357,AY2357,AZ2357,BA2357,BB2357,BC2357,BF2357,BG2357,BH2357)</f>
        <v>2</v>
      </c>
      <c r="X2357" s="1">
        <f>SUM(BI2357,BJ2357)</f>
        <v>40</v>
      </c>
      <c r="Y2357" s="1">
        <v>0</v>
      </c>
      <c r="Z2357" s="1">
        <v>0</v>
      </c>
      <c r="AA2357" s="1">
        <f>AK2357</f>
        <v>0</v>
      </c>
      <c r="AB2357" s="1">
        <f>AJ2357</f>
        <v>0</v>
      </c>
      <c r="AC2357" s="31"/>
      <c r="AH2357" s="28"/>
      <c r="AP2357" s="16">
        <v>18</v>
      </c>
      <c r="BH2357" s="16">
        <v>12</v>
      </c>
      <c r="BJ2357" s="16">
        <v>40</v>
      </c>
      <c r="BK2357" s="109"/>
    </row>
    <row r="2358" spans="1:63" s="16" customFormat="1" x14ac:dyDescent="0.35">
      <c r="A2358" s="123" t="s">
        <v>659</v>
      </c>
      <c r="B2358" s="123" t="s">
        <v>187</v>
      </c>
      <c r="C2358" s="124" t="s">
        <v>1191</v>
      </c>
      <c r="D2358" s="124" t="s">
        <v>1690</v>
      </c>
      <c r="E2358" s="124" t="s">
        <v>41</v>
      </c>
      <c r="F2358" s="123">
        <v>999928136</v>
      </c>
      <c r="G2358" s="122">
        <f>(J2358+T2358)-H2358</f>
        <v>60</v>
      </c>
      <c r="H2358" s="124"/>
      <c r="I2358" s="28"/>
      <c r="J2358" s="1">
        <f>SUM(K2358,L2358,N2358,O2358,P2358,Q2358)</f>
        <v>0</v>
      </c>
      <c r="K2358" s="1">
        <f>SUM(AE2358,AG2358)</f>
        <v>0</v>
      </c>
      <c r="L2358" s="1">
        <v>0</v>
      </c>
      <c r="M2358" s="1">
        <v>0</v>
      </c>
      <c r="N2358" s="1">
        <v>0</v>
      </c>
      <c r="O2358" s="1"/>
      <c r="P2358" s="1">
        <f>AD2358</f>
        <v>0</v>
      </c>
      <c r="Q2358" s="1">
        <f>AF2358</f>
        <v>0</v>
      </c>
      <c r="R2358" s="1">
        <v>0</v>
      </c>
      <c r="S2358" s="31"/>
      <c r="T2358" s="1">
        <f>SUM(U2358,V2358,X2358,Y2358,Z2358,AA2358,AB2358)</f>
        <v>60</v>
      </c>
      <c r="U2358" s="1">
        <f>SUM(AI2358,BE2358)</f>
        <v>0</v>
      </c>
      <c r="V2358" s="1">
        <f>SUM(AL2358,AM2358,AN2358,AO2358,AQ2358,AR2358,AS2358,AT2358,AU2358,AV2358,AW2358,AP2358,AX2358,AY2358,AZ2358,BA2358,BB2358,BC2358,BF2358,BG2358,BH2358,BD2358)</f>
        <v>60</v>
      </c>
      <c r="W2358" s="1">
        <f>COUNT(AL2358,AM2358,AN2358,AO2358,AQ2358,AR2358,AS2358,AT2358,AU2358,AV2358,AW2358,AP2358,AX2358,AY2358,AZ2358,BA2358,BB2358,BC2358,BF2358,BG2358,BH2358)</f>
        <v>1</v>
      </c>
      <c r="X2358" s="1">
        <f>SUM(BI2358,BJ2358)</f>
        <v>0</v>
      </c>
      <c r="Y2358" s="1">
        <v>0</v>
      </c>
      <c r="Z2358" s="1">
        <v>0</v>
      </c>
      <c r="AA2358" s="1">
        <f>AK2358</f>
        <v>0</v>
      </c>
      <c r="AB2358" s="1">
        <f>AJ2358</f>
        <v>0</v>
      </c>
      <c r="AC2358" s="31"/>
      <c r="AH2358" s="28"/>
      <c r="AT2358" s="16">
        <v>60</v>
      </c>
      <c r="BK2358" s="109"/>
    </row>
    <row r="2359" spans="1:63" s="16" customFormat="1" x14ac:dyDescent="0.35">
      <c r="A2359" s="123" t="s">
        <v>659</v>
      </c>
      <c r="B2359" s="123" t="s">
        <v>187</v>
      </c>
      <c r="C2359" s="124" t="s">
        <v>1437</v>
      </c>
      <c r="D2359" s="124" t="s">
        <v>3229</v>
      </c>
      <c r="E2359" s="124" t="s">
        <v>41</v>
      </c>
      <c r="F2359" s="123">
        <v>999931075</v>
      </c>
      <c r="G2359" s="122">
        <f>(J2359+T2359)-H2359</f>
        <v>60</v>
      </c>
      <c r="H2359" s="124"/>
      <c r="I2359" s="28"/>
      <c r="J2359" s="1">
        <f>SUM(K2359,L2359,N2359,O2359,P2359,Q2359)</f>
        <v>0</v>
      </c>
      <c r="K2359" s="1">
        <f>SUM(AE2359,AG2359)</f>
        <v>0</v>
      </c>
      <c r="L2359" s="1">
        <v>0</v>
      </c>
      <c r="M2359" s="1">
        <v>0</v>
      </c>
      <c r="N2359" s="1">
        <v>0</v>
      </c>
      <c r="O2359" s="1"/>
      <c r="P2359" s="1">
        <f>AD2359</f>
        <v>0</v>
      </c>
      <c r="Q2359" s="1">
        <f>AF2359</f>
        <v>0</v>
      </c>
      <c r="R2359" s="1">
        <v>0</v>
      </c>
      <c r="S2359" s="28"/>
      <c r="T2359" s="1">
        <f>SUM(U2359,V2359,X2359,Y2359,Z2359,AA2359,AB2359)</f>
        <v>60</v>
      </c>
      <c r="U2359" s="1">
        <f>SUM(AI2359,BE2359)</f>
        <v>0</v>
      </c>
      <c r="V2359" s="1">
        <f>SUM(AL2359,AM2359,AN2359,AO2359,AQ2359,AR2359,AS2359,AT2359,AU2359,AV2359,AW2359,AP2359,AX2359,AY2359,AZ2359,BA2359,BB2359,BC2359,BF2359,BG2359,BH2359,BD2359)</f>
        <v>60</v>
      </c>
      <c r="W2359" s="1">
        <f>COUNT(AL2359,AM2359,AN2359,AO2359,AQ2359,AR2359,AS2359,AT2359,AU2359,AV2359,AW2359,AP2359,AX2359,AY2359,AZ2359,BA2359,BB2359,BC2359,BF2359,BG2359,BH2359)</f>
        <v>1</v>
      </c>
      <c r="X2359" s="1">
        <f>SUM(BI2359,BJ2359)</f>
        <v>0</v>
      </c>
      <c r="Y2359" s="1">
        <v>0</v>
      </c>
      <c r="Z2359" s="1">
        <v>0</v>
      </c>
      <c r="AA2359" s="1">
        <f>AK2359</f>
        <v>0</v>
      </c>
      <c r="AB2359" s="1">
        <f>AJ2359</f>
        <v>0</v>
      </c>
      <c r="AC2359" s="28"/>
      <c r="AH2359" s="28"/>
      <c r="AX2359" s="16">
        <v>60</v>
      </c>
      <c r="BK2359" s="109"/>
    </row>
    <row r="2360" spans="1:63" s="16" customFormat="1" x14ac:dyDescent="0.35">
      <c r="A2360" s="123" t="s">
        <v>659</v>
      </c>
      <c r="B2360" s="123" t="s">
        <v>187</v>
      </c>
      <c r="C2360" s="124" t="s">
        <v>2713</v>
      </c>
      <c r="D2360" s="124" t="s">
        <v>1868</v>
      </c>
      <c r="E2360" s="124" t="s">
        <v>41</v>
      </c>
      <c r="F2360" s="123">
        <v>999930983</v>
      </c>
      <c r="G2360" s="122">
        <f>(J2360+T2360)-H2360</f>
        <v>45</v>
      </c>
      <c r="H2360" s="124"/>
      <c r="I2360" s="28"/>
      <c r="J2360" s="1">
        <f>SUM(K2360,L2360,N2360,O2360,P2360,Q2360)</f>
        <v>0</v>
      </c>
      <c r="K2360" s="1">
        <f>SUM(AE2360,AG2360)</f>
        <v>0</v>
      </c>
      <c r="L2360" s="1">
        <v>0</v>
      </c>
      <c r="M2360" s="1">
        <v>0</v>
      </c>
      <c r="N2360" s="1">
        <v>0</v>
      </c>
      <c r="O2360" s="1"/>
      <c r="P2360" s="1">
        <f>AD2360</f>
        <v>0</v>
      </c>
      <c r="Q2360" s="1">
        <f>AF2360</f>
        <v>0</v>
      </c>
      <c r="R2360" s="1">
        <v>0</v>
      </c>
      <c r="S2360" s="31"/>
      <c r="T2360" s="1">
        <f>SUM(U2360,V2360,X2360,Y2360,Z2360,AA2360,AB2360)</f>
        <v>45</v>
      </c>
      <c r="U2360" s="1">
        <f>SUM(AI2360,BE2360)</f>
        <v>0</v>
      </c>
      <c r="V2360" s="1">
        <f>SUM(AL2360,AM2360,AN2360,AO2360,AQ2360,AR2360,AS2360,AT2360,AU2360,AV2360,AW2360,AP2360,AX2360,AY2360,AZ2360,BA2360,BB2360,BC2360,BF2360,BG2360,BH2360,BD2360)</f>
        <v>45</v>
      </c>
      <c r="W2360" s="1">
        <f>COUNT(AL2360,AM2360,AN2360,AO2360,AQ2360,AR2360,AS2360,AT2360,AU2360,AV2360,AW2360,AP2360,AX2360,AY2360,AZ2360,BA2360,BB2360,BC2360,BF2360,BG2360,BH2360)</f>
        <v>1</v>
      </c>
      <c r="X2360" s="1">
        <f>SUM(BI2360,BJ2360)</f>
        <v>0</v>
      </c>
      <c r="Y2360" s="1">
        <v>0</v>
      </c>
      <c r="Z2360" s="1">
        <v>0</v>
      </c>
      <c r="AA2360" s="1">
        <f>AK2360</f>
        <v>0</v>
      </c>
      <c r="AB2360" s="1">
        <f>AJ2360</f>
        <v>0</v>
      </c>
      <c r="AC2360" s="31"/>
      <c r="AH2360" s="28"/>
      <c r="AT2360" s="16">
        <v>45</v>
      </c>
      <c r="BK2360" s="109"/>
    </row>
    <row r="2361" spans="1:63" s="16" customFormat="1" x14ac:dyDescent="0.35">
      <c r="A2361" s="123" t="s">
        <v>659</v>
      </c>
      <c r="B2361" s="123" t="s">
        <v>187</v>
      </c>
      <c r="C2361" s="124" t="s">
        <v>234</v>
      </c>
      <c r="D2361" s="124" t="s">
        <v>671</v>
      </c>
      <c r="E2361" s="124" t="s">
        <v>41</v>
      </c>
      <c r="F2361" s="123">
        <v>999930092</v>
      </c>
      <c r="G2361" s="122">
        <f>(J2361+T2361)-H2361</f>
        <v>34</v>
      </c>
      <c r="H2361" s="124"/>
      <c r="I2361" s="28"/>
      <c r="J2361" s="1">
        <f>SUM(K2361,L2361,N2361,O2361,P2361,Q2361)</f>
        <v>0</v>
      </c>
      <c r="K2361" s="1">
        <f>SUM(AE2361,AG2361)</f>
        <v>0</v>
      </c>
      <c r="L2361" s="1">
        <v>0</v>
      </c>
      <c r="M2361" s="1">
        <v>0</v>
      </c>
      <c r="N2361" s="1">
        <v>0</v>
      </c>
      <c r="O2361" s="1"/>
      <c r="P2361" s="1">
        <f>AD2361</f>
        <v>0</v>
      </c>
      <c r="Q2361" s="1">
        <f>AF2361</f>
        <v>0</v>
      </c>
      <c r="R2361" s="1">
        <v>0</v>
      </c>
      <c r="S2361" s="28"/>
      <c r="T2361" s="1">
        <f>SUM(U2361,V2361,X2361,Y2361,Z2361,AA2361,AB2361)</f>
        <v>34</v>
      </c>
      <c r="U2361" s="1">
        <f>SUM(AI2361,BE2361)</f>
        <v>0</v>
      </c>
      <c r="V2361" s="1">
        <f>SUM(AL2361,AM2361,AN2361,AO2361,AQ2361,AR2361,AS2361,AT2361,AU2361,AV2361,AW2361,AP2361,AX2361,AY2361,AZ2361,BA2361,BB2361,BC2361,BF2361,BG2361,BH2361,BD2361)</f>
        <v>34</v>
      </c>
      <c r="W2361" s="1">
        <f>COUNT(AL2361,AM2361,AN2361,AO2361,AQ2361,AR2361,AS2361,AT2361,AU2361,AV2361,AW2361,AP2361,AX2361,AY2361,AZ2361,BA2361,BB2361,BC2361,BF2361,BG2361,BH2361)</f>
        <v>1</v>
      </c>
      <c r="X2361" s="1">
        <f>SUM(BI2361,BJ2361)</f>
        <v>0</v>
      </c>
      <c r="Y2361" s="1">
        <v>0</v>
      </c>
      <c r="Z2361" s="1">
        <v>0</v>
      </c>
      <c r="AA2361" s="1">
        <f>AK2361</f>
        <v>0</v>
      </c>
      <c r="AB2361" s="1">
        <f>AJ2361</f>
        <v>0</v>
      </c>
      <c r="AC2361" s="28"/>
      <c r="AH2361" s="28"/>
      <c r="AX2361" s="16">
        <v>34</v>
      </c>
      <c r="BK2361" s="109"/>
    </row>
    <row r="2362" spans="1:63" s="16" customFormat="1" x14ac:dyDescent="0.35">
      <c r="A2362" s="123" t="s">
        <v>659</v>
      </c>
      <c r="B2362" s="123" t="s">
        <v>187</v>
      </c>
      <c r="C2362" s="124" t="s">
        <v>2436</v>
      </c>
      <c r="D2362" s="124" t="s">
        <v>586</v>
      </c>
      <c r="E2362" s="124" t="s">
        <v>41</v>
      </c>
      <c r="F2362" s="123">
        <v>999929768</v>
      </c>
      <c r="G2362" s="122">
        <f>(J2362+T2362)-H2362</f>
        <v>30</v>
      </c>
      <c r="H2362" s="124"/>
      <c r="I2362" s="28"/>
      <c r="J2362" s="1">
        <f>SUM(K2362,L2362,N2362,O2362,P2362,Q2362)</f>
        <v>0</v>
      </c>
      <c r="K2362" s="1">
        <f>SUM(AE2362,AG2362)</f>
        <v>0</v>
      </c>
      <c r="L2362" s="1">
        <v>0</v>
      </c>
      <c r="M2362" s="1">
        <v>0</v>
      </c>
      <c r="N2362" s="1">
        <v>0</v>
      </c>
      <c r="O2362" s="1"/>
      <c r="P2362" s="1">
        <f>AD2362</f>
        <v>0</v>
      </c>
      <c r="Q2362" s="1">
        <f>AF2362</f>
        <v>0</v>
      </c>
      <c r="R2362" s="1">
        <v>0</v>
      </c>
      <c r="S2362" s="31"/>
      <c r="T2362" s="1">
        <f>SUM(U2362,V2362,X2362,Y2362,Z2362,AA2362,AB2362)</f>
        <v>30</v>
      </c>
      <c r="U2362" s="1">
        <f>SUM(AI2362,BE2362)</f>
        <v>0</v>
      </c>
      <c r="V2362" s="1">
        <f>SUM(AL2362,AM2362,AN2362,AO2362,AQ2362,AR2362,AS2362,AT2362,AU2362,AV2362,AW2362,AP2362,AX2362,AY2362,AZ2362,BA2362,BB2362,BC2362,BF2362,BG2362,BH2362,BD2362)</f>
        <v>30</v>
      </c>
      <c r="W2362" s="1">
        <f>COUNT(AL2362,AM2362,AN2362,AO2362,AQ2362,AR2362,AS2362,AT2362,AU2362,AV2362,AW2362,AP2362,AX2362,AY2362,AZ2362,BA2362,BB2362,BC2362,BF2362,BG2362,BH2362)</f>
        <v>1</v>
      </c>
      <c r="X2362" s="1">
        <f>SUM(BI2362,BJ2362)</f>
        <v>0</v>
      </c>
      <c r="Y2362" s="1">
        <v>0</v>
      </c>
      <c r="Z2362" s="1">
        <v>0</v>
      </c>
      <c r="AA2362" s="1">
        <f>AK2362</f>
        <v>0</v>
      </c>
      <c r="AB2362" s="1">
        <f>AJ2362</f>
        <v>0</v>
      </c>
      <c r="AC2362" s="31"/>
      <c r="AH2362" s="28"/>
      <c r="AN2362" s="16">
        <v>30</v>
      </c>
      <c r="BK2362" s="109"/>
    </row>
    <row r="2363" spans="1:63" s="16" customFormat="1" x14ac:dyDescent="0.35">
      <c r="A2363" s="123" t="s">
        <v>125</v>
      </c>
      <c r="B2363" s="123" t="s">
        <v>187</v>
      </c>
      <c r="C2363" s="124" t="s">
        <v>74</v>
      </c>
      <c r="D2363" s="124" t="s">
        <v>73</v>
      </c>
      <c r="E2363" s="124" t="s">
        <v>41</v>
      </c>
      <c r="F2363" s="123">
        <v>999922056</v>
      </c>
      <c r="G2363" s="122">
        <f>(J2363+T2363)-H2363</f>
        <v>120</v>
      </c>
      <c r="H2363" s="122"/>
      <c r="I2363" s="15"/>
      <c r="J2363" s="1">
        <f>SUM(K2363,L2363,N2363,O2363,P2363,Q2363)</f>
        <v>120</v>
      </c>
      <c r="K2363" s="1">
        <f>SUM(AE2363,AG2363)</f>
        <v>0</v>
      </c>
      <c r="L2363" s="1">
        <v>0</v>
      </c>
      <c r="M2363" s="1">
        <v>0</v>
      </c>
      <c r="N2363" s="1">
        <v>0</v>
      </c>
      <c r="O2363" s="1"/>
      <c r="P2363" s="1">
        <f>AD2363</f>
        <v>120</v>
      </c>
      <c r="Q2363" s="1">
        <f>AF2363</f>
        <v>0</v>
      </c>
      <c r="R2363" s="1">
        <v>0</v>
      </c>
      <c r="S2363" s="31"/>
      <c r="T2363" s="1">
        <f>SUM(U2363,V2363,X2363,Y2363,Z2363,AA2363,AB2363)</f>
        <v>0</v>
      </c>
      <c r="U2363" s="1">
        <f>SUM(AI2363,BE2363)</f>
        <v>0</v>
      </c>
      <c r="V2363" s="1">
        <f>SUM(AL2363,AM2363,AN2363,AO2363,AQ2363,AR2363,AS2363,AT2363,AU2363,AV2363,AW2363,AP2363,AX2363,AY2363,AZ2363,BA2363,BB2363,BC2363,BF2363,BG2363,BH2363,BD2363)</f>
        <v>0</v>
      </c>
      <c r="W2363" s="1">
        <f>COUNT(AL2363,AM2363,AN2363,AO2363,AQ2363,AR2363,AS2363,AT2363,AU2363,AV2363,AW2363,AP2363,AX2363,AY2363,AZ2363,BA2363,BB2363,BC2363,BF2363,BG2363,BH2363)</f>
        <v>0</v>
      </c>
      <c r="X2363" s="1">
        <f>SUM(BI2363,BJ2363)</f>
        <v>0</v>
      </c>
      <c r="Y2363" s="1">
        <v>0</v>
      </c>
      <c r="Z2363" s="1">
        <v>0</v>
      </c>
      <c r="AA2363" s="1">
        <f>AK2363</f>
        <v>0</v>
      </c>
      <c r="AB2363" s="1">
        <f>AJ2363</f>
        <v>0</v>
      </c>
      <c r="AC2363" s="31"/>
      <c r="AD2363" s="1">
        <v>120</v>
      </c>
      <c r="AE2363" s="1"/>
      <c r="AH2363" s="28"/>
      <c r="BK2363" s="109"/>
    </row>
    <row r="2364" spans="1:63" s="16" customFormat="1" x14ac:dyDescent="0.35">
      <c r="A2364" s="123" t="s">
        <v>125</v>
      </c>
      <c r="B2364" s="123" t="s">
        <v>187</v>
      </c>
      <c r="C2364" s="122" t="s">
        <v>1709</v>
      </c>
      <c r="D2364" s="122" t="s">
        <v>1710</v>
      </c>
      <c r="E2364" s="122" t="s">
        <v>41</v>
      </c>
      <c r="F2364" s="123">
        <v>999925558</v>
      </c>
      <c r="G2364" s="122">
        <f>(J2364+T2364)-H2364</f>
        <v>115</v>
      </c>
      <c r="H2364" s="122"/>
      <c r="I2364" s="15"/>
      <c r="J2364" s="1">
        <f>SUM(K2364,L2364,N2364,O2364,P2364,Q2364)</f>
        <v>115</v>
      </c>
      <c r="K2364" s="1">
        <f>SUM(AE2364,AG2364)</f>
        <v>25</v>
      </c>
      <c r="L2364" s="1">
        <v>0</v>
      </c>
      <c r="M2364" s="1">
        <v>0</v>
      </c>
      <c r="N2364" s="1">
        <v>0</v>
      </c>
      <c r="O2364" s="1"/>
      <c r="P2364" s="1">
        <f>AD2364</f>
        <v>90</v>
      </c>
      <c r="Q2364" s="1">
        <f>AF2364</f>
        <v>0</v>
      </c>
      <c r="R2364" s="1">
        <v>0</v>
      </c>
      <c r="S2364" s="31"/>
      <c r="T2364" s="1">
        <f>SUM(U2364,V2364,X2364,Y2364,Z2364,AA2364,AB2364)</f>
        <v>0</v>
      </c>
      <c r="U2364" s="1">
        <f>SUM(AI2364,BE2364)</f>
        <v>0</v>
      </c>
      <c r="V2364" s="1">
        <f>SUM(AL2364,AM2364,AN2364,AO2364,AQ2364,AR2364,AS2364,AT2364,AU2364,AV2364,AW2364,AP2364,AX2364,AY2364,AZ2364,BA2364,BB2364,BC2364,BF2364,BG2364,BH2364,BD2364)</f>
        <v>0</v>
      </c>
      <c r="W2364" s="1">
        <f>COUNT(AL2364,AM2364,AN2364,AO2364,AQ2364,AR2364,AS2364,AT2364,AU2364,AV2364,AW2364,AP2364,AX2364,AY2364,AZ2364,BA2364,BB2364,BC2364,BF2364,BG2364,BH2364)</f>
        <v>0</v>
      </c>
      <c r="X2364" s="1">
        <f>SUM(BI2364,BJ2364)</f>
        <v>0</v>
      </c>
      <c r="Y2364" s="1">
        <v>0</v>
      </c>
      <c r="Z2364" s="1">
        <v>0</v>
      </c>
      <c r="AA2364" s="1">
        <f>AK2364</f>
        <v>0</v>
      </c>
      <c r="AB2364" s="1">
        <f>AJ2364</f>
        <v>0</v>
      </c>
      <c r="AC2364" s="31"/>
      <c r="AD2364" s="1">
        <v>90</v>
      </c>
      <c r="AE2364" s="1">
        <v>25</v>
      </c>
      <c r="AH2364" s="28"/>
      <c r="BK2364" s="109"/>
    </row>
    <row r="2365" spans="1:63" s="16" customFormat="1" x14ac:dyDescent="0.35">
      <c r="A2365" s="123" t="s">
        <v>125</v>
      </c>
      <c r="B2365" s="123" t="s">
        <v>187</v>
      </c>
      <c r="C2365" s="124" t="s">
        <v>2585</v>
      </c>
      <c r="D2365" s="124" t="s">
        <v>2586</v>
      </c>
      <c r="E2365" s="124" t="s">
        <v>41</v>
      </c>
      <c r="F2365" s="123">
        <v>999930681</v>
      </c>
      <c r="G2365" s="122">
        <f>(J2365+T2365)-H2365</f>
        <v>110</v>
      </c>
      <c r="H2365" s="124"/>
      <c r="I2365" s="28"/>
      <c r="J2365" s="1">
        <f>SUM(K2365,L2365,N2365,O2365,P2365,Q2365)</f>
        <v>0</v>
      </c>
      <c r="K2365" s="1">
        <f>SUM(AE2365,AG2365)</f>
        <v>0</v>
      </c>
      <c r="L2365" s="1">
        <v>0</v>
      </c>
      <c r="M2365" s="1">
        <v>0</v>
      </c>
      <c r="N2365" s="1">
        <v>0</v>
      </c>
      <c r="O2365" s="1"/>
      <c r="P2365" s="1">
        <f>AD2365</f>
        <v>0</v>
      </c>
      <c r="Q2365" s="1">
        <f>AF2365</f>
        <v>0</v>
      </c>
      <c r="R2365" s="1">
        <v>0</v>
      </c>
      <c r="S2365" s="31"/>
      <c r="T2365" s="1">
        <f>SUM(U2365,V2365,X2365,Y2365,Z2365,AA2365,AB2365)</f>
        <v>110</v>
      </c>
      <c r="U2365" s="1">
        <f>SUM(AI2365,BE2365)</f>
        <v>0</v>
      </c>
      <c r="V2365" s="1">
        <f>SUM(AL2365,AM2365,AN2365,AO2365,AQ2365,AR2365,AS2365,AT2365,AU2365,AV2365,AW2365,AP2365,AX2365,AY2365,AZ2365,BA2365,BB2365,BC2365,BF2365,BG2365,BH2365,BD2365)</f>
        <v>30</v>
      </c>
      <c r="W2365" s="1">
        <f>COUNT(AL2365,AM2365,AN2365,AO2365,AQ2365,AR2365,AS2365,AT2365,AU2365,AV2365,AW2365,AP2365,AX2365,AY2365,AZ2365,BA2365,BB2365,BC2365,BF2365,BG2365,BH2365)</f>
        <v>1</v>
      </c>
      <c r="X2365" s="1">
        <f>SUM(BI2365,BJ2365)</f>
        <v>80</v>
      </c>
      <c r="Y2365" s="1">
        <v>0</v>
      </c>
      <c r="Z2365" s="1">
        <v>0</v>
      </c>
      <c r="AA2365" s="1">
        <f>AK2365</f>
        <v>0</v>
      </c>
      <c r="AB2365" s="1">
        <f>AJ2365</f>
        <v>0</v>
      </c>
      <c r="AC2365" s="31"/>
      <c r="AH2365" s="28"/>
      <c r="AR2365" s="16">
        <v>30</v>
      </c>
      <c r="BI2365" s="16">
        <v>80</v>
      </c>
      <c r="BK2365" s="109"/>
    </row>
    <row r="2366" spans="1:63" s="16" customFormat="1" x14ac:dyDescent="0.35">
      <c r="A2366" s="123" t="s">
        <v>125</v>
      </c>
      <c r="B2366" s="123" t="s">
        <v>187</v>
      </c>
      <c r="C2366" s="124" t="s">
        <v>513</v>
      </c>
      <c r="D2366" s="124" t="s">
        <v>3553</v>
      </c>
      <c r="E2366" s="124" t="s">
        <v>41</v>
      </c>
      <c r="F2366" s="123">
        <v>999924598</v>
      </c>
      <c r="G2366" s="122">
        <f>(J2366+T2366)-H2366</f>
        <v>90</v>
      </c>
      <c r="H2366" s="124"/>
      <c r="I2366" s="28"/>
      <c r="J2366" s="1">
        <f>SUM(K2366,L2366,N2366,O2366,P2366,Q2366)</f>
        <v>0</v>
      </c>
      <c r="K2366" s="1">
        <f>SUM(AE2366,AG2366)</f>
        <v>0</v>
      </c>
      <c r="L2366" s="1">
        <v>0</v>
      </c>
      <c r="M2366" s="1">
        <v>0</v>
      </c>
      <c r="N2366" s="1">
        <v>0</v>
      </c>
      <c r="O2366" s="1"/>
      <c r="P2366" s="1">
        <f>AD2366</f>
        <v>0</v>
      </c>
      <c r="Q2366" s="1">
        <f>AF2366</f>
        <v>0</v>
      </c>
      <c r="R2366" s="1">
        <v>0</v>
      </c>
      <c r="S2366" s="31"/>
      <c r="T2366" s="1">
        <f>SUM(U2366,V2366,X2366,Y2366,Z2366,AA2366,AB2366)</f>
        <v>90</v>
      </c>
      <c r="U2366" s="1">
        <f>SUM(AI2366,BE2366)</f>
        <v>0</v>
      </c>
      <c r="V2366" s="1">
        <f>SUM(AL2366,AM2366,AN2366,AO2366,AQ2366,AR2366,AS2366,AT2366,AU2366,AV2366,AW2366,AP2366,AX2366,AY2366,AZ2366,BA2366,BB2366,BC2366,BF2366,BG2366,BH2366,BD2366)</f>
        <v>30</v>
      </c>
      <c r="W2366" s="1">
        <f>COUNT(AL2366,AM2366,AN2366,AO2366,AQ2366,AR2366,AS2366,AT2366,AU2366,AV2366,AW2366,AP2366,AX2366,AY2366,AZ2366,BA2366,BB2366,BC2366,BF2366,BG2366,BH2366)</f>
        <v>1</v>
      </c>
      <c r="X2366" s="1">
        <f>SUM(BI2366,BJ2366)</f>
        <v>60</v>
      </c>
      <c r="Y2366" s="1">
        <v>0</v>
      </c>
      <c r="Z2366" s="1">
        <v>0</v>
      </c>
      <c r="AA2366" s="1">
        <f>AK2366</f>
        <v>0</v>
      </c>
      <c r="AB2366" s="1">
        <f>AJ2366</f>
        <v>0</v>
      </c>
      <c r="AC2366" s="31"/>
      <c r="AH2366" s="28"/>
      <c r="BG2366" s="16">
        <v>30</v>
      </c>
      <c r="BI2366" s="16">
        <v>60</v>
      </c>
      <c r="BK2366" s="109"/>
    </row>
    <row r="2367" spans="1:63" s="16" customFormat="1" x14ac:dyDescent="0.35">
      <c r="A2367" s="124" t="s">
        <v>125</v>
      </c>
      <c r="B2367" s="124" t="s">
        <v>187</v>
      </c>
      <c r="C2367" s="124" t="s">
        <v>3784</v>
      </c>
      <c r="D2367" s="124" t="s">
        <v>3785</v>
      </c>
      <c r="E2367" s="124" t="s">
        <v>41</v>
      </c>
      <c r="F2367" s="124">
        <v>999900870</v>
      </c>
      <c r="G2367" s="122">
        <f>(J2367+T2367)-H2367</f>
        <v>80</v>
      </c>
      <c r="H2367" s="124"/>
      <c r="I2367" s="28"/>
      <c r="J2367" s="1">
        <f>SUM(K2367,L2367,N2367,O2367,P2367,Q2367)</f>
        <v>0</v>
      </c>
      <c r="K2367" s="1">
        <f>SUM(AE2367,AG2367)</f>
        <v>0</v>
      </c>
      <c r="L2367" s="1">
        <v>0</v>
      </c>
      <c r="M2367" s="1">
        <v>0</v>
      </c>
      <c r="N2367" s="1">
        <v>0</v>
      </c>
      <c r="O2367" s="1"/>
      <c r="P2367" s="1">
        <f>AD2367</f>
        <v>0</v>
      </c>
      <c r="Q2367" s="1">
        <f>AF2367</f>
        <v>0</v>
      </c>
      <c r="R2367" s="1">
        <v>0</v>
      </c>
      <c r="S2367" s="31"/>
      <c r="T2367" s="1">
        <f>SUM(U2367,V2367,X2367,Y2367,Z2367,AA2367,AB2367)</f>
        <v>80</v>
      </c>
      <c r="U2367" s="1">
        <f>SUM(AI2367,BE2367)</f>
        <v>0</v>
      </c>
      <c r="V2367" s="1">
        <f>SUM(AL2367,AM2367,AN2367,AO2367,AQ2367,AR2367,AS2367,AT2367,AU2367,AV2367,AW2367,AP2367,AX2367,AY2367,AZ2367,BA2367,BB2367,BC2367,BF2367,BG2367,BH2367,BD2367)</f>
        <v>0</v>
      </c>
      <c r="W2367" s="1">
        <f>COUNT(AL2367,AM2367,AN2367,AO2367,AQ2367,AR2367,AS2367,AT2367,AU2367,AV2367,AW2367,AP2367,AX2367,AY2367,AZ2367,BA2367,BB2367,BC2367,BF2367,BG2367,BH2367)</f>
        <v>0</v>
      </c>
      <c r="X2367" s="1">
        <f>SUM(BI2367,BJ2367)</f>
        <v>80</v>
      </c>
      <c r="Y2367" s="1">
        <v>0</v>
      </c>
      <c r="Z2367" s="1">
        <v>0</v>
      </c>
      <c r="AA2367" s="1">
        <f>AK2367</f>
        <v>0</v>
      </c>
      <c r="AB2367" s="1">
        <f>AJ2367</f>
        <v>0</v>
      </c>
      <c r="AC2367" s="31"/>
      <c r="AH2367" s="28"/>
      <c r="BJ2367" s="16">
        <v>80</v>
      </c>
      <c r="BK2367" s="109"/>
    </row>
    <row r="2368" spans="1:63" s="16" customFormat="1" x14ac:dyDescent="0.35">
      <c r="A2368" s="123" t="s">
        <v>125</v>
      </c>
      <c r="B2368" s="123" t="s">
        <v>187</v>
      </c>
      <c r="C2368" s="124" t="s">
        <v>3231</v>
      </c>
      <c r="D2368" s="124" t="s">
        <v>3232</v>
      </c>
      <c r="E2368" s="124" t="s">
        <v>41</v>
      </c>
      <c r="F2368" s="123">
        <v>999923791</v>
      </c>
      <c r="G2368" s="122">
        <f>(J2368+T2368)-H2368</f>
        <v>75</v>
      </c>
      <c r="H2368" s="124"/>
      <c r="I2368" s="28"/>
      <c r="J2368" s="1">
        <f>SUM(K2368,L2368,N2368,O2368,P2368,Q2368)</f>
        <v>0</v>
      </c>
      <c r="K2368" s="1">
        <f>SUM(AE2368,AG2368)</f>
        <v>0</v>
      </c>
      <c r="L2368" s="1">
        <v>0</v>
      </c>
      <c r="M2368" s="1">
        <v>0</v>
      </c>
      <c r="N2368" s="1">
        <v>0</v>
      </c>
      <c r="O2368" s="1"/>
      <c r="P2368" s="1">
        <f>AD2368</f>
        <v>0</v>
      </c>
      <c r="Q2368" s="1">
        <f>AF2368</f>
        <v>0</v>
      </c>
      <c r="R2368" s="1">
        <v>0</v>
      </c>
      <c r="S2368" s="28"/>
      <c r="T2368" s="1">
        <f>SUM(U2368,V2368,X2368,Y2368,Z2368,AA2368,AB2368)</f>
        <v>75</v>
      </c>
      <c r="U2368" s="1">
        <f>SUM(AI2368,BE2368)</f>
        <v>0</v>
      </c>
      <c r="V2368" s="1">
        <f>SUM(AL2368,AM2368,AN2368,AO2368,AQ2368,AR2368,AS2368,AT2368,AU2368,AV2368,AW2368,AP2368,AX2368,AY2368,AZ2368,BA2368,BB2368,BC2368,BF2368,BG2368,BH2368,BD2368)</f>
        <v>75</v>
      </c>
      <c r="W2368" s="1">
        <f>COUNT(AL2368,AM2368,AN2368,AO2368,AQ2368,AR2368,AS2368,AT2368,AU2368,AV2368,AW2368,AP2368,AX2368,AY2368,AZ2368,BA2368,BB2368,BC2368,BF2368,BG2368,BH2368)</f>
        <v>1</v>
      </c>
      <c r="X2368" s="1">
        <f>SUM(BI2368,BJ2368)</f>
        <v>0</v>
      </c>
      <c r="Y2368" s="1">
        <v>0</v>
      </c>
      <c r="Z2368" s="1">
        <v>0</v>
      </c>
      <c r="AA2368" s="1">
        <f>AK2368</f>
        <v>0</v>
      </c>
      <c r="AB2368" s="1">
        <f>AJ2368</f>
        <v>0</v>
      </c>
      <c r="AC2368" s="28"/>
      <c r="AH2368" s="28"/>
      <c r="AX2368" s="16">
        <v>45</v>
      </c>
      <c r="BD2368" s="16">
        <v>30</v>
      </c>
      <c r="BK2368" s="109"/>
    </row>
    <row r="2369" spans="1:63" s="16" customFormat="1" x14ac:dyDescent="0.35">
      <c r="A2369" s="123" t="s">
        <v>125</v>
      </c>
      <c r="B2369" s="123" t="s">
        <v>187</v>
      </c>
      <c r="C2369" s="124" t="s">
        <v>422</v>
      </c>
      <c r="D2369" s="124" t="s">
        <v>2736</v>
      </c>
      <c r="E2369" s="124" t="s">
        <v>41</v>
      </c>
      <c r="F2369" s="123">
        <v>999925340</v>
      </c>
      <c r="G2369" s="122">
        <f>(J2369+T2369)-H2369</f>
        <v>69.099999999999994</v>
      </c>
      <c r="H2369" s="122">
        <f>J2369*0.5</f>
        <v>24.1</v>
      </c>
      <c r="I2369" s="28"/>
      <c r="J2369" s="1">
        <f>SUM(K2369,L2369,N2369,O2369,P2369,Q2369)</f>
        <v>48.2</v>
      </c>
      <c r="K2369" s="1">
        <f>SUM(AE2369,AG2369)</f>
        <v>0</v>
      </c>
      <c r="L2369" s="1">
        <v>0</v>
      </c>
      <c r="M2369" s="1">
        <v>0</v>
      </c>
      <c r="N2369" s="1">
        <v>0</v>
      </c>
      <c r="O2369" s="1"/>
      <c r="P2369" s="1">
        <f>AD2369</f>
        <v>25.6</v>
      </c>
      <c r="Q2369" s="1">
        <f>AF2369</f>
        <v>22.6</v>
      </c>
      <c r="R2369" s="1">
        <v>0</v>
      </c>
      <c r="S2369" s="31"/>
      <c r="T2369" s="1">
        <f>SUM(U2369,V2369,X2369,Y2369,Z2369,AA2369,AB2369)</f>
        <v>45</v>
      </c>
      <c r="U2369" s="1">
        <f>SUM(AI2369,BE2369)</f>
        <v>0</v>
      </c>
      <c r="V2369" s="1">
        <f>SUM(AL2369,AM2369,AN2369,AO2369,AQ2369,AR2369,AS2369,AT2369,AU2369,AV2369,AW2369,AP2369,AX2369,AY2369,AZ2369,BA2369,BB2369,BC2369,BF2369,BG2369,BH2369,BD2369)</f>
        <v>45</v>
      </c>
      <c r="W2369" s="1">
        <f>COUNT(AL2369,AM2369,AN2369,AO2369,AQ2369,AR2369,AS2369,AT2369,AU2369,AV2369,AW2369,AP2369,AX2369,AY2369,AZ2369,BA2369,BB2369,BC2369,BF2369,BG2369,BH2369)</f>
        <v>1</v>
      </c>
      <c r="X2369" s="1">
        <f>SUM(BI2369,BJ2369)</f>
        <v>0</v>
      </c>
      <c r="Y2369" s="1">
        <v>0</v>
      </c>
      <c r="Z2369" s="1">
        <v>0</v>
      </c>
      <c r="AA2369" s="1">
        <f>AK2369</f>
        <v>0</v>
      </c>
      <c r="AB2369" s="1">
        <f>AJ2369</f>
        <v>0</v>
      </c>
      <c r="AC2369" s="31"/>
      <c r="AD2369" s="16">
        <v>25.6</v>
      </c>
      <c r="AE2369" s="16">
        <v>0</v>
      </c>
      <c r="AF2369" s="16">
        <v>22.6</v>
      </c>
      <c r="AG2369" s="16">
        <v>0</v>
      </c>
      <c r="AH2369" s="28"/>
      <c r="AT2369" s="16">
        <v>45</v>
      </c>
      <c r="BK2369" s="109"/>
    </row>
    <row r="2370" spans="1:63" s="16" customFormat="1" x14ac:dyDescent="0.35">
      <c r="A2370" s="123" t="s">
        <v>125</v>
      </c>
      <c r="B2370" s="123" t="s">
        <v>187</v>
      </c>
      <c r="C2370" s="124" t="s">
        <v>1675</v>
      </c>
      <c r="D2370" s="124" t="s">
        <v>1676</v>
      </c>
      <c r="E2370" s="124" t="s">
        <v>41</v>
      </c>
      <c r="F2370" s="123">
        <v>999925356</v>
      </c>
      <c r="G2370" s="122">
        <f>(J2370+T2370)-H2370</f>
        <v>66</v>
      </c>
      <c r="H2370" s="124"/>
      <c r="I2370" s="28"/>
      <c r="J2370" s="1">
        <f>SUM(K2370,L2370,N2370,O2370,P2370,Q2370)</f>
        <v>36</v>
      </c>
      <c r="K2370" s="1">
        <f>SUM(AE2370,AG2370)</f>
        <v>0</v>
      </c>
      <c r="L2370" s="1">
        <v>0</v>
      </c>
      <c r="M2370" s="1">
        <v>0</v>
      </c>
      <c r="N2370" s="1">
        <v>0</v>
      </c>
      <c r="O2370" s="1"/>
      <c r="P2370" s="1">
        <f>AD2370</f>
        <v>36</v>
      </c>
      <c r="Q2370" s="1">
        <f>AF2370</f>
        <v>0</v>
      </c>
      <c r="R2370" s="1">
        <v>0</v>
      </c>
      <c r="S2370" s="31"/>
      <c r="T2370" s="1">
        <f>SUM(U2370,V2370,X2370,Y2370,Z2370,AA2370,AB2370)</f>
        <v>30</v>
      </c>
      <c r="U2370" s="1">
        <f>SUM(AI2370,BE2370)</f>
        <v>0</v>
      </c>
      <c r="V2370" s="1">
        <f>SUM(AL2370,AM2370,AN2370,AO2370,AQ2370,AR2370,AS2370,AT2370,AU2370,AV2370,AW2370,AP2370,AX2370,AY2370,AZ2370,BA2370,BB2370,BC2370,BF2370,BG2370,BH2370,BD2370)</f>
        <v>30</v>
      </c>
      <c r="W2370" s="1">
        <f>COUNT(AL2370,AM2370,AN2370,AO2370,AQ2370,AR2370,AS2370,AT2370,AU2370,AV2370,AW2370,AP2370,AX2370,AY2370,AZ2370,BA2370,BB2370,BC2370,BF2370,BG2370,BH2370)</f>
        <v>1</v>
      </c>
      <c r="X2370" s="1">
        <f>SUM(BI2370,BJ2370)</f>
        <v>0</v>
      </c>
      <c r="Y2370" s="1">
        <v>0</v>
      </c>
      <c r="Z2370" s="1">
        <v>0</v>
      </c>
      <c r="AA2370" s="1">
        <f>AK2370</f>
        <v>0</v>
      </c>
      <c r="AB2370" s="1">
        <f>AJ2370</f>
        <v>0</v>
      </c>
      <c r="AC2370" s="31"/>
      <c r="AD2370" s="16">
        <v>36</v>
      </c>
      <c r="AE2370" s="16">
        <v>0</v>
      </c>
      <c r="AF2370" s="16">
        <v>0</v>
      </c>
      <c r="AG2370" s="16">
        <v>0</v>
      </c>
      <c r="AH2370" s="28"/>
      <c r="AM2370" s="16">
        <v>30</v>
      </c>
      <c r="BK2370" s="109"/>
    </row>
    <row r="2371" spans="1:63" s="16" customFormat="1" x14ac:dyDescent="0.35">
      <c r="A2371" s="124" t="s">
        <v>125</v>
      </c>
      <c r="B2371" s="124" t="s">
        <v>187</v>
      </c>
      <c r="C2371" s="124" t="s">
        <v>3786</v>
      </c>
      <c r="D2371" s="124" t="s">
        <v>3785</v>
      </c>
      <c r="E2371" s="124" t="s">
        <v>41</v>
      </c>
      <c r="F2371" s="124">
        <v>999900872</v>
      </c>
      <c r="G2371" s="122">
        <f>(J2371+T2371)-H2371</f>
        <v>60</v>
      </c>
      <c r="H2371" s="124"/>
      <c r="I2371" s="28"/>
      <c r="J2371" s="1">
        <f>SUM(K2371,L2371,N2371,O2371,P2371,Q2371)</f>
        <v>0</v>
      </c>
      <c r="K2371" s="1">
        <f>SUM(AE2371,AG2371)</f>
        <v>0</v>
      </c>
      <c r="L2371" s="1">
        <v>0</v>
      </c>
      <c r="M2371" s="1">
        <v>0</v>
      </c>
      <c r="N2371" s="1">
        <v>0</v>
      </c>
      <c r="O2371" s="1"/>
      <c r="P2371" s="1">
        <f>AD2371</f>
        <v>0</v>
      </c>
      <c r="Q2371" s="1">
        <f>AF2371</f>
        <v>0</v>
      </c>
      <c r="R2371" s="1">
        <v>0</v>
      </c>
      <c r="S2371" s="31"/>
      <c r="T2371" s="1">
        <f>SUM(U2371,V2371,X2371,Y2371,Z2371,AA2371,AB2371)</f>
        <v>60</v>
      </c>
      <c r="U2371" s="1">
        <f>SUM(AI2371,BE2371)</f>
        <v>0</v>
      </c>
      <c r="V2371" s="1">
        <f>SUM(AL2371,AM2371,AN2371,AO2371,AQ2371,AR2371,AS2371,AT2371,AU2371,AV2371,AW2371,AP2371,AX2371,AY2371,AZ2371,BA2371,BB2371,BC2371,BF2371,BG2371,BH2371,BD2371)</f>
        <v>0</v>
      </c>
      <c r="W2371" s="1">
        <f>COUNT(AL2371,AM2371,AN2371,AO2371,AQ2371,AR2371,AS2371,AT2371,AU2371,AV2371,AW2371,AP2371,AX2371,AY2371,AZ2371,BA2371,BB2371,BC2371,BF2371,BG2371,BH2371)</f>
        <v>0</v>
      </c>
      <c r="X2371" s="1">
        <f>SUM(BI2371,BJ2371)</f>
        <v>60</v>
      </c>
      <c r="Y2371" s="1">
        <v>0</v>
      </c>
      <c r="Z2371" s="1">
        <v>0</v>
      </c>
      <c r="AA2371" s="1">
        <f>AK2371</f>
        <v>0</v>
      </c>
      <c r="AB2371" s="1">
        <f>AJ2371</f>
        <v>0</v>
      </c>
      <c r="AC2371" s="31"/>
      <c r="AH2371" s="28"/>
      <c r="BJ2371" s="16">
        <v>60</v>
      </c>
      <c r="BK2371" s="109"/>
    </row>
    <row r="2372" spans="1:63" s="16" customFormat="1" x14ac:dyDescent="0.35">
      <c r="A2372" s="123" t="s">
        <v>125</v>
      </c>
      <c r="B2372" s="123" t="s">
        <v>187</v>
      </c>
      <c r="C2372" s="124" t="s">
        <v>931</v>
      </c>
      <c r="D2372" s="124" t="s">
        <v>1830</v>
      </c>
      <c r="E2372" s="124" t="s">
        <v>41</v>
      </c>
      <c r="F2372" s="123">
        <v>999929627</v>
      </c>
      <c r="G2372" s="122">
        <f>(J2372+T2372)-H2372</f>
        <v>60</v>
      </c>
      <c r="H2372" s="124"/>
      <c r="I2372" s="28"/>
      <c r="J2372" s="1">
        <f>SUM(K2372,L2372,N2372,O2372,P2372,Q2372)</f>
        <v>0</v>
      </c>
      <c r="K2372" s="1">
        <f>SUM(AE2372,AG2372)</f>
        <v>0</v>
      </c>
      <c r="L2372" s="1">
        <v>0</v>
      </c>
      <c r="M2372" s="1">
        <v>0</v>
      </c>
      <c r="N2372" s="1">
        <v>0</v>
      </c>
      <c r="O2372" s="1"/>
      <c r="P2372" s="1">
        <f>AD2372</f>
        <v>0</v>
      </c>
      <c r="Q2372" s="1">
        <f>AF2372</f>
        <v>0</v>
      </c>
      <c r="R2372" s="1">
        <v>0</v>
      </c>
      <c r="S2372" s="31"/>
      <c r="T2372" s="1">
        <f>SUM(U2372,V2372,X2372,Y2372,Z2372,AA2372,AB2372)</f>
        <v>60</v>
      </c>
      <c r="U2372" s="1">
        <f>SUM(AI2372,BE2372)</f>
        <v>0</v>
      </c>
      <c r="V2372" s="1">
        <f>SUM(AL2372,AM2372,AN2372,AO2372,AQ2372,AR2372,AS2372,AT2372,AU2372,AV2372,AW2372,AP2372,AX2372,AY2372,AZ2372,BA2372,BB2372,BC2372,BF2372,BG2372,BH2372,BD2372)</f>
        <v>60</v>
      </c>
      <c r="W2372" s="1">
        <f>COUNT(AL2372,AM2372,AN2372,AO2372,AQ2372,AR2372,AS2372,AT2372,AU2372,AV2372,AW2372,AP2372,AX2372,AY2372,AZ2372,BA2372,BB2372,BC2372,BF2372,BG2372,BH2372)</f>
        <v>1</v>
      </c>
      <c r="X2372" s="1">
        <f>SUM(BI2372,BJ2372)</f>
        <v>0</v>
      </c>
      <c r="Y2372" s="1">
        <v>0</v>
      </c>
      <c r="Z2372" s="1">
        <v>0</v>
      </c>
      <c r="AA2372" s="1">
        <f>AK2372</f>
        <v>0</v>
      </c>
      <c r="AB2372" s="1">
        <f>AJ2372</f>
        <v>0</v>
      </c>
      <c r="AC2372" s="31"/>
      <c r="AH2372" s="28"/>
      <c r="AT2372" s="16">
        <v>60</v>
      </c>
      <c r="BK2372" s="109"/>
    </row>
    <row r="2373" spans="1:63" s="16" customFormat="1" x14ac:dyDescent="0.35">
      <c r="A2373" s="123" t="s">
        <v>125</v>
      </c>
      <c r="B2373" s="123" t="s">
        <v>187</v>
      </c>
      <c r="C2373" s="124" t="s">
        <v>1449</v>
      </c>
      <c r="D2373" s="124" t="s">
        <v>3230</v>
      </c>
      <c r="E2373" s="124" t="s">
        <v>41</v>
      </c>
      <c r="F2373" s="123">
        <v>999929829</v>
      </c>
      <c r="G2373" s="122">
        <f>(J2373+T2373)-H2373</f>
        <v>60</v>
      </c>
      <c r="H2373" s="124"/>
      <c r="I2373" s="28"/>
      <c r="J2373" s="1">
        <f>SUM(K2373,L2373,N2373,O2373,P2373,Q2373)</f>
        <v>0</v>
      </c>
      <c r="K2373" s="1">
        <f>SUM(AE2373,AG2373)</f>
        <v>0</v>
      </c>
      <c r="L2373" s="1">
        <v>0</v>
      </c>
      <c r="M2373" s="1">
        <v>0</v>
      </c>
      <c r="N2373" s="1">
        <v>0</v>
      </c>
      <c r="O2373" s="1"/>
      <c r="P2373" s="1">
        <f>AD2373</f>
        <v>0</v>
      </c>
      <c r="Q2373" s="1">
        <f>AF2373</f>
        <v>0</v>
      </c>
      <c r="R2373" s="1">
        <v>0</v>
      </c>
      <c r="S2373" s="28"/>
      <c r="T2373" s="1">
        <f>SUM(U2373,V2373,X2373,Y2373,Z2373,AA2373,AB2373)</f>
        <v>60</v>
      </c>
      <c r="U2373" s="1">
        <f>SUM(AI2373,BE2373)</f>
        <v>0</v>
      </c>
      <c r="V2373" s="1">
        <f>SUM(AL2373,AM2373,AN2373,AO2373,AQ2373,AR2373,AS2373,AT2373,AU2373,AV2373,AW2373,AP2373,AX2373,AY2373,AZ2373,BA2373,BB2373,BC2373,BF2373,BG2373,BH2373,BD2373)</f>
        <v>60</v>
      </c>
      <c r="W2373" s="1">
        <f>COUNT(AL2373,AM2373,AN2373,AO2373,AQ2373,AR2373,AS2373,AT2373,AU2373,AV2373,AW2373,AP2373,AX2373,AY2373,AZ2373,BA2373,BB2373,BC2373,BF2373,BG2373,BH2373)</f>
        <v>1</v>
      </c>
      <c r="X2373" s="1">
        <f>SUM(BI2373,BJ2373)</f>
        <v>0</v>
      </c>
      <c r="Y2373" s="1">
        <v>0</v>
      </c>
      <c r="Z2373" s="1">
        <v>0</v>
      </c>
      <c r="AA2373" s="1">
        <f>AK2373</f>
        <v>0</v>
      </c>
      <c r="AB2373" s="1">
        <f>AJ2373</f>
        <v>0</v>
      </c>
      <c r="AC2373" s="28"/>
      <c r="AH2373" s="28"/>
      <c r="AX2373" s="16">
        <v>60</v>
      </c>
      <c r="BK2373" s="109"/>
    </row>
    <row r="2374" spans="1:63" s="16" customFormat="1" x14ac:dyDescent="0.35">
      <c r="A2374" s="123" t="s">
        <v>125</v>
      </c>
      <c r="B2374" s="133" t="s">
        <v>187</v>
      </c>
      <c r="C2374" s="134" t="s">
        <v>1845</v>
      </c>
      <c r="D2374" s="134" t="s">
        <v>1846</v>
      </c>
      <c r="E2374" s="134" t="s">
        <v>41</v>
      </c>
      <c r="F2374" s="133">
        <v>999926209</v>
      </c>
      <c r="G2374" s="122">
        <f>(J2374+T2374)-H2374</f>
        <v>36</v>
      </c>
      <c r="H2374" s="122">
        <f>(K2374+L2374+N2374+O2374+P2374+Q2374+R2374)*0.5</f>
        <v>36</v>
      </c>
      <c r="I2374" s="15"/>
      <c r="J2374" s="1">
        <f>SUM(K2374,L2374,N2374,O2374,P2374,Q2374)</f>
        <v>72</v>
      </c>
      <c r="K2374" s="1">
        <f>SUM(AE2374,AG2374)</f>
        <v>0</v>
      </c>
      <c r="L2374" s="1">
        <v>0</v>
      </c>
      <c r="M2374" s="1">
        <v>0</v>
      </c>
      <c r="N2374" s="1">
        <v>0</v>
      </c>
      <c r="O2374" s="1"/>
      <c r="P2374" s="1">
        <f>AD2374</f>
        <v>72</v>
      </c>
      <c r="Q2374" s="1">
        <f>AF2374</f>
        <v>0</v>
      </c>
      <c r="R2374" s="1">
        <v>0</v>
      </c>
      <c r="S2374" s="31"/>
      <c r="T2374" s="1">
        <f>SUM(U2374,V2374,X2374,Y2374,Z2374,AA2374,AB2374)</f>
        <v>0</v>
      </c>
      <c r="U2374" s="1">
        <f>SUM(AI2374,BE2374)</f>
        <v>0</v>
      </c>
      <c r="V2374" s="1">
        <f>SUM(AL2374,AM2374,AN2374,AO2374,AQ2374,AR2374,AS2374,AT2374,AU2374,AV2374,AW2374,AP2374,AX2374,AY2374,AZ2374,BA2374,BB2374,BC2374,BF2374,BG2374,BH2374,BD2374)</f>
        <v>0</v>
      </c>
      <c r="W2374" s="1">
        <f>COUNT(AL2374,AM2374,AN2374,AO2374,AQ2374,AR2374,AS2374,AT2374,AU2374,AV2374,AW2374,AP2374,AX2374,AY2374,AZ2374,BA2374,BB2374,BC2374,BF2374,BG2374,BH2374)</f>
        <v>0</v>
      </c>
      <c r="X2374" s="1">
        <f>SUM(BI2374,BJ2374)</f>
        <v>0</v>
      </c>
      <c r="Y2374" s="1">
        <v>0</v>
      </c>
      <c r="Z2374" s="1">
        <v>0</v>
      </c>
      <c r="AA2374" s="1">
        <f>AK2374</f>
        <v>0</v>
      </c>
      <c r="AB2374" s="1">
        <f>AJ2374</f>
        <v>0</v>
      </c>
      <c r="AC2374" s="31"/>
      <c r="AD2374" s="1">
        <v>72</v>
      </c>
      <c r="AE2374" s="1"/>
      <c r="AH2374" s="28"/>
      <c r="BK2374" s="109"/>
    </row>
    <row r="2375" spans="1:63" s="16" customFormat="1" x14ac:dyDescent="0.35">
      <c r="A2375" s="123" t="s">
        <v>125</v>
      </c>
      <c r="B2375" s="123" t="s">
        <v>187</v>
      </c>
      <c r="C2375" s="124" t="s">
        <v>2737</v>
      </c>
      <c r="D2375" s="124" t="s">
        <v>152</v>
      </c>
      <c r="E2375" s="124" t="s">
        <v>41</v>
      </c>
      <c r="F2375" s="123">
        <v>999929589</v>
      </c>
      <c r="G2375" s="122">
        <f>(J2375+T2375)-H2375</f>
        <v>34</v>
      </c>
      <c r="H2375" s="124"/>
      <c r="I2375" s="28"/>
      <c r="J2375" s="1">
        <f>SUM(K2375,L2375,N2375,O2375,P2375,Q2375)</f>
        <v>0</v>
      </c>
      <c r="K2375" s="1">
        <f>SUM(AE2375,AG2375)</f>
        <v>0</v>
      </c>
      <c r="L2375" s="1">
        <v>0</v>
      </c>
      <c r="M2375" s="1">
        <v>0</v>
      </c>
      <c r="N2375" s="1">
        <v>0</v>
      </c>
      <c r="O2375" s="1"/>
      <c r="P2375" s="1">
        <f>AD2375</f>
        <v>0</v>
      </c>
      <c r="Q2375" s="1">
        <f>AF2375</f>
        <v>0</v>
      </c>
      <c r="R2375" s="1">
        <v>0</v>
      </c>
      <c r="S2375" s="31"/>
      <c r="T2375" s="1">
        <f>SUM(U2375,V2375,X2375,Y2375,Z2375,AA2375,AB2375)</f>
        <v>34</v>
      </c>
      <c r="U2375" s="1">
        <f>SUM(AI2375,BE2375)</f>
        <v>0</v>
      </c>
      <c r="V2375" s="1">
        <f>SUM(AL2375,AM2375,AN2375,AO2375,AQ2375,AR2375,AS2375,AT2375,AU2375,AV2375,AW2375,AP2375,AX2375,AY2375,AZ2375,BA2375,BB2375,BC2375,BF2375,BG2375,BH2375,BD2375)</f>
        <v>34</v>
      </c>
      <c r="W2375" s="1">
        <f>COUNT(AL2375,AM2375,AN2375,AO2375,AQ2375,AR2375,AS2375,AT2375,AU2375,AV2375,AW2375,AP2375,AX2375,AY2375,AZ2375,BA2375,BB2375,BC2375,BF2375,BG2375,BH2375)</f>
        <v>1</v>
      </c>
      <c r="X2375" s="1">
        <f>SUM(BI2375,BJ2375)</f>
        <v>0</v>
      </c>
      <c r="Y2375" s="1">
        <v>0</v>
      </c>
      <c r="Z2375" s="1">
        <v>0</v>
      </c>
      <c r="AA2375" s="1">
        <f>AK2375</f>
        <v>0</v>
      </c>
      <c r="AB2375" s="1">
        <f>AJ2375</f>
        <v>0</v>
      </c>
      <c r="AC2375" s="31"/>
      <c r="AH2375" s="28"/>
      <c r="AT2375" s="16">
        <v>34</v>
      </c>
      <c r="BK2375" s="109"/>
    </row>
    <row r="2376" spans="1:63" s="16" customFormat="1" x14ac:dyDescent="0.35">
      <c r="A2376" s="123" t="s">
        <v>125</v>
      </c>
      <c r="B2376" s="123" t="s">
        <v>187</v>
      </c>
      <c r="C2376" s="124" t="s">
        <v>210</v>
      </c>
      <c r="D2376" s="124" t="s">
        <v>671</v>
      </c>
      <c r="E2376" s="124" t="s">
        <v>41</v>
      </c>
      <c r="F2376" s="123">
        <v>999921881</v>
      </c>
      <c r="G2376" s="122">
        <f>(J2376+T2376)-H2376</f>
        <v>30</v>
      </c>
      <c r="H2376" s="124"/>
      <c r="I2376" s="28"/>
      <c r="J2376" s="1">
        <f>SUM(K2376,L2376,N2376,O2376,P2376,Q2376)</f>
        <v>0</v>
      </c>
      <c r="K2376" s="1">
        <f>SUM(AE2376,AG2376)</f>
        <v>0</v>
      </c>
      <c r="L2376" s="1">
        <v>0</v>
      </c>
      <c r="M2376" s="1">
        <v>0</v>
      </c>
      <c r="N2376" s="1">
        <v>0</v>
      </c>
      <c r="O2376" s="1"/>
      <c r="P2376" s="1">
        <f>AD2376</f>
        <v>0</v>
      </c>
      <c r="Q2376" s="1">
        <f>AF2376</f>
        <v>0</v>
      </c>
      <c r="R2376" s="1">
        <v>0</v>
      </c>
      <c r="S2376" s="31"/>
      <c r="T2376" s="1">
        <f>SUM(U2376,V2376,X2376,Y2376,Z2376,AA2376,AB2376)</f>
        <v>30</v>
      </c>
      <c r="U2376" s="1">
        <f>SUM(AI2376,BE2376)</f>
        <v>0</v>
      </c>
      <c r="V2376" s="1">
        <f>SUM(AL2376,AM2376,AN2376,AO2376,AQ2376,AR2376,AS2376,AT2376,AU2376,AV2376,AW2376,AP2376,AX2376,AY2376,AZ2376,BA2376,BB2376,BC2376,BF2376,BG2376,BH2376,BD2376)</f>
        <v>30</v>
      </c>
      <c r="W2376" s="1">
        <f>COUNT(AL2376,AM2376,AN2376,AO2376,AQ2376,AR2376,AS2376,AT2376,AU2376,AV2376,AW2376,AP2376,AX2376,AY2376,AZ2376,BA2376,BB2376,BC2376,BF2376,BG2376,BH2376)</f>
        <v>1</v>
      </c>
      <c r="X2376" s="1">
        <f>SUM(BI2376,BJ2376)</f>
        <v>0</v>
      </c>
      <c r="Y2376" s="1">
        <v>0</v>
      </c>
      <c r="Z2376" s="1">
        <v>0</v>
      </c>
      <c r="AA2376" s="1">
        <f>AK2376</f>
        <v>0</v>
      </c>
      <c r="AB2376" s="1">
        <f>AJ2376</f>
        <v>0</v>
      </c>
      <c r="AC2376" s="31"/>
      <c r="AH2376" s="28"/>
      <c r="BB2376" s="16">
        <v>30</v>
      </c>
      <c r="BK2376" s="109"/>
    </row>
    <row r="2377" spans="1:63" s="16" customFormat="1" x14ac:dyDescent="0.35">
      <c r="A2377" s="123" t="s">
        <v>125</v>
      </c>
      <c r="B2377" s="123" t="s">
        <v>187</v>
      </c>
      <c r="C2377" s="124" t="s">
        <v>2040</v>
      </c>
      <c r="D2377" s="124" t="s">
        <v>73</v>
      </c>
      <c r="E2377" s="124" t="s">
        <v>41</v>
      </c>
      <c r="F2377" s="123">
        <v>999927497</v>
      </c>
      <c r="G2377" s="122">
        <f>(J2377+T2377)-H2377</f>
        <v>30</v>
      </c>
      <c r="H2377" s="124"/>
      <c r="I2377" s="28"/>
      <c r="J2377" s="1">
        <f>SUM(K2377,L2377,N2377,O2377,P2377,Q2377)</f>
        <v>0</v>
      </c>
      <c r="K2377" s="1">
        <f>SUM(AE2377,AG2377)</f>
        <v>0</v>
      </c>
      <c r="L2377" s="1">
        <v>0</v>
      </c>
      <c r="M2377" s="1">
        <v>0</v>
      </c>
      <c r="N2377" s="1">
        <v>0</v>
      </c>
      <c r="O2377" s="1"/>
      <c r="P2377" s="1">
        <f>AD2377</f>
        <v>0</v>
      </c>
      <c r="Q2377" s="1">
        <f>AF2377</f>
        <v>0</v>
      </c>
      <c r="R2377" s="1">
        <v>0</v>
      </c>
      <c r="S2377" s="31"/>
      <c r="T2377" s="1">
        <f>SUM(U2377,V2377,X2377,Y2377,Z2377,AA2377,AB2377)</f>
        <v>30</v>
      </c>
      <c r="U2377" s="1">
        <f>SUM(AI2377,BE2377)</f>
        <v>0</v>
      </c>
      <c r="V2377" s="1">
        <f>SUM(AL2377,AM2377,AN2377,AO2377,AQ2377,AR2377,AS2377,AT2377,AU2377,AV2377,AW2377,AP2377,AX2377,AY2377,AZ2377,BA2377,BB2377,BC2377,BF2377,BG2377,BH2377,BD2377)</f>
        <v>30</v>
      </c>
      <c r="W2377" s="1">
        <f>COUNT(AL2377,AM2377,AN2377,AO2377,AQ2377,AR2377,AS2377,AT2377,AU2377,AV2377,AW2377,AP2377,AX2377,AY2377,AZ2377,BA2377,BB2377,BC2377,BF2377,BG2377,BH2377)</f>
        <v>1</v>
      </c>
      <c r="X2377" s="1">
        <f>SUM(BI2377,BJ2377)</f>
        <v>0</v>
      </c>
      <c r="Y2377" s="1">
        <v>0</v>
      </c>
      <c r="Z2377" s="1">
        <v>0</v>
      </c>
      <c r="AA2377" s="1">
        <f>AK2377</f>
        <v>0</v>
      </c>
      <c r="AB2377" s="1">
        <f>AJ2377</f>
        <v>0</v>
      </c>
      <c r="AC2377" s="31"/>
      <c r="AD2377" s="16">
        <v>0</v>
      </c>
      <c r="AE2377" s="16">
        <v>0</v>
      </c>
      <c r="AF2377" s="16">
        <v>0</v>
      </c>
      <c r="AG2377" s="16">
        <v>0</v>
      </c>
      <c r="AH2377" s="28"/>
      <c r="AL2377" s="16">
        <v>30</v>
      </c>
      <c r="BK2377" s="109"/>
    </row>
    <row r="2378" spans="1:63" s="16" customFormat="1" x14ac:dyDescent="0.35">
      <c r="A2378" s="123" t="s">
        <v>125</v>
      </c>
      <c r="B2378" s="123" t="s">
        <v>187</v>
      </c>
      <c r="C2378" s="124" t="s">
        <v>2596</v>
      </c>
      <c r="D2378" s="124" t="s">
        <v>3036</v>
      </c>
      <c r="E2378" s="124" t="s">
        <v>41</v>
      </c>
      <c r="F2378" s="123">
        <v>999929302</v>
      </c>
      <c r="G2378" s="122">
        <f>(J2378+T2378)-H2378</f>
        <v>30</v>
      </c>
      <c r="H2378" s="124"/>
      <c r="I2378" s="28"/>
      <c r="J2378" s="1">
        <f>SUM(K2378,L2378,N2378,O2378,P2378,Q2378)</f>
        <v>0</v>
      </c>
      <c r="K2378" s="1">
        <f>SUM(AE2378,AG2378)</f>
        <v>0</v>
      </c>
      <c r="L2378" s="1">
        <v>0</v>
      </c>
      <c r="M2378" s="1">
        <v>0</v>
      </c>
      <c r="N2378" s="1">
        <v>0</v>
      </c>
      <c r="O2378" s="1"/>
      <c r="P2378" s="1">
        <f>AD2378</f>
        <v>0</v>
      </c>
      <c r="Q2378" s="1">
        <f>AF2378</f>
        <v>0</v>
      </c>
      <c r="R2378" s="1">
        <v>0</v>
      </c>
      <c r="S2378" s="31"/>
      <c r="T2378" s="1">
        <f>SUM(U2378,V2378,X2378,Y2378,Z2378,AA2378,AB2378)</f>
        <v>30</v>
      </c>
      <c r="U2378" s="1">
        <f>SUM(AI2378,BE2378)</f>
        <v>0</v>
      </c>
      <c r="V2378" s="1">
        <f>SUM(AL2378,AM2378,AN2378,AO2378,AQ2378,AR2378,AS2378,AT2378,AU2378,AV2378,AW2378,AP2378,AX2378,AY2378,AZ2378,BA2378,BB2378,BC2378,BF2378,BG2378,BH2378,BD2378)</f>
        <v>30</v>
      </c>
      <c r="W2378" s="1">
        <f>COUNT(AL2378,AM2378,AN2378,AO2378,AQ2378,AR2378,AS2378,AT2378,AU2378,AV2378,AW2378,AP2378,AX2378,AY2378,AZ2378,BA2378,BB2378,BC2378,BF2378,BG2378,BH2378)</f>
        <v>1</v>
      </c>
      <c r="X2378" s="1">
        <f>SUM(BI2378,BJ2378)</f>
        <v>0</v>
      </c>
      <c r="Y2378" s="1">
        <v>0</v>
      </c>
      <c r="Z2378" s="1">
        <v>0</v>
      </c>
      <c r="AA2378" s="1">
        <f>AK2378</f>
        <v>0</v>
      </c>
      <c r="AB2378" s="1">
        <f>AJ2378</f>
        <v>0</v>
      </c>
      <c r="AC2378" s="31"/>
      <c r="AH2378" s="28"/>
      <c r="AW2378" s="16">
        <v>30</v>
      </c>
      <c r="BK2378" s="109"/>
    </row>
    <row r="2379" spans="1:63" s="16" customFormat="1" x14ac:dyDescent="0.35">
      <c r="A2379" s="123" t="s">
        <v>31</v>
      </c>
      <c r="B2379" s="123" t="s">
        <v>187</v>
      </c>
      <c r="C2379" s="124" t="s">
        <v>2201</v>
      </c>
      <c r="D2379" s="124" t="s">
        <v>2202</v>
      </c>
      <c r="E2379" s="124" t="s">
        <v>41</v>
      </c>
      <c r="F2379" s="123">
        <v>999928686</v>
      </c>
      <c r="G2379" s="122">
        <f>(J2379+T2379)-H2379</f>
        <v>411</v>
      </c>
      <c r="H2379" s="124"/>
      <c r="I2379" s="28"/>
      <c r="J2379" s="1">
        <f>SUM(K2379,L2379,N2379,O2379,P2379,Q2379)</f>
        <v>0</v>
      </c>
      <c r="K2379" s="1">
        <f>SUM(AE2379,AG2379)</f>
        <v>0</v>
      </c>
      <c r="L2379" s="1">
        <v>0</v>
      </c>
      <c r="M2379" s="1">
        <v>0</v>
      </c>
      <c r="N2379" s="1">
        <v>0</v>
      </c>
      <c r="O2379" s="1"/>
      <c r="P2379" s="1">
        <f>AD2379</f>
        <v>0</v>
      </c>
      <c r="Q2379" s="1">
        <f>AF2379</f>
        <v>0</v>
      </c>
      <c r="R2379" s="1">
        <v>0</v>
      </c>
      <c r="S2379" s="28"/>
      <c r="T2379" s="1">
        <f>SUM(U2379,V2379,X2379,Y2379,Z2379,AA2379,AB2379)</f>
        <v>411</v>
      </c>
      <c r="U2379" s="1">
        <f>SUM(AI2379,BE2379)</f>
        <v>10</v>
      </c>
      <c r="V2379" s="1">
        <f>SUM(AL2379,AM2379,AN2379,AO2379,AQ2379,AR2379,AS2379,AT2379,AU2379,AV2379,AW2379,AP2379,AX2379,AY2379,AZ2379,BA2379,BB2379,BC2379,BF2379,BG2379,BH2379,BD2379)</f>
        <v>231</v>
      </c>
      <c r="W2379" s="1">
        <f>COUNT(AL2379,AM2379,AN2379,AO2379,AQ2379,AR2379,AS2379,AT2379,AU2379,AV2379,AW2379,AP2379,AX2379,AY2379,AZ2379,BA2379,BB2379,BC2379,BF2379,BG2379,BH2379)</f>
        <v>2</v>
      </c>
      <c r="X2379" s="1">
        <f>SUM(BI2379,BJ2379)</f>
        <v>170</v>
      </c>
      <c r="Y2379" s="1">
        <v>0</v>
      </c>
      <c r="Z2379" s="1">
        <v>0</v>
      </c>
      <c r="AA2379" s="1">
        <f>AK2379</f>
        <v>0</v>
      </c>
      <c r="AB2379" s="1">
        <f>AJ2379</f>
        <v>0</v>
      </c>
      <c r="AC2379" s="28"/>
      <c r="AH2379" s="28"/>
      <c r="AI2379" s="16">
        <v>10</v>
      </c>
      <c r="AM2379" s="16">
        <v>60</v>
      </c>
      <c r="AT2379" s="16">
        <v>51</v>
      </c>
      <c r="BD2379" s="16">
        <v>120</v>
      </c>
      <c r="BI2379" s="16">
        <v>90</v>
      </c>
      <c r="BJ2379" s="16">
        <v>80</v>
      </c>
      <c r="BK2379" s="109"/>
    </row>
    <row r="2380" spans="1:63" s="16" customFormat="1" x14ac:dyDescent="0.35">
      <c r="A2380" s="123" t="s">
        <v>31</v>
      </c>
      <c r="B2380" s="123" t="s">
        <v>187</v>
      </c>
      <c r="C2380" s="124" t="s">
        <v>2580</v>
      </c>
      <c r="D2380" s="124" t="s">
        <v>2581</v>
      </c>
      <c r="E2380" s="124" t="s">
        <v>41</v>
      </c>
      <c r="F2380" s="123">
        <v>999925168</v>
      </c>
      <c r="G2380" s="122">
        <f>(J2380+T2380)-H2380</f>
        <v>256</v>
      </c>
      <c r="H2380" s="124"/>
      <c r="I2380" s="28"/>
      <c r="J2380" s="1">
        <f>SUM(K2380,L2380,N2380,O2380,P2380,Q2380)</f>
        <v>0</v>
      </c>
      <c r="K2380" s="1">
        <f>SUM(AE2380,AG2380)</f>
        <v>0</v>
      </c>
      <c r="L2380" s="1">
        <v>0</v>
      </c>
      <c r="M2380" s="1">
        <v>0</v>
      </c>
      <c r="N2380" s="1">
        <v>0</v>
      </c>
      <c r="O2380" s="1"/>
      <c r="P2380" s="1">
        <f>AD2380</f>
        <v>0</v>
      </c>
      <c r="Q2380" s="1">
        <f>AF2380</f>
        <v>0</v>
      </c>
      <c r="R2380" s="1">
        <v>0</v>
      </c>
      <c r="S2380" s="31"/>
      <c r="T2380" s="1">
        <f>SUM(U2380,V2380,X2380,Y2380,Z2380,AA2380,AB2380)</f>
        <v>256</v>
      </c>
      <c r="U2380" s="1">
        <f>SUM(AI2380,BE2380)</f>
        <v>0</v>
      </c>
      <c r="V2380" s="1">
        <f>SUM(AL2380,AM2380,AN2380,AO2380,AQ2380,AR2380,AS2380,AT2380,AU2380,AV2380,AW2380,AP2380,AX2380,AY2380,AZ2380,BA2380,BB2380,BC2380,BF2380,BG2380,BH2380,BD2380)</f>
        <v>96</v>
      </c>
      <c r="W2380" s="1">
        <f>COUNT(AL2380,AM2380,AN2380,AO2380,AQ2380,AR2380,AS2380,AT2380,AU2380,AV2380,AW2380,AP2380,AX2380,AY2380,AZ2380,BA2380,BB2380,BC2380,BF2380,BG2380,BH2380)</f>
        <v>2</v>
      </c>
      <c r="X2380" s="1">
        <f>SUM(BI2380,BJ2380)</f>
        <v>160</v>
      </c>
      <c r="Y2380" s="1">
        <v>0</v>
      </c>
      <c r="Z2380" s="1">
        <v>0</v>
      </c>
      <c r="AA2380" s="1">
        <f>AK2380</f>
        <v>0</v>
      </c>
      <c r="AB2380" s="1">
        <f>AJ2380</f>
        <v>0</v>
      </c>
      <c r="AC2380" s="31"/>
      <c r="AD2380" s="16">
        <v>0</v>
      </c>
      <c r="AE2380" s="16">
        <v>0</v>
      </c>
      <c r="AF2380" s="16">
        <v>0</v>
      </c>
      <c r="AG2380" s="16">
        <v>0</v>
      </c>
      <c r="AH2380" s="28"/>
      <c r="AR2380" s="16">
        <v>45</v>
      </c>
      <c r="AT2380" s="16">
        <v>51</v>
      </c>
      <c r="BI2380" s="16">
        <v>160</v>
      </c>
      <c r="BK2380" s="109"/>
    </row>
    <row r="2381" spans="1:63" s="16" customFormat="1" x14ac:dyDescent="0.35">
      <c r="A2381" s="123" t="s">
        <v>31</v>
      </c>
      <c r="B2381" s="123" t="s">
        <v>187</v>
      </c>
      <c r="C2381" s="124" t="s">
        <v>1046</v>
      </c>
      <c r="D2381" s="124" t="s">
        <v>1300</v>
      </c>
      <c r="E2381" s="124" t="s">
        <v>41</v>
      </c>
      <c r="F2381" s="123">
        <v>999923700</v>
      </c>
      <c r="G2381" s="122">
        <f>(J2381+T2381)-H2381</f>
        <v>197</v>
      </c>
      <c r="H2381" s="122">
        <f>J2381*0.5</f>
        <v>47</v>
      </c>
      <c r="I2381" s="28"/>
      <c r="J2381" s="1">
        <f>SUM(K2381,L2381,N2381,O2381,P2381,Q2381)</f>
        <v>94</v>
      </c>
      <c r="K2381" s="1">
        <f>SUM(AE2381,AG2381)</f>
        <v>0</v>
      </c>
      <c r="L2381" s="1">
        <v>0</v>
      </c>
      <c r="M2381" s="1">
        <v>0</v>
      </c>
      <c r="N2381" s="1">
        <v>0</v>
      </c>
      <c r="O2381" s="1"/>
      <c r="P2381" s="1">
        <f>AD2381</f>
        <v>64</v>
      </c>
      <c r="Q2381" s="1">
        <f>AF2381</f>
        <v>30</v>
      </c>
      <c r="R2381" s="1">
        <v>0</v>
      </c>
      <c r="S2381" s="31"/>
      <c r="T2381" s="1">
        <f>SUM(U2381,V2381,X2381,Y2381,Z2381,AA2381,AB2381)</f>
        <v>150</v>
      </c>
      <c r="U2381" s="1">
        <f>SUM(AI2381,BE2381)</f>
        <v>0</v>
      </c>
      <c r="V2381" s="1">
        <f>SUM(AL2381,AM2381,AN2381,AO2381,AQ2381,AR2381,AS2381,AT2381,AU2381,AV2381,AW2381,AP2381,AX2381,AY2381,AZ2381,BA2381,BB2381,BC2381,BF2381,BG2381,BH2381,BD2381)</f>
        <v>90</v>
      </c>
      <c r="W2381" s="1">
        <f>COUNT(AL2381,AM2381,AN2381,AO2381,AQ2381,AR2381,AS2381,AT2381,AU2381,AV2381,AW2381,AP2381,AX2381,AY2381,AZ2381,BA2381,BB2381,BC2381,BF2381,BG2381,BH2381)</f>
        <v>2</v>
      </c>
      <c r="X2381" s="1">
        <f>SUM(BI2381,BJ2381)</f>
        <v>60</v>
      </c>
      <c r="Y2381" s="1">
        <v>0</v>
      </c>
      <c r="Z2381" s="1">
        <v>0</v>
      </c>
      <c r="AA2381" s="1">
        <f>AK2381</f>
        <v>0</v>
      </c>
      <c r="AB2381" s="1">
        <f>AJ2381</f>
        <v>0</v>
      </c>
      <c r="AC2381" s="31"/>
      <c r="AD2381" s="16">
        <v>64</v>
      </c>
      <c r="AE2381" s="16">
        <v>0</v>
      </c>
      <c r="AF2381" s="16">
        <v>30</v>
      </c>
      <c r="AG2381" s="16">
        <v>0</v>
      </c>
      <c r="AH2381" s="28"/>
      <c r="AP2381" s="16">
        <v>60</v>
      </c>
      <c r="BH2381" s="16">
        <v>30</v>
      </c>
      <c r="BJ2381" s="16">
        <v>60</v>
      </c>
      <c r="BK2381" s="109"/>
    </row>
    <row r="2382" spans="1:63" s="16" customFormat="1" x14ac:dyDescent="0.35">
      <c r="A2382" s="123" t="s">
        <v>31</v>
      </c>
      <c r="B2382" s="123" t="s">
        <v>187</v>
      </c>
      <c r="C2382" s="124" t="s">
        <v>39</v>
      </c>
      <c r="D2382" s="124" t="s">
        <v>2143</v>
      </c>
      <c r="E2382" s="124" t="s">
        <v>41</v>
      </c>
      <c r="F2382" s="123">
        <v>999926584</v>
      </c>
      <c r="G2382" s="122">
        <f>(J2382+T2382)-H2382</f>
        <v>188</v>
      </c>
      <c r="H2382" s="124"/>
      <c r="I2382" s="28"/>
      <c r="J2382" s="1">
        <f>SUM(K2382,L2382,N2382,O2382,P2382,Q2382)</f>
        <v>0</v>
      </c>
      <c r="K2382" s="1">
        <f>SUM(AE2382,AG2382)</f>
        <v>0</v>
      </c>
      <c r="L2382" s="1">
        <v>0</v>
      </c>
      <c r="M2382" s="1">
        <v>0</v>
      </c>
      <c r="N2382" s="1">
        <v>0</v>
      </c>
      <c r="O2382" s="1"/>
      <c r="P2382" s="1">
        <f>AD2382</f>
        <v>0</v>
      </c>
      <c r="Q2382" s="1">
        <f>AF2382</f>
        <v>0</v>
      </c>
      <c r="R2382" s="1">
        <v>0</v>
      </c>
      <c r="S2382" s="31"/>
      <c r="T2382" s="1">
        <f>SUM(U2382,V2382,X2382,Y2382,Z2382,AA2382,AB2382)</f>
        <v>188</v>
      </c>
      <c r="U2382" s="1">
        <f>SUM(AI2382,BE2382)</f>
        <v>0</v>
      </c>
      <c r="V2382" s="1">
        <f>SUM(AL2382,AM2382,AN2382,AO2382,AQ2382,AR2382,AS2382,AT2382,AU2382,AV2382,AW2382,AP2382,AX2382,AY2382,AZ2382,BA2382,BB2382,BC2382,BF2382,BG2382,BH2382,BD2382)</f>
        <v>68</v>
      </c>
      <c r="W2382" s="1">
        <f>COUNT(AL2382,AM2382,AN2382,AO2382,AQ2382,AR2382,AS2382,AT2382,AU2382,AV2382,AW2382,AP2382,AX2382,AY2382,AZ2382,BA2382,BB2382,BC2382,BF2382,BG2382,BH2382)</f>
        <v>1</v>
      </c>
      <c r="X2382" s="1">
        <f>SUM(BI2382,BJ2382)</f>
        <v>120</v>
      </c>
      <c r="Y2382" s="1">
        <v>0</v>
      </c>
      <c r="Z2382" s="1">
        <v>0</v>
      </c>
      <c r="AA2382" s="1">
        <f>AK2382</f>
        <v>0</v>
      </c>
      <c r="AB2382" s="1">
        <f>AJ2382</f>
        <v>0</v>
      </c>
      <c r="AC2382" s="31"/>
      <c r="AH2382" s="28"/>
      <c r="AT2382" s="16">
        <v>68</v>
      </c>
      <c r="BI2382" s="16">
        <v>120</v>
      </c>
      <c r="BK2382" s="109"/>
    </row>
    <row r="2383" spans="1:63" s="16" customFormat="1" x14ac:dyDescent="0.35">
      <c r="A2383" s="123" t="s">
        <v>31</v>
      </c>
      <c r="B2383" s="133" t="s">
        <v>187</v>
      </c>
      <c r="C2383" s="134" t="s">
        <v>1884</v>
      </c>
      <c r="D2383" s="134" t="s">
        <v>1885</v>
      </c>
      <c r="E2383" s="134" t="s">
        <v>41</v>
      </c>
      <c r="F2383" s="133">
        <v>999926504</v>
      </c>
      <c r="G2383" s="122">
        <f>(J2383+T2383)-H2383</f>
        <v>171</v>
      </c>
      <c r="H2383" s="122"/>
      <c r="I2383" s="15"/>
      <c r="J2383" s="1">
        <f>SUM(K2383,L2383,N2383,O2383,P2383,Q2383)</f>
        <v>126</v>
      </c>
      <c r="K2383" s="1">
        <f>SUM(AE2383,AG2383)</f>
        <v>0</v>
      </c>
      <c r="L2383" s="1">
        <v>0</v>
      </c>
      <c r="M2383" s="1">
        <v>0</v>
      </c>
      <c r="N2383" s="1">
        <v>0</v>
      </c>
      <c r="O2383" s="1"/>
      <c r="P2383" s="1">
        <f>AD2383</f>
        <v>51</v>
      </c>
      <c r="Q2383" s="1">
        <f>AF2383</f>
        <v>75</v>
      </c>
      <c r="R2383" s="1">
        <v>0</v>
      </c>
      <c r="S2383" s="31"/>
      <c r="T2383" s="1">
        <f>SUM(U2383,V2383,X2383,Y2383,Z2383,AA2383,AB2383)</f>
        <v>45</v>
      </c>
      <c r="U2383" s="1">
        <f>SUM(AI2383,BE2383)</f>
        <v>0</v>
      </c>
      <c r="V2383" s="1">
        <f>SUM(AL2383,AM2383,AN2383,AO2383,AQ2383,AR2383,AS2383,AT2383,AU2383,AV2383,AW2383,AP2383,AX2383,AY2383,AZ2383,BA2383,BB2383,BC2383,BF2383,BG2383,BH2383,BD2383)</f>
        <v>45</v>
      </c>
      <c r="W2383" s="1">
        <f>COUNT(AL2383,AM2383,AN2383,AO2383,AQ2383,AR2383,AS2383,AT2383,AU2383,AV2383,AW2383,AP2383,AX2383,AY2383,AZ2383,BA2383,BB2383,BC2383,BF2383,BG2383,BH2383)</f>
        <v>1</v>
      </c>
      <c r="X2383" s="1">
        <f>SUM(BI2383,BJ2383)</f>
        <v>0</v>
      </c>
      <c r="Y2383" s="1">
        <v>0</v>
      </c>
      <c r="Z2383" s="1">
        <v>0</v>
      </c>
      <c r="AA2383" s="1">
        <f>AK2383</f>
        <v>0</v>
      </c>
      <c r="AB2383" s="1">
        <f>AJ2383</f>
        <v>0</v>
      </c>
      <c r="AC2383" s="31"/>
      <c r="AD2383" s="1">
        <v>51</v>
      </c>
      <c r="AE2383" s="1"/>
      <c r="AF2383" s="16">
        <v>75</v>
      </c>
      <c r="AH2383" s="28"/>
      <c r="AP2383" s="16">
        <v>45</v>
      </c>
      <c r="BK2383" s="109"/>
    </row>
    <row r="2384" spans="1:63" s="16" customFormat="1" x14ac:dyDescent="0.35">
      <c r="A2384" s="123" t="s">
        <v>31</v>
      </c>
      <c r="B2384" s="123" t="s">
        <v>187</v>
      </c>
      <c r="C2384" s="124" t="s">
        <v>1342</v>
      </c>
      <c r="D2384" s="124" t="s">
        <v>2579</v>
      </c>
      <c r="E2384" s="124" t="s">
        <v>41</v>
      </c>
      <c r="F2384" s="123">
        <v>999924604</v>
      </c>
      <c r="G2384" s="122">
        <f>(J2384+T2384)-H2384</f>
        <v>168</v>
      </c>
      <c r="H2384" s="122">
        <f>J2384*0.5</f>
        <v>18</v>
      </c>
      <c r="I2384" s="28"/>
      <c r="J2384" s="1">
        <f>SUM(K2384,L2384,N2384,O2384,P2384,Q2384)</f>
        <v>36</v>
      </c>
      <c r="K2384" s="1">
        <f>SUM(AE2384,AG2384)</f>
        <v>0</v>
      </c>
      <c r="L2384" s="1">
        <v>0</v>
      </c>
      <c r="M2384" s="1">
        <v>0</v>
      </c>
      <c r="N2384" s="1">
        <v>0</v>
      </c>
      <c r="O2384" s="1"/>
      <c r="P2384" s="1">
        <f>AD2384</f>
        <v>36</v>
      </c>
      <c r="Q2384" s="1">
        <f>AF2384</f>
        <v>0</v>
      </c>
      <c r="R2384" s="1">
        <v>0</v>
      </c>
      <c r="S2384" s="31"/>
      <c r="T2384" s="1">
        <f>SUM(U2384,V2384,X2384,Y2384,Z2384,AA2384,AB2384)</f>
        <v>150</v>
      </c>
      <c r="U2384" s="1">
        <f>SUM(AI2384,BE2384)</f>
        <v>0</v>
      </c>
      <c r="V2384" s="1">
        <f>SUM(AL2384,AM2384,AN2384,AO2384,AQ2384,AR2384,AS2384,AT2384,AU2384,AV2384,AW2384,AP2384,AX2384,AY2384,AZ2384,BA2384,BB2384,BC2384,BF2384,BG2384,BH2384,BD2384)</f>
        <v>60</v>
      </c>
      <c r="W2384" s="1">
        <f>COUNT(AL2384,AM2384,AN2384,AO2384,AQ2384,AR2384,AS2384,AT2384,AU2384,AV2384,AW2384,AP2384,AX2384,AY2384,AZ2384,BA2384,BB2384,BC2384,BF2384,BG2384,BH2384)</f>
        <v>1</v>
      </c>
      <c r="X2384" s="1">
        <f>SUM(BI2384,BJ2384)</f>
        <v>90</v>
      </c>
      <c r="Y2384" s="1">
        <v>0</v>
      </c>
      <c r="Z2384" s="1">
        <v>0</v>
      </c>
      <c r="AA2384" s="1">
        <f>AK2384</f>
        <v>0</v>
      </c>
      <c r="AB2384" s="1">
        <f>AJ2384</f>
        <v>0</v>
      </c>
      <c r="AC2384" s="31"/>
      <c r="AD2384" s="16">
        <v>36</v>
      </c>
      <c r="AE2384" s="16">
        <v>0</v>
      </c>
      <c r="AF2384" s="16">
        <v>0</v>
      </c>
      <c r="AG2384" s="16">
        <v>0</v>
      </c>
      <c r="AH2384" s="28"/>
      <c r="AR2384" s="16">
        <v>60</v>
      </c>
      <c r="BI2384" s="16">
        <v>90</v>
      </c>
      <c r="BK2384" s="109"/>
    </row>
    <row r="2385" spans="1:63" s="16" customFormat="1" x14ac:dyDescent="0.35">
      <c r="A2385" s="123" t="s">
        <v>31</v>
      </c>
      <c r="B2385" s="123" t="s">
        <v>187</v>
      </c>
      <c r="C2385" s="124" t="s">
        <v>255</v>
      </c>
      <c r="D2385" s="124" t="s">
        <v>1117</v>
      </c>
      <c r="E2385" s="124" t="s">
        <v>41</v>
      </c>
      <c r="F2385" s="123">
        <v>999921127</v>
      </c>
      <c r="G2385" s="122">
        <f>(J2385+T2385)-H2385</f>
        <v>122</v>
      </c>
      <c r="H2385" s="124"/>
      <c r="I2385" s="15"/>
      <c r="J2385" s="1">
        <f>SUM(K2385,L2385,N2385,O2385,P2385,Q2385)</f>
        <v>122</v>
      </c>
      <c r="K2385" s="1">
        <f>SUM(AE2385,AG2385)</f>
        <v>50</v>
      </c>
      <c r="L2385" s="1">
        <v>0</v>
      </c>
      <c r="M2385" s="1">
        <v>0</v>
      </c>
      <c r="N2385" s="1">
        <v>0</v>
      </c>
      <c r="O2385" s="1"/>
      <c r="P2385" s="1">
        <f>AD2385</f>
        <v>72</v>
      </c>
      <c r="Q2385" s="1">
        <f>AF2385</f>
        <v>0</v>
      </c>
      <c r="R2385" s="1">
        <v>0</v>
      </c>
      <c r="S2385" s="31"/>
      <c r="T2385" s="1">
        <f>SUM(U2385,V2385,X2385,Y2385,Z2385,AA2385,AB2385)</f>
        <v>0</v>
      </c>
      <c r="U2385" s="1">
        <f>SUM(AI2385,BE2385)</f>
        <v>0</v>
      </c>
      <c r="V2385" s="1">
        <f>SUM(AL2385,AM2385,AN2385,AO2385,AQ2385,AR2385,AS2385,AT2385,AU2385,AV2385,AW2385,AP2385,AX2385,AY2385,AZ2385,BA2385,BB2385,BC2385,BF2385,BG2385,BH2385,BD2385)</f>
        <v>0</v>
      </c>
      <c r="W2385" s="1">
        <f>COUNT(AL2385,AM2385,AN2385,AO2385,AQ2385,AR2385,AS2385,AT2385,AU2385,AV2385,AW2385,AP2385,AX2385,AY2385,AZ2385,BA2385,BB2385,BC2385,BF2385,BG2385,BH2385)</f>
        <v>0</v>
      </c>
      <c r="X2385" s="1">
        <f>SUM(BI2385,BJ2385)</f>
        <v>0</v>
      </c>
      <c r="Y2385" s="1">
        <v>0</v>
      </c>
      <c r="Z2385" s="1">
        <v>0</v>
      </c>
      <c r="AA2385" s="1">
        <f>AK2385</f>
        <v>0</v>
      </c>
      <c r="AB2385" s="1">
        <f>AJ2385</f>
        <v>0</v>
      </c>
      <c r="AC2385" s="31"/>
      <c r="AD2385" s="1">
        <v>72</v>
      </c>
      <c r="AE2385" s="1">
        <v>50</v>
      </c>
      <c r="AH2385" s="28"/>
      <c r="BK2385" s="109"/>
    </row>
    <row r="2386" spans="1:63" s="16" customFormat="1" x14ac:dyDescent="0.35">
      <c r="A2386" s="123" t="s">
        <v>31</v>
      </c>
      <c r="B2386" s="123" t="s">
        <v>187</v>
      </c>
      <c r="C2386" s="124" t="s">
        <v>2714</v>
      </c>
      <c r="D2386" s="124" t="s">
        <v>2715</v>
      </c>
      <c r="E2386" s="124" t="s">
        <v>41</v>
      </c>
      <c r="F2386" s="123">
        <v>999931123</v>
      </c>
      <c r="G2386" s="122">
        <f>(J2386+T2386)-H2386</f>
        <v>120</v>
      </c>
      <c r="H2386" s="124"/>
      <c r="I2386" s="28"/>
      <c r="J2386" s="1">
        <f>SUM(K2386,L2386,N2386,O2386,P2386,Q2386)</f>
        <v>0</v>
      </c>
      <c r="K2386" s="1">
        <f>SUM(AE2386,AG2386)</f>
        <v>0</v>
      </c>
      <c r="L2386" s="1">
        <v>0</v>
      </c>
      <c r="M2386" s="1">
        <v>0</v>
      </c>
      <c r="N2386" s="1">
        <v>0</v>
      </c>
      <c r="O2386" s="1"/>
      <c r="P2386" s="1">
        <f>AD2386</f>
        <v>0</v>
      </c>
      <c r="Q2386" s="1">
        <f>AF2386</f>
        <v>0</v>
      </c>
      <c r="R2386" s="1">
        <v>0</v>
      </c>
      <c r="S2386" s="31"/>
      <c r="T2386" s="1">
        <f>SUM(U2386,V2386,X2386,Y2386,Z2386,AA2386,AB2386)</f>
        <v>120</v>
      </c>
      <c r="U2386" s="1">
        <f>SUM(AI2386,BE2386)</f>
        <v>0</v>
      </c>
      <c r="V2386" s="1">
        <f>SUM(AL2386,AM2386,AN2386,AO2386,AQ2386,AR2386,AS2386,AT2386,AU2386,AV2386,AW2386,AP2386,AX2386,AY2386,AZ2386,BA2386,BB2386,BC2386,BF2386,BG2386,BH2386,BD2386)</f>
        <v>120</v>
      </c>
      <c r="W2386" s="1">
        <f>COUNT(AL2386,AM2386,AN2386,AO2386,AQ2386,AR2386,AS2386,AT2386,AU2386,AV2386,AW2386,AP2386,AX2386,AY2386,AZ2386,BA2386,BB2386,BC2386,BF2386,BG2386,BH2386)</f>
        <v>1</v>
      </c>
      <c r="X2386" s="1">
        <f>SUM(BI2386,BJ2386)</f>
        <v>0</v>
      </c>
      <c r="Y2386" s="1">
        <v>0</v>
      </c>
      <c r="Z2386" s="1">
        <v>0</v>
      </c>
      <c r="AA2386" s="1">
        <f>AK2386</f>
        <v>0</v>
      </c>
      <c r="AB2386" s="1">
        <f>AJ2386</f>
        <v>0</v>
      </c>
      <c r="AC2386" s="31"/>
      <c r="AH2386" s="28"/>
      <c r="AT2386" s="16">
        <v>120</v>
      </c>
      <c r="BK2386" s="109"/>
    </row>
    <row r="2387" spans="1:63" s="16" customFormat="1" x14ac:dyDescent="0.35">
      <c r="A2387" s="123" t="s">
        <v>31</v>
      </c>
      <c r="B2387" s="123" t="s">
        <v>187</v>
      </c>
      <c r="C2387" s="124" t="s">
        <v>647</v>
      </c>
      <c r="D2387" s="124" t="s">
        <v>2681</v>
      </c>
      <c r="E2387" s="124" t="s">
        <v>41</v>
      </c>
      <c r="F2387" s="123">
        <v>999924390</v>
      </c>
      <c r="G2387" s="122">
        <f>(J2387+T2387)-H2387</f>
        <v>90</v>
      </c>
      <c r="H2387" s="124"/>
      <c r="I2387" s="28"/>
      <c r="J2387" s="1">
        <f>SUM(K2387,L2387,N2387,O2387,P2387,Q2387)</f>
        <v>0</v>
      </c>
      <c r="K2387" s="1">
        <f>SUM(AE2387,AG2387)</f>
        <v>0</v>
      </c>
      <c r="L2387" s="1">
        <v>0</v>
      </c>
      <c r="M2387" s="1">
        <v>0</v>
      </c>
      <c r="N2387" s="1">
        <v>0</v>
      </c>
      <c r="O2387" s="1"/>
      <c r="P2387" s="1">
        <f>AD2387</f>
        <v>0</v>
      </c>
      <c r="Q2387" s="1">
        <f>AF2387</f>
        <v>0</v>
      </c>
      <c r="R2387" s="1">
        <v>0</v>
      </c>
      <c r="S2387" s="31"/>
      <c r="T2387" s="1">
        <f>SUM(U2387,V2387,X2387,Y2387,Z2387,AA2387,AB2387)</f>
        <v>90</v>
      </c>
      <c r="U2387" s="1">
        <f>SUM(AI2387,BE2387)</f>
        <v>0</v>
      </c>
      <c r="V2387" s="1">
        <f>SUM(AL2387,AM2387,AN2387,AO2387,AQ2387,AR2387,AS2387,AT2387,AU2387,AV2387,AW2387,AP2387,AX2387,AY2387,AZ2387,BA2387,BB2387,BC2387,BF2387,BG2387,BH2387,BD2387)</f>
        <v>90</v>
      </c>
      <c r="W2387" s="1">
        <f>COUNT(AL2387,AM2387,AN2387,AO2387,AQ2387,AR2387,AS2387,AT2387,AU2387,AV2387,AW2387,AP2387,AX2387,AY2387,AZ2387,BA2387,BB2387,BC2387,BF2387,BG2387,BH2387)</f>
        <v>1</v>
      </c>
      <c r="X2387" s="1">
        <f>SUM(BI2387,BJ2387)</f>
        <v>0</v>
      </c>
      <c r="Y2387" s="1">
        <v>0</v>
      </c>
      <c r="Z2387" s="1">
        <v>0</v>
      </c>
      <c r="AA2387" s="1">
        <f>AK2387</f>
        <v>0</v>
      </c>
      <c r="AB2387" s="1">
        <f>AJ2387</f>
        <v>0</v>
      </c>
      <c r="AC2387" s="31"/>
      <c r="AH2387" s="28"/>
      <c r="AT2387" s="16">
        <v>90</v>
      </c>
      <c r="BK2387" s="109"/>
    </row>
    <row r="2388" spans="1:63" s="16" customFormat="1" x14ac:dyDescent="0.3">
      <c r="A2388" s="124" t="s">
        <v>31</v>
      </c>
      <c r="B2388" s="124" t="s">
        <v>187</v>
      </c>
      <c r="C2388" s="124" t="s">
        <v>3819</v>
      </c>
      <c r="D2388" s="124" t="s">
        <v>3820</v>
      </c>
      <c r="E2388" s="124" t="s">
        <v>41</v>
      </c>
      <c r="F2388" s="124">
        <v>999921044</v>
      </c>
      <c r="G2388" s="122">
        <f>(J2388+T2388)-H2388</f>
        <v>90</v>
      </c>
      <c r="H2388" s="124"/>
      <c r="J2388" s="1">
        <f>SUM(K2388,L2388,N2388,O2388,P2388,Q2388)</f>
        <v>0</v>
      </c>
      <c r="K2388" s="1">
        <f>SUM(AE2388,AG2388)</f>
        <v>0</v>
      </c>
      <c r="L2388" s="1">
        <v>0</v>
      </c>
      <c r="M2388" s="1">
        <v>0</v>
      </c>
      <c r="N2388" s="1">
        <v>0</v>
      </c>
      <c r="O2388" s="1"/>
      <c r="P2388" s="1">
        <f>AD2388</f>
        <v>0</v>
      </c>
      <c r="Q2388" s="1">
        <f>AF2388</f>
        <v>0</v>
      </c>
      <c r="R2388" s="1">
        <v>0</v>
      </c>
      <c r="T2388" s="1">
        <f>SUM(U2388,V2388,X2388,Y2388,Z2388,AA2388,AB2388)</f>
        <v>90</v>
      </c>
      <c r="U2388" s="1">
        <f>SUM(AI2388,BE2388)</f>
        <v>0</v>
      </c>
      <c r="V2388" s="1">
        <f>SUM(AL2388,AM2388,AN2388,AO2388,AQ2388,AR2388,AS2388,AT2388,AU2388,AV2388,AW2388,AP2388,AX2388,AY2388,AZ2388,BA2388,BB2388,BC2388,BF2388,BG2388,BH2388,BD2388)</f>
        <v>90</v>
      </c>
      <c r="W2388" s="1">
        <f>COUNT(AL2388,AM2388,AN2388,AO2388,AQ2388,AR2388,AS2388,AT2388,AU2388,AV2388,AW2388,AP2388,AX2388,AY2388,AZ2388,BA2388,BB2388,BC2388,BF2388,BG2388,BH2388)</f>
        <v>0</v>
      </c>
      <c r="X2388" s="1">
        <f>SUM(BI2388,BJ2388)</f>
        <v>0</v>
      </c>
      <c r="Y2388" s="1">
        <v>0</v>
      </c>
      <c r="Z2388" s="1">
        <v>0</v>
      </c>
      <c r="AA2388" s="1">
        <f>AK2388</f>
        <v>0</v>
      </c>
      <c r="AB2388" s="1">
        <f>AJ2388</f>
        <v>0</v>
      </c>
      <c r="BD2388" s="16">
        <v>90</v>
      </c>
      <c r="BK2388" s="120"/>
    </row>
    <row r="2389" spans="1:63" s="16" customFormat="1" x14ac:dyDescent="0.35">
      <c r="A2389" s="124" t="s">
        <v>31</v>
      </c>
      <c r="B2389" s="124" t="s">
        <v>187</v>
      </c>
      <c r="C2389" s="124" t="s">
        <v>3724</v>
      </c>
      <c r="D2389" s="124" t="s">
        <v>3725</v>
      </c>
      <c r="E2389" s="124" t="s">
        <v>41</v>
      </c>
      <c r="F2389" s="124">
        <v>999931778</v>
      </c>
      <c r="G2389" s="122">
        <f>(J2389+T2389)-H2389</f>
        <v>84</v>
      </c>
      <c r="H2389" s="124"/>
      <c r="I2389" s="28"/>
      <c r="J2389" s="1">
        <f>SUM(K2389,L2389,N2389,O2389,P2389,Q2389)</f>
        <v>0</v>
      </c>
      <c r="K2389" s="1">
        <f>SUM(AE2389,AG2389)</f>
        <v>0</v>
      </c>
      <c r="L2389" s="1">
        <v>0</v>
      </c>
      <c r="M2389" s="1">
        <v>0</v>
      </c>
      <c r="N2389" s="1">
        <v>0</v>
      </c>
      <c r="O2389" s="1"/>
      <c r="P2389" s="1">
        <f>AD2389</f>
        <v>0</v>
      </c>
      <c r="Q2389" s="1">
        <f>AF2389</f>
        <v>0</v>
      </c>
      <c r="R2389" s="1">
        <v>0</v>
      </c>
      <c r="S2389" s="28"/>
      <c r="T2389" s="1">
        <f>SUM(U2389,V2389,X2389,Y2389,Z2389,AA2389,AB2389)</f>
        <v>84</v>
      </c>
      <c r="U2389" s="1">
        <f>SUM(AI2389,BE2389)</f>
        <v>0</v>
      </c>
      <c r="V2389" s="1">
        <f>SUM(AL2389,AM2389,AN2389,AO2389,AQ2389,AR2389,AS2389,AT2389,AU2389,AV2389,AW2389,AP2389,AX2389,AY2389,AZ2389,BA2389,BB2389,BC2389,BF2389,BG2389,BH2389,BD2389)</f>
        <v>0</v>
      </c>
      <c r="W2389" s="1">
        <f>COUNT(AL2389,AM2389,AN2389,AO2389,AQ2389,AR2389,AS2389,AT2389,AU2389,AV2389,AW2389,AP2389,AX2389,AY2389,AZ2389,BA2389,BB2389,BC2389,BF2389,BG2389,BH2389)</f>
        <v>0</v>
      </c>
      <c r="X2389" s="1">
        <f>SUM(BI2389,BJ2389)</f>
        <v>84</v>
      </c>
      <c r="Y2389" s="1">
        <v>0</v>
      </c>
      <c r="Z2389" s="1">
        <v>0</v>
      </c>
      <c r="AA2389" s="1">
        <f>AK2389</f>
        <v>0</v>
      </c>
      <c r="AB2389" s="1">
        <f>AJ2389</f>
        <v>0</v>
      </c>
      <c r="AC2389" s="28"/>
      <c r="AH2389" s="28"/>
      <c r="BI2389" s="16">
        <v>84</v>
      </c>
      <c r="BK2389" s="109"/>
    </row>
    <row r="2390" spans="1:63" s="16" customFormat="1" x14ac:dyDescent="0.35">
      <c r="A2390" s="123" t="s">
        <v>31</v>
      </c>
      <c r="B2390" s="123" t="s">
        <v>187</v>
      </c>
      <c r="C2390" s="124" t="s">
        <v>1165</v>
      </c>
      <c r="D2390" s="124" t="s">
        <v>85</v>
      </c>
      <c r="E2390" s="124" t="s">
        <v>41</v>
      </c>
      <c r="F2390" s="123">
        <v>999926906</v>
      </c>
      <c r="G2390" s="122">
        <f>(J2390+T2390)-H2390</f>
        <v>68</v>
      </c>
      <c r="H2390" s="124"/>
      <c r="I2390" s="28"/>
      <c r="J2390" s="1">
        <f>SUM(K2390,L2390,N2390,O2390,P2390,Q2390)</f>
        <v>0</v>
      </c>
      <c r="K2390" s="1">
        <f>SUM(AE2390,AG2390)</f>
        <v>0</v>
      </c>
      <c r="L2390" s="1">
        <v>0</v>
      </c>
      <c r="M2390" s="1">
        <v>0</v>
      </c>
      <c r="N2390" s="1">
        <v>0</v>
      </c>
      <c r="O2390" s="1"/>
      <c r="P2390" s="1">
        <f>AD2390</f>
        <v>0</v>
      </c>
      <c r="Q2390" s="1">
        <f>AF2390</f>
        <v>0</v>
      </c>
      <c r="R2390" s="1">
        <v>0</v>
      </c>
      <c r="S2390" s="31"/>
      <c r="T2390" s="1">
        <f>SUM(U2390,V2390,X2390,Y2390,Z2390,AA2390,AB2390)</f>
        <v>68</v>
      </c>
      <c r="U2390" s="1">
        <f>SUM(AI2390,BE2390)</f>
        <v>0</v>
      </c>
      <c r="V2390" s="1">
        <f>SUM(AL2390,AM2390,AN2390,AO2390,AQ2390,AR2390,AS2390,AT2390,AU2390,AV2390,AW2390,AP2390,AX2390,AY2390,AZ2390,BA2390,BB2390,BC2390,BF2390,BG2390,BH2390,BD2390)</f>
        <v>68</v>
      </c>
      <c r="W2390" s="1">
        <f>COUNT(AL2390,AM2390,AN2390,AO2390,AQ2390,AR2390,AS2390,AT2390,AU2390,AV2390,AW2390,AP2390,AX2390,AY2390,AZ2390,BA2390,BB2390,BC2390,BF2390,BG2390,BH2390)</f>
        <v>1</v>
      </c>
      <c r="X2390" s="1">
        <f>SUM(BI2390,BJ2390)</f>
        <v>0</v>
      </c>
      <c r="Y2390" s="1">
        <v>0</v>
      </c>
      <c r="Z2390" s="1">
        <v>0</v>
      </c>
      <c r="AA2390" s="1">
        <f>AK2390</f>
        <v>0</v>
      </c>
      <c r="AB2390" s="1">
        <f>AJ2390</f>
        <v>0</v>
      </c>
      <c r="AC2390" s="31"/>
      <c r="AH2390" s="28"/>
      <c r="AT2390" s="16">
        <v>68</v>
      </c>
      <c r="BK2390" s="109"/>
    </row>
    <row r="2391" spans="1:63" s="16" customFormat="1" x14ac:dyDescent="0.3">
      <c r="A2391" s="124" t="s">
        <v>31</v>
      </c>
      <c r="B2391" s="124" t="s">
        <v>187</v>
      </c>
      <c r="C2391" s="124" t="s">
        <v>3821</v>
      </c>
      <c r="D2391" s="124" t="s">
        <v>3822</v>
      </c>
      <c r="E2391" s="124" t="s">
        <v>41</v>
      </c>
      <c r="F2391" s="124">
        <v>999931087</v>
      </c>
      <c r="G2391" s="122">
        <f>(J2391+T2391)-H2391</f>
        <v>68</v>
      </c>
      <c r="H2391" s="124"/>
      <c r="J2391" s="1">
        <f>SUM(K2391,L2391,N2391,O2391,P2391,Q2391)</f>
        <v>0</v>
      </c>
      <c r="K2391" s="1">
        <f>SUM(AE2391,AG2391)</f>
        <v>0</v>
      </c>
      <c r="L2391" s="1">
        <v>0</v>
      </c>
      <c r="M2391" s="1">
        <v>0</v>
      </c>
      <c r="N2391" s="1">
        <v>0</v>
      </c>
      <c r="O2391" s="1"/>
      <c r="P2391" s="1">
        <f>AD2391</f>
        <v>0</v>
      </c>
      <c r="Q2391" s="1">
        <f>AF2391</f>
        <v>0</v>
      </c>
      <c r="R2391" s="1">
        <v>0</v>
      </c>
      <c r="T2391" s="1">
        <f>SUM(U2391,V2391,X2391,Y2391,Z2391,AA2391,AB2391)</f>
        <v>68</v>
      </c>
      <c r="U2391" s="1">
        <f>SUM(AI2391,BE2391)</f>
        <v>0</v>
      </c>
      <c r="V2391" s="1">
        <f>SUM(AL2391,AM2391,AN2391,AO2391,AQ2391,AR2391,AS2391,AT2391,AU2391,AV2391,AW2391,AP2391,AX2391,AY2391,AZ2391,BA2391,BB2391,BC2391,BF2391,BG2391,BH2391,BD2391)</f>
        <v>68</v>
      </c>
      <c r="W2391" s="1">
        <f>COUNT(AL2391,AM2391,AN2391,AO2391,AQ2391,AR2391,AS2391,AT2391,AU2391,AV2391,AW2391,AP2391,AX2391,AY2391,AZ2391,BA2391,BB2391,BC2391,BF2391,BG2391,BH2391)</f>
        <v>0</v>
      </c>
      <c r="X2391" s="1">
        <f>SUM(BI2391,BJ2391)</f>
        <v>0</v>
      </c>
      <c r="Y2391" s="1">
        <v>0</v>
      </c>
      <c r="Z2391" s="1">
        <v>0</v>
      </c>
      <c r="AA2391" s="1">
        <f>AK2391</f>
        <v>0</v>
      </c>
      <c r="AB2391" s="1">
        <f>AJ2391</f>
        <v>0</v>
      </c>
      <c r="BD2391" s="16">
        <v>68</v>
      </c>
      <c r="BK2391" s="120"/>
    </row>
    <row r="2392" spans="1:63" s="16" customFormat="1" x14ac:dyDescent="0.3">
      <c r="A2392" s="124" t="s">
        <v>31</v>
      </c>
      <c r="B2392" s="124" t="s">
        <v>187</v>
      </c>
      <c r="C2392" s="124" t="s">
        <v>1295</v>
      </c>
      <c r="D2392" s="124" t="s">
        <v>976</v>
      </c>
      <c r="E2392" s="124" t="s">
        <v>41</v>
      </c>
      <c r="F2392" s="124">
        <v>999926216</v>
      </c>
      <c r="G2392" s="122">
        <f>(J2392+T2392)-H2392</f>
        <v>68</v>
      </c>
      <c r="H2392" s="124"/>
      <c r="J2392" s="1">
        <f>SUM(K2392,L2392,N2392,O2392,P2392,Q2392)</f>
        <v>0</v>
      </c>
      <c r="K2392" s="1">
        <f>SUM(AE2392,AG2392)</f>
        <v>0</v>
      </c>
      <c r="L2392" s="1">
        <v>0</v>
      </c>
      <c r="M2392" s="1">
        <v>0</v>
      </c>
      <c r="N2392" s="1">
        <v>0</v>
      </c>
      <c r="O2392" s="1"/>
      <c r="P2392" s="1">
        <f>AD2392</f>
        <v>0</v>
      </c>
      <c r="Q2392" s="1">
        <f>AF2392</f>
        <v>0</v>
      </c>
      <c r="R2392" s="1">
        <v>0</v>
      </c>
      <c r="T2392" s="1">
        <f>SUM(U2392,V2392,X2392,Y2392,Z2392,AA2392,AB2392)</f>
        <v>68</v>
      </c>
      <c r="U2392" s="1">
        <f>SUM(AI2392,BE2392)</f>
        <v>0</v>
      </c>
      <c r="V2392" s="1">
        <f>SUM(AL2392,AM2392,AN2392,AO2392,AQ2392,AR2392,AS2392,AT2392,AU2392,AV2392,AW2392,AP2392,AX2392,AY2392,AZ2392,BA2392,BB2392,BC2392,BF2392,BG2392,BH2392,BD2392)</f>
        <v>68</v>
      </c>
      <c r="W2392" s="1">
        <f>COUNT(AL2392,AM2392,AN2392,AO2392,AQ2392,AR2392,AS2392,AT2392,AU2392,AV2392,AW2392,AP2392,AX2392,AY2392,AZ2392,BA2392,BB2392,BC2392,BF2392,BG2392,BH2392)</f>
        <v>0</v>
      </c>
      <c r="X2392" s="1">
        <f>SUM(BI2392,BJ2392)</f>
        <v>0</v>
      </c>
      <c r="Y2392" s="1">
        <v>0</v>
      </c>
      <c r="Z2392" s="1">
        <v>0</v>
      </c>
      <c r="AA2392" s="1">
        <f>AK2392</f>
        <v>0</v>
      </c>
      <c r="AB2392" s="1">
        <f>AJ2392</f>
        <v>0</v>
      </c>
      <c r="BD2392" s="16">
        <v>68</v>
      </c>
      <c r="BK2392" s="120"/>
    </row>
    <row r="2393" spans="1:63" s="16" customFormat="1" x14ac:dyDescent="0.3">
      <c r="A2393" s="124" t="s">
        <v>31</v>
      </c>
      <c r="B2393" s="124" t="s">
        <v>187</v>
      </c>
      <c r="C2393" s="124" t="s">
        <v>3823</v>
      </c>
      <c r="D2393" s="124" t="s">
        <v>3824</v>
      </c>
      <c r="E2393" s="124" t="s">
        <v>41</v>
      </c>
      <c r="F2393" s="124">
        <v>999929990</v>
      </c>
      <c r="G2393" s="122">
        <f>(J2393+T2393)-H2393</f>
        <v>63</v>
      </c>
      <c r="H2393" s="124"/>
      <c r="J2393" s="1">
        <f>SUM(K2393,L2393,N2393,O2393,P2393,Q2393)</f>
        <v>0</v>
      </c>
      <c r="K2393" s="1">
        <f>SUM(AE2393,AG2393)</f>
        <v>0</v>
      </c>
      <c r="L2393" s="1">
        <v>0</v>
      </c>
      <c r="M2393" s="1">
        <v>0</v>
      </c>
      <c r="N2393" s="1">
        <v>0</v>
      </c>
      <c r="O2393" s="1"/>
      <c r="P2393" s="1">
        <f>AD2393</f>
        <v>0</v>
      </c>
      <c r="Q2393" s="1">
        <f>AF2393</f>
        <v>0</v>
      </c>
      <c r="R2393" s="1">
        <v>0</v>
      </c>
      <c r="T2393" s="1">
        <f>SUM(U2393,V2393,X2393,Y2393,Z2393,AA2393,AB2393)</f>
        <v>63</v>
      </c>
      <c r="U2393" s="1">
        <f>SUM(AI2393,BE2393)</f>
        <v>0</v>
      </c>
      <c r="V2393" s="1">
        <f>SUM(AL2393,AM2393,AN2393,AO2393,AQ2393,AR2393,AS2393,AT2393,AU2393,AV2393,AW2393,AP2393,AX2393,AY2393,AZ2393,BA2393,BB2393,BC2393,BF2393,BG2393,BH2393,BD2393)</f>
        <v>63</v>
      </c>
      <c r="W2393" s="1">
        <f>COUNT(AL2393,AM2393,AN2393,AO2393,AQ2393,AR2393,AS2393,AT2393,AU2393,AV2393,AW2393,AP2393,AX2393,AY2393,AZ2393,BA2393,BB2393,BC2393,BF2393,BG2393,BH2393)</f>
        <v>0</v>
      </c>
      <c r="X2393" s="1">
        <f>SUM(BI2393,BJ2393)</f>
        <v>0</v>
      </c>
      <c r="Y2393" s="1">
        <v>0</v>
      </c>
      <c r="Z2393" s="1">
        <v>0</v>
      </c>
      <c r="AA2393" s="1">
        <f>AK2393</f>
        <v>0</v>
      </c>
      <c r="AB2393" s="1">
        <f>AJ2393</f>
        <v>0</v>
      </c>
      <c r="BD2393" s="16">
        <v>63</v>
      </c>
      <c r="BK2393" s="120"/>
    </row>
    <row r="2394" spans="1:63" s="16" customFormat="1" x14ac:dyDescent="0.35">
      <c r="A2394" s="125" t="s">
        <v>31</v>
      </c>
      <c r="B2394" s="125" t="s">
        <v>187</v>
      </c>
      <c r="C2394" s="129" t="s">
        <v>3356</v>
      </c>
      <c r="D2394" s="129" t="s">
        <v>3357</v>
      </c>
      <c r="E2394" s="129" t="s">
        <v>41</v>
      </c>
      <c r="F2394" s="123">
        <v>999921209</v>
      </c>
      <c r="G2394" s="122">
        <f>(J2394+T2394)-H2394</f>
        <v>60</v>
      </c>
      <c r="H2394" s="124"/>
      <c r="I2394" s="28"/>
      <c r="J2394" s="1">
        <f>SUM(K2394,L2394,N2394,O2394,P2394,Q2394)</f>
        <v>0</v>
      </c>
      <c r="K2394" s="1">
        <f>SUM(AE2394,AG2394)</f>
        <v>0</v>
      </c>
      <c r="L2394" s="1">
        <v>0</v>
      </c>
      <c r="M2394" s="1">
        <v>0</v>
      </c>
      <c r="N2394" s="1">
        <v>0</v>
      </c>
      <c r="O2394" s="1"/>
      <c r="P2394" s="1">
        <f>AD2394</f>
        <v>0</v>
      </c>
      <c r="Q2394" s="1">
        <f>AF2394</f>
        <v>0</v>
      </c>
      <c r="R2394" s="1">
        <v>0</v>
      </c>
      <c r="S2394" s="28"/>
      <c r="T2394" s="1">
        <f>SUM(U2394,V2394,X2394,Y2394,Z2394,AA2394,AB2394)</f>
        <v>60</v>
      </c>
      <c r="U2394" s="1">
        <f>SUM(AI2394,BE2394)</f>
        <v>0</v>
      </c>
      <c r="V2394" s="1">
        <f>SUM(AL2394,AM2394,AN2394,AO2394,AQ2394,AR2394,AS2394,AT2394,AU2394,AV2394,AW2394,AP2394,AX2394,AY2394,AZ2394,BA2394,BB2394,BC2394,BF2394,BG2394,BH2394,BD2394)</f>
        <v>60</v>
      </c>
      <c r="W2394" s="1">
        <f>COUNT(AL2394,AM2394,AN2394,AO2394,AQ2394,AR2394,AS2394,AT2394,AU2394,AV2394,AW2394,AP2394,AX2394,AY2394,AZ2394,BA2394,BB2394,BC2394,BF2394,BG2394,BH2394)</f>
        <v>1</v>
      </c>
      <c r="X2394" s="1">
        <f>SUM(BI2394,BJ2394)</f>
        <v>0</v>
      </c>
      <c r="Y2394" s="1">
        <v>0</v>
      </c>
      <c r="Z2394" s="1">
        <v>0</v>
      </c>
      <c r="AA2394" s="1">
        <f>AK2394</f>
        <v>0</v>
      </c>
      <c r="AB2394" s="1">
        <f>AJ2394</f>
        <v>0</v>
      </c>
      <c r="AC2394" s="28"/>
      <c r="AH2394" s="28"/>
      <c r="AY2394" s="16">
        <v>60</v>
      </c>
      <c r="BK2394" s="109"/>
    </row>
    <row r="2395" spans="1:63" s="16" customFormat="1" x14ac:dyDescent="0.35">
      <c r="A2395" s="123" t="s">
        <v>31</v>
      </c>
      <c r="B2395" s="123" t="s">
        <v>187</v>
      </c>
      <c r="C2395" s="124" t="s">
        <v>3234</v>
      </c>
      <c r="D2395" s="124" t="s">
        <v>890</v>
      </c>
      <c r="E2395" s="124" t="s">
        <v>41</v>
      </c>
      <c r="F2395" s="123">
        <v>999925789</v>
      </c>
      <c r="G2395" s="122">
        <f>(J2395+T2395)-H2395</f>
        <v>60</v>
      </c>
      <c r="H2395" s="124"/>
      <c r="I2395" s="28"/>
      <c r="J2395" s="1">
        <f>SUM(K2395,L2395,N2395,O2395,P2395,Q2395)</f>
        <v>0</v>
      </c>
      <c r="K2395" s="1">
        <f>SUM(AE2395,AG2395)</f>
        <v>0</v>
      </c>
      <c r="L2395" s="1">
        <v>0</v>
      </c>
      <c r="M2395" s="1">
        <v>0</v>
      </c>
      <c r="N2395" s="1">
        <v>0</v>
      </c>
      <c r="O2395" s="1"/>
      <c r="P2395" s="1">
        <f>AD2395</f>
        <v>0</v>
      </c>
      <c r="Q2395" s="1">
        <f>AF2395</f>
        <v>0</v>
      </c>
      <c r="R2395" s="1">
        <v>0</v>
      </c>
      <c r="S2395" s="28"/>
      <c r="T2395" s="1">
        <f>SUM(U2395,V2395,X2395,Y2395,Z2395,AA2395,AB2395)</f>
        <v>60</v>
      </c>
      <c r="U2395" s="1">
        <f>SUM(AI2395,BE2395)</f>
        <v>0</v>
      </c>
      <c r="V2395" s="1">
        <f>SUM(AL2395,AM2395,AN2395,AO2395,AQ2395,AR2395,AS2395,AT2395,AU2395,AV2395,AW2395,AP2395,AX2395,AY2395,AZ2395,BA2395,BB2395,BC2395,BF2395,BG2395,BH2395,BD2395)</f>
        <v>60</v>
      </c>
      <c r="W2395" s="1">
        <f>COUNT(AL2395,AM2395,AN2395,AO2395,AQ2395,AR2395,AS2395,AT2395,AU2395,AV2395,AW2395,AP2395,AX2395,AY2395,AZ2395,BA2395,BB2395,BC2395,BF2395,BG2395,BH2395)</f>
        <v>1</v>
      </c>
      <c r="X2395" s="1">
        <f>SUM(BI2395,BJ2395)</f>
        <v>0</v>
      </c>
      <c r="Y2395" s="1">
        <v>0</v>
      </c>
      <c r="Z2395" s="1">
        <v>0</v>
      </c>
      <c r="AA2395" s="1">
        <f>AK2395</f>
        <v>0</v>
      </c>
      <c r="AB2395" s="1">
        <f>AJ2395</f>
        <v>0</v>
      </c>
      <c r="AC2395" s="28"/>
      <c r="AH2395" s="28"/>
      <c r="AX2395" s="16">
        <v>60</v>
      </c>
      <c r="BK2395" s="109"/>
    </row>
    <row r="2396" spans="1:63" s="16" customFormat="1" x14ac:dyDescent="0.35">
      <c r="A2396" s="123" t="s">
        <v>31</v>
      </c>
      <c r="B2396" s="123" t="s">
        <v>187</v>
      </c>
      <c r="C2396" s="122" t="s">
        <v>3364</v>
      </c>
      <c r="D2396" s="122" t="s">
        <v>3365</v>
      </c>
      <c r="E2396" s="122" t="s">
        <v>41</v>
      </c>
      <c r="F2396" s="123">
        <v>999929515</v>
      </c>
      <c r="G2396" s="122">
        <f>(J2396+T2396)-H2396</f>
        <v>60</v>
      </c>
      <c r="H2396" s="122">
        <f>(K2396+L2396+N2396+O2396+P2396+Q2396+R2396)*0.5</f>
        <v>0</v>
      </c>
      <c r="I2396" s="28"/>
      <c r="J2396" s="1">
        <f>SUM(K2396,L2396,N2396,O2396,P2396,Q2396)</f>
        <v>0</v>
      </c>
      <c r="K2396" s="1">
        <f>SUM(AE2396,AG2396)</f>
        <v>0</v>
      </c>
      <c r="L2396" s="1">
        <v>0</v>
      </c>
      <c r="M2396" s="1">
        <v>0</v>
      </c>
      <c r="N2396" s="1">
        <v>0</v>
      </c>
      <c r="O2396" s="1"/>
      <c r="P2396" s="1">
        <f>AD2396</f>
        <v>0</v>
      </c>
      <c r="Q2396" s="1">
        <f>AF2396</f>
        <v>0</v>
      </c>
      <c r="R2396" s="1">
        <v>0</v>
      </c>
      <c r="S2396" s="28"/>
      <c r="T2396" s="1">
        <f>SUM(U2396,V2396,X2396,Y2396,Z2396,AA2396,AB2396)</f>
        <v>60</v>
      </c>
      <c r="U2396" s="1">
        <f>SUM(AI2396,BE2396)</f>
        <v>0</v>
      </c>
      <c r="V2396" s="1">
        <f>SUM(AL2396,AM2396,AN2396,AO2396,AQ2396,AR2396,AS2396,AT2396,AU2396,AV2396,AW2396,AP2396,AX2396,AY2396,AZ2396,BA2396,BB2396,BC2396,BF2396,BG2396,BH2396,BD2396)</f>
        <v>60</v>
      </c>
      <c r="W2396" s="1">
        <f>COUNT(AL2396,AM2396,AN2396,AO2396,AQ2396,AR2396,AS2396,AT2396,AU2396,AV2396,AW2396,AP2396,AX2396,AY2396,AZ2396,BA2396,BB2396,BC2396,BF2396,BG2396,BH2396)</f>
        <v>1</v>
      </c>
      <c r="X2396" s="1">
        <f>SUM(BI2396,BJ2396)</f>
        <v>0</v>
      </c>
      <c r="Y2396" s="1">
        <v>0</v>
      </c>
      <c r="Z2396" s="1">
        <v>0</v>
      </c>
      <c r="AA2396" s="1">
        <f>AK2396</f>
        <v>0</v>
      </c>
      <c r="AB2396" s="1">
        <f>AJ2396</f>
        <v>0</v>
      </c>
      <c r="AC2396" s="28"/>
      <c r="AH2396" s="28"/>
      <c r="AZ2396" s="16">
        <v>60</v>
      </c>
      <c r="BK2396" s="109"/>
    </row>
    <row r="2397" spans="1:63" s="16" customFormat="1" x14ac:dyDescent="0.35">
      <c r="A2397" s="127" t="s">
        <v>31</v>
      </c>
      <c r="B2397" s="127" t="s">
        <v>187</v>
      </c>
      <c r="C2397" s="128" t="s">
        <v>2484</v>
      </c>
      <c r="D2397" s="128" t="s">
        <v>2485</v>
      </c>
      <c r="E2397" s="128" t="s">
        <v>41</v>
      </c>
      <c r="F2397" s="127">
        <v>999929761</v>
      </c>
      <c r="G2397" s="122">
        <f>(J2397+T2397)-H2397</f>
        <v>60</v>
      </c>
      <c r="H2397" s="124"/>
      <c r="I2397" s="28"/>
      <c r="J2397" s="1">
        <f>SUM(K2397,L2397,N2397,O2397,P2397,Q2397)</f>
        <v>0</v>
      </c>
      <c r="K2397" s="1">
        <f>SUM(AE2397,AG2397)</f>
        <v>0</v>
      </c>
      <c r="L2397" s="1">
        <v>0</v>
      </c>
      <c r="M2397" s="1">
        <v>0</v>
      </c>
      <c r="N2397" s="1">
        <v>0</v>
      </c>
      <c r="O2397" s="1"/>
      <c r="P2397" s="1">
        <f>AD2397</f>
        <v>0</v>
      </c>
      <c r="Q2397" s="1">
        <f>AF2397</f>
        <v>0</v>
      </c>
      <c r="R2397" s="1">
        <v>0</v>
      </c>
      <c r="S2397" s="31"/>
      <c r="T2397" s="1">
        <f>SUM(U2397,V2397,X2397,Y2397,Z2397,AA2397,AB2397)</f>
        <v>60</v>
      </c>
      <c r="U2397" s="1">
        <f>SUM(AI2397,BE2397)</f>
        <v>0</v>
      </c>
      <c r="V2397" s="1">
        <f>SUM(AL2397,AM2397,AN2397,AO2397,AQ2397,AR2397,AS2397,AT2397,AU2397,AV2397,AW2397,AP2397,AX2397,AY2397,AZ2397,BA2397,BB2397,BC2397,BF2397,BG2397,BH2397,BD2397)</f>
        <v>60</v>
      </c>
      <c r="W2397" s="1">
        <f>COUNT(AL2397,AM2397,AN2397,AO2397,AQ2397,AR2397,AS2397,AT2397,AU2397,AV2397,AW2397,AP2397,AX2397,AY2397,AZ2397,BA2397,BB2397,BC2397,BF2397,BG2397,BH2397)</f>
        <v>1</v>
      </c>
      <c r="X2397" s="1">
        <f>SUM(BI2397,BJ2397)</f>
        <v>0</v>
      </c>
      <c r="Y2397" s="1">
        <v>0</v>
      </c>
      <c r="Z2397" s="1">
        <v>0</v>
      </c>
      <c r="AA2397" s="1">
        <f>AK2397</f>
        <v>0</v>
      </c>
      <c r="AB2397" s="1">
        <f>AJ2397</f>
        <v>0</v>
      </c>
      <c r="AC2397" s="31"/>
      <c r="AH2397" s="28"/>
      <c r="AO2397" s="16">
        <v>60</v>
      </c>
      <c r="BK2397" s="109"/>
    </row>
    <row r="2398" spans="1:63" s="16" customFormat="1" x14ac:dyDescent="0.3">
      <c r="A2398" s="124" t="s">
        <v>31</v>
      </c>
      <c r="B2398" s="124" t="s">
        <v>187</v>
      </c>
      <c r="C2398" s="124" t="s">
        <v>3825</v>
      </c>
      <c r="D2398" s="124" t="s">
        <v>3826</v>
      </c>
      <c r="E2398" s="124" t="s">
        <v>41</v>
      </c>
      <c r="F2398" s="124">
        <v>999931791</v>
      </c>
      <c r="G2398" s="122">
        <f>(J2398+T2398)-H2398</f>
        <v>58</v>
      </c>
      <c r="H2398" s="124"/>
      <c r="J2398" s="1">
        <f>SUM(K2398,L2398,N2398,O2398,P2398,Q2398)</f>
        <v>0</v>
      </c>
      <c r="K2398" s="1">
        <f>SUM(AE2398,AG2398)</f>
        <v>0</v>
      </c>
      <c r="L2398" s="1">
        <v>0</v>
      </c>
      <c r="M2398" s="1">
        <v>0</v>
      </c>
      <c r="N2398" s="1">
        <v>0</v>
      </c>
      <c r="O2398" s="1"/>
      <c r="P2398" s="1">
        <f>AD2398</f>
        <v>0</v>
      </c>
      <c r="Q2398" s="1">
        <f>AF2398</f>
        <v>0</v>
      </c>
      <c r="R2398" s="1">
        <v>0</v>
      </c>
      <c r="T2398" s="1">
        <f>SUM(U2398,V2398,X2398,Y2398,Z2398,AA2398,AB2398)</f>
        <v>58</v>
      </c>
      <c r="U2398" s="1">
        <f>SUM(AI2398,BE2398)</f>
        <v>0</v>
      </c>
      <c r="V2398" s="1">
        <f>SUM(AL2398,AM2398,AN2398,AO2398,AQ2398,AR2398,AS2398,AT2398,AU2398,AV2398,AW2398,AP2398,AX2398,AY2398,AZ2398,BA2398,BB2398,BC2398,BF2398,BG2398,BH2398,BD2398)</f>
        <v>58</v>
      </c>
      <c r="W2398" s="1">
        <f>COUNT(AL2398,AM2398,AN2398,AO2398,AQ2398,AR2398,AS2398,AT2398,AU2398,AV2398,AW2398,AP2398,AX2398,AY2398,AZ2398,BA2398,BB2398,BC2398,BF2398,BG2398,BH2398)</f>
        <v>0</v>
      </c>
      <c r="X2398" s="1">
        <f>SUM(BI2398,BJ2398)</f>
        <v>0</v>
      </c>
      <c r="Y2398" s="1">
        <v>0</v>
      </c>
      <c r="Z2398" s="1">
        <v>0</v>
      </c>
      <c r="AA2398" s="1">
        <f>AK2398</f>
        <v>0</v>
      </c>
      <c r="AB2398" s="1">
        <f>AJ2398</f>
        <v>0</v>
      </c>
      <c r="BD2398" s="16">
        <v>58</v>
      </c>
      <c r="BK2398" s="120"/>
    </row>
    <row r="2399" spans="1:63" s="16" customFormat="1" x14ac:dyDescent="0.35">
      <c r="A2399" s="123" t="s">
        <v>31</v>
      </c>
      <c r="B2399" s="123" t="s">
        <v>187</v>
      </c>
      <c r="C2399" s="124" t="s">
        <v>1939</v>
      </c>
      <c r="D2399" s="124" t="s">
        <v>1381</v>
      </c>
      <c r="E2399" s="124" t="s">
        <v>41</v>
      </c>
      <c r="F2399" s="123">
        <v>999926784</v>
      </c>
      <c r="G2399" s="122">
        <f>(J2399+T2399)-H2399</f>
        <v>51</v>
      </c>
      <c r="H2399" s="124"/>
      <c r="I2399" s="28"/>
      <c r="J2399" s="1">
        <f>SUM(K2399,L2399,N2399,O2399,P2399,Q2399)</f>
        <v>0</v>
      </c>
      <c r="K2399" s="1">
        <f>SUM(AE2399,AG2399)</f>
        <v>0</v>
      </c>
      <c r="L2399" s="1">
        <v>0</v>
      </c>
      <c r="M2399" s="1">
        <v>0</v>
      </c>
      <c r="N2399" s="1">
        <v>0</v>
      </c>
      <c r="O2399" s="1"/>
      <c r="P2399" s="1">
        <f>AD2399</f>
        <v>0</v>
      </c>
      <c r="Q2399" s="1">
        <f>AF2399</f>
        <v>0</v>
      </c>
      <c r="R2399" s="1">
        <v>0</v>
      </c>
      <c r="S2399" s="31"/>
      <c r="T2399" s="1">
        <f>SUM(U2399,V2399,X2399,Y2399,Z2399,AA2399,AB2399)</f>
        <v>51</v>
      </c>
      <c r="U2399" s="1">
        <f>SUM(AI2399,BE2399)</f>
        <v>0</v>
      </c>
      <c r="V2399" s="1">
        <f>SUM(AL2399,AM2399,AN2399,AO2399,AQ2399,AR2399,AS2399,AT2399,AU2399,AV2399,AW2399,AP2399,AX2399,AY2399,AZ2399,BA2399,BB2399,BC2399,BF2399,BG2399,BH2399,BD2399)</f>
        <v>51</v>
      </c>
      <c r="W2399" s="1">
        <f>COUNT(AL2399,AM2399,AN2399,AO2399,AQ2399,AR2399,AS2399,AT2399,AU2399,AV2399,AW2399,AP2399,AX2399,AY2399,AZ2399,BA2399,BB2399,BC2399,BF2399,BG2399,BH2399)</f>
        <v>1</v>
      </c>
      <c r="X2399" s="1">
        <f>SUM(BI2399,BJ2399)</f>
        <v>0</v>
      </c>
      <c r="Y2399" s="1">
        <v>0</v>
      </c>
      <c r="Z2399" s="1">
        <v>0</v>
      </c>
      <c r="AA2399" s="1">
        <f>AK2399</f>
        <v>0</v>
      </c>
      <c r="AB2399" s="1">
        <f>AJ2399</f>
        <v>0</v>
      </c>
      <c r="AC2399" s="31"/>
      <c r="AH2399" s="28"/>
      <c r="AT2399" s="16">
        <v>51</v>
      </c>
      <c r="BK2399" s="109"/>
    </row>
    <row r="2400" spans="1:63" s="16" customFormat="1" x14ac:dyDescent="0.35">
      <c r="A2400" s="123" t="s">
        <v>31</v>
      </c>
      <c r="B2400" s="123" t="s">
        <v>187</v>
      </c>
      <c r="C2400" s="124" t="s">
        <v>2058</v>
      </c>
      <c r="D2400" s="124" t="s">
        <v>2716</v>
      </c>
      <c r="E2400" s="124" t="s">
        <v>41</v>
      </c>
      <c r="F2400" s="123">
        <v>999928517</v>
      </c>
      <c r="G2400" s="122">
        <f>(J2400+T2400)-H2400</f>
        <v>51</v>
      </c>
      <c r="H2400" s="124"/>
      <c r="I2400" s="28"/>
      <c r="J2400" s="1">
        <f>SUM(K2400,L2400,N2400,O2400,P2400,Q2400)</f>
        <v>0</v>
      </c>
      <c r="K2400" s="1">
        <f>SUM(AE2400,AG2400)</f>
        <v>0</v>
      </c>
      <c r="L2400" s="1">
        <v>0</v>
      </c>
      <c r="M2400" s="1">
        <v>0</v>
      </c>
      <c r="N2400" s="1">
        <v>0</v>
      </c>
      <c r="O2400" s="1"/>
      <c r="P2400" s="1">
        <f>AD2400</f>
        <v>0</v>
      </c>
      <c r="Q2400" s="1">
        <f>AF2400</f>
        <v>0</v>
      </c>
      <c r="R2400" s="1">
        <v>0</v>
      </c>
      <c r="S2400" s="31"/>
      <c r="T2400" s="1">
        <f>SUM(U2400,V2400,X2400,Y2400,Z2400,AA2400,AB2400)</f>
        <v>51</v>
      </c>
      <c r="U2400" s="1">
        <f>SUM(AI2400,BE2400)</f>
        <v>0</v>
      </c>
      <c r="V2400" s="1">
        <f>SUM(AL2400,AM2400,AN2400,AO2400,AQ2400,AR2400,AS2400,AT2400,AU2400,AV2400,AW2400,AP2400,AX2400,AY2400,AZ2400,BA2400,BB2400,BC2400,BF2400,BG2400,BH2400,BD2400)</f>
        <v>51</v>
      </c>
      <c r="W2400" s="1">
        <f>COUNT(AL2400,AM2400,AN2400,AO2400,AQ2400,AR2400,AS2400,AT2400,AU2400,AV2400,AW2400,AP2400,AX2400,AY2400,AZ2400,BA2400,BB2400,BC2400,BF2400,BG2400,BH2400)</f>
        <v>1</v>
      </c>
      <c r="X2400" s="1">
        <f>SUM(BI2400,BJ2400)</f>
        <v>0</v>
      </c>
      <c r="Y2400" s="1">
        <v>0</v>
      </c>
      <c r="Z2400" s="1">
        <v>0</v>
      </c>
      <c r="AA2400" s="1">
        <f>AK2400</f>
        <v>0</v>
      </c>
      <c r="AB2400" s="1">
        <f>AJ2400</f>
        <v>0</v>
      </c>
      <c r="AC2400" s="31"/>
      <c r="AH2400" s="28"/>
      <c r="AT2400" s="16">
        <v>51</v>
      </c>
      <c r="BK2400" s="109"/>
    </row>
    <row r="2401" spans="1:63" s="16" customFormat="1" x14ac:dyDescent="0.35">
      <c r="A2401" s="125" t="s">
        <v>31</v>
      </c>
      <c r="B2401" s="125" t="s">
        <v>187</v>
      </c>
      <c r="C2401" s="129" t="s">
        <v>196</v>
      </c>
      <c r="D2401" s="129" t="s">
        <v>1322</v>
      </c>
      <c r="E2401" s="129" t="s">
        <v>41</v>
      </c>
      <c r="F2401" s="123">
        <v>999926565</v>
      </c>
      <c r="G2401" s="122">
        <f>(J2401+T2401)-H2401</f>
        <v>45</v>
      </c>
      <c r="H2401" s="124"/>
      <c r="I2401" s="28"/>
      <c r="J2401" s="1">
        <f>SUM(K2401,L2401,N2401,O2401,P2401,Q2401)</f>
        <v>0</v>
      </c>
      <c r="K2401" s="1">
        <f>SUM(AE2401,AG2401)</f>
        <v>0</v>
      </c>
      <c r="L2401" s="1">
        <v>0</v>
      </c>
      <c r="M2401" s="1">
        <v>0</v>
      </c>
      <c r="N2401" s="1">
        <v>0</v>
      </c>
      <c r="O2401" s="1"/>
      <c r="P2401" s="1">
        <f>AD2401</f>
        <v>0</v>
      </c>
      <c r="Q2401" s="1">
        <f>AF2401</f>
        <v>0</v>
      </c>
      <c r="R2401" s="1">
        <v>0</v>
      </c>
      <c r="S2401" s="28"/>
      <c r="T2401" s="1">
        <f>SUM(U2401,V2401,X2401,Y2401,Z2401,AA2401,AB2401)</f>
        <v>45</v>
      </c>
      <c r="U2401" s="1">
        <f>SUM(AI2401,BE2401)</f>
        <v>0</v>
      </c>
      <c r="V2401" s="1">
        <f>SUM(AL2401,AM2401,AN2401,AO2401,AQ2401,AR2401,AS2401,AT2401,AU2401,AV2401,AW2401,AP2401,AX2401,AY2401,AZ2401,BA2401,BB2401,BC2401,BF2401,BG2401,BH2401,BD2401)</f>
        <v>45</v>
      </c>
      <c r="W2401" s="1">
        <f>COUNT(AL2401,AM2401,AN2401,AO2401,AQ2401,AR2401,AS2401,AT2401,AU2401,AV2401,AW2401,AP2401,AX2401,AY2401,AZ2401,BA2401,BB2401,BC2401,BF2401,BG2401,BH2401)</f>
        <v>1</v>
      </c>
      <c r="X2401" s="1">
        <f>SUM(BI2401,BJ2401)</f>
        <v>0</v>
      </c>
      <c r="Y2401" s="1">
        <v>0</v>
      </c>
      <c r="Z2401" s="1">
        <v>0</v>
      </c>
      <c r="AA2401" s="1">
        <f>AK2401</f>
        <v>0</v>
      </c>
      <c r="AB2401" s="1">
        <f>AJ2401</f>
        <v>0</v>
      </c>
      <c r="AC2401" s="28"/>
      <c r="AH2401" s="28"/>
      <c r="AY2401" s="16">
        <v>45</v>
      </c>
      <c r="BK2401" s="109"/>
    </row>
    <row r="2402" spans="1:63" s="16" customFormat="1" x14ac:dyDescent="0.35">
      <c r="A2402" s="123" t="s">
        <v>31</v>
      </c>
      <c r="B2402" s="123" t="s">
        <v>187</v>
      </c>
      <c r="C2402" s="124" t="s">
        <v>2395</v>
      </c>
      <c r="D2402" s="124" t="s">
        <v>1644</v>
      </c>
      <c r="E2402" s="124" t="s">
        <v>41</v>
      </c>
      <c r="F2402" s="123">
        <v>999929459</v>
      </c>
      <c r="G2402" s="122">
        <f>(J2402+T2402)-H2402</f>
        <v>45</v>
      </c>
      <c r="H2402" s="124"/>
      <c r="I2402" s="28"/>
      <c r="J2402" s="1">
        <f>SUM(K2402,L2402,N2402,O2402,P2402,Q2402)</f>
        <v>0</v>
      </c>
      <c r="K2402" s="1">
        <f>SUM(AE2402,AG2402)</f>
        <v>0</v>
      </c>
      <c r="L2402" s="1">
        <v>0</v>
      </c>
      <c r="M2402" s="1">
        <v>0</v>
      </c>
      <c r="N2402" s="1">
        <v>0</v>
      </c>
      <c r="O2402" s="1"/>
      <c r="P2402" s="1">
        <f>AD2402</f>
        <v>0</v>
      </c>
      <c r="Q2402" s="1">
        <f>AF2402</f>
        <v>0</v>
      </c>
      <c r="R2402" s="1">
        <v>0</v>
      </c>
      <c r="S2402" s="31"/>
      <c r="T2402" s="1">
        <f>SUM(U2402,V2402,X2402,Y2402,Z2402,AA2402,AB2402)</f>
        <v>45</v>
      </c>
      <c r="U2402" s="1">
        <f>SUM(AI2402,BE2402)</f>
        <v>0</v>
      </c>
      <c r="V2402" s="1">
        <f>SUM(AL2402,AM2402,AN2402,AO2402,AQ2402,AR2402,AS2402,AT2402,AU2402,AV2402,AW2402,AP2402,AX2402,AY2402,AZ2402,BA2402,BB2402,BC2402,BF2402,BG2402,BH2402,BD2402)</f>
        <v>45</v>
      </c>
      <c r="W2402" s="1">
        <f>COUNT(AL2402,AM2402,AN2402,AO2402,AQ2402,AR2402,AS2402,AT2402,AU2402,AV2402,AW2402,AP2402,AX2402,AY2402,AZ2402,BA2402,BB2402,BC2402,BF2402,BG2402,BH2402)</f>
        <v>1</v>
      </c>
      <c r="X2402" s="1">
        <f>SUM(BI2402,BJ2402)</f>
        <v>0</v>
      </c>
      <c r="Y2402" s="1">
        <v>0</v>
      </c>
      <c r="Z2402" s="1">
        <v>0</v>
      </c>
      <c r="AA2402" s="1">
        <f>AK2402</f>
        <v>0</v>
      </c>
      <c r="AB2402" s="1">
        <f>AJ2402</f>
        <v>0</v>
      </c>
      <c r="AC2402" s="31"/>
      <c r="AH2402" s="28"/>
      <c r="AM2402" s="16">
        <v>45</v>
      </c>
      <c r="BK2402" s="109"/>
    </row>
    <row r="2403" spans="1:63" s="16" customFormat="1" x14ac:dyDescent="0.35">
      <c r="A2403" s="127" t="s">
        <v>31</v>
      </c>
      <c r="B2403" s="127" t="s">
        <v>187</v>
      </c>
      <c r="C2403" s="128" t="s">
        <v>2486</v>
      </c>
      <c r="D2403" s="128" t="s">
        <v>481</v>
      </c>
      <c r="E2403" s="128" t="s">
        <v>41</v>
      </c>
      <c r="F2403" s="127">
        <v>999930354</v>
      </c>
      <c r="G2403" s="122">
        <f>(J2403+T2403)-H2403</f>
        <v>45</v>
      </c>
      <c r="H2403" s="124"/>
      <c r="I2403" s="28"/>
      <c r="J2403" s="1">
        <f>SUM(K2403,L2403,N2403,O2403,P2403,Q2403)</f>
        <v>0</v>
      </c>
      <c r="K2403" s="1">
        <f>SUM(AE2403,AG2403)</f>
        <v>0</v>
      </c>
      <c r="L2403" s="1">
        <v>0</v>
      </c>
      <c r="M2403" s="1">
        <v>0</v>
      </c>
      <c r="N2403" s="1">
        <v>0</v>
      </c>
      <c r="O2403" s="1"/>
      <c r="P2403" s="1">
        <f>AD2403</f>
        <v>0</v>
      </c>
      <c r="Q2403" s="1">
        <f>AF2403</f>
        <v>0</v>
      </c>
      <c r="R2403" s="1">
        <v>0</v>
      </c>
      <c r="S2403" s="31"/>
      <c r="T2403" s="1">
        <f>SUM(U2403,V2403,X2403,Y2403,Z2403,AA2403,AB2403)</f>
        <v>45</v>
      </c>
      <c r="U2403" s="1">
        <f>SUM(AI2403,BE2403)</f>
        <v>0</v>
      </c>
      <c r="V2403" s="1">
        <f>SUM(AL2403,AM2403,AN2403,AO2403,AQ2403,AR2403,AS2403,AT2403,AU2403,AV2403,AW2403,AP2403,AX2403,AY2403,AZ2403,BA2403,BB2403,BC2403,BF2403,BG2403,BH2403,BD2403)</f>
        <v>45</v>
      </c>
      <c r="W2403" s="1">
        <f>COUNT(AL2403,AM2403,AN2403,AO2403,AQ2403,AR2403,AS2403,AT2403,AU2403,AV2403,AW2403,AP2403,AX2403,AY2403,AZ2403,BA2403,BB2403,BC2403,BF2403,BG2403,BH2403)</f>
        <v>1</v>
      </c>
      <c r="X2403" s="1">
        <f>SUM(BI2403,BJ2403)</f>
        <v>0</v>
      </c>
      <c r="Y2403" s="1">
        <v>0</v>
      </c>
      <c r="Z2403" s="1">
        <v>0</v>
      </c>
      <c r="AA2403" s="1">
        <f>AK2403</f>
        <v>0</v>
      </c>
      <c r="AB2403" s="1">
        <f>AJ2403</f>
        <v>0</v>
      </c>
      <c r="AC2403" s="31"/>
      <c r="AH2403" s="28"/>
      <c r="AO2403" s="16">
        <v>45</v>
      </c>
      <c r="BK2403" s="109"/>
    </row>
    <row r="2404" spans="1:63" s="16" customFormat="1" x14ac:dyDescent="0.35">
      <c r="A2404" s="123" t="s">
        <v>31</v>
      </c>
      <c r="B2404" s="123" t="s">
        <v>187</v>
      </c>
      <c r="C2404" s="124" t="s">
        <v>3233</v>
      </c>
      <c r="D2404" s="124" t="s">
        <v>330</v>
      </c>
      <c r="E2404" s="124" t="s">
        <v>41</v>
      </c>
      <c r="F2404" s="123">
        <v>999930945</v>
      </c>
      <c r="G2404" s="122">
        <f>(J2404+T2404)-H2404</f>
        <v>45</v>
      </c>
      <c r="H2404" s="124"/>
      <c r="I2404" s="28"/>
      <c r="J2404" s="1">
        <f>SUM(K2404,L2404,N2404,O2404,P2404,Q2404)</f>
        <v>0</v>
      </c>
      <c r="K2404" s="1">
        <f>SUM(AE2404,AG2404)</f>
        <v>0</v>
      </c>
      <c r="L2404" s="1">
        <v>0</v>
      </c>
      <c r="M2404" s="1">
        <v>0</v>
      </c>
      <c r="N2404" s="1">
        <v>0</v>
      </c>
      <c r="O2404" s="1"/>
      <c r="P2404" s="1">
        <f>AD2404</f>
        <v>0</v>
      </c>
      <c r="Q2404" s="1">
        <f>AF2404</f>
        <v>0</v>
      </c>
      <c r="R2404" s="1">
        <v>0</v>
      </c>
      <c r="S2404" s="28"/>
      <c r="T2404" s="1">
        <f>SUM(U2404,V2404,X2404,Y2404,Z2404,AA2404,AB2404)</f>
        <v>45</v>
      </c>
      <c r="U2404" s="1">
        <f>SUM(AI2404,BE2404)</f>
        <v>0</v>
      </c>
      <c r="V2404" s="1">
        <f>SUM(AL2404,AM2404,AN2404,AO2404,AQ2404,AR2404,AS2404,AT2404,AU2404,AV2404,AW2404,AP2404,AX2404,AY2404,AZ2404,BA2404,BB2404,BC2404,BF2404,BG2404,BH2404,BD2404)</f>
        <v>45</v>
      </c>
      <c r="W2404" s="1">
        <f>COUNT(AL2404,AM2404,AN2404,AO2404,AQ2404,AR2404,AS2404,AT2404,AU2404,AV2404,AW2404,AP2404,AX2404,AY2404,AZ2404,BA2404,BB2404,BC2404,BF2404,BG2404,BH2404)</f>
        <v>1</v>
      </c>
      <c r="X2404" s="1">
        <f>SUM(BI2404,BJ2404)</f>
        <v>0</v>
      </c>
      <c r="Y2404" s="1">
        <v>0</v>
      </c>
      <c r="Z2404" s="1">
        <v>0</v>
      </c>
      <c r="AA2404" s="1">
        <f>AK2404</f>
        <v>0</v>
      </c>
      <c r="AB2404" s="1">
        <f>AJ2404</f>
        <v>0</v>
      </c>
      <c r="AC2404" s="28"/>
      <c r="AH2404" s="28"/>
      <c r="AX2404" s="16">
        <v>45</v>
      </c>
      <c r="BK2404" s="109"/>
    </row>
    <row r="2405" spans="1:63" s="16" customFormat="1" x14ac:dyDescent="0.35">
      <c r="A2405" s="123" t="s">
        <v>31</v>
      </c>
      <c r="B2405" s="123" t="s">
        <v>187</v>
      </c>
      <c r="C2405" s="122" t="s">
        <v>3366</v>
      </c>
      <c r="D2405" s="122" t="s">
        <v>3367</v>
      </c>
      <c r="E2405" s="122" t="s">
        <v>41</v>
      </c>
      <c r="F2405" s="123">
        <v>999931731</v>
      </c>
      <c r="G2405" s="122">
        <f>(J2405+T2405)-H2405</f>
        <v>45</v>
      </c>
      <c r="H2405" s="122">
        <f>(K2405+L2405+N2405+O2405+P2405+Q2405+R2405)*0.5</f>
        <v>0</v>
      </c>
      <c r="I2405" s="28"/>
      <c r="J2405" s="1">
        <f>SUM(K2405,L2405,N2405,O2405,P2405,Q2405)</f>
        <v>0</v>
      </c>
      <c r="K2405" s="1">
        <f>SUM(AE2405,AG2405)</f>
        <v>0</v>
      </c>
      <c r="L2405" s="1">
        <v>0</v>
      </c>
      <c r="M2405" s="1">
        <v>0</v>
      </c>
      <c r="N2405" s="1">
        <v>0</v>
      </c>
      <c r="O2405" s="1"/>
      <c r="P2405" s="1">
        <f>AD2405</f>
        <v>0</v>
      </c>
      <c r="Q2405" s="1">
        <f>AF2405</f>
        <v>0</v>
      </c>
      <c r="R2405" s="1">
        <v>0</v>
      </c>
      <c r="S2405" s="28"/>
      <c r="T2405" s="1">
        <f>SUM(U2405,V2405,X2405,Y2405,Z2405,AA2405,AB2405)</f>
        <v>45</v>
      </c>
      <c r="U2405" s="1">
        <f>SUM(AI2405,BE2405)</f>
        <v>0</v>
      </c>
      <c r="V2405" s="1">
        <f>SUM(AL2405,AM2405,AN2405,AO2405,AQ2405,AR2405,AS2405,AT2405,AU2405,AV2405,AW2405,AP2405,AX2405,AY2405,AZ2405,BA2405,BB2405,BC2405,BF2405,BG2405,BH2405,BD2405)</f>
        <v>45</v>
      </c>
      <c r="W2405" s="1">
        <f>COUNT(AL2405,AM2405,AN2405,AO2405,AQ2405,AR2405,AS2405,AT2405,AU2405,AV2405,AW2405,AP2405,AX2405,AY2405,AZ2405,BA2405,BB2405,BC2405,BF2405,BG2405,BH2405)</f>
        <v>1</v>
      </c>
      <c r="X2405" s="1">
        <f>SUM(BI2405,BJ2405)</f>
        <v>0</v>
      </c>
      <c r="Y2405" s="1">
        <v>0</v>
      </c>
      <c r="Z2405" s="1">
        <v>0</v>
      </c>
      <c r="AA2405" s="1">
        <f>AK2405</f>
        <v>0</v>
      </c>
      <c r="AB2405" s="1">
        <f>AJ2405</f>
        <v>0</v>
      </c>
      <c r="AC2405" s="28"/>
      <c r="AH2405" s="28"/>
      <c r="AZ2405" s="16">
        <v>45</v>
      </c>
      <c r="BK2405" s="109"/>
    </row>
    <row r="2406" spans="1:63" s="16" customFormat="1" x14ac:dyDescent="0.35">
      <c r="A2406" s="123" t="s">
        <v>31</v>
      </c>
      <c r="B2406" s="123" t="s">
        <v>187</v>
      </c>
      <c r="C2406" s="124" t="s">
        <v>1856</v>
      </c>
      <c r="D2406" s="124" t="s">
        <v>1857</v>
      </c>
      <c r="E2406" s="124" t="s">
        <v>41</v>
      </c>
      <c r="F2406" s="123">
        <v>999926315</v>
      </c>
      <c r="G2406" s="122">
        <f>(J2406+T2406)-H2406</f>
        <v>34</v>
      </c>
      <c r="H2406" s="124"/>
      <c r="I2406" s="28"/>
      <c r="J2406" s="1">
        <f>SUM(K2406,L2406,N2406,O2406,P2406,Q2406)</f>
        <v>0</v>
      </c>
      <c r="K2406" s="1">
        <f>SUM(AE2406,AG2406)</f>
        <v>0</v>
      </c>
      <c r="L2406" s="1">
        <v>0</v>
      </c>
      <c r="M2406" s="1">
        <v>0</v>
      </c>
      <c r="N2406" s="1">
        <v>0</v>
      </c>
      <c r="O2406" s="1"/>
      <c r="P2406" s="1">
        <f>AD2406</f>
        <v>0</v>
      </c>
      <c r="Q2406" s="1">
        <f>AF2406</f>
        <v>0</v>
      </c>
      <c r="R2406" s="1">
        <v>0</v>
      </c>
      <c r="S2406" s="31"/>
      <c r="T2406" s="1">
        <f>SUM(U2406,V2406,X2406,Y2406,Z2406,AA2406,AB2406)</f>
        <v>34</v>
      </c>
      <c r="U2406" s="1">
        <f>SUM(AI2406,BE2406)</f>
        <v>0</v>
      </c>
      <c r="V2406" s="1">
        <f>SUM(AL2406,AM2406,AN2406,AO2406,AQ2406,AR2406,AS2406,AT2406,AU2406,AV2406,AW2406,AP2406,AX2406,AY2406,AZ2406,BA2406,BB2406,BC2406,BF2406,BG2406,BH2406,BD2406)</f>
        <v>34</v>
      </c>
      <c r="W2406" s="1">
        <f>COUNT(AL2406,AM2406,AN2406,AO2406,AQ2406,AR2406,AS2406,AT2406,AU2406,AV2406,AW2406,AP2406,AX2406,AY2406,AZ2406,BA2406,BB2406,BC2406,BF2406,BG2406,BH2406)</f>
        <v>1</v>
      </c>
      <c r="X2406" s="1">
        <f>SUM(BI2406,BJ2406)</f>
        <v>0</v>
      </c>
      <c r="Y2406" s="1">
        <v>0</v>
      </c>
      <c r="Z2406" s="1">
        <v>0</v>
      </c>
      <c r="AA2406" s="1">
        <f>AK2406</f>
        <v>0</v>
      </c>
      <c r="AB2406" s="1">
        <f>AJ2406</f>
        <v>0</v>
      </c>
      <c r="AC2406" s="31"/>
      <c r="AH2406" s="28"/>
      <c r="AM2406" s="16">
        <v>34</v>
      </c>
      <c r="BK2406" s="109"/>
    </row>
    <row r="2407" spans="1:63" s="16" customFormat="1" x14ac:dyDescent="0.35">
      <c r="A2407" s="123" t="s">
        <v>31</v>
      </c>
      <c r="B2407" s="123" t="s">
        <v>187</v>
      </c>
      <c r="C2407" s="124" t="s">
        <v>3131</v>
      </c>
      <c r="D2407" s="124" t="s">
        <v>1863</v>
      </c>
      <c r="E2407" s="124" t="s">
        <v>41</v>
      </c>
      <c r="F2407" s="123">
        <v>999926355</v>
      </c>
      <c r="G2407" s="122">
        <f>(J2407+T2407)-H2407</f>
        <v>34</v>
      </c>
      <c r="H2407" s="124"/>
      <c r="I2407" s="28"/>
      <c r="J2407" s="1">
        <f>SUM(K2407,L2407,N2407,O2407,P2407,Q2407)</f>
        <v>0</v>
      </c>
      <c r="K2407" s="1">
        <f>SUM(AE2407,AG2407)</f>
        <v>0</v>
      </c>
      <c r="L2407" s="1">
        <v>0</v>
      </c>
      <c r="M2407" s="1">
        <v>0</v>
      </c>
      <c r="N2407" s="1">
        <v>0</v>
      </c>
      <c r="O2407" s="1"/>
      <c r="P2407" s="1">
        <f>AD2407</f>
        <v>0</v>
      </c>
      <c r="Q2407" s="1">
        <f>AF2407</f>
        <v>0</v>
      </c>
      <c r="R2407" s="1">
        <v>0</v>
      </c>
      <c r="S2407" s="28"/>
      <c r="T2407" s="1">
        <f>SUM(U2407,V2407,X2407,Y2407,Z2407,AA2407,AB2407)</f>
        <v>34</v>
      </c>
      <c r="U2407" s="1">
        <f>SUM(AI2407,BE2407)</f>
        <v>0</v>
      </c>
      <c r="V2407" s="1">
        <f>SUM(AL2407,AM2407,AN2407,AO2407,AQ2407,AR2407,AS2407,AT2407,AU2407,AV2407,AW2407,AP2407,AX2407,AY2407,AZ2407,BA2407,BB2407,BC2407,BF2407,BG2407,BH2407,BD2407)</f>
        <v>34</v>
      </c>
      <c r="W2407" s="1">
        <f>COUNT(AL2407,AM2407,AN2407,AO2407,AQ2407,AR2407,AS2407,AT2407,AU2407,AV2407,AW2407,AP2407,AX2407,AY2407,AZ2407,BA2407,BB2407,BC2407,BF2407,BG2407,BH2407)</f>
        <v>1</v>
      </c>
      <c r="X2407" s="1">
        <f>SUM(BI2407,BJ2407)</f>
        <v>0</v>
      </c>
      <c r="Y2407" s="1">
        <v>0</v>
      </c>
      <c r="Z2407" s="1">
        <v>0</v>
      </c>
      <c r="AA2407" s="1">
        <f>AK2407</f>
        <v>0</v>
      </c>
      <c r="AB2407" s="1">
        <f>AJ2407</f>
        <v>0</v>
      </c>
      <c r="AC2407" s="28"/>
      <c r="AH2407" s="28"/>
      <c r="AP2407" s="16">
        <v>34</v>
      </c>
      <c r="BK2407" s="109"/>
    </row>
    <row r="2408" spans="1:63" s="16" customFormat="1" x14ac:dyDescent="0.35">
      <c r="A2408" s="123" t="s">
        <v>31</v>
      </c>
      <c r="B2408" s="123" t="s">
        <v>187</v>
      </c>
      <c r="C2408" s="124" t="s">
        <v>3235</v>
      </c>
      <c r="D2408" s="124" t="s">
        <v>1315</v>
      </c>
      <c r="E2408" s="124" t="s">
        <v>41</v>
      </c>
      <c r="F2408" s="123">
        <v>999930906</v>
      </c>
      <c r="G2408" s="122">
        <f>(J2408+T2408)-H2408</f>
        <v>34</v>
      </c>
      <c r="H2408" s="124"/>
      <c r="I2408" s="28"/>
      <c r="J2408" s="1">
        <f>SUM(K2408,L2408,N2408,O2408,P2408,Q2408)</f>
        <v>0</v>
      </c>
      <c r="K2408" s="1">
        <f>SUM(AE2408,AG2408)</f>
        <v>0</v>
      </c>
      <c r="L2408" s="1">
        <v>0</v>
      </c>
      <c r="M2408" s="1">
        <v>0</v>
      </c>
      <c r="N2408" s="1">
        <v>0</v>
      </c>
      <c r="O2408" s="1"/>
      <c r="P2408" s="1">
        <f>AD2408</f>
        <v>0</v>
      </c>
      <c r="Q2408" s="1">
        <f>AF2408</f>
        <v>0</v>
      </c>
      <c r="R2408" s="1">
        <v>0</v>
      </c>
      <c r="S2408" s="28"/>
      <c r="T2408" s="1">
        <f>SUM(U2408,V2408,X2408,Y2408,Z2408,AA2408,AB2408)</f>
        <v>34</v>
      </c>
      <c r="U2408" s="1">
        <f>SUM(AI2408,BE2408)</f>
        <v>0</v>
      </c>
      <c r="V2408" s="1">
        <f>SUM(AL2408,AM2408,AN2408,AO2408,AQ2408,AR2408,AS2408,AT2408,AU2408,AV2408,AW2408,AP2408,AX2408,AY2408,AZ2408,BA2408,BB2408,BC2408,BF2408,BG2408,BH2408,BD2408)</f>
        <v>34</v>
      </c>
      <c r="W2408" s="1">
        <f>COUNT(AL2408,AM2408,AN2408,AO2408,AQ2408,AR2408,AS2408,AT2408,AU2408,AV2408,AW2408,AP2408,AX2408,AY2408,AZ2408,BA2408,BB2408,BC2408,BF2408,BG2408,BH2408)</f>
        <v>1</v>
      </c>
      <c r="X2408" s="1">
        <f>SUM(BI2408,BJ2408)</f>
        <v>0</v>
      </c>
      <c r="Y2408" s="1">
        <v>0</v>
      </c>
      <c r="Z2408" s="1">
        <v>0</v>
      </c>
      <c r="AA2408" s="1">
        <f>AK2408</f>
        <v>0</v>
      </c>
      <c r="AB2408" s="1">
        <f>AJ2408</f>
        <v>0</v>
      </c>
      <c r="AC2408" s="28"/>
      <c r="AH2408" s="28"/>
      <c r="AX2408" s="16">
        <v>34</v>
      </c>
      <c r="BK2408" s="109"/>
    </row>
    <row r="2409" spans="1:63" s="16" customFormat="1" x14ac:dyDescent="0.35">
      <c r="A2409" s="123" t="s">
        <v>31</v>
      </c>
      <c r="B2409" s="123" t="s">
        <v>187</v>
      </c>
      <c r="C2409" s="124" t="s">
        <v>1342</v>
      </c>
      <c r="D2409" s="124" t="s">
        <v>2638</v>
      </c>
      <c r="E2409" s="124" t="s">
        <v>41</v>
      </c>
      <c r="F2409" s="123">
        <v>999928957</v>
      </c>
      <c r="G2409" s="122">
        <f>(J2409+T2409)-H2409</f>
        <v>30</v>
      </c>
      <c r="H2409" s="124"/>
      <c r="I2409" s="28"/>
      <c r="J2409" s="1">
        <f>SUM(K2409,L2409,N2409,O2409,P2409,Q2409)</f>
        <v>0</v>
      </c>
      <c r="K2409" s="1">
        <f>SUM(AE2409,AG2409)</f>
        <v>0</v>
      </c>
      <c r="L2409" s="1">
        <v>0</v>
      </c>
      <c r="M2409" s="1">
        <v>0</v>
      </c>
      <c r="N2409" s="1">
        <v>0</v>
      </c>
      <c r="O2409" s="1"/>
      <c r="P2409" s="1">
        <f>AD2409</f>
        <v>0</v>
      </c>
      <c r="Q2409" s="1">
        <f>AF2409</f>
        <v>0</v>
      </c>
      <c r="R2409" s="1">
        <v>0</v>
      </c>
      <c r="S2409" s="31"/>
      <c r="T2409" s="1">
        <f>SUM(U2409,V2409,X2409,Y2409,Z2409,AA2409,AB2409)</f>
        <v>30</v>
      </c>
      <c r="U2409" s="1">
        <f>SUM(AI2409,BE2409)</f>
        <v>0</v>
      </c>
      <c r="V2409" s="1">
        <f>SUM(AL2409,AM2409,AN2409,AO2409,AQ2409,AR2409,AS2409,AT2409,AU2409,AV2409,AW2409,AP2409,AX2409,AY2409,AZ2409,BA2409,BB2409,BC2409,BF2409,BG2409,BH2409,BD2409)</f>
        <v>30</v>
      </c>
      <c r="W2409" s="1">
        <f>COUNT(AL2409,AM2409,AN2409,AO2409,AQ2409,AR2409,AS2409,AT2409,AU2409,AV2409,AW2409,AP2409,AX2409,AY2409,AZ2409,BA2409,BB2409,BC2409,BF2409,BG2409,BH2409)</f>
        <v>1</v>
      </c>
      <c r="X2409" s="1">
        <f>SUM(BI2409,BJ2409)</f>
        <v>0</v>
      </c>
      <c r="Y2409" s="1">
        <v>0</v>
      </c>
      <c r="Z2409" s="1">
        <v>0</v>
      </c>
      <c r="AA2409" s="1">
        <f>AK2409</f>
        <v>0</v>
      </c>
      <c r="AB2409" s="1">
        <f>AJ2409</f>
        <v>0</v>
      </c>
      <c r="AC2409" s="31"/>
      <c r="AH2409" s="28"/>
      <c r="AS2409" s="16">
        <v>30</v>
      </c>
      <c r="BK2409" s="109"/>
    </row>
    <row r="2410" spans="1:63" s="16" customFormat="1" x14ac:dyDescent="0.35">
      <c r="A2410" s="123" t="s">
        <v>60</v>
      </c>
      <c r="B2410" s="133" t="s">
        <v>187</v>
      </c>
      <c r="C2410" s="134" t="s">
        <v>1777</v>
      </c>
      <c r="D2410" s="134" t="s">
        <v>1778</v>
      </c>
      <c r="E2410" s="134" t="s">
        <v>41</v>
      </c>
      <c r="F2410" s="133">
        <v>999925851</v>
      </c>
      <c r="G2410" s="122">
        <f>(J2410+T2410)-H2410</f>
        <v>160</v>
      </c>
      <c r="H2410" s="122"/>
      <c r="I2410" s="15"/>
      <c r="J2410" s="1">
        <f>SUM(K2410,L2410,N2410,O2410,P2410,Q2410)</f>
        <v>160</v>
      </c>
      <c r="K2410" s="1">
        <f>SUM(AE2410,AG2410)</f>
        <v>0</v>
      </c>
      <c r="L2410" s="1">
        <v>0</v>
      </c>
      <c r="M2410" s="1">
        <v>0</v>
      </c>
      <c r="N2410" s="1">
        <v>0</v>
      </c>
      <c r="O2410" s="1"/>
      <c r="P2410" s="1">
        <f>AD2410</f>
        <v>160</v>
      </c>
      <c r="Q2410" s="1">
        <f>AF2410</f>
        <v>0</v>
      </c>
      <c r="R2410" s="1">
        <v>0</v>
      </c>
      <c r="S2410" s="31"/>
      <c r="T2410" s="1">
        <f>SUM(U2410,V2410,X2410,Y2410,Z2410,AA2410,AB2410)</f>
        <v>0</v>
      </c>
      <c r="U2410" s="1">
        <f>SUM(AI2410,BE2410)</f>
        <v>0</v>
      </c>
      <c r="V2410" s="1">
        <f>SUM(AL2410,AM2410,AN2410,AO2410,AQ2410,AR2410,AS2410,AT2410,AU2410,AV2410,AW2410,AP2410,AX2410,AY2410,AZ2410,BA2410,BB2410,BC2410,BF2410,BG2410,BH2410,BD2410)</f>
        <v>0</v>
      </c>
      <c r="W2410" s="1">
        <f>COUNT(AL2410,AM2410,AN2410,AO2410,AQ2410,AR2410,AS2410,AT2410,AU2410,AV2410,AW2410,AP2410,AX2410,AY2410,AZ2410,BA2410,BB2410,BC2410,BF2410,BG2410,BH2410)</f>
        <v>0</v>
      </c>
      <c r="X2410" s="1">
        <f>SUM(BI2410,BJ2410)</f>
        <v>0</v>
      </c>
      <c r="Y2410" s="1">
        <v>0</v>
      </c>
      <c r="Z2410" s="1">
        <v>0</v>
      </c>
      <c r="AA2410" s="1">
        <f>AK2410</f>
        <v>0</v>
      </c>
      <c r="AB2410" s="1">
        <f>AJ2410</f>
        <v>0</v>
      </c>
      <c r="AC2410" s="31"/>
      <c r="AD2410" s="1">
        <v>160</v>
      </c>
      <c r="AE2410" s="1"/>
      <c r="AH2410" s="28"/>
      <c r="BK2410" s="109"/>
    </row>
    <row r="2411" spans="1:63" s="16" customFormat="1" x14ac:dyDescent="0.3">
      <c r="A2411" s="124" t="s">
        <v>60</v>
      </c>
      <c r="B2411" s="124" t="s">
        <v>2575</v>
      </c>
      <c r="C2411" s="124" t="s">
        <v>4136</v>
      </c>
      <c r="D2411" s="124" t="s">
        <v>4231</v>
      </c>
      <c r="E2411" s="124" t="s">
        <v>41</v>
      </c>
      <c r="F2411" s="124">
        <v>999927445</v>
      </c>
      <c r="G2411" s="122">
        <f>(J2411+T2411)-H2411</f>
        <v>100</v>
      </c>
      <c r="H2411" s="124"/>
      <c r="J2411" s="1">
        <f>SUM(K2411,L2411,N2411,O2411,P2411,Q2411)</f>
        <v>0</v>
      </c>
      <c r="K2411" s="1">
        <f>SUM(AE2411,AG2411)</f>
        <v>0</v>
      </c>
      <c r="L2411" s="1">
        <v>0</v>
      </c>
      <c r="M2411" s="1">
        <v>0</v>
      </c>
      <c r="N2411" s="1">
        <v>0</v>
      </c>
      <c r="O2411" s="1"/>
      <c r="P2411" s="1">
        <f>AD2411</f>
        <v>0</v>
      </c>
      <c r="Q2411" s="1">
        <f>AF2411</f>
        <v>0</v>
      </c>
      <c r="R2411" s="1">
        <v>0</v>
      </c>
      <c r="T2411" s="1">
        <f>SUM(U2411,V2411,X2411,Y2411,Z2411,AA2411,AB2411)</f>
        <v>100</v>
      </c>
      <c r="U2411" s="1">
        <f>SUM(AI2411,BE2411)</f>
        <v>100</v>
      </c>
      <c r="V2411" s="1">
        <f>SUM(AL2411,AM2411,AN2411,AO2411,AQ2411,AR2411,AS2411,AT2411,AU2411,AV2411,AW2411,AP2411,AX2411,AY2411,AZ2411,BA2411,BB2411,BC2411,BF2411,BG2411,BH2411,BD2411)</f>
        <v>0</v>
      </c>
      <c r="W2411" s="1">
        <f>COUNT(AL2411,AM2411,AN2411,AO2411,AQ2411,AR2411,AS2411,AT2411,AU2411,AV2411,AW2411,AP2411,AX2411,AY2411,AZ2411,BA2411,BB2411,BC2411,BF2411,BG2411,BH2411)</f>
        <v>0</v>
      </c>
      <c r="X2411" s="1">
        <f>SUM(BI2411,BJ2411)</f>
        <v>0</v>
      </c>
      <c r="Y2411" s="1">
        <v>0</v>
      </c>
      <c r="Z2411" s="1">
        <v>0</v>
      </c>
      <c r="AA2411" s="1">
        <f>AK2411</f>
        <v>0</v>
      </c>
      <c r="AB2411" s="1">
        <f>AJ2411</f>
        <v>0</v>
      </c>
      <c r="BE2411" s="16">
        <v>100</v>
      </c>
      <c r="BK2411" s="120"/>
    </row>
    <row r="2412" spans="1:63" s="16" customFormat="1" x14ac:dyDescent="0.35">
      <c r="A2412" s="123" t="s">
        <v>60</v>
      </c>
      <c r="B2412" s="137" t="s">
        <v>187</v>
      </c>
      <c r="C2412" s="132" t="s">
        <v>1739</v>
      </c>
      <c r="D2412" s="132" t="s">
        <v>1740</v>
      </c>
      <c r="E2412" s="132" t="s">
        <v>41</v>
      </c>
      <c r="F2412" s="137">
        <v>999925663</v>
      </c>
      <c r="G2412" s="122">
        <f>(J2412+T2412)-H2412</f>
        <v>90</v>
      </c>
      <c r="H2412" s="122"/>
      <c r="I2412" s="15"/>
      <c r="J2412" s="1">
        <f>SUM(K2412,L2412,N2412,O2412,P2412,Q2412)</f>
        <v>90</v>
      </c>
      <c r="K2412" s="1">
        <f>SUM(AE2412,AG2412)</f>
        <v>0</v>
      </c>
      <c r="L2412" s="1">
        <v>0</v>
      </c>
      <c r="M2412" s="1">
        <v>0</v>
      </c>
      <c r="N2412" s="1">
        <v>0</v>
      </c>
      <c r="O2412" s="1"/>
      <c r="P2412" s="1">
        <f>AD2412</f>
        <v>90</v>
      </c>
      <c r="Q2412" s="1">
        <f>AF2412</f>
        <v>0</v>
      </c>
      <c r="R2412" s="1">
        <v>0</v>
      </c>
      <c r="S2412" s="31"/>
      <c r="T2412" s="1">
        <f>SUM(U2412,V2412,X2412,Y2412,Z2412,AA2412,AB2412)</f>
        <v>0</v>
      </c>
      <c r="U2412" s="1">
        <f>SUM(AI2412,BE2412)</f>
        <v>0</v>
      </c>
      <c r="V2412" s="1">
        <f>SUM(AL2412,AM2412,AN2412,AO2412,AQ2412,AR2412,AS2412,AT2412,AU2412,AV2412,AW2412,AP2412,AX2412,AY2412,AZ2412,BA2412,BB2412,BC2412,BF2412,BG2412,BH2412,BD2412)</f>
        <v>0</v>
      </c>
      <c r="W2412" s="1">
        <f>COUNT(AL2412,AM2412,AN2412,AO2412,AQ2412,AR2412,AS2412,AT2412,AU2412,AV2412,AW2412,AP2412,AX2412,AY2412,AZ2412,BA2412,BB2412,BC2412,BF2412,BG2412,BH2412)</f>
        <v>0</v>
      </c>
      <c r="X2412" s="1">
        <f>SUM(BI2412,BJ2412)</f>
        <v>0</v>
      </c>
      <c r="Y2412" s="1">
        <v>0</v>
      </c>
      <c r="Z2412" s="1">
        <v>0</v>
      </c>
      <c r="AA2412" s="1">
        <f>AK2412</f>
        <v>0</v>
      </c>
      <c r="AB2412" s="1">
        <f>AJ2412</f>
        <v>0</v>
      </c>
      <c r="AC2412" s="31"/>
      <c r="AD2412" s="1">
        <v>90</v>
      </c>
      <c r="AE2412" s="1"/>
      <c r="AH2412" s="28"/>
      <c r="BK2412" s="109"/>
    </row>
    <row r="2413" spans="1:63" s="16" customFormat="1" x14ac:dyDescent="0.35">
      <c r="A2413" s="123" t="s">
        <v>60</v>
      </c>
      <c r="B2413" s="123" t="s">
        <v>187</v>
      </c>
      <c r="C2413" s="124" t="s">
        <v>1344</v>
      </c>
      <c r="D2413" s="124" t="s">
        <v>838</v>
      </c>
      <c r="E2413" s="124" t="s">
        <v>41</v>
      </c>
      <c r="F2413" s="123">
        <v>999926059</v>
      </c>
      <c r="G2413" s="122">
        <f>(J2413+T2413)-H2413</f>
        <v>84</v>
      </c>
      <c r="H2413" s="124"/>
      <c r="I2413" s="28"/>
      <c r="J2413" s="1">
        <f>SUM(K2413,L2413,N2413,O2413,P2413,Q2413)</f>
        <v>24</v>
      </c>
      <c r="K2413" s="1">
        <f>SUM(AE2413,AG2413)</f>
        <v>0</v>
      </c>
      <c r="L2413" s="1">
        <v>0</v>
      </c>
      <c r="M2413" s="1">
        <v>0</v>
      </c>
      <c r="N2413" s="1">
        <v>0</v>
      </c>
      <c r="O2413" s="1"/>
      <c r="P2413" s="1">
        <f>AD2413</f>
        <v>24</v>
      </c>
      <c r="Q2413" s="1">
        <f>AF2413</f>
        <v>0</v>
      </c>
      <c r="R2413" s="1">
        <v>0</v>
      </c>
      <c r="S2413" s="28"/>
      <c r="T2413" s="1">
        <f>SUM(U2413,V2413,X2413,Y2413,Z2413,AA2413,AB2413)</f>
        <v>60</v>
      </c>
      <c r="U2413" s="1">
        <f>SUM(AI2413,BE2413)</f>
        <v>0</v>
      </c>
      <c r="V2413" s="1">
        <f>SUM(AL2413,AM2413,AN2413,AO2413,AQ2413,AR2413,AS2413,AT2413,AU2413,AV2413,AW2413,AP2413,AX2413,AY2413,AZ2413,BA2413,BB2413,BC2413,BF2413,BG2413,BH2413,BD2413)</f>
        <v>60</v>
      </c>
      <c r="W2413" s="1">
        <f>COUNT(AL2413,AM2413,AN2413,AO2413,AQ2413,AR2413,AS2413,AT2413,AU2413,AV2413,AW2413,AP2413,AX2413,AY2413,AZ2413,BA2413,BB2413,BC2413,BF2413,BG2413,BH2413)</f>
        <v>1</v>
      </c>
      <c r="X2413" s="1">
        <f>SUM(BI2413,BJ2413)</f>
        <v>0</v>
      </c>
      <c r="Y2413" s="1">
        <v>0</v>
      </c>
      <c r="Z2413" s="1">
        <v>0</v>
      </c>
      <c r="AA2413" s="1">
        <f>AK2413</f>
        <v>0</v>
      </c>
      <c r="AB2413" s="1">
        <f>AJ2413</f>
        <v>0</v>
      </c>
      <c r="AC2413" s="28"/>
      <c r="AD2413" s="16">
        <v>24</v>
      </c>
      <c r="AE2413" s="16">
        <v>0</v>
      </c>
      <c r="AF2413" s="16">
        <v>0</v>
      </c>
      <c r="AG2413" s="16">
        <v>0</v>
      </c>
      <c r="AH2413" s="28"/>
      <c r="AP2413" s="16">
        <v>60</v>
      </c>
      <c r="BK2413" s="109"/>
    </row>
    <row r="2414" spans="1:63" s="16" customFormat="1" x14ac:dyDescent="0.3">
      <c r="A2414" s="124" t="s">
        <v>60</v>
      </c>
      <c r="B2414" s="124" t="s">
        <v>2575</v>
      </c>
      <c r="C2414" s="124" t="s">
        <v>4257</v>
      </c>
      <c r="D2414" s="124" t="s">
        <v>80</v>
      </c>
      <c r="E2414" s="124" t="s">
        <v>41</v>
      </c>
      <c r="F2414" s="124">
        <v>999931957</v>
      </c>
      <c r="G2414" s="122">
        <f>(J2414+T2414)-H2414</f>
        <v>75</v>
      </c>
      <c r="H2414" s="124"/>
      <c r="J2414" s="1">
        <f>SUM(K2414,L2414,N2414,O2414,P2414,Q2414)</f>
        <v>0</v>
      </c>
      <c r="K2414" s="1">
        <f>SUM(AE2414,AG2414)</f>
        <v>0</v>
      </c>
      <c r="L2414" s="1">
        <v>0</v>
      </c>
      <c r="M2414" s="1">
        <v>0</v>
      </c>
      <c r="N2414" s="1">
        <v>0</v>
      </c>
      <c r="O2414" s="1"/>
      <c r="P2414" s="1">
        <f>AD2414</f>
        <v>0</v>
      </c>
      <c r="Q2414" s="1">
        <f>AF2414</f>
        <v>0</v>
      </c>
      <c r="R2414" s="1">
        <v>0</v>
      </c>
      <c r="T2414" s="1">
        <f>SUM(U2414,V2414,X2414,Y2414,Z2414,AA2414,AB2414)</f>
        <v>75</v>
      </c>
      <c r="U2414" s="1">
        <f>SUM(AI2414,BE2414)</f>
        <v>75</v>
      </c>
      <c r="V2414" s="1">
        <f>SUM(AL2414,AM2414,AN2414,AO2414,AQ2414,AR2414,AS2414,AT2414,AU2414,AV2414,AW2414,AP2414,AX2414,AY2414,AZ2414,BA2414,BB2414,BC2414,BF2414,BG2414,BH2414,BD2414)</f>
        <v>0</v>
      </c>
      <c r="W2414" s="1">
        <f>COUNT(AL2414,AM2414,AN2414,AO2414,AQ2414,AR2414,AS2414,AT2414,AU2414,AV2414,AW2414,AP2414,AX2414,AY2414,AZ2414,BA2414,BB2414,BC2414,BF2414,BG2414,BH2414)</f>
        <v>0</v>
      </c>
      <c r="X2414" s="1">
        <f>SUM(BI2414,BJ2414)</f>
        <v>0</v>
      </c>
      <c r="Y2414" s="1">
        <v>0</v>
      </c>
      <c r="Z2414" s="1">
        <v>0</v>
      </c>
      <c r="AA2414" s="1">
        <f>AK2414</f>
        <v>0</v>
      </c>
      <c r="AB2414" s="1">
        <f>AJ2414</f>
        <v>0</v>
      </c>
      <c r="BE2414" s="16">
        <v>75</v>
      </c>
      <c r="BK2414" s="120"/>
    </row>
    <row r="2415" spans="1:63" s="16" customFormat="1" x14ac:dyDescent="0.35">
      <c r="A2415" s="123" t="s">
        <v>60</v>
      </c>
      <c r="B2415" s="123" t="s">
        <v>187</v>
      </c>
      <c r="C2415" s="124" t="s">
        <v>935</v>
      </c>
      <c r="D2415" s="124" t="s">
        <v>936</v>
      </c>
      <c r="E2415" s="124" t="s">
        <v>41</v>
      </c>
      <c r="F2415" s="123">
        <v>999918577</v>
      </c>
      <c r="G2415" s="122">
        <f>(J2415+T2415)-H2415</f>
        <v>69</v>
      </c>
      <c r="H2415" s="124"/>
      <c r="I2415" s="28"/>
      <c r="J2415" s="1">
        <f>SUM(K2415,L2415,N2415,O2415,P2415,Q2415)</f>
        <v>0</v>
      </c>
      <c r="K2415" s="1">
        <f>SUM(AE2415,AG2415)</f>
        <v>0</v>
      </c>
      <c r="L2415" s="1">
        <v>0</v>
      </c>
      <c r="M2415" s="1">
        <v>0</v>
      </c>
      <c r="N2415" s="1">
        <v>0</v>
      </c>
      <c r="O2415" s="1"/>
      <c r="P2415" s="1">
        <f>AD2415</f>
        <v>0</v>
      </c>
      <c r="Q2415" s="1">
        <f>AF2415</f>
        <v>0</v>
      </c>
      <c r="R2415" s="1">
        <v>0</v>
      </c>
      <c r="S2415" s="31"/>
      <c r="T2415" s="1">
        <f>SUM(U2415,V2415,X2415,Y2415,Z2415,AA2415,AB2415)</f>
        <v>69</v>
      </c>
      <c r="U2415" s="1">
        <f>SUM(AI2415,BE2415)</f>
        <v>24</v>
      </c>
      <c r="V2415" s="1">
        <f>SUM(AL2415,AM2415,AN2415,AO2415,AQ2415,AR2415,AS2415,AT2415,AU2415,AV2415,AW2415,AP2415,AX2415,AY2415,AZ2415,BA2415,BB2415,BC2415,BF2415,BG2415,BH2415,BD2415)</f>
        <v>45</v>
      </c>
      <c r="W2415" s="1">
        <f>COUNT(AL2415,AM2415,AN2415,AO2415,AQ2415,AR2415,AS2415,AT2415,AU2415,AV2415,AW2415,AP2415,AX2415,AY2415,AZ2415,BA2415,BB2415,BC2415,BF2415,BG2415,BH2415)</f>
        <v>1</v>
      </c>
      <c r="X2415" s="1">
        <f>SUM(BI2415,BJ2415)</f>
        <v>0</v>
      </c>
      <c r="Y2415" s="1">
        <v>0</v>
      </c>
      <c r="Z2415" s="1">
        <v>0</v>
      </c>
      <c r="AA2415" s="1">
        <f>AK2415</f>
        <v>0</v>
      </c>
      <c r="AB2415" s="1">
        <f>AJ2415</f>
        <v>0</v>
      </c>
      <c r="AC2415" s="31"/>
      <c r="AH2415" s="28"/>
      <c r="AM2415" s="16">
        <v>45</v>
      </c>
      <c r="BE2415" s="16">
        <v>24</v>
      </c>
      <c r="BK2415" s="109"/>
    </row>
    <row r="2416" spans="1:63" s="16" customFormat="1" x14ac:dyDescent="0.35">
      <c r="A2416" s="123" t="s">
        <v>60</v>
      </c>
      <c r="B2416" s="123" t="s">
        <v>187</v>
      </c>
      <c r="C2416" s="124" t="s">
        <v>1889</v>
      </c>
      <c r="D2416" s="124" t="s">
        <v>1890</v>
      </c>
      <c r="E2416" s="124" t="s">
        <v>41</v>
      </c>
      <c r="F2416" s="123">
        <v>999926510</v>
      </c>
      <c r="G2416" s="122">
        <f>(J2416+T2416)-H2416</f>
        <v>60</v>
      </c>
      <c r="H2416" s="124"/>
      <c r="I2416" s="28"/>
      <c r="J2416" s="1">
        <f>SUM(K2416,L2416,N2416,O2416,P2416,Q2416)</f>
        <v>0</v>
      </c>
      <c r="K2416" s="1">
        <f>SUM(AE2416,AG2416)</f>
        <v>0</v>
      </c>
      <c r="L2416" s="1">
        <v>0</v>
      </c>
      <c r="M2416" s="1">
        <v>0</v>
      </c>
      <c r="N2416" s="1">
        <v>0</v>
      </c>
      <c r="O2416" s="1"/>
      <c r="P2416" s="1">
        <f>AD2416</f>
        <v>0</v>
      </c>
      <c r="Q2416" s="1">
        <f>AF2416</f>
        <v>0</v>
      </c>
      <c r="R2416" s="1">
        <v>0</v>
      </c>
      <c r="S2416" s="31"/>
      <c r="T2416" s="1">
        <f>SUM(U2416,V2416,X2416,Y2416,Z2416,AA2416,AB2416)</f>
        <v>60</v>
      </c>
      <c r="U2416" s="1">
        <f>SUM(AI2416,BE2416)</f>
        <v>0</v>
      </c>
      <c r="V2416" s="1">
        <f>SUM(AL2416,AM2416,AN2416,AO2416,AQ2416,AR2416,AS2416,AT2416,AU2416,AV2416,AW2416,AP2416,AX2416,AY2416,AZ2416,BA2416,BB2416,BC2416,BF2416,BG2416,BH2416,BD2416)</f>
        <v>60</v>
      </c>
      <c r="W2416" s="1">
        <f>COUNT(AL2416,AM2416,AN2416,AO2416,AQ2416,AR2416,AS2416,AT2416,AU2416,AV2416,AW2416,AP2416,AX2416,AY2416,AZ2416,BA2416,BB2416,BC2416,BF2416,BG2416,BH2416)</f>
        <v>1</v>
      </c>
      <c r="X2416" s="1">
        <f>SUM(BI2416,BJ2416)</f>
        <v>0</v>
      </c>
      <c r="Y2416" s="1">
        <v>0</v>
      </c>
      <c r="Z2416" s="1">
        <v>0</v>
      </c>
      <c r="AA2416" s="1">
        <f>AK2416</f>
        <v>0</v>
      </c>
      <c r="AB2416" s="1">
        <f>AJ2416</f>
        <v>0</v>
      </c>
      <c r="AC2416" s="31"/>
      <c r="AH2416" s="28"/>
      <c r="AM2416" s="16">
        <v>60</v>
      </c>
      <c r="BK2416" s="109"/>
    </row>
    <row r="2417" spans="1:63" s="16" customFormat="1" x14ac:dyDescent="0.35">
      <c r="A2417" s="123" t="s">
        <v>60</v>
      </c>
      <c r="B2417" s="123" t="s">
        <v>187</v>
      </c>
      <c r="C2417" s="122" t="s">
        <v>1940</v>
      </c>
      <c r="D2417" s="122" t="s">
        <v>1941</v>
      </c>
      <c r="E2417" s="122" t="s">
        <v>41</v>
      </c>
      <c r="F2417" s="123">
        <v>999926787</v>
      </c>
      <c r="G2417" s="122">
        <f>(J2417+T2417)-H2417</f>
        <v>60</v>
      </c>
      <c r="H2417" s="122">
        <f>(K2417+L2417+N2417+O2417+P2417+Q2417+R2417)*0.5</f>
        <v>60</v>
      </c>
      <c r="I2417" s="15"/>
      <c r="J2417" s="1">
        <f>SUM(K2417,L2417,N2417,O2417,P2417,Q2417)</f>
        <v>120</v>
      </c>
      <c r="K2417" s="1">
        <f>SUM(AE2417,AG2417)</f>
        <v>0</v>
      </c>
      <c r="L2417" s="1">
        <v>0</v>
      </c>
      <c r="M2417" s="1">
        <v>0</v>
      </c>
      <c r="N2417" s="1">
        <v>0</v>
      </c>
      <c r="O2417" s="1"/>
      <c r="P2417" s="1">
        <f>AD2417</f>
        <v>120</v>
      </c>
      <c r="Q2417" s="1">
        <f>AF2417</f>
        <v>0</v>
      </c>
      <c r="R2417" s="1">
        <v>0</v>
      </c>
      <c r="S2417" s="31"/>
      <c r="T2417" s="1">
        <f>SUM(U2417,V2417,X2417,Y2417,Z2417,AA2417,AB2417)</f>
        <v>0</v>
      </c>
      <c r="U2417" s="1">
        <f>SUM(AI2417,BE2417)</f>
        <v>0</v>
      </c>
      <c r="V2417" s="1">
        <f>SUM(AL2417,AM2417,AN2417,AO2417,AQ2417,AR2417,AS2417,AT2417,AU2417,AV2417,AW2417,AP2417,AX2417,AY2417,AZ2417,BA2417,BB2417,BC2417,BF2417,BG2417,BH2417,BD2417)</f>
        <v>0</v>
      </c>
      <c r="W2417" s="1">
        <f>COUNT(AL2417,AM2417,AN2417,AO2417,AQ2417,AR2417,AS2417,AT2417,AU2417,AV2417,AW2417,AP2417,AX2417,AY2417,AZ2417,BA2417,BB2417,BC2417,BF2417,BG2417,BH2417)</f>
        <v>0</v>
      </c>
      <c r="X2417" s="1">
        <f>SUM(BI2417,BJ2417)</f>
        <v>0</v>
      </c>
      <c r="Y2417" s="1">
        <v>0</v>
      </c>
      <c r="Z2417" s="1">
        <v>0</v>
      </c>
      <c r="AA2417" s="1">
        <f>AK2417</f>
        <v>0</v>
      </c>
      <c r="AB2417" s="1">
        <f>AJ2417</f>
        <v>0</v>
      </c>
      <c r="AC2417" s="31"/>
      <c r="AD2417" s="1">
        <v>120</v>
      </c>
      <c r="AE2417" s="1"/>
      <c r="AH2417" s="28"/>
      <c r="BK2417" s="109"/>
    </row>
    <row r="2418" spans="1:63" s="16" customFormat="1" x14ac:dyDescent="0.3">
      <c r="A2418" s="124" t="s">
        <v>60</v>
      </c>
      <c r="B2418" s="124" t="s">
        <v>2575</v>
      </c>
      <c r="C2418" s="124" t="s">
        <v>4229</v>
      </c>
      <c r="D2418" s="124" t="s">
        <v>4230</v>
      </c>
      <c r="E2418" s="124" t="s">
        <v>41</v>
      </c>
      <c r="F2418" s="124">
        <v>999923635</v>
      </c>
      <c r="G2418" s="122">
        <f>(J2418+T2418)-H2418</f>
        <v>56</v>
      </c>
      <c r="H2418" s="124"/>
      <c r="J2418" s="1">
        <f>SUM(K2418,L2418,N2418,O2418,P2418,Q2418)</f>
        <v>0</v>
      </c>
      <c r="K2418" s="1">
        <f>SUM(AE2418,AG2418)</f>
        <v>0</v>
      </c>
      <c r="L2418" s="1">
        <v>0</v>
      </c>
      <c r="M2418" s="1">
        <v>0</v>
      </c>
      <c r="N2418" s="1">
        <v>0</v>
      </c>
      <c r="O2418" s="1"/>
      <c r="P2418" s="1">
        <f>AD2418</f>
        <v>0</v>
      </c>
      <c r="Q2418" s="1">
        <f>AF2418</f>
        <v>0</v>
      </c>
      <c r="R2418" s="1">
        <v>0</v>
      </c>
      <c r="T2418" s="1">
        <f>SUM(U2418,V2418,X2418,Y2418,Z2418,AA2418,AB2418)</f>
        <v>56</v>
      </c>
      <c r="U2418" s="1">
        <f>SUM(AI2418,BE2418)</f>
        <v>56</v>
      </c>
      <c r="V2418" s="1">
        <f>SUM(AL2418,AM2418,AN2418,AO2418,AQ2418,AR2418,AS2418,AT2418,AU2418,AV2418,AW2418,AP2418,AX2418,AY2418,AZ2418,BA2418,BB2418,BC2418,BF2418,BG2418,BH2418,BD2418)</f>
        <v>0</v>
      </c>
      <c r="W2418" s="1">
        <f>COUNT(AL2418,AM2418,AN2418,AO2418,AQ2418,AR2418,AS2418,AT2418,AU2418,AV2418,AW2418,AP2418,AX2418,AY2418,AZ2418,BA2418,BB2418,BC2418,BF2418,BG2418,BH2418)</f>
        <v>0</v>
      </c>
      <c r="X2418" s="1">
        <f>SUM(BI2418,BJ2418)</f>
        <v>0</v>
      </c>
      <c r="Y2418" s="1">
        <v>0</v>
      </c>
      <c r="Z2418" s="1">
        <v>0</v>
      </c>
      <c r="AA2418" s="1">
        <f>AK2418</f>
        <v>0</v>
      </c>
      <c r="AB2418" s="1">
        <f>AJ2418</f>
        <v>0</v>
      </c>
      <c r="BE2418" s="16">
        <v>56</v>
      </c>
      <c r="BK2418" s="120"/>
    </row>
    <row r="2419" spans="1:63" s="16" customFormat="1" x14ac:dyDescent="0.3">
      <c r="A2419" s="124" t="s">
        <v>60</v>
      </c>
      <c r="B2419" s="124" t="s">
        <v>2575</v>
      </c>
      <c r="C2419" s="124" t="s">
        <v>4166</v>
      </c>
      <c r="D2419" s="124" t="s">
        <v>4258</v>
      </c>
      <c r="E2419" s="124" t="s">
        <v>41</v>
      </c>
      <c r="F2419" s="124">
        <v>999922592</v>
      </c>
      <c r="G2419" s="122">
        <f>(J2419+T2419)-H2419</f>
        <v>56</v>
      </c>
      <c r="H2419" s="124"/>
      <c r="J2419" s="1">
        <f>SUM(K2419,L2419,N2419,O2419,P2419,Q2419)</f>
        <v>0</v>
      </c>
      <c r="K2419" s="1">
        <f>SUM(AE2419,AG2419)</f>
        <v>0</v>
      </c>
      <c r="L2419" s="1">
        <v>0</v>
      </c>
      <c r="M2419" s="1">
        <v>0</v>
      </c>
      <c r="N2419" s="1">
        <v>0</v>
      </c>
      <c r="O2419" s="1"/>
      <c r="P2419" s="1">
        <f>AD2419</f>
        <v>0</v>
      </c>
      <c r="Q2419" s="1">
        <f>AF2419</f>
        <v>0</v>
      </c>
      <c r="R2419" s="1">
        <v>0</v>
      </c>
      <c r="T2419" s="1">
        <f>SUM(U2419,V2419,X2419,Y2419,Z2419,AA2419,AB2419)</f>
        <v>56</v>
      </c>
      <c r="U2419" s="1">
        <f>SUM(AI2419,BE2419)</f>
        <v>56</v>
      </c>
      <c r="V2419" s="1">
        <f>SUM(AL2419,AM2419,AN2419,AO2419,AQ2419,AR2419,AS2419,AT2419,AU2419,AV2419,AW2419,AP2419,AX2419,AY2419,AZ2419,BA2419,BB2419,BC2419,BF2419,BG2419,BH2419,BD2419)</f>
        <v>0</v>
      </c>
      <c r="W2419" s="1">
        <f>COUNT(AL2419,AM2419,AN2419,AO2419,AQ2419,AR2419,AS2419,AT2419,AU2419,AV2419,AW2419,AP2419,AX2419,AY2419,AZ2419,BA2419,BB2419,BC2419,BF2419,BG2419,BH2419)</f>
        <v>0</v>
      </c>
      <c r="X2419" s="1">
        <f>SUM(BI2419,BJ2419)</f>
        <v>0</v>
      </c>
      <c r="Y2419" s="1">
        <v>0</v>
      </c>
      <c r="Z2419" s="1">
        <v>0</v>
      </c>
      <c r="AA2419" s="1">
        <f>AK2419</f>
        <v>0</v>
      </c>
      <c r="AB2419" s="1">
        <f>AJ2419</f>
        <v>0</v>
      </c>
      <c r="BE2419" s="16">
        <v>56</v>
      </c>
      <c r="BK2419" s="120"/>
    </row>
    <row r="2420" spans="1:63" s="16" customFormat="1" x14ac:dyDescent="0.35">
      <c r="A2420" s="123" t="s">
        <v>60</v>
      </c>
      <c r="B2420" s="123" t="s">
        <v>187</v>
      </c>
      <c r="C2420" s="124" t="s">
        <v>1565</v>
      </c>
      <c r="D2420" s="124" t="s">
        <v>1564</v>
      </c>
      <c r="E2420" s="124" t="s">
        <v>41</v>
      </c>
      <c r="F2420" s="123">
        <v>999924853</v>
      </c>
      <c r="G2420" s="122">
        <f>(J2420+T2420)-H2420</f>
        <v>54</v>
      </c>
      <c r="H2420" s="124"/>
      <c r="I2420" s="28"/>
      <c r="J2420" s="1">
        <f>SUM(K2420,L2420,N2420,O2420,P2420,Q2420)</f>
        <v>24</v>
      </c>
      <c r="K2420" s="1">
        <f>SUM(AE2420,AG2420)</f>
        <v>0</v>
      </c>
      <c r="L2420" s="1">
        <v>0</v>
      </c>
      <c r="M2420" s="1">
        <v>0</v>
      </c>
      <c r="N2420" s="1">
        <v>0</v>
      </c>
      <c r="O2420" s="1"/>
      <c r="P2420" s="1">
        <f>AD2420</f>
        <v>24</v>
      </c>
      <c r="Q2420" s="1">
        <f>AF2420</f>
        <v>0</v>
      </c>
      <c r="R2420" s="1">
        <v>0</v>
      </c>
      <c r="S2420" s="31"/>
      <c r="T2420" s="1">
        <f>SUM(U2420,V2420,X2420,Y2420,Z2420,AA2420,AB2420)</f>
        <v>30</v>
      </c>
      <c r="U2420" s="1">
        <f>SUM(AI2420,BE2420)</f>
        <v>0</v>
      </c>
      <c r="V2420" s="1">
        <f>SUM(AL2420,AM2420,AN2420,AO2420,AQ2420,AR2420,AS2420,AT2420,AU2420,AV2420,AW2420,AP2420,AX2420,AY2420,AZ2420,BA2420,BB2420,BC2420,BF2420,BG2420,BH2420,BD2420)</f>
        <v>30</v>
      </c>
      <c r="W2420" s="1">
        <f>COUNT(AL2420,AM2420,AN2420,AO2420,AQ2420,AR2420,AS2420,AT2420,AU2420,AV2420,AW2420,AP2420,AX2420,AY2420,AZ2420,BA2420,BB2420,BC2420,BF2420,BG2420,BH2420)</f>
        <v>1</v>
      </c>
      <c r="X2420" s="1">
        <f>SUM(BI2420,BJ2420)</f>
        <v>0</v>
      </c>
      <c r="Y2420" s="1">
        <v>0</v>
      </c>
      <c r="Z2420" s="1">
        <v>0</v>
      </c>
      <c r="AA2420" s="1">
        <f>AK2420</f>
        <v>0</v>
      </c>
      <c r="AB2420" s="1">
        <f>AJ2420</f>
        <v>0</v>
      </c>
      <c r="AC2420" s="31"/>
      <c r="AD2420" s="16">
        <v>24</v>
      </c>
      <c r="AE2420" s="16">
        <v>0</v>
      </c>
      <c r="AF2420" s="16">
        <v>0</v>
      </c>
      <c r="AG2420" s="16">
        <v>0</v>
      </c>
      <c r="AH2420" s="28"/>
      <c r="AL2420" s="16">
        <v>30</v>
      </c>
      <c r="BK2420" s="109"/>
    </row>
    <row r="2421" spans="1:63" s="16" customFormat="1" x14ac:dyDescent="0.3">
      <c r="A2421" s="124" t="s">
        <v>60</v>
      </c>
      <c r="B2421" s="124" t="s">
        <v>2575</v>
      </c>
      <c r="C2421" s="124" t="s">
        <v>4239</v>
      </c>
      <c r="D2421" s="124" t="s">
        <v>4240</v>
      </c>
      <c r="E2421" s="124" t="s">
        <v>41</v>
      </c>
      <c r="F2421" s="124">
        <v>999931956</v>
      </c>
      <c r="G2421" s="122">
        <f>(J2421+T2421)-H2421</f>
        <v>52</v>
      </c>
      <c r="H2421" s="124"/>
      <c r="J2421" s="1">
        <f>SUM(K2421,L2421,N2421,O2421,P2421,Q2421)</f>
        <v>0</v>
      </c>
      <c r="K2421" s="1">
        <f>SUM(AE2421,AG2421)</f>
        <v>0</v>
      </c>
      <c r="L2421" s="1">
        <v>0</v>
      </c>
      <c r="M2421" s="1">
        <v>0</v>
      </c>
      <c r="N2421" s="1">
        <v>0</v>
      </c>
      <c r="O2421" s="1"/>
      <c r="P2421" s="1">
        <f>AD2421</f>
        <v>0</v>
      </c>
      <c r="Q2421" s="1">
        <f>AF2421</f>
        <v>0</v>
      </c>
      <c r="R2421" s="1">
        <v>0</v>
      </c>
      <c r="T2421" s="1">
        <f>SUM(U2421,V2421,X2421,Y2421,Z2421,AA2421,AB2421)</f>
        <v>52</v>
      </c>
      <c r="U2421" s="1">
        <f>SUM(AI2421,BE2421)</f>
        <v>52</v>
      </c>
      <c r="V2421" s="1">
        <f>SUM(AL2421,AM2421,AN2421,AO2421,AQ2421,AR2421,AS2421,AT2421,AU2421,AV2421,AW2421,AP2421,AX2421,AY2421,AZ2421,BA2421,BB2421,BC2421,BF2421,BG2421,BH2421,BD2421)</f>
        <v>0</v>
      </c>
      <c r="W2421" s="1">
        <f>COUNT(AL2421,AM2421,AN2421,AO2421,AQ2421,AR2421,AS2421,AT2421,AU2421,AV2421,AW2421,AP2421,AX2421,AY2421,AZ2421,BA2421,BB2421,BC2421,BF2421,BG2421,BH2421)</f>
        <v>0</v>
      </c>
      <c r="X2421" s="1">
        <f>SUM(BI2421,BJ2421)</f>
        <v>0</v>
      </c>
      <c r="Y2421" s="1">
        <v>0</v>
      </c>
      <c r="Z2421" s="1">
        <v>0</v>
      </c>
      <c r="AA2421" s="1">
        <f>AK2421</f>
        <v>0</v>
      </c>
      <c r="AB2421" s="1">
        <f>AJ2421</f>
        <v>0</v>
      </c>
      <c r="BE2421" s="16">
        <v>52</v>
      </c>
      <c r="BK2421" s="120"/>
    </row>
    <row r="2422" spans="1:63" s="16" customFormat="1" x14ac:dyDescent="0.3">
      <c r="A2422" s="124" t="s">
        <v>60</v>
      </c>
      <c r="B2422" s="124" t="s">
        <v>2575</v>
      </c>
      <c r="C2422" s="124" t="s">
        <v>4259</v>
      </c>
      <c r="D2422" s="124" t="s">
        <v>493</v>
      </c>
      <c r="E2422" s="124" t="s">
        <v>41</v>
      </c>
      <c r="F2422" s="124">
        <v>999931959</v>
      </c>
      <c r="G2422" s="122">
        <f>(J2422+T2422)-H2422</f>
        <v>48</v>
      </c>
      <c r="H2422" s="124"/>
      <c r="J2422" s="1">
        <f>SUM(K2422,L2422,N2422,O2422,P2422,Q2422)</f>
        <v>0</v>
      </c>
      <c r="K2422" s="1">
        <f>SUM(AE2422,AG2422)</f>
        <v>0</v>
      </c>
      <c r="L2422" s="1">
        <v>0</v>
      </c>
      <c r="M2422" s="1">
        <v>0</v>
      </c>
      <c r="N2422" s="1">
        <v>0</v>
      </c>
      <c r="O2422" s="1"/>
      <c r="P2422" s="1">
        <f>AD2422</f>
        <v>0</v>
      </c>
      <c r="Q2422" s="1">
        <f>AF2422</f>
        <v>0</v>
      </c>
      <c r="R2422" s="1">
        <v>0</v>
      </c>
      <c r="T2422" s="1">
        <f>SUM(U2422,V2422,X2422,Y2422,Z2422,AA2422,AB2422)</f>
        <v>48</v>
      </c>
      <c r="U2422" s="1">
        <f>SUM(AI2422,BE2422)</f>
        <v>48</v>
      </c>
      <c r="V2422" s="1">
        <f>SUM(AL2422,AM2422,AN2422,AO2422,AQ2422,AR2422,AS2422,AT2422,AU2422,AV2422,AW2422,AP2422,AX2422,AY2422,AZ2422,BA2422,BB2422,BC2422,BF2422,BG2422,BH2422,BD2422)</f>
        <v>0</v>
      </c>
      <c r="W2422" s="1">
        <f>COUNT(AL2422,AM2422,AN2422,AO2422,AQ2422,AR2422,AS2422,AT2422,AU2422,AV2422,AW2422,AP2422,AX2422,AY2422,AZ2422,BA2422,BB2422,BC2422,BF2422,BG2422,BH2422)</f>
        <v>0</v>
      </c>
      <c r="X2422" s="1">
        <f>SUM(BI2422,BJ2422)</f>
        <v>0</v>
      </c>
      <c r="Y2422" s="1">
        <v>0</v>
      </c>
      <c r="Z2422" s="1">
        <v>0</v>
      </c>
      <c r="AA2422" s="1">
        <f>AK2422</f>
        <v>0</v>
      </c>
      <c r="AB2422" s="1">
        <f>AJ2422</f>
        <v>0</v>
      </c>
      <c r="BE2422" s="16">
        <v>48</v>
      </c>
      <c r="BK2422" s="120"/>
    </row>
    <row r="2423" spans="1:63" s="16" customFormat="1" x14ac:dyDescent="0.35">
      <c r="A2423" s="123" t="s">
        <v>60</v>
      </c>
      <c r="B2423" s="123" t="s">
        <v>187</v>
      </c>
      <c r="C2423" s="124" t="s">
        <v>1323</v>
      </c>
      <c r="D2423" s="124" t="s">
        <v>1324</v>
      </c>
      <c r="E2423" s="124" t="s">
        <v>41</v>
      </c>
      <c r="F2423" s="123">
        <v>999922703</v>
      </c>
      <c r="G2423" s="122">
        <f>(J2423+T2423)-H2423</f>
        <v>45</v>
      </c>
      <c r="H2423" s="124"/>
      <c r="I2423" s="28"/>
      <c r="J2423" s="1">
        <f>SUM(K2423,L2423,N2423,O2423,P2423,Q2423)</f>
        <v>0</v>
      </c>
      <c r="K2423" s="1">
        <f>SUM(AE2423,AG2423)</f>
        <v>0</v>
      </c>
      <c r="L2423" s="1">
        <v>0</v>
      </c>
      <c r="M2423" s="1">
        <v>0</v>
      </c>
      <c r="N2423" s="1">
        <v>0</v>
      </c>
      <c r="O2423" s="1"/>
      <c r="P2423" s="1">
        <f>AD2423</f>
        <v>0</v>
      </c>
      <c r="Q2423" s="1">
        <f>AF2423</f>
        <v>0</v>
      </c>
      <c r="R2423" s="1">
        <v>0</v>
      </c>
      <c r="S2423" s="28"/>
      <c r="T2423" s="1">
        <f>SUM(U2423,V2423,X2423,Y2423,Z2423,AA2423,AB2423)</f>
        <v>45</v>
      </c>
      <c r="U2423" s="1">
        <f>SUM(AI2423,BE2423)</f>
        <v>0</v>
      </c>
      <c r="V2423" s="1">
        <f>SUM(AL2423,AM2423,AN2423,AO2423,AQ2423,AR2423,AS2423,AT2423,AU2423,AV2423,AW2423,AP2423,AX2423,AY2423,AZ2423,BA2423,BB2423,BC2423,BF2423,BG2423,BH2423,BD2423)</f>
        <v>45</v>
      </c>
      <c r="W2423" s="1">
        <f>COUNT(AL2423,AM2423,AN2423,AO2423,AQ2423,AR2423,AS2423,AT2423,AU2423,AV2423,AW2423,AP2423,AX2423,AY2423,AZ2423,BA2423,BB2423,BC2423,BF2423,BG2423,BH2423)</f>
        <v>1</v>
      </c>
      <c r="X2423" s="1">
        <f>SUM(BI2423,BJ2423)</f>
        <v>0</v>
      </c>
      <c r="Y2423" s="1">
        <v>0</v>
      </c>
      <c r="Z2423" s="1">
        <v>0</v>
      </c>
      <c r="AA2423" s="1">
        <f>AK2423</f>
        <v>0</v>
      </c>
      <c r="AB2423" s="1">
        <f>AJ2423</f>
        <v>0</v>
      </c>
      <c r="AC2423" s="28"/>
      <c r="AH2423" s="28"/>
      <c r="AP2423" s="16">
        <v>45</v>
      </c>
      <c r="BK2423" s="109"/>
    </row>
    <row r="2424" spans="1:63" s="16" customFormat="1" x14ac:dyDescent="0.3">
      <c r="A2424" s="124" t="s">
        <v>60</v>
      </c>
      <c r="B2424" s="124" t="s">
        <v>2575</v>
      </c>
      <c r="C2424" s="124" t="s">
        <v>4222</v>
      </c>
      <c r="D2424" s="124" t="s">
        <v>4223</v>
      </c>
      <c r="E2424" s="124" t="s">
        <v>41</v>
      </c>
      <c r="F2424" s="124">
        <v>999931963</v>
      </c>
      <c r="G2424" s="122">
        <f>(J2424+T2424)-H2424</f>
        <v>44</v>
      </c>
      <c r="H2424" s="124"/>
      <c r="J2424" s="1">
        <f>SUM(K2424,L2424,N2424,O2424,P2424,Q2424)</f>
        <v>0</v>
      </c>
      <c r="K2424" s="1">
        <f>SUM(AE2424,AG2424)</f>
        <v>0</v>
      </c>
      <c r="L2424" s="1">
        <v>0</v>
      </c>
      <c r="M2424" s="1">
        <v>0</v>
      </c>
      <c r="N2424" s="1">
        <v>0</v>
      </c>
      <c r="O2424" s="1"/>
      <c r="P2424" s="1">
        <f>AD2424</f>
        <v>0</v>
      </c>
      <c r="Q2424" s="1">
        <f>AF2424</f>
        <v>0</v>
      </c>
      <c r="R2424" s="1">
        <v>0</v>
      </c>
      <c r="T2424" s="1">
        <f>SUM(U2424,V2424,X2424,Y2424,Z2424,AA2424,AB2424)</f>
        <v>44</v>
      </c>
      <c r="U2424" s="1">
        <f>SUM(AI2424,BE2424)</f>
        <v>44</v>
      </c>
      <c r="V2424" s="1">
        <f>SUM(AL2424,AM2424,AN2424,AO2424,AQ2424,AR2424,AS2424,AT2424,AU2424,AV2424,AW2424,AP2424,AX2424,AY2424,AZ2424,BA2424,BB2424,BC2424,BF2424,BG2424,BH2424,BD2424)</f>
        <v>0</v>
      </c>
      <c r="W2424" s="1">
        <f>COUNT(AL2424,AM2424,AN2424,AO2424,AQ2424,AR2424,AS2424,AT2424,AU2424,AV2424,AW2424,AP2424,AX2424,AY2424,AZ2424,BA2424,BB2424,BC2424,BF2424,BG2424,BH2424)</f>
        <v>0</v>
      </c>
      <c r="X2424" s="1">
        <f>SUM(BI2424,BJ2424)</f>
        <v>0</v>
      </c>
      <c r="Y2424" s="1">
        <v>0</v>
      </c>
      <c r="Z2424" s="1">
        <v>0</v>
      </c>
      <c r="AA2424" s="1">
        <f>AK2424</f>
        <v>0</v>
      </c>
      <c r="AB2424" s="1">
        <f>AJ2424</f>
        <v>0</v>
      </c>
      <c r="BE2424" s="16">
        <v>44</v>
      </c>
      <c r="BK2424" s="120"/>
    </row>
    <row r="2425" spans="1:63" s="16" customFormat="1" x14ac:dyDescent="0.3">
      <c r="A2425" s="124" t="s">
        <v>60</v>
      </c>
      <c r="B2425" s="124" t="s">
        <v>2575</v>
      </c>
      <c r="C2425" s="124" t="s">
        <v>4294</v>
      </c>
      <c r="D2425" s="124" t="s">
        <v>4295</v>
      </c>
      <c r="E2425" s="124" t="s">
        <v>41</v>
      </c>
      <c r="F2425" s="124">
        <v>999926629</v>
      </c>
      <c r="G2425" s="122">
        <f>(J2425+T2425)-H2425</f>
        <v>44</v>
      </c>
      <c r="H2425" s="124"/>
      <c r="J2425" s="1">
        <f>SUM(K2425,L2425,N2425,O2425,P2425,Q2425)</f>
        <v>0</v>
      </c>
      <c r="K2425" s="1">
        <f>SUM(AE2425,AG2425)</f>
        <v>0</v>
      </c>
      <c r="L2425" s="1">
        <v>0</v>
      </c>
      <c r="M2425" s="1">
        <v>0</v>
      </c>
      <c r="N2425" s="1">
        <v>0</v>
      </c>
      <c r="O2425" s="1"/>
      <c r="P2425" s="1">
        <f>AD2425</f>
        <v>0</v>
      </c>
      <c r="Q2425" s="1">
        <f>AF2425</f>
        <v>0</v>
      </c>
      <c r="R2425" s="1">
        <v>0</v>
      </c>
      <c r="T2425" s="1">
        <f>SUM(U2425,V2425,X2425,Y2425,Z2425,AA2425,AB2425)</f>
        <v>44</v>
      </c>
      <c r="U2425" s="1">
        <f>SUM(AI2425,BE2425)</f>
        <v>44</v>
      </c>
      <c r="V2425" s="1">
        <f>SUM(AL2425,AM2425,AN2425,AO2425,AQ2425,AR2425,AS2425,AT2425,AU2425,AV2425,AW2425,AP2425,AX2425,AY2425,AZ2425,BA2425,BB2425,BC2425,BF2425,BG2425,BH2425,BD2425)</f>
        <v>0</v>
      </c>
      <c r="W2425" s="1">
        <f>COUNT(AL2425,AM2425,AN2425,AO2425,AQ2425,AR2425,AS2425,AT2425,AU2425,AV2425,AW2425,AP2425,AX2425,AY2425,AZ2425,BA2425,BB2425,BC2425,BF2425,BG2425,BH2425)</f>
        <v>0</v>
      </c>
      <c r="X2425" s="1">
        <f>SUM(BI2425,BJ2425)</f>
        <v>0</v>
      </c>
      <c r="Y2425" s="1">
        <v>0</v>
      </c>
      <c r="Z2425" s="1">
        <v>0</v>
      </c>
      <c r="AA2425" s="1">
        <f>AK2425</f>
        <v>0</v>
      </c>
      <c r="AB2425" s="1">
        <f>AJ2425</f>
        <v>0</v>
      </c>
      <c r="BE2425" s="16">
        <v>44</v>
      </c>
      <c r="BK2425" s="120"/>
    </row>
    <row r="2426" spans="1:63" s="16" customFormat="1" x14ac:dyDescent="0.35">
      <c r="A2426" s="123" t="s">
        <v>60</v>
      </c>
      <c r="B2426" s="130" t="s">
        <v>187</v>
      </c>
      <c r="C2426" s="131" t="s">
        <v>366</v>
      </c>
      <c r="D2426" s="131" t="s">
        <v>367</v>
      </c>
      <c r="E2426" s="131" t="s">
        <v>41</v>
      </c>
      <c r="F2426" s="130">
        <v>999884789</v>
      </c>
      <c r="G2426" s="122">
        <f>(J2426+T2426)-H2426</f>
        <v>42</v>
      </c>
      <c r="H2426" s="122">
        <f>(K2426+L2426+N2426+O2426+P2426+Q2426+R2426)*0.5</f>
        <v>42</v>
      </c>
      <c r="I2426" s="15"/>
      <c r="J2426" s="1">
        <f>SUM(K2426,L2426,N2426,O2426,P2426,Q2426)</f>
        <v>84</v>
      </c>
      <c r="K2426" s="1">
        <f>SUM(AE2426,AG2426)</f>
        <v>0</v>
      </c>
      <c r="L2426" s="1">
        <v>0</v>
      </c>
      <c r="M2426" s="1">
        <v>0</v>
      </c>
      <c r="N2426" s="1">
        <v>0</v>
      </c>
      <c r="O2426" s="1"/>
      <c r="P2426" s="1">
        <f>AD2426</f>
        <v>84</v>
      </c>
      <c r="Q2426" s="1">
        <f>AF2426</f>
        <v>0</v>
      </c>
      <c r="R2426" s="1">
        <v>0</v>
      </c>
      <c r="S2426" s="31"/>
      <c r="T2426" s="1">
        <f>SUM(U2426,V2426,X2426,Y2426,Z2426,AA2426,AB2426)</f>
        <v>0</v>
      </c>
      <c r="U2426" s="1">
        <f>SUM(AI2426,BE2426)</f>
        <v>0</v>
      </c>
      <c r="V2426" s="1">
        <f>SUM(AL2426,AM2426,AN2426,AO2426,AQ2426,AR2426,AS2426,AT2426,AU2426,AV2426,AW2426,AP2426,AX2426,AY2426,AZ2426,BA2426,BB2426,BC2426,BF2426,BG2426,BH2426,BD2426)</f>
        <v>0</v>
      </c>
      <c r="W2426" s="1">
        <f>COUNT(AL2426,AM2426,AN2426,AO2426,AQ2426,AR2426,AS2426,AT2426,AU2426,AV2426,AW2426,AP2426,AX2426,AY2426,AZ2426,BA2426,BB2426,BC2426,BF2426,BG2426,BH2426)</f>
        <v>0</v>
      </c>
      <c r="X2426" s="1">
        <f>SUM(BI2426,BJ2426)</f>
        <v>0</v>
      </c>
      <c r="Y2426" s="1">
        <v>0</v>
      </c>
      <c r="Z2426" s="1">
        <v>0</v>
      </c>
      <c r="AA2426" s="1">
        <f>AK2426</f>
        <v>0</v>
      </c>
      <c r="AB2426" s="1">
        <f>AJ2426</f>
        <v>0</v>
      </c>
      <c r="AC2426" s="31"/>
      <c r="AD2426" s="1">
        <v>84</v>
      </c>
      <c r="AE2426" s="1"/>
      <c r="AH2426" s="28"/>
      <c r="BK2426" s="109"/>
    </row>
    <row r="2427" spans="1:63" s="16" customFormat="1" x14ac:dyDescent="0.3">
      <c r="A2427" s="124" t="s">
        <v>60</v>
      </c>
      <c r="B2427" s="124" t="s">
        <v>2575</v>
      </c>
      <c r="C2427" s="124" t="s">
        <v>4152</v>
      </c>
      <c r="D2427" s="124" t="s">
        <v>4245</v>
      </c>
      <c r="E2427" s="124" t="s">
        <v>41</v>
      </c>
      <c r="F2427" s="124">
        <v>999932080</v>
      </c>
      <c r="G2427" s="122">
        <f>(J2427+T2427)-H2427</f>
        <v>42</v>
      </c>
      <c r="H2427" s="124"/>
      <c r="J2427" s="1">
        <f>SUM(K2427,L2427,N2427,O2427,P2427,Q2427)</f>
        <v>0</v>
      </c>
      <c r="K2427" s="1">
        <f>SUM(AE2427,AG2427)</f>
        <v>0</v>
      </c>
      <c r="L2427" s="1">
        <v>0</v>
      </c>
      <c r="M2427" s="1">
        <v>0</v>
      </c>
      <c r="N2427" s="1">
        <v>0</v>
      </c>
      <c r="O2427" s="1"/>
      <c r="P2427" s="1">
        <f>AD2427</f>
        <v>0</v>
      </c>
      <c r="Q2427" s="1">
        <f>AF2427</f>
        <v>0</v>
      </c>
      <c r="R2427" s="1">
        <v>0</v>
      </c>
      <c r="T2427" s="1">
        <f>SUM(U2427,V2427,X2427,Y2427,Z2427,AA2427,AB2427)</f>
        <v>42</v>
      </c>
      <c r="U2427" s="1">
        <f>SUM(AI2427,BE2427)</f>
        <v>42</v>
      </c>
      <c r="V2427" s="1">
        <f>SUM(AL2427,AM2427,AN2427,AO2427,AQ2427,AR2427,AS2427,AT2427,AU2427,AV2427,AW2427,AP2427,AX2427,AY2427,AZ2427,BA2427,BB2427,BC2427,BF2427,BG2427,BH2427,BD2427)</f>
        <v>0</v>
      </c>
      <c r="W2427" s="1">
        <f>COUNT(AL2427,AM2427,AN2427,AO2427,AQ2427,AR2427,AS2427,AT2427,AU2427,AV2427,AW2427,AP2427,AX2427,AY2427,AZ2427,BA2427,BB2427,BC2427,BF2427,BG2427,BH2427)</f>
        <v>0</v>
      </c>
      <c r="X2427" s="1">
        <f>SUM(BI2427,BJ2427)</f>
        <v>0</v>
      </c>
      <c r="Y2427" s="1">
        <v>0</v>
      </c>
      <c r="Z2427" s="1">
        <v>0</v>
      </c>
      <c r="AA2427" s="1">
        <f>AK2427</f>
        <v>0</v>
      </c>
      <c r="AB2427" s="1">
        <f>AJ2427</f>
        <v>0</v>
      </c>
      <c r="BE2427" s="16">
        <v>42</v>
      </c>
      <c r="BK2427" s="120"/>
    </row>
    <row r="2428" spans="1:63" s="16" customFormat="1" x14ac:dyDescent="0.35">
      <c r="A2428" s="123" t="s">
        <v>60</v>
      </c>
      <c r="B2428" s="123" t="s">
        <v>187</v>
      </c>
      <c r="C2428" s="124" t="s">
        <v>3132</v>
      </c>
      <c r="D2428" s="124" t="s">
        <v>3133</v>
      </c>
      <c r="E2428" s="124" t="s">
        <v>41</v>
      </c>
      <c r="F2428" s="123">
        <v>999922328</v>
      </c>
      <c r="G2428" s="122">
        <f>(J2428+T2428)-H2428</f>
        <v>34</v>
      </c>
      <c r="H2428" s="124"/>
      <c r="I2428" s="28"/>
      <c r="J2428" s="1">
        <f>SUM(K2428,L2428,N2428,O2428,P2428,Q2428)</f>
        <v>0</v>
      </c>
      <c r="K2428" s="1">
        <f>SUM(AE2428,AG2428)</f>
        <v>0</v>
      </c>
      <c r="L2428" s="1">
        <v>0</v>
      </c>
      <c r="M2428" s="1">
        <v>0</v>
      </c>
      <c r="N2428" s="1">
        <v>0</v>
      </c>
      <c r="O2428" s="1"/>
      <c r="P2428" s="1">
        <f>AD2428</f>
        <v>0</v>
      </c>
      <c r="Q2428" s="1">
        <f>AF2428</f>
        <v>0</v>
      </c>
      <c r="R2428" s="1">
        <v>0</v>
      </c>
      <c r="S2428" s="28"/>
      <c r="T2428" s="1">
        <f>SUM(U2428,V2428,X2428,Y2428,Z2428,AA2428,AB2428)</f>
        <v>34</v>
      </c>
      <c r="U2428" s="1">
        <f>SUM(AI2428,BE2428)</f>
        <v>0</v>
      </c>
      <c r="V2428" s="1">
        <f>SUM(AL2428,AM2428,AN2428,AO2428,AQ2428,AR2428,AS2428,AT2428,AU2428,AV2428,AW2428,AP2428,AX2428,AY2428,AZ2428,BA2428,BB2428,BC2428,BF2428,BG2428,BH2428,BD2428)</f>
        <v>34</v>
      </c>
      <c r="W2428" s="1">
        <f>COUNT(AL2428,AM2428,AN2428,AO2428,AQ2428,AR2428,AS2428,AT2428,AU2428,AV2428,AW2428,AP2428,AX2428,AY2428,AZ2428,BA2428,BB2428,BC2428,BF2428,BG2428,BH2428)</f>
        <v>1</v>
      </c>
      <c r="X2428" s="1">
        <f>SUM(BI2428,BJ2428)</f>
        <v>0</v>
      </c>
      <c r="Y2428" s="1">
        <v>0</v>
      </c>
      <c r="Z2428" s="1">
        <v>0</v>
      </c>
      <c r="AA2428" s="1">
        <f>AK2428</f>
        <v>0</v>
      </c>
      <c r="AB2428" s="1">
        <f>AJ2428</f>
        <v>0</v>
      </c>
      <c r="AC2428" s="28"/>
      <c r="AH2428" s="28"/>
      <c r="AP2428" s="16">
        <v>34</v>
      </c>
      <c r="BK2428" s="109"/>
    </row>
    <row r="2429" spans="1:63" s="16" customFormat="1" x14ac:dyDescent="0.35">
      <c r="A2429" s="123" t="s">
        <v>60</v>
      </c>
      <c r="B2429" s="123" t="s">
        <v>187</v>
      </c>
      <c r="C2429" s="124" t="s">
        <v>643</v>
      </c>
      <c r="D2429" s="124" t="s">
        <v>1403</v>
      </c>
      <c r="E2429" s="124" t="s">
        <v>41</v>
      </c>
      <c r="F2429" s="123">
        <v>999923523</v>
      </c>
      <c r="G2429" s="122">
        <f>(J2429+T2429)-H2429</f>
        <v>30</v>
      </c>
      <c r="H2429" s="122"/>
      <c r="I2429" s="15"/>
      <c r="J2429" s="1">
        <f>SUM(K2429,L2429,N2429,O2429,P2429,Q2429)</f>
        <v>0</v>
      </c>
      <c r="K2429" s="1">
        <f>SUM(AE2429,AG2429)</f>
        <v>0</v>
      </c>
      <c r="L2429" s="1">
        <v>0</v>
      </c>
      <c r="M2429" s="1">
        <v>0</v>
      </c>
      <c r="N2429" s="1">
        <v>0</v>
      </c>
      <c r="O2429" s="1"/>
      <c r="P2429" s="1">
        <f>AD2429</f>
        <v>0</v>
      </c>
      <c r="Q2429" s="1">
        <f>AF2429</f>
        <v>0</v>
      </c>
      <c r="R2429" s="1">
        <v>0</v>
      </c>
      <c r="S2429" s="31"/>
      <c r="T2429" s="1">
        <f>SUM(U2429,V2429,X2429,Y2429,Z2429,AA2429,AB2429)</f>
        <v>30</v>
      </c>
      <c r="U2429" s="1">
        <f>SUM(AI2429,BE2429)</f>
        <v>0</v>
      </c>
      <c r="V2429" s="1">
        <f>SUM(AL2429,AM2429,AN2429,AO2429,AQ2429,AR2429,AS2429,AT2429,AU2429,AV2429,AW2429,AP2429,AX2429,AY2429,AZ2429,BA2429,BB2429,BC2429,BF2429,BG2429,BH2429,BD2429)</f>
        <v>30</v>
      </c>
      <c r="W2429" s="1">
        <f>COUNT(AL2429,AM2429,AN2429,AO2429,AQ2429,AR2429,AS2429,AT2429,AU2429,AV2429,AW2429,AP2429,AX2429,AY2429,AZ2429,BA2429,BB2429,BC2429,BF2429,BG2429,BH2429)</f>
        <v>1</v>
      </c>
      <c r="X2429" s="1">
        <f>SUM(BI2429,BJ2429)</f>
        <v>0</v>
      </c>
      <c r="Y2429" s="1">
        <v>0</v>
      </c>
      <c r="Z2429" s="1">
        <v>0</v>
      </c>
      <c r="AA2429" s="1">
        <f>AK2429</f>
        <v>0</v>
      </c>
      <c r="AB2429" s="1">
        <f>AJ2429</f>
        <v>0</v>
      </c>
      <c r="AC2429" s="31"/>
      <c r="AD2429" s="1"/>
      <c r="AE2429" s="1"/>
      <c r="AH2429" s="28"/>
      <c r="AU2429" s="16">
        <v>30</v>
      </c>
      <c r="BK2429" s="109"/>
    </row>
    <row r="2430" spans="1:63" s="16" customFormat="1" x14ac:dyDescent="0.35">
      <c r="A2430" s="123" t="s">
        <v>60</v>
      </c>
      <c r="B2430" s="123" t="s">
        <v>187</v>
      </c>
      <c r="C2430" s="124" t="s">
        <v>985</v>
      </c>
      <c r="D2430" s="124" t="s">
        <v>2738</v>
      </c>
      <c r="E2430" s="124" t="s">
        <v>41</v>
      </c>
      <c r="F2430" s="123">
        <v>999928980</v>
      </c>
      <c r="G2430" s="122">
        <f>(J2430+T2430)-H2430</f>
        <v>30</v>
      </c>
      <c r="H2430" s="124"/>
      <c r="I2430" s="28"/>
      <c r="J2430" s="1">
        <f>SUM(K2430,L2430,N2430,O2430,P2430,Q2430)</f>
        <v>0</v>
      </c>
      <c r="K2430" s="1">
        <f>SUM(AE2430,AG2430)</f>
        <v>0</v>
      </c>
      <c r="L2430" s="1">
        <v>0</v>
      </c>
      <c r="M2430" s="1">
        <v>0</v>
      </c>
      <c r="N2430" s="1">
        <v>0</v>
      </c>
      <c r="O2430" s="1"/>
      <c r="P2430" s="1">
        <f>AD2430</f>
        <v>0</v>
      </c>
      <c r="Q2430" s="1">
        <f>AF2430</f>
        <v>0</v>
      </c>
      <c r="R2430" s="1">
        <v>0</v>
      </c>
      <c r="S2430" s="31"/>
      <c r="T2430" s="1">
        <f>SUM(U2430,V2430,X2430,Y2430,Z2430,AA2430,AB2430)</f>
        <v>30</v>
      </c>
      <c r="U2430" s="1">
        <f>SUM(AI2430,BE2430)</f>
        <v>0</v>
      </c>
      <c r="V2430" s="1">
        <f>SUM(AL2430,AM2430,AN2430,AO2430,AQ2430,AR2430,AS2430,AT2430,AU2430,AV2430,AW2430,AP2430,AX2430,AY2430,AZ2430,BA2430,BB2430,BC2430,BF2430,BG2430,BH2430,BD2430)</f>
        <v>30</v>
      </c>
      <c r="W2430" s="1">
        <f>COUNT(AL2430,AM2430,AN2430,AO2430,AQ2430,AR2430,AS2430,AT2430,AU2430,AV2430,AW2430,AP2430,AX2430,AY2430,AZ2430,BA2430,BB2430,BC2430,BF2430,BG2430,BH2430)</f>
        <v>1</v>
      </c>
      <c r="X2430" s="1">
        <f>SUM(BI2430,BJ2430)</f>
        <v>0</v>
      </c>
      <c r="Y2430" s="1">
        <v>0</v>
      </c>
      <c r="Z2430" s="1">
        <v>0</v>
      </c>
      <c r="AA2430" s="1">
        <f>AK2430</f>
        <v>0</v>
      </c>
      <c r="AB2430" s="1">
        <f>AJ2430</f>
        <v>0</v>
      </c>
      <c r="AC2430" s="31"/>
      <c r="AH2430" s="28"/>
      <c r="AT2430" s="16">
        <v>30</v>
      </c>
      <c r="BK2430" s="109"/>
    </row>
    <row r="2431" spans="1:63" s="16" customFormat="1" x14ac:dyDescent="0.35">
      <c r="A2431" s="123" t="s">
        <v>60</v>
      </c>
      <c r="B2431" s="127" t="s">
        <v>187</v>
      </c>
      <c r="C2431" s="128" t="s">
        <v>1158</v>
      </c>
      <c r="D2431" s="128" t="s">
        <v>143</v>
      </c>
      <c r="E2431" s="128" t="s">
        <v>41</v>
      </c>
      <c r="F2431" s="127">
        <v>999930253</v>
      </c>
      <c r="G2431" s="122">
        <f>(J2431+T2431)-H2431</f>
        <v>30</v>
      </c>
      <c r="H2431" s="124"/>
      <c r="I2431" s="28"/>
      <c r="J2431" s="1">
        <f>SUM(K2431,L2431,N2431,O2431,P2431,Q2431)</f>
        <v>0</v>
      </c>
      <c r="K2431" s="1">
        <f>SUM(AE2431,AG2431)</f>
        <v>0</v>
      </c>
      <c r="L2431" s="1">
        <v>0</v>
      </c>
      <c r="M2431" s="1">
        <v>0</v>
      </c>
      <c r="N2431" s="1">
        <v>0</v>
      </c>
      <c r="O2431" s="1"/>
      <c r="P2431" s="1">
        <f>AD2431</f>
        <v>0</v>
      </c>
      <c r="Q2431" s="1">
        <f>AF2431</f>
        <v>0</v>
      </c>
      <c r="R2431" s="1">
        <v>0</v>
      </c>
      <c r="S2431" s="31"/>
      <c r="T2431" s="1">
        <f>SUM(U2431,V2431,X2431,Y2431,Z2431,AA2431,AB2431)</f>
        <v>30</v>
      </c>
      <c r="U2431" s="1">
        <f>SUM(AI2431,BE2431)</f>
        <v>0</v>
      </c>
      <c r="V2431" s="1">
        <f>SUM(AL2431,AM2431,AN2431,AO2431,AQ2431,AR2431,AS2431,AT2431,AU2431,AV2431,AW2431,AP2431,AX2431,AY2431,AZ2431,BA2431,BB2431,BC2431,BF2431,BG2431,BH2431,BD2431)</f>
        <v>30</v>
      </c>
      <c r="W2431" s="1">
        <f>COUNT(AL2431,AM2431,AN2431,AO2431,AQ2431,AR2431,AS2431,AT2431,AU2431,AV2431,AW2431,AP2431,AX2431,AY2431,AZ2431,BA2431,BB2431,BC2431,BF2431,BG2431,BH2431)</f>
        <v>1</v>
      </c>
      <c r="X2431" s="1">
        <f>SUM(BI2431,BJ2431)</f>
        <v>0</v>
      </c>
      <c r="Y2431" s="1">
        <v>0</v>
      </c>
      <c r="Z2431" s="1">
        <v>0</v>
      </c>
      <c r="AA2431" s="1">
        <f>AK2431</f>
        <v>0</v>
      </c>
      <c r="AB2431" s="1">
        <f>AJ2431</f>
        <v>0</v>
      </c>
      <c r="AC2431" s="31"/>
      <c r="AH2431" s="28"/>
      <c r="AO2431" s="16">
        <v>30</v>
      </c>
      <c r="BK2431" s="109"/>
    </row>
    <row r="2432" spans="1:63" s="16" customFormat="1" x14ac:dyDescent="0.35">
      <c r="A2432" s="123" t="s">
        <v>60</v>
      </c>
      <c r="B2432" s="123" t="s">
        <v>187</v>
      </c>
      <c r="C2432" s="124" t="s">
        <v>3504</v>
      </c>
      <c r="D2432" s="124" t="s">
        <v>3505</v>
      </c>
      <c r="E2432" s="124" t="s">
        <v>41</v>
      </c>
      <c r="F2432" s="123">
        <v>999932022</v>
      </c>
      <c r="G2432" s="122">
        <f>(J2432+T2432)-H2432</f>
        <v>30</v>
      </c>
      <c r="H2432" s="124"/>
      <c r="I2432" s="28"/>
      <c r="J2432" s="1">
        <f>SUM(K2432,L2432,N2432,O2432,P2432,Q2432)</f>
        <v>0</v>
      </c>
      <c r="K2432" s="1">
        <f>SUM(AE2432,AG2432)</f>
        <v>0</v>
      </c>
      <c r="L2432" s="1">
        <v>0</v>
      </c>
      <c r="M2432" s="1">
        <v>0</v>
      </c>
      <c r="N2432" s="1">
        <v>0</v>
      </c>
      <c r="O2432" s="1"/>
      <c r="P2432" s="1">
        <f>AD2432</f>
        <v>0</v>
      </c>
      <c r="Q2432" s="1">
        <f>AF2432</f>
        <v>0</v>
      </c>
      <c r="R2432" s="1">
        <v>0</v>
      </c>
      <c r="S2432" s="31"/>
      <c r="T2432" s="1">
        <f>SUM(U2432,V2432,X2432,Y2432,Z2432,AA2432,AB2432)</f>
        <v>30</v>
      </c>
      <c r="U2432" s="1">
        <f>SUM(AI2432,BE2432)</f>
        <v>0</v>
      </c>
      <c r="V2432" s="1">
        <f>SUM(AL2432,AM2432,AN2432,AO2432,AQ2432,AR2432,AS2432,AT2432,AU2432,AV2432,AW2432,AP2432,AX2432,AY2432,AZ2432,BA2432,BB2432,BC2432,BF2432,BG2432,BH2432,BD2432)</f>
        <v>30</v>
      </c>
      <c r="W2432" s="1">
        <f>COUNT(AL2432,AM2432,AN2432,AO2432,AQ2432,AR2432,AS2432,AT2432,AU2432,AV2432,AW2432,AP2432,AX2432,AY2432,AZ2432,BA2432,BB2432,BC2432,BF2432,BG2432,BH2432)</f>
        <v>1</v>
      </c>
      <c r="X2432" s="1">
        <f>SUM(BI2432,BJ2432)</f>
        <v>0</v>
      </c>
      <c r="Y2432" s="1">
        <v>0</v>
      </c>
      <c r="Z2432" s="1">
        <v>0</v>
      </c>
      <c r="AA2432" s="1">
        <f>AK2432</f>
        <v>0</v>
      </c>
      <c r="AB2432" s="1">
        <f>AJ2432</f>
        <v>0</v>
      </c>
      <c r="AC2432" s="31"/>
      <c r="AH2432" s="28"/>
      <c r="BB2432" s="16">
        <v>30</v>
      </c>
      <c r="BK2432" s="109"/>
    </row>
    <row r="2433" spans="1:63" s="16" customFormat="1" x14ac:dyDescent="0.3">
      <c r="A2433" s="124" t="s">
        <v>60</v>
      </c>
      <c r="B2433" s="124" t="s">
        <v>187</v>
      </c>
      <c r="C2433" s="124" t="s">
        <v>352</v>
      </c>
      <c r="D2433" s="124" t="s">
        <v>3901</v>
      </c>
      <c r="E2433" s="124" t="s">
        <v>41</v>
      </c>
      <c r="F2433" s="124">
        <v>999931638</v>
      </c>
      <c r="G2433" s="122">
        <f>(J2433+T2433)-H2433</f>
        <v>30</v>
      </c>
      <c r="H2433" s="124"/>
      <c r="J2433" s="1">
        <f>SUM(K2433,L2433,N2433,O2433,P2433,Q2433)</f>
        <v>0</v>
      </c>
      <c r="K2433" s="1">
        <f>SUM(AE2433,AG2433)</f>
        <v>0</v>
      </c>
      <c r="L2433" s="1">
        <v>0</v>
      </c>
      <c r="M2433" s="1">
        <v>0</v>
      </c>
      <c r="N2433" s="1">
        <v>0</v>
      </c>
      <c r="O2433" s="1"/>
      <c r="P2433" s="1">
        <f>AD2433</f>
        <v>0</v>
      </c>
      <c r="Q2433" s="1">
        <f>AF2433</f>
        <v>0</v>
      </c>
      <c r="R2433" s="1">
        <v>0</v>
      </c>
      <c r="T2433" s="1">
        <f>SUM(U2433,V2433,X2433,Y2433,Z2433,AA2433,AB2433)</f>
        <v>30</v>
      </c>
      <c r="U2433" s="1">
        <f>SUM(AI2433,BE2433)</f>
        <v>0</v>
      </c>
      <c r="V2433" s="1">
        <f>SUM(AL2433,AM2433,AN2433,AO2433,AQ2433,AR2433,AS2433,AT2433,AU2433,AV2433,AW2433,AP2433,AX2433,AY2433,AZ2433,BA2433,BB2433,BC2433,BF2433,BG2433,BH2433,BD2433)</f>
        <v>30</v>
      </c>
      <c r="W2433" s="1">
        <f>COUNT(AL2433,AM2433,AN2433,AO2433,AQ2433,AR2433,AS2433,AT2433,AU2433,AV2433,AW2433,AP2433,AX2433,AY2433,AZ2433,BA2433,BB2433,BC2433,BF2433,BG2433,BH2433)</f>
        <v>0</v>
      </c>
      <c r="X2433" s="1">
        <f>SUM(BI2433,BJ2433)</f>
        <v>0</v>
      </c>
      <c r="Y2433" s="1">
        <v>0</v>
      </c>
      <c r="Z2433" s="1">
        <v>0</v>
      </c>
      <c r="AA2433" s="1">
        <f>AK2433</f>
        <v>0</v>
      </c>
      <c r="AB2433" s="1">
        <f>AJ2433</f>
        <v>0</v>
      </c>
      <c r="BD2433" s="16">
        <v>30</v>
      </c>
      <c r="BK2433" s="120"/>
    </row>
    <row r="2434" spans="1:63" s="16" customFormat="1" x14ac:dyDescent="0.3">
      <c r="A2434" s="124" t="s">
        <v>60</v>
      </c>
      <c r="B2434" s="124" t="s">
        <v>2575</v>
      </c>
      <c r="C2434" s="124" t="s">
        <v>4224</v>
      </c>
      <c r="D2434" s="124" t="s">
        <v>4225</v>
      </c>
      <c r="E2434" s="124" t="s">
        <v>41</v>
      </c>
      <c r="F2434" s="124">
        <v>999919069</v>
      </c>
      <c r="G2434" s="122">
        <f>(J2434+T2434)-H2434</f>
        <v>24</v>
      </c>
      <c r="H2434" s="124"/>
      <c r="J2434" s="1">
        <f>SUM(K2434,L2434,N2434,O2434,P2434,Q2434)</f>
        <v>0</v>
      </c>
      <c r="K2434" s="1">
        <f>SUM(AE2434,AG2434)</f>
        <v>0</v>
      </c>
      <c r="L2434" s="1">
        <v>0</v>
      </c>
      <c r="M2434" s="1">
        <v>0</v>
      </c>
      <c r="N2434" s="1">
        <v>0</v>
      </c>
      <c r="O2434" s="1"/>
      <c r="P2434" s="1">
        <f>AD2434</f>
        <v>0</v>
      </c>
      <c r="Q2434" s="1">
        <f>AF2434</f>
        <v>0</v>
      </c>
      <c r="R2434" s="1">
        <v>0</v>
      </c>
      <c r="T2434" s="1">
        <f>SUM(U2434,V2434,X2434,Y2434,Z2434,AA2434,AB2434)</f>
        <v>24</v>
      </c>
      <c r="U2434" s="1">
        <f>SUM(AI2434,BE2434)</f>
        <v>24</v>
      </c>
      <c r="V2434" s="1">
        <f>SUM(AL2434,AM2434,AN2434,AO2434,AQ2434,AR2434,AS2434,AT2434,AU2434,AV2434,AW2434,AP2434,AX2434,AY2434,AZ2434,BA2434,BB2434,BC2434,BF2434,BG2434,BH2434,BD2434)</f>
        <v>0</v>
      </c>
      <c r="W2434" s="1">
        <f>COUNT(AL2434,AM2434,AN2434,AO2434,AQ2434,AR2434,AS2434,AT2434,AU2434,AV2434,AW2434,AP2434,AX2434,AY2434,AZ2434,BA2434,BB2434,BC2434,BF2434,BG2434,BH2434)</f>
        <v>0</v>
      </c>
      <c r="X2434" s="1">
        <f>SUM(BI2434,BJ2434)</f>
        <v>0</v>
      </c>
      <c r="Y2434" s="1">
        <v>0</v>
      </c>
      <c r="Z2434" s="1">
        <v>0</v>
      </c>
      <c r="AA2434" s="1">
        <f>AK2434</f>
        <v>0</v>
      </c>
      <c r="AB2434" s="1">
        <f>AJ2434</f>
        <v>0</v>
      </c>
      <c r="BE2434" s="16">
        <v>24</v>
      </c>
      <c r="BK2434" s="120"/>
    </row>
    <row r="2435" spans="1:63" s="16" customFormat="1" x14ac:dyDescent="0.3">
      <c r="A2435" s="124" t="s">
        <v>60</v>
      </c>
      <c r="B2435" s="124" t="s">
        <v>2575</v>
      </c>
      <c r="C2435" s="124" t="s">
        <v>3153</v>
      </c>
      <c r="D2435" s="124" t="s">
        <v>3454</v>
      </c>
      <c r="E2435" s="124" t="s">
        <v>41</v>
      </c>
      <c r="F2435" s="124">
        <v>999872149</v>
      </c>
      <c r="G2435" s="122">
        <f>(J2435+T2435)-H2435</f>
        <v>24</v>
      </c>
      <c r="H2435" s="124"/>
      <c r="J2435" s="1">
        <f>SUM(K2435,L2435,N2435,O2435,P2435,Q2435)</f>
        <v>0</v>
      </c>
      <c r="K2435" s="1">
        <f>SUM(AE2435,AG2435)</f>
        <v>0</v>
      </c>
      <c r="L2435" s="1">
        <v>0</v>
      </c>
      <c r="M2435" s="1">
        <v>0</v>
      </c>
      <c r="N2435" s="1">
        <v>0</v>
      </c>
      <c r="O2435" s="1"/>
      <c r="P2435" s="1">
        <f>AD2435</f>
        <v>0</v>
      </c>
      <c r="Q2435" s="1">
        <f>AF2435</f>
        <v>0</v>
      </c>
      <c r="R2435" s="1">
        <v>0</v>
      </c>
      <c r="T2435" s="1">
        <f>SUM(U2435,V2435,X2435,Y2435,Z2435,AA2435,AB2435)</f>
        <v>24</v>
      </c>
      <c r="U2435" s="1">
        <f>SUM(AI2435,BE2435)</f>
        <v>24</v>
      </c>
      <c r="V2435" s="1">
        <f>SUM(AL2435,AM2435,AN2435,AO2435,AQ2435,AR2435,AS2435,AT2435,AU2435,AV2435,AW2435,AP2435,AX2435,AY2435,AZ2435,BA2435,BB2435,BC2435,BF2435,BG2435,BH2435,BD2435)</f>
        <v>0</v>
      </c>
      <c r="W2435" s="1">
        <f>COUNT(AL2435,AM2435,AN2435,AO2435,AQ2435,AR2435,AS2435,AT2435,AU2435,AV2435,AW2435,AP2435,AX2435,AY2435,AZ2435,BA2435,BB2435,BC2435,BF2435,BG2435,BH2435)</f>
        <v>0</v>
      </c>
      <c r="X2435" s="1">
        <f>SUM(BI2435,BJ2435)</f>
        <v>0</v>
      </c>
      <c r="Y2435" s="1">
        <v>0</v>
      </c>
      <c r="Z2435" s="1">
        <v>0</v>
      </c>
      <c r="AA2435" s="1">
        <f>AK2435</f>
        <v>0</v>
      </c>
      <c r="AB2435" s="1">
        <f>AJ2435</f>
        <v>0</v>
      </c>
      <c r="BE2435" s="16">
        <v>24</v>
      </c>
      <c r="BK2435" s="120"/>
    </row>
    <row r="2436" spans="1:63" s="16" customFormat="1" x14ac:dyDescent="0.3">
      <c r="A2436" s="124" t="s">
        <v>60</v>
      </c>
      <c r="B2436" s="124" t="s">
        <v>2575</v>
      </c>
      <c r="C2436" s="124" t="s">
        <v>3737</v>
      </c>
      <c r="D2436" s="124" t="s">
        <v>4226</v>
      </c>
      <c r="E2436" s="124" t="s">
        <v>41</v>
      </c>
      <c r="F2436" s="124">
        <v>999927068</v>
      </c>
      <c r="G2436" s="122">
        <f>(J2436+T2436)-H2436</f>
        <v>24</v>
      </c>
      <c r="H2436" s="124"/>
      <c r="J2436" s="1">
        <f>SUM(K2436,L2436,N2436,O2436,P2436,Q2436)</f>
        <v>0</v>
      </c>
      <c r="K2436" s="1">
        <f>SUM(AE2436,AG2436)</f>
        <v>0</v>
      </c>
      <c r="L2436" s="1">
        <v>0</v>
      </c>
      <c r="M2436" s="1">
        <v>0</v>
      </c>
      <c r="N2436" s="1">
        <v>0</v>
      </c>
      <c r="O2436" s="1"/>
      <c r="P2436" s="1">
        <f>AD2436</f>
        <v>0</v>
      </c>
      <c r="Q2436" s="1">
        <f>AF2436</f>
        <v>0</v>
      </c>
      <c r="R2436" s="1">
        <v>0</v>
      </c>
      <c r="T2436" s="1">
        <f>SUM(U2436,V2436,X2436,Y2436,Z2436,AA2436,AB2436)</f>
        <v>24</v>
      </c>
      <c r="U2436" s="1">
        <f>SUM(AI2436,BE2436)</f>
        <v>24</v>
      </c>
      <c r="V2436" s="1">
        <f>SUM(AL2436,AM2436,AN2436,AO2436,AQ2436,AR2436,AS2436,AT2436,AU2436,AV2436,AW2436,AP2436,AX2436,AY2436,AZ2436,BA2436,BB2436,BC2436,BF2436,BG2436,BH2436,BD2436)</f>
        <v>0</v>
      </c>
      <c r="W2436" s="1">
        <f>COUNT(AL2436,AM2436,AN2436,AO2436,AQ2436,AR2436,AS2436,AT2436,AU2436,AV2436,AW2436,AP2436,AX2436,AY2436,AZ2436,BA2436,BB2436,BC2436,BF2436,BG2436,BH2436)</f>
        <v>0</v>
      </c>
      <c r="X2436" s="1">
        <f>SUM(BI2436,BJ2436)</f>
        <v>0</v>
      </c>
      <c r="Y2436" s="1">
        <v>0</v>
      </c>
      <c r="Z2436" s="1">
        <v>0</v>
      </c>
      <c r="AA2436" s="1">
        <f>AK2436</f>
        <v>0</v>
      </c>
      <c r="AB2436" s="1">
        <f>AJ2436</f>
        <v>0</v>
      </c>
      <c r="BE2436" s="16">
        <v>24</v>
      </c>
      <c r="BK2436" s="120"/>
    </row>
    <row r="2437" spans="1:63" s="16" customFormat="1" x14ac:dyDescent="0.3">
      <c r="A2437" s="124" t="s">
        <v>60</v>
      </c>
      <c r="B2437" s="124" t="s">
        <v>2575</v>
      </c>
      <c r="C2437" s="124" t="s">
        <v>4227</v>
      </c>
      <c r="D2437" s="124" t="s">
        <v>1208</v>
      </c>
      <c r="E2437" s="124" t="s">
        <v>41</v>
      </c>
      <c r="F2437" s="124">
        <v>999932083</v>
      </c>
      <c r="G2437" s="122">
        <f>(J2437+T2437)-H2437</f>
        <v>24</v>
      </c>
      <c r="H2437" s="124"/>
      <c r="J2437" s="1">
        <f>SUM(K2437,L2437,N2437,O2437,P2437,Q2437)</f>
        <v>0</v>
      </c>
      <c r="K2437" s="1">
        <f>SUM(AE2437,AG2437)</f>
        <v>0</v>
      </c>
      <c r="L2437" s="1">
        <v>0</v>
      </c>
      <c r="M2437" s="1">
        <v>0</v>
      </c>
      <c r="N2437" s="1">
        <v>0</v>
      </c>
      <c r="O2437" s="1"/>
      <c r="P2437" s="1">
        <f>AD2437</f>
        <v>0</v>
      </c>
      <c r="Q2437" s="1">
        <f>AF2437</f>
        <v>0</v>
      </c>
      <c r="R2437" s="1">
        <v>0</v>
      </c>
      <c r="T2437" s="1">
        <f>SUM(U2437,V2437,X2437,Y2437,Z2437,AA2437,AB2437)</f>
        <v>24</v>
      </c>
      <c r="U2437" s="1">
        <f>SUM(AI2437,BE2437)</f>
        <v>24</v>
      </c>
      <c r="V2437" s="1">
        <f>SUM(AL2437,AM2437,AN2437,AO2437,AQ2437,AR2437,AS2437,AT2437,AU2437,AV2437,AW2437,AP2437,AX2437,AY2437,AZ2437,BA2437,BB2437,BC2437,BF2437,BG2437,BH2437,BD2437)</f>
        <v>0</v>
      </c>
      <c r="W2437" s="1">
        <f>COUNT(AL2437,AM2437,AN2437,AO2437,AQ2437,AR2437,AS2437,AT2437,AU2437,AV2437,AW2437,AP2437,AX2437,AY2437,AZ2437,BA2437,BB2437,BC2437,BF2437,BG2437,BH2437)</f>
        <v>0</v>
      </c>
      <c r="X2437" s="1">
        <f>SUM(BI2437,BJ2437)</f>
        <v>0</v>
      </c>
      <c r="Y2437" s="1">
        <v>0</v>
      </c>
      <c r="Z2437" s="1">
        <v>0</v>
      </c>
      <c r="AA2437" s="1">
        <f>AK2437</f>
        <v>0</v>
      </c>
      <c r="AB2437" s="1">
        <f>AJ2437</f>
        <v>0</v>
      </c>
      <c r="BE2437" s="16">
        <v>24</v>
      </c>
      <c r="BK2437" s="120"/>
    </row>
    <row r="2438" spans="1:63" s="16" customFormat="1" x14ac:dyDescent="0.3">
      <c r="A2438" s="124" t="s">
        <v>60</v>
      </c>
      <c r="B2438" s="124" t="s">
        <v>2575</v>
      </c>
      <c r="C2438" s="124" t="s">
        <v>3737</v>
      </c>
      <c r="D2438" s="124" t="s">
        <v>4228</v>
      </c>
      <c r="E2438" s="124" t="s">
        <v>41</v>
      </c>
      <c r="F2438" s="124">
        <v>999926183</v>
      </c>
      <c r="G2438" s="122">
        <f>(J2438+T2438)-H2438</f>
        <v>24</v>
      </c>
      <c r="H2438" s="124"/>
      <c r="J2438" s="1">
        <f>SUM(K2438,L2438,N2438,O2438,P2438,Q2438)</f>
        <v>0</v>
      </c>
      <c r="K2438" s="1">
        <f>SUM(AE2438,AG2438)</f>
        <v>0</v>
      </c>
      <c r="L2438" s="1">
        <v>0</v>
      </c>
      <c r="M2438" s="1">
        <v>0</v>
      </c>
      <c r="N2438" s="1">
        <v>0</v>
      </c>
      <c r="O2438" s="1"/>
      <c r="P2438" s="1">
        <f>AD2438</f>
        <v>0</v>
      </c>
      <c r="Q2438" s="1">
        <f>AF2438</f>
        <v>0</v>
      </c>
      <c r="R2438" s="1">
        <v>0</v>
      </c>
      <c r="T2438" s="1">
        <f>SUM(U2438,V2438,X2438,Y2438,Z2438,AA2438,AB2438)</f>
        <v>24</v>
      </c>
      <c r="U2438" s="1">
        <f>SUM(AI2438,BE2438)</f>
        <v>24</v>
      </c>
      <c r="V2438" s="1">
        <f>SUM(AL2438,AM2438,AN2438,AO2438,AQ2438,AR2438,AS2438,AT2438,AU2438,AV2438,AW2438,AP2438,AX2438,AY2438,AZ2438,BA2438,BB2438,BC2438,BF2438,BG2438,BH2438,BD2438)</f>
        <v>0</v>
      </c>
      <c r="W2438" s="1">
        <f>COUNT(AL2438,AM2438,AN2438,AO2438,AQ2438,AR2438,AS2438,AT2438,AU2438,AV2438,AW2438,AP2438,AX2438,AY2438,AZ2438,BA2438,BB2438,BC2438,BF2438,BG2438,BH2438)</f>
        <v>0</v>
      </c>
      <c r="X2438" s="1">
        <f>SUM(BI2438,BJ2438)</f>
        <v>0</v>
      </c>
      <c r="Y2438" s="1">
        <v>0</v>
      </c>
      <c r="Z2438" s="1">
        <v>0</v>
      </c>
      <c r="AA2438" s="1">
        <f>AK2438</f>
        <v>0</v>
      </c>
      <c r="AB2438" s="1">
        <f>AJ2438</f>
        <v>0</v>
      </c>
      <c r="BE2438" s="16">
        <v>24</v>
      </c>
      <c r="BK2438" s="120"/>
    </row>
    <row r="2439" spans="1:63" s="16" customFormat="1" x14ac:dyDescent="0.3">
      <c r="A2439" s="124" t="s">
        <v>60</v>
      </c>
      <c r="B2439" s="124" t="s">
        <v>2575</v>
      </c>
      <c r="C2439" s="124" t="s">
        <v>4232</v>
      </c>
      <c r="D2439" s="124" t="s">
        <v>517</v>
      </c>
      <c r="E2439" s="124" t="s">
        <v>41</v>
      </c>
      <c r="F2439" s="124">
        <v>999931577</v>
      </c>
      <c r="G2439" s="122">
        <f>(J2439+T2439)-H2439</f>
        <v>24</v>
      </c>
      <c r="H2439" s="124"/>
      <c r="J2439" s="1">
        <f>SUM(K2439,L2439,N2439,O2439,P2439,Q2439)</f>
        <v>0</v>
      </c>
      <c r="K2439" s="1">
        <f>SUM(AE2439,AG2439)</f>
        <v>0</v>
      </c>
      <c r="L2439" s="1">
        <v>0</v>
      </c>
      <c r="M2439" s="1">
        <v>0</v>
      </c>
      <c r="N2439" s="1">
        <v>0</v>
      </c>
      <c r="O2439" s="1"/>
      <c r="P2439" s="1">
        <f>AD2439</f>
        <v>0</v>
      </c>
      <c r="Q2439" s="1">
        <f>AF2439</f>
        <v>0</v>
      </c>
      <c r="R2439" s="1">
        <v>0</v>
      </c>
      <c r="T2439" s="1">
        <f>SUM(U2439,V2439,X2439,Y2439,Z2439,AA2439,AB2439)</f>
        <v>24</v>
      </c>
      <c r="U2439" s="1">
        <f>SUM(AI2439,BE2439)</f>
        <v>24</v>
      </c>
      <c r="V2439" s="1">
        <f>SUM(AL2439,AM2439,AN2439,AO2439,AQ2439,AR2439,AS2439,AT2439,AU2439,AV2439,AW2439,AP2439,AX2439,AY2439,AZ2439,BA2439,BB2439,BC2439,BF2439,BG2439,BH2439,BD2439)</f>
        <v>0</v>
      </c>
      <c r="W2439" s="1">
        <f>COUNT(AL2439,AM2439,AN2439,AO2439,AQ2439,AR2439,AS2439,AT2439,AU2439,AV2439,AW2439,AP2439,AX2439,AY2439,AZ2439,BA2439,BB2439,BC2439,BF2439,BG2439,BH2439)</f>
        <v>0</v>
      </c>
      <c r="X2439" s="1">
        <f>SUM(BI2439,BJ2439)</f>
        <v>0</v>
      </c>
      <c r="Y2439" s="1">
        <v>0</v>
      </c>
      <c r="Z2439" s="1">
        <v>0</v>
      </c>
      <c r="AA2439" s="1">
        <f>AK2439</f>
        <v>0</v>
      </c>
      <c r="AB2439" s="1">
        <f>AJ2439</f>
        <v>0</v>
      </c>
      <c r="BE2439" s="16">
        <v>24</v>
      </c>
      <c r="BK2439" s="120"/>
    </row>
    <row r="2440" spans="1:63" s="16" customFormat="1" x14ac:dyDescent="0.3">
      <c r="A2440" s="124" t="s">
        <v>60</v>
      </c>
      <c r="B2440" s="124" t="s">
        <v>2575</v>
      </c>
      <c r="C2440" s="124" t="s">
        <v>4145</v>
      </c>
      <c r="D2440" s="124" t="s">
        <v>4233</v>
      </c>
      <c r="E2440" s="124" t="s">
        <v>41</v>
      </c>
      <c r="F2440" s="124">
        <v>999922421</v>
      </c>
      <c r="G2440" s="122">
        <f>(J2440+T2440)-H2440</f>
        <v>24</v>
      </c>
      <c r="H2440" s="124"/>
      <c r="J2440" s="1">
        <f>SUM(K2440,L2440,N2440,O2440,P2440,Q2440)</f>
        <v>0</v>
      </c>
      <c r="K2440" s="1">
        <f>SUM(AE2440,AG2440)</f>
        <v>0</v>
      </c>
      <c r="L2440" s="1">
        <v>0</v>
      </c>
      <c r="M2440" s="1">
        <v>0</v>
      </c>
      <c r="N2440" s="1">
        <v>0</v>
      </c>
      <c r="O2440" s="1"/>
      <c r="P2440" s="1">
        <f>AD2440</f>
        <v>0</v>
      </c>
      <c r="Q2440" s="1">
        <f>AF2440</f>
        <v>0</v>
      </c>
      <c r="R2440" s="1">
        <v>0</v>
      </c>
      <c r="T2440" s="1">
        <f>SUM(U2440,V2440,X2440,Y2440,Z2440,AA2440,AB2440)</f>
        <v>24</v>
      </c>
      <c r="U2440" s="1">
        <f>SUM(AI2440,BE2440)</f>
        <v>24</v>
      </c>
      <c r="V2440" s="1">
        <f>SUM(AL2440,AM2440,AN2440,AO2440,AQ2440,AR2440,AS2440,AT2440,AU2440,AV2440,AW2440,AP2440,AX2440,AY2440,AZ2440,BA2440,BB2440,BC2440,BF2440,BG2440,BH2440,BD2440)</f>
        <v>0</v>
      </c>
      <c r="W2440" s="1">
        <f>COUNT(AL2440,AM2440,AN2440,AO2440,AQ2440,AR2440,AS2440,AT2440,AU2440,AV2440,AW2440,AP2440,AX2440,AY2440,AZ2440,BA2440,BB2440,BC2440,BF2440,BG2440,BH2440)</f>
        <v>0</v>
      </c>
      <c r="X2440" s="1">
        <f>SUM(BI2440,BJ2440)</f>
        <v>0</v>
      </c>
      <c r="Y2440" s="1">
        <v>0</v>
      </c>
      <c r="Z2440" s="1">
        <v>0</v>
      </c>
      <c r="AA2440" s="1">
        <f>AK2440</f>
        <v>0</v>
      </c>
      <c r="AB2440" s="1">
        <f>AJ2440</f>
        <v>0</v>
      </c>
      <c r="BE2440" s="16">
        <v>24</v>
      </c>
      <c r="BK2440" s="120"/>
    </row>
    <row r="2441" spans="1:63" s="16" customFormat="1" x14ac:dyDescent="0.3">
      <c r="A2441" s="124" t="s">
        <v>60</v>
      </c>
      <c r="B2441" s="124" t="s">
        <v>2575</v>
      </c>
      <c r="C2441" s="124" t="s">
        <v>521</v>
      </c>
      <c r="D2441" s="124" t="s">
        <v>4234</v>
      </c>
      <c r="E2441" s="124" t="s">
        <v>41</v>
      </c>
      <c r="F2441" s="124">
        <v>999931985</v>
      </c>
      <c r="G2441" s="122">
        <f>(J2441+T2441)-H2441</f>
        <v>24</v>
      </c>
      <c r="H2441" s="124"/>
      <c r="J2441" s="1">
        <f>SUM(K2441,L2441,N2441,O2441,P2441,Q2441)</f>
        <v>0</v>
      </c>
      <c r="K2441" s="1">
        <f>SUM(AE2441,AG2441)</f>
        <v>0</v>
      </c>
      <c r="L2441" s="1">
        <v>0</v>
      </c>
      <c r="M2441" s="1">
        <v>0</v>
      </c>
      <c r="N2441" s="1">
        <v>0</v>
      </c>
      <c r="O2441" s="1"/>
      <c r="P2441" s="1">
        <f>AD2441</f>
        <v>0</v>
      </c>
      <c r="Q2441" s="1">
        <f>AF2441</f>
        <v>0</v>
      </c>
      <c r="R2441" s="1">
        <v>0</v>
      </c>
      <c r="T2441" s="1">
        <f>SUM(U2441,V2441,X2441,Y2441,Z2441,AA2441,AB2441)</f>
        <v>24</v>
      </c>
      <c r="U2441" s="1">
        <f>SUM(AI2441,BE2441)</f>
        <v>24</v>
      </c>
      <c r="V2441" s="1">
        <f>SUM(AL2441,AM2441,AN2441,AO2441,AQ2441,AR2441,AS2441,AT2441,AU2441,AV2441,AW2441,AP2441,AX2441,AY2441,AZ2441,BA2441,BB2441,BC2441,BF2441,BG2441,BH2441,BD2441)</f>
        <v>0</v>
      </c>
      <c r="W2441" s="1">
        <f>COUNT(AL2441,AM2441,AN2441,AO2441,AQ2441,AR2441,AS2441,AT2441,AU2441,AV2441,AW2441,AP2441,AX2441,AY2441,AZ2441,BA2441,BB2441,BC2441,BF2441,BG2441,BH2441)</f>
        <v>0</v>
      </c>
      <c r="X2441" s="1">
        <f>SUM(BI2441,BJ2441)</f>
        <v>0</v>
      </c>
      <c r="Y2441" s="1">
        <v>0</v>
      </c>
      <c r="Z2441" s="1">
        <v>0</v>
      </c>
      <c r="AA2441" s="1">
        <f>AK2441</f>
        <v>0</v>
      </c>
      <c r="AB2441" s="1">
        <f>AJ2441</f>
        <v>0</v>
      </c>
      <c r="BE2441" s="16">
        <v>24</v>
      </c>
      <c r="BK2441" s="120"/>
    </row>
    <row r="2442" spans="1:63" s="16" customFormat="1" x14ac:dyDescent="0.3">
      <c r="A2442" s="124" t="s">
        <v>60</v>
      </c>
      <c r="B2442" s="124" t="s">
        <v>2575</v>
      </c>
      <c r="C2442" s="124" t="s">
        <v>4235</v>
      </c>
      <c r="D2442" s="124" t="s">
        <v>4236</v>
      </c>
      <c r="E2442" s="124" t="s">
        <v>41</v>
      </c>
      <c r="F2442" s="124">
        <v>999931878</v>
      </c>
      <c r="G2442" s="122">
        <f>(J2442+T2442)-H2442</f>
        <v>24</v>
      </c>
      <c r="H2442" s="124"/>
      <c r="J2442" s="1">
        <f>SUM(K2442,L2442,N2442,O2442,P2442,Q2442)</f>
        <v>0</v>
      </c>
      <c r="K2442" s="1">
        <f>SUM(AE2442,AG2442)</f>
        <v>0</v>
      </c>
      <c r="L2442" s="1">
        <v>0</v>
      </c>
      <c r="M2442" s="1">
        <v>0</v>
      </c>
      <c r="N2442" s="1">
        <v>0</v>
      </c>
      <c r="O2442" s="1"/>
      <c r="P2442" s="1">
        <f>AD2442</f>
        <v>0</v>
      </c>
      <c r="Q2442" s="1">
        <f>AF2442</f>
        <v>0</v>
      </c>
      <c r="R2442" s="1">
        <v>0</v>
      </c>
      <c r="T2442" s="1">
        <f>SUM(U2442,V2442,X2442,Y2442,Z2442,AA2442,AB2442)</f>
        <v>24</v>
      </c>
      <c r="U2442" s="1">
        <f>SUM(AI2442,BE2442)</f>
        <v>24</v>
      </c>
      <c r="V2442" s="1">
        <f>SUM(AL2442,AM2442,AN2442,AO2442,AQ2442,AR2442,AS2442,AT2442,AU2442,AV2442,AW2442,AP2442,AX2442,AY2442,AZ2442,BA2442,BB2442,BC2442,BF2442,BG2442,BH2442,BD2442)</f>
        <v>0</v>
      </c>
      <c r="W2442" s="1">
        <f>COUNT(AL2442,AM2442,AN2442,AO2442,AQ2442,AR2442,AS2442,AT2442,AU2442,AV2442,AW2442,AP2442,AX2442,AY2442,AZ2442,BA2442,BB2442,BC2442,BF2442,BG2442,BH2442)</f>
        <v>0</v>
      </c>
      <c r="X2442" s="1">
        <f>SUM(BI2442,BJ2442)</f>
        <v>0</v>
      </c>
      <c r="Y2442" s="1">
        <v>0</v>
      </c>
      <c r="Z2442" s="1">
        <v>0</v>
      </c>
      <c r="AA2442" s="1">
        <f>AK2442</f>
        <v>0</v>
      </c>
      <c r="AB2442" s="1">
        <f>AJ2442</f>
        <v>0</v>
      </c>
      <c r="BE2442" s="16">
        <v>24</v>
      </c>
      <c r="BK2442" s="120"/>
    </row>
    <row r="2443" spans="1:63" s="16" customFormat="1" x14ac:dyDescent="0.3">
      <c r="A2443" s="124" t="s">
        <v>60</v>
      </c>
      <c r="B2443" s="124" t="s">
        <v>2575</v>
      </c>
      <c r="C2443" s="124" t="s">
        <v>4237</v>
      </c>
      <c r="D2443" s="124" t="s">
        <v>4238</v>
      </c>
      <c r="E2443" s="124" t="s">
        <v>41</v>
      </c>
      <c r="F2443" s="124">
        <v>999926478</v>
      </c>
      <c r="G2443" s="122">
        <f>(J2443+T2443)-H2443</f>
        <v>24</v>
      </c>
      <c r="H2443" s="124"/>
      <c r="J2443" s="1">
        <f>SUM(K2443,L2443,N2443,O2443,P2443,Q2443)</f>
        <v>0</v>
      </c>
      <c r="K2443" s="1">
        <f>SUM(AE2443,AG2443)</f>
        <v>0</v>
      </c>
      <c r="L2443" s="1">
        <v>0</v>
      </c>
      <c r="M2443" s="1">
        <v>0</v>
      </c>
      <c r="N2443" s="1">
        <v>0</v>
      </c>
      <c r="O2443" s="1"/>
      <c r="P2443" s="1">
        <f>AD2443</f>
        <v>0</v>
      </c>
      <c r="Q2443" s="1">
        <f>AF2443</f>
        <v>0</v>
      </c>
      <c r="R2443" s="1">
        <v>0</v>
      </c>
      <c r="T2443" s="1">
        <f>SUM(U2443,V2443,X2443,Y2443,Z2443,AA2443,AB2443)</f>
        <v>24</v>
      </c>
      <c r="U2443" s="1">
        <f>SUM(AI2443,BE2443)</f>
        <v>24</v>
      </c>
      <c r="V2443" s="1">
        <f>SUM(AL2443,AM2443,AN2443,AO2443,AQ2443,AR2443,AS2443,AT2443,AU2443,AV2443,AW2443,AP2443,AX2443,AY2443,AZ2443,BA2443,BB2443,BC2443,BF2443,BG2443,BH2443,BD2443)</f>
        <v>0</v>
      </c>
      <c r="W2443" s="1">
        <f>COUNT(AL2443,AM2443,AN2443,AO2443,AQ2443,AR2443,AS2443,AT2443,AU2443,AV2443,AW2443,AP2443,AX2443,AY2443,AZ2443,BA2443,BB2443,BC2443,BF2443,BG2443,BH2443)</f>
        <v>0</v>
      </c>
      <c r="X2443" s="1">
        <f>SUM(BI2443,BJ2443)</f>
        <v>0</v>
      </c>
      <c r="Y2443" s="1">
        <v>0</v>
      </c>
      <c r="Z2443" s="1">
        <v>0</v>
      </c>
      <c r="AA2443" s="1">
        <f>AK2443</f>
        <v>0</v>
      </c>
      <c r="AB2443" s="1">
        <f>AJ2443</f>
        <v>0</v>
      </c>
      <c r="BE2443" s="16">
        <v>24</v>
      </c>
      <c r="BK2443" s="120"/>
    </row>
    <row r="2444" spans="1:63" s="16" customFormat="1" x14ac:dyDescent="0.3">
      <c r="A2444" s="124" t="s">
        <v>60</v>
      </c>
      <c r="B2444" s="124" t="s">
        <v>2575</v>
      </c>
      <c r="C2444" s="124" t="s">
        <v>4241</v>
      </c>
      <c r="D2444" s="124" t="s">
        <v>4242</v>
      </c>
      <c r="E2444" s="124" t="s">
        <v>41</v>
      </c>
      <c r="F2444" s="124">
        <v>999922409</v>
      </c>
      <c r="G2444" s="122">
        <f>(J2444+T2444)-H2444</f>
        <v>24</v>
      </c>
      <c r="H2444" s="124"/>
      <c r="J2444" s="1">
        <f>SUM(K2444,L2444,N2444,O2444,P2444,Q2444)</f>
        <v>0</v>
      </c>
      <c r="K2444" s="1">
        <f>SUM(AE2444,AG2444)</f>
        <v>0</v>
      </c>
      <c r="L2444" s="1">
        <v>0</v>
      </c>
      <c r="M2444" s="1">
        <v>0</v>
      </c>
      <c r="N2444" s="1">
        <v>0</v>
      </c>
      <c r="O2444" s="1"/>
      <c r="P2444" s="1">
        <f>AD2444</f>
        <v>0</v>
      </c>
      <c r="Q2444" s="1">
        <f>AF2444</f>
        <v>0</v>
      </c>
      <c r="R2444" s="1">
        <v>0</v>
      </c>
      <c r="T2444" s="1">
        <f>SUM(U2444,V2444,X2444,Y2444,Z2444,AA2444,AB2444)</f>
        <v>24</v>
      </c>
      <c r="U2444" s="1">
        <f>SUM(AI2444,BE2444)</f>
        <v>24</v>
      </c>
      <c r="V2444" s="1">
        <f>SUM(AL2444,AM2444,AN2444,AO2444,AQ2444,AR2444,AS2444,AT2444,AU2444,AV2444,AW2444,AP2444,AX2444,AY2444,AZ2444,BA2444,BB2444,BC2444,BF2444,BG2444,BH2444,BD2444)</f>
        <v>0</v>
      </c>
      <c r="W2444" s="1">
        <f>COUNT(AL2444,AM2444,AN2444,AO2444,AQ2444,AR2444,AS2444,AT2444,AU2444,AV2444,AW2444,AP2444,AX2444,AY2444,AZ2444,BA2444,BB2444,BC2444,BF2444,BG2444,BH2444)</f>
        <v>0</v>
      </c>
      <c r="X2444" s="1">
        <f>SUM(BI2444,BJ2444)</f>
        <v>0</v>
      </c>
      <c r="Y2444" s="1">
        <v>0</v>
      </c>
      <c r="Z2444" s="1">
        <v>0</v>
      </c>
      <c r="AA2444" s="1">
        <f>AK2444</f>
        <v>0</v>
      </c>
      <c r="AB2444" s="1">
        <f>AJ2444</f>
        <v>0</v>
      </c>
      <c r="BE2444" s="16">
        <v>24</v>
      </c>
      <c r="BK2444" s="120"/>
    </row>
    <row r="2445" spans="1:63" s="16" customFormat="1" x14ac:dyDescent="0.3">
      <c r="A2445" s="124" t="s">
        <v>60</v>
      </c>
      <c r="B2445" s="124" t="s">
        <v>2575</v>
      </c>
      <c r="C2445" s="124" t="s">
        <v>4243</v>
      </c>
      <c r="D2445" s="124" t="s">
        <v>2431</v>
      </c>
      <c r="E2445" s="124" t="s">
        <v>41</v>
      </c>
      <c r="F2445" s="124">
        <v>999928688</v>
      </c>
      <c r="G2445" s="122">
        <f>(J2445+T2445)-H2445</f>
        <v>24</v>
      </c>
      <c r="H2445" s="124"/>
      <c r="J2445" s="1">
        <f>SUM(K2445,L2445,N2445,O2445,P2445,Q2445)</f>
        <v>0</v>
      </c>
      <c r="K2445" s="1">
        <f>SUM(AE2445,AG2445)</f>
        <v>0</v>
      </c>
      <c r="L2445" s="1">
        <v>0</v>
      </c>
      <c r="M2445" s="1">
        <v>0</v>
      </c>
      <c r="N2445" s="1">
        <v>0</v>
      </c>
      <c r="O2445" s="1"/>
      <c r="P2445" s="1">
        <f>AD2445</f>
        <v>0</v>
      </c>
      <c r="Q2445" s="1">
        <f>AF2445</f>
        <v>0</v>
      </c>
      <c r="R2445" s="1">
        <v>0</v>
      </c>
      <c r="T2445" s="1">
        <f>SUM(U2445,V2445,X2445,Y2445,Z2445,AA2445,AB2445)</f>
        <v>24</v>
      </c>
      <c r="U2445" s="1">
        <f>SUM(AI2445,BE2445)</f>
        <v>24</v>
      </c>
      <c r="V2445" s="1">
        <f>SUM(AL2445,AM2445,AN2445,AO2445,AQ2445,AR2445,AS2445,AT2445,AU2445,AV2445,AW2445,AP2445,AX2445,AY2445,AZ2445,BA2445,BB2445,BC2445,BF2445,BG2445,BH2445,BD2445)</f>
        <v>0</v>
      </c>
      <c r="W2445" s="1">
        <f>COUNT(AL2445,AM2445,AN2445,AO2445,AQ2445,AR2445,AS2445,AT2445,AU2445,AV2445,AW2445,AP2445,AX2445,AY2445,AZ2445,BA2445,BB2445,BC2445,BF2445,BG2445,BH2445)</f>
        <v>0</v>
      </c>
      <c r="X2445" s="1">
        <f>SUM(BI2445,BJ2445)</f>
        <v>0</v>
      </c>
      <c r="Y2445" s="1">
        <v>0</v>
      </c>
      <c r="Z2445" s="1">
        <v>0</v>
      </c>
      <c r="AA2445" s="1">
        <f>AK2445</f>
        <v>0</v>
      </c>
      <c r="AB2445" s="1">
        <f>AJ2445</f>
        <v>0</v>
      </c>
      <c r="BE2445" s="16">
        <v>24</v>
      </c>
      <c r="BK2445" s="120"/>
    </row>
    <row r="2446" spans="1:63" s="16" customFormat="1" x14ac:dyDescent="0.3">
      <c r="A2446" s="124" t="s">
        <v>60</v>
      </c>
      <c r="B2446" s="124" t="s">
        <v>2575</v>
      </c>
      <c r="C2446" s="124" t="s">
        <v>1373</v>
      </c>
      <c r="D2446" s="124" t="s">
        <v>159</v>
      </c>
      <c r="E2446" s="124" t="s">
        <v>41</v>
      </c>
      <c r="F2446" s="124">
        <v>999931972</v>
      </c>
      <c r="G2446" s="122">
        <f>(J2446+T2446)-H2446</f>
        <v>24</v>
      </c>
      <c r="H2446" s="124"/>
      <c r="J2446" s="1">
        <f>SUM(K2446,L2446,N2446,O2446,P2446,Q2446)</f>
        <v>0</v>
      </c>
      <c r="K2446" s="1">
        <f>SUM(AE2446,AG2446)</f>
        <v>0</v>
      </c>
      <c r="L2446" s="1">
        <v>0</v>
      </c>
      <c r="M2446" s="1">
        <v>0</v>
      </c>
      <c r="N2446" s="1">
        <v>0</v>
      </c>
      <c r="O2446" s="1"/>
      <c r="P2446" s="1">
        <f>AD2446</f>
        <v>0</v>
      </c>
      <c r="Q2446" s="1">
        <f>AF2446</f>
        <v>0</v>
      </c>
      <c r="R2446" s="1">
        <v>0</v>
      </c>
      <c r="T2446" s="1">
        <f>SUM(U2446,V2446,X2446,Y2446,Z2446,AA2446,AB2446)</f>
        <v>24</v>
      </c>
      <c r="U2446" s="1">
        <f>SUM(AI2446,BE2446)</f>
        <v>24</v>
      </c>
      <c r="V2446" s="1">
        <f>SUM(AL2446,AM2446,AN2446,AO2446,AQ2446,AR2446,AS2446,AT2446,AU2446,AV2446,AW2446,AP2446,AX2446,AY2446,AZ2446,BA2446,BB2446,BC2446,BF2446,BG2446,BH2446,BD2446)</f>
        <v>0</v>
      </c>
      <c r="W2446" s="1">
        <f>COUNT(AL2446,AM2446,AN2446,AO2446,AQ2446,AR2446,AS2446,AT2446,AU2446,AV2446,AW2446,AP2446,AX2446,AY2446,AZ2446,BA2446,BB2446,BC2446,BF2446,BG2446,BH2446)</f>
        <v>0</v>
      </c>
      <c r="X2446" s="1">
        <f>SUM(BI2446,BJ2446)</f>
        <v>0</v>
      </c>
      <c r="Y2446" s="1">
        <v>0</v>
      </c>
      <c r="Z2446" s="1">
        <v>0</v>
      </c>
      <c r="AA2446" s="1">
        <f>AK2446</f>
        <v>0</v>
      </c>
      <c r="AB2446" s="1">
        <f>AJ2446</f>
        <v>0</v>
      </c>
      <c r="BE2446" s="16">
        <v>24</v>
      </c>
      <c r="BK2446" s="120"/>
    </row>
    <row r="2447" spans="1:63" s="16" customFormat="1" x14ac:dyDescent="0.3">
      <c r="A2447" s="124" t="s">
        <v>60</v>
      </c>
      <c r="B2447" s="124" t="s">
        <v>2575</v>
      </c>
      <c r="C2447" s="124" t="s">
        <v>4244</v>
      </c>
      <c r="D2447" s="124" t="s">
        <v>1892</v>
      </c>
      <c r="E2447" s="124" t="s">
        <v>41</v>
      </c>
      <c r="F2447" s="124">
        <v>999932094</v>
      </c>
      <c r="G2447" s="122">
        <f>(J2447+T2447)-H2447</f>
        <v>24</v>
      </c>
      <c r="H2447" s="124"/>
      <c r="J2447" s="1">
        <f>SUM(K2447,L2447,N2447,O2447,P2447,Q2447)</f>
        <v>0</v>
      </c>
      <c r="K2447" s="1">
        <f>SUM(AE2447,AG2447)</f>
        <v>0</v>
      </c>
      <c r="L2447" s="1">
        <v>0</v>
      </c>
      <c r="M2447" s="1">
        <v>0</v>
      </c>
      <c r="N2447" s="1">
        <v>0</v>
      </c>
      <c r="O2447" s="1"/>
      <c r="P2447" s="1">
        <f>AD2447</f>
        <v>0</v>
      </c>
      <c r="Q2447" s="1">
        <f>AF2447</f>
        <v>0</v>
      </c>
      <c r="R2447" s="1">
        <v>0</v>
      </c>
      <c r="T2447" s="1">
        <f>SUM(U2447,V2447,X2447,Y2447,Z2447,AA2447,AB2447)</f>
        <v>24</v>
      </c>
      <c r="U2447" s="1">
        <f>SUM(AI2447,BE2447)</f>
        <v>24</v>
      </c>
      <c r="V2447" s="1">
        <f>SUM(AL2447,AM2447,AN2447,AO2447,AQ2447,AR2447,AS2447,AT2447,AU2447,AV2447,AW2447,AP2447,AX2447,AY2447,AZ2447,BA2447,BB2447,BC2447,BF2447,BG2447,BH2447,BD2447)</f>
        <v>0</v>
      </c>
      <c r="W2447" s="1">
        <f>COUNT(AL2447,AM2447,AN2447,AO2447,AQ2447,AR2447,AS2447,AT2447,AU2447,AV2447,AW2447,AP2447,AX2447,AY2447,AZ2447,BA2447,BB2447,BC2447,BF2447,BG2447,BH2447)</f>
        <v>0</v>
      </c>
      <c r="X2447" s="1">
        <f>SUM(BI2447,BJ2447)</f>
        <v>0</v>
      </c>
      <c r="Y2447" s="1">
        <v>0</v>
      </c>
      <c r="Z2447" s="1">
        <v>0</v>
      </c>
      <c r="AA2447" s="1">
        <f>AK2447</f>
        <v>0</v>
      </c>
      <c r="AB2447" s="1">
        <f>AJ2447</f>
        <v>0</v>
      </c>
      <c r="BE2447" s="16">
        <v>24</v>
      </c>
      <c r="BK2447" s="120"/>
    </row>
    <row r="2448" spans="1:63" s="16" customFormat="1" x14ac:dyDescent="0.3">
      <c r="A2448" s="124" t="s">
        <v>60</v>
      </c>
      <c r="B2448" s="124" t="s">
        <v>2575</v>
      </c>
      <c r="C2448" s="124" t="s">
        <v>4246</v>
      </c>
      <c r="D2448" s="124" t="s">
        <v>4247</v>
      </c>
      <c r="E2448" s="124" t="s">
        <v>41</v>
      </c>
      <c r="F2448" s="124">
        <v>999932223</v>
      </c>
      <c r="G2448" s="122">
        <f>(J2448+T2448)-H2448</f>
        <v>24</v>
      </c>
      <c r="H2448" s="124"/>
      <c r="J2448" s="1">
        <f>SUM(K2448,L2448,N2448,O2448,P2448,Q2448)</f>
        <v>0</v>
      </c>
      <c r="K2448" s="1">
        <f>SUM(AE2448,AG2448)</f>
        <v>0</v>
      </c>
      <c r="L2448" s="1">
        <v>0</v>
      </c>
      <c r="M2448" s="1">
        <v>0</v>
      </c>
      <c r="N2448" s="1">
        <v>0</v>
      </c>
      <c r="O2448" s="1"/>
      <c r="P2448" s="1">
        <f>AD2448</f>
        <v>0</v>
      </c>
      <c r="Q2448" s="1">
        <f>AF2448</f>
        <v>0</v>
      </c>
      <c r="R2448" s="1">
        <v>0</v>
      </c>
      <c r="T2448" s="1">
        <f>SUM(U2448,V2448,X2448,Y2448,Z2448,AA2448,AB2448)</f>
        <v>24</v>
      </c>
      <c r="U2448" s="1">
        <f>SUM(AI2448,BE2448)</f>
        <v>24</v>
      </c>
      <c r="V2448" s="1">
        <f>SUM(AL2448,AM2448,AN2448,AO2448,AQ2448,AR2448,AS2448,AT2448,AU2448,AV2448,AW2448,AP2448,AX2448,AY2448,AZ2448,BA2448,BB2448,BC2448,BF2448,BG2448,BH2448,BD2448)</f>
        <v>0</v>
      </c>
      <c r="W2448" s="1">
        <f>COUNT(AL2448,AM2448,AN2448,AO2448,AQ2448,AR2448,AS2448,AT2448,AU2448,AV2448,AW2448,AP2448,AX2448,AY2448,AZ2448,BA2448,BB2448,BC2448,BF2448,BG2448,BH2448)</f>
        <v>0</v>
      </c>
      <c r="X2448" s="1">
        <f>SUM(BI2448,BJ2448)</f>
        <v>0</v>
      </c>
      <c r="Y2448" s="1">
        <v>0</v>
      </c>
      <c r="Z2448" s="1">
        <v>0</v>
      </c>
      <c r="AA2448" s="1">
        <f>AK2448</f>
        <v>0</v>
      </c>
      <c r="AB2448" s="1">
        <f>AJ2448</f>
        <v>0</v>
      </c>
      <c r="BE2448" s="16">
        <v>24</v>
      </c>
      <c r="BK2448" s="120"/>
    </row>
    <row r="2449" spans="1:63" s="16" customFormat="1" x14ac:dyDescent="0.3">
      <c r="A2449" s="124" t="s">
        <v>60</v>
      </c>
      <c r="B2449" s="124" t="s">
        <v>2575</v>
      </c>
      <c r="C2449" s="124" t="s">
        <v>4248</v>
      </c>
      <c r="D2449" s="124" t="s">
        <v>4249</v>
      </c>
      <c r="E2449" s="124" t="s">
        <v>41</v>
      </c>
      <c r="F2449" s="124">
        <v>999922036</v>
      </c>
      <c r="G2449" s="122">
        <f>(J2449+T2449)-H2449</f>
        <v>24</v>
      </c>
      <c r="H2449" s="124"/>
      <c r="J2449" s="1">
        <f>SUM(K2449,L2449,N2449,O2449,P2449,Q2449)</f>
        <v>0</v>
      </c>
      <c r="K2449" s="1">
        <f>SUM(AE2449,AG2449)</f>
        <v>0</v>
      </c>
      <c r="L2449" s="1">
        <v>0</v>
      </c>
      <c r="M2449" s="1">
        <v>0</v>
      </c>
      <c r="N2449" s="1">
        <v>0</v>
      </c>
      <c r="O2449" s="1"/>
      <c r="P2449" s="1">
        <f>AD2449</f>
        <v>0</v>
      </c>
      <c r="Q2449" s="1">
        <f>AF2449</f>
        <v>0</v>
      </c>
      <c r="R2449" s="1">
        <v>0</v>
      </c>
      <c r="T2449" s="1">
        <f>SUM(U2449,V2449,X2449,Y2449,Z2449,AA2449,AB2449)</f>
        <v>24</v>
      </c>
      <c r="U2449" s="1">
        <f>SUM(AI2449,BE2449)</f>
        <v>24</v>
      </c>
      <c r="V2449" s="1">
        <f>SUM(AL2449,AM2449,AN2449,AO2449,AQ2449,AR2449,AS2449,AT2449,AU2449,AV2449,AW2449,AP2449,AX2449,AY2449,AZ2449,BA2449,BB2449,BC2449,BF2449,BG2449,BH2449,BD2449)</f>
        <v>0</v>
      </c>
      <c r="W2449" s="1">
        <f>COUNT(AL2449,AM2449,AN2449,AO2449,AQ2449,AR2449,AS2449,AT2449,AU2449,AV2449,AW2449,AP2449,AX2449,AY2449,AZ2449,BA2449,BB2449,BC2449,BF2449,BG2449,BH2449)</f>
        <v>0</v>
      </c>
      <c r="X2449" s="1">
        <f>SUM(BI2449,BJ2449)</f>
        <v>0</v>
      </c>
      <c r="Y2449" s="1">
        <v>0</v>
      </c>
      <c r="Z2449" s="1">
        <v>0</v>
      </c>
      <c r="AA2449" s="1">
        <f>AK2449</f>
        <v>0</v>
      </c>
      <c r="AB2449" s="1">
        <f>AJ2449</f>
        <v>0</v>
      </c>
      <c r="BE2449" s="16">
        <v>24</v>
      </c>
      <c r="BK2449" s="120"/>
    </row>
    <row r="2450" spans="1:63" s="16" customFormat="1" x14ac:dyDescent="0.3">
      <c r="A2450" s="124" t="s">
        <v>60</v>
      </c>
      <c r="B2450" s="124" t="s">
        <v>2575</v>
      </c>
      <c r="C2450" s="124" t="s">
        <v>4250</v>
      </c>
      <c r="D2450" s="124" t="s">
        <v>4251</v>
      </c>
      <c r="E2450" s="124" t="s">
        <v>41</v>
      </c>
      <c r="F2450" s="124">
        <v>999924939</v>
      </c>
      <c r="G2450" s="122">
        <f>(J2450+T2450)-H2450</f>
        <v>24</v>
      </c>
      <c r="H2450" s="124"/>
      <c r="J2450" s="1">
        <f>SUM(K2450,L2450,N2450,O2450,P2450,Q2450)</f>
        <v>0</v>
      </c>
      <c r="K2450" s="1">
        <f>SUM(AE2450,AG2450)</f>
        <v>0</v>
      </c>
      <c r="L2450" s="1">
        <v>0</v>
      </c>
      <c r="M2450" s="1">
        <v>0</v>
      </c>
      <c r="N2450" s="1">
        <v>0</v>
      </c>
      <c r="O2450" s="1"/>
      <c r="P2450" s="1">
        <f>AD2450</f>
        <v>0</v>
      </c>
      <c r="Q2450" s="1">
        <f>AF2450</f>
        <v>0</v>
      </c>
      <c r="R2450" s="1">
        <v>0</v>
      </c>
      <c r="T2450" s="1">
        <f>SUM(U2450,V2450,X2450,Y2450,Z2450,AA2450,AB2450)</f>
        <v>24</v>
      </c>
      <c r="U2450" s="1">
        <f>SUM(AI2450,BE2450)</f>
        <v>24</v>
      </c>
      <c r="V2450" s="1">
        <f>SUM(AL2450,AM2450,AN2450,AO2450,AQ2450,AR2450,AS2450,AT2450,AU2450,AV2450,AW2450,AP2450,AX2450,AY2450,AZ2450,BA2450,BB2450,BC2450,BF2450,BG2450,BH2450,BD2450)</f>
        <v>0</v>
      </c>
      <c r="W2450" s="1">
        <f>COUNT(AL2450,AM2450,AN2450,AO2450,AQ2450,AR2450,AS2450,AT2450,AU2450,AV2450,AW2450,AP2450,AX2450,AY2450,AZ2450,BA2450,BB2450,BC2450,BF2450,BG2450,BH2450)</f>
        <v>0</v>
      </c>
      <c r="X2450" s="1">
        <f>SUM(BI2450,BJ2450)</f>
        <v>0</v>
      </c>
      <c r="Y2450" s="1">
        <v>0</v>
      </c>
      <c r="Z2450" s="1">
        <v>0</v>
      </c>
      <c r="AA2450" s="1">
        <f>AK2450</f>
        <v>0</v>
      </c>
      <c r="AB2450" s="1">
        <f>AJ2450</f>
        <v>0</v>
      </c>
      <c r="BE2450" s="16">
        <v>24</v>
      </c>
      <c r="BK2450" s="120"/>
    </row>
    <row r="2451" spans="1:63" s="16" customFormat="1" x14ac:dyDescent="0.3">
      <c r="A2451" s="124" t="s">
        <v>60</v>
      </c>
      <c r="B2451" s="124" t="s">
        <v>2575</v>
      </c>
      <c r="C2451" s="124" t="s">
        <v>723</v>
      </c>
      <c r="D2451" s="124" t="s">
        <v>4252</v>
      </c>
      <c r="E2451" s="124" t="s">
        <v>41</v>
      </c>
      <c r="F2451" s="124">
        <v>999926486</v>
      </c>
      <c r="G2451" s="122">
        <f>(J2451+T2451)-H2451</f>
        <v>24</v>
      </c>
      <c r="H2451" s="124"/>
      <c r="J2451" s="1">
        <f>SUM(K2451,L2451,N2451,O2451,P2451,Q2451)</f>
        <v>0</v>
      </c>
      <c r="K2451" s="1">
        <f>SUM(AE2451,AG2451)</f>
        <v>0</v>
      </c>
      <c r="L2451" s="1">
        <v>0</v>
      </c>
      <c r="M2451" s="1">
        <v>0</v>
      </c>
      <c r="N2451" s="1">
        <v>0</v>
      </c>
      <c r="O2451" s="1"/>
      <c r="P2451" s="1">
        <f>AD2451</f>
        <v>0</v>
      </c>
      <c r="Q2451" s="1">
        <f>AF2451</f>
        <v>0</v>
      </c>
      <c r="R2451" s="1">
        <v>0</v>
      </c>
      <c r="T2451" s="1">
        <f>SUM(U2451,V2451,X2451,Y2451,Z2451,AA2451,AB2451)</f>
        <v>24</v>
      </c>
      <c r="U2451" s="1">
        <f>SUM(AI2451,BE2451)</f>
        <v>24</v>
      </c>
      <c r="V2451" s="1">
        <f>SUM(AL2451,AM2451,AN2451,AO2451,AQ2451,AR2451,AS2451,AT2451,AU2451,AV2451,AW2451,AP2451,AX2451,AY2451,AZ2451,BA2451,BB2451,BC2451,BF2451,BG2451,BH2451,BD2451)</f>
        <v>0</v>
      </c>
      <c r="W2451" s="1">
        <f>COUNT(AL2451,AM2451,AN2451,AO2451,AQ2451,AR2451,AS2451,AT2451,AU2451,AV2451,AW2451,AP2451,AX2451,AY2451,AZ2451,BA2451,BB2451,BC2451,BF2451,BG2451,BH2451)</f>
        <v>0</v>
      </c>
      <c r="X2451" s="1">
        <f>SUM(BI2451,BJ2451)</f>
        <v>0</v>
      </c>
      <c r="Y2451" s="1">
        <v>0</v>
      </c>
      <c r="Z2451" s="1">
        <v>0</v>
      </c>
      <c r="AA2451" s="1">
        <f>AK2451</f>
        <v>0</v>
      </c>
      <c r="AB2451" s="1">
        <f>AJ2451</f>
        <v>0</v>
      </c>
      <c r="BE2451" s="16">
        <v>24</v>
      </c>
      <c r="BK2451" s="120"/>
    </row>
    <row r="2452" spans="1:63" s="16" customFormat="1" x14ac:dyDescent="0.3">
      <c r="A2452" s="124" t="s">
        <v>60</v>
      </c>
      <c r="B2452" s="124" t="s">
        <v>2575</v>
      </c>
      <c r="C2452" s="124" t="s">
        <v>3737</v>
      </c>
      <c r="D2452" s="124" t="s">
        <v>4253</v>
      </c>
      <c r="E2452" s="124" t="s">
        <v>41</v>
      </c>
      <c r="F2452" s="124">
        <v>999930890</v>
      </c>
      <c r="G2452" s="122">
        <f>(J2452+T2452)-H2452</f>
        <v>24</v>
      </c>
      <c r="H2452" s="124"/>
      <c r="J2452" s="1">
        <f>SUM(K2452,L2452,N2452,O2452,P2452,Q2452)</f>
        <v>0</v>
      </c>
      <c r="K2452" s="1">
        <f>SUM(AE2452,AG2452)</f>
        <v>0</v>
      </c>
      <c r="L2452" s="1">
        <v>0</v>
      </c>
      <c r="M2452" s="1">
        <v>0</v>
      </c>
      <c r="N2452" s="1">
        <v>0</v>
      </c>
      <c r="O2452" s="1"/>
      <c r="P2452" s="1">
        <f>AD2452</f>
        <v>0</v>
      </c>
      <c r="Q2452" s="1">
        <f>AF2452</f>
        <v>0</v>
      </c>
      <c r="R2452" s="1">
        <v>0</v>
      </c>
      <c r="T2452" s="1">
        <f>SUM(U2452,V2452,X2452,Y2452,Z2452,AA2452,AB2452)</f>
        <v>24</v>
      </c>
      <c r="U2452" s="1">
        <f>SUM(AI2452,BE2452)</f>
        <v>24</v>
      </c>
      <c r="V2452" s="1">
        <f>SUM(AL2452,AM2452,AN2452,AO2452,AQ2452,AR2452,AS2452,AT2452,AU2452,AV2452,AW2452,AP2452,AX2452,AY2452,AZ2452,BA2452,BB2452,BC2452,BF2452,BG2452,BH2452,BD2452)</f>
        <v>0</v>
      </c>
      <c r="W2452" s="1">
        <f>COUNT(AL2452,AM2452,AN2452,AO2452,AQ2452,AR2452,AS2452,AT2452,AU2452,AV2452,AW2452,AP2452,AX2452,AY2452,AZ2452,BA2452,BB2452,BC2452,BF2452,BG2452,BH2452)</f>
        <v>0</v>
      </c>
      <c r="X2452" s="1">
        <f>SUM(BI2452,BJ2452)</f>
        <v>0</v>
      </c>
      <c r="Y2452" s="1">
        <v>0</v>
      </c>
      <c r="Z2452" s="1">
        <v>0</v>
      </c>
      <c r="AA2452" s="1">
        <f>AK2452</f>
        <v>0</v>
      </c>
      <c r="AB2452" s="1">
        <f>AJ2452</f>
        <v>0</v>
      </c>
      <c r="BE2452" s="16">
        <v>24</v>
      </c>
      <c r="BK2452" s="120"/>
    </row>
    <row r="2453" spans="1:63" s="16" customFormat="1" x14ac:dyDescent="0.3">
      <c r="A2453" s="124" t="s">
        <v>60</v>
      </c>
      <c r="B2453" s="124" t="s">
        <v>2575</v>
      </c>
      <c r="C2453" s="124" t="s">
        <v>4254</v>
      </c>
      <c r="D2453" s="124" t="s">
        <v>522</v>
      </c>
      <c r="E2453" s="124" t="s">
        <v>41</v>
      </c>
      <c r="F2453" s="124">
        <v>999927343</v>
      </c>
      <c r="G2453" s="122">
        <f>(J2453+T2453)-H2453</f>
        <v>24</v>
      </c>
      <c r="H2453" s="124"/>
      <c r="J2453" s="1">
        <f>SUM(K2453,L2453,N2453,O2453,P2453,Q2453)</f>
        <v>0</v>
      </c>
      <c r="K2453" s="1">
        <f>SUM(AE2453,AG2453)</f>
        <v>0</v>
      </c>
      <c r="L2453" s="1">
        <v>0</v>
      </c>
      <c r="M2453" s="1">
        <v>0</v>
      </c>
      <c r="N2453" s="1">
        <v>0</v>
      </c>
      <c r="O2453" s="1"/>
      <c r="P2453" s="1">
        <f>AD2453</f>
        <v>0</v>
      </c>
      <c r="Q2453" s="1">
        <f>AF2453</f>
        <v>0</v>
      </c>
      <c r="R2453" s="1">
        <v>0</v>
      </c>
      <c r="T2453" s="1">
        <f>SUM(U2453,V2453,X2453,Y2453,Z2453,AA2453,AB2453)</f>
        <v>24</v>
      </c>
      <c r="U2453" s="1">
        <f>SUM(AI2453,BE2453)</f>
        <v>24</v>
      </c>
      <c r="V2453" s="1">
        <f>SUM(AL2453,AM2453,AN2453,AO2453,AQ2453,AR2453,AS2453,AT2453,AU2453,AV2453,AW2453,AP2453,AX2453,AY2453,AZ2453,BA2453,BB2453,BC2453,BF2453,BG2453,BH2453,BD2453)</f>
        <v>0</v>
      </c>
      <c r="W2453" s="1">
        <f>COUNT(AL2453,AM2453,AN2453,AO2453,AQ2453,AR2453,AS2453,AT2453,AU2453,AV2453,AW2453,AP2453,AX2453,AY2453,AZ2453,BA2453,BB2453,BC2453,BF2453,BG2453,BH2453)</f>
        <v>0</v>
      </c>
      <c r="X2453" s="1">
        <f>SUM(BI2453,BJ2453)</f>
        <v>0</v>
      </c>
      <c r="Y2453" s="1">
        <v>0</v>
      </c>
      <c r="Z2453" s="1">
        <v>0</v>
      </c>
      <c r="AA2453" s="1">
        <f>AK2453</f>
        <v>0</v>
      </c>
      <c r="AB2453" s="1">
        <f>AJ2453</f>
        <v>0</v>
      </c>
      <c r="BE2453" s="16">
        <v>24</v>
      </c>
      <c r="BK2453" s="120"/>
    </row>
    <row r="2454" spans="1:63" s="16" customFormat="1" x14ac:dyDescent="0.3">
      <c r="A2454" s="124" t="s">
        <v>60</v>
      </c>
      <c r="B2454" s="124" t="s">
        <v>2575</v>
      </c>
      <c r="C2454" s="124" t="s">
        <v>674</v>
      </c>
      <c r="D2454" s="124" t="s">
        <v>917</v>
      </c>
      <c r="E2454" s="124" t="s">
        <v>41</v>
      </c>
      <c r="F2454" s="124">
        <v>999919004</v>
      </c>
      <c r="G2454" s="122">
        <f>(J2454+T2454)-H2454</f>
        <v>24</v>
      </c>
      <c r="H2454" s="124"/>
      <c r="J2454" s="1">
        <f>SUM(K2454,L2454,N2454,O2454,P2454,Q2454)</f>
        <v>0</v>
      </c>
      <c r="K2454" s="1">
        <f>SUM(AE2454,AG2454)</f>
        <v>0</v>
      </c>
      <c r="L2454" s="1">
        <v>0</v>
      </c>
      <c r="M2454" s="1">
        <v>0</v>
      </c>
      <c r="N2454" s="1">
        <v>0</v>
      </c>
      <c r="O2454" s="1"/>
      <c r="P2454" s="1">
        <f>AD2454</f>
        <v>0</v>
      </c>
      <c r="Q2454" s="1">
        <f>AF2454</f>
        <v>0</v>
      </c>
      <c r="R2454" s="1">
        <v>0</v>
      </c>
      <c r="T2454" s="1">
        <f>SUM(U2454,V2454,X2454,Y2454,Z2454,AA2454,AB2454)</f>
        <v>24</v>
      </c>
      <c r="U2454" s="1">
        <f>SUM(AI2454,BE2454)</f>
        <v>24</v>
      </c>
      <c r="V2454" s="1">
        <f>SUM(AL2454,AM2454,AN2454,AO2454,AQ2454,AR2454,AS2454,AT2454,AU2454,AV2454,AW2454,AP2454,AX2454,AY2454,AZ2454,BA2454,BB2454,BC2454,BF2454,BG2454,BH2454,BD2454)</f>
        <v>0</v>
      </c>
      <c r="W2454" s="1">
        <f>COUNT(AL2454,AM2454,AN2454,AO2454,AQ2454,AR2454,AS2454,AT2454,AU2454,AV2454,AW2454,AP2454,AX2454,AY2454,AZ2454,BA2454,BB2454,BC2454,BF2454,BG2454,BH2454)</f>
        <v>0</v>
      </c>
      <c r="X2454" s="1">
        <f>SUM(BI2454,BJ2454)</f>
        <v>0</v>
      </c>
      <c r="Y2454" s="1">
        <v>0</v>
      </c>
      <c r="Z2454" s="1">
        <v>0</v>
      </c>
      <c r="AA2454" s="1">
        <f>AK2454</f>
        <v>0</v>
      </c>
      <c r="AB2454" s="1">
        <f>AJ2454</f>
        <v>0</v>
      </c>
      <c r="BE2454" s="16">
        <v>24</v>
      </c>
      <c r="BK2454" s="120"/>
    </row>
    <row r="2455" spans="1:63" s="16" customFormat="1" x14ac:dyDescent="0.3">
      <c r="A2455" s="124" t="s">
        <v>60</v>
      </c>
      <c r="B2455" s="124" t="s">
        <v>2575</v>
      </c>
      <c r="C2455" s="124" t="s">
        <v>4255</v>
      </c>
      <c r="D2455" s="124" t="s">
        <v>4256</v>
      </c>
      <c r="E2455" s="124" t="s">
        <v>41</v>
      </c>
      <c r="F2455" s="124">
        <v>999932082</v>
      </c>
      <c r="G2455" s="122">
        <f>(J2455+T2455)-H2455</f>
        <v>24</v>
      </c>
      <c r="H2455" s="124"/>
      <c r="J2455" s="1">
        <f>SUM(K2455,L2455,N2455,O2455,P2455,Q2455)</f>
        <v>0</v>
      </c>
      <c r="K2455" s="1">
        <f>SUM(AE2455,AG2455)</f>
        <v>0</v>
      </c>
      <c r="L2455" s="1">
        <v>0</v>
      </c>
      <c r="M2455" s="1">
        <v>0</v>
      </c>
      <c r="N2455" s="1">
        <v>0</v>
      </c>
      <c r="O2455" s="1"/>
      <c r="P2455" s="1">
        <f>AD2455</f>
        <v>0</v>
      </c>
      <c r="Q2455" s="1">
        <f>AF2455</f>
        <v>0</v>
      </c>
      <c r="R2455" s="1">
        <v>0</v>
      </c>
      <c r="T2455" s="1">
        <f>SUM(U2455,V2455,X2455,Y2455,Z2455,AA2455,AB2455)</f>
        <v>24</v>
      </c>
      <c r="U2455" s="1">
        <f>SUM(AI2455,BE2455)</f>
        <v>24</v>
      </c>
      <c r="V2455" s="1">
        <f>SUM(AL2455,AM2455,AN2455,AO2455,AQ2455,AR2455,AS2455,AT2455,AU2455,AV2455,AW2455,AP2455,AX2455,AY2455,AZ2455,BA2455,BB2455,BC2455,BF2455,BG2455,BH2455,BD2455)</f>
        <v>0</v>
      </c>
      <c r="W2455" s="1">
        <f>COUNT(AL2455,AM2455,AN2455,AO2455,AQ2455,AR2455,AS2455,AT2455,AU2455,AV2455,AW2455,AP2455,AX2455,AY2455,AZ2455,BA2455,BB2455,BC2455,BF2455,BG2455,BH2455)</f>
        <v>0</v>
      </c>
      <c r="X2455" s="1">
        <f>SUM(BI2455,BJ2455)</f>
        <v>0</v>
      </c>
      <c r="Y2455" s="1">
        <v>0</v>
      </c>
      <c r="Z2455" s="1">
        <v>0</v>
      </c>
      <c r="AA2455" s="1">
        <f>AK2455</f>
        <v>0</v>
      </c>
      <c r="AB2455" s="1">
        <f>AJ2455</f>
        <v>0</v>
      </c>
      <c r="BE2455" s="16">
        <v>24</v>
      </c>
      <c r="BK2455" s="120"/>
    </row>
    <row r="2456" spans="1:63" s="16" customFormat="1" x14ac:dyDescent="0.35">
      <c r="A2456" s="123" t="s">
        <v>38</v>
      </c>
      <c r="B2456" s="125" t="s">
        <v>187</v>
      </c>
      <c r="C2456" s="126" t="s">
        <v>1758</v>
      </c>
      <c r="D2456" s="126" t="s">
        <v>80</v>
      </c>
      <c r="E2456" s="126" t="s">
        <v>41</v>
      </c>
      <c r="F2456" s="123">
        <v>999925754</v>
      </c>
      <c r="G2456" s="122">
        <f>(J2456+T2456)-H2456</f>
        <v>86</v>
      </c>
      <c r="H2456" s="122"/>
      <c r="I2456" s="15"/>
      <c r="J2456" s="1">
        <f>SUM(K2456,L2456,N2456,O2456,P2456,Q2456)</f>
        <v>86</v>
      </c>
      <c r="K2456" s="1">
        <f>SUM(AE2456,AG2456)</f>
        <v>0</v>
      </c>
      <c r="L2456" s="1">
        <v>0</v>
      </c>
      <c r="M2456" s="1">
        <v>0</v>
      </c>
      <c r="N2456" s="1">
        <v>0</v>
      </c>
      <c r="O2456" s="1"/>
      <c r="P2456" s="1">
        <f>AD2456</f>
        <v>36</v>
      </c>
      <c r="Q2456" s="1">
        <f>AF2456</f>
        <v>50</v>
      </c>
      <c r="R2456" s="1">
        <v>0</v>
      </c>
      <c r="S2456" s="31"/>
      <c r="T2456" s="1">
        <f>SUM(U2456,V2456,X2456,Y2456,Z2456,AA2456,AB2456)</f>
        <v>0</v>
      </c>
      <c r="U2456" s="1">
        <f>SUM(AI2456,BE2456)</f>
        <v>0</v>
      </c>
      <c r="V2456" s="1">
        <f>SUM(AL2456,AM2456,AN2456,AO2456,AQ2456,AR2456,AS2456,AT2456,AU2456,AV2456,AW2456,AP2456,AX2456,AY2456,AZ2456,BA2456,BB2456,BC2456,BF2456,BG2456,BH2456,BD2456)</f>
        <v>0</v>
      </c>
      <c r="W2456" s="1">
        <f>COUNT(AL2456,AM2456,AN2456,AO2456,AQ2456,AR2456,AS2456,AT2456,AU2456,AV2456,AW2456,AP2456,AX2456,AY2456,AZ2456,BA2456,BB2456,BC2456,BF2456,BG2456,BH2456)</f>
        <v>0</v>
      </c>
      <c r="X2456" s="1">
        <f>SUM(BI2456,BJ2456)</f>
        <v>0</v>
      </c>
      <c r="Y2456" s="1">
        <v>0</v>
      </c>
      <c r="Z2456" s="1">
        <v>0</v>
      </c>
      <c r="AA2456" s="1">
        <f>AK2456</f>
        <v>0</v>
      </c>
      <c r="AB2456" s="1">
        <f>AJ2456</f>
        <v>0</v>
      </c>
      <c r="AC2456" s="31"/>
      <c r="AD2456" s="1">
        <v>36</v>
      </c>
      <c r="AE2456" s="1"/>
      <c r="AF2456" s="16">
        <v>50</v>
      </c>
      <c r="AH2456" s="28"/>
      <c r="BK2456" s="109"/>
    </row>
    <row r="2457" spans="1:63" s="16" customFormat="1" x14ac:dyDescent="0.35">
      <c r="A2457" s="123" t="s">
        <v>38</v>
      </c>
      <c r="B2457" s="123" t="s">
        <v>187</v>
      </c>
      <c r="C2457" s="124" t="s">
        <v>2739</v>
      </c>
      <c r="D2457" s="124" t="s">
        <v>493</v>
      </c>
      <c r="E2457" s="124" t="s">
        <v>41</v>
      </c>
      <c r="F2457" s="123">
        <v>999930486</v>
      </c>
      <c r="G2457" s="122">
        <f>(J2457+T2457)-H2457</f>
        <v>30</v>
      </c>
      <c r="H2457" s="124"/>
      <c r="I2457" s="28"/>
      <c r="J2457" s="1">
        <f>SUM(K2457,L2457,N2457,O2457,P2457,Q2457)</f>
        <v>0</v>
      </c>
      <c r="K2457" s="1">
        <f>SUM(AE2457,AG2457)</f>
        <v>0</v>
      </c>
      <c r="L2457" s="1">
        <v>0</v>
      </c>
      <c r="M2457" s="1">
        <v>0</v>
      </c>
      <c r="N2457" s="1">
        <v>0</v>
      </c>
      <c r="O2457" s="1"/>
      <c r="P2457" s="1">
        <f>AD2457</f>
        <v>0</v>
      </c>
      <c r="Q2457" s="1">
        <f>AF2457</f>
        <v>0</v>
      </c>
      <c r="R2457" s="1">
        <v>0</v>
      </c>
      <c r="S2457" s="31"/>
      <c r="T2457" s="1">
        <f>SUM(U2457,V2457,X2457,Y2457,Z2457,AA2457,AB2457)</f>
        <v>30</v>
      </c>
      <c r="U2457" s="1">
        <f>SUM(AI2457,BE2457)</f>
        <v>0</v>
      </c>
      <c r="V2457" s="1">
        <f>SUM(AL2457,AM2457,AN2457,AO2457,AQ2457,AR2457,AS2457,AT2457,AU2457,AV2457,AW2457,AP2457,AX2457,AY2457,AZ2457,BA2457,BB2457,BC2457,BF2457,BG2457,BH2457,BD2457)</f>
        <v>30</v>
      </c>
      <c r="W2457" s="1">
        <f>COUNT(AL2457,AM2457,AN2457,AO2457,AQ2457,AR2457,AS2457,AT2457,AU2457,AV2457,AW2457,AP2457,AX2457,AY2457,AZ2457,BA2457,BB2457,BC2457,BF2457,BG2457,BH2457)</f>
        <v>1</v>
      </c>
      <c r="X2457" s="1">
        <f>SUM(BI2457,BJ2457)</f>
        <v>0</v>
      </c>
      <c r="Y2457" s="1">
        <v>0</v>
      </c>
      <c r="Z2457" s="1">
        <v>0</v>
      </c>
      <c r="AA2457" s="1">
        <f>AK2457</f>
        <v>0</v>
      </c>
      <c r="AB2457" s="1">
        <f>AJ2457</f>
        <v>0</v>
      </c>
      <c r="AC2457" s="31"/>
      <c r="AH2457" s="28"/>
      <c r="AT2457" s="16">
        <v>30</v>
      </c>
      <c r="BK2457" s="109"/>
    </row>
    <row r="2458" spans="1:63" s="16" customFormat="1" x14ac:dyDescent="0.35">
      <c r="A2458" s="123" t="s">
        <v>63</v>
      </c>
      <c r="B2458" s="123" t="s">
        <v>187</v>
      </c>
      <c r="C2458" s="122" t="s">
        <v>1432</v>
      </c>
      <c r="D2458" s="122" t="s">
        <v>1433</v>
      </c>
      <c r="E2458" s="122" t="s">
        <v>41</v>
      </c>
      <c r="F2458" s="123">
        <v>999923831</v>
      </c>
      <c r="G2458" s="122">
        <f>(J2458+T2458)-H2458</f>
        <v>160</v>
      </c>
      <c r="H2458" s="122"/>
      <c r="I2458" s="15"/>
      <c r="J2458" s="1">
        <f>SUM(K2458,L2458,N2458,O2458,P2458,Q2458)</f>
        <v>160</v>
      </c>
      <c r="K2458" s="1">
        <f>SUM(AE2458,AG2458)</f>
        <v>0</v>
      </c>
      <c r="L2458" s="1">
        <v>0</v>
      </c>
      <c r="M2458" s="1">
        <v>0</v>
      </c>
      <c r="N2458" s="1">
        <v>0</v>
      </c>
      <c r="O2458" s="1"/>
      <c r="P2458" s="1">
        <f>AD2458</f>
        <v>160</v>
      </c>
      <c r="Q2458" s="1">
        <f>AF2458</f>
        <v>0</v>
      </c>
      <c r="R2458" s="1">
        <v>0</v>
      </c>
      <c r="S2458" s="31"/>
      <c r="T2458" s="1">
        <f>SUM(U2458,V2458,X2458,Y2458,Z2458,AA2458,AB2458)</f>
        <v>0</v>
      </c>
      <c r="U2458" s="1">
        <f>SUM(AI2458,BE2458)</f>
        <v>0</v>
      </c>
      <c r="V2458" s="1">
        <f>SUM(AL2458,AM2458,AN2458,AO2458,AQ2458,AR2458,AS2458,AT2458,AU2458,AV2458,AW2458,AP2458,AX2458,AY2458,AZ2458,BA2458,BB2458,BC2458,BF2458,BG2458,BH2458,BD2458)</f>
        <v>0</v>
      </c>
      <c r="W2458" s="1">
        <f>COUNT(AL2458,AM2458,AN2458,AO2458,AQ2458,AR2458,AS2458,AT2458,AU2458,AV2458,AW2458,AP2458,AX2458,AY2458,AZ2458,BA2458,BB2458,BC2458,BF2458,BG2458,BH2458)</f>
        <v>0</v>
      </c>
      <c r="X2458" s="1">
        <f>SUM(BI2458,BJ2458)</f>
        <v>0</v>
      </c>
      <c r="Y2458" s="1">
        <v>0</v>
      </c>
      <c r="Z2458" s="1">
        <v>0</v>
      </c>
      <c r="AA2458" s="1">
        <f>AK2458</f>
        <v>0</v>
      </c>
      <c r="AB2458" s="1">
        <f>AJ2458</f>
        <v>0</v>
      </c>
      <c r="AC2458" s="31"/>
      <c r="AD2458" s="1">
        <v>160</v>
      </c>
      <c r="AE2458" s="1"/>
      <c r="AH2458" s="28"/>
      <c r="BK2458" s="109"/>
    </row>
    <row r="2459" spans="1:63" s="16" customFormat="1" x14ac:dyDescent="0.35">
      <c r="A2459" s="123" t="s">
        <v>63</v>
      </c>
      <c r="B2459" s="123" t="s">
        <v>187</v>
      </c>
      <c r="C2459" s="122" t="s">
        <v>1382</v>
      </c>
      <c r="D2459" s="122" t="s">
        <v>1383</v>
      </c>
      <c r="E2459" s="124" t="s">
        <v>41</v>
      </c>
      <c r="F2459" s="123">
        <v>999923241</v>
      </c>
      <c r="G2459" s="122">
        <f>(J2459+T2459)-H2459</f>
        <v>120</v>
      </c>
      <c r="H2459" s="122"/>
      <c r="I2459" s="15"/>
      <c r="J2459" s="1">
        <f>SUM(K2459,L2459,N2459,O2459,P2459,Q2459)</f>
        <v>90</v>
      </c>
      <c r="K2459" s="1">
        <f>SUM(AE2459,AG2459)</f>
        <v>0</v>
      </c>
      <c r="L2459" s="1">
        <v>0</v>
      </c>
      <c r="M2459" s="1">
        <v>0</v>
      </c>
      <c r="N2459" s="1">
        <v>0</v>
      </c>
      <c r="O2459" s="1"/>
      <c r="P2459" s="1">
        <f>AD2459</f>
        <v>90</v>
      </c>
      <c r="Q2459" s="1">
        <f>AF2459</f>
        <v>0</v>
      </c>
      <c r="R2459" s="1">
        <v>0</v>
      </c>
      <c r="S2459" s="31"/>
      <c r="T2459" s="1">
        <f>SUM(U2459,V2459,X2459,Y2459,Z2459,AA2459,AB2459)</f>
        <v>30</v>
      </c>
      <c r="U2459" s="1">
        <f>SUM(AI2459,BE2459)</f>
        <v>0</v>
      </c>
      <c r="V2459" s="1">
        <f>SUM(AL2459,AM2459,AN2459,AO2459,AQ2459,AR2459,AS2459,AT2459,AU2459,AV2459,AW2459,AP2459,AX2459,AY2459,AZ2459,BA2459,BB2459,BC2459,BF2459,BG2459,BH2459,BD2459)</f>
        <v>30</v>
      </c>
      <c r="W2459" s="1">
        <f>COUNT(AL2459,AM2459,AN2459,AO2459,AQ2459,AR2459,AS2459,AT2459,AU2459,AV2459,AW2459,AP2459,AX2459,AY2459,AZ2459,BA2459,BB2459,BC2459,BF2459,BG2459,BH2459)</f>
        <v>1</v>
      </c>
      <c r="X2459" s="1">
        <f>SUM(BI2459,BJ2459)</f>
        <v>0</v>
      </c>
      <c r="Y2459" s="1">
        <v>0</v>
      </c>
      <c r="Z2459" s="1">
        <v>0</v>
      </c>
      <c r="AA2459" s="1">
        <f>AK2459</f>
        <v>0</v>
      </c>
      <c r="AB2459" s="1">
        <f>AJ2459</f>
        <v>0</v>
      </c>
      <c r="AC2459" s="31"/>
      <c r="AD2459" s="1">
        <v>90</v>
      </c>
      <c r="AE2459" s="1"/>
      <c r="AH2459" s="28"/>
      <c r="AQ2459" s="16">
        <v>30</v>
      </c>
      <c r="BK2459" s="109"/>
    </row>
    <row r="2460" spans="1:63" s="16" customFormat="1" x14ac:dyDescent="0.35">
      <c r="A2460" s="123" t="s">
        <v>63</v>
      </c>
      <c r="B2460" s="125" t="s">
        <v>187</v>
      </c>
      <c r="C2460" s="126" t="s">
        <v>265</v>
      </c>
      <c r="D2460" s="126" t="s">
        <v>1773</v>
      </c>
      <c r="E2460" s="126" t="s">
        <v>41</v>
      </c>
      <c r="F2460" s="123">
        <v>999925827</v>
      </c>
      <c r="G2460" s="122">
        <f>(J2460+T2460)-H2460</f>
        <v>120</v>
      </c>
      <c r="H2460" s="122"/>
      <c r="I2460" s="15"/>
      <c r="J2460" s="1">
        <f>SUM(K2460,L2460,N2460,O2460,P2460,Q2460)</f>
        <v>90</v>
      </c>
      <c r="K2460" s="1">
        <f>SUM(AE2460,AG2460)</f>
        <v>0</v>
      </c>
      <c r="L2460" s="1">
        <v>0</v>
      </c>
      <c r="M2460" s="1">
        <v>0</v>
      </c>
      <c r="N2460" s="1">
        <v>0</v>
      </c>
      <c r="O2460" s="1"/>
      <c r="P2460" s="1">
        <f>AD2460</f>
        <v>90</v>
      </c>
      <c r="Q2460" s="1">
        <f>AF2460</f>
        <v>0</v>
      </c>
      <c r="R2460" s="1">
        <v>0</v>
      </c>
      <c r="S2460" s="31"/>
      <c r="T2460" s="1">
        <f>SUM(U2460,V2460,X2460,Y2460,Z2460,AA2460,AB2460)</f>
        <v>30</v>
      </c>
      <c r="U2460" s="1">
        <f>SUM(AI2460,BE2460)</f>
        <v>0</v>
      </c>
      <c r="V2460" s="1">
        <f>SUM(AL2460,AM2460,AN2460,AO2460,AQ2460,AR2460,AS2460,AT2460,AU2460,AV2460,AW2460,AP2460,AX2460,AY2460,AZ2460,BA2460,BB2460,BC2460,BF2460,BG2460,BH2460,BD2460)</f>
        <v>30</v>
      </c>
      <c r="W2460" s="1">
        <f>COUNT(AL2460,AM2460,AN2460,AO2460,AQ2460,AR2460,AS2460,AT2460,AU2460,AV2460,AW2460,AP2460,AX2460,AY2460,AZ2460,BA2460,BB2460,BC2460,BF2460,BG2460,BH2460)</f>
        <v>0</v>
      </c>
      <c r="X2460" s="1">
        <f>SUM(BI2460,BJ2460)</f>
        <v>0</v>
      </c>
      <c r="Y2460" s="1">
        <v>0</v>
      </c>
      <c r="Z2460" s="1">
        <v>0</v>
      </c>
      <c r="AA2460" s="1">
        <f>AK2460</f>
        <v>0</v>
      </c>
      <c r="AB2460" s="1">
        <f>AJ2460</f>
        <v>0</v>
      </c>
      <c r="AC2460" s="31"/>
      <c r="AD2460" s="1">
        <v>90</v>
      </c>
      <c r="AE2460" s="1"/>
      <c r="AH2460" s="28"/>
      <c r="BD2460" s="16">
        <v>30</v>
      </c>
      <c r="BK2460" s="109"/>
    </row>
    <row r="2461" spans="1:63" s="16" customFormat="1" x14ac:dyDescent="0.35">
      <c r="A2461" s="124" t="s">
        <v>63</v>
      </c>
      <c r="B2461" s="124" t="s">
        <v>187</v>
      </c>
      <c r="C2461" s="124" t="s">
        <v>1518</v>
      </c>
      <c r="D2461" s="124" t="s">
        <v>1519</v>
      </c>
      <c r="E2461" s="124" t="s">
        <v>41</v>
      </c>
      <c r="F2461" s="124">
        <v>999924619</v>
      </c>
      <c r="G2461" s="122">
        <f>(J2461+T2461)-H2461</f>
        <v>96</v>
      </c>
      <c r="H2461" s="124"/>
      <c r="I2461" s="28"/>
      <c r="J2461" s="1">
        <f>SUM(K2461,L2461,N2461,O2461,P2461,Q2461)</f>
        <v>16</v>
      </c>
      <c r="K2461" s="1">
        <f>SUM(AE2461,AG2461)</f>
        <v>0</v>
      </c>
      <c r="L2461" s="1">
        <v>0</v>
      </c>
      <c r="M2461" s="1">
        <v>0</v>
      </c>
      <c r="N2461" s="1">
        <v>0</v>
      </c>
      <c r="O2461" s="1"/>
      <c r="P2461" s="1">
        <f>AD2461</f>
        <v>16</v>
      </c>
      <c r="Q2461" s="1">
        <f>AF2461</f>
        <v>0</v>
      </c>
      <c r="R2461" s="1">
        <v>0</v>
      </c>
      <c r="S2461" s="28"/>
      <c r="T2461" s="1">
        <f>SUM(U2461,V2461,X2461,Y2461,Z2461,AA2461,AB2461)</f>
        <v>80</v>
      </c>
      <c r="U2461" s="1">
        <f>SUM(AI2461,BE2461)</f>
        <v>0</v>
      </c>
      <c r="V2461" s="1">
        <f>SUM(AL2461,AM2461,AN2461,AO2461,AQ2461,AR2461,AS2461,AT2461,AU2461,AV2461,AW2461,AP2461,AX2461,AY2461,AZ2461,BA2461,BB2461,BC2461,BF2461,BG2461,BH2461,BD2461)</f>
        <v>0</v>
      </c>
      <c r="W2461" s="1">
        <f>COUNT(AL2461,AM2461,AN2461,AO2461,AQ2461,AR2461,AS2461,AT2461,AU2461,AV2461,AW2461,AP2461,AX2461,AY2461,AZ2461,BA2461,BB2461,BC2461,BF2461,BG2461,BH2461)</f>
        <v>0</v>
      </c>
      <c r="X2461" s="1">
        <f>SUM(BI2461,BJ2461)</f>
        <v>80</v>
      </c>
      <c r="Y2461" s="1">
        <v>0</v>
      </c>
      <c r="Z2461" s="1">
        <v>0</v>
      </c>
      <c r="AA2461" s="1">
        <f>AK2461</f>
        <v>0</v>
      </c>
      <c r="AB2461" s="1">
        <f>AJ2461</f>
        <v>0</v>
      </c>
      <c r="AC2461" s="28"/>
      <c r="AD2461" s="16">
        <v>16</v>
      </c>
      <c r="AH2461" s="28"/>
      <c r="BI2461" s="16">
        <v>80</v>
      </c>
      <c r="BK2461" s="109"/>
    </row>
    <row r="2462" spans="1:63" s="16" customFormat="1" x14ac:dyDescent="0.35">
      <c r="A2462" s="127" t="s">
        <v>63</v>
      </c>
      <c r="B2462" s="127" t="s">
        <v>187</v>
      </c>
      <c r="C2462" s="128" t="s">
        <v>352</v>
      </c>
      <c r="D2462" s="128" t="s">
        <v>786</v>
      </c>
      <c r="E2462" s="128" t="s">
        <v>41</v>
      </c>
      <c r="F2462" s="127">
        <v>999925779</v>
      </c>
      <c r="G2462" s="122">
        <f>(J2462+T2462)-H2462</f>
        <v>90</v>
      </c>
      <c r="H2462" s="124"/>
      <c r="I2462" s="28"/>
      <c r="J2462" s="1">
        <f>SUM(K2462,L2462,N2462,O2462,P2462,Q2462)</f>
        <v>0</v>
      </c>
      <c r="K2462" s="1">
        <f>SUM(AE2462,AG2462)</f>
        <v>0</v>
      </c>
      <c r="L2462" s="1">
        <v>0</v>
      </c>
      <c r="M2462" s="1">
        <v>0</v>
      </c>
      <c r="N2462" s="1">
        <v>0</v>
      </c>
      <c r="O2462" s="1"/>
      <c r="P2462" s="1">
        <f>AD2462</f>
        <v>0</v>
      </c>
      <c r="Q2462" s="1">
        <f>AF2462</f>
        <v>0</v>
      </c>
      <c r="R2462" s="1">
        <v>0</v>
      </c>
      <c r="S2462" s="31"/>
      <c r="T2462" s="1">
        <f>SUM(U2462,V2462,X2462,Y2462,Z2462,AA2462,AB2462)</f>
        <v>90</v>
      </c>
      <c r="U2462" s="1">
        <f>SUM(AI2462,BE2462)</f>
        <v>0</v>
      </c>
      <c r="V2462" s="1">
        <f>SUM(AL2462,AM2462,AN2462,AO2462,AQ2462,AR2462,AS2462,AT2462,AU2462,AV2462,AW2462,AP2462,AX2462,AY2462,AZ2462,BA2462,BB2462,BC2462,BF2462,BG2462,BH2462,BD2462)</f>
        <v>30</v>
      </c>
      <c r="W2462" s="1">
        <f>COUNT(AL2462,AM2462,AN2462,AO2462,AQ2462,AR2462,AS2462,AT2462,AU2462,AV2462,AW2462,AP2462,AX2462,AY2462,AZ2462,BA2462,BB2462,BC2462,BF2462,BG2462,BH2462)</f>
        <v>1</v>
      </c>
      <c r="X2462" s="1">
        <f>SUM(BI2462,BJ2462)</f>
        <v>60</v>
      </c>
      <c r="Y2462" s="1">
        <v>0</v>
      </c>
      <c r="Z2462" s="1">
        <v>0</v>
      </c>
      <c r="AA2462" s="1">
        <f>AK2462</f>
        <v>0</v>
      </c>
      <c r="AB2462" s="1">
        <f>AJ2462</f>
        <v>0</v>
      </c>
      <c r="AC2462" s="31"/>
      <c r="AH2462" s="28"/>
      <c r="AO2462" s="16">
        <v>30</v>
      </c>
      <c r="BI2462" s="16">
        <v>60</v>
      </c>
      <c r="BK2462" s="109"/>
    </row>
    <row r="2463" spans="1:63" s="16" customFormat="1" x14ac:dyDescent="0.35">
      <c r="A2463" s="123" t="s">
        <v>63</v>
      </c>
      <c r="B2463" s="123" t="s">
        <v>187</v>
      </c>
      <c r="C2463" s="124" t="s">
        <v>346</v>
      </c>
      <c r="D2463" s="124" t="s">
        <v>2740</v>
      </c>
      <c r="E2463" s="124" t="s">
        <v>41</v>
      </c>
      <c r="F2463" s="123">
        <v>999929807</v>
      </c>
      <c r="G2463" s="122">
        <f>(J2463+T2463)-H2463</f>
        <v>60</v>
      </c>
      <c r="H2463" s="124"/>
      <c r="I2463" s="28"/>
      <c r="J2463" s="1">
        <f>SUM(K2463,L2463,N2463,O2463,P2463,Q2463)</f>
        <v>0</v>
      </c>
      <c r="K2463" s="1">
        <f>SUM(AE2463,AG2463)</f>
        <v>0</v>
      </c>
      <c r="L2463" s="1">
        <v>0</v>
      </c>
      <c r="M2463" s="1">
        <v>0</v>
      </c>
      <c r="N2463" s="1">
        <v>0</v>
      </c>
      <c r="O2463" s="1"/>
      <c r="P2463" s="1">
        <f>AD2463</f>
        <v>0</v>
      </c>
      <c r="Q2463" s="1">
        <f>AF2463</f>
        <v>0</v>
      </c>
      <c r="R2463" s="1">
        <v>0</v>
      </c>
      <c r="S2463" s="31"/>
      <c r="T2463" s="1">
        <f>SUM(U2463,V2463,X2463,Y2463,Z2463,AA2463,AB2463)</f>
        <v>60</v>
      </c>
      <c r="U2463" s="1">
        <f>SUM(AI2463,BE2463)</f>
        <v>0</v>
      </c>
      <c r="V2463" s="1">
        <f>SUM(AL2463,AM2463,AN2463,AO2463,AQ2463,AR2463,AS2463,AT2463,AU2463,AV2463,AW2463,AP2463,AX2463,AY2463,AZ2463,BA2463,BB2463,BC2463,BF2463,BG2463,BH2463,BD2463)</f>
        <v>60</v>
      </c>
      <c r="W2463" s="1">
        <f>COUNT(AL2463,AM2463,AN2463,AO2463,AQ2463,AR2463,AS2463,AT2463,AU2463,AV2463,AW2463,AP2463,AX2463,AY2463,AZ2463,BA2463,BB2463,BC2463,BF2463,BG2463,BH2463)</f>
        <v>1</v>
      </c>
      <c r="X2463" s="1">
        <f>SUM(BI2463,BJ2463)</f>
        <v>0</v>
      </c>
      <c r="Y2463" s="1">
        <v>0</v>
      </c>
      <c r="Z2463" s="1">
        <v>0</v>
      </c>
      <c r="AA2463" s="1">
        <f>AK2463</f>
        <v>0</v>
      </c>
      <c r="AB2463" s="1">
        <f>AJ2463</f>
        <v>0</v>
      </c>
      <c r="AC2463" s="31"/>
      <c r="AH2463" s="28"/>
      <c r="AT2463" s="16">
        <v>60</v>
      </c>
      <c r="BK2463" s="109"/>
    </row>
    <row r="2464" spans="1:63" s="16" customFormat="1" x14ac:dyDescent="0.35">
      <c r="A2464" s="123" t="s">
        <v>63</v>
      </c>
      <c r="B2464" s="123" t="s">
        <v>187</v>
      </c>
      <c r="C2464" s="124" t="s">
        <v>2741</v>
      </c>
      <c r="D2464" s="124" t="s">
        <v>453</v>
      </c>
      <c r="E2464" s="124" t="s">
        <v>41</v>
      </c>
      <c r="F2464" s="123">
        <v>999929639</v>
      </c>
      <c r="G2464" s="122">
        <f>(J2464+T2464)-H2464</f>
        <v>45</v>
      </c>
      <c r="H2464" s="124"/>
      <c r="I2464" s="28"/>
      <c r="J2464" s="1">
        <f>SUM(K2464,L2464,N2464,O2464,P2464,Q2464)</f>
        <v>0</v>
      </c>
      <c r="K2464" s="1">
        <f>SUM(AE2464,AG2464)</f>
        <v>0</v>
      </c>
      <c r="L2464" s="1">
        <v>0</v>
      </c>
      <c r="M2464" s="1">
        <v>0</v>
      </c>
      <c r="N2464" s="1">
        <v>0</v>
      </c>
      <c r="O2464" s="1"/>
      <c r="P2464" s="1">
        <f>AD2464</f>
        <v>0</v>
      </c>
      <c r="Q2464" s="1">
        <f>AF2464</f>
        <v>0</v>
      </c>
      <c r="R2464" s="1">
        <v>0</v>
      </c>
      <c r="S2464" s="31"/>
      <c r="T2464" s="1">
        <f>SUM(U2464,V2464,X2464,Y2464,Z2464,AA2464,AB2464)</f>
        <v>45</v>
      </c>
      <c r="U2464" s="1">
        <f>SUM(AI2464,BE2464)</f>
        <v>0</v>
      </c>
      <c r="V2464" s="1">
        <f>SUM(AL2464,AM2464,AN2464,AO2464,AQ2464,AR2464,AS2464,AT2464,AU2464,AV2464,AW2464,AP2464,AX2464,AY2464,AZ2464,BA2464,BB2464,BC2464,BF2464,BG2464,BH2464,BD2464)</f>
        <v>45</v>
      </c>
      <c r="W2464" s="1">
        <f>COUNT(AL2464,AM2464,AN2464,AO2464,AQ2464,AR2464,AS2464,AT2464,AU2464,AV2464,AW2464,AP2464,AX2464,AY2464,AZ2464,BA2464,BB2464,BC2464,BF2464,BG2464,BH2464)</f>
        <v>1</v>
      </c>
      <c r="X2464" s="1">
        <f>SUM(BI2464,BJ2464)</f>
        <v>0</v>
      </c>
      <c r="Y2464" s="1">
        <v>0</v>
      </c>
      <c r="Z2464" s="1">
        <v>0</v>
      </c>
      <c r="AA2464" s="1">
        <f>AK2464</f>
        <v>0</v>
      </c>
      <c r="AB2464" s="1">
        <f>AJ2464</f>
        <v>0</v>
      </c>
      <c r="AC2464" s="31"/>
      <c r="AH2464" s="28"/>
      <c r="AT2464" s="16">
        <v>45</v>
      </c>
      <c r="BK2464" s="109"/>
    </row>
    <row r="2465" spans="1:63" s="16" customFormat="1" x14ac:dyDescent="0.35">
      <c r="A2465" s="123" t="s">
        <v>42</v>
      </c>
      <c r="B2465" s="123" t="s">
        <v>187</v>
      </c>
      <c r="C2465" s="124" t="s">
        <v>3236</v>
      </c>
      <c r="D2465" s="124" t="s">
        <v>313</v>
      </c>
      <c r="E2465" s="124" t="s">
        <v>41</v>
      </c>
      <c r="F2465" s="123">
        <v>999921884</v>
      </c>
      <c r="G2465" s="122">
        <f>(J2465+T2465)-H2465</f>
        <v>30</v>
      </c>
      <c r="H2465" s="124"/>
      <c r="I2465" s="28"/>
      <c r="J2465" s="1">
        <f>SUM(K2465,L2465,N2465,O2465,P2465,Q2465)</f>
        <v>0</v>
      </c>
      <c r="K2465" s="1">
        <f>SUM(AE2465,AG2465)</f>
        <v>0</v>
      </c>
      <c r="L2465" s="1">
        <v>0</v>
      </c>
      <c r="M2465" s="1">
        <v>0</v>
      </c>
      <c r="N2465" s="1">
        <v>0</v>
      </c>
      <c r="O2465" s="1"/>
      <c r="P2465" s="1">
        <f>AD2465</f>
        <v>0</v>
      </c>
      <c r="Q2465" s="1">
        <f>AF2465</f>
        <v>0</v>
      </c>
      <c r="R2465" s="1">
        <v>0</v>
      </c>
      <c r="S2465" s="28"/>
      <c r="T2465" s="1">
        <f>SUM(U2465,V2465,X2465,Y2465,Z2465,AA2465,AB2465)</f>
        <v>30</v>
      </c>
      <c r="U2465" s="1">
        <f>SUM(AI2465,BE2465)</f>
        <v>0</v>
      </c>
      <c r="V2465" s="1">
        <f>SUM(AL2465,AM2465,AN2465,AO2465,AQ2465,AR2465,AS2465,AT2465,AU2465,AV2465,AW2465,AP2465,AX2465,AY2465,AZ2465,BA2465,BB2465,BC2465,BF2465,BG2465,BH2465,BD2465)</f>
        <v>30</v>
      </c>
      <c r="W2465" s="1">
        <f>COUNT(AL2465,AM2465,AN2465,AO2465,AQ2465,AR2465,AS2465,AT2465,AU2465,AV2465,AW2465,AP2465,AX2465,AY2465,AZ2465,BA2465,BB2465,BC2465,BF2465,BG2465,BH2465)</f>
        <v>1</v>
      </c>
      <c r="X2465" s="1">
        <f>SUM(BI2465,BJ2465)</f>
        <v>0</v>
      </c>
      <c r="Y2465" s="1">
        <v>0</v>
      </c>
      <c r="Z2465" s="1">
        <v>0</v>
      </c>
      <c r="AA2465" s="1">
        <f>AK2465</f>
        <v>0</v>
      </c>
      <c r="AB2465" s="1">
        <f>AJ2465</f>
        <v>0</v>
      </c>
      <c r="AC2465" s="28"/>
      <c r="AH2465" s="28"/>
      <c r="AX2465" s="16">
        <v>30</v>
      </c>
      <c r="BK2465" s="109"/>
    </row>
    <row r="2466" spans="1:63" s="16" customFormat="1" x14ac:dyDescent="0.35">
      <c r="A2466" s="123" t="s">
        <v>263</v>
      </c>
      <c r="B2466" s="123" t="s">
        <v>187</v>
      </c>
      <c r="C2466" s="124" t="s">
        <v>2209</v>
      </c>
      <c r="D2466" s="124" t="s">
        <v>2503</v>
      </c>
      <c r="E2466" s="124" t="s">
        <v>41</v>
      </c>
      <c r="F2466" s="123">
        <v>999928685</v>
      </c>
      <c r="G2466" s="122">
        <f>(J2466+T2466)-H2466</f>
        <v>466</v>
      </c>
      <c r="H2466" s="124"/>
      <c r="I2466" s="28"/>
      <c r="J2466" s="1">
        <f>SUM(K2466,L2466,N2466,O2466,P2466,Q2466)</f>
        <v>0</v>
      </c>
      <c r="K2466" s="1">
        <f>SUM(AE2466,AG2466)</f>
        <v>0</v>
      </c>
      <c r="L2466" s="1">
        <v>0</v>
      </c>
      <c r="M2466" s="1">
        <v>0</v>
      </c>
      <c r="N2466" s="1">
        <v>0</v>
      </c>
      <c r="O2466" s="1"/>
      <c r="P2466" s="1">
        <f>AD2466</f>
        <v>0</v>
      </c>
      <c r="Q2466" s="1">
        <f>AF2466</f>
        <v>0</v>
      </c>
      <c r="R2466" s="1">
        <v>0</v>
      </c>
      <c r="S2466" s="31"/>
      <c r="T2466" s="1">
        <f>SUM(U2466,V2466,X2466,Y2466,Z2466,AA2466,AB2466)</f>
        <v>466</v>
      </c>
      <c r="U2466" s="1">
        <f>SUM(AI2466,BE2466)</f>
        <v>6</v>
      </c>
      <c r="V2466" s="1">
        <f>SUM(AL2466,AM2466,AN2466,AO2466,AQ2466,AR2466,AS2466,AT2466,AU2466,AV2466,AW2466,AP2466,AX2466,AY2466,AZ2466,BA2466,BB2466,BC2466,BF2466,BG2466,BH2466,BD2466)</f>
        <v>300</v>
      </c>
      <c r="W2466" s="1">
        <f>COUNT(AL2466,AM2466,AN2466,AO2466,AQ2466,AR2466,AS2466,AT2466,AU2466,AV2466,AW2466,AP2466,AX2466,AY2466,AZ2466,BA2466,BB2466,BC2466,BF2466,BG2466,BH2466)</f>
        <v>2</v>
      </c>
      <c r="X2466" s="1">
        <f>SUM(BI2466,BJ2466)</f>
        <v>160</v>
      </c>
      <c r="Y2466" s="1">
        <v>0</v>
      </c>
      <c r="Z2466" s="1">
        <v>0</v>
      </c>
      <c r="AA2466" s="1">
        <f>AK2466</f>
        <v>0</v>
      </c>
      <c r="AB2466" s="1">
        <f>AJ2466</f>
        <v>0</v>
      </c>
      <c r="AC2466" s="31"/>
      <c r="AH2466" s="28"/>
      <c r="AI2466" s="16">
        <v>6</v>
      </c>
      <c r="AQ2466" s="16">
        <v>60</v>
      </c>
      <c r="AZ2466" s="16">
        <v>120</v>
      </c>
      <c r="BD2466" s="16">
        <v>120</v>
      </c>
      <c r="BJ2466" s="16">
        <v>160</v>
      </c>
      <c r="BK2466" s="109"/>
    </row>
    <row r="2467" spans="1:63" s="16" customFormat="1" x14ac:dyDescent="0.35">
      <c r="A2467" s="127" t="s">
        <v>263</v>
      </c>
      <c r="B2467" s="127" t="s">
        <v>187</v>
      </c>
      <c r="C2467" s="128" t="s">
        <v>1937</v>
      </c>
      <c r="D2467" s="128" t="s">
        <v>1938</v>
      </c>
      <c r="E2467" s="128" t="s">
        <v>41</v>
      </c>
      <c r="F2467" s="127">
        <v>999926780</v>
      </c>
      <c r="G2467" s="122">
        <f>(J2467+T2467)-H2467</f>
        <v>272</v>
      </c>
      <c r="H2467" s="122">
        <f>J2467*0.5</f>
        <v>32</v>
      </c>
      <c r="I2467" s="28"/>
      <c r="J2467" s="1">
        <f>SUM(K2467,L2467,N2467,O2467,P2467,Q2467)</f>
        <v>64</v>
      </c>
      <c r="K2467" s="1">
        <f>SUM(AE2467,AG2467)</f>
        <v>0</v>
      </c>
      <c r="L2467" s="1">
        <v>0</v>
      </c>
      <c r="M2467" s="1">
        <v>0</v>
      </c>
      <c r="N2467" s="1">
        <v>0</v>
      </c>
      <c r="O2467" s="1"/>
      <c r="P2467" s="1">
        <f>AD2467</f>
        <v>64</v>
      </c>
      <c r="Q2467" s="1">
        <f>AF2467</f>
        <v>0</v>
      </c>
      <c r="R2467" s="1">
        <v>0</v>
      </c>
      <c r="S2467" s="31"/>
      <c r="T2467" s="1">
        <f>SUM(U2467,V2467,X2467,Y2467,Z2467,AA2467,AB2467)</f>
        <v>240</v>
      </c>
      <c r="U2467" s="1">
        <f>SUM(AI2467,BE2467)</f>
        <v>0</v>
      </c>
      <c r="V2467" s="1">
        <f>SUM(AL2467,AM2467,AN2467,AO2467,AQ2467,AR2467,AS2467,AT2467,AU2467,AV2467,AW2467,AP2467,AX2467,AY2467,AZ2467,BA2467,BB2467,BC2467,BF2467,BG2467,BH2467,BD2467)</f>
        <v>120</v>
      </c>
      <c r="W2467" s="1">
        <f>COUNT(AL2467,AM2467,AN2467,AO2467,AQ2467,AR2467,AS2467,AT2467,AU2467,AV2467,AW2467,AP2467,AX2467,AY2467,AZ2467,BA2467,BB2467,BC2467,BF2467,BG2467,BH2467)</f>
        <v>2</v>
      </c>
      <c r="X2467" s="1">
        <f>SUM(BI2467,BJ2467)</f>
        <v>120</v>
      </c>
      <c r="Y2467" s="1">
        <v>0</v>
      </c>
      <c r="Z2467" s="1">
        <v>0</v>
      </c>
      <c r="AA2467" s="1">
        <f>AK2467</f>
        <v>0</v>
      </c>
      <c r="AB2467" s="1">
        <f>AJ2467</f>
        <v>0</v>
      </c>
      <c r="AC2467" s="31"/>
      <c r="AD2467" s="16">
        <v>64</v>
      </c>
      <c r="AE2467" s="16">
        <v>0</v>
      </c>
      <c r="AF2467" s="16">
        <v>0</v>
      </c>
      <c r="AG2467" s="16">
        <v>0</v>
      </c>
      <c r="AH2467" s="28"/>
      <c r="AO2467" s="16">
        <v>60</v>
      </c>
      <c r="AS2467" s="16">
        <v>60</v>
      </c>
      <c r="BI2467" s="16">
        <v>120</v>
      </c>
      <c r="BK2467" s="109"/>
    </row>
    <row r="2468" spans="1:63" s="16" customFormat="1" x14ac:dyDescent="0.35">
      <c r="A2468" s="123" t="s">
        <v>263</v>
      </c>
      <c r="B2468" s="123" t="s">
        <v>187</v>
      </c>
      <c r="C2468" s="124" t="s">
        <v>559</v>
      </c>
      <c r="D2468" s="124" t="s">
        <v>159</v>
      </c>
      <c r="E2468" s="124" t="s">
        <v>41</v>
      </c>
      <c r="F2468" s="123">
        <v>999921665</v>
      </c>
      <c r="G2468" s="122">
        <f>(J2468+T2468)-H2468</f>
        <v>247</v>
      </c>
      <c r="H2468" s="124"/>
      <c r="I2468" s="28"/>
      <c r="J2468" s="1">
        <f>SUM(K2468,L2468,N2468,O2468,P2468,Q2468)</f>
        <v>36</v>
      </c>
      <c r="K2468" s="1">
        <f>SUM(AE2468,AG2468)</f>
        <v>0</v>
      </c>
      <c r="L2468" s="1">
        <v>0</v>
      </c>
      <c r="M2468" s="1">
        <v>0</v>
      </c>
      <c r="N2468" s="1">
        <v>0</v>
      </c>
      <c r="O2468" s="1"/>
      <c r="P2468" s="1">
        <f>AD2468</f>
        <v>36</v>
      </c>
      <c r="Q2468" s="1">
        <f>AF2468</f>
        <v>0</v>
      </c>
      <c r="R2468" s="1">
        <v>0</v>
      </c>
      <c r="S2468" s="31"/>
      <c r="T2468" s="1">
        <f>SUM(U2468,V2468,X2468,Y2468,Z2468,AA2468,AB2468)</f>
        <v>211</v>
      </c>
      <c r="U2468" s="1">
        <f>SUM(AI2468,BE2468)</f>
        <v>0</v>
      </c>
      <c r="V2468" s="1">
        <f>SUM(AL2468,AM2468,AN2468,AO2468,AQ2468,AR2468,AS2468,AT2468,AU2468,AV2468,AW2468,AP2468,AX2468,AY2468,AZ2468,BA2468,BB2468,BC2468,BF2468,BG2468,BH2468,BD2468)</f>
        <v>51</v>
      </c>
      <c r="W2468" s="1">
        <f>COUNT(AL2468,AM2468,AN2468,AO2468,AQ2468,AR2468,AS2468,AT2468,AU2468,AV2468,AW2468,AP2468,AX2468,AY2468,AZ2468,BA2468,BB2468,BC2468,BF2468,BG2468,BH2468)</f>
        <v>1</v>
      </c>
      <c r="X2468" s="1">
        <f>SUM(BI2468,BJ2468)</f>
        <v>160</v>
      </c>
      <c r="Y2468" s="1">
        <v>0</v>
      </c>
      <c r="Z2468" s="1">
        <v>0</v>
      </c>
      <c r="AA2468" s="1">
        <f>AK2468</f>
        <v>0</v>
      </c>
      <c r="AB2468" s="1">
        <f>AJ2468</f>
        <v>0</v>
      </c>
      <c r="AC2468" s="31"/>
      <c r="AD2468" s="16">
        <v>36</v>
      </c>
      <c r="AE2468" s="16">
        <v>0</v>
      </c>
      <c r="AF2468" s="16">
        <v>0</v>
      </c>
      <c r="AG2468" s="16">
        <v>0</v>
      </c>
      <c r="AH2468" s="28"/>
      <c r="AT2468" s="16">
        <v>51</v>
      </c>
      <c r="BI2468" s="16">
        <v>160</v>
      </c>
      <c r="BK2468" s="109"/>
    </row>
    <row r="2469" spans="1:63" s="16" customFormat="1" x14ac:dyDescent="0.35">
      <c r="A2469" s="123" t="s">
        <v>263</v>
      </c>
      <c r="B2469" s="123" t="s">
        <v>187</v>
      </c>
      <c r="C2469" s="124" t="s">
        <v>2528</v>
      </c>
      <c r="D2469" s="124" t="s">
        <v>2529</v>
      </c>
      <c r="E2469" s="124" t="s">
        <v>41</v>
      </c>
      <c r="F2469" s="123">
        <v>999930082</v>
      </c>
      <c r="G2469" s="122">
        <f>(J2469+T2469)-H2469</f>
        <v>225</v>
      </c>
      <c r="H2469" s="124"/>
      <c r="I2469" s="28"/>
      <c r="J2469" s="1">
        <f>SUM(K2469,L2469,N2469,O2469,P2469,Q2469)</f>
        <v>0</v>
      </c>
      <c r="K2469" s="1">
        <f>SUM(AE2469,AG2469)</f>
        <v>0</v>
      </c>
      <c r="L2469" s="1">
        <v>0</v>
      </c>
      <c r="M2469" s="1">
        <v>0</v>
      </c>
      <c r="N2469" s="1">
        <v>0</v>
      </c>
      <c r="O2469" s="1"/>
      <c r="P2469" s="1">
        <f>AD2469</f>
        <v>0</v>
      </c>
      <c r="Q2469" s="1">
        <f>AF2469</f>
        <v>0</v>
      </c>
      <c r="R2469" s="1">
        <v>0</v>
      </c>
      <c r="S2469" s="31"/>
      <c r="T2469" s="1">
        <f>SUM(U2469,V2469,X2469,Y2469,Z2469,AA2469,AB2469)</f>
        <v>225</v>
      </c>
      <c r="U2469" s="1">
        <f>SUM(AI2469,BE2469)</f>
        <v>0</v>
      </c>
      <c r="V2469" s="1">
        <f>SUM(AL2469,AM2469,AN2469,AO2469,AQ2469,AR2469,AS2469,AT2469,AU2469,AV2469,AW2469,AP2469,AX2469,AY2469,AZ2469,BA2469,BB2469,BC2469,BF2469,BG2469,BH2469,BD2469)</f>
        <v>135</v>
      </c>
      <c r="W2469" s="1">
        <f>COUNT(AL2469,AM2469,AN2469,AO2469,AQ2469,AR2469,AS2469,AT2469,AU2469,AV2469,AW2469,AP2469,AX2469,AY2469,AZ2469,BA2469,BB2469,BC2469,BF2469,BG2469,BH2469)</f>
        <v>2</v>
      </c>
      <c r="X2469" s="1">
        <f>SUM(BI2469,BJ2469)</f>
        <v>90</v>
      </c>
      <c r="Y2469" s="1">
        <v>0</v>
      </c>
      <c r="Z2469" s="1">
        <v>0</v>
      </c>
      <c r="AA2469" s="1">
        <f>AK2469</f>
        <v>0</v>
      </c>
      <c r="AB2469" s="1">
        <f>AJ2469</f>
        <v>0</v>
      </c>
      <c r="AC2469" s="31"/>
      <c r="AH2469" s="28"/>
      <c r="AQ2469" s="16">
        <v>45</v>
      </c>
      <c r="AZ2469" s="16">
        <v>90</v>
      </c>
      <c r="BJ2469" s="16">
        <v>90</v>
      </c>
      <c r="BK2469" s="109"/>
    </row>
    <row r="2470" spans="1:63" s="16" customFormat="1" x14ac:dyDescent="0.35">
      <c r="A2470" s="123" t="s">
        <v>263</v>
      </c>
      <c r="B2470" s="123" t="s">
        <v>187</v>
      </c>
      <c r="C2470" s="124" t="s">
        <v>3135</v>
      </c>
      <c r="D2470" s="124" t="s">
        <v>887</v>
      </c>
      <c r="E2470" s="124" t="s">
        <v>41</v>
      </c>
      <c r="F2470" s="123">
        <v>999929353</v>
      </c>
      <c r="G2470" s="122">
        <f>(J2470+T2470)-H2470</f>
        <v>210</v>
      </c>
      <c r="H2470" s="124"/>
      <c r="I2470" s="28"/>
      <c r="J2470" s="1">
        <f>SUM(K2470,L2470,N2470,O2470,P2470,Q2470)</f>
        <v>0</v>
      </c>
      <c r="K2470" s="1">
        <f>SUM(AE2470,AG2470)</f>
        <v>0</v>
      </c>
      <c r="L2470" s="1">
        <v>0</v>
      </c>
      <c r="M2470" s="1">
        <v>0</v>
      </c>
      <c r="N2470" s="1">
        <v>0</v>
      </c>
      <c r="O2470" s="1"/>
      <c r="P2470" s="1">
        <f>AD2470</f>
        <v>0</v>
      </c>
      <c r="Q2470" s="1">
        <f>AF2470</f>
        <v>0</v>
      </c>
      <c r="R2470" s="1">
        <v>0</v>
      </c>
      <c r="S2470" s="28"/>
      <c r="T2470" s="1">
        <f>SUM(U2470,V2470,X2470,Y2470,Z2470,AA2470,AB2470)</f>
        <v>210</v>
      </c>
      <c r="U2470" s="1">
        <f>SUM(AI2470,BE2470)</f>
        <v>0</v>
      </c>
      <c r="V2470" s="1">
        <f>SUM(AL2470,AM2470,AN2470,AO2470,AQ2470,AR2470,AS2470,AT2470,AU2470,AV2470,AW2470,AP2470,AX2470,AY2470,AZ2470,BA2470,BB2470,BC2470,BF2470,BG2470,BH2470,BD2470)</f>
        <v>90</v>
      </c>
      <c r="W2470" s="1">
        <f>COUNT(AL2470,AM2470,AN2470,AO2470,AQ2470,AR2470,AS2470,AT2470,AU2470,AV2470,AW2470,AP2470,AX2470,AY2470,AZ2470,BA2470,BB2470,BC2470,BF2470,BG2470,BH2470)</f>
        <v>1</v>
      </c>
      <c r="X2470" s="1">
        <f>SUM(BI2470,BJ2470)</f>
        <v>120</v>
      </c>
      <c r="Y2470" s="1">
        <v>0</v>
      </c>
      <c r="Z2470" s="1">
        <v>0</v>
      </c>
      <c r="AA2470" s="1">
        <f>AK2470</f>
        <v>0</v>
      </c>
      <c r="AB2470" s="1">
        <f>AJ2470</f>
        <v>0</v>
      </c>
      <c r="AC2470" s="28"/>
      <c r="AH2470" s="28"/>
      <c r="AP2470" s="16">
        <v>90</v>
      </c>
      <c r="BJ2470" s="16">
        <v>120</v>
      </c>
      <c r="BK2470" s="109"/>
    </row>
    <row r="2471" spans="1:63" s="16" customFormat="1" x14ac:dyDescent="0.35">
      <c r="A2471" s="123" t="s">
        <v>263</v>
      </c>
      <c r="B2471" s="123" t="s">
        <v>187</v>
      </c>
      <c r="C2471" s="124" t="s">
        <v>1943</v>
      </c>
      <c r="D2471" s="124" t="s">
        <v>2018</v>
      </c>
      <c r="E2471" s="124" t="s">
        <v>41</v>
      </c>
      <c r="F2471" s="123">
        <v>999927291</v>
      </c>
      <c r="G2471" s="122">
        <f>(J2471+T2471)-H2471</f>
        <v>204</v>
      </c>
      <c r="H2471" s="124"/>
      <c r="I2471" s="28"/>
      <c r="J2471" s="1">
        <f>SUM(K2471,L2471,N2471,O2471,P2471,Q2471)</f>
        <v>0</v>
      </c>
      <c r="K2471" s="1">
        <f>SUM(AE2471,AG2471)</f>
        <v>0</v>
      </c>
      <c r="L2471" s="1">
        <v>0</v>
      </c>
      <c r="M2471" s="1">
        <v>0</v>
      </c>
      <c r="N2471" s="1">
        <v>0</v>
      </c>
      <c r="O2471" s="1"/>
      <c r="P2471" s="1">
        <f>AD2471</f>
        <v>0</v>
      </c>
      <c r="Q2471" s="1">
        <f>AF2471</f>
        <v>0</v>
      </c>
      <c r="R2471" s="1">
        <v>0</v>
      </c>
      <c r="S2471" s="28"/>
      <c r="T2471" s="1">
        <f>SUM(U2471,V2471,X2471,Y2471,Z2471,AA2471,AB2471)</f>
        <v>204</v>
      </c>
      <c r="U2471" s="1">
        <f>SUM(AI2471,BE2471)</f>
        <v>0</v>
      </c>
      <c r="V2471" s="1">
        <f>SUM(AL2471,AM2471,AN2471,AO2471,AQ2471,AR2471,AS2471,AT2471,AU2471,AV2471,AW2471,AP2471,AX2471,AY2471,AZ2471,BA2471,BB2471,BC2471,BF2471,BG2471,BH2471,BD2471)</f>
        <v>120</v>
      </c>
      <c r="W2471" s="1">
        <f>COUNT(AL2471,AM2471,AN2471,AO2471,AQ2471,AR2471,AS2471,AT2471,AU2471,AV2471,AW2471,AP2471,AX2471,AY2471,AZ2471,BA2471,BB2471,BC2471,BF2471,BG2471,BH2471)</f>
        <v>2</v>
      </c>
      <c r="X2471" s="1">
        <f>SUM(BI2471,BJ2471)</f>
        <v>84</v>
      </c>
      <c r="Y2471" s="1">
        <v>0</v>
      </c>
      <c r="Z2471" s="1">
        <v>0</v>
      </c>
      <c r="AA2471" s="1">
        <f>AK2471</f>
        <v>0</v>
      </c>
      <c r="AB2471" s="1">
        <f>AJ2471</f>
        <v>0</v>
      </c>
      <c r="AC2471" s="28"/>
      <c r="AH2471" s="28"/>
      <c r="AX2471" s="16">
        <v>90</v>
      </c>
      <c r="BB2471" s="16">
        <v>30</v>
      </c>
      <c r="BJ2471" s="16">
        <v>84</v>
      </c>
      <c r="BK2471" s="109"/>
    </row>
    <row r="2472" spans="1:63" s="16" customFormat="1" x14ac:dyDescent="0.35">
      <c r="A2472" s="123" t="s">
        <v>263</v>
      </c>
      <c r="B2472" s="123" t="s">
        <v>187</v>
      </c>
      <c r="C2472" s="124" t="s">
        <v>1586</v>
      </c>
      <c r="D2472" s="124" t="s">
        <v>1593</v>
      </c>
      <c r="E2472" s="124" t="s">
        <v>41</v>
      </c>
      <c r="F2472" s="123">
        <v>999925052</v>
      </c>
      <c r="G2472" s="122">
        <f>(J2472+T2472)-H2472</f>
        <v>155.6</v>
      </c>
      <c r="H2472" s="124"/>
      <c r="I2472" s="28"/>
      <c r="J2472" s="1">
        <f>SUM(K2472,L2472,N2472,O2472,P2472,Q2472)</f>
        <v>33.6</v>
      </c>
      <c r="K2472" s="1">
        <f>SUM(AE2472,AG2472)</f>
        <v>0</v>
      </c>
      <c r="L2472" s="1">
        <v>0</v>
      </c>
      <c r="M2472" s="1">
        <v>0</v>
      </c>
      <c r="N2472" s="1">
        <v>0</v>
      </c>
      <c r="O2472" s="1"/>
      <c r="P2472" s="1">
        <f>AD2472</f>
        <v>33.6</v>
      </c>
      <c r="Q2472" s="1">
        <f>AF2472</f>
        <v>0</v>
      </c>
      <c r="R2472" s="1">
        <v>0</v>
      </c>
      <c r="S2472" s="31"/>
      <c r="T2472" s="1">
        <f>SUM(U2472,V2472,X2472,Y2472,Z2472,AA2472,AB2472)</f>
        <v>122</v>
      </c>
      <c r="U2472" s="1">
        <f>SUM(AI2472,BE2472)</f>
        <v>0</v>
      </c>
      <c r="V2472" s="1">
        <f>SUM(AL2472,AM2472,AN2472,AO2472,AQ2472,AR2472,AS2472,AT2472,AU2472,AV2472,AW2472,AP2472,AX2472,AY2472,AZ2472,BA2472,BB2472,BC2472,BF2472,BG2472,BH2472,BD2472)</f>
        <v>38</v>
      </c>
      <c r="W2472" s="1">
        <f>COUNT(AL2472,AM2472,AN2472,AO2472,AQ2472,AR2472,AS2472,AT2472,AU2472,AV2472,AW2472,AP2472,AX2472,AY2472,AZ2472,BA2472,BB2472,BC2472,BF2472,BG2472,BH2472)</f>
        <v>1</v>
      </c>
      <c r="X2472" s="1">
        <f>SUM(BI2472,BJ2472)</f>
        <v>84</v>
      </c>
      <c r="Y2472" s="1">
        <v>0</v>
      </c>
      <c r="Z2472" s="1">
        <v>0</v>
      </c>
      <c r="AA2472" s="1">
        <f>AK2472</f>
        <v>0</v>
      </c>
      <c r="AB2472" s="1">
        <f>AJ2472</f>
        <v>0</v>
      </c>
      <c r="AC2472" s="31"/>
      <c r="AD2472" s="16">
        <v>33.6</v>
      </c>
      <c r="AE2472" s="16">
        <v>0</v>
      </c>
      <c r="AF2472" s="16">
        <v>0</v>
      </c>
      <c r="AG2472" s="16">
        <v>0</v>
      </c>
      <c r="AH2472" s="28"/>
      <c r="AT2472" s="16">
        <v>38</v>
      </c>
      <c r="BI2472" s="16">
        <v>84</v>
      </c>
      <c r="BK2472" s="109"/>
    </row>
    <row r="2473" spans="1:63" s="16" customFormat="1" x14ac:dyDescent="0.35">
      <c r="A2473" s="123" t="s">
        <v>263</v>
      </c>
      <c r="B2473" s="123" t="s">
        <v>187</v>
      </c>
      <c r="C2473" s="124" t="s">
        <v>736</v>
      </c>
      <c r="D2473" s="124" t="s">
        <v>1612</v>
      </c>
      <c r="E2473" s="124" t="s">
        <v>41</v>
      </c>
      <c r="F2473" s="123">
        <v>999925177</v>
      </c>
      <c r="G2473" s="122">
        <f>(J2473+T2473)-H2473</f>
        <v>155.4</v>
      </c>
      <c r="H2473" s="122">
        <f>J2473*0.5</f>
        <v>14.4</v>
      </c>
      <c r="I2473" s="28"/>
      <c r="J2473" s="1">
        <f>SUM(K2473,L2473,N2473,O2473,P2473,Q2473)</f>
        <v>28.8</v>
      </c>
      <c r="K2473" s="1">
        <f>SUM(AE2473,AG2473)</f>
        <v>0</v>
      </c>
      <c r="L2473" s="1">
        <v>0</v>
      </c>
      <c r="M2473" s="1">
        <v>0</v>
      </c>
      <c r="N2473" s="1">
        <v>0</v>
      </c>
      <c r="O2473" s="1"/>
      <c r="P2473" s="1">
        <f>AD2473</f>
        <v>28.8</v>
      </c>
      <c r="Q2473" s="1">
        <f>AF2473</f>
        <v>0</v>
      </c>
      <c r="R2473" s="1">
        <v>0</v>
      </c>
      <c r="S2473" s="31"/>
      <c r="T2473" s="1">
        <f>SUM(U2473,V2473,X2473,Y2473,Z2473,AA2473,AB2473)</f>
        <v>141</v>
      </c>
      <c r="U2473" s="1">
        <f>SUM(AI2473,BE2473)</f>
        <v>0</v>
      </c>
      <c r="V2473" s="1">
        <f>SUM(AL2473,AM2473,AN2473,AO2473,AQ2473,AR2473,AS2473,AT2473,AU2473,AV2473,AW2473,AP2473,AX2473,AY2473,AZ2473,BA2473,BB2473,BC2473,BF2473,BG2473,BH2473,BD2473)</f>
        <v>51</v>
      </c>
      <c r="W2473" s="1">
        <f>COUNT(AL2473,AM2473,AN2473,AO2473,AQ2473,AR2473,AS2473,AT2473,AU2473,AV2473,AW2473,AP2473,AX2473,AY2473,AZ2473,BA2473,BB2473,BC2473,BF2473,BG2473,BH2473)</f>
        <v>1</v>
      </c>
      <c r="X2473" s="1">
        <f>SUM(BI2473,BJ2473)</f>
        <v>90</v>
      </c>
      <c r="Y2473" s="1">
        <v>0</v>
      </c>
      <c r="Z2473" s="1">
        <v>0</v>
      </c>
      <c r="AA2473" s="1">
        <f>AK2473</f>
        <v>0</v>
      </c>
      <c r="AB2473" s="1">
        <f>AJ2473</f>
        <v>0</v>
      </c>
      <c r="AC2473" s="31"/>
      <c r="AD2473" s="16">
        <v>28.8</v>
      </c>
      <c r="AE2473" s="16">
        <v>0</v>
      </c>
      <c r="AF2473" s="16">
        <v>0</v>
      </c>
      <c r="AG2473" s="16">
        <v>0</v>
      </c>
      <c r="AH2473" s="28"/>
      <c r="AT2473" s="16">
        <v>51</v>
      </c>
      <c r="BI2473" s="16">
        <v>90</v>
      </c>
      <c r="BK2473" s="109"/>
    </row>
    <row r="2474" spans="1:63" s="16" customFormat="1" x14ac:dyDescent="0.35">
      <c r="A2474" s="123" t="s">
        <v>263</v>
      </c>
      <c r="B2474" s="123" t="s">
        <v>187</v>
      </c>
      <c r="C2474" s="124" t="s">
        <v>1437</v>
      </c>
      <c r="D2474" s="124" t="s">
        <v>73</v>
      </c>
      <c r="E2474" s="124" t="s">
        <v>41</v>
      </c>
      <c r="F2474" s="123">
        <v>999929352</v>
      </c>
      <c r="G2474" s="122">
        <f>(J2474+T2474)-H2474</f>
        <v>153</v>
      </c>
      <c r="H2474" s="124"/>
      <c r="I2474" s="28"/>
      <c r="J2474" s="1">
        <f>SUM(K2474,L2474,N2474,O2474,P2474,Q2474)</f>
        <v>0</v>
      </c>
      <c r="K2474" s="1">
        <f>SUM(AE2474,AG2474)</f>
        <v>0</v>
      </c>
      <c r="L2474" s="1">
        <v>0</v>
      </c>
      <c r="M2474" s="1">
        <v>0</v>
      </c>
      <c r="N2474" s="1">
        <v>0</v>
      </c>
      <c r="O2474" s="1"/>
      <c r="P2474" s="1">
        <f>AD2474</f>
        <v>0</v>
      </c>
      <c r="Q2474" s="1">
        <f>AF2474</f>
        <v>0</v>
      </c>
      <c r="R2474" s="1">
        <v>0</v>
      </c>
      <c r="S2474" s="28"/>
      <c r="T2474" s="1">
        <f>SUM(U2474,V2474,X2474,Y2474,Z2474,AA2474,AB2474)</f>
        <v>153</v>
      </c>
      <c r="U2474" s="1">
        <f>SUM(AI2474,BE2474)</f>
        <v>0</v>
      </c>
      <c r="V2474" s="1">
        <f>SUM(AL2474,AM2474,AN2474,AO2474,AQ2474,AR2474,AS2474,AT2474,AU2474,AV2474,AW2474,AP2474,AX2474,AY2474,AZ2474,BA2474,BB2474,BC2474,BF2474,BG2474,BH2474,BD2474)</f>
        <v>63</v>
      </c>
      <c r="W2474" s="1">
        <f>COUNT(AL2474,AM2474,AN2474,AO2474,AQ2474,AR2474,AS2474,AT2474,AU2474,AV2474,AW2474,AP2474,AX2474,AY2474,AZ2474,BA2474,BB2474,BC2474,BF2474,BG2474,BH2474)</f>
        <v>1</v>
      </c>
      <c r="X2474" s="1">
        <f>SUM(BI2474,BJ2474)</f>
        <v>90</v>
      </c>
      <c r="Y2474" s="1">
        <v>0</v>
      </c>
      <c r="Z2474" s="1">
        <v>0</v>
      </c>
      <c r="AA2474" s="1">
        <f>AK2474</f>
        <v>0</v>
      </c>
      <c r="AB2474" s="1">
        <f>AJ2474</f>
        <v>0</v>
      </c>
      <c r="AC2474" s="28"/>
      <c r="AH2474" s="28"/>
      <c r="AP2474" s="16">
        <v>63</v>
      </c>
      <c r="BJ2474" s="16">
        <v>90</v>
      </c>
      <c r="BK2474" s="109"/>
    </row>
    <row r="2475" spans="1:63" s="16" customFormat="1" x14ac:dyDescent="0.35">
      <c r="A2475" s="123" t="s">
        <v>263</v>
      </c>
      <c r="B2475" s="123" t="s">
        <v>187</v>
      </c>
      <c r="C2475" s="124" t="s">
        <v>3136</v>
      </c>
      <c r="D2475" s="124" t="s">
        <v>3137</v>
      </c>
      <c r="E2475" s="124" t="s">
        <v>41</v>
      </c>
      <c r="F2475" s="123">
        <v>999928829</v>
      </c>
      <c r="G2475" s="122">
        <f>(J2475+T2475)-H2475</f>
        <v>146</v>
      </c>
      <c r="H2475" s="124"/>
      <c r="I2475" s="28"/>
      <c r="J2475" s="1">
        <f>SUM(K2475,L2475,N2475,O2475,P2475,Q2475)</f>
        <v>0</v>
      </c>
      <c r="K2475" s="1">
        <f>SUM(AE2475,AG2475)</f>
        <v>0</v>
      </c>
      <c r="L2475" s="1">
        <v>0</v>
      </c>
      <c r="M2475" s="1">
        <v>0</v>
      </c>
      <c r="N2475" s="1">
        <v>0</v>
      </c>
      <c r="O2475" s="1"/>
      <c r="P2475" s="1">
        <f>AD2475</f>
        <v>0</v>
      </c>
      <c r="Q2475" s="1">
        <f>AF2475</f>
        <v>0</v>
      </c>
      <c r="R2475" s="1">
        <v>0</v>
      </c>
      <c r="S2475" s="28"/>
      <c r="T2475" s="1">
        <f>SUM(U2475,V2475,X2475,Y2475,Z2475,AA2475,AB2475)</f>
        <v>146</v>
      </c>
      <c r="U2475" s="1">
        <f>SUM(AI2475,BE2475)</f>
        <v>0</v>
      </c>
      <c r="V2475" s="1">
        <f>SUM(AL2475,AM2475,AN2475,AO2475,AQ2475,AR2475,AS2475,AT2475,AU2475,AV2475,AW2475,AP2475,AX2475,AY2475,AZ2475,BA2475,BB2475,BC2475,BF2475,BG2475,BH2475,BD2475)</f>
        <v>68</v>
      </c>
      <c r="W2475" s="1">
        <f>COUNT(AL2475,AM2475,AN2475,AO2475,AQ2475,AR2475,AS2475,AT2475,AU2475,AV2475,AW2475,AP2475,AX2475,AY2475,AZ2475,BA2475,BB2475,BC2475,BF2475,BG2475,BH2475)</f>
        <v>1</v>
      </c>
      <c r="X2475" s="1">
        <f>SUM(BI2475,BJ2475)</f>
        <v>78</v>
      </c>
      <c r="Y2475" s="1">
        <v>0</v>
      </c>
      <c r="Z2475" s="1">
        <v>0</v>
      </c>
      <c r="AA2475" s="1">
        <f>AK2475</f>
        <v>0</v>
      </c>
      <c r="AB2475" s="1">
        <f>AJ2475</f>
        <v>0</v>
      </c>
      <c r="AC2475" s="28"/>
      <c r="AH2475" s="28"/>
      <c r="AP2475" s="16">
        <v>68</v>
      </c>
      <c r="BI2475" s="16">
        <v>78</v>
      </c>
      <c r="BK2475" s="109"/>
    </row>
    <row r="2476" spans="1:63" s="16" customFormat="1" x14ac:dyDescent="0.35">
      <c r="A2476" s="123" t="s">
        <v>263</v>
      </c>
      <c r="B2476" s="123" t="s">
        <v>187</v>
      </c>
      <c r="C2476" s="124" t="s">
        <v>2725</v>
      </c>
      <c r="D2476" s="124" t="s">
        <v>330</v>
      </c>
      <c r="E2476" s="124" t="s">
        <v>41</v>
      </c>
      <c r="F2476" s="123">
        <v>999924425</v>
      </c>
      <c r="G2476" s="122">
        <f>(J2476+T2476)-H2476</f>
        <v>142</v>
      </c>
      <c r="H2476" s="122">
        <f>J2476*0.5</f>
        <v>24</v>
      </c>
      <c r="I2476" s="28"/>
      <c r="J2476" s="1">
        <f>SUM(K2476,L2476,N2476,O2476,P2476,Q2476)</f>
        <v>48</v>
      </c>
      <c r="K2476" s="1">
        <f>SUM(AE2476,AG2476)</f>
        <v>0</v>
      </c>
      <c r="L2476" s="1">
        <v>0</v>
      </c>
      <c r="M2476" s="1">
        <v>0</v>
      </c>
      <c r="N2476" s="1">
        <v>0</v>
      </c>
      <c r="O2476" s="1"/>
      <c r="P2476" s="1">
        <f>AD2476</f>
        <v>48</v>
      </c>
      <c r="Q2476" s="1">
        <f>AF2476</f>
        <v>0</v>
      </c>
      <c r="R2476" s="1">
        <v>0</v>
      </c>
      <c r="S2476" s="31"/>
      <c r="T2476" s="1">
        <f>SUM(U2476,V2476,X2476,Y2476,Z2476,AA2476,AB2476)</f>
        <v>118</v>
      </c>
      <c r="U2476" s="1">
        <f>SUM(AI2476,BE2476)</f>
        <v>0</v>
      </c>
      <c r="V2476" s="1">
        <f>SUM(AL2476,AM2476,AN2476,AO2476,AQ2476,AR2476,AS2476,AT2476,AU2476,AV2476,AW2476,AP2476,AX2476,AY2476,AZ2476,BA2476,BB2476,BC2476,BF2476,BG2476,BH2476,BD2476)</f>
        <v>28</v>
      </c>
      <c r="W2476" s="1">
        <f>COUNT(AL2476,AM2476,AN2476,AO2476,AQ2476,AR2476,AS2476,AT2476,AU2476,AV2476,AW2476,AP2476,AX2476,AY2476,AZ2476,BA2476,BB2476,BC2476,BF2476,BG2476,BH2476)</f>
        <v>1</v>
      </c>
      <c r="X2476" s="1">
        <f>SUM(BI2476,BJ2476)</f>
        <v>90</v>
      </c>
      <c r="Y2476" s="1">
        <v>0</v>
      </c>
      <c r="Z2476" s="1">
        <v>0</v>
      </c>
      <c r="AA2476" s="1">
        <f>AK2476</f>
        <v>0</v>
      </c>
      <c r="AB2476" s="1">
        <f>AJ2476</f>
        <v>0</v>
      </c>
      <c r="AC2476" s="31"/>
      <c r="AD2476" s="16">
        <v>48</v>
      </c>
      <c r="AE2476" s="16">
        <v>0</v>
      </c>
      <c r="AF2476" s="16">
        <v>0</v>
      </c>
      <c r="AG2476" s="16">
        <v>0</v>
      </c>
      <c r="AH2476" s="28"/>
      <c r="AT2476" s="16">
        <v>28</v>
      </c>
      <c r="BI2476" s="16">
        <v>90</v>
      </c>
      <c r="BK2476" s="109"/>
    </row>
    <row r="2477" spans="1:63" s="16" customFormat="1" x14ac:dyDescent="0.35">
      <c r="A2477" s="123" t="s">
        <v>263</v>
      </c>
      <c r="B2477" s="123" t="s">
        <v>187</v>
      </c>
      <c r="C2477" s="124" t="s">
        <v>1179</v>
      </c>
      <c r="D2477" s="124" t="s">
        <v>1180</v>
      </c>
      <c r="E2477" s="124" t="s">
        <v>41</v>
      </c>
      <c r="F2477" s="123">
        <v>999921489</v>
      </c>
      <c r="G2477" s="122">
        <f>(J2477+T2477)-H2477</f>
        <v>135.6</v>
      </c>
      <c r="H2477" s="122">
        <f>(K2477+L2477+N2477+O2477+P2477+Q2477+R2477)*0.5</f>
        <v>15.600000000000001</v>
      </c>
      <c r="I2477" s="28"/>
      <c r="J2477" s="1">
        <f>SUM(K2477,L2477,N2477,O2477,P2477,Q2477)</f>
        <v>31.200000000000003</v>
      </c>
      <c r="K2477" s="1">
        <f>SUM(AE2477,AG2477)</f>
        <v>0</v>
      </c>
      <c r="L2477" s="1">
        <v>0</v>
      </c>
      <c r="M2477" s="1">
        <v>0</v>
      </c>
      <c r="N2477" s="1">
        <v>0</v>
      </c>
      <c r="O2477" s="1"/>
      <c r="P2477" s="1">
        <f>AD2477</f>
        <v>31.200000000000003</v>
      </c>
      <c r="Q2477" s="1">
        <f>AF2477</f>
        <v>0</v>
      </c>
      <c r="R2477" s="1">
        <v>0</v>
      </c>
      <c r="S2477" s="28"/>
      <c r="T2477" s="1">
        <f>SUM(U2477,V2477,X2477,Y2477,Z2477,AA2477,AB2477)</f>
        <v>120</v>
      </c>
      <c r="U2477" s="1">
        <f>SUM(AI2477,BE2477)</f>
        <v>0</v>
      </c>
      <c r="V2477" s="1">
        <f>SUM(AL2477,AM2477,AN2477,AO2477,AQ2477,AR2477,AS2477,AT2477,AU2477,AV2477,AW2477,AP2477,AX2477,AY2477,AZ2477,BA2477,BB2477,BC2477,BF2477,BG2477,BH2477,BD2477)</f>
        <v>120</v>
      </c>
      <c r="W2477" s="1">
        <f>COUNT(AL2477,AM2477,AN2477,AO2477,AQ2477,AR2477,AS2477,AT2477,AU2477,AV2477,AW2477,AP2477,AX2477,AY2477,AZ2477,BA2477,BB2477,BC2477,BF2477,BG2477,BH2477)</f>
        <v>1</v>
      </c>
      <c r="X2477" s="1">
        <f>SUM(BI2477,BJ2477)</f>
        <v>0</v>
      </c>
      <c r="Y2477" s="1">
        <v>0</v>
      </c>
      <c r="Z2477" s="1">
        <v>0</v>
      </c>
      <c r="AA2477" s="1">
        <f>AK2477</f>
        <v>0</v>
      </c>
      <c r="AB2477" s="1">
        <f>AJ2477</f>
        <v>0</v>
      </c>
      <c r="AC2477" s="28"/>
      <c r="AD2477" s="16">
        <v>31.200000000000003</v>
      </c>
      <c r="AE2477" s="16">
        <v>0</v>
      </c>
      <c r="AF2477" s="16">
        <v>0</v>
      </c>
      <c r="AG2477" s="16">
        <v>0</v>
      </c>
      <c r="AH2477" s="28"/>
      <c r="AX2477" s="16">
        <v>120</v>
      </c>
      <c r="BK2477" s="109"/>
    </row>
    <row r="2478" spans="1:63" s="16" customFormat="1" x14ac:dyDescent="0.35">
      <c r="A2478" s="123" t="s">
        <v>263</v>
      </c>
      <c r="B2478" s="123" t="s">
        <v>187</v>
      </c>
      <c r="C2478" s="124" t="s">
        <v>1099</v>
      </c>
      <c r="D2478" s="124" t="s">
        <v>2396</v>
      </c>
      <c r="E2478" s="124" t="s">
        <v>41</v>
      </c>
      <c r="F2478" s="123">
        <v>999921018</v>
      </c>
      <c r="G2478" s="122">
        <f>(J2478+T2478)-H2478</f>
        <v>131.4</v>
      </c>
      <c r="H2478" s="124"/>
      <c r="I2478" s="28"/>
      <c r="J2478" s="1">
        <f>SUM(K2478,L2478,N2478,O2478,P2478,Q2478)</f>
        <v>20.400000000000002</v>
      </c>
      <c r="K2478" s="1">
        <f>SUM(AE2478,AG2478)</f>
        <v>0</v>
      </c>
      <c r="L2478" s="1">
        <v>0</v>
      </c>
      <c r="M2478" s="1">
        <v>0</v>
      </c>
      <c r="N2478" s="1">
        <v>0</v>
      </c>
      <c r="O2478" s="1"/>
      <c r="P2478" s="1">
        <f>AD2478</f>
        <v>20.400000000000002</v>
      </c>
      <c r="Q2478" s="1">
        <f>AF2478</f>
        <v>0</v>
      </c>
      <c r="R2478" s="1">
        <v>0</v>
      </c>
      <c r="S2478" s="31"/>
      <c r="T2478" s="1">
        <f>SUM(U2478,V2478,X2478,Y2478,Z2478,AA2478,AB2478)</f>
        <v>111</v>
      </c>
      <c r="U2478" s="1">
        <f>SUM(AI2478,BE2478)</f>
        <v>0</v>
      </c>
      <c r="V2478" s="1">
        <f>SUM(AL2478,AM2478,AN2478,AO2478,AQ2478,AR2478,AS2478,AT2478,AU2478,AV2478,AW2478,AP2478,AX2478,AY2478,AZ2478,BA2478,BB2478,BC2478,BF2478,BG2478,BH2478,BD2478)</f>
        <v>60</v>
      </c>
      <c r="W2478" s="1">
        <f>COUNT(AL2478,AM2478,AN2478,AO2478,AQ2478,AR2478,AS2478,AT2478,AU2478,AV2478,AW2478,AP2478,AX2478,AY2478,AZ2478,BA2478,BB2478,BC2478,BF2478,BG2478,BH2478)</f>
        <v>1</v>
      </c>
      <c r="X2478" s="1">
        <f>SUM(BI2478,BJ2478)</f>
        <v>51</v>
      </c>
      <c r="Y2478" s="1">
        <v>0</v>
      </c>
      <c r="Z2478" s="1">
        <v>0</v>
      </c>
      <c r="AA2478" s="1">
        <f>AK2478</f>
        <v>0</v>
      </c>
      <c r="AB2478" s="1">
        <f>AJ2478</f>
        <v>0</v>
      </c>
      <c r="AC2478" s="31"/>
      <c r="AD2478" s="16">
        <v>20.400000000000002</v>
      </c>
      <c r="AE2478" s="16">
        <v>0</v>
      </c>
      <c r="AF2478" s="16">
        <v>0</v>
      </c>
      <c r="AG2478" s="16">
        <v>0</v>
      </c>
      <c r="AH2478" s="28"/>
      <c r="AM2478" s="16">
        <v>60</v>
      </c>
      <c r="BI2478" s="16">
        <v>51</v>
      </c>
      <c r="BK2478" s="109"/>
    </row>
    <row r="2479" spans="1:63" s="16" customFormat="1" x14ac:dyDescent="0.35">
      <c r="A2479" s="123" t="s">
        <v>263</v>
      </c>
      <c r="B2479" s="123" t="s">
        <v>187</v>
      </c>
      <c r="C2479" s="124" t="s">
        <v>1279</v>
      </c>
      <c r="D2479" s="124" t="s">
        <v>1023</v>
      </c>
      <c r="E2479" s="122" t="s">
        <v>41</v>
      </c>
      <c r="F2479" s="123">
        <v>999922255</v>
      </c>
      <c r="G2479" s="122">
        <f>(J2479+T2479)-H2479</f>
        <v>126</v>
      </c>
      <c r="H2479" s="124"/>
      <c r="I2479" s="15"/>
      <c r="J2479" s="1">
        <f>SUM(K2479,L2479,N2479,O2479,P2479,Q2479)</f>
        <v>68</v>
      </c>
      <c r="K2479" s="1">
        <f>SUM(AE2479,AG2479)</f>
        <v>0</v>
      </c>
      <c r="L2479" s="1">
        <v>0</v>
      </c>
      <c r="M2479" s="1">
        <v>0</v>
      </c>
      <c r="N2479" s="1">
        <v>0</v>
      </c>
      <c r="O2479" s="1"/>
      <c r="P2479" s="1">
        <f>AD2479</f>
        <v>68</v>
      </c>
      <c r="Q2479" s="1">
        <f>AF2479</f>
        <v>0</v>
      </c>
      <c r="R2479" s="1">
        <v>0</v>
      </c>
      <c r="S2479" s="31"/>
      <c r="T2479" s="1">
        <f>SUM(U2479,V2479,X2479,Y2479,Z2479,AA2479,AB2479)</f>
        <v>58</v>
      </c>
      <c r="U2479" s="1">
        <f>SUM(AI2479,BE2479)</f>
        <v>0</v>
      </c>
      <c r="V2479" s="1">
        <f>SUM(AL2479,AM2479,AN2479,AO2479,AQ2479,AR2479,AS2479,AT2479,AU2479,AV2479,AW2479,AP2479,AX2479,AY2479,AZ2479,BA2479,BB2479,BC2479,BF2479,BG2479,BH2479,BD2479)</f>
        <v>58</v>
      </c>
      <c r="W2479" s="1">
        <f>COUNT(AL2479,AM2479,AN2479,AO2479,AQ2479,AR2479,AS2479,AT2479,AU2479,AV2479,AW2479,AP2479,AX2479,AY2479,AZ2479,BA2479,BB2479,BC2479,BF2479,BG2479,BH2479)</f>
        <v>1</v>
      </c>
      <c r="X2479" s="1">
        <f>SUM(BI2479,BJ2479)</f>
        <v>0</v>
      </c>
      <c r="Y2479" s="1">
        <v>0</v>
      </c>
      <c r="Z2479" s="1">
        <v>0</v>
      </c>
      <c r="AA2479" s="1">
        <f>AK2479</f>
        <v>0</v>
      </c>
      <c r="AB2479" s="1">
        <f>AJ2479</f>
        <v>0</v>
      </c>
      <c r="AC2479" s="31"/>
      <c r="AD2479" s="1">
        <v>68</v>
      </c>
      <c r="AE2479" s="1"/>
      <c r="AH2479" s="28"/>
      <c r="AP2479" s="16">
        <v>58</v>
      </c>
      <c r="BK2479" s="109"/>
    </row>
    <row r="2480" spans="1:63" s="16" customFormat="1" x14ac:dyDescent="0.35">
      <c r="A2480" s="123" t="s">
        <v>263</v>
      </c>
      <c r="B2480" s="123" t="s">
        <v>187</v>
      </c>
      <c r="C2480" s="124" t="s">
        <v>1911</v>
      </c>
      <c r="D2480" s="124" t="s">
        <v>1912</v>
      </c>
      <c r="E2480" s="124" t="s">
        <v>41</v>
      </c>
      <c r="F2480" s="123">
        <v>999926650</v>
      </c>
      <c r="G2480" s="122">
        <f>(J2480+T2480)-H2480</f>
        <v>120</v>
      </c>
      <c r="H2480" s="124"/>
      <c r="I2480" s="28"/>
      <c r="J2480" s="1">
        <f>SUM(K2480,L2480,N2480,O2480,P2480,Q2480)</f>
        <v>0</v>
      </c>
      <c r="K2480" s="1">
        <f>SUM(AE2480,AG2480)</f>
        <v>0</v>
      </c>
      <c r="L2480" s="1">
        <v>0</v>
      </c>
      <c r="M2480" s="1">
        <v>0</v>
      </c>
      <c r="N2480" s="1">
        <v>0</v>
      </c>
      <c r="O2480" s="1"/>
      <c r="P2480" s="1">
        <f>AD2480</f>
        <v>0</v>
      </c>
      <c r="Q2480" s="1">
        <f>AF2480</f>
        <v>0</v>
      </c>
      <c r="R2480" s="1">
        <v>0</v>
      </c>
      <c r="S2480" s="31"/>
      <c r="T2480" s="1">
        <f>SUM(U2480,V2480,X2480,Y2480,Z2480,AA2480,AB2480)</f>
        <v>120</v>
      </c>
      <c r="U2480" s="1">
        <f>SUM(AI2480,BE2480)</f>
        <v>0</v>
      </c>
      <c r="V2480" s="1">
        <f>SUM(AL2480,AM2480,AN2480,AO2480,AQ2480,AR2480,AS2480,AT2480,AU2480,AV2480,AW2480,AP2480,AX2480,AY2480,AZ2480,BA2480,BB2480,BC2480,BF2480,BG2480,BH2480,BD2480)</f>
        <v>120</v>
      </c>
      <c r="W2480" s="1">
        <f>COUNT(AL2480,AM2480,AN2480,AO2480,AQ2480,AR2480,AS2480,AT2480,AU2480,AV2480,AW2480,AP2480,AX2480,AY2480,AZ2480,BA2480,BB2480,BC2480,BF2480,BG2480,BH2480)</f>
        <v>1</v>
      </c>
      <c r="X2480" s="1">
        <f>SUM(BI2480,BJ2480)</f>
        <v>0</v>
      </c>
      <c r="Y2480" s="1">
        <v>0</v>
      </c>
      <c r="Z2480" s="1">
        <v>0</v>
      </c>
      <c r="AA2480" s="1">
        <f>AK2480</f>
        <v>0</v>
      </c>
      <c r="AB2480" s="1">
        <f>AJ2480</f>
        <v>0</v>
      </c>
      <c r="AC2480" s="31"/>
      <c r="AH2480" s="28"/>
      <c r="AT2480" s="16">
        <v>120</v>
      </c>
      <c r="BK2480" s="109"/>
    </row>
    <row r="2481" spans="1:63" s="16" customFormat="1" x14ac:dyDescent="0.35">
      <c r="A2481" s="123" t="s">
        <v>263</v>
      </c>
      <c r="B2481" s="123" t="s">
        <v>187</v>
      </c>
      <c r="C2481" s="124" t="s">
        <v>1647</v>
      </c>
      <c r="D2481" s="124" t="s">
        <v>3134</v>
      </c>
      <c r="E2481" s="124" t="s">
        <v>41</v>
      </c>
      <c r="F2481" s="123">
        <v>999929013</v>
      </c>
      <c r="G2481" s="122">
        <f>(J2481+T2481)-H2481</f>
        <v>120</v>
      </c>
      <c r="H2481" s="124"/>
      <c r="I2481" s="28"/>
      <c r="J2481" s="1">
        <f>SUM(K2481,L2481,N2481,O2481,P2481,Q2481)</f>
        <v>0</v>
      </c>
      <c r="K2481" s="1">
        <f>SUM(AE2481,AG2481)</f>
        <v>0</v>
      </c>
      <c r="L2481" s="1">
        <v>0</v>
      </c>
      <c r="M2481" s="1">
        <v>0</v>
      </c>
      <c r="N2481" s="1">
        <v>0</v>
      </c>
      <c r="O2481" s="1"/>
      <c r="P2481" s="1">
        <f>AD2481</f>
        <v>0</v>
      </c>
      <c r="Q2481" s="1">
        <f>AF2481</f>
        <v>0</v>
      </c>
      <c r="R2481" s="1">
        <v>0</v>
      </c>
      <c r="S2481" s="28"/>
      <c r="T2481" s="1">
        <f>SUM(U2481,V2481,X2481,Y2481,Z2481,AA2481,AB2481)</f>
        <v>120</v>
      </c>
      <c r="U2481" s="1">
        <f>SUM(AI2481,BE2481)</f>
        <v>0</v>
      </c>
      <c r="V2481" s="1">
        <f>SUM(AL2481,AM2481,AN2481,AO2481,AQ2481,AR2481,AS2481,AT2481,AU2481,AV2481,AW2481,AP2481,AX2481,AY2481,AZ2481,BA2481,BB2481,BC2481,BF2481,BG2481,BH2481,BD2481)</f>
        <v>120</v>
      </c>
      <c r="W2481" s="1">
        <f>COUNT(AL2481,AM2481,AN2481,AO2481,AQ2481,AR2481,AS2481,AT2481,AU2481,AV2481,AW2481,AP2481,AX2481,AY2481,AZ2481,BA2481,BB2481,BC2481,BF2481,BG2481,BH2481)</f>
        <v>1</v>
      </c>
      <c r="X2481" s="1">
        <f>SUM(BI2481,BJ2481)</f>
        <v>0</v>
      </c>
      <c r="Y2481" s="1">
        <v>0</v>
      </c>
      <c r="Z2481" s="1">
        <v>0</v>
      </c>
      <c r="AA2481" s="1">
        <f>AK2481</f>
        <v>0</v>
      </c>
      <c r="AB2481" s="1">
        <f>AJ2481</f>
        <v>0</v>
      </c>
      <c r="AC2481" s="28"/>
      <c r="AH2481" s="28"/>
      <c r="AP2481" s="16">
        <v>120</v>
      </c>
      <c r="BK2481" s="109"/>
    </row>
    <row r="2482" spans="1:63" s="16" customFormat="1" x14ac:dyDescent="0.35">
      <c r="A2482" s="123" t="s">
        <v>263</v>
      </c>
      <c r="B2482" s="123" t="s">
        <v>187</v>
      </c>
      <c r="C2482" s="124" t="s">
        <v>1342</v>
      </c>
      <c r="D2482" s="124" t="s">
        <v>75</v>
      </c>
      <c r="E2482" s="124" t="s">
        <v>41</v>
      </c>
      <c r="F2482" s="123">
        <v>999922790</v>
      </c>
      <c r="G2482" s="122">
        <f>(J2482+T2482)-H2482</f>
        <v>113</v>
      </c>
      <c r="H2482" s="122">
        <f>(K2482+L2482+N2482+O2482+P2482+Q2482+R2482)*0.5</f>
        <v>0</v>
      </c>
      <c r="I2482" s="28"/>
      <c r="J2482" s="1">
        <f>SUM(K2482,L2482,N2482,O2482,P2482,Q2482)</f>
        <v>0</v>
      </c>
      <c r="K2482" s="1">
        <f>SUM(AE2482,AG2482)</f>
        <v>0</v>
      </c>
      <c r="L2482" s="1">
        <v>0</v>
      </c>
      <c r="M2482" s="1">
        <v>0</v>
      </c>
      <c r="N2482" s="1">
        <v>0</v>
      </c>
      <c r="O2482" s="1"/>
      <c r="P2482" s="1">
        <f>AD2482</f>
        <v>0</v>
      </c>
      <c r="Q2482" s="1">
        <f>AF2482</f>
        <v>0</v>
      </c>
      <c r="R2482" s="1">
        <v>0</v>
      </c>
      <c r="S2482" s="31"/>
      <c r="T2482" s="1">
        <f>SUM(U2482,V2482,X2482,Y2482,Z2482,AA2482,AB2482)</f>
        <v>113</v>
      </c>
      <c r="U2482" s="1">
        <f>SUM(AI2482,BE2482)</f>
        <v>0</v>
      </c>
      <c r="V2482" s="1">
        <f>SUM(AL2482,AM2482,AN2482,AO2482,AQ2482,AR2482,AS2482,AT2482,AU2482,AV2482,AW2482,AP2482,AX2482,AY2482,AZ2482,BA2482,BB2482,BC2482,BF2482,BG2482,BH2482,BD2482)</f>
        <v>45</v>
      </c>
      <c r="W2482" s="1">
        <f>COUNT(AL2482,AM2482,AN2482,AO2482,AQ2482,AR2482,AS2482,AT2482,AU2482,AV2482,AW2482,AP2482,AX2482,AY2482,AZ2482,BA2482,BB2482,BC2482,BF2482,BG2482,BH2482)</f>
        <v>1</v>
      </c>
      <c r="X2482" s="1">
        <f>SUM(BI2482,BJ2482)</f>
        <v>68</v>
      </c>
      <c r="Y2482" s="1">
        <v>0</v>
      </c>
      <c r="Z2482" s="1">
        <v>0</v>
      </c>
      <c r="AA2482" s="1">
        <f>AK2482</f>
        <v>0</v>
      </c>
      <c r="AB2482" s="1">
        <f>AJ2482</f>
        <v>0</v>
      </c>
      <c r="AC2482" s="31"/>
      <c r="AD2482" s="16">
        <v>0</v>
      </c>
      <c r="AE2482" s="16">
        <v>0</v>
      </c>
      <c r="AF2482" s="16">
        <v>0</v>
      </c>
      <c r="AG2482" s="16">
        <v>0</v>
      </c>
      <c r="AH2482" s="28"/>
      <c r="AM2482" s="16">
        <v>45</v>
      </c>
      <c r="BI2482" s="16">
        <v>68</v>
      </c>
      <c r="BK2482" s="109"/>
    </row>
    <row r="2483" spans="1:63" s="16" customFormat="1" x14ac:dyDescent="0.35">
      <c r="A2483" s="123" t="s">
        <v>263</v>
      </c>
      <c r="B2483" s="125" t="s">
        <v>187</v>
      </c>
      <c r="C2483" s="126" t="s">
        <v>427</v>
      </c>
      <c r="D2483" s="126" t="s">
        <v>185</v>
      </c>
      <c r="E2483" s="126" t="s">
        <v>41</v>
      </c>
      <c r="F2483" s="123">
        <v>999926030</v>
      </c>
      <c r="G2483" s="122">
        <f>(J2483+T2483)-H2483</f>
        <v>108</v>
      </c>
      <c r="H2483" s="122">
        <f>(K2483+L2483+N2483+O2483+P2483+Q2483+R2483)*0.5</f>
        <v>0</v>
      </c>
      <c r="I2483" s="15"/>
      <c r="J2483" s="1">
        <f>SUM(K2483,L2483,N2483,O2483,P2483,Q2483)</f>
        <v>0</v>
      </c>
      <c r="K2483" s="1">
        <f>SUM(AE2483,AG2483)</f>
        <v>0</v>
      </c>
      <c r="L2483" s="1">
        <v>0</v>
      </c>
      <c r="M2483" s="1">
        <v>0</v>
      </c>
      <c r="N2483" s="1">
        <v>0</v>
      </c>
      <c r="O2483" s="1"/>
      <c r="P2483" s="1">
        <f>AD2483</f>
        <v>0</v>
      </c>
      <c r="Q2483" s="1">
        <f>AF2483</f>
        <v>0</v>
      </c>
      <c r="R2483" s="1">
        <v>0</v>
      </c>
      <c r="S2483" s="31"/>
      <c r="T2483" s="1">
        <f>SUM(U2483,V2483,X2483,Y2483,Z2483,AA2483,AB2483)</f>
        <v>108</v>
      </c>
      <c r="U2483" s="1">
        <f>SUM(AI2483,BE2483)</f>
        <v>10</v>
      </c>
      <c r="V2483" s="1">
        <f>SUM(AL2483,AM2483,AN2483,AO2483,AQ2483,AR2483,AS2483,AT2483,AU2483,AV2483,AW2483,AP2483,AX2483,AY2483,AZ2483,BA2483,BB2483,BC2483,BF2483,BG2483,BH2483,BD2483)</f>
        <v>98</v>
      </c>
      <c r="W2483" s="1">
        <f>COUNT(AL2483,AM2483,AN2483,AO2483,AQ2483,AR2483,AS2483,AT2483,AU2483,AV2483,AW2483,AP2483,AX2483,AY2483,AZ2483,BA2483,BB2483,BC2483,BF2483,BG2483,BH2483)</f>
        <v>2</v>
      </c>
      <c r="X2483" s="1">
        <f>SUM(BI2483,BJ2483)</f>
        <v>0</v>
      </c>
      <c r="Y2483" s="1">
        <v>0</v>
      </c>
      <c r="Z2483" s="1">
        <v>0</v>
      </c>
      <c r="AA2483" s="1">
        <f>AK2483</f>
        <v>0</v>
      </c>
      <c r="AB2483" s="1">
        <f>AJ2483</f>
        <v>0</v>
      </c>
      <c r="AC2483" s="31"/>
      <c r="AD2483" s="1"/>
      <c r="AE2483" s="1"/>
      <c r="AH2483" s="28"/>
      <c r="AI2483" s="16">
        <v>10</v>
      </c>
      <c r="AL2483" s="16">
        <v>30</v>
      </c>
      <c r="AX2483" s="16">
        <v>68</v>
      </c>
      <c r="BK2483" s="109"/>
    </row>
    <row r="2484" spans="1:63" s="16" customFormat="1" x14ac:dyDescent="0.35">
      <c r="A2484" s="123" t="s">
        <v>263</v>
      </c>
      <c r="B2484" s="123" t="s">
        <v>187</v>
      </c>
      <c r="C2484" s="124" t="s">
        <v>2724</v>
      </c>
      <c r="D2484" s="124" t="s">
        <v>1553</v>
      </c>
      <c r="E2484" s="124" t="s">
        <v>41</v>
      </c>
      <c r="F2484" s="123">
        <v>999929445</v>
      </c>
      <c r="G2484" s="122">
        <f>(J2484+T2484)-H2484</f>
        <v>100</v>
      </c>
      <c r="H2484" s="124"/>
      <c r="I2484" s="28"/>
      <c r="J2484" s="1">
        <f>SUM(K2484,L2484,N2484,O2484,P2484,Q2484)</f>
        <v>0</v>
      </c>
      <c r="K2484" s="1">
        <f>SUM(AE2484,AG2484)</f>
        <v>0</v>
      </c>
      <c r="L2484" s="1">
        <v>0</v>
      </c>
      <c r="M2484" s="1">
        <v>0</v>
      </c>
      <c r="N2484" s="1">
        <v>0</v>
      </c>
      <c r="O2484" s="1"/>
      <c r="P2484" s="1">
        <f>AD2484</f>
        <v>0</v>
      </c>
      <c r="Q2484" s="1">
        <f>AF2484</f>
        <v>0</v>
      </c>
      <c r="R2484" s="1">
        <v>0</v>
      </c>
      <c r="S2484" s="31"/>
      <c r="T2484" s="1">
        <f>SUM(U2484,V2484,X2484,Y2484,Z2484,AA2484,AB2484)</f>
        <v>100</v>
      </c>
      <c r="U2484" s="1">
        <f>SUM(AI2484,BE2484)</f>
        <v>0</v>
      </c>
      <c r="V2484" s="1">
        <f>SUM(AL2484,AM2484,AN2484,AO2484,AQ2484,AR2484,AS2484,AT2484,AU2484,AV2484,AW2484,AP2484,AX2484,AY2484,AZ2484,BA2484,BB2484,BC2484,BF2484,BG2484,BH2484,BD2484)</f>
        <v>28</v>
      </c>
      <c r="W2484" s="1">
        <f>COUNT(AL2484,AM2484,AN2484,AO2484,AQ2484,AR2484,AS2484,AT2484,AU2484,AV2484,AW2484,AP2484,AX2484,AY2484,AZ2484,BA2484,BB2484,BC2484,BF2484,BG2484,BH2484)</f>
        <v>1</v>
      </c>
      <c r="X2484" s="1">
        <f>SUM(BI2484,BJ2484)</f>
        <v>72</v>
      </c>
      <c r="Y2484" s="1">
        <v>0</v>
      </c>
      <c r="Z2484" s="1">
        <v>0</v>
      </c>
      <c r="AA2484" s="1">
        <f>AK2484</f>
        <v>0</v>
      </c>
      <c r="AB2484" s="1">
        <f>AJ2484</f>
        <v>0</v>
      </c>
      <c r="AC2484" s="31"/>
      <c r="AH2484" s="28"/>
      <c r="AT2484" s="16">
        <v>28</v>
      </c>
      <c r="BI2484" s="16">
        <v>72</v>
      </c>
      <c r="BK2484" s="109"/>
    </row>
    <row r="2485" spans="1:63" s="16" customFormat="1" x14ac:dyDescent="0.35">
      <c r="A2485" s="123" t="s">
        <v>263</v>
      </c>
      <c r="B2485" s="123" t="s">
        <v>187</v>
      </c>
      <c r="C2485" s="124" t="s">
        <v>352</v>
      </c>
      <c r="D2485" s="124" t="s">
        <v>1744</v>
      </c>
      <c r="E2485" s="124" t="s">
        <v>41</v>
      </c>
      <c r="F2485" s="123">
        <v>999925678</v>
      </c>
      <c r="G2485" s="122">
        <f>(J2485+T2485)-H2485</f>
        <v>90</v>
      </c>
      <c r="H2485" s="124"/>
      <c r="I2485" s="28"/>
      <c r="J2485" s="1">
        <f>SUM(K2485,L2485,N2485,O2485,P2485,Q2485)</f>
        <v>0</v>
      </c>
      <c r="K2485" s="1">
        <f>SUM(AE2485,AG2485)</f>
        <v>0</v>
      </c>
      <c r="L2485" s="1">
        <v>0</v>
      </c>
      <c r="M2485" s="1">
        <v>0</v>
      </c>
      <c r="N2485" s="1">
        <v>0</v>
      </c>
      <c r="O2485" s="1"/>
      <c r="P2485" s="1">
        <f>AD2485</f>
        <v>0</v>
      </c>
      <c r="Q2485" s="1">
        <f>AF2485</f>
        <v>0</v>
      </c>
      <c r="R2485" s="1">
        <v>0</v>
      </c>
      <c r="S2485" s="31"/>
      <c r="T2485" s="1">
        <f>SUM(U2485,V2485,X2485,Y2485,Z2485,AA2485,AB2485)</f>
        <v>90</v>
      </c>
      <c r="U2485" s="1">
        <f>SUM(AI2485,BE2485)</f>
        <v>0</v>
      </c>
      <c r="V2485" s="1">
        <f>SUM(AL2485,AM2485,AN2485,AO2485,AQ2485,AR2485,AS2485,AT2485,AU2485,AV2485,AW2485,AP2485,AX2485,AY2485,AZ2485,BA2485,BB2485,BC2485,BF2485,BG2485,BH2485,BD2485)</f>
        <v>90</v>
      </c>
      <c r="W2485" s="1">
        <f>COUNT(AL2485,AM2485,AN2485,AO2485,AQ2485,AR2485,AS2485,AT2485,AU2485,AV2485,AW2485,AP2485,AX2485,AY2485,AZ2485,BA2485,BB2485,BC2485,BF2485,BG2485,BH2485)</f>
        <v>1</v>
      </c>
      <c r="X2485" s="1">
        <f>SUM(BI2485,BJ2485)</f>
        <v>0</v>
      </c>
      <c r="Y2485" s="1">
        <v>0</v>
      </c>
      <c r="Z2485" s="1">
        <v>0</v>
      </c>
      <c r="AA2485" s="1">
        <f>AK2485</f>
        <v>0</v>
      </c>
      <c r="AB2485" s="1">
        <f>AJ2485</f>
        <v>0</v>
      </c>
      <c r="AC2485" s="31"/>
      <c r="AD2485" s="16">
        <v>0</v>
      </c>
      <c r="AE2485" s="16">
        <v>0</v>
      </c>
      <c r="AF2485" s="16">
        <v>0</v>
      </c>
      <c r="AG2485" s="16">
        <v>0</v>
      </c>
      <c r="AH2485" s="28"/>
      <c r="AT2485" s="16">
        <v>90</v>
      </c>
      <c r="BK2485" s="109"/>
    </row>
    <row r="2486" spans="1:63" s="16" customFormat="1" x14ac:dyDescent="0.3">
      <c r="A2486" s="124" t="s">
        <v>263</v>
      </c>
      <c r="B2486" s="124" t="s">
        <v>187</v>
      </c>
      <c r="C2486" s="124" t="s">
        <v>3851</v>
      </c>
      <c r="D2486" s="124" t="s">
        <v>3852</v>
      </c>
      <c r="E2486" s="124" t="s">
        <v>41</v>
      </c>
      <c r="F2486" s="124">
        <v>999929140</v>
      </c>
      <c r="G2486" s="122">
        <f>(J2486+T2486)-H2486</f>
        <v>90</v>
      </c>
      <c r="H2486" s="124"/>
      <c r="J2486" s="1">
        <f>SUM(K2486,L2486,N2486,O2486,P2486,Q2486)</f>
        <v>0</v>
      </c>
      <c r="K2486" s="1">
        <f>SUM(AE2486,AG2486)</f>
        <v>0</v>
      </c>
      <c r="L2486" s="1">
        <v>0</v>
      </c>
      <c r="M2486" s="1">
        <v>0</v>
      </c>
      <c r="N2486" s="1">
        <v>0</v>
      </c>
      <c r="O2486" s="1"/>
      <c r="P2486" s="1">
        <f>AD2486</f>
        <v>0</v>
      </c>
      <c r="Q2486" s="1">
        <f>AF2486</f>
        <v>0</v>
      </c>
      <c r="R2486" s="1">
        <v>0</v>
      </c>
      <c r="T2486" s="1">
        <f>SUM(U2486,V2486,X2486,Y2486,Z2486,AA2486,AB2486)</f>
        <v>90</v>
      </c>
      <c r="U2486" s="1">
        <f>SUM(AI2486,BE2486)</f>
        <v>0</v>
      </c>
      <c r="V2486" s="1">
        <f>SUM(AL2486,AM2486,AN2486,AO2486,AQ2486,AR2486,AS2486,AT2486,AU2486,AV2486,AW2486,AP2486,AX2486,AY2486,AZ2486,BA2486,BB2486,BC2486,BF2486,BG2486,BH2486,BD2486)</f>
        <v>90</v>
      </c>
      <c r="W2486" s="1">
        <f>COUNT(AL2486,AM2486,AN2486,AO2486,AQ2486,AR2486,AS2486,AT2486,AU2486,AV2486,AW2486,AP2486,AX2486,AY2486,AZ2486,BA2486,BB2486,BC2486,BF2486,BG2486,BH2486)</f>
        <v>0</v>
      </c>
      <c r="X2486" s="1">
        <f>SUM(BI2486,BJ2486)</f>
        <v>0</v>
      </c>
      <c r="Y2486" s="1">
        <v>0</v>
      </c>
      <c r="Z2486" s="1">
        <v>0</v>
      </c>
      <c r="AA2486" s="1">
        <f>AK2486</f>
        <v>0</v>
      </c>
      <c r="AB2486" s="1">
        <f>AJ2486</f>
        <v>0</v>
      </c>
      <c r="BD2486" s="16">
        <v>90</v>
      </c>
      <c r="BK2486" s="120"/>
    </row>
    <row r="2487" spans="1:63" s="16" customFormat="1" x14ac:dyDescent="0.35">
      <c r="A2487" s="127" t="s">
        <v>263</v>
      </c>
      <c r="B2487" s="127" t="s">
        <v>187</v>
      </c>
      <c r="C2487" s="128" t="s">
        <v>2487</v>
      </c>
      <c r="D2487" s="128" t="s">
        <v>525</v>
      </c>
      <c r="E2487" s="128" t="s">
        <v>41</v>
      </c>
      <c r="F2487" s="127">
        <v>999903729</v>
      </c>
      <c r="G2487" s="122">
        <f>(J2487+T2487)-H2487</f>
        <v>73</v>
      </c>
      <c r="H2487" s="124"/>
      <c r="I2487" s="28"/>
      <c r="J2487" s="1">
        <f>SUM(K2487,L2487,N2487,O2487,P2487,Q2487)</f>
        <v>0</v>
      </c>
      <c r="K2487" s="1">
        <f>SUM(AE2487,AG2487)</f>
        <v>0</v>
      </c>
      <c r="L2487" s="1">
        <v>0</v>
      </c>
      <c r="M2487" s="1">
        <v>0</v>
      </c>
      <c r="N2487" s="1">
        <v>0</v>
      </c>
      <c r="O2487" s="1"/>
      <c r="P2487" s="1">
        <f>AD2487</f>
        <v>0</v>
      </c>
      <c r="Q2487" s="1">
        <f>AF2487</f>
        <v>0</v>
      </c>
      <c r="R2487" s="1">
        <v>0</v>
      </c>
      <c r="S2487" s="31"/>
      <c r="T2487" s="1">
        <f>SUM(U2487,V2487,X2487,Y2487,Z2487,AA2487,AB2487)</f>
        <v>73</v>
      </c>
      <c r="U2487" s="1">
        <f>SUM(AI2487,BE2487)</f>
        <v>0</v>
      </c>
      <c r="V2487" s="1">
        <f>SUM(AL2487,AM2487,AN2487,AO2487,AQ2487,AR2487,AS2487,AT2487,AU2487,AV2487,AW2487,AP2487,AX2487,AY2487,AZ2487,BA2487,BB2487,BC2487,BF2487,BG2487,BH2487,BD2487)</f>
        <v>73</v>
      </c>
      <c r="W2487" s="1">
        <f>COUNT(AL2487,AM2487,AN2487,AO2487,AQ2487,AR2487,AS2487,AT2487,AU2487,AV2487,AW2487,AP2487,AX2487,AY2487,AZ2487,BA2487,BB2487,BC2487,BF2487,BG2487,BH2487)</f>
        <v>2</v>
      </c>
      <c r="X2487" s="1">
        <f>SUM(BI2487,BJ2487)</f>
        <v>0</v>
      </c>
      <c r="Y2487" s="1">
        <v>0</v>
      </c>
      <c r="Z2487" s="1">
        <v>0</v>
      </c>
      <c r="AA2487" s="1">
        <f>AK2487</f>
        <v>0</v>
      </c>
      <c r="AB2487" s="1">
        <f>AJ2487</f>
        <v>0</v>
      </c>
      <c r="AC2487" s="31"/>
      <c r="AH2487" s="28"/>
      <c r="AO2487" s="16">
        <v>45</v>
      </c>
      <c r="AT2487" s="16">
        <v>28</v>
      </c>
      <c r="BK2487" s="109"/>
    </row>
    <row r="2488" spans="1:63" s="16" customFormat="1" x14ac:dyDescent="0.35">
      <c r="A2488" s="123" t="s">
        <v>263</v>
      </c>
      <c r="B2488" s="123" t="s">
        <v>187</v>
      </c>
      <c r="C2488" s="124" t="s">
        <v>873</v>
      </c>
      <c r="D2488" s="124" t="s">
        <v>3138</v>
      </c>
      <c r="E2488" s="124" t="s">
        <v>41</v>
      </c>
      <c r="F2488" s="123">
        <v>999925546</v>
      </c>
      <c r="G2488" s="122">
        <f>(J2488+T2488)-H2488</f>
        <v>68</v>
      </c>
      <c r="H2488" s="124"/>
      <c r="I2488" s="28"/>
      <c r="J2488" s="1">
        <f>SUM(K2488,L2488,N2488,O2488,P2488,Q2488)</f>
        <v>0</v>
      </c>
      <c r="K2488" s="1">
        <f>SUM(AE2488,AG2488)</f>
        <v>0</v>
      </c>
      <c r="L2488" s="1">
        <v>0</v>
      </c>
      <c r="M2488" s="1">
        <v>0</v>
      </c>
      <c r="N2488" s="1">
        <v>0</v>
      </c>
      <c r="O2488" s="1"/>
      <c r="P2488" s="1">
        <f>AD2488</f>
        <v>0</v>
      </c>
      <c r="Q2488" s="1">
        <f>AF2488</f>
        <v>0</v>
      </c>
      <c r="R2488" s="1">
        <v>0</v>
      </c>
      <c r="S2488" s="28"/>
      <c r="T2488" s="1">
        <f>SUM(U2488,V2488,X2488,Y2488,Z2488,AA2488,AB2488)</f>
        <v>68</v>
      </c>
      <c r="U2488" s="1">
        <f>SUM(AI2488,BE2488)</f>
        <v>0</v>
      </c>
      <c r="V2488" s="1">
        <f>SUM(AL2488,AM2488,AN2488,AO2488,AQ2488,AR2488,AS2488,AT2488,AU2488,AV2488,AW2488,AP2488,AX2488,AY2488,AZ2488,BA2488,BB2488,BC2488,BF2488,BG2488,BH2488,BD2488)</f>
        <v>68</v>
      </c>
      <c r="W2488" s="1">
        <f>COUNT(AL2488,AM2488,AN2488,AO2488,AQ2488,AR2488,AS2488,AT2488,AU2488,AV2488,AW2488,AP2488,AX2488,AY2488,AZ2488,BA2488,BB2488,BC2488,BF2488,BG2488,BH2488)</f>
        <v>1</v>
      </c>
      <c r="X2488" s="1">
        <f>SUM(BI2488,BJ2488)</f>
        <v>0</v>
      </c>
      <c r="Y2488" s="1">
        <v>0</v>
      </c>
      <c r="Z2488" s="1">
        <v>0</v>
      </c>
      <c r="AA2488" s="1">
        <f>AK2488</f>
        <v>0</v>
      </c>
      <c r="AB2488" s="1">
        <f>AJ2488</f>
        <v>0</v>
      </c>
      <c r="AC2488" s="28"/>
      <c r="AH2488" s="28"/>
      <c r="AP2488" s="16">
        <v>68</v>
      </c>
      <c r="BK2488" s="109"/>
    </row>
    <row r="2489" spans="1:63" s="16" customFormat="1" x14ac:dyDescent="0.35">
      <c r="A2489" s="123" t="s">
        <v>263</v>
      </c>
      <c r="B2489" s="123" t="s">
        <v>187</v>
      </c>
      <c r="C2489" s="124" t="s">
        <v>942</v>
      </c>
      <c r="D2489" s="124" t="s">
        <v>2717</v>
      </c>
      <c r="E2489" s="124" t="s">
        <v>41</v>
      </c>
      <c r="F2489" s="123">
        <v>999929602</v>
      </c>
      <c r="G2489" s="122">
        <f>(J2489+T2489)-H2489</f>
        <v>68</v>
      </c>
      <c r="H2489" s="124"/>
      <c r="I2489" s="28"/>
      <c r="J2489" s="1">
        <f>SUM(K2489,L2489,N2489,O2489,P2489,Q2489)</f>
        <v>0</v>
      </c>
      <c r="K2489" s="1">
        <f>SUM(AE2489,AG2489)</f>
        <v>0</v>
      </c>
      <c r="L2489" s="1">
        <v>0</v>
      </c>
      <c r="M2489" s="1">
        <v>0</v>
      </c>
      <c r="N2489" s="1">
        <v>0</v>
      </c>
      <c r="O2489" s="1"/>
      <c r="P2489" s="1">
        <f>AD2489</f>
        <v>0</v>
      </c>
      <c r="Q2489" s="1">
        <f>AF2489</f>
        <v>0</v>
      </c>
      <c r="R2489" s="1">
        <v>0</v>
      </c>
      <c r="S2489" s="31"/>
      <c r="T2489" s="1">
        <f>SUM(U2489,V2489,X2489,Y2489,Z2489,AA2489,AB2489)</f>
        <v>68</v>
      </c>
      <c r="U2489" s="1">
        <f>SUM(AI2489,BE2489)</f>
        <v>0</v>
      </c>
      <c r="V2489" s="1">
        <f>SUM(AL2489,AM2489,AN2489,AO2489,AQ2489,AR2489,AS2489,AT2489,AU2489,AV2489,AW2489,AP2489,AX2489,AY2489,AZ2489,BA2489,BB2489,BC2489,BF2489,BG2489,BH2489,BD2489)</f>
        <v>68</v>
      </c>
      <c r="W2489" s="1">
        <f>COUNT(AL2489,AM2489,AN2489,AO2489,AQ2489,AR2489,AS2489,AT2489,AU2489,AV2489,AW2489,AP2489,AX2489,AY2489,AZ2489,BA2489,BB2489,BC2489,BF2489,BG2489,BH2489)</f>
        <v>1</v>
      </c>
      <c r="X2489" s="1">
        <f>SUM(BI2489,BJ2489)</f>
        <v>0</v>
      </c>
      <c r="Y2489" s="1">
        <v>0</v>
      </c>
      <c r="Z2489" s="1">
        <v>0</v>
      </c>
      <c r="AA2489" s="1">
        <f>AK2489</f>
        <v>0</v>
      </c>
      <c r="AB2489" s="1">
        <f>AJ2489</f>
        <v>0</v>
      </c>
      <c r="AC2489" s="31"/>
      <c r="AH2489" s="28"/>
      <c r="AT2489" s="16">
        <v>68</v>
      </c>
      <c r="BK2489" s="109"/>
    </row>
    <row r="2490" spans="1:63" s="16" customFormat="1" x14ac:dyDescent="0.35">
      <c r="A2490" s="123" t="s">
        <v>263</v>
      </c>
      <c r="B2490" s="123" t="s">
        <v>187</v>
      </c>
      <c r="C2490" s="124" t="s">
        <v>427</v>
      </c>
      <c r="D2490" s="124" t="s">
        <v>1085</v>
      </c>
      <c r="E2490" s="124" t="s">
        <v>41</v>
      </c>
      <c r="F2490" s="123">
        <v>999929940</v>
      </c>
      <c r="G2490" s="122">
        <f>(J2490+T2490)-H2490</f>
        <v>68</v>
      </c>
      <c r="H2490" s="124"/>
      <c r="I2490" s="28"/>
      <c r="J2490" s="1">
        <f>SUM(K2490,L2490,N2490,O2490,P2490,Q2490)</f>
        <v>0</v>
      </c>
      <c r="K2490" s="1">
        <f>SUM(AE2490,AG2490)</f>
        <v>0</v>
      </c>
      <c r="L2490" s="1">
        <v>0</v>
      </c>
      <c r="M2490" s="1">
        <v>0</v>
      </c>
      <c r="N2490" s="1">
        <v>0</v>
      </c>
      <c r="O2490" s="1"/>
      <c r="P2490" s="1">
        <f>AD2490</f>
        <v>0</v>
      </c>
      <c r="Q2490" s="1">
        <f>AF2490</f>
        <v>0</v>
      </c>
      <c r="R2490" s="1">
        <v>0</v>
      </c>
      <c r="S2490" s="31"/>
      <c r="T2490" s="1">
        <f>SUM(U2490,V2490,X2490,Y2490,Z2490,AA2490,AB2490)</f>
        <v>68</v>
      </c>
      <c r="U2490" s="1">
        <f>SUM(AI2490,BE2490)</f>
        <v>0</v>
      </c>
      <c r="V2490" s="1">
        <f>SUM(AL2490,AM2490,AN2490,AO2490,AQ2490,AR2490,AS2490,AT2490,AU2490,AV2490,AW2490,AP2490,AX2490,AY2490,AZ2490,BA2490,BB2490,BC2490,BF2490,BG2490,BH2490,BD2490)</f>
        <v>68</v>
      </c>
      <c r="W2490" s="1">
        <f>COUNT(AL2490,AM2490,AN2490,AO2490,AQ2490,AR2490,AS2490,AT2490,AU2490,AV2490,AW2490,AP2490,AX2490,AY2490,AZ2490,BA2490,BB2490,BC2490,BF2490,BG2490,BH2490)</f>
        <v>1</v>
      </c>
      <c r="X2490" s="1">
        <f>SUM(BI2490,BJ2490)</f>
        <v>0</v>
      </c>
      <c r="Y2490" s="1">
        <v>0</v>
      </c>
      <c r="Z2490" s="1">
        <v>0</v>
      </c>
      <c r="AA2490" s="1">
        <f>AK2490</f>
        <v>0</v>
      </c>
      <c r="AB2490" s="1">
        <f>AJ2490</f>
        <v>0</v>
      </c>
      <c r="AC2490" s="31"/>
      <c r="AH2490" s="28"/>
      <c r="AT2490" s="16">
        <v>68</v>
      </c>
      <c r="BK2490" s="109"/>
    </row>
    <row r="2491" spans="1:63" s="16" customFormat="1" x14ac:dyDescent="0.35">
      <c r="A2491" s="123" t="s">
        <v>263</v>
      </c>
      <c r="B2491" s="123" t="s">
        <v>187</v>
      </c>
      <c r="C2491" s="124" t="s">
        <v>1437</v>
      </c>
      <c r="D2491" s="124" t="s">
        <v>3227</v>
      </c>
      <c r="E2491" s="124" t="s">
        <v>41</v>
      </c>
      <c r="F2491" s="123">
        <v>999930032</v>
      </c>
      <c r="G2491" s="122">
        <f>(J2491+T2491)-H2491</f>
        <v>68</v>
      </c>
      <c r="H2491" s="124"/>
      <c r="I2491" s="28"/>
      <c r="J2491" s="1">
        <f>SUM(K2491,L2491,N2491,O2491,P2491,Q2491)</f>
        <v>0</v>
      </c>
      <c r="K2491" s="1">
        <f>SUM(AE2491,AG2491)</f>
        <v>0</v>
      </c>
      <c r="L2491" s="1">
        <v>0</v>
      </c>
      <c r="M2491" s="1">
        <v>0</v>
      </c>
      <c r="N2491" s="1">
        <v>0</v>
      </c>
      <c r="O2491" s="1"/>
      <c r="P2491" s="1">
        <f>AD2491</f>
        <v>0</v>
      </c>
      <c r="Q2491" s="1">
        <f>AF2491</f>
        <v>0</v>
      </c>
      <c r="R2491" s="1">
        <v>0</v>
      </c>
      <c r="S2491" s="28"/>
      <c r="T2491" s="1">
        <f>SUM(U2491,V2491,X2491,Y2491,Z2491,AA2491,AB2491)</f>
        <v>68</v>
      </c>
      <c r="U2491" s="1">
        <f>SUM(AI2491,BE2491)</f>
        <v>0</v>
      </c>
      <c r="V2491" s="1">
        <f>SUM(AL2491,AM2491,AN2491,AO2491,AQ2491,AR2491,AS2491,AT2491,AU2491,AV2491,AW2491,AP2491,AX2491,AY2491,AZ2491,BA2491,BB2491,BC2491,BF2491,BG2491,BH2491,BD2491)</f>
        <v>68</v>
      </c>
      <c r="W2491" s="1">
        <f>COUNT(AL2491,AM2491,AN2491,AO2491,AQ2491,AR2491,AS2491,AT2491,AU2491,AV2491,AW2491,AP2491,AX2491,AY2491,AZ2491,BA2491,BB2491,BC2491,BF2491,BG2491,BH2491)</f>
        <v>1</v>
      </c>
      <c r="X2491" s="1">
        <f>SUM(BI2491,BJ2491)</f>
        <v>0</v>
      </c>
      <c r="Y2491" s="1">
        <v>0</v>
      </c>
      <c r="Z2491" s="1">
        <v>0</v>
      </c>
      <c r="AA2491" s="1">
        <f>AK2491</f>
        <v>0</v>
      </c>
      <c r="AB2491" s="1">
        <f>AJ2491</f>
        <v>0</v>
      </c>
      <c r="AC2491" s="28"/>
      <c r="AH2491" s="28"/>
      <c r="AX2491" s="16">
        <v>68</v>
      </c>
      <c r="BK2491" s="109"/>
    </row>
    <row r="2492" spans="1:63" s="16" customFormat="1" x14ac:dyDescent="0.35">
      <c r="A2492" s="123" t="s">
        <v>263</v>
      </c>
      <c r="B2492" s="123" t="s">
        <v>187</v>
      </c>
      <c r="C2492" s="122" t="s">
        <v>3380</v>
      </c>
      <c r="D2492" s="122" t="s">
        <v>3381</v>
      </c>
      <c r="E2492" s="122" t="s">
        <v>41</v>
      </c>
      <c r="F2492" s="123">
        <v>999931693</v>
      </c>
      <c r="G2492" s="122">
        <f>(J2492+T2492)-H2492</f>
        <v>68</v>
      </c>
      <c r="H2492" s="122">
        <f>(K2492+L2492+N2492+O2492+P2492+Q2492+R2492)*0.5</f>
        <v>0</v>
      </c>
      <c r="I2492" s="28"/>
      <c r="J2492" s="1">
        <f>SUM(K2492,L2492,N2492,O2492,P2492,Q2492)</f>
        <v>0</v>
      </c>
      <c r="K2492" s="1">
        <f>SUM(AE2492,AG2492)</f>
        <v>0</v>
      </c>
      <c r="L2492" s="1">
        <v>0</v>
      </c>
      <c r="M2492" s="1">
        <v>0</v>
      </c>
      <c r="N2492" s="1">
        <v>0</v>
      </c>
      <c r="O2492" s="1"/>
      <c r="P2492" s="1">
        <f>AD2492</f>
        <v>0</v>
      </c>
      <c r="Q2492" s="1">
        <f>AF2492</f>
        <v>0</v>
      </c>
      <c r="R2492" s="1">
        <v>0</v>
      </c>
      <c r="S2492" s="31"/>
      <c r="T2492" s="1">
        <f>SUM(U2492,V2492,X2492,Y2492,Z2492,AA2492,AB2492)</f>
        <v>68</v>
      </c>
      <c r="U2492" s="1">
        <f>SUM(AI2492,BE2492)</f>
        <v>0</v>
      </c>
      <c r="V2492" s="1">
        <f>SUM(AL2492,AM2492,AN2492,AO2492,AQ2492,AR2492,AS2492,AT2492,AU2492,AV2492,AW2492,AP2492,AX2492,AY2492,AZ2492,BA2492,BB2492,BC2492,BF2492,BG2492,BH2492,BD2492)</f>
        <v>68</v>
      </c>
      <c r="W2492" s="1">
        <f>COUNT(AL2492,AM2492,AN2492,AO2492,AQ2492,AR2492,AS2492,AT2492,AU2492,AV2492,AW2492,AP2492,AX2492,AY2492,AZ2492,BA2492,BB2492,BC2492,BF2492,BG2492,BH2492)</f>
        <v>1</v>
      </c>
      <c r="X2492" s="1">
        <f>SUM(BI2492,BJ2492)</f>
        <v>0</v>
      </c>
      <c r="Y2492" s="1">
        <v>0</v>
      </c>
      <c r="Z2492" s="1">
        <v>0</v>
      </c>
      <c r="AA2492" s="1">
        <f>AK2492</f>
        <v>0</v>
      </c>
      <c r="AB2492" s="1">
        <f>AJ2492</f>
        <v>0</v>
      </c>
      <c r="AC2492" s="31"/>
      <c r="AH2492" s="28"/>
      <c r="AZ2492" s="16">
        <v>68</v>
      </c>
      <c r="BK2492" s="109"/>
    </row>
    <row r="2493" spans="1:63" s="16" customFormat="1" x14ac:dyDescent="0.35">
      <c r="A2493" s="123" t="s">
        <v>263</v>
      </c>
      <c r="B2493" s="123" t="s">
        <v>187</v>
      </c>
      <c r="C2493" s="122" t="s">
        <v>3376</v>
      </c>
      <c r="D2493" s="122" t="s">
        <v>3377</v>
      </c>
      <c r="E2493" s="122" t="s">
        <v>41</v>
      </c>
      <c r="F2493" s="123">
        <v>999931725</v>
      </c>
      <c r="G2493" s="122">
        <f>(J2493+T2493)-H2493</f>
        <v>68</v>
      </c>
      <c r="H2493" s="124"/>
      <c r="I2493" s="28"/>
      <c r="J2493" s="1">
        <f>SUM(K2493,L2493,N2493,O2493,P2493,Q2493)</f>
        <v>0</v>
      </c>
      <c r="K2493" s="1">
        <f>SUM(AE2493,AG2493)</f>
        <v>0</v>
      </c>
      <c r="L2493" s="1">
        <v>0</v>
      </c>
      <c r="M2493" s="1">
        <v>0</v>
      </c>
      <c r="N2493" s="1">
        <v>0</v>
      </c>
      <c r="O2493" s="1"/>
      <c r="P2493" s="1">
        <f>AD2493</f>
        <v>0</v>
      </c>
      <c r="Q2493" s="1">
        <f>AF2493</f>
        <v>0</v>
      </c>
      <c r="R2493" s="1">
        <v>0</v>
      </c>
      <c r="S2493" s="31"/>
      <c r="T2493" s="1">
        <f>SUM(U2493,V2493,X2493,Y2493,Z2493,AA2493,AB2493)</f>
        <v>68</v>
      </c>
      <c r="U2493" s="1">
        <f>SUM(AI2493,BE2493)</f>
        <v>0</v>
      </c>
      <c r="V2493" s="1">
        <f>SUM(AL2493,AM2493,AN2493,AO2493,AQ2493,AR2493,AS2493,AT2493,AU2493,AV2493,AW2493,AP2493,AX2493,AY2493,AZ2493,BA2493,BB2493,BC2493,BF2493,BG2493,BH2493,BD2493)</f>
        <v>68</v>
      </c>
      <c r="W2493" s="1">
        <f>COUNT(AL2493,AM2493,AN2493,AO2493,AQ2493,AR2493,AS2493,AT2493,AU2493,AV2493,AW2493,AP2493,AX2493,AY2493,AZ2493,BA2493,BB2493,BC2493,BF2493,BG2493,BH2493)</f>
        <v>1</v>
      </c>
      <c r="X2493" s="1">
        <f>SUM(BI2493,BJ2493)</f>
        <v>0</v>
      </c>
      <c r="Y2493" s="1">
        <v>0</v>
      </c>
      <c r="Z2493" s="1">
        <v>0</v>
      </c>
      <c r="AA2493" s="1">
        <f>AK2493</f>
        <v>0</v>
      </c>
      <c r="AB2493" s="1">
        <f>AJ2493</f>
        <v>0</v>
      </c>
      <c r="AC2493" s="31"/>
      <c r="AH2493" s="28"/>
      <c r="AZ2493" s="16">
        <v>68</v>
      </c>
      <c r="BK2493" s="109"/>
    </row>
    <row r="2494" spans="1:63" s="16" customFormat="1" x14ac:dyDescent="0.35">
      <c r="A2494" s="123" t="s">
        <v>263</v>
      </c>
      <c r="B2494" s="123" t="s">
        <v>187</v>
      </c>
      <c r="C2494" s="122" t="s">
        <v>3378</v>
      </c>
      <c r="D2494" s="122" t="s">
        <v>3379</v>
      </c>
      <c r="E2494" s="122" t="s">
        <v>41</v>
      </c>
      <c r="F2494" s="123">
        <v>999931729</v>
      </c>
      <c r="G2494" s="122">
        <f>(J2494+T2494)-H2494</f>
        <v>68</v>
      </c>
      <c r="H2494" s="122">
        <f>(K2494+L2494+N2494+O2494+P2494+Q2494+R2494)*0.5</f>
        <v>0</v>
      </c>
      <c r="I2494" s="28"/>
      <c r="J2494" s="1">
        <f>SUM(K2494,L2494,N2494,O2494,P2494,Q2494)</f>
        <v>0</v>
      </c>
      <c r="K2494" s="1">
        <f>SUM(AE2494,AG2494)</f>
        <v>0</v>
      </c>
      <c r="L2494" s="1">
        <v>0</v>
      </c>
      <c r="M2494" s="1">
        <v>0</v>
      </c>
      <c r="N2494" s="1">
        <v>0</v>
      </c>
      <c r="O2494" s="1"/>
      <c r="P2494" s="1">
        <f>AD2494</f>
        <v>0</v>
      </c>
      <c r="Q2494" s="1">
        <f>AF2494</f>
        <v>0</v>
      </c>
      <c r="R2494" s="1">
        <v>0</v>
      </c>
      <c r="S2494" s="31"/>
      <c r="T2494" s="1">
        <f>SUM(U2494,V2494,X2494,Y2494,Z2494,AA2494,AB2494)</f>
        <v>68</v>
      </c>
      <c r="U2494" s="1">
        <f>SUM(AI2494,BE2494)</f>
        <v>0</v>
      </c>
      <c r="V2494" s="1">
        <f>SUM(AL2494,AM2494,AN2494,AO2494,AQ2494,AR2494,AS2494,AT2494,AU2494,AV2494,AW2494,AP2494,AX2494,AY2494,AZ2494,BA2494,BB2494,BC2494,BF2494,BG2494,BH2494,BD2494)</f>
        <v>68</v>
      </c>
      <c r="W2494" s="1">
        <f>COUNT(AL2494,AM2494,AN2494,AO2494,AQ2494,AR2494,AS2494,AT2494,AU2494,AV2494,AW2494,AP2494,AX2494,AY2494,AZ2494,BA2494,BB2494,BC2494,BF2494,BG2494,BH2494)</f>
        <v>1</v>
      </c>
      <c r="X2494" s="1">
        <f>SUM(BI2494,BJ2494)</f>
        <v>0</v>
      </c>
      <c r="Y2494" s="1">
        <v>0</v>
      </c>
      <c r="Z2494" s="1">
        <v>0</v>
      </c>
      <c r="AA2494" s="1">
        <f>AK2494</f>
        <v>0</v>
      </c>
      <c r="AB2494" s="1">
        <f>AJ2494</f>
        <v>0</v>
      </c>
      <c r="AC2494" s="31"/>
      <c r="AH2494" s="28"/>
      <c r="AZ2494" s="16">
        <v>68</v>
      </c>
      <c r="BK2494" s="109"/>
    </row>
    <row r="2495" spans="1:63" s="16" customFormat="1" x14ac:dyDescent="0.3">
      <c r="A2495" s="124" t="s">
        <v>263</v>
      </c>
      <c r="B2495" s="124" t="s">
        <v>187</v>
      </c>
      <c r="C2495" s="124" t="s">
        <v>3853</v>
      </c>
      <c r="D2495" s="124" t="s">
        <v>3854</v>
      </c>
      <c r="E2495" s="124" t="s">
        <v>41</v>
      </c>
      <c r="F2495" s="124">
        <v>999932180</v>
      </c>
      <c r="G2495" s="122">
        <f>(J2495+T2495)-H2495</f>
        <v>68</v>
      </c>
      <c r="H2495" s="124"/>
      <c r="J2495" s="1">
        <f>SUM(K2495,L2495,N2495,O2495,P2495,Q2495)</f>
        <v>0</v>
      </c>
      <c r="K2495" s="1">
        <f>SUM(AE2495,AG2495)</f>
        <v>0</v>
      </c>
      <c r="L2495" s="1">
        <v>0</v>
      </c>
      <c r="M2495" s="1">
        <v>0</v>
      </c>
      <c r="N2495" s="1">
        <v>0</v>
      </c>
      <c r="O2495" s="1"/>
      <c r="P2495" s="1">
        <f>AD2495</f>
        <v>0</v>
      </c>
      <c r="Q2495" s="1">
        <f>AF2495</f>
        <v>0</v>
      </c>
      <c r="R2495" s="1">
        <v>0</v>
      </c>
      <c r="T2495" s="1">
        <f>SUM(U2495,V2495,X2495,Y2495,Z2495,AA2495,AB2495)</f>
        <v>68</v>
      </c>
      <c r="U2495" s="1">
        <f>SUM(AI2495,BE2495)</f>
        <v>0</v>
      </c>
      <c r="V2495" s="1">
        <f>SUM(AL2495,AM2495,AN2495,AO2495,AQ2495,AR2495,AS2495,AT2495,AU2495,AV2495,AW2495,AP2495,AX2495,AY2495,AZ2495,BA2495,BB2495,BC2495,BF2495,BG2495,BH2495,BD2495)</f>
        <v>68</v>
      </c>
      <c r="W2495" s="1">
        <f>COUNT(AL2495,AM2495,AN2495,AO2495,AQ2495,AR2495,AS2495,AT2495,AU2495,AV2495,AW2495,AP2495,AX2495,AY2495,AZ2495,BA2495,BB2495,BC2495,BF2495,BG2495,BH2495)</f>
        <v>0</v>
      </c>
      <c r="X2495" s="1">
        <f>SUM(BI2495,BJ2495)</f>
        <v>0</v>
      </c>
      <c r="Y2495" s="1">
        <v>0</v>
      </c>
      <c r="Z2495" s="1">
        <v>0</v>
      </c>
      <c r="AA2495" s="1">
        <f>AK2495</f>
        <v>0</v>
      </c>
      <c r="AB2495" s="1">
        <f>AJ2495</f>
        <v>0</v>
      </c>
      <c r="BD2495" s="16">
        <v>68</v>
      </c>
      <c r="BK2495" s="120"/>
    </row>
    <row r="2496" spans="1:63" s="16" customFormat="1" x14ac:dyDescent="0.3">
      <c r="A2496" s="124" t="s">
        <v>263</v>
      </c>
      <c r="B2496" s="124" t="s">
        <v>187</v>
      </c>
      <c r="C2496" s="124" t="s">
        <v>280</v>
      </c>
      <c r="D2496" s="124" t="s">
        <v>3836</v>
      </c>
      <c r="E2496" s="124" t="s">
        <v>41</v>
      </c>
      <c r="F2496" s="124">
        <v>999927385</v>
      </c>
      <c r="G2496" s="122">
        <f>(J2496+T2496)-H2496</f>
        <v>68</v>
      </c>
      <c r="H2496" s="124"/>
      <c r="J2496" s="1">
        <f>SUM(K2496,L2496,N2496,O2496,P2496,Q2496)</f>
        <v>0</v>
      </c>
      <c r="K2496" s="1">
        <f>SUM(AE2496,AG2496)</f>
        <v>0</v>
      </c>
      <c r="L2496" s="1">
        <v>0</v>
      </c>
      <c r="M2496" s="1">
        <v>0</v>
      </c>
      <c r="N2496" s="1">
        <v>0</v>
      </c>
      <c r="O2496" s="1"/>
      <c r="P2496" s="1">
        <f>AD2496</f>
        <v>0</v>
      </c>
      <c r="Q2496" s="1">
        <f>AF2496</f>
        <v>0</v>
      </c>
      <c r="R2496" s="1">
        <v>0</v>
      </c>
      <c r="T2496" s="1">
        <f>SUM(U2496,V2496,X2496,Y2496,Z2496,AA2496,AB2496)</f>
        <v>68</v>
      </c>
      <c r="U2496" s="1">
        <f>SUM(AI2496,BE2496)</f>
        <v>0</v>
      </c>
      <c r="V2496" s="1">
        <f>SUM(AL2496,AM2496,AN2496,AO2496,AQ2496,AR2496,AS2496,AT2496,AU2496,AV2496,AW2496,AP2496,AX2496,AY2496,AZ2496,BA2496,BB2496,BC2496,BF2496,BG2496,BH2496,BD2496)</f>
        <v>68</v>
      </c>
      <c r="W2496" s="1">
        <f>COUNT(AL2496,AM2496,AN2496,AO2496,AQ2496,AR2496,AS2496,AT2496,AU2496,AV2496,AW2496,AP2496,AX2496,AY2496,AZ2496,BA2496,BB2496,BC2496,BF2496,BG2496,BH2496)</f>
        <v>0</v>
      </c>
      <c r="X2496" s="1">
        <f>SUM(BI2496,BJ2496)</f>
        <v>0</v>
      </c>
      <c r="Y2496" s="1">
        <v>0</v>
      </c>
      <c r="Z2496" s="1">
        <v>0</v>
      </c>
      <c r="AA2496" s="1">
        <f>AK2496</f>
        <v>0</v>
      </c>
      <c r="AB2496" s="1">
        <f>AJ2496</f>
        <v>0</v>
      </c>
      <c r="BD2496" s="16">
        <v>68</v>
      </c>
      <c r="BK2496" s="120"/>
    </row>
    <row r="2497" spans="1:63" s="16" customFormat="1" x14ac:dyDescent="0.35">
      <c r="A2497" s="123" t="s">
        <v>263</v>
      </c>
      <c r="B2497" s="123" t="s">
        <v>187</v>
      </c>
      <c r="C2497" s="123" t="s">
        <v>3656</v>
      </c>
      <c r="D2497" s="123" t="s">
        <v>3657</v>
      </c>
      <c r="E2497" s="123" t="s">
        <v>41</v>
      </c>
      <c r="F2497" s="123">
        <v>999931195</v>
      </c>
      <c r="G2497" s="122">
        <f>(J2497+T2497)-H2497</f>
        <v>60</v>
      </c>
      <c r="H2497" s="124"/>
      <c r="I2497" s="28"/>
      <c r="J2497" s="1">
        <f>SUM(K2497,L2497,N2497,O2497,P2497,Q2497)</f>
        <v>0</v>
      </c>
      <c r="K2497" s="1">
        <f>SUM(AE2497,AG2497)</f>
        <v>0</v>
      </c>
      <c r="L2497" s="1">
        <v>0</v>
      </c>
      <c r="M2497" s="1">
        <v>0</v>
      </c>
      <c r="N2497" s="1">
        <v>0</v>
      </c>
      <c r="O2497" s="1"/>
      <c r="P2497" s="1">
        <f>AD2497</f>
        <v>0</v>
      </c>
      <c r="Q2497" s="1">
        <f>AF2497</f>
        <v>0</v>
      </c>
      <c r="R2497" s="1">
        <v>0</v>
      </c>
      <c r="S2497" s="28"/>
      <c r="T2497" s="1">
        <f>SUM(U2497,V2497,X2497,Y2497,Z2497,AA2497,AB2497)</f>
        <v>60</v>
      </c>
      <c r="U2497" s="1">
        <f>SUM(AI2497,BE2497)</f>
        <v>0</v>
      </c>
      <c r="V2497" s="1">
        <f>SUM(AL2497,AM2497,AN2497,AO2497,AQ2497,AR2497,AS2497,AT2497,AU2497,AV2497,AW2497,AP2497,AX2497,AY2497,AZ2497,BA2497,BB2497,BC2497,BF2497,BG2497,BH2497,BD2497)</f>
        <v>60</v>
      </c>
      <c r="W2497" s="1">
        <f>COUNT(AL2497,AM2497,AN2497,AO2497,AQ2497,AR2497,AS2497,AT2497,AU2497,AV2497,AW2497,AP2497,AX2497,AY2497,AZ2497,BA2497,BB2497,BC2497,BF2497,BG2497,BH2497)</f>
        <v>1</v>
      </c>
      <c r="X2497" s="1">
        <f>SUM(BI2497,BJ2497)</f>
        <v>0</v>
      </c>
      <c r="Y2497" s="1">
        <v>0</v>
      </c>
      <c r="Z2497" s="1">
        <v>0</v>
      </c>
      <c r="AA2497" s="1">
        <f>AK2497</f>
        <v>0</v>
      </c>
      <c r="AB2497" s="1">
        <f>AJ2497</f>
        <v>0</v>
      </c>
      <c r="AC2497" s="28"/>
      <c r="AH2497" s="28"/>
      <c r="BF2497" s="16">
        <v>60</v>
      </c>
      <c r="BK2497" s="109"/>
    </row>
    <row r="2498" spans="1:63" s="16" customFormat="1" x14ac:dyDescent="0.35">
      <c r="A2498" s="123" t="s">
        <v>263</v>
      </c>
      <c r="B2498" s="123" t="s">
        <v>187</v>
      </c>
      <c r="C2498" s="124" t="s">
        <v>3687</v>
      </c>
      <c r="D2498" s="124" t="s">
        <v>3688</v>
      </c>
      <c r="E2498" s="124" t="s">
        <v>41</v>
      </c>
      <c r="F2498" s="123">
        <v>999932405</v>
      </c>
      <c r="G2498" s="122">
        <f>(J2498+T2498)-H2498</f>
        <v>60</v>
      </c>
      <c r="H2498" s="124"/>
      <c r="I2498" s="28"/>
      <c r="J2498" s="1">
        <f>SUM(K2498,L2498,N2498,O2498,P2498,Q2498)</f>
        <v>0</v>
      </c>
      <c r="K2498" s="1">
        <f>SUM(AE2498,AG2498)</f>
        <v>0</v>
      </c>
      <c r="L2498" s="1">
        <v>0</v>
      </c>
      <c r="M2498" s="1">
        <v>0</v>
      </c>
      <c r="N2498" s="1">
        <v>0</v>
      </c>
      <c r="O2498" s="1"/>
      <c r="P2498" s="1">
        <f>AD2498</f>
        <v>0</v>
      </c>
      <c r="Q2498" s="1">
        <f>AF2498</f>
        <v>0</v>
      </c>
      <c r="R2498" s="1">
        <v>0</v>
      </c>
      <c r="S2498" s="28"/>
      <c r="T2498" s="1">
        <f>SUM(U2498,V2498,X2498,Y2498,Z2498,AA2498,AB2498)</f>
        <v>60</v>
      </c>
      <c r="U2498" s="1">
        <f>SUM(AI2498,BE2498)</f>
        <v>0</v>
      </c>
      <c r="V2498" s="1">
        <f>SUM(AL2498,AM2498,AN2498,AO2498,AQ2498,AR2498,AS2498,AT2498,AU2498,AV2498,AW2498,AP2498,AX2498,AY2498,AZ2498,BA2498,BB2498,BC2498,BF2498,BG2498,BH2498,BD2498)</f>
        <v>60</v>
      </c>
      <c r="W2498" s="1">
        <f>COUNT(AL2498,AM2498,AN2498,AO2498,AQ2498,AR2498,AS2498,AT2498,AU2498,AV2498,AW2498,AP2498,AX2498,AY2498,AZ2498,BA2498,BB2498,BC2498,BF2498,BG2498,BH2498)</f>
        <v>1</v>
      </c>
      <c r="X2498" s="1">
        <f>SUM(BI2498,BJ2498)</f>
        <v>0</v>
      </c>
      <c r="Y2498" s="1">
        <v>0</v>
      </c>
      <c r="Z2498" s="1">
        <v>0</v>
      </c>
      <c r="AA2498" s="1">
        <f>AK2498</f>
        <v>0</v>
      </c>
      <c r="AB2498" s="1">
        <f>AJ2498</f>
        <v>0</v>
      </c>
      <c r="AC2498" s="28"/>
      <c r="AH2498" s="28"/>
      <c r="BH2498" s="16">
        <v>60</v>
      </c>
      <c r="BK2498" s="109"/>
    </row>
    <row r="2499" spans="1:63" s="16" customFormat="1" x14ac:dyDescent="0.35">
      <c r="A2499" s="123" t="s">
        <v>263</v>
      </c>
      <c r="B2499" s="123" t="s">
        <v>187</v>
      </c>
      <c r="C2499" s="124" t="s">
        <v>1056</v>
      </c>
      <c r="D2499" s="124" t="s">
        <v>1057</v>
      </c>
      <c r="E2499" s="124" t="s">
        <v>41</v>
      </c>
      <c r="F2499" s="123">
        <v>999920251</v>
      </c>
      <c r="G2499" s="122">
        <f>(J2499+T2499)-H2499</f>
        <v>51</v>
      </c>
      <c r="H2499" s="124"/>
      <c r="I2499" s="28"/>
      <c r="J2499" s="1">
        <f>SUM(K2499,L2499,N2499,O2499,P2499,Q2499)</f>
        <v>0</v>
      </c>
      <c r="K2499" s="1">
        <f>SUM(AE2499,AG2499)</f>
        <v>0</v>
      </c>
      <c r="L2499" s="1">
        <v>0</v>
      </c>
      <c r="M2499" s="1">
        <v>0</v>
      </c>
      <c r="N2499" s="1">
        <v>0</v>
      </c>
      <c r="O2499" s="1"/>
      <c r="P2499" s="1">
        <f>AD2499</f>
        <v>0</v>
      </c>
      <c r="Q2499" s="1">
        <f>AF2499</f>
        <v>0</v>
      </c>
      <c r="R2499" s="1">
        <v>0</v>
      </c>
      <c r="S2499" s="31"/>
      <c r="T2499" s="1">
        <f>SUM(U2499,V2499,X2499,Y2499,Z2499,AA2499,AB2499)</f>
        <v>51</v>
      </c>
      <c r="U2499" s="1">
        <f>SUM(AI2499,BE2499)</f>
        <v>0</v>
      </c>
      <c r="V2499" s="1">
        <f>SUM(AL2499,AM2499,AN2499,AO2499,AQ2499,AR2499,AS2499,AT2499,AU2499,AV2499,AW2499,AP2499,AX2499,AY2499,AZ2499,BA2499,BB2499,BC2499,BF2499,BG2499,BH2499,BD2499)</f>
        <v>51</v>
      </c>
      <c r="W2499" s="1">
        <f>COUNT(AL2499,AM2499,AN2499,AO2499,AQ2499,AR2499,AS2499,AT2499,AU2499,AV2499,AW2499,AP2499,AX2499,AY2499,AZ2499,BA2499,BB2499,BC2499,BF2499,BG2499,BH2499)</f>
        <v>1</v>
      </c>
      <c r="X2499" s="1">
        <f>SUM(BI2499,BJ2499)</f>
        <v>0</v>
      </c>
      <c r="Y2499" s="1">
        <v>0</v>
      </c>
      <c r="Z2499" s="1">
        <v>0</v>
      </c>
      <c r="AA2499" s="1">
        <f>AK2499</f>
        <v>0</v>
      </c>
      <c r="AB2499" s="1">
        <f>AJ2499</f>
        <v>0</v>
      </c>
      <c r="AC2499" s="31"/>
      <c r="AH2499" s="28"/>
      <c r="AT2499" s="16">
        <v>51</v>
      </c>
      <c r="BK2499" s="109"/>
    </row>
    <row r="2500" spans="1:63" s="16" customFormat="1" x14ac:dyDescent="0.35">
      <c r="A2500" s="124" t="s">
        <v>263</v>
      </c>
      <c r="B2500" s="124" t="s">
        <v>187</v>
      </c>
      <c r="C2500" s="124" t="s">
        <v>3726</v>
      </c>
      <c r="D2500" s="124" t="s">
        <v>3727</v>
      </c>
      <c r="E2500" s="124" t="s">
        <v>41</v>
      </c>
      <c r="F2500" s="124">
        <v>999920303</v>
      </c>
      <c r="G2500" s="122">
        <f>(J2500+T2500)-H2500</f>
        <v>51</v>
      </c>
      <c r="H2500" s="124"/>
      <c r="I2500" s="28"/>
      <c r="J2500" s="1">
        <f>SUM(K2500,L2500,N2500,O2500,P2500,Q2500)</f>
        <v>0</v>
      </c>
      <c r="K2500" s="1">
        <f>SUM(AE2500,AG2500)</f>
        <v>0</v>
      </c>
      <c r="L2500" s="1">
        <v>0</v>
      </c>
      <c r="M2500" s="1">
        <v>0</v>
      </c>
      <c r="N2500" s="1">
        <v>0</v>
      </c>
      <c r="O2500" s="1"/>
      <c r="P2500" s="1">
        <f>AD2500</f>
        <v>0</v>
      </c>
      <c r="Q2500" s="1">
        <f>AF2500</f>
        <v>0</v>
      </c>
      <c r="R2500" s="1">
        <v>0</v>
      </c>
      <c r="S2500" s="28"/>
      <c r="T2500" s="1">
        <f>SUM(U2500,V2500,X2500,Y2500,Z2500,AA2500,AB2500)</f>
        <v>51</v>
      </c>
      <c r="U2500" s="1">
        <f>SUM(AI2500,BE2500)</f>
        <v>0</v>
      </c>
      <c r="V2500" s="1">
        <f>SUM(AL2500,AM2500,AN2500,AO2500,AQ2500,AR2500,AS2500,AT2500,AU2500,AV2500,AW2500,AP2500,AX2500,AY2500,AZ2500,BA2500,BB2500,BC2500,BF2500,BG2500,BH2500,BD2500)</f>
        <v>0</v>
      </c>
      <c r="W2500" s="1">
        <f>COUNT(AL2500,AM2500,AN2500,AO2500,AQ2500,AR2500,AS2500,AT2500,AU2500,AV2500,AW2500,AP2500,AX2500,AY2500,AZ2500,BA2500,BB2500,BC2500,BF2500,BG2500,BH2500)</f>
        <v>0</v>
      </c>
      <c r="X2500" s="1">
        <f>SUM(BI2500,BJ2500)</f>
        <v>51</v>
      </c>
      <c r="Y2500" s="1">
        <v>0</v>
      </c>
      <c r="Z2500" s="1">
        <v>0</v>
      </c>
      <c r="AA2500" s="1">
        <f>AK2500</f>
        <v>0</v>
      </c>
      <c r="AB2500" s="1">
        <f>AJ2500</f>
        <v>0</v>
      </c>
      <c r="AC2500" s="28"/>
      <c r="AH2500" s="28"/>
      <c r="BI2500" s="16">
        <v>51</v>
      </c>
      <c r="BK2500" s="109"/>
    </row>
    <row r="2501" spans="1:63" s="16" customFormat="1" x14ac:dyDescent="0.35">
      <c r="A2501" s="123" t="s">
        <v>263</v>
      </c>
      <c r="B2501" s="123" t="s">
        <v>187</v>
      </c>
      <c r="C2501" s="124" t="s">
        <v>1019</v>
      </c>
      <c r="D2501" s="124" t="s">
        <v>1226</v>
      </c>
      <c r="E2501" s="124" t="s">
        <v>41</v>
      </c>
      <c r="F2501" s="123">
        <v>999921773</v>
      </c>
      <c r="G2501" s="122">
        <f>(J2501+T2501)-H2501</f>
        <v>51</v>
      </c>
      <c r="H2501" s="124"/>
      <c r="I2501" s="15"/>
      <c r="J2501" s="1">
        <f>SUM(K2501,L2501,N2501,O2501,P2501,Q2501)</f>
        <v>51</v>
      </c>
      <c r="K2501" s="1">
        <f>SUM(AE2501,AG2501)</f>
        <v>0</v>
      </c>
      <c r="L2501" s="1">
        <v>0</v>
      </c>
      <c r="M2501" s="1">
        <v>0</v>
      </c>
      <c r="N2501" s="1">
        <v>0</v>
      </c>
      <c r="O2501" s="1"/>
      <c r="P2501" s="1">
        <f>AD2501</f>
        <v>51</v>
      </c>
      <c r="Q2501" s="1">
        <f>AF2501</f>
        <v>0</v>
      </c>
      <c r="R2501" s="1">
        <v>0</v>
      </c>
      <c r="S2501" s="31"/>
      <c r="T2501" s="1">
        <f>SUM(U2501,V2501,X2501,Y2501,Z2501,AA2501,AB2501)</f>
        <v>0</v>
      </c>
      <c r="U2501" s="1">
        <f>SUM(AI2501,BE2501)</f>
        <v>0</v>
      </c>
      <c r="V2501" s="1">
        <f>SUM(AL2501,AM2501,AN2501,AO2501,AQ2501,AR2501,AS2501,AT2501,AU2501,AV2501,AW2501,AP2501,AX2501,AY2501,AZ2501,BA2501,BB2501,BC2501,BF2501,BG2501,BH2501,BD2501)</f>
        <v>0</v>
      </c>
      <c r="W2501" s="1">
        <f>COUNT(AL2501,AM2501,AN2501,AO2501,AQ2501,AR2501,AS2501,AT2501,AU2501,AV2501,AW2501,AP2501,AX2501,AY2501,AZ2501,BA2501,BB2501,BC2501,BF2501,BG2501,BH2501)</f>
        <v>0</v>
      </c>
      <c r="X2501" s="1">
        <f>SUM(BI2501,BJ2501)</f>
        <v>0</v>
      </c>
      <c r="Y2501" s="1">
        <v>0</v>
      </c>
      <c r="Z2501" s="1">
        <v>0</v>
      </c>
      <c r="AA2501" s="1">
        <f>AK2501</f>
        <v>0</v>
      </c>
      <c r="AB2501" s="1">
        <f>AJ2501</f>
        <v>0</v>
      </c>
      <c r="AC2501" s="31"/>
      <c r="AD2501" s="1">
        <v>51</v>
      </c>
      <c r="AE2501" s="1"/>
      <c r="AH2501" s="28"/>
      <c r="BK2501" s="109"/>
    </row>
    <row r="2502" spans="1:63" s="16" customFormat="1" x14ac:dyDescent="0.35">
      <c r="A2502" s="123" t="s">
        <v>263</v>
      </c>
      <c r="B2502" s="123" t="s">
        <v>187</v>
      </c>
      <c r="C2502" s="124" t="s">
        <v>647</v>
      </c>
      <c r="D2502" s="124" t="s">
        <v>745</v>
      </c>
      <c r="E2502" s="124" t="s">
        <v>41</v>
      </c>
      <c r="F2502" s="123">
        <v>999929283</v>
      </c>
      <c r="G2502" s="122">
        <f>(J2502+T2502)-H2502</f>
        <v>51</v>
      </c>
      <c r="H2502" s="124"/>
      <c r="I2502" s="28"/>
      <c r="J2502" s="1">
        <f>SUM(K2502,L2502,N2502,O2502,P2502,Q2502)</f>
        <v>0</v>
      </c>
      <c r="K2502" s="1">
        <f>SUM(AE2502,AG2502)</f>
        <v>0</v>
      </c>
      <c r="L2502" s="1">
        <v>0</v>
      </c>
      <c r="M2502" s="1">
        <v>0</v>
      </c>
      <c r="N2502" s="1">
        <v>0</v>
      </c>
      <c r="O2502" s="1"/>
      <c r="P2502" s="1">
        <f>AD2502</f>
        <v>0</v>
      </c>
      <c r="Q2502" s="1">
        <f>AF2502</f>
        <v>0</v>
      </c>
      <c r="R2502" s="1">
        <v>0</v>
      </c>
      <c r="S2502" s="31"/>
      <c r="T2502" s="1">
        <f>SUM(U2502,V2502,X2502,Y2502,Z2502,AA2502,AB2502)</f>
        <v>51</v>
      </c>
      <c r="U2502" s="1">
        <f>SUM(AI2502,BE2502)</f>
        <v>0</v>
      </c>
      <c r="V2502" s="1">
        <f>SUM(AL2502,AM2502,AN2502,AO2502,AQ2502,AR2502,AS2502,AT2502,AU2502,AV2502,AW2502,AP2502,AX2502,AY2502,AZ2502,BA2502,BB2502,BC2502,BF2502,BG2502,BH2502,BD2502)</f>
        <v>51</v>
      </c>
      <c r="W2502" s="1">
        <f>COUNT(AL2502,AM2502,AN2502,AO2502,AQ2502,AR2502,AS2502,AT2502,AU2502,AV2502,AW2502,AP2502,AX2502,AY2502,AZ2502,BA2502,BB2502,BC2502,BF2502,BG2502,BH2502)</f>
        <v>1</v>
      </c>
      <c r="X2502" s="1">
        <f>SUM(BI2502,BJ2502)</f>
        <v>0</v>
      </c>
      <c r="Y2502" s="1">
        <v>0</v>
      </c>
      <c r="Z2502" s="1">
        <v>0</v>
      </c>
      <c r="AA2502" s="1">
        <f>AK2502</f>
        <v>0</v>
      </c>
      <c r="AB2502" s="1">
        <f>AJ2502</f>
        <v>0</v>
      </c>
      <c r="AC2502" s="31"/>
      <c r="AH2502" s="28"/>
      <c r="AT2502" s="16">
        <v>51</v>
      </c>
      <c r="BK2502" s="109"/>
    </row>
    <row r="2503" spans="1:63" s="16" customFormat="1" x14ac:dyDescent="0.35">
      <c r="A2503" s="124" t="s">
        <v>263</v>
      </c>
      <c r="B2503" s="124" t="s">
        <v>187</v>
      </c>
      <c r="C2503" s="124" t="s">
        <v>3728</v>
      </c>
      <c r="D2503" s="124" t="s">
        <v>3729</v>
      </c>
      <c r="E2503" s="124" t="s">
        <v>41</v>
      </c>
      <c r="F2503" s="124">
        <v>999932437</v>
      </c>
      <c r="G2503" s="122">
        <f>(J2503+T2503)-H2503</f>
        <v>51</v>
      </c>
      <c r="H2503" s="124"/>
      <c r="I2503" s="28"/>
      <c r="J2503" s="1">
        <f>SUM(K2503,L2503,N2503,O2503,P2503,Q2503)</f>
        <v>0</v>
      </c>
      <c r="K2503" s="1">
        <f>SUM(AE2503,AG2503)</f>
        <v>0</v>
      </c>
      <c r="L2503" s="1">
        <v>0</v>
      </c>
      <c r="M2503" s="1">
        <v>0</v>
      </c>
      <c r="N2503" s="1">
        <v>0</v>
      </c>
      <c r="O2503" s="1"/>
      <c r="P2503" s="1">
        <f>AD2503</f>
        <v>0</v>
      </c>
      <c r="Q2503" s="1">
        <f>AF2503</f>
        <v>0</v>
      </c>
      <c r="R2503" s="1">
        <v>0</v>
      </c>
      <c r="S2503" s="28"/>
      <c r="T2503" s="1">
        <f>SUM(U2503,V2503,X2503,Y2503,Z2503,AA2503,AB2503)</f>
        <v>51</v>
      </c>
      <c r="U2503" s="1">
        <f>SUM(AI2503,BE2503)</f>
        <v>0</v>
      </c>
      <c r="V2503" s="1">
        <f>SUM(AL2503,AM2503,AN2503,AO2503,AQ2503,AR2503,AS2503,AT2503,AU2503,AV2503,AW2503,AP2503,AX2503,AY2503,AZ2503,BA2503,BB2503,BC2503,BF2503,BG2503,BH2503,BD2503)</f>
        <v>0</v>
      </c>
      <c r="W2503" s="1">
        <f>COUNT(AL2503,AM2503,AN2503,AO2503,AQ2503,AR2503,AS2503,AT2503,AU2503,AV2503,AW2503,AP2503,AX2503,AY2503,AZ2503,BA2503,BB2503,BC2503,BF2503,BG2503,BH2503)</f>
        <v>0</v>
      </c>
      <c r="X2503" s="1">
        <f>SUM(BI2503,BJ2503)</f>
        <v>51</v>
      </c>
      <c r="Y2503" s="1">
        <v>0</v>
      </c>
      <c r="Z2503" s="1">
        <v>0</v>
      </c>
      <c r="AA2503" s="1">
        <f>AK2503</f>
        <v>0</v>
      </c>
      <c r="AB2503" s="1">
        <f>AJ2503</f>
        <v>0</v>
      </c>
      <c r="AC2503" s="28"/>
      <c r="AH2503" s="28"/>
      <c r="BI2503" s="16">
        <v>51</v>
      </c>
      <c r="BK2503" s="109"/>
    </row>
    <row r="2504" spans="1:63" s="16" customFormat="1" x14ac:dyDescent="0.35">
      <c r="A2504" s="123" t="s">
        <v>263</v>
      </c>
      <c r="B2504" s="123" t="s">
        <v>187</v>
      </c>
      <c r="C2504" s="124" t="s">
        <v>2640</v>
      </c>
      <c r="D2504" s="124" t="s">
        <v>185</v>
      </c>
      <c r="E2504" s="124" t="s">
        <v>41</v>
      </c>
      <c r="F2504" s="123">
        <v>999927973</v>
      </c>
      <c r="G2504" s="122">
        <f>(J2504+T2504)-H2504</f>
        <v>45</v>
      </c>
      <c r="H2504" s="124"/>
      <c r="I2504" s="28"/>
      <c r="J2504" s="1">
        <f>SUM(K2504,L2504,N2504,O2504,P2504,Q2504)</f>
        <v>0</v>
      </c>
      <c r="K2504" s="1">
        <f>SUM(AE2504,AG2504)</f>
        <v>0</v>
      </c>
      <c r="L2504" s="1">
        <v>0</v>
      </c>
      <c r="M2504" s="1">
        <v>0</v>
      </c>
      <c r="N2504" s="1">
        <v>0</v>
      </c>
      <c r="O2504" s="1"/>
      <c r="P2504" s="1">
        <f>AD2504</f>
        <v>0</v>
      </c>
      <c r="Q2504" s="1">
        <f>AF2504</f>
        <v>0</v>
      </c>
      <c r="R2504" s="1">
        <v>0</v>
      </c>
      <c r="S2504" s="31"/>
      <c r="T2504" s="1">
        <f>SUM(U2504,V2504,X2504,Y2504,Z2504,AA2504,AB2504)</f>
        <v>45</v>
      </c>
      <c r="U2504" s="1">
        <f>SUM(AI2504,BE2504)</f>
        <v>0</v>
      </c>
      <c r="V2504" s="1">
        <f>SUM(AL2504,AM2504,AN2504,AO2504,AQ2504,AR2504,AS2504,AT2504,AU2504,AV2504,AW2504,AP2504,AX2504,AY2504,AZ2504,BA2504,BB2504,BC2504,BF2504,BG2504,BH2504,BD2504)</f>
        <v>45</v>
      </c>
      <c r="W2504" s="1">
        <f>COUNT(AL2504,AM2504,AN2504,AO2504,AQ2504,AR2504,AS2504,AT2504,AU2504,AV2504,AW2504,AP2504,AX2504,AY2504,AZ2504,BA2504,BB2504,BC2504,BF2504,BG2504,BH2504)</f>
        <v>1</v>
      </c>
      <c r="X2504" s="1">
        <f>SUM(BI2504,BJ2504)</f>
        <v>0</v>
      </c>
      <c r="Y2504" s="1">
        <v>0</v>
      </c>
      <c r="Z2504" s="1">
        <v>0</v>
      </c>
      <c r="AA2504" s="1">
        <f>AK2504</f>
        <v>0</v>
      </c>
      <c r="AB2504" s="1">
        <f>AJ2504</f>
        <v>0</v>
      </c>
      <c r="AC2504" s="31"/>
      <c r="AH2504" s="28"/>
      <c r="AS2504" s="16">
        <v>45</v>
      </c>
      <c r="BK2504" s="109"/>
    </row>
    <row r="2505" spans="1:63" s="16" customFormat="1" x14ac:dyDescent="0.35">
      <c r="A2505" s="123" t="s">
        <v>263</v>
      </c>
      <c r="B2505" s="123" t="s">
        <v>187</v>
      </c>
      <c r="C2505" s="123" t="s">
        <v>1086</v>
      </c>
      <c r="D2505" s="123" t="s">
        <v>3655</v>
      </c>
      <c r="E2505" s="123" t="s">
        <v>41</v>
      </c>
      <c r="F2505" s="123">
        <v>999931366</v>
      </c>
      <c r="G2505" s="122">
        <f>(J2505+T2505)-H2505</f>
        <v>45</v>
      </c>
      <c r="H2505" s="124"/>
      <c r="I2505" s="28"/>
      <c r="J2505" s="1">
        <f>SUM(K2505,L2505,N2505,O2505,P2505,Q2505)</f>
        <v>0</v>
      </c>
      <c r="K2505" s="1">
        <f>SUM(AE2505,AG2505)</f>
        <v>0</v>
      </c>
      <c r="L2505" s="1">
        <v>0</v>
      </c>
      <c r="M2505" s="1">
        <v>0</v>
      </c>
      <c r="N2505" s="1">
        <v>0</v>
      </c>
      <c r="O2505" s="1"/>
      <c r="P2505" s="1">
        <f>AD2505</f>
        <v>0</v>
      </c>
      <c r="Q2505" s="1">
        <f>AF2505</f>
        <v>0</v>
      </c>
      <c r="R2505" s="1">
        <v>0</v>
      </c>
      <c r="S2505" s="28"/>
      <c r="T2505" s="1">
        <f>SUM(U2505,V2505,X2505,Y2505,Z2505,AA2505,AB2505)</f>
        <v>45</v>
      </c>
      <c r="U2505" s="1">
        <f>SUM(AI2505,BE2505)</f>
        <v>0</v>
      </c>
      <c r="V2505" s="1">
        <f>SUM(AL2505,AM2505,AN2505,AO2505,AQ2505,AR2505,AS2505,AT2505,AU2505,AV2505,AW2505,AP2505,AX2505,AY2505,AZ2505,BA2505,BB2505,BC2505,BF2505,BG2505,BH2505,BD2505)</f>
        <v>45</v>
      </c>
      <c r="W2505" s="1">
        <f>COUNT(AL2505,AM2505,AN2505,AO2505,AQ2505,AR2505,AS2505,AT2505,AU2505,AV2505,AW2505,AP2505,AX2505,AY2505,AZ2505,BA2505,BB2505,BC2505,BF2505,BG2505,BH2505)</f>
        <v>1</v>
      </c>
      <c r="X2505" s="1">
        <f>SUM(BI2505,BJ2505)</f>
        <v>0</v>
      </c>
      <c r="Y2505" s="1">
        <v>0</v>
      </c>
      <c r="Z2505" s="1">
        <v>0</v>
      </c>
      <c r="AA2505" s="1">
        <f>AK2505</f>
        <v>0</v>
      </c>
      <c r="AB2505" s="1">
        <f>AJ2505</f>
        <v>0</v>
      </c>
      <c r="AC2505" s="28"/>
      <c r="AH2505" s="28"/>
      <c r="BF2505" s="16">
        <v>45</v>
      </c>
      <c r="BK2505" s="109"/>
    </row>
    <row r="2506" spans="1:63" s="16" customFormat="1" x14ac:dyDescent="0.35">
      <c r="A2506" s="123" t="s">
        <v>263</v>
      </c>
      <c r="B2506" s="123" t="s">
        <v>187</v>
      </c>
      <c r="C2506" s="124" t="s">
        <v>3689</v>
      </c>
      <c r="D2506" s="124" t="s">
        <v>3690</v>
      </c>
      <c r="E2506" s="124" t="s">
        <v>41</v>
      </c>
      <c r="F2506" s="123">
        <v>999932440</v>
      </c>
      <c r="G2506" s="122">
        <f>(J2506+T2506)-H2506</f>
        <v>45</v>
      </c>
      <c r="H2506" s="124"/>
      <c r="I2506" s="28"/>
      <c r="J2506" s="1">
        <f>SUM(K2506,L2506,N2506,O2506,P2506,Q2506)</f>
        <v>0</v>
      </c>
      <c r="K2506" s="1">
        <f>SUM(AE2506,AG2506)</f>
        <v>0</v>
      </c>
      <c r="L2506" s="1">
        <v>0</v>
      </c>
      <c r="M2506" s="1">
        <v>0</v>
      </c>
      <c r="N2506" s="1">
        <v>0</v>
      </c>
      <c r="O2506" s="1"/>
      <c r="P2506" s="1">
        <f>AD2506</f>
        <v>0</v>
      </c>
      <c r="Q2506" s="1">
        <f>AF2506</f>
        <v>0</v>
      </c>
      <c r="R2506" s="1">
        <v>0</v>
      </c>
      <c r="S2506" s="28"/>
      <c r="T2506" s="1">
        <f>SUM(U2506,V2506,X2506,Y2506,Z2506,AA2506,AB2506)</f>
        <v>45</v>
      </c>
      <c r="U2506" s="1">
        <f>SUM(AI2506,BE2506)</f>
        <v>0</v>
      </c>
      <c r="V2506" s="1">
        <f>SUM(AL2506,AM2506,AN2506,AO2506,AQ2506,AR2506,AS2506,AT2506,AU2506,AV2506,AW2506,AP2506,AX2506,AY2506,AZ2506,BA2506,BB2506,BC2506,BF2506,BG2506,BH2506,BD2506)</f>
        <v>45</v>
      </c>
      <c r="W2506" s="1">
        <f>COUNT(AL2506,AM2506,AN2506,AO2506,AQ2506,AR2506,AS2506,AT2506,AU2506,AV2506,AW2506,AP2506,AX2506,AY2506,AZ2506,BA2506,BB2506,BC2506,BF2506,BG2506,BH2506)</f>
        <v>1</v>
      </c>
      <c r="X2506" s="1">
        <f>SUM(BI2506,BJ2506)</f>
        <v>0</v>
      </c>
      <c r="Y2506" s="1">
        <v>0</v>
      </c>
      <c r="Z2506" s="1">
        <v>0</v>
      </c>
      <c r="AA2506" s="1">
        <f>AK2506</f>
        <v>0</v>
      </c>
      <c r="AB2506" s="1">
        <f>AJ2506</f>
        <v>0</v>
      </c>
      <c r="AC2506" s="28"/>
      <c r="AH2506" s="28"/>
      <c r="BH2506" s="16">
        <v>45</v>
      </c>
      <c r="BK2506" s="109"/>
    </row>
    <row r="2507" spans="1:63" s="16" customFormat="1" x14ac:dyDescent="0.35">
      <c r="A2507" s="123" t="s">
        <v>263</v>
      </c>
      <c r="B2507" s="123" t="s">
        <v>187</v>
      </c>
      <c r="C2507" s="124" t="s">
        <v>395</v>
      </c>
      <c r="D2507" s="124" t="s">
        <v>2719</v>
      </c>
      <c r="E2507" s="124" t="s">
        <v>41</v>
      </c>
      <c r="F2507" s="123">
        <v>999920519</v>
      </c>
      <c r="G2507" s="122">
        <f>(J2507+T2507)-H2507</f>
        <v>38</v>
      </c>
      <c r="H2507" s="124"/>
      <c r="I2507" s="28"/>
      <c r="J2507" s="1">
        <f>SUM(K2507,L2507,N2507,O2507,P2507,Q2507)</f>
        <v>0</v>
      </c>
      <c r="K2507" s="1">
        <f>SUM(AE2507,AG2507)</f>
        <v>0</v>
      </c>
      <c r="L2507" s="1">
        <v>0</v>
      </c>
      <c r="M2507" s="1">
        <v>0</v>
      </c>
      <c r="N2507" s="1">
        <v>0</v>
      </c>
      <c r="O2507" s="1"/>
      <c r="P2507" s="1">
        <f>AD2507</f>
        <v>0</v>
      </c>
      <c r="Q2507" s="1">
        <f>AF2507</f>
        <v>0</v>
      </c>
      <c r="R2507" s="1">
        <v>0</v>
      </c>
      <c r="S2507" s="31"/>
      <c r="T2507" s="1">
        <f>SUM(U2507,V2507,X2507,Y2507,Z2507,AA2507,AB2507)</f>
        <v>38</v>
      </c>
      <c r="U2507" s="1">
        <f>SUM(AI2507,BE2507)</f>
        <v>0</v>
      </c>
      <c r="V2507" s="1">
        <f>SUM(AL2507,AM2507,AN2507,AO2507,AQ2507,AR2507,AS2507,AT2507,AU2507,AV2507,AW2507,AP2507,AX2507,AY2507,AZ2507,BA2507,BB2507,BC2507,BF2507,BG2507,BH2507,BD2507)</f>
        <v>38</v>
      </c>
      <c r="W2507" s="1">
        <f>COUNT(AL2507,AM2507,AN2507,AO2507,AQ2507,AR2507,AS2507,AT2507,AU2507,AV2507,AW2507,AP2507,AX2507,AY2507,AZ2507,BA2507,BB2507,BC2507,BF2507,BG2507,BH2507)</f>
        <v>1</v>
      </c>
      <c r="X2507" s="1">
        <f>SUM(BI2507,BJ2507)</f>
        <v>0</v>
      </c>
      <c r="Y2507" s="1">
        <v>0</v>
      </c>
      <c r="Z2507" s="1">
        <v>0</v>
      </c>
      <c r="AA2507" s="1">
        <f>AK2507</f>
        <v>0</v>
      </c>
      <c r="AB2507" s="1">
        <f>AJ2507</f>
        <v>0</v>
      </c>
      <c r="AC2507" s="31"/>
      <c r="AH2507" s="28"/>
      <c r="AT2507" s="16">
        <v>38</v>
      </c>
      <c r="BK2507" s="109"/>
    </row>
    <row r="2508" spans="1:63" s="16" customFormat="1" x14ac:dyDescent="0.35">
      <c r="A2508" s="123" t="s">
        <v>263</v>
      </c>
      <c r="B2508" s="123" t="s">
        <v>187</v>
      </c>
      <c r="C2508" s="124" t="s">
        <v>1866</v>
      </c>
      <c r="D2508" s="124" t="s">
        <v>1865</v>
      </c>
      <c r="E2508" s="124" t="s">
        <v>41</v>
      </c>
      <c r="F2508" s="123">
        <v>999926384</v>
      </c>
      <c r="G2508" s="122">
        <f>(J2508+T2508)-H2508</f>
        <v>38</v>
      </c>
      <c r="H2508" s="124"/>
      <c r="I2508" s="28"/>
      <c r="J2508" s="1">
        <f>SUM(K2508,L2508,N2508,O2508,P2508,Q2508)</f>
        <v>0</v>
      </c>
      <c r="K2508" s="1">
        <f>SUM(AE2508,AG2508)</f>
        <v>0</v>
      </c>
      <c r="L2508" s="1">
        <v>0</v>
      </c>
      <c r="M2508" s="1">
        <v>0</v>
      </c>
      <c r="N2508" s="1">
        <v>0</v>
      </c>
      <c r="O2508" s="1"/>
      <c r="P2508" s="1">
        <f>AD2508</f>
        <v>0</v>
      </c>
      <c r="Q2508" s="1">
        <f>AF2508</f>
        <v>0</v>
      </c>
      <c r="R2508" s="1">
        <v>0</v>
      </c>
      <c r="S2508" s="31"/>
      <c r="T2508" s="1">
        <f>SUM(U2508,V2508,X2508,Y2508,Z2508,AA2508,AB2508)</f>
        <v>38</v>
      </c>
      <c r="U2508" s="1">
        <f>SUM(AI2508,BE2508)</f>
        <v>0</v>
      </c>
      <c r="V2508" s="1">
        <f>SUM(AL2508,AM2508,AN2508,AO2508,AQ2508,AR2508,AS2508,AT2508,AU2508,AV2508,AW2508,AP2508,AX2508,AY2508,AZ2508,BA2508,BB2508,BC2508,BF2508,BG2508,BH2508,BD2508)</f>
        <v>38</v>
      </c>
      <c r="W2508" s="1">
        <f>COUNT(AL2508,AM2508,AN2508,AO2508,AQ2508,AR2508,AS2508,AT2508,AU2508,AV2508,AW2508,AP2508,AX2508,AY2508,AZ2508,BA2508,BB2508,BC2508,BF2508,BG2508,BH2508)</f>
        <v>1</v>
      </c>
      <c r="X2508" s="1">
        <f>SUM(BI2508,BJ2508)</f>
        <v>0</v>
      </c>
      <c r="Y2508" s="1">
        <v>0</v>
      </c>
      <c r="Z2508" s="1">
        <v>0</v>
      </c>
      <c r="AA2508" s="1">
        <f>AK2508</f>
        <v>0</v>
      </c>
      <c r="AB2508" s="1">
        <f>AJ2508</f>
        <v>0</v>
      </c>
      <c r="AC2508" s="31"/>
      <c r="AH2508" s="28"/>
      <c r="AT2508" s="16">
        <v>38</v>
      </c>
      <c r="BK2508" s="109"/>
    </row>
    <row r="2509" spans="1:63" s="16" customFormat="1" x14ac:dyDescent="0.35">
      <c r="A2509" s="123" t="s">
        <v>263</v>
      </c>
      <c r="B2509" s="123" t="s">
        <v>187</v>
      </c>
      <c r="C2509" s="124" t="s">
        <v>396</v>
      </c>
      <c r="D2509" s="124" t="s">
        <v>1964</v>
      </c>
      <c r="E2509" s="124" t="s">
        <v>41</v>
      </c>
      <c r="F2509" s="123">
        <v>999926908</v>
      </c>
      <c r="G2509" s="122">
        <f>(J2509+T2509)-H2509</f>
        <v>38</v>
      </c>
      <c r="H2509" s="124"/>
      <c r="I2509" s="28"/>
      <c r="J2509" s="1">
        <f>SUM(K2509,L2509,N2509,O2509,P2509,Q2509)</f>
        <v>0</v>
      </c>
      <c r="K2509" s="1">
        <f>SUM(AE2509,AG2509)</f>
        <v>0</v>
      </c>
      <c r="L2509" s="1">
        <v>0</v>
      </c>
      <c r="M2509" s="1">
        <v>0</v>
      </c>
      <c r="N2509" s="1">
        <v>0</v>
      </c>
      <c r="O2509" s="1"/>
      <c r="P2509" s="1">
        <f>AD2509</f>
        <v>0</v>
      </c>
      <c r="Q2509" s="1">
        <f>AF2509</f>
        <v>0</v>
      </c>
      <c r="R2509" s="1">
        <v>0</v>
      </c>
      <c r="S2509" s="31"/>
      <c r="T2509" s="1">
        <f>SUM(U2509,V2509,X2509,Y2509,Z2509,AA2509,AB2509)</f>
        <v>38</v>
      </c>
      <c r="U2509" s="1">
        <f>SUM(AI2509,BE2509)</f>
        <v>0</v>
      </c>
      <c r="V2509" s="1">
        <f>SUM(AL2509,AM2509,AN2509,AO2509,AQ2509,AR2509,AS2509,AT2509,AU2509,AV2509,AW2509,AP2509,AX2509,AY2509,AZ2509,BA2509,BB2509,BC2509,BF2509,BG2509,BH2509,BD2509)</f>
        <v>38</v>
      </c>
      <c r="W2509" s="1">
        <f>COUNT(AL2509,AM2509,AN2509,AO2509,AQ2509,AR2509,AS2509,AT2509,AU2509,AV2509,AW2509,AP2509,AX2509,AY2509,AZ2509,BA2509,BB2509,BC2509,BF2509,BG2509,BH2509)</f>
        <v>1</v>
      </c>
      <c r="X2509" s="1">
        <f>SUM(BI2509,BJ2509)</f>
        <v>0</v>
      </c>
      <c r="Y2509" s="1">
        <v>0</v>
      </c>
      <c r="Z2509" s="1">
        <v>0</v>
      </c>
      <c r="AA2509" s="1">
        <f>AK2509</f>
        <v>0</v>
      </c>
      <c r="AB2509" s="1">
        <f>AJ2509</f>
        <v>0</v>
      </c>
      <c r="AC2509" s="31"/>
      <c r="AH2509" s="28"/>
      <c r="AT2509" s="16">
        <v>38</v>
      </c>
      <c r="BK2509" s="109"/>
    </row>
    <row r="2510" spans="1:63" s="16" customFormat="1" x14ac:dyDescent="0.35">
      <c r="A2510" s="123" t="s">
        <v>263</v>
      </c>
      <c r="B2510" s="123" t="s">
        <v>187</v>
      </c>
      <c r="C2510" s="124" t="s">
        <v>696</v>
      </c>
      <c r="D2510" s="124" t="s">
        <v>2718</v>
      </c>
      <c r="E2510" s="124" t="s">
        <v>41</v>
      </c>
      <c r="F2510" s="123">
        <v>999929139</v>
      </c>
      <c r="G2510" s="122">
        <f>(J2510+T2510)-H2510</f>
        <v>38</v>
      </c>
      <c r="H2510" s="124"/>
      <c r="I2510" s="28"/>
      <c r="J2510" s="1">
        <f>SUM(K2510,L2510,N2510,O2510,P2510,Q2510)</f>
        <v>0</v>
      </c>
      <c r="K2510" s="1">
        <f>SUM(AE2510,AG2510)</f>
        <v>0</v>
      </c>
      <c r="L2510" s="1">
        <v>0</v>
      </c>
      <c r="M2510" s="1">
        <v>0</v>
      </c>
      <c r="N2510" s="1">
        <v>0</v>
      </c>
      <c r="O2510" s="1"/>
      <c r="P2510" s="1">
        <f>AD2510</f>
        <v>0</v>
      </c>
      <c r="Q2510" s="1">
        <f>AF2510</f>
        <v>0</v>
      </c>
      <c r="R2510" s="1">
        <v>0</v>
      </c>
      <c r="S2510" s="31"/>
      <c r="T2510" s="1">
        <f>SUM(U2510,V2510,X2510,Y2510,Z2510,AA2510,AB2510)</f>
        <v>38</v>
      </c>
      <c r="U2510" s="1">
        <f>SUM(AI2510,BE2510)</f>
        <v>0</v>
      </c>
      <c r="V2510" s="1">
        <f>SUM(AL2510,AM2510,AN2510,AO2510,AQ2510,AR2510,AS2510,AT2510,AU2510,AV2510,AW2510,AP2510,AX2510,AY2510,AZ2510,BA2510,BB2510,BC2510,BF2510,BG2510,BH2510,BD2510)</f>
        <v>38</v>
      </c>
      <c r="W2510" s="1">
        <f>COUNT(AL2510,AM2510,AN2510,AO2510,AQ2510,AR2510,AS2510,AT2510,AU2510,AV2510,AW2510,AP2510,AX2510,AY2510,AZ2510,BA2510,BB2510,BC2510,BF2510,BG2510,BH2510)</f>
        <v>1</v>
      </c>
      <c r="X2510" s="1">
        <f>SUM(BI2510,BJ2510)</f>
        <v>0</v>
      </c>
      <c r="Y2510" s="1">
        <v>0</v>
      </c>
      <c r="Z2510" s="1">
        <v>0</v>
      </c>
      <c r="AA2510" s="1">
        <f>AK2510</f>
        <v>0</v>
      </c>
      <c r="AB2510" s="1">
        <f>AJ2510</f>
        <v>0</v>
      </c>
      <c r="AC2510" s="31"/>
      <c r="AH2510" s="28"/>
      <c r="AT2510" s="16">
        <v>38</v>
      </c>
      <c r="BK2510" s="109"/>
    </row>
    <row r="2511" spans="1:63" s="16" customFormat="1" x14ac:dyDescent="0.35">
      <c r="A2511" s="123" t="s">
        <v>263</v>
      </c>
      <c r="B2511" s="123" t="s">
        <v>187</v>
      </c>
      <c r="C2511" s="124" t="s">
        <v>353</v>
      </c>
      <c r="D2511" s="124" t="s">
        <v>2722</v>
      </c>
      <c r="E2511" s="124" t="s">
        <v>41</v>
      </c>
      <c r="F2511" s="123">
        <v>999930591</v>
      </c>
      <c r="G2511" s="122">
        <f>(J2511+T2511)-H2511</f>
        <v>38</v>
      </c>
      <c r="H2511" s="124"/>
      <c r="I2511" s="28"/>
      <c r="J2511" s="1">
        <f>SUM(K2511,L2511,N2511,O2511,P2511,Q2511)</f>
        <v>0</v>
      </c>
      <c r="K2511" s="1">
        <f>SUM(AE2511,AG2511)</f>
        <v>0</v>
      </c>
      <c r="L2511" s="1">
        <v>0</v>
      </c>
      <c r="M2511" s="1">
        <v>0</v>
      </c>
      <c r="N2511" s="1">
        <v>0</v>
      </c>
      <c r="O2511" s="1"/>
      <c r="P2511" s="1">
        <f>AD2511</f>
        <v>0</v>
      </c>
      <c r="Q2511" s="1">
        <f>AF2511</f>
        <v>0</v>
      </c>
      <c r="R2511" s="1">
        <v>0</v>
      </c>
      <c r="S2511" s="31"/>
      <c r="T2511" s="1">
        <f>SUM(U2511,V2511,X2511,Y2511,Z2511,AA2511,AB2511)</f>
        <v>38</v>
      </c>
      <c r="U2511" s="1">
        <f>SUM(AI2511,BE2511)</f>
        <v>0</v>
      </c>
      <c r="V2511" s="1">
        <f>SUM(AL2511,AM2511,AN2511,AO2511,AQ2511,AR2511,AS2511,AT2511,AU2511,AV2511,AW2511,AP2511,AX2511,AY2511,AZ2511,BA2511,BB2511,BC2511,BF2511,BG2511,BH2511,BD2511)</f>
        <v>38</v>
      </c>
      <c r="W2511" s="1">
        <f>COUNT(AL2511,AM2511,AN2511,AO2511,AQ2511,AR2511,AS2511,AT2511,AU2511,AV2511,AW2511,AP2511,AX2511,AY2511,AZ2511,BA2511,BB2511,BC2511,BF2511,BG2511,BH2511)</f>
        <v>1</v>
      </c>
      <c r="X2511" s="1">
        <f>SUM(BI2511,BJ2511)</f>
        <v>0</v>
      </c>
      <c r="Y2511" s="1">
        <v>0</v>
      </c>
      <c r="Z2511" s="1">
        <v>0</v>
      </c>
      <c r="AA2511" s="1">
        <f>AK2511</f>
        <v>0</v>
      </c>
      <c r="AB2511" s="1">
        <f>AJ2511</f>
        <v>0</v>
      </c>
      <c r="AC2511" s="31"/>
      <c r="AH2511" s="28"/>
      <c r="AT2511" s="16">
        <v>38</v>
      </c>
      <c r="BK2511" s="109"/>
    </row>
    <row r="2512" spans="1:63" s="16" customFormat="1" x14ac:dyDescent="0.35">
      <c r="A2512" s="123" t="s">
        <v>263</v>
      </c>
      <c r="B2512" s="123" t="s">
        <v>187</v>
      </c>
      <c r="C2512" s="124" t="s">
        <v>1814</v>
      </c>
      <c r="D2512" s="124" t="s">
        <v>2715</v>
      </c>
      <c r="E2512" s="124" t="s">
        <v>41</v>
      </c>
      <c r="F2512" s="123">
        <v>999931037</v>
      </c>
      <c r="G2512" s="122">
        <f>(J2512+T2512)-H2512</f>
        <v>38</v>
      </c>
      <c r="H2512" s="124"/>
      <c r="I2512" s="28"/>
      <c r="J2512" s="1">
        <f>SUM(K2512,L2512,N2512,O2512,P2512,Q2512)</f>
        <v>0</v>
      </c>
      <c r="K2512" s="1">
        <f>SUM(AE2512,AG2512)</f>
        <v>0</v>
      </c>
      <c r="L2512" s="1">
        <v>0</v>
      </c>
      <c r="M2512" s="1">
        <v>0</v>
      </c>
      <c r="N2512" s="1">
        <v>0</v>
      </c>
      <c r="O2512" s="1"/>
      <c r="P2512" s="1">
        <f>AD2512</f>
        <v>0</v>
      </c>
      <c r="Q2512" s="1">
        <f>AF2512</f>
        <v>0</v>
      </c>
      <c r="R2512" s="1">
        <v>0</v>
      </c>
      <c r="S2512" s="31"/>
      <c r="T2512" s="1">
        <f>SUM(U2512,V2512,X2512,Y2512,Z2512,AA2512,AB2512)</f>
        <v>38</v>
      </c>
      <c r="U2512" s="1">
        <f>SUM(AI2512,BE2512)</f>
        <v>0</v>
      </c>
      <c r="V2512" s="1">
        <f>SUM(AL2512,AM2512,AN2512,AO2512,AQ2512,AR2512,AS2512,AT2512,AU2512,AV2512,AW2512,AP2512,AX2512,AY2512,AZ2512,BA2512,BB2512,BC2512,BF2512,BG2512,BH2512,BD2512)</f>
        <v>38</v>
      </c>
      <c r="W2512" s="1">
        <f>COUNT(AL2512,AM2512,AN2512,AO2512,AQ2512,AR2512,AS2512,AT2512,AU2512,AV2512,AW2512,AP2512,AX2512,AY2512,AZ2512,BA2512,BB2512,BC2512,BF2512,BG2512,BH2512)</f>
        <v>1</v>
      </c>
      <c r="X2512" s="1">
        <f>SUM(BI2512,BJ2512)</f>
        <v>0</v>
      </c>
      <c r="Y2512" s="1">
        <v>0</v>
      </c>
      <c r="Z2512" s="1">
        <v>0</v>
      </c>
      <c r="AA2512" s="1">
        <f>AK2512</f>
        <v>0</v>
      </c>
      <c r="AB2512" s="1">
        <f>AJ2512</f>
        <v>0</v>
      </c>
      <c r="AC2512" s="31"/>
      <c r="AH2512" s="28"/>
      <c r="AT2512" s="16">
        <v>38</v>
      </c>
      <c r="BK2512" s="109"/>
    </row>
    <row r="2513" spans="1:63" s="16" customFormat="1" x14ac:dyDescent="0.35">
      <c r="A2513" s="123" t="s">
        <v>263</v>
      </c>
      <c r="B2513" s="123" t="s">
        <v>187</v>
      </c>
      <c r="C2513" s="124" t="s">
        <v>2720</v>
      </c>
      <c r="D2513" s="124" t="s">
        <v>2721</v>
      </c>
      <c r="E2513" s="124" t="s">
        <v>41</v>
      </c>
      <c r="F2513" s="123">
        <v>999931580</v>
      </c>
      <c r="G2513" s="122">
        <f>(J2513+T2513)-H2513</f>
        <v>38</v>
      </c>
      <c r="H2513" s="124"/>
      <c r="I2513" s="28"/>
      <c r="J2513" s="1">
        <f>SUM(K2513,L2513,N2513,O2513,P2513,Q2513)</f>
        <v>0</v>
      </c>
      <c r="K2513" s="1">
        <f>SUM(AE2513,AG2513)</f>
        <v>0</v>
      </c>
      <c r="L2513" s="1">
        <v>0</v>
      </c>
      <c r="M2513" s="1">
        <v>0</v>
      </c>
      <c r="N2513" s="1">
        <v>0</v>
      </c>
      <c r="O2513" s="1"/>
      <c r="P2513" s="1">
        <f>AD2513</f>
        <v>0</v>
      </c>
      <c r="Q2513" s="1">
        <f>AF2513</f>
        <v>0</v>
      </c>
      <c r="R2513" s="1">
        <v>0</v>
      </c>
      <c r="S2513" s="31"/>
      <c r="T2513" s="1">
        <f>SUM(U2513,V2513,X2513,Y2513,Z2513,AA2513,AB2513)</f>
        <v>38</v>
      </c>
      <c r="U2513" s="1">
        <f>SUM(AI2513,BE2513)</f>
        <v>0</v>
      </c>
      <c r="V2513" s="1">
        <f>SUM(AL2513,AM2513,AN2513,AO2513,AQ2513,AR2513,AS2513,AT2513,AU2513,AV2513,AW2513,AP2513,AX2513,AY2513,AZ2513,BA2513,BB2513,BC2513,BF2513,BG2513,BH2513,BD2513)</f>
        <v>38</v>
      </c>
      <c r="W2513" s="1">
        <f>COUNT(AL2513,AM2513,AN2513,AO2513,AQ2513,AR2513,AS2513,AT2513,AU2513,AV2513,AW2513,AP2513,AX2513,AY2513,AZ2513,BA2513,BB2513,BC2513,BF2513,BG2513,BH2513)</f>
        <v>1</v>
      </c>
      <c r="X2513" s="1">
        <f>SUM(BI2513,BJ2513)</f>
        <v>0</v>
      </c>
      <c r="Y2513" s="1">
        <v>0</v>
      </c>
      <c r="Z2513" s="1">
        <v>0</v>
      </c>
      <c r="AA2513" s="1">
        <f>AK2513</f>
        <v>0</v>
      </c>
      <c r="AB2513" s="1">
        <f>AJ2513</f>
        <v>0</v>
      </c>
      <c r="AC2513" s="31"/>
      <c r="AH2513" s="28"/>
      <c r="AT2513" s="16">
        <v>38</v>
      </c>
      <c r="BK2513" s="109"/>
    </row>
    <row r="2514" spans="1:63" s="16" customFormat="1" x14ac:dyDescent="0.35">
      <c r="A2514" s="123" t="s">
        <v>263</v>
      </c>
      <c r="B2514" s="123" t="s">
        <v>187</v>
      </c>
      <c r="C2514" s="124" t="s">
        <v>1695</v>
      </c>
      <c r="D2514" s="124" t="s">
        <v>1696</v>
      </c>
      <c r="E2514" s="124" t="s">
        <v>41</v>
      </c>
      <c r="F2514" s="123">
        <v>999925462</v>
      </c>
      <c r="G2514" s="122">
        <f>(J2514+T2514)-H2514</f>
        <v>34</v>
      </c>
      <c r="H2514" s="124"/>
      <c r="I2514" s="28"/>
      <c r="J2514" s="1">
        <f>SUM(K2514,L2514,N2514,O2514,P2514,Q2514)</f>
        <v>0</v>
      </c>
      <c r="K2514" s="1">
        <f>SUM(AE2514,AG2514)</f>
        <v>0</v>
      </c>
      <c r="L2514" s="1">
        <v>0</v>
      </c>
      <c r="M2514" s="1">
        <v>0</v>
      </c>
      <c r="N2514" s="1">
        <v>0</v>
      </c>
      <c r="O2514" s="1"/>
      <c r="P2514" s="1">
        <f>AD2514</f>
        <v>0</v>
      </c>
      <c r="Q2514" s="1">
        <f>AF2514</f>
        <v>0</v>
      </c>
      <c r="R2514" s="1">
        <v>0</v>
      </c>
      <c r="S2514" s="31"/>
      <c r="T2514" s="1">
        <f>SUM(U2514,V2514,X2514,Y2514,Z2514,AA2514,AB2514)</f>
        <v>34</v>
      </c>
      <c r="U2514" s="1">
        <f>SUM(AI2514,BE2514)</f>
        <v>0</v>
      </c>
      <c r="V2514" s="1">
        <f>SUM(AL2514,AM2514,AN2514,AO2514,AQ2514,AR2514,AS2514,AT2514,AU2514,AV2514,AW2514,AP2514,AX2514,AY2514,AZ2514,BA2514,BB2514,BC2514,BF2514,BG2514,BH2514,BD2514)</f>
        <v>34</v>
      </c>
      <c r="W2514" s="1">
        <f>COUNT(AL2514,AM2514,AN2514,AO2514,AQ2514,AR2514,AS2514,AT2514,AU2514,AV2514,AW2514,AP2514,AX2514,AY2514,AZ2514,BA2514,BB2514,BC2514,BF2514,BG2514,BH2514)</f>
        <v>1</v>
      </c>
      <c r="X2514" s="1">
        <f>SUM(BI2514,BJ2514)</f>
        <v>0</v>
      </c>
      <c r="Y2514" s="1">
        <v>0</v>
      </c>
      <c r="Z2514" s="1">
        <v>0</v>
      </c>
      <c r="AA2514" s="1">
        <f>AK2514</f>
        <v>0</v>
      </c>
      <c r="AB2514" s="1">
        <f>AJ2514</f>
        <v>0</v>
      </c>
      <c r="AC2514" s="31"/>
      <c r="AH2514" s="28"/>
      <c r="AQ2514" s="16">
        <v>34</v>
      </c>
      <c r="BK2514" s="109"/>
    </row>
    <row r="2515" spans="1:63" s="16" customFormat="1" x14ac:dyDescent="0.35">
      <c r="A2515" s="123" t="s">
        <v>263</v>
      </c>
      <c r="B2515" s="123" t="s">
        <v>187</v>
      </c>
      <c r="C2515" s="124" t="s">
        <v>1240</v>
      </c>
      <c r="D2515" s="124" t="s">
        <v>2639</v>
      </c>
      <c r="E2515" s="124" t="s">
        <v>41</v>
      </c>
      <c r="F2515" s="123">
        <v>999929254</v>
      </c>
      <c r="G2515" s="122">
        <f>(J2515+T2515)-H2515</f>
        <v>34</v>
      </c>
      <c r="H2515" s="124"/>
      <c r="I2515" s="28"/>
      <c r="J2515" s="1">
        <f>SUM(K2515,L2515,N2515,O2515,P2515,Q2515)</f>
        <v>0</v>
      </c>
      <c r="K2515" s="1">
        <f>SUM(AE2515,AG2515)</f>
        <v>0</v>
      </c>
      <c r="L2515" s="1">
        <v>0</v>
      </c>
      <c r="M2515" s="1">
        <v>0</v>
      </c>
      <c r="N2515" s="1">
        <v>0</v>
      </c>
      <c r="O2515" s="1"/>
      <c r="P2515" s="1">
        <f>AD2515</f>
        <v>0</v>
      </c>
      <c r="Q2515" s="1">
        <f>AF2515</f>
        <v>0</v>
      </c>
      <c r="R2515" s="1">
        <v>0</v>
      </c>
      <c r="S2515" s="31"/>
      <c r="T2515" s="1">
        <f>SUM(U2515,V2515,X2515,Y2515,Z2515,AA2515,AB2515)</f>
        <v>34</v>
      </c>
      <c r="U2515" s="1">
        <f>SUM(AI2515,BE2515)</f>
        <v>0</v>
      </c>
      <c r="V2515" s="1">
        <f>SUM(AL2515,AM2515,AN2515,AO2515,AQ2515,AR2515,AS2515,AT2515,AU2515,AV2515,AW2515,AP2515,AX2515,AY2515,AZ2515,BA2515,BB2515,BC2515,BF2515,BG2515,BH2515,BD2515)</f>
        <v>34</v>
      </c>
      <c r="W2515" s="1">
        <f>COUNT(AL2515,AM2515,AN2515,AO2515,AQ2515,AR2515,AS2515,AT2515,AU2515,AV2515,AW2515,AP2515,AX2515,AY2515,AZ2515,BA2515,BB2515,BC2515,BF2515,BG2515,BH2515)</f>
        <v>1</v>
      </c>
      <c r="X2515" s="1">
        <f>SUM(BI2515,BJ2515)</f>
        <v>0</v>
      </c>
      <c r="Y2515" s="1">
        <v>0</v>
      </c>
      <c r="Z2515" s="1">
        <v>0</v>
      </c>
      <c r="AA2515" s="1">
        <f>AK2515</f>
        <v>0</v>
      </c>
      <c r="AB2515" s="1">
        <f>AJ2515</f>
        <v>0</v>
      </c>
      <c r="AC2515" s="31"/>
      <c r="AH2515" s="28"/>
      <c r="AS2515" s="16">
        <v>34</v>
      </c>
      <c r="BK2515" s="109"/>
    </row>
    <row r="2516" spans="1:63" s="16" customFormat="1" x14ac:dyDescent="0.35">
      <c r="A2516" s="123" t="s">
        <v>263</v>
      </c>
      <c r="B2516" s="123" t="s">
        <v>187</v>
      </c>
      <c r="C2516" s="123" t="s">
        <v>748</v>
      </c>
      <c r="D2516" s="123" t="s">
        <v>3654</v>
      </c>
      <c r="E2516" s="123" t="s">
        <v>41</v>
      </c>
      <c r="F2516" s="123">
        <v>999932202</v>
      </c>
      <c r="G2516" s="122">
        <f>(J2516+T2516)-H2516</f>
        <v>34</v>
      </c>
      <c r="H2516" s="124"/>
      <c r="I2516" s="28"/>
      <c r="J2516" s="1">
        <f>SUM(K2516,L2516,N2516,O2516,P2516,Q2516)</f>
        <v>0</v>
      </c>
      <c r="K2516" s="1">
        <f>SUM(AE2516,AG2516)</f>
        <v>0</v>
      </c>
      <c r="L2516" s="1">
        <v>0</v>
      </c>
      <c r="M2516" s="1">
        <v>0</v>
      </c>
      <c r="N2516" s="1">
        <v>0</v>
      </c>
      <c r="O2516" s="1"/>
      <c r="P2516" s="1">
        <f>AD2516</f>
        <v>0</v>
      </c>
      <c r="Q2516" s="1">
        <f>AF2516</f>
        <v>0</v>
      </c>
      <c r="R2516" s="1">
        <v>0</v>
      </c>
      <c r="S2516" s="28"/>
      <c r="T2516" s="1">
        <f>SUM(U2516,V2516,X2516,Y2516,Z2516,AA2516,AB2516)</f>
        <v>34</v>
      </c>
      <c r="U2516" s="1">
        <f>SUM(AI2516,BE2516)</f>
        <v>0</v>
      </c>
      <c r="V2516" s="1">
        <f>SUM(AL2516,AM2516,AN2516,AO2516,AQ2516,AR2516,AS2516,AT2516,AU2516,AV2516,AW2516,AP2516,AX2516,AY2516,AZ2516,BA2516,BB2516,BC2516,BF2516,BG2516,BH2516,BD2516)</f>
        <v>34</v>
      </c>
      <c r="W2516" s="1">
        <f>COUNT(AL2516,AM2516,AN2516,AO2516,AQ2516,AR2516,AS2516,AT2516,AU2516,AV2516,AW2516,AP2516,AX2516,AY2516,AZ2516,BA2516,BB2516,BC2516,BF2516,BG2516,BH2516)</f>
        <v>1</v>
      </c>
      <c r="X2516" s="1">
        <f>SUM(BI2516,BJ2516)</f>
        <v>0</v>
      </c>
      <c r="Y2516" s="1">
        <v>0</v>
      </c>
      <c r="Z2516" s="1">
        <v>0</v>
      </c>
      <c r="AA2516" s="1">
        <f>AK2516</f>
        <v>0</v>
      </c>
      <c r="AB2516" s="1">
        <f>AJ2516</f>
        <v>0</v>
      </c>
      <c r="AC2516" s="28"/>
      <c r="AH2516" s="28"/>
      <c r="BF2516" s="16">
        <v>34</v>
      </c>
      <c r="BK2516" s="109"/>
    </row>
    <row r="2517" spans="1:63" s="16" customFormat="1" x14ac:dyDescent="0.35">
      <c r="A2517" s="125" t="s">
        <v>263</v>
      </c>
      <c r="B2517" s="125" t="s">
        <v>187</v>
      </c>
      <c r="C2517" s="129" t="s">
        <v>370</v>
      </c>
      <c r="D2517" s="129" t="s">
        <v>3343</v>
      </c>
      <c r="E2517" s="129" t="s">
        <v>41</v>
      </c>
      <c r="F2517" s="123">
        <v>999923448</v>
      </c>
      <c r="G2517" s="122">
        <f>(J2517+T2517)-H2517</f>
        <v>30</v>
      </c>
      <c r="H2517" s="124"/>
      <c r="I2517" s="28"/>
      <c r="J2517" s="1">
        <f>SUM(K2517,L2517,N2517,O2517,P2517,Q2517)</f>
        <v>0</v>
      </c>
      <c r="K2517" s="1">
        <f>SUM(AE2517,AG2517)</f>
        <v>0</v>
      </c>
      <c r="L2517" s="1">
        <v>0</v>
      </c>
      <c r="M2517" s="1">
        <v>0</v>
      </c>
      <c r="N2517" s="1">
        <v>0</v>
      </c>
      <c r="O2517" s="1"/>
      <c r="P2517" s="1">
        <f>AD2517</f>
        <v>0</v>
      </c>
      <c r="Q2517" s="1">
        <f>AF2517</f>
        <v>0</v>
      </c>
      <c r="R2517" s="1">
        <v>0</v>
      </c>
      <c r="S2517" s="28"/>
      <c r="T2517" s="1">
        <f>SUM(U2517,V2517,X2517,Y2517,Z2517,AA2517,AB2517)</f>
        <v>30</v>
      </c>
      <c r="U2517" s="1">
        <f>SUM(AI2517,BE2517)</f>
        <v>0</v>
      </c>
      <c r="V2517" s="1">
        <f>SUM(AL2517,AM2517,AN2517,AO2517,AQ2517,AR2517,AS2517,AT2517,AU2517,AV2517,AW2517,AP2517,AX2517,AY2517,AZ2517,BA2517,BB2517,BC2517,BF2517,BG2517,BH2517,BD2517)</f>
        <v>30</v>
      </c>
      <c r="W2517" s="1">
        <f>COUNT(AL2517,AM2517,AN2517,AO2517,AQ2517,AR2517,AS2517,AT2517,AU2517,AV2517,AW2517,AP2517,AX2517,AY2517,AZ2517,BA2517,BB2517,BC2517,BF2517,BG2517,BH2517)</f>
        <v>1</v>
      </c>
      <c r="X2517" s="1">
        <f>SUM(BI2517,BJ2517)</f>
        <v>0</v>
      </c>
      <c r="Y2517" s="1">
        <v>0</v>
      </c>
      <c r="Z2517" s="1">
        <v>0</v>
      </c>
      <c r="AA2517" s="1">
        <f>AK2517</f>
        <v>0</v>
      </c>
      <c r="AB2517" s="1">
        <f>AJ2517</f>
        <v>0</v>
      </c>
      <c r="AC2517" s="28"/>
      <c r="AH2517" s="28"/>
      <c r="AY2517" s="16">
        <v>30</v>
      </c>
      <c r="BK2517" s="109"/>
    </row>
    <row r="2518" spans="1:63" s="16" customFormat="1" x14ac:dyDescent="0.35">
      <c r="A2518" s="123" t="s">
        <v>263</v>
      </c>
      <c r="B2518" s="123" t="s">
        <v>187</v>
      </c>
      <c r="C2518" s="124" t="s">
        <v>2582</v>
      </c>
      <c r="D2518" s="124" t="s">
        <v>2583</v>
      </c>
      <c r="E2518" s="124" t="s">
        <v>41</v>
      </c>
      <c r="F2518" s="123">
        <v>999931536</v>
      </c>
      <c r="G2518" s="122">
        <f>(J2518+T2518)-H2518</f>
        <v>30</v>
      </c>
      <c r="H2518" s="124"/>
      <c r="I2518" s="28"/>
      <c r="J2518" s="1">
        <f>SUM(K2518,L2518,N2518,O2518,P2518,Q2518)</f>
        <v>0</v>
      </c>
      <c r="K2518" s="1">
        <f>SUM(AE2518,AG2518)</f>
        <v>0</v>
      </c>
      <c r="L2518" s="1">
        <v>0</v>
      </c>
      <c r="M2518" s="1">
        <v>0</v>
      </c>
      <c r="N2518" s="1">
        <v>0</v>
      </c>
      <c r="O2518" s="1"/>
      <c r="P2518" s="1">
        <f>AD2518</f>
        <v>0</v>
      </c>
      <c r="Q2518" s="1">
        <f>AF2518</f>
        <v>0</v>
      </c>
      <c r="R2518" s="1">
        <v>0</v>
      </c>
      <c r="S2518" s="31"/>
      <c r="T2518" s="1">
        <f>SUM(U2518,V2518,X2518,Y2518,Z2518,AA2518,AB2518)</f>
        <v>30</v>
      </c>
      <c r="U2518" s="1">
        <f>SUM(AI2518,BE2518)</f>
        <v>0</v>
      </c>
      <c r="V2518" s="1">
        <f>SUM(AL2518,AM2518,AN2518,AO2518,AQ2518,AR2518,AS2518,AT2518,AU2518,AV2518,AW2518,AP2518,AX2518,AY2518,AZ2518,BA2518,BB2518,BC2518,BF2518,BG2518,BH2518,BD2518)</f>
        <v>30</v>
      </c>
      <c r="W2518" s="1">
        <f>COUNT(AL2518,AM2518,AN2518,AO2518,AQ2518,AR2518,AS2518,AT2518,AU2518,AV2518,AW2518,AP2518,AX2518,AY2518,AZ2518,BA2518,BB2518,BC2518,BF2518,BG2518,BH2518)</f>
        <v>1</v>
      </c>
      <c r="X2518" s="1">
        <f>SUM(BI2518,BJ2518)</f>
        <v>0</v>
      </c>
      <c r="Y2518" s="1">
        <v>0</v>
      </c>
      <c r="Z2518" s="1">
        <v>0</v>
      </c>
      <c r="AA2518" s="1">
        <f>AK2518</f>
        <v>0</v>
      </c>
      <c r="AB2518" s="1">
        <f>AJ2518</f>
        <v>0</v>
      </c>
      <c r="AC2518" s="31"/>
      <c r="AH2518" s="28"/>
      <c r="AR2518" s="16">
        <v>30</v>
      </c>
      <c r="BK2518" s="109"/>
    </row>
    <row r="2519" spans="1:63" s="16" customFormat="1" x14ac:dyDescent="0.35">
      <c r="A2519" s="123" t="s">
        <v>263</v>
      </c>
      <c r="B2519" s="123" t="s">
        <v>187</v>
      </c>
      <c r="C2519" s="124" t="s">
        <v>1075</v>
      </c>
      <c r="D2519" s="124" t="s">
        <v>509</v>
      </c>
      <c r="E2519" s="124" t="s">
        <v>41</v>
      </c>
      <c r="F2519" s="123">
        <v>999920497</v>
      </c>
      <c r="G2519" s="122">
        <f>(J2519+T2519)-H2519</f>
        <v>28</v>
      </c>
      <c r="H2519" s="124"/>
      <c r="I2519" s="28"/>
      <c r="J2519" s="1">
        <f>SUM(K2519,L2519,N2519,O2519,P2519,Q2519)</f>
        <v>0</v>
      </c>
      <c r="K2519" s="1">
        <f>SUM(AE2519,AG2519)</f>
        <v>0</v>
      </c>
      <c r="L2519" s="1">
        <v>0</v>
      </c>
      <c r="M2519" s="1">
        <v>0</v>
      </c>
      <c r="N2519" s="1">
        <v>0</v>
      </c>
      <c r="O2519" s="1"/>
      <c r="P2519" s="1">
        <f>AD2519</f>
        <v>0</v>
      </c>
      <c r="Q2519" s="1">
        <f>AF2519</f>
        <v>0</v>
      </c>
      <c r="R2519" s="1">
        <v>0</v>
      </c>
      <c r="S2519" s="31"/>
      <c r="T2519" s="1">
        <f>SUM(U2519,V2519,X2519,Y2519,Z2519,AA2519,AB2519)</f>
        <v>28</v>
      </c>
      <c r="U2519" s="1">
        <f>SUM(AI2519,BE2519)</f>
        <v>0</v>
      </c>
      <c r="V2519" s="1">
        <f>SUM(AL2519,AM2519,AN2519,AO2519,AQ2519,AR2519,AS2519,AT2519,AU2519,AV2519,AW2519,AP2519,AX2519,AY2519,AZ2519,BA2519,BB2519,BC2519,BF2519,BG2519,BH2519,BD2519)</f>
        <v>28</v>
      </c>
      <c r="W2519" s="1">
        <f>COUNT(AL2519,AM2519,AN2519,AO2519,AQ2519,AR2519,AS2519,AT2519,AU2519,AV2519,AW2519,AP2519,AX2519,AY2519,AZ2519,BA2519,BB2519,BC2519,BF2519,BG2519,BH2519)</f>
        <v>1</v>
      </c>
      <c r="X2519" s="1">
        <f>SUM(BI2519,BJ2519)</f>
        <v>0</v>
      </c>
      <c r="Y2519" s="1">
        <v>0</v>
      </c>
      <c r="Z2519" s="1">
        <v>0</v>
      </c>
      <c r="AA2519" s="1">
        <f>AK2519</f>
        <v>0</v>
      </c>
      <c r="AB2519" s="1">
        <f>AJ2519</f>
        <v>0</v>
      </c>
      <c r="AC2519" s="31"/>
      <c r="AH2519" s="28"/>
      <c r="AT2519" s="16">
        <v>28</v>
      </c>
      <c r="BK2519" s="109"/>
    </row>
    <row r="2520" spans="1:63" s="16" customFormat="1" x14ac:dyDescent="0.35">
      <c r="A2520" s="123" t="s">
        <v>263</v>
      </c>
      <c r="B2520" s="123" t="s">
        <v>187</v>
      </c>
      <c r="C2520" s="124" t="s">
        <v>570</v>
      </c>
      <c r="D2520" s="124" t="s">
        <v>2007</v>
      </c>
      <c r="E2520" s="124" t="s">
        <v>41</v>
      </c>
      <c r="F2520" s="123">
        <v>999927227</v>
      </c>
      <c r="G2520" s="122">
        <f>(J2520+T2520)-H2520</f>
        <v>28</v>
      </c>
      <c r="H2520" s="124"/>
      <c r="I2520" s="28"/>
      <c r="J2520" s="1">
        <f>SUM(K2520,L2520,N2520,O2520,P2520,Q2520)</f>
        <v>0</v>
      </c>
      <c r="K2520" s="1">
        <f>SUM(AE2520,AG2520)</f>
        <v>0</v>
      </c>
      <c r="L2520" s="1">
        <v>0</v>
      </c>
      <c r="M2520" s="1">
        <v>0</v>
      </c>
      <c r="N2520" s="1">
        <v>0</v>
      </c>
      <c r="O2520" s="1"/>
      <c r="P2520" s="1">
        <f>AD2520</f>
        <v>0</v>
      </c>
      <c r="Q2520" s="1">
        <f>AF2520</f>
        <v>0</v>
      </c>
      <c r="R2520" s="1">
        <v>0</v>
      </c>
      <c r="S2520" s="31"/>
      <c r="T2520" s="1">
        <f>SUM(U2520,V2520,X2520,Y2520,Z2520,AA2520,AB2520)</f>
        <v>28</v>
      </c>
      <c r="U2520" s="1">
        <f>SUM(AI2520,BE2520)</f>
        <v>0</v>
      </c>
      <c r="V2520" s="1">
        <f>SUM(AL2520,AM2520,AN2520,AO2520,AQ2520,AR2520,AS2520,AT2520,AU2520,AV2520,AW2520,AP2520,AX2520,AY2520,AZ2520,BA2520,BB2520,BC2520,BF2520,BG2520,BH2520,BD2520)</f>
        <v>28</v>
      </c>
      <c r="W2520" s="1">
        <f>COUNT(AL2520,AM2520,AN2520,AO2520,AQ2520,AR2520,AS2520,AT2520,AU2520,AV2520,AW2520,AP2520,AX2520,AY2520,AZ2520,BA2520,BB2520,BC2520,BF2520,BG2520,BH2520)</f>
        <v>1</v>
      </c>
      <c r="X2520" s="1">
        <f>SUM(BI2520,BJ2520)</f>
        <v>0</v>
      </c>
      <c r="Y2520" s="1">
        <v>0</v>
      </c>
      <c r="Z2520" s="1">
        <v>0</v>
      </c>
      <c r="AA2520" s="1">
        <f>AK2520</f>
        <v>0</v>
      </c>
      <c r="AB2520" s="1">
        <f>AJ2520</f>
        <v>0</v>
      </c>
      <c r="AC2520" s="31"/>
      <c r="AH2520" s="28"/>
      <c r="AT2520" s="16">
        <v>28</v>
      </c>
      <c r="BK2520" s="109"/>
    </row>
    <row r="2521" spans="1:63" s="16" customFormat="1" x14ac:dyDescent="0.35">
      <c r="A2521" s="123" t="s">
        <v>263</v>
      </c>
      <c r="B2521" s="123" t="s">
        <v>187</v>
      </c>
      <c r="C2521" s="124" t="s">
        <v>1014</v>
      </c>
      <c r="D2521" s="124" t="s">
        <v>573</v>
      </c>
      <c r="E2521" s="124" t="s">
        <v>41</v>
      </c>
      <c r="F2521" s="123">
        <v>999929006</v>
      </c>
      <c r="G2521" s="122">
        <f>(J2521+T2521)-H2521</f>
        <v>28</v>
      </c>
      <c r="H2521" s="124"/>
      <c r="I2521" s="28"/>
      <c r="J2521" s="1">
        <f>SUM(K2521,L2521,N2521,O2521,P2521,Q2521)</f>
        <v>0</v>
      </c>
      <c r="K2521" s="1">
        <f>SUM(AE2521,AG2521)</f>
        <v>0</v>
      </c>
      <c r="L2521" s="1">
        <v>0</v>
      </c>
      <c r="M2521" s="1">
        <v>0</v>
      </c>
      <c r="N2521" s="1">
        <v>0</v>
      </c>
      <c r="O2521" s="1"/>
      <c r="P2521" s="1">
        <f>AD2521</f>
        <v>0</v>
      </c>
      <c r="Q2521" s="1">
        <f>AF2521</f>
        <v>0</v>
      </c>
      <c r="R2521" s="1">
        <v>0</v>
      </c>
      <c r="S2521" s="31"/>
      <c r="T2521" s="1">
        <f>SUM(U2521,V2521,X2521,Y2521,Z2521,AA2521,AB2521)</f>
        <v>28</v>
      </c>
      <c r="U2521" s="1">
        <f>SUM(AI2521,BE2521)</f>
        <v>0</v>
      </c>
      <c r="V2521" s="1">
        <f>SUM(AL2521,AM2521,AN2521,AO2521,AQ2521,AR2521,AS2521,AT2521,AU2521,AV2521,AW2521,AP2521,AX2521,AY2521,AZ2521,BA2521,BB2521,BC2521,BF2521,BG2521,BH2521,BD2521)</f>
        <v>28</v>
      </c>
      <c r="W2521" s="1">
        <f>COUNT(AL2521,AM2521,AN2521,AO2521,AQ2521,AR2521,AS2521,AT2521,AU2521,AV2521,AW2521,AP2521,AX2521,AY2521,AZ2521,BA2521,BB2521,BC2521,BF2521,BG2521,BH2521)</f>
        <v>1</v>
      </c>
      <c r="X2521" s="1">
        <f>SUM(BI2521,BJ2521)</f>
        <v>0</v>
      </c>
      <c r="Y2521" s="1">
        <v>0</v>
      </c>
      <c r="Z2521" s="1">
        <v>0</v>
      </c>
      <c r="AA2521" s="1">
        <f>AK2521</f>
        <v>0</v>
      </c>
      <c r="AB2521" s="1">
        <f>AJ2521</f>
        <v>0</v>
      </c>
      <c r="AC2521" s="31"/>
      <c r="AH2521" s="28"/>
      <c r="AT2521" s="16">
        <v>28</v>
      </c>
      <c r="BK2521" s="109"/>
    </row>
    <row r="2522" spans="1:63" s="16" customFormat="1" x14ac:dyDescent="0.35">
      <c r="A2522" s="123" t="s">
        <v>263</v>
      </c>
      <c r="B2522" s="123" t="s">
        <v>187</v>
      </c>
      <c r="C2522" s="124" t="s">
        <v>1238</v>
      </c>
      <c r="D2522" s="124" t="s">
        <v>2721</v>
      </c>
      <c r="E2522" s="124" t="s">
        <v>41</v>
      </c>
      <c r="F2522" s="123">
        <v>999929192</v>
      </c>
      <c r="G2522" s="122">
        <f>(J2522+T2522)-H2522</f>
        <v>28</v>
      </c>
      <c r="H2522" s="124"/>
      <c r="I2522" s="28"/>
      <c r="J2522" s="1">
        <f>SUM(K2522,L2522,N2522,O2522,P2522,Q2522)</f>
        <v>0</v>
      </c>
      <c r="K2522" s="1">
        <f>SUM(AE2522,AG2522)</f>
        <v>0</v>
      </c>
      <c r="L2522" s="1">
        <v>0</v>
      </c>
      <c r="M2522" s="1">
        <v>0</v>
      </c>
      <c r="N2522" s="1">
        <v>0</v>
      </c>
      <c r="O2522" s="1"/>
      <c r="P2522" s="1">
        <f>AD2522</f>
        <v>0</v>
      </c>
      <c r="Q2522" s="1">
        <f>AF2522</f>
        <v>0</v>
      </c>
      <c r="R2522" s="1">
        <v>0</v>
      </c>
      <c r="S2522" s="31"/>
      <c r="T2522" s="1">
        <f>SUM(U2522,V2522,X2522,Y2522,Z2522,AA2522,AB2522)</f>
        <v>28</v>
      </c>
      <c r="U2522" s="1">
        <f>SUM(AI2522,BE2522)</f>
        <v>0</v>
      </c>
      <c r="V2522" s="1">
        <f>SUM(AL2522,AM2522,AN2522,AO2522,AQ2522,AR2522,AS2522,AT2522,AU2522,AV2522,AW2522,AP2522,AX2522,AY2522,AZ2522,BA2522,BB2522,BC2522,BF2522,BG2522,BH2522,BD2522)</f>
        <v>28</v>
      </c>
      <c r="W2522" s="1">
        <f>COUNT(AL2522,AM2522,AN2522,AO2522,AQ2522,AR2522,AS2522,AT2522,AU2522,AV2522,AW2522,AP2522,AX2522,AY2522,AZ2522,BA2522,BB2522,BC2522,BF2522,BG2522,BH2522)</f>
        <v>1</v>
      </c>
      <c r="X2522" s="1">
        <f>SUM(BI2522,BJ2522)</f>
        <v>0</v>
      </c>
      <c r="Y2522" s="1">
        <v>0</v>
      </c>
      <c r="Z2522" s="1">
        <v>0</v>
      </c>
      <c r="AA2522" s="1">
        <f>AK2522</f>
        <v>0</v>
      </c>
      <c r="AB2522" s="1">
        <f>AJ2522</f>
        <v>0</v>
      </c>
      <c r="AC2522" s="31"/>
      <c r="AH2522" s="28"/>
      <c r="AT2522" s="16">
        <v>28</v>
      </c>
      <c r="BK2522" s="109"/>
    </row>
    <row r="2523" spans="1:63" s="16" customFormat="1" x14ac:dyDescent="0.35">
      <c r="A2523" s="123" t="s">
        <v>263</v>
      </c>
      <c r="B2523" s="123" t="s">
        <v>187</v>
      </c>
      <c r="C2523" s="124" t="s">
        <v>2107</v>
      </c>
      <c r="D2523" s="124" t="s">
        <v>2726</v>
      </c>
      <c r="E2523" s="124" t="s">
        <v>41</v>
      </c>
      <c r="F2523" s="123">
        <v>999929386</v>
      </c>
      <c r="G2523" s="122">
        <f>(J2523+T2523)-H2523</f>
        <v>28</v>
      </c>
      <c r="H2523" s="124"/>
      <c r="I2523" s="28"/>
      <c r="J2523" s="1">
        <f>SUM(K2523,L2523,N2523,O2523,P2523,Q2523)</f>
        <v>0</v>
      </c>
      <c r="K2523" s="1">
        <f>SUM(AE2523,AG2523)</f>
        <v>0</v>
      </c>
      <c r="L2523" s="1">
        <v>0</v>
      </c>
      <c r="M2523" s="1">
        <v>0</v>
      </c>
      <c r="N2523" s="1">
        <v>0</v>
      </c>
      <c r="O2523" s="1"/>
      <c r="P2523" s="1">
        <f>AD2523</f>
        <v>0</v>
      </c>
      <c r="Q2523" s="1">
        <f>AF2523</f>
        <v>0</v>
      </c>
      <c r="R2523" s="1">
        <v>0</v>
      </c>
      <c r="S2523" s="31"/>
      <c r="T2523" s="1">
        <f>SUM(U2523,V2523,X2523,Y2523,Z2523,AA2523,AB2523)</f>
        <v>28</v>
      </c>
      <c r="U2523" s="1">
        <f>SUM(AI2523,BE2523)</f>
        <v>0</v>
      </c>
      <c r="V2523" s="1">
        <f>SUM(AL2523,AM2523,AN2523,AO2523,AQ2523,AR2523,AS2523,AT2523,AU2523,AV2523,AW2523,AP2523,AX2523,AY2523,AZ2523,BA2523,BB2523,BC2523,BF2523,BG2523,BH2523,BD2523)</f>
        <v>28</v>
      </c>
      <c r="W2523" s="1">
        <f>COUNT(AL2523,AM2523,AN2523,AO2523,AQ2523,AR2523,AS2523,AT2523,AU2523,AV2523,AW2523,AP2523,AX2523,AY2523,AZ2523,BA2523,BB2523,BC2523,BF2523,BG2523,BH2523)</f>
        <v>1</v>
      </c>
      <c r="X2523" s="1">
        <f>SUM(BI2523,BJ2523)</f>
        <v>0</v>
      </c>
      <c r="Y2523" s="1">
        <v>0</v>
      </c>
      <c r="Z2523" s="1">
        <v>0</v>
      </c>
      <c r="AA2523" s="1">
        <f>AK2523</f>
        <v>0</v>
      </c>
      <c r="AB2523" s="1">
        <f>AJ2523</f>
        <v>0</v>
      </c>
      <c r="AC2523" s="31"/>
      <c r="AH2523" s="28"/>
      <c r="AT2523" s="16">
        <v>28</v>
      </c>
      <c r="BK2523" s="109"/>
    </row>
    <row r="2524" spans="1:63" s="16" customFormat="1" x14ac:dyDescent="0.35">
      <c r="A2524" s="123" t="s">
        <v>263</v>
      </c>
      <c r="B2524" s="123" t="s">
        <v>187</v>
      </c>
      <c r="C2524" s="124" t="s">
        <v>937</v>
      </c>
      <c r="D2524" s="124" t="s">
        <v>2007</v>
      </c>
      <c r="E2524" s="124" t="s">
        <v>41</v>
      </c>
      <c r="F2524" s="123">
        <v>999929661</v>
      </c>
      <c r="G2524" s="122">
        <f>(J2524+T2524)-H2524</f>
        <v>28</v>
      </c>
      <c r="H2524" s="124"/>
      <c r="I2524" s="28"/>
      <c r="J2524" s="1">
        <f>SUM(K2524,L2524,N2524,O2524,P2524,Q2524)</f>
        <v>0</v>
      </c>
      <c r="K2524" s="1">
        <f>SUM(AE2524,AG2524)</f>
        <v>0</v>
      </c>
      <c r="L2524" s="1">
        <v>0</v>
      </c>
      <c r="M2524" s="1">
        <v>0</v>
      </c>
      <c r="N2524" s="1">
        <v>0</v>
      </c>
      <c r="O2524" s="1"/>
      <c r="P2524" s="1">
        <f>AD2524</f>
        <v>0</v>
      </c>
      <c r="Q2524" s="1">
        <f>AF2524</f>
        <v>0</v>
      </c>
      <c r="R2524" s="1">
        <v>0</v>
      </c>
      <c r="S2524" s="31"/>
      <c r="T2524" s="1">
        <f>SUM(U2524,V2524,X2524,Y2524,Z2524,AA2524,AB2524)</f>
        <v>28</v>
      </c>
      <c r="U2524" s="1">
        <f>SUM(AI2524,BE2524)</f>
        <v>0</v>
      </c>
      <c r="V2524" s="1">
        <f>SUM(AL2524,AM2524,AN2524,AO2524,AQ2524,AR2524,AS2524,AT2524,AU2524,AV2524,AW2524,AP2524,AX2524,AY2524,AZ2524,BA2524,BB2524,BC2524,BF2524,BG2524,BH2524,BD2524)</f>
        <v>28</v>
      </c>
      <c r="W2524" s="1">
        <f>COUNT(AL2524,AM2524,AN2524,AO2524,AQ2524,AR2524,AS2524,AT2524,AU2524,AV2524,AW2524,AP2524,AX2524,AY2524,AZ2524,BA2524,BB2524,BC2524,BF2524,BG2524,BH2524)</f>
        <v>1</v>
      </c>
      <c r="X2524" s="1">
        <f>SUM(BI2524,BJ2524)</f>
        <v>0</v>
      </c>
      <c r="Y2524" s="1">
        <v>0</v>
      </c>
      <c r="Z2524" s="1">
        <v>0</v>
      </c>
      <c r="AA2524" s="1">
        <f>AK2524</f>
        <v>0</v>
      </c>
      <c r="AB2524" s="1">
        <f>AJ2524</f>
        <v>0</v>
      </c>
      <c r="AC2524" s="31"/>
      <c r="AH2524" s="28"/>
      <c r="AT2524" s="16">
        <v>28</v>
      </c>
      <c r="BK2524" s="109"/>
    </row>
    <row r="2525" spans="1:63" s="16" customFormat="1" x14ac:dyDescent="0.35">
      <c r="A2525" s="123" t="s">
        <v>263</v>
      </c>
      <c r="B2525" s="123" t="s">
        <v>187</v>
      </c>
      <c r="C2525" s="124" t="s">
        <v>1342</v>
      </c>
      <c r="D2525" s="124" t="s">
        <v>2723</v>
      </c>
      <c r="E2525" s="124" t="s">
        <v>41</v>
      </c>
      <c r="F2525" s="123">
        <v>999931188</v>
      </c>
      <c r="G2525" s="122">
        <f>(J2525+T2525)-H2525</f>
        <v>28</v>
      </c>
      <c r="H2525" s="124"/>
      <c r="I2525" s="28"/>
      <c r="J2525" s="1">
        <f>SUM(K2525,L2525,N2525,O2525,P2525,Q2525)</f>
        <v>0</v>
      </c>
      <c r="K2525" s="1">
        <f>SUM(AE2525,AG2525)</f>
        <v>0</v>
      </c>
      <c r="L2525" s="1">
        <v>0</v>
      </c>
      <c r="M2525" s="1">
        <v>0</v>
      </c>
      <c r="N2525" s="1">
        <v>0</v>
      </c>
      <c r="O2525" s="1"/>
      <c r="P2525" s="1">
        <f>AD2525</f>
        <v>0</v>
      </c>
      <c r="Q2525" s="1">
        <f>AF2525</f>
        <v>0</v>
      </c>
      <c r="R2525" s="1">
        <v>0</v>
      </c>
      <c r="S2525" s="31"/>
      <c r="T2525" s="1">
        <f>SUM(U2525,V2525,X2525,Y2525,Z2525,AA2525,AB2525)</f>
        <v>28</v>
      </c>
      <c r="U2525" s="1">
        <f>SUM(AI2525,BE2525)</f>
        <v>0</v>
      </c>
      <c r="V2525" s="1">
        <f>SUM(AL2525,AM2525,AN2525,AO2525,AQ2525,AR2525,AS2525,AT2525,AU2525,AV2525,AW2525,AP2525,AX2525,AY2525,AZ2525,BA2525,BB2525,BC2525,BF2525,BG2525,BH2525,BD2525)</f>
        <v>28</v>
      </c>
      <c r="W2525" s="1">
        <f>COUNT(AL2525,AM2525,AN2525,AO2525,AQ2525,AR2525,AS2525,AT2525,AU2525,AV2525,AW2525,AP2525,AX2525,AY2525,AZ2525,BA2525,BB2525,BC2525,BF2525,BG2525,BH2525)</f>
        <v>1</v>
      </c>
      <c r="X2525" s="1">
        <f>SUM(BI2525,BJ2525)</f>
        <v>0</v>
      </c>
      <c r="Y2525" s="1">
        <v>0</v>
      </c>
      <c r="Z2525" s="1">
        <v>0</v>
      </c>
      <c r="AA2525" s="1">
        <f>AK2525</f>
        <v>0</v>
      </c>
      <c r="AB2525" s="1">
        <f>AJ2525</f>
        <v>0</v>
      </c>
      <c r="AC2525" s="31"/>
      <c r="AH2525" s="28"/>
      <c r="AT2525" s="16">
        <v>28</v>
      </c>
      <c r="BK2525" s="109"/>
    </row>
    <row r="2526" spans="1:63" s="16" customFormat="1" x14ac:dyDescent="0.35">
      <c r="A2526" s="123" t="s">
        <v>263</v>
      </c>
      <c r="B2526" s="123" t="s">
        <v>187</v>
      </c>
      <c r="C2526" s="122" t="s">
        <v>1489</v>
      </c>
      <c r="D2526" s="122" t="s">
        <v>1490</v>
      </c>
      <c r="E2526" s="122" t="s">
        <v>41</v>
      </c>
      <c r="F2526" s="123">
        <v>999924413</v>
      </c>
      <c r="G2526" s="122">
        <f>(J2526+T2526)-H2526</f>
        <v>25.5</v>
      </c>
      <c r="H2526" s="122">
        <f>(K2526+L2526+N2526+O2526+P2526+Q2526+R2526)*0.5</f>
        <v>25.5</v>
      </c>
      <c r="I2526" s="15"/>
      <c r="J2526" s="1">
        <f>SUM(K2526,L2526,N2526,O2526,P2526,Q2526)</f>
        <v>51</v>
      </c>
      <c r="K2526" s="1">
        <f>SUM(AE2526,AG2526)</f>
        <v>0</v>
      </c>
      <c r="L2526" s="1">
        <v>0</v>
      </c>
      <c r="M2526" s="1">
        <v>0</v>
      </c>
      <c r="N2526" s="1">
        <v>0</v>
      </c>
      <c r="O2526" s="1"/>
      <c r="P2526" s="1">
        <f>AD2526</f>
        <v>51</v>
      </c>
      <c r="Q2526" s="1">
        <f>AF2526</f>
        <v>0</v>
      </c>
      <c r="R2526" s="1">
        <v>0</v>
      </c>
      <c r="S2526" s="31"/>
      <c r="T2526" s="1">
        <f>SUM(U2526,V2526,X2526,Y2526,Z2526,AA2526,AB2526)</f>
        <v>0</v>
      </c>
      <c r="U2526" s="1">
        <f>SUM(AI2526,BE2526)</f>
        <v>0</v>
      </c>
      <c r="V2526" s="1">
        <f>SUM(AL2526,AM2526,AN2526,AO2526,AQ2526,AR2526,AS2526,AT2526,AU2526,AV2526,AW2526,AP2526,AX2526,AY2526,AZ2526,BA2526,BB2526,BC2526,BF2526,BG2526,BH2526,BD2526)</f>
        <v>0</v>
      </c>
      <c r="W2526" s="1">
        <f>COUNT(AL2526,AM2526,AN2526,AO2526,AQ2526,AR2526,AS2526,AT2526,AU2526,AV2526,AW2526,AP2526,AX2526,AY2526,AZ2526,BA2526,BB2526,BC2526,BF2526,BG2526,BH2526)</f>
        <v>0</v>
      </c>
      <c r="X2526" s="1">
        <f>SUM(BI2526,BJ2526)</f>
        <v>0</v>
      </c>
      <c r="Y2526" s="1">
        <v>0</v>
      </c>
      <c r="Z2526" s="1">
        <v>0</v>
      </c>
      <c r="AA2526" s="1">
        <f>AK2526</f>
        <v>0</v>
      </c>
      <c r="AB2526" s="1">
        <f>AJ2526</f>
        <v>0</v>
      </c>
      <c r="AC2526" s="31"/>
      <c r="AD2526" s="1">
        <v>51</v>
      </c>
      <c r="AE2526" s="1"/>
      <c r="AH2526" s="28"/>
      <c r="BK2526" s="109"/>
    </row>
    <row r="2527" spans="1:63" s="16" customFormat="1" x14ac:dyDescent="0.35">
      <c r="A2527" s="123" t="s">
        <v>263</v>
      </c>
      <c r="B2527" s="123" t="s">
        <v>187</v>
      </c>
      <c r="C2527" s="122" t="s">
        <v>839</v>
      </c>
      <c r="D2527" s="122" t="s">
        <v>840</v>
      </c>
      <c r="E2527" s="122" t="s">
        <v>41</v>
      </c>
      <c r="F2527" s="123">
        <v>999917462</v>
      </c>
      <c r="G2527" s="122">
        <f>(J2527+T2527)-H2527</f>
        <v>18.75</v>
      </c>
      <c r="H2527" s="122">
        <f>(K2527+L2527+N2527+O2527+P2527+Q2527+R2527)*0.5</f>
        <v>18.75</v>
      </c>
      <c r="I2527" s="15"/>
      <c r="J2527" s="1">
        <f>SUM(K2527,L2527,N2527,O2527,P2527,Q2527)</f>
        <v>37.5</v>
      </c>
      <c r="K2527" s="1">
        <f>SUM(AE2527,AG2527)</f>
        <v>37.5</v>
      </c>
      <c r="L2527" s="1">
        <v>0</v>
      </c>
      <c r="M2527" s="1">
        <v>0</v>
      </c>
      <c r="N2527" s="1">
        <v>0</v>
      </c>
      <c r="O2527" s="1"/>
      <c r="P2527" s="1">
        <f>AD2527</f>
        <v>0</v>
      </c>
      <c r="Q2527" s="1">
        <f>AF2527</f>
        <v>0</v>
      </c>
      <c r="R2527" s="1">
        <v>0</v>
      </c>
      <c r="S2527" s="31"/>
      <c r="T2527" s="1">
        <f>SUM(U2527,V2527,X2527,Y2527,Z2527,AA2527,AB2527)</f>
        <v>0</v>
      </c>
      <c r="U2527" s="1">
        <f>SUM(AI2527,BE2527)</f>
        <v>0</v>
      </c>
      <c r="V2527" s="1">
        <f>SUM(AL2527,AM2527,AN2527,AO2527,AQ2527,AR2527,AS2527,AT2527,AU2527,AV2527,AW2527,AP2527,AX2527,AY2527,AZ2527,BA2527,BB2527,BC2527,BF2527,BG2527,BH2527,BD2527)</f>
        <v>0</v>
      </c>
      <c r="W2527" s="1">
        <f>COUNT(AL2527,AM2527,AN2527,AO2527,AQ2527,AR2527,AS2527,AT2527,AU2527,AV2527,AW2527,AP2527,AX2527,AY2527,AZ2527,BA2527,BB2527,BC2527,BF2527,BG2527,BH2527)</f>
        <v>0</v>
      </c>
      <c r="X2527" s="1">
        <f>SUM(BI2527,BJ2527)</f>
        <v>0</v>
      </c>
      <c r="Y2527" s="1">
        <v>0</v>
      </c>
      <c r="Z2527" s="1">
        <v>0</v>
      </c>
      <c r="AA2527" s="1">
        <f>AK2527</f>
        <v>0</v>
      </c>
      <c r="AB2527" s="1">
        <f>AJ2527</f>
        <v>0</v>
      </c>
      <c r="AC2527" s="31"/>
      <c r="AD2527" s="1"/>
      <c r="AE2527" s="1">
        <v>37.5</v>
      </c>
      <c r="AH2527" s="28"/>
      <c r="BK2527" s="109"/>
    </row>
    <row r="2528" spans="1:63" s="16" customFormat="1" x14ac:dyDescent="0.35">
      <c r="A2528" s="123" t="s">
        <v>29</v>
      </c>
      <c r="B2528" s="123" t="s">
        <v>30</v>
      </c>
      <c r="C2528" s="124" t="s">
        <v>570</v>
      </c>
      <c r="D2528" s="124" t="s">
        <v>85</v>
      </c>
      <c r="E2528" s="124" t="s">
        <v>41</v>
      </c>
      <c r="F2528" s="123">
        <v>999928442</v>
      </c>
      <c r="G2528" s="122">
        <f>(J2528+T2528)-H2528</f>
        <v>341</v>
      </c>
      <c r="H2528" s="122">
        <f>J2528*0.5</f>
        <v>10</v>
      </c>
      <c r="I2528" s="28"/>
      <c r="J2528" s="1">
        <f>SUM(K2528,L2528,N2528,O2528,P2528,Q2528)</f>
        <v>20</v>
      </c>
      <c r="K2528" s="1">
        <f>SUM(AE2528,AG2528)</f>
        <v>20</v>
      </c>
      <c r="L2528" s="1">
        <v>0</v>
      </c>
      <c r="M2528" s="1">
        <v>0</v>
      </c>
      <c r="N2528" s="1">
        <v>0</v>
      </c>
      <c r="O2528" s="1"/>
      <c r="P2528" s="1">
        <f>AD2528</f>
        <v>0</v>
      </c>
      <c r="Q2528" s="1">
        <f>AF2528</f>
        <v>0</v>
      </c>
      <c r="R2528" s="1">
        <v>0</v>
      </c>
      <c r="S2528" s="31"/>
      <c r="T2528" s="1">
        <f>SUM(U2528,V2528,X2528,Y2528,Z2528,AA2528,AB2528)</f>
        <v>331</v>
      </c>
      <c r="U2528" s="1">
        <f>SUM(AI2528,BE2528)</f>
        <v>0</v>
      </c>
      <c r="V2528" s="1">
        <f>SUM(AL2528,AM2528,AN2528,AO2528,AQ2528,AR2528,AS2528,AT2528,AU2528,AV2528,AW2528,AP2528,AX2528,AY2528,AZ2528,BA2528,BB2528,BC2528,BF2528,BG2528,BH2528,BD2528)</f>
        <v>171</v>
      </c>
      <c r="W2528" s="1">
        <f>COUNT(AL2528,AM2528,AN2528,AO2528,AQ2528,AR2528,AS2528,AT2528,AU2528,AV2528,AW2528,AP2528,AX2528,AY2528,AZ2528,BA2528,BB2528,BC2528,BF2528,BG2528,BH2528)</f>
        <v>2</v>
      </c>
      <c r="X2528" s="1">
        <f>SUM(BI2528,BJ2528)</f>
        <v>160</v>
      </c>
      <c r="Y2528" s="1">
        <v>0</v>
      </c>
      <c r="Z2528" s="1">
        <v>0</v>
      </c>
      <c r="AA2528" s="1">
        <f>AK2528</f>
        <v>0</v>
      </c>
      <c r="AB2528" s="1">
        <f>AJ2528</f>
        <v>0</v>
      </c>
      <c r="AC2528" s="31"/>
      <c r="AD2528" s="16">
        <v>0</v>
      </c>
      <c r="AE2528" s="16">
        <v>20</v>
      </c>
      <c r="AF2528" s="16">
        <v>0</v>
      </c>
      <c r="AG2528" s="16">
        <v>0</v>
      </c>
      <c r="AH2528" s="28"/>
      <c r="AR2528" s="16">
        <v>120</v>
      </c>
      <c r="AT2528" s="16">
        <v>51</v>
      </c>
      <c r="BI2528" s="16">
        <v>160</v>
      </c>
      <c r="BK2528" s="109"/>
    </row>
    <row r="2529" spans="1:63" s="16" customFormat="1" x14ac:dyDescent="0.35">
      <c r="A2529" s="125" t="s">
        <v>29</v>
      </c>
      <c r="B2529" s="123" t="s">
        <v>30</v>
      </c>
      <c r="C2529" s="122" t="s">
        <v>1971</v>
      </c>
      <c r="D2529" s="122" t="s">
        <v>1972</v>
      </c>
      <c r="E2529" s="122" t="s">
        <v>41</v>
      </c>
      <c r="F2529" s="123">
        <v>999926939</v>
      </c>
      <c r="G2529" s="122">
        <f>(J2529+T2529)-H2529</f>
        <v>325.59999999999997</v>
      </c>
      <c r="H2529" s="122">
        <f>(K2529+L2529+N2529+O2529+P2529+Q2529+R2529)*0.5</f>
        <v>15.6</v>
      </c>
      <c r="I2529" s="15"/>
      <c r="J2529" s="1">
        <f>SUM(K2529,L2529,N2529,O2529,P2529,Q2529)</f>
        <v>31.2</v>
      </c>
      <c r="K2529" s="1">
        <f>SUM(AE2529,AG2529)</f>
        <v>0</v>
      </c>
      <c r="L2529" s="1">
        <v>0</v>
      </c>
      <c r="M2529" s="1">
        <v>0</v>
      </c>
      <c r="N2529" s="1">
        <v>0</v>
      </c>
      <c r="O2529" s="1"/>
      <c r="P2529" s="1">
        <f>AD2529</f>
        <v>31.2</v>
      </c>
      <c r="Q2529" s="1">
        <f>AF2529</f>
        <v>0</v>
      </c>
      <c r="R2529" s="1">
        <v>0</v>
      </c>
      <c r="S2529" s="31"/>
      <c r="T2529" s="1">
        <f>SUM(U2529,V2529,X2529,Y2529,Z2529,AA2529,AB2529)</f>
        <v>310</v>
      </c>
      <c r="U2529" s="1">
        <f>SUM(AI2529,BE2529)</f>
        <v>10</v>
      </c>
      <c r="V2529" s="1">
        <f>SUM(AL2529,AM2529,AN2529,AO2529,AQ2529,AR2529,AS2529,AT2529,AU2529,AV2529,AW2529,AP2529,AX2529,AY2529,AZ2529,BA2529,BB2529,BC2529,BF2529,BG2529,BH2529,BD2529)</f>
        <v>180</v>
      </c>
      <c r="W2529" s="1">
        <f>COUNT(AL2529,AM2529,AN2529,AO2529,AQ2529,AR2529,AS2529,AT2529,AU2529,AV2529,AW2529,AP2529,AX2529,AY2529,AZ2529,BA2529,BB2529,BC2529,BF2529,BG2529,BH2529)</f>
        <v>1</v>
      </c>
      <c r="X2529" s="1">
        <f>SUM(BI2529,BJ2529)</f>
        <v>120</v>
      </c>
      <c r="Y2529" s="1">
        <v>0</v>
      </c>
      <c r="Z2529" s="1">
        <v>0</v>
      </c>
      <c r="AA2529" s="1">
        <f>AK2529</f>
        <v>0</v>
      </c>
      <c r="AB2529" s="1">
        <f>AJ2529</f>
        <v>0</v>
      </c>
      <c r="AC2529" s="31"/>
      <c r="AD2529" s="1">
        <v>31.2</v>
      </c>
      <c r="AE2529" s="1"/>
      <c r="AH2529" s="28"/>
      <c r="AI2529" s="16">
        <v>10</v>
      </c>
      <c r="AQ2529" s="16">
        <v>60</v>
      </c>
      <c r="BD2529" s="16">
        <v>120</v>
      </c>
      <c r="BJ2529" s="16">
        <v>120</v>
      </c>
      <c r="BK2529" s="109"/>
    </row>
    <row r="2530" spans="1:63" s="16" customFormat="1" x14ac:dyDescent="0.35">
      <c r="A2530" s="123" t="s">
        <v>29</v>
      </c>
      <c r="B2530" s="123" t="s">
        <v>30</v>
      </c>
      <c r="C2530" s="124" t="s">
        <v>461</v>
      </c>
      <c r="D2530" s="124" t="s">
        <v>85</v>
      </c>
      <c r="E2530" s="124" t="s">
        <v>41</v>
      </c>
      <c r="F2530" s="123">
        <v>999926424</v>
      </c>
      <c r="G2530" s="122">
        <f>(J2530+T2530)-H2530</f>
        <v>210</v>
      </c>
      <c r="H2530" s="124"/>
      <c r="I2530" s="28"/>
      <c r="J2530" s="1">
        <f>SUM(K2530,L2530,N2530,O2530,P2530,Q2530)</f>
        <v>0</v>
      </c>
      <c r="K2530" s="1">
        <f>SUM(AE2530,AG2530)</f>
        <v>0</v>
      </c>
      <c r="L2530" s="1">
        <v>0</v>
      </c>
      <c r="M2530" s="1">
        <v>0</v>
      </c>
      <c r="N2530" s="1">
        <v>0</v>
      </c>
      <c r="O2530" s="1"/>
      <c r="P2530" s="1">
        <f>AD2530</f>
        <v>0</v>
      </c>
      <c r="Q2530" s="1">
        <f>AF2530</f>
        <v>0</v>
      </c>
      <c r="R2530" s="1">
        <v>0</v>
      </c>
      <c r="S2530" s="31"/>
      <c r="T2530" s="1">
        <f>SUM(U2530,V2530,X2530,Y2530,Z2530,AA2530,AB2530)</f>
        <v>210</v>
      </c>
      <c r="U2530" s="1">
        <f>SUM(AI2530,BE2530)</f>
        <v>0</v>
      </c>
      <c r="V2530" s="1">
        <f>SUM(AL2530,AM2530,AN2530,AO2530,AQ2530,AR2530,AS2530,AT2530,AU2530,AV2530,AW2530,AP2530,AX2530,AY2530,AZ2530,BA2530,BB2530,BC2530,BF2530,BG2530,BH2530,BD2530)</f>
        <v>210</v>
      </c>
      <c r="W2530" s="1">
        <f>COUNT(AL2530,AM2530,AN2530,AO2530,AQ2530,AR2530,AS2530,AT2530,AU2530,AV2530,AW2530,AP2530,AX2530,AY2530,AZ2530,BA2530,BB2530,BC2530,BF2530,BG2530,BH2530)</f>
        <v>2</v>
      </c>
      <c r="X2530" s="1">
        <f>SUM(BI2530,BJ2530)</f>
        <v>0</v>
      </c>
      <c r="Y2530" s="1">
        <v>0</v>
      </c>
      <c r="Z2530" s="1">
        <v>0</v>
      </c>
      <c r="AA2530" s="1">
        <f>AK2530</f>
        <v>0</v>
      </c>
      <c r="AB2530" s="1">
        <f>AJ2530</f>
        <v>0</v>
      </c>
      <c r="AC2530" s="31"/>
      <c r="AH2530" s="28"/>
      <c r="AR2530" s="16">
        <v>90</v>
      </c>
      <c r="AT2530" s="16">
        <v>120</v>
      </c>
      <c r="BK2530" s="109"/>
    </row>
    <row r="2531" spans="1:63" s="16" customFormat="1" x14ac:dyDescent="0.35">
      <c r="A2531" s="123" t="s">
        <v>29</v>
      </c>
      <c r="B2531" s="123" t="s">
        <v>30</v>
      </c>
      <c r="C2531" s="124" t="s">
        <v>1512</v>
      </c>
      <c r="D2531" s="124" t="s">
        <v>2569</v>
      </c>
      <c r="E2531" s="124" t="s">
        <v>41</v>
      </c>
      <c r="F2531" s="123">
        <v>999924552</v>
      </c>
      <c r="G2531" s="122">
        <f>(J2531+T2531)-H2531</f>
        <v>209</v>
      </c>
      <c r="H2531" s="124"/>
      <c r="I2531" s="28"/>
      <c r="J2531" s="1">
        <f>SUM(K2531,L2531,N2531,O2531,P2531,Q2531)</f>
        <v>0</v>
      </c>
      <c r="K2531" s="1">
        <f>SUM(AE2531,AG2531)</f>
        <v>0</v>
      </c>
      <c r="L2531" s="1">
        <v>0</v>
      </c>
      <c r="M2531" s="1">
        <v>0</v>
      </c>
      <c r="N2531" s="1">
        <v>0</v>
      </c>
      <c r="O2531" s="1"/>
      <c r="P2531" s="1">
        <f>AD2531</f>
        <v>0</v>
      </c>
      <c r="Q2531" s="1">
        <f>AF2531</f>
        <v>0</v>
      </c>
      <c r="R2531" s="1">
        <v>0</v>
      </c>
      <c r="S2531" s="31"/>
      <c r="T2531" s="1">
        <f>SUM(U2531,V2531,X2531,Y2531,Z2531,AA2531,AB2531)</f>
        <v>209</v>
      </c>
      <c r="U2531" s="1">
        <f>SUM(AI2531,BE2531)</f>
        <v>0</v>
      </c>
      <c r="V2531" s="1">
        <f>SUM(AL2531,AM2531,AN2531,AO2531,AQ2531,AR2531,AS2531,AT2531,AU2531,AV2531,AW2531,AP2531,AX2531,AY2531,AZ2531,BA2531,BB2531,BC2531,BF2531,BG2531,BH2531,BD2531)</f>
        <v>119</v>
      </c>
      <c r="W2531" s="1">
        <f>COUNT(AL2531,AM2531,AN2531,AO2531,AQ2531,AR2531,AS2531,AT2531,AU2531,AV2531,AW2531,AP2531,AX2531,AY2531,AZ2531,BA2531,BB2531,BC2531,BF2531,BG2531,BH2531)</f>
        <v>2</v>
      </c>
      <c r="X2531" s="1">
        <f>SUM(BI2531,BJ2531)</f>
        <v>90</v>
      </c>
      <c r="Y2531" s="1">
        <v>0</v>
      </c>
      <c r="Z2531" s="1">
        <v>0</v>
      </c>
      <c r="AA2531" s="1">
        <f>AK2531</f>
        <v>0</v>
      </c>
      <c r="AB2531" s="1">
        <f>AJ2531</f>
        <v>0</v>
      </c>
      <c r="AC2531" s="31"/>
      <c r="AH2531" s="28"/>
      <c r="AR2531" s="16">
        <v>68</v>
      </c>
      <c r="AT2531" s="16">
        <v>51</v>
      </c>
      <c r="BI2531" s="16">
        <v>90</v>
      </c>
      <c r="BK2531" s="109"/>
    </row>
    <row r="2532" spans="1:63" s="16" customFormat="1" x14ac:dyDescent="0.35">
      <c r="A2532" s="123" t="s">
        <v>29</v>
      </c>
      <c r="B2532" s="123" t="s">
        <v>30</v>
      </c>
      <c r="C2532" s="124" t="s">
        <v>604</v>
      </c>
      <c r="D2532" s="124" t="s">
        <v>1362</v>
      </c>
      <c r="E2532" s="124" t="s">
        <v>41</v>
      </c>
      <c r="F2532" s="123">
        <v>999926644</v>
      </c>
      <c r="G2532" s="122">
        <f>(J2532+T2532)-H2532</f>
        <v>206</v>
      </c>
      <c r="H2532" s="124"/>
      <c r="I2532" s="28"/>
      <c r="J2532" s="1">
        <f>SUM(K2532,L2532,N2532,O2532,P2532,Q2532)</f>
        <v>48</v>
      </c>
      <c r="K2532" s="1">
        <f>SUM(AE2532,AG2532)</f>
        <v>0</v>
      </c>
      <c r="L2532" s="1">
        <v>0</v>
      </c>
      <c r="M2532" s="1">
        <v>0</v>
      </c>
      <c r="N2532" s="1">
        <v>0</v>
      </c>
      <c r="O2532" s="1"/>
      <c r="P2532" s="1">
        <f>AD2532</f>
        <v>48</v>
      </c>
      <c r="Q2532" s="1">
        <f>AF2532</f>
        <v>0</v>
      </c>
      <c r="R2532" s="1">
        <v>0</v>
      </c>
      <c r="S2532" s="31"/>
      <c r="T2532" s="1">
        <f>SUM(U2532,V2532,X2532,Y2532,Z2532,AA2532,AB2532)</f>
        <v>158</v>
      </c>
      <c r="U2532" s="1">
        <f>SUM(AI2532,BE2532)</f>
        <v>0</v>
      </c>
      <c r="V2532" s="1">
        <f>SUM(AL2532,AM2532,AN2532,AO2532,AQ2532,AR2532,AS2532,AT2532,AU2532,AV2532,AW2532,AP2532,AX2532,AY2532,AZ2532,BA2532,BB2532,BC2532,BF2532,BG2532,BH2532,BD2532)</f>
        <v>38</v>
      </c>
      <c r="W2532" s="1">
        <f>COUNT(AL2532,AM2532,AN2532,AO2532,AQ2532,AR2532,AS2532,AT2532,AU2532,AV2532,AW2532,AP2532,AX2532,AY2532,AZ2532,BA2532,BB2532,BC2532,BF2532,BG2532,BH2532)</f>
        <v>1</v>
      </c>
      <c r="X2532" s="1">
        <f>SUM(BI2532,BJ2532)</f>
        <v>120</v>
      </c>
      <c r="Y2532" s="1">
        <v>0</v>
      </c>
      <c r="Z2532" s="1">
        <v>0</v>
      </c>
      <c r="AA2532" s="1">
        <f>AK2532</f>
        <v>0</v>
      </c>
      <c r="AB2532" s="1">
        <f>AJ2532</f>
        <v>0</v>
      </c>
      <c r="AC2532" s="31"/>
      <c r="AD2532" s="16">
        <v>48</v>
      </c>
      <c r="AE2532" s="16">
        <v>0</v>
      </c>
      <c r="AF2532" s="16">
        <v>0</v>
      </c>
      <c r="AG2532" s="16">
        <v>0</v>
      </c>
      <c r="AH2532" s="28"/>
      <c r="AT2532" s="16">
        <v>38</v>
      </c>
      <c r="BI2532" s="16">
        <v>120</v>
      </c>
      <c r="BK2532" s="109"/>
    </row>
    <row r="2533" spans="1:63" s="16" customFormat="1" x14ac:dyDescent="0.35">
      <c r="A2533" s="124" t="s">
        <v>29</v>
      </c>
      <c r="B2533" s="124" t="s">
        <v>30</v>
      </c>
      <c r="C2533" s="124" t="s">
        <v>732</v>
      </c>
      <c r="D2533" s="124" t="s">
        <v>3789</v>
      </c>
      <c r="E2533" s="124" t="s">
        <v>41</v>
      </c>
      <c r="F2533" s="124">
        <v>999932529</v>
      </c>
      <c r="G2533" s="122">
        <f>(J2533+T2533)-H2533</f>
        <v>160</v>
      </c>
      <c r="H2533" s="124"/>
      <c r="I2533" s="28"/>
      <c r="J2533" s="1">
        <f>SUM(K2533,L2533,N2533,O2533,P2533,Q2533)</f>
        <v>0</v>
      </c>
      <c r="K2533" s="1">
        <f>SUM(AE2533,AG2533)</f>
        <v>0</v>
      </c>
      <c r="L2533" s="1">
        <v>0</v>
      </c>
      <c r="M2533" s="1">
        <v>0</v>
      </c>
      <c r="N2533" s="1">
        <v>0</v>
      </c>
      <c r="O2533" s="1"/>
      <c r="P2533" s="1">
        <f>AD2533</f>
        <v>0</v>
      </c>
      <c r="Q2533" s="1">
        <f>AF2533</f>
        <v>0</v>
      </c>
      <c r="R2533" s="1">
        <v>0</v>
      </c>
      <c r="S2533" s="31"/>
      <c r="T2533" s="1">
        <f>SUM(U2533,V2533,X2533,Y2533,Z2533,AA2533,AB2533)</f>
        <v>160</v>
      </c>
      <c r="U2533" s="1">
        <f>SUM(AI2533,BE2533)</f>
        <v>0</v>
      </c>
      <c r="V2533" s="1">
        <f>SUM(AL2533,AM2533,AN2533,AO2533,AQ2533,AR2533,AS2533,AT2533,AU2533,AV2533,AW2533,AP2533,AX2533,AY2533,AZ2533,BA2533,BB2533,BC2533,BF2533,BG2533,BH2533,BD2533)</f>
        <v>0</v>
      </c>
      <c r="W2533" s="1">
        <f>COUNT(AL2533,AM2533,AN2533,AO2533,AQ2533,AR2533,AS2533,AT2533,AU2533,AV2533,AW2533,AP2533,AX2533,AY2533,AZ2533,BA2533,BB2533,BC2533,BF2533,BG2533,BH2533)</f>
        <v>0</v>
      </c>
      <c r="X2533" s="1">
        <f>SUM(BI2533,BJ2533)</f>
        <v>160</v>
      </c>
      <c r="Y2533" s="1">
        <v>0</v>
      </c>
      <c r="Z2533" s="1">
        <v>0</v>
      </c>
      <c r="AA2533" s="1">
        <f>AK2533</f>
        <v>0</v>
      </c>
      <c r="AB2533" s="1">
        <f>AJ2533</f>
        <v>0</v>
      </c>
      <c r="AC2533" s="31"/>
      <c r="AH2533" s="28"/>
      <c r="BJ2533" s="16">
        <v>160</v>
      </c>
      <c r="BK2533" s="109"/>
    </row>
    <row r="2534" spans="1:63" s="16" customFormat="1" x14ac:dyDescent="0.35">
      <c r="A2534" s="123" t="s">
        <v>29</v>
      </c>
      <c r="B2534" s="123" t="s">
        <v>30</v>
      </c>
      <c r="C2534" s="124" t="s">
        <v>1746</v>
      </c>
      <c r="D2534" s="124" t="s">
        <v>150</v>
      </c>
      <c r="E2534" s="124" t="s">
        <v>41</v>
      </c>
      <c r="F2534" s="123">
        <v>999925707</v>
      </c>
      <c r="G2534" s="122">
        <f>(J2534+T2534)-H2534</f>
        <v>150</v>
      </c>
      <c r="H2534" s="124"/>
      <c r="I2534" s="28"/>
      <c r="J2534" s="1">
        <f>SUM(K2534,L2534,N2534,O2534,P2534,Q2534)</f>
        <v>0</v>
      </c>
      <c r="K2534" s="1">
        <f>SUM(AE2534,AG2534)</f>
        <v>0</v>
      </c>
      <c r="L2534" s="1">
        <v>0</v>
      </c>
      <c r="M2534" s="1">
        <v>0</v>
      </c>
      <c r="N2534" s="1">
        <v>0</v>
      </c>
      <c r="O2534" s="1"/>
      <c r="P2534" s="1">
        <f>AD2534</f>
        <v>0</v>
      </c>
      <c r="Q2534" s="1">
        <f>AF2534</f>
        <v>0</v>
      </c>
      <c r="R2534" s="1">
        <v>0</v>
      </c>
      <c r="S2534" s="31"/>
      <c r="T2534" s="1">
        <f>SUM(U2534,V2534,X2534,Y2534,Z2534,AA2534,AB2534)</f>
        <v>150</v>
      </c>
      <c r="U2534" s="1">
        <f>SUM(AI2534,BE2534)</f>
        <v>0</v>
      </c>
      <c r="V2534" s="1">
        <f>SUM(AL2534,AM2534,AN2534,AO2534,AQ2534,AR2534,AS2534,AT2534,AU2534,AV2534,AW2534,AP2534,AX2534,AY2534,AZ2534,BA2534,BB2534,BC2534,BF2534,BG2534,BH2534,BD2534)</f>
        <v>60</v>
      </c>
      <c r="W2534" s="1">
        <f>COUNT(AL2534,AM2534,AN2534,AO2534,AQ2534,AR2534,AS2534,AT2534,AU2534,AV2534,AW2534,AP2534,AX2534,AY2534,AZ2534,BA2534,BB2534,BC2534,BF2534,BG2534,BH2534)</f>
        <v>1</v>
      </c>
      <c r="X2534" s="1">
        <f>SUM(BI2534,BJ2534)</f>
        <v>90</v>
      </c>
      <c r="Y2534" s="1">
        <v>0</v>
      </c>
      <c r="Z2534" s="1">
        <v>0</v>
      </c>
      <c r="AA2534" s="1">
        <f>AK2534</f>
        <v>0</v>
      </c>
      <c r="AB2534" s="1">
        <f>AJ2534</f>
        <v>0</v>
      </c>
      <c r="AC2534" s="31"/>
      <c r="AD2534" s="16">
        <v>0</v>
      </c>
      <c r="AE2534" s="16">
        <v>0</v>
      </c>
      <c r="AF2534" s="16">
        <v>0</v>
      </c>
      <c r="AG2534" s="16">
        <v>0</v>
      </c>
      <c r="AH2534" s="28"/>
      <c r="AM2534" s="16">
        <v>60</v>
      </c>
      <c r="BI2534" s="16">
        <v>90</v>
      </c>
      <c r="BK2534" s="109"/>
    </row>
    <row r="2535" spans="1:63" s="16" customFormat="1" x14ac:dyDescent="0.35">
      <c r="A2535" s="123" t="s">
        <v>29</v>
      </c>
      <c r="B2535" s="123" t="s">
        <v>30</v>
      </c>
      <c r="C2535" s="124" t="s">
        <v>1250</v>
      </c>
      <c r="D2535" s="124" t="s">
        <v>1251</v>
      </c>
      <c r="E2535" s="124" t="s">
        <v>41</v>
      </c>
      <c r="F2535" s="123">
        <v>999921981</v>
      </c>
      <c r="G2535" s="122">
        <f>(J2535+T2535)-H2535</f>
        <v>142</v>
      </c>
      <c r="H2535" s="124"/>
      <c r="I2535" s="28"/>
      <c r="J2535" s="1">
        <f>SUM(K2535,L2535,N2535,O2535,P2535,Q2535)</f>
        <v>0</v>
      </c>
      <c r="K2535" s="1">
        <f>SUM(AE2535,AG2535)</f>
        <v>0</v>
      </c>
      <c r="L2535" s="1">
        <v>0</v>
      </c>
      <c r="M2535" s="1">
        <v>0</v>
      </c>
      <c r="N2535" s="1">
        <v>0</v>
      </c>
      <c r="O2535" s="1"/>
      <c r="P2535" s="1">
        <f>AD2535</f>
        <v>0</v>
      </c>
      <c r="Q2535" s="1">
        <f>AF2535</f>
        <v>0</v>
      </c>
      <c r="R2535" s="1">
        <v>0</v>
      </c>
      <c r="S2535" s="31"/>
      <c r="T2535" s="1">
        <f>SUM(U2535,V2535,X2535,Y2535,Z2535,AA2535,AB2535)</f>
        <v>142</v>
      </c>
      <c r="U2535" s="1">
        <f>SUM(AI2535,BE2535)</f>
        <v>0</v>
      </c>
      <c r="V2535" s="1">
        <f>SUM(AL2535,AM2535,AN2535,AO2535,AQ2535,AR2535,AS2535,AT2535,AU2535,AV2535,AW2535,AP2535,AX2535,AY2535,AZ2535,BA2535,BB2535,BC2535,BF2535,BG2535,BH2535,BD2535)</f>
        <v>64</v>
      </c>
      <c r="W2535" s="1">
        <f>COUNT(AL2535,AM2535,AN2535,AO2535,AQ2535,AR2535,AS2535,AT2535,AU2535,AV2535,AW2535,AP2535,AX2535,AY2535,AZ2535,BA2535,BB2535,BC2535,BF2535,BG2535,BH2535)</f>
        <v>2</v>
      </c>
      <c r="X2535" s="1">
        <f>SUM(BI2535,BJ2535)</f>
        <v>78</v>
      </c>
      <c r="Y2535" s="1">
        <v>0</v>
      </c>
      <c r="Z2535" s="1">
        <v>0</v>
      </c>
      <c r="AA2535" s="1">
        <f>AK2535</f>
        <v>0</v>
      </c>
      <c r="AB2535" s="1">
        <f>AJ2535</f>
        <v>0</v>
      </c>
      <c r="AC2535" s="31"/>
      <c r="AH2535" s="28"/>
      <c r="AL2535" s="16">
        <v>34</v>
      </c>
      <c r="BF2535" s="16">
        <v>30</v>
      </c>
      <c r="BJ2535" s="16">
        <v>78</v>
      </c>
      <c r="BK2535" s="109"/>
    </row>
    <row r="2536" spans="1:63" s="16" customFormat="1" x14ac:dyDescent="0.35">
      <c r="A2536" s="123" t="s">
        <v>29</v>
      </c>
      <c r="B2536" s="123" t="s">
        <v>30</v>
      </c>
      <c r="C2536" s="124" t="s">
        <v>1319</v>
      </c>
      <c r="D2536" s="124" t="s">
        <v>283</v>
      </c>
      <c r="E2536" s="124" t="s">
        <v>41</v>
      </c>
      <c r="F2536" s="123">
        <v>999928202</v>
      </c>
      <c r="G2536" s="122">
        <f>(J2536+T2536)-H2536</f>
        <v>124.2</v>
      </c>
      <c r="H2536" s="122">
        <f>J2536*0.5</f>
        <v>10.200000000000001</v>
      </c>
      <c r="I2536" s="28"/>
      <c r="J2536" s="1">
        <f>SUM(K2536,L2536,N2536,O2536,P2536,Q2536)</f>
        <v>20.400000000000002</v>
      </c>
      <c r="K2536" s="1">
        <f>SUM(AE2536,AG2536)</f>
        <v>0</v>
      </c>
      <c r="L2536" s="1">
        <v>0</v>
      </c>
      <c r="M2536" s="1">
        <v>0</v>
      </c>
      <c r="N2536" s="1">
        <v>0</v>
      </c>
      <c r="O2536" s="1"/>
      <c r="P2536" s="1">
        <f>AD2536</f>
        <v>20.400000000000002</v>
      </c>
      <c r="Q2536" s="1">
        <f>AF2536</f>
        <v>0</v>
      </c>
      <c r="R2536" s="1">
        <v>0</v>
      </c>
      <c r="S2536" s="31"/>
      <c r="T2536" s="1">
        <f>SUM(U2536,V2536,X2536,Y2536,Z2536,AA2536,AB2536)</f>
        <v>114</v>
      </c>
      <c r="U2536" s="1">
        <f>SUM(AI2536,BE2536)</f>
        <v>0</v>
      </c>
      <c r="V2536" s="1">
        <f>SUM(AL2536,AM2536,AN2536,AO2536,AQ2536,AR2536,AS2536,AT2536,AU2536,AV2536,AW2536,AP2536,AX2536,AY2536,AZ2536,BA2536,BB2536,BC2536,BF2536,BG2536,BH2536,BD2536)</f>
        <v>30</v>
      </c>
      <c r="W2536" s="1">
        <f>COUNT(AL2536,AM2536,AN2536,AO2536,AQ2536,AR2536,AS2536,AT2536,AU2536,AV2536,AW2536,AP2536,AX2536,AY2536,AZ2536,BA2536,BB2536,BC2536,BF2536,BG2536,BH2536)</f>
        <v>1</v>
      </c>
      <c r="X2536" s="1">
        <f>SUM(BI2536,BJ2536)</f>
        <v>84</v>
      </c>
      <c r="Y2536" s="1">
        <v>0</v>
      </c>
      <c r="Z2536" s="1">
        <v>0</v>
      </c>
      <c r="AA2536" s="1">
        <f>AK2536</f>
        <v>0</v>
      </c>
      <c r="AB2536" s="1">
        <f>AJ2536</f>
        <v>0</v>
      </c>
      <c r="AC2536" s="31"/>
      <c r="AD2536" s="16">
        <v>20.400000000000002</v>
      </c>
      <c r="AE2536" s="16">
        <v>0</v>
      </c>
      <c r="AF2536" s="16">
        <v>0</v>
      </c>
      <c r="AG2536" s="16">
        <v>0</v>
      </c>
      <c r="AH2536" s="28"/>
      <c r="AW2536" s="16">
        <v>30</v>
      </c>
      <c r="BJ2536" s="16">
        <v>84</v>
      </c>
      <c r="BK2536" s="109"/>
    </row>
    <row r="2537" spans="1:63" s="16" customFormat="1" x14ac:dyDescent="0.35">
      <c r="A2537" s="125" t="s">
        <v>29</v>
      </c>
      <c r="B2537" s="125" t="s">
        <v>30</v>
      </c>
      <c r="C2537" s="129" t="s">
        <v>3332</v>
      </c>
      <c r="D2537" s="129" t="s">
        <v>3333</v>
      </c>
      <c r="E2537" s="129" t="s">
        <v>41</v>
      </c>
      <c r="F2537" s="123">
        <v>999927340</v>
      </c>
      <c r="G2537" s="122">
        <f>(J2537+T2537)-H2537</f>
        <v>120</v>
      </c>
      <c r="H2537" s="124"/>
      <c r="I2537" s="28"/>
      <c r="J2537" s="1">
        <f>SUM(K2537,L2537,N2537,O2537,P2537,Q2537)</f>
        <v>0</v>
      </c>
      <c r="K2537" s="1">
        <f>SUM(AE2537,AG2537)</f>
        <v>0</v>
      </c>
      <c r="L2537" s="1">
        <v>0</v>
      </c>
      <c r="M2537" s="1">
        <v>0</v>
      </c>
      <c r="N2537" s="1">
        <v>0</v>
      </c>
      <c r="O2537" s="1"/>
      <c r="P2537" s="1">
        <f>AD2537</f>
        <v>0</v>
      </c>
      <c r="Q2537" s="1">
        <f>AF2537</f>
        <v>0</v>
      </c>
      <c r="R2537" s="1">
        <v>0</v>
      </c>
      <c r="S2537" s="28"/>
      <c r="T2537" s="1">
        <f>SUM(U2537,V2537,X2537,Y2537,Z2537,AA2537,AB2537)</f>
        <v>120</v>
      </c>
      <c r="U2537" s="1">
        <f>SUM(AI2537,BE2537)</f>
        <v>0</v>
      </c>
      <c r="V2537" s="1">
        <f>SUM(AL2537,AM2537,AN2537,AO2537,AQ2537,AR2537,AS2537,AT2537,AU2537,AV2537,AW2537,AP2537,AX2537,AY2537,AZ2537,BA2537,BB2537,BC2537,BF2537,BG2537,BH2537,BD2537)</f>
        <v>120</v>
      </c>
      <c r="W2537" s="1">
        <f>COUNT(AL2537,AM2537,AN2537,AO2537,AQ2537,AR2537,AS2537,AT2537,AU2537,AV2537,AW2537,AP2537,AX2537,AY2537,AZ2537,BA2537,BB2537,BC2537,BF2537,BG2537,BH2537)</f>
        <v>1</v>
      </c>
      <c r="X2537" s="1">
        <f>SUM(BI2537,BJ2537)</f>
        <v>0</v>
      </c>
      <c r="Y2537" s="1">
        <v>0</v>
      </c>
      <c r="Z2537" s="1">
        <v>0</v>
      </c>
      <c r="AA2537" s="1">
        <f>AK2537</f>
        <v>0</v>
      </c>
      <c r="AB2537" s="1">
        <f>AJ2537</f>
        <v>0</v>
      </c>
      <c r="AC2537" s="28"/>
      <c r="AH2537" s="28"/>
      <c r="AY2537" s="16">
        <v>120</v>
      </c>
      <c r="BK2537" s="109"/>
    </row>
    <row r="2538" spans="1:63" s="16" customFormat="1" x14ac:dyDescent="0.35">
      <c r="A2538" s="123" t="s">
        <v>29</v>
      </c>
      <c r="B2538" s="123" t="s">
        <v>30</v>
      </c>
      <c r="C2538" s="124" t="s">
        <v>2316</v>
      </c>
      <c r="D2538" s="124" t="s">
        <v>75</v>
      </c>
      <c r="E2538" s="124" t="s">
        <v>41</v>
      </c>
      <c r="F2538" s="123">
        <v>999929552</v>
      </c>
      <c r="G2538" s="122">
        <f>(J2538+T2538)-H2538</f>
        <v>120</v>
      </c>
      <c r="H2538" s="124"/>
      <c r="I2538" s="28"/>
      <c r="J2538" s="1">
        <f>SUM(K2538,L2538,N2538,O2538,P2538,Q2538)</f>
        <v>0</v>
      </c>
      <c r="K2538" s="1">
        <f>SUM(AE2538,AG2538)</f>
        <v>0</v>
      </c>
      <c r="L2538" s="1">
        <v>0</v>
      </c>
      <c r="M2538" s="1">
        <v>0</v>
      </c>
      <c r="N2538" s="1">
        <v>0</v>
      </c>
      <c r="O2538" s="1"/>
      <c r="P2538" s="1">
        <f>AD2538</f>
        <v>0</v>
      </c>
      <c r="Q2538" s="1">
        <f>AF2538</f>
        <v>0</v>
      </c>
      <c r="R2538" s="1">
        <v>0</v>
      </c>
      <c r="S2538" s="31"/>
      <c r="T2538" s="1">
        <f>SUM(U2538,V2538,X2538,Y2538,Z2538,AA2538,AB2538)</f>
        <v>120</v>
      </c>
      <c r="U2538" s="1">
        <f>SUM(AI2538,BE2538)</f>
        <v>0</v>
      </c>
      <c r="V2538" s="1">
        <f>SUM(AL2538,AM2538,AN2538,AO2538,AQ2538,AR2538,AS2538,AT2538,AU2538,AV2538,AW2538,AP2538,AX2538,AY2538,AZ2538,BA2538,BB2538,BC2538,BF2538,BG2538,BH2538,BD2538)</f>
        <v>120</v>
      </c>
      <c r="W2538" s="1">
        <f>COUNT(AL2538,AM2538,AN2538,AO2538,AQ2538,AR2538,AS2538,AT2538,AU2538,AV2538,AW2538,AP2538,AX2538,AY2538,AZ2538,BA2538,BB2538,BC2538,BF2538,BG2538,BH2538)</f>
        <v>2</v>
      </c>
      <c r="X2538" s="1">
        <f>SUM(BI2538,BJ2538)</f>
        <v>0</v>
      </c>
      <c r="Y2538" s="1">
        <v>0</v>
      </c>
      <c r="Z2538" s="1">
        <v>0</v>
      </c>
      <c r="AA2538" s="1">
        <f>AK2538</f>
        <v>0</v>
      </c>
      <c r="AB2538" s="1">
        <f>AJ2538</f>
        <v>0</v>
      </c>
      <c r="AC2538" s="31"/>
      <c r="AH2538" s="28"/>
      <c r="AL2538" s="16">
        <v>60</v>
      </c>
      <c r="AX2538" s="16">
        <v>60</v>
      </c>
      <c r="BK2538" s="109"/>
    </row>
    <row r="2539" spans="1:63" s="16" customFormat="1" x14ac:dyDescent="0.35">
      <c r="A2539" s="124" t="s">
        <v>29</v>
      </c>
      <c r="B2539" s="124" t="s">
        <v>30</v>
      </c>
      <c r="C2539" s="124" t="s">
        <v>1024</v>
      </c>
      <c r="D2539" s="124" t="s">
        <v>2950</v>
      </c>
      <c r="E2539" s="124" t="s">
        <v>41</v>
      </c>
      <c r="F2539" s="124">
        <v>999928907</v>
      </c>
      <c r="G2539" s="122">
        <f>(J2539+T2539)-H2539</f>
        <v>114</v>
      </c>
      <c r="H2539" s="124"/>
      <c r="I2539" s="28"/>
      <c r="J2539" s="1">
        <f>SUM(K2539,L2539,N2539,O2539,P2539,Q2539)</f>
        <v>0</v>
      </c>
      <c r="K2539" s="1">
        <f>SUM(AE2539,AG2539)</f>
        <v>0</v>
      </c>
      <c r="L2539" s="1">
        <v>0</v>
      </c>
      <c r="M2539" s="1">
        <v>0</v>
      </c>
      <c r="N2539" s="1">
        <v>0</v>
      </c>
      <c r="O2539" s="1"/>
      <c r="P2539" s="1">
        <f>AD2539</f>
        <v>0</v>
      </c>
      <c r="Q2539" s="1">
        <f>AF2539</f>
        <v>0</v>
      </c>
      <c r="R2539" s="1">
        <v>0</v>
      </c>
      <c r="S2539" s="31"/>
      <c r="T2539" s="1">
        <f>SUM(U2539,V2539,X2539,Y2539,Z2539,AA2539,AB2539)</f>
        <v>114</v>
      </c>
      <c r="U2539" s="1">
        <f>SUM(AI2539,BE2539)</f>
        <v>0</v>
      </c>
      <c r="V2539" s="1">
        <f>SUM(AL2539,AM2539,AN2539,AO2539,AQ2539,AR2539,AS2539,AT2539,AU2539,AV2539,AW2539,AP2539,AX2539,AY2539,AZ2539,BA2539,BB2539,BC2539,BF2539,BG2539,BH2539,BD2539)</f>
        <v>24</v>
      </c>
      <c r="W2539" s="1">
        <f>COUNT(AL2539,AM2539,AN2539,AO2539,AQ2539,AR2539,AS2539,AT2539,AU2539,AV2539,AW2539,AP2539,AX2539,AY2539,AZ2539,BA2539,BB2539,BC2539,BF2539,BG2539,BH2539)</f>
        <v>1</v>
      </c>
      <c r="X2539" s="1">
        <f>SUM(BI2539,BJ2539)</f>
        <v>90</v>
      </c>
      <c r="Y2539" s="1">
        <v>0</v>
      </c>
      <c r="Z2539" s="1">
        <v>0</v>
      </c>
      <c r="AA2539" s="1">
        <f>AK2539</f>
        <v>0</v>
      </c>
      <c r="AB2539" s="1">
        <f>AJ2539</f>
        <v>0</v>
      </c>
      <c r="AC2539" s="31"/>
      <c r="AH2539" s="28"/>
      <c r="AU2539" s="16">
        <v>24</v>
      </c>
      <c r="BJ2539" s="16">
        <v>90</v>
      </c>
      <c r="BK2539" s="109"/>
    </row>
    <row r="2540" spans="1:63" s="16" customFormat="1" x14ac:dyDescent="0.35">
      <c r="A2540" s="123" t="s">
        <v>29</v>
      </c>
      <c r="B2540" s="123" t="s">
        <v>30</v>
      </c>
      <c r="C2540" s="124" t="s">
        <v>961</v>
      </c>
      <c r="D2540" s="124" t="s">
        <v>73</v>
      </c>
      <c r="E2540" s="124" t="s">
        <v>41</v>
      </c>
      <c r="F2540" s="123">
        <v>999926084</v>
      </c>
      <c r="G2540" s="122">
        <f>(J2540+T2540)-H2540</f>
        <v>90</v>
      </c>
      <c r="H2540" s="124"/>
      <c r="I2540" s="28"/>
      <c r="J2540" s="1">
        <f>SUM(K2540,L2540,N2540,O2540,P2540,Q2540)</f>
        <v>0</v>
      </c>
      <c r="K2540" s="1">
        <f>SUM(AE2540,AG2540)</f>
        <v>0</v>
      </c>
      <c r="L2540" s="1">
        <v>0</v>
      </c>
      <c r="M2540" s="1">
        <v>0</v>
      </c>
      <c r="N2540" s="1">
        <v>0</v>
      </c>
      <c r="O2540" s="1"/>
      <c r="P2540" s="1">
        <f>AD2540</f>
        <v>0</v>
      </c>
      <c r="Q2540" s="1">
        <f>AF2540</f>
        <v>0</v>
      </c>
      <c r="R2540" s="1">
        <v>0</v>
      </c>
      <c r="S2540" s="31"/>
      <c r="T2540" s="1">
        <f>SUM(U2540,V2540,X2540,Y2540,Z2540,AA2540,AB2540)</f>
        <v>90</v>
      </c>
      <c r="U2540" s="1">
        <f>SUM(AI2540,BE2540)</f>
        <v>0</v>
      </c>
      <c r="V2540" s="1">
        <f>SUM(AL2540,AM2540,AN2540,AO2540,AQ2540,AR2540,AS2540,AT2540,AU2540,AV2540,AW2540,AP2540,AX2540,AY2540,AZ2540,BA2540,BB2540,BC2540,BF2540,BG2540,BH2540,BD2540)</f>
        <v>90</v>
      </c>
      <c r="W2540" s="1">
        <f>COUNT(AL2540,AM2540,AN2540,AO2540,AQ2540,AR2540,AS2540,AT2540,AU2540,AV2540,AW2540,AP2540,AX2540,AY2540,AZ2540,BA2540,BB2540,BC2540,BF2540,BG2540,BH2540)</f>
        <v>2</v>
      </c>
      <c r="X2540" s="1">
        <f>SUM(BI2540,BJ2540)</f>
        <v>0</v>
      </c>
      <c r="Y2540" s="1">
        <v>0</v>
      </c>
      <c r="Z2540" s="1">
        <v>0</v>
      </c>
      <c r="AA2540" s="1">
        <f>AK2540</f>
        <v>0</v>
      </c>
      <c r="AB2540" s="1">
        <f>AJ2540</f>
        <v>0</v>
      </c>
      <c r="AC2540" s="31"/>
      <c r="AH2540" s="28"/>
      <c r="AL2540" s="16">
        <v>45</v>
      </c>
      <c r="AX2540" s="16">
        <v>45</v>
      </c>
      <c r="BK2540" s="109"/>
    </row>
    <row r="2541" spans="1:63" s="16" customFormat="1" x14ac:dyDescent="0.35">
      <c r="A2541" s="125" t="s">
        <v>29</v>
      </c>
      <c r="B2541" s="125" t="s">
        <v>30</v>
      </c>
      <c r="C2541" s="129" t="s">
        <v>3334</v>
      </c>
      <c r="D2541" s="129" t="s">
        <v>3335</v>
      </c>
      <c r="E2541" s="129" t="s">
        <v>41</v>
      </c>
      <c r="F2541" s="123">
        <v>999926748</v>
      </c>
      <c r="G2541" s="122">
        <f>(J2541+T2541)-H2541</f>
        <v>90</v>
      </c>
      <c r="H2541" s="124"/>
      <c r="I2541" s="28"/>
      <c r="J2541" s="1">
        <f>SUM(K2541,L2541,N2541,O2541,P2541,Q2541)</f>
        <v>0</v>
      </c>
      <c r="K2541" s="1">
        <f>SUM(AE2541,AG2541)</f>
        <v>0</v>
      </c>
      <c r="L2541" s="1">
        <v>0</v>
      </c>
      <c r="M2541" s="1">
        <v>0</v>
      </c>
      <c r="N2541" s="1">
        <v>0</v>
      </c>
      <c r="O2541" s="1"/>
      <c r="P2541" s="1">
        <f>AD2541</f>
        <v>0</v>
      </c>
      <c r="Q2541" s="1">
        <f>AF2541</f>
        <v>0</v>
      </c>
      <c r="R2541" s="1">
        <v>0</v>
      </c>
      <c r="S2541" s="28"/>
      <c r="T2541" s="1">
        <f>SUM(U2541,V2541,X2541,Y2541,Z2541,AA2541,AB2541)</f>
        <v>90</v>
      </c>
      <c r="U2541" s="1">
        <f>SUM(AI2541,BE2541)</f>
        <v>0</v>
      </c>
      <c r="V2541" s="1">
        <f>SUM(AL2541,AM2541,AN2541,AO2541,AQ2541,AR2541,AS2541,AT2541,AU2541,AV2541,AW2541,AP2541,AX2541,AY2541,AZ2541,BA2541,BB2541,BC2541,BF2541,BG2541,BH2541,BD2541)</f>
        <v>90</v>
      </c>
      <c r="W2541" s="1">
        <f>COUNT(AL2541,AM2541,AN2541,AO2541,AQ2541,AR2541,AS2541,AT2541,AU2541,AV2541,AW2541,AP2541,AX2541,AY2541,AZ2541,BA2541,BB2541,BC2541,BF2541,BG2541,BH2541)</f>
        <v>1</v>
      </c>
      <c r="X2541" s="1">
        <f>SUM(BI2541,BJ2541)</f>
        <v>0</v>
      </c>
      <c r="Y2541" s="1">
        <v>0</v>
      </c>
      <c r="Z2541" s="1">
        <v>0</v>
      </c>
      <c r="AA2541" s="1">
        <f>AK2541</f>
        <v>0</v>
      </c>
      <c r="AB2541" s="1">
        <f>AJ2541</f>
        <v>0</v>
      </c>
      <c r="AC2541" s="28"/>
      <c r="AH2541" s="28"/>
      <c r="AY2541" s="16">
        <v>90</v>
      </c>
      <c r="BK2541" s="109"/>
    </row>
    <row r="2542" spans="1:63" s="16" customFormat="1" x14ac:dyDescent="0.35">
      <c r="A2542" s="124" t="s">
        <v>29</v>
      </c>
      <c r="B2542" s="124" t="s">
        <v>30</v>
      </c>
      <c r="C2542" s="124" t="s">
        <v>2130</v>
      </c>
      <c r="D2542" s="124" t="s">
        <v>2131</v>
      </c>
      <c r="E2542" s="124" t="s">
        <v>41</v>
      </c>
      <c r="F2542" s="124">
        <v>999928203</v>
      </c>
      <c r="G2542" s="122">
        <f>(J2542+T2542)-H2542</f>
        <v>90</v>
      </c>
      <c r="H2542" s="124"/>
      <c r="I2542" s="28"/>
      <c r="J2542" s="1">
        <f>SUM(K2542,L2542,N2542,O2542,P2542,Q2542)</f>
        <v>0</v>
      </c>
      <c r="K2542" s="1">
        <f>SUM(AE2542,AG2542)</f>
        <v>0</v>
      </c>
      <c r="L2542" s="1">
        <v>0</v>
      </c>
      <c r="M2542" s="1">
        <v>0</v>
      </c>
      <c r="N2542" s="1">
        <v>0</v>
      </c>
      <c r="O2542" s="1"/>
      <c r="P2542" s="1">
        <f>AD2542</f>
        <v>0</v>
      </c>
      <c r="Q2542" s="1">
        <f>AF2542</f>
        <v>0</v>
      </c>
      <c r="R2542" s="1">
        <v>0</v>
      </c>
      <c r="S2542" s="31"/>
      <c r="T2542" s="1">
        <f>SUM(U2542,V2542,X2542,Y2542,Z2542,AA2542,AB2542)</f>
        <v>90</v>
      </c>
      <c r="U2542" s="1">
        <f>SUM(AI2542,BE2542)</f>
        <v>0</v>
      </c>
      <c r="V2542" s="1">
        <f>SUM(AL2542,AM2542,AN2542,AO2542,AQ2542,AR2542,AS2542,AT2542,AU2542,AV2542,AW2542,AP2542,AX2542,AY2542,AZ2542,BA2542,BB2542,BC2542,BF2542,BG2542,BH2542,BD2542)</f>
        <v>0</v>
      </c>
      <c r="W2542" s="1">
        <f>COUNT(AL2542,AM2542,AN2542,AO2542,AQ2542,AR2542,AS2542,AT2542,AU2542,AV2542,AW2542,AP2542,AX2542,AY2542,AZ2542,BA2542,BB2542,BC2542,BF2542,BG2542,BH2542)</f>
        <v>0</v>
      </c>
      <c r="X2542" s="1">
        <f>SUM(BI2542,BJ2542)</f>
        <v>90</v>
      </c>
      <c r="Y2542" s="1">
        <v>0</v>
      </c>
      <c r="Z2542" s="1">
        <v>0</v>
      </c>
      <c r="AA2542" s="1">
        <f>AK2542</f>
        <v>0</v>
      </c>
      <c r="AB2542" s="1">
        <f>AJ2542</f>
        <v>0</v>
      </c>
      <c r="AC2542" s="31"/>
      <c r="AH2542" s="28"/>
      <c r="BJ2542" s="16">
        <v>90</v>
      </c>
      <c r="BK2542" s="109"/>
    </row>
    <row r="2543" spans="1:63" s="16" customFormat="1" x14ac:dyDescent="0.3">
      <c r="A2543" s="124" t="s">
        <v>29</v>
      </c>
      <c r="B2543" s="124" t="s">
        <v>30</v>
      </c>
      <c r="C2543" s="124" t="s">
        <v>3235</v>
      </c>
      <c r="D2543" s="124" t="s">
        <v>3875</v>
      </c>
      <c r="E2543" s="124" t="s">
        <v>41</v>
      </c>
      <c r="F2543" s="124">
        <v>999923773</v>
      </c>
      <c r="G2543" s="122">
        <f>(J2543+T2543)-H2543</f>
        <v>90</v>
      </c>
      <c r="H2543" s="124"/>
      <c r="J2543" s="1">
        <f>SUM(K2543,L2543,N2543,O2543,P2543,Q2543)</f>
        <v>0</v>
      </c>
      <c r="K2543" s="1">
        <f>SUM(AE2543,AG2543)</f>
        <v>0</v>
      </c>
      <c r="L2543" s="1">
        <v>0</v>
      </c>
      <c r="M2543" s="1">
        <v>0</v>
      </c>
      <c r="N2543" s="1">
        <v>0</v>
      </c>
      <c r="O2543" s="1"/>
      <c r="P2543" s="1">
        <f>AD2543</f>
        <v>0</v>
      </c>
      <c r="Q2543" s="1">
        <f>AF2543</f>
        <v>0</v>
      </c>
      <c r="R2543" s="1">
        <v>0</v>
      </c>
      <c r="T2543" s="1">
        <f>SUM(U2543,V2543,X2543,Y2543,Z2543,AA2543,AB2543)</f>
        <v>90</v>
      </c>
      <c r="U2543" s="1">
        <f>SUM(AI2543,BE2543)</f>
        <v>0</v>
      </c>
      <c r="V2543" s="1">
        <f>SUM(AL2543,AM2543,AN2543,AO2543,AQ2543,AR2543,AS2543,AT2543,AU2543,AV2543,AW2543,AP2543,AX2543,AY2543,AZ2543,BA2543,BB2543,BC2543,BF2543,BG2543,BH2543,BD2543)</f>
        <v>90</v>
      </c>
      <c r="W2543" s="1">
        <f>COUNT(AL2543,AM2543,AN2543,AO2543,AQ2543,AR2543,AS2543,AT2543,AU2543,AV2543,AW2543,AP2543,AX2543,AY2543,AZ2543,BA2543,BB2543,BC2543,BF2543,BG2543,BH2543)</f>
        <v>0</v>
      </c>
      <c r="X2543" s="1">
        <f>SUM(BI2543,BJ2543)</f>
        <v>0</v>
      </c>
      <c r="Y2543" s="1">
        <v>0</v>
      </c>
      <c r="Z2543" s="1">
        <v>0</v>
      </c>
      <c r="AA2543" s="1">
        <f>AK2543</f>
        <v>0</v>
      </c>
      <c r="AB2543" s="1">
        <f>AJ2543</f>
        <v>0</v>
      </c>
      <c r="BD2543" s="16">
        <v>90</v>
      </c>
      <c r="BK2543" s="120"/>
    </row>
    <row r="2544" spans="1:63" s="16" customFormat="1" x14ac:dyDescent="0.35">
      <c r="A2544" s="123" t="s">
        <v>29</v>
      </c>
      <c r="B2544" s="123" t="s">
        <v>30</v>
      </c>
      <c r="C2544" s="122" t="s">
        <v>748</v>
      </c>
      <c r="D2544" s="122" t="s">
        <v>1313</v>
      </c>
      <c r="E2544" s="122" t="s">
        <v>41</v>
      </c>
      <c r="F2544" s="123">
        <v>999922545</v>
      </c>
      <c r="G2544" s="122">
        <f>(J2544+T2544)-H2544</f>
        <v>84</v>
      </c>
      <c r="H2544" s="124"/>
      <c r="I2544" s="15"/>
      <c r="J2544" s="1">
        <f>SUM(K2544,L2544,N2544,O2544,P2544,Q2544)</f>
        <v>84</v>
      </c>
      <c r="K2544" s="1">
        <f>SUM(AE2544,AG2544)</f>
        <v>0</v>
      </c>
      <c r="L2544" s="1">
        <v>0</v>
      </c>
      <c r="M2544" s="1">
        <v>0</v>
      </c>
      <c r="N2544" s="1">
        <v>0</v>
      </c>
      <c r="O2544" s="1"/>
      <c r="P2544" s="1">
        <f>AD2544</f>
        <v>84</v>
      </c>
      <c r="Q2544" s="1">
        <f>AF2544</f>
        <v>0</v>
      </c>
      <c r="R2544" s="1">
        <v>0</v>
      </c>
      <c r="S2544" s="31"/>
      <c r="T2544" s="1">
        <f>SUM(U2544,V2544,X2544,Y2544,Z2544,AA2544,AB2544)</f>
        <v>0</v>
      </c>
      <c r="U2544" s="1">
        <f>SUM(AI2544,BE2544)</f>
        <v>0</v>
      </c>
      <c r="V2544" s="1">
        <f>SUM(AL2544,AM2544,AN2544,AO2544,AQ2544,AR2544,AS2544,AT2544,AU2544,AV2544,AW2544,AP2544,AX2544,AY2544,AZ2544,BA2544,BB2544,BC2544,BF2544,BG2544,BH2544,BD2544)</f>
        <v>0</v>
      </c>
      <c r="W2544" s="1">
        <f>COUNT(AL2544,AM2544,AN2544,AO2544,AQ2544,AR2544,AS2544,AT2544,AU2544,AV2544,AW2544,AP2544,AX2544,AY2544,AZ2544,BA2544,BB2544,BC2544,BF2544,BG2544,BH2544)</f>
        <v>0</v>
      </c>
      <c r="X2544" s="1">
        <f>SUM(BI2544,BJ2544)</f>
        <v>0</v>
      </c>
      <c r="Y2544" s="1">
        <v>0</v>
      </c>
      <c r="Z2544" s="1">
        <v>0</v>
      </c>
      <c r="AA2544" s="1">
        <f>AK2544</f>
        <v>0</v>
      </c>
      <c r="AB2544" s="1">
        <f>AJ2544</f>
        <v>0</v>
      </c>
      <c r="AC2544" s="31"/>
      <c r="AD2544" s="1">
        <v>84</v>
      </c>
      <c r="AE2544" s="1"/>
      <c r="AH2544" s="28"/>
      <c r="BK2544" s="109"/>
    </row>
    <row r="2545" spans="1:63" s="16" customFormat="1" x14ac:dyDescent="0.35">
      <c r="A2545" s="124" t="s">
        <v>29</v>
      </c>
      <c r="B2545" s="124" t="s">
        <v>30</v>
      </c>
      <c r="C2545" s="124" t="s">
        <v>3732</v>
      </c>
      <c r="D2545" s="124" t="s">
        <v>3733</v>
      </c>
      <c r="E2545" s="124" t="s">
        <v>41</v>
      </c>
      <c r="F2545" s="124">
        <v>999928961</v>
      </c>
      <c r="G2545" s="122">
        <f>(J2545+T2545)-H2545</f>
        <v>84</v>
      </c>
      <c r="H2545" s="124"/>
      <c r="I2545" s="28"/>
      <c r="J2545" s="1">
        <f>SUM(K2545,L2545,N2545,O2545,P2545,Q2545)</f>
        <v>0</v>
      </c>
      <c r="K2545" s="1">
        <f>SUM(AE2545,AG2545)</f>
        <v>0</v>
      </c>
      <c r="L2545" s="1">
        <v>0</v>
      </c>
      <c r="M2545" s="1">
        <v>0</v>
      </c>
      <c r="N2545" s="1">
        <v>0</v>
      </c>
      <c r="O2545" s="1"/>
      <c r="P2545" s="1">
        <f>AD2545</f>
        <v>0</v>
      </c>
      <c r="Q2545" s="1">
        <f>AF2545</f>
        <v>0</v>
      </c>
      <c r="R2545" s="1">
        <v>0</v>
      </c>
      <c r="S2545" s="31"/>
      <c r="T2545" s="1">
        <f>SUM(U2545,V2545,X2545,Y2545,Z2545,AA2545,AB2545)</f>
        <v>84</v>
      </c>
      <c r="U2545" s="1">
        <f>SUM(AI2545,BE2545)</f>
        <v>0</v>
      </c>
      <c r="V2545" s="1">
        <f>SUM(AL2545,AM2545,AN2545,AO2545,AQ2545,AR2545,AS2545,AT2545,AU2545,AV2545,AW2545,AP2545,AX2545,AY2545,AZ2545,BA2545,BB2545,BC2545,BF2545,BG2545,BH2545,BD2545)</f>
        <v>0</v>
      </c>
      <c r="W2545" s="1">
        <f>COUNT(AL2545,AM2545,AN2545,AO2545,AQ2545,AR2545,AS2545,AT2545,AU2545,AV2545,AW2545,AP2545,AX2545,AY2545,AZ2545,BA2545,BB2545,BC2545,BF2545,BG2545,BH2545)</f>
        <v>0</v>
      </c>
      <c r="X2545" s="1">
        <f>SUM(BI2545,BJ2545)</f>
        <v>84</v>
      </c>
      <c r="Y2545" s="1">
        <v>0</v>
      </c>
      <c r="Z2545" s="1">
        <v>0</v>
      </c>
      <c r="AA2545" s="1">
        <f>AK2545</f>
        <v>0</v>
      </c>
      <c r="AB2545" s="1">
        <f>AJ2545</f>
        <v>0</v>
      </c>
      <c r="AC2545" s="31"/>
      <c r="AH2545" s="28"/>
      <c r="BI2545" s="16">
        <v>84</v>
      </c>
      <c r="BK2545" s="109"/>
    </row>
    <row r="2546" spans="1:63" s="16" customFormat="1" x14ac:dyDescent="0.35">
      <c r="A2546" s="123" t="s">
        <v>29</v>
      </c>
      <c r="B2546" s="123" t="s">
        <v>30</v>
      </c>
      <c r="C2546" s="124" t="s">
        <v>1294</v>
      </c>
      <c r="D2546" s="124" t="s">
        <v>1618</v>
      </c>
      <c r="E2546" s="124" t="s">
        <v>41</v>
      </c>
      <c r="F2546" s="123">
        <v>999925187</v>
      </c>
      <c r="G2546" s="122">
        <f>(J2546+T2546)-H2546</f>
        <v>81</v>
      </c>
      <c r="H2546" s="124"/>
      <c r="I2546" s="28"/>
      <c r="J2546" s="1">
        <f>SUM(K2546,L2546,N2546,O2546,P2546,Q2546)</f>
        <v>0</v>
      </c>
      <c r="K2546" s="1">
        <f>SUM(AE2546,AG2546)</f>
        <v>0</v>
      </c>
      <c r="L2546" s="1">
        <v>0</v>
      </c>
      <c r="M2546" s="1">
        <v>0</v>
      </c>
      <c r="N2546" s="1">
        <v>0</v>
      </c>
      <c r="O2546" s="1"/>
      <c r="P2546" s="1">
        <f>AD2546</f>
        <v>0</v>
      </c>
      <c r="Q2546" s="1">
        <f>AF2546</f>
        <v>0</v>
      </c>
      <c r="R2546" s="1">
        <v>0</v>
      </c>
      <c r="S2546" s="31"/>
      <c r="T2546" s="1">
        <f>SUM(U2546,V2546,X2546,Y2546,Z2546,AA2546,AB2546)</f>
        <v>81</v>
      </c>
      <c r="U2546" s="1">
        <f>SUM(AI2546,BE2546)</f>
        <v>0</v>
      </c>
      <c r="V2546" s="1">
        <f>SUM(AL2546,AM2546,AN2546,AO2546,AQ2546,AR2546,AS2546,AT2546,AU2546,AV2546,AW2546,AP2546,AX2546,AY2546,AZ2546,BA2546,BB2546,BC2546,BF2546,BG2546,BH2546,BD2546)</f>
        <v>81</v>
      </c>
      <c r="W2546" s="1">
        <f>COUNT(AL2546,AM2546,AN2546,AO2546,AQ2546,AR2546,AS2546,AT2546,AU2546,AV2546,AW2546,AP2546,AX2546,AY2546,AZ2546,BA2546,BB2546,BC2546,BF2546,BG2546,BH2546)</f>
        <v>2</v>
      </c>
      <c r="X2546" s="1">
        <f>SUM(BI2546,BJ2546)</f>
        <v>0</v>
      </c>
      <c r="Y2546" s="1">
        <v>0</v>
      </c>
      <c r="Z2546" s="1">
        <v>0</v>
      </c>
      <c r="AA2546" s="1">
        <f>AK2546</f>
        <v>0</v>
      </c>
      <c r="AB2546" s="1">
        <f>AJ2546</f>
        <v>0</v>
      </c>
      <c r="AC2546" s="31"/>
      <c r="AH2546" s="28"/>
      <c r="AT2546" s="16">
        <v>51</v>
      </c>
      <c r="BG2546" s="16">
        <v>30</v>
      </c>
      <c r="BK2546" s="109"/>
    </row>
    <row r="2547" spans="1:63" s="16" customFormat="1" x14ac:dyDescent="0.35">
      <c r="A2547" s="125" t="s">
        <v>29</v>
      </c>
      <c r="B2547" s="125" t="s">
        <v>30</v>
      </c>
      <c r="C2547" s="129" t="s">
        <v>3329</v>
      </c>
      <c r="D2547" s="129" t="s">
        <v>3330</v>
      </c>
      <c r="E2547" s="129" t="s">
        <v>41</v>
      </c>
      <c r="F2547" s="123">
        <v>999929671</v>
      </c>
      <c r="G2547" s="122">
        <f>(J2547+T2547)-H2547</f>
        <v>68</v>
      </c>
      <c r="H2547" s="124"/>
      <c r="I2547" s="28"/>
      <c r="J2547" s="1">
        <f>SUM(K2547,L2547,N2547,O2547,P2547,Q2547)</f>
        <v>0</v>
      </c>
      <c r="K2547" s="1">
        <f>SUM(AE2547,AG2547)</f>
        <v>0</v>
      </c>
      <c r="L2547" s="1">
        <v>0</v>
      </c>
      <c r="M2547" s="1">
        <v>0</v>
      </c>
      <c r="N2547" s="1">
        <v>0</v>
      </c>
      <c r="O2547" s="1"/>
      <c r="P2547" s="1">
        <f>AD2547</f>
        <v>0</v>
      </c>
      <c r="Q2547" s="1">
        <f>AF2547</f>
        <v>0</v>
      </c>
      <c r="R2547" s="1">
        <v>0</v>
      </c>
      <c r="S2547" s="28"/>
      <c r="T2547" s="1">
        <f>SUM(U2547,V2547,X2547,Y2547,Z2547,AA2547,AB2547)</f>
        <v>68</v>
      </c>
      <c r="U2547" s="1">
        <f>SUM(AI2547,BE2547)</f>
        <v>0</v>
      </c>
      <c r="V2547" s="1">
        <f>SUM(AL2547,AM2547,AN2547,AO2547,AQ2547,AR2547,AS2547,AT2547,AU2547,AV2547,AW2547,AP2547,AX2547,AY2547,AZ2547,BA2547,BB2547,BC2547,BF2547,BG2547,BH2547,BD2547)</f>
        <v>68</v>
      </c>
      <c r="W2547" s="1">
        <f>COUNT(AL2547,AM2547,AN2547,AO2547,AQ2547,AR2547,AS2547,AT2547,AU2547,AV2547,AW2547,AP2547,AX2547,AY2547,AZ2547,BA2547,BB2547,BC2547,BF2547,BG2547,BH2547)</f>
        <v>1</v>
      </c>
      <c r="X2547" s="1">
        <f>SUM(BI2547,BJ2547)</f>
        <v>0</v>
      </c>
      <c r="Y2547" s="1">
        <v>0</v>
      </c>
      <c r="Z2547" s="1">
        <v>0</v>
      </c>
      <c r="AA2547" s="1">
        <f>AK2547</f>
        <v>0</v>
      </c>
      <c r="AB2547" s="1">
        <f>AJ2547</f>
        <v>0</v>
      </c>
      <c r="AC2547" s="28"/>
      <c r="AH2547" s="28"/>
      <c r="AY2547" s="16">
        <v>68</v>
      </c>
      <c r="BK2547" s="109"/>
    </row>
    <row r="2548" spans="1:63" s="16" customFormat="1" x14ac:dyDescent="0.35">
      <c r="A2548" s="123" t="s">
        <v>29</v>
      </c>
      <c r="B2548" s="123" t="s">
        <v>30</v>
      </c>
      <c r="C2548" s="124" t="s">
        <v>1548</v>
      </c>
      <c r="D2548" s="124" t="s">
        <v>2705</v>
      </c>
      <c r="E2548" s="124" t="s">
        <v>41</v>
      </c>
      <c r="F2548" s="123">
        <v>999929696</v>
      </c>
      <c r="G2548" s="122">
        <f>(J2548+T2548)-H2548</f>
        <v>68</v>
      </c>
      <c r="H2548" s="124"/>
      <c r="I2548" s="28"/>
      <c r="J2548" s="1">
        <f>SUM(K2548,L2548,N2548,O2548,P2548,Q2548)</f>
        <v>0</v>
      </c>
      <c r="K2548" s="1">
        <f>SUM(AE2548,AG2548)</f>
        <v>0</v>
      </c>
      <c r="L2548" s="1">
        <v>0</v>
      </c>
      <c r="M2548" s="1">
        <v>0</v>
      </c>
      <c r="N2548" s="1">
        <v>0</v>
      </c>
      <c r="O2548" s="1"/>
      <c r="P2548" s="1">
        <f>AD2548</f>
        <v>0</v>
      </c>
      <c r="Q2548" s="1">
        <f>AF2548</f>
        <v>0</v>
      </c>
      <c r="R2548" s="1">
        <v>0</v>
      </c>
      <c r="S2548" s="31"/>
      <c r="T2548" s="1">
        <f>SUM(U2548,V2548,X2548,Y2548,Z2548,AA2548,AB2548)</f>
        <v>68</v>
      </c>
      <c r="U2548" s="1">
        <f>SUM(AI2548,BE2548)</f>
        <v>0</v>
      </c>
      <c r="V2548" s="1">
        <f>SUM(AL2548,AM2548,AN2548,AO2548,AQ2548,AR2548,AS2548,AT2548,AU2548,AV2548,AW2548,AP2548,AX2548,AY2548,AZ2548,BA2548,BB2548,BC2548,BF2548,BG2548,BH2548,BD2548)</f>
        <v>68</v>
      </c>
      <c r="W2548" s="1">
        <f>COUNT(AL2548,AM2548,AN2548,AO2548,AQ2548,AR2548,AS2548,AT2548,AU2548,AV2548,AW2548,AP2548,AX2548,AY2548,AZ2548,BA2548,BB2548,BC2548,BF2548,BG2548,BH2548)</f>
        <v>1</v>
      </c>
      <c r="X2548" s="1">
        <f>SUM(BI2548,BJ2548)</f>
        <v>0</v>
      </c>
      <c r="Y2548" s="1">
        <v>0</v>
      </c>
      <c r="Z2548" s="1">
        <v>0</v>
      </c>
      <c r="AA2548" s="1">
        <f>AK2548</f>
        <v>0</v>
      </c>
      <c r="AB2548" s="1">
        <f>AJ2548</f>
        <v>0</v>
      </c>
      <c r="AC2548" s="31"/>
      <c r="AH2548" s="28"/>
      <c r="AT2548" s="16">
        <v>68</v>
      </c>
      <c r="BK2548" s="109"/>
    </row>
    <row r="2549" spans="1:63" s="16" customFormat="1" x14ac:dyDescent="0.35">
      <c r="A2549" s="125" t="s">
        <v>29</v>
      </c>
      <c r="B2549" s="125" t="s">
        <v>30</v>
      </c>
      <c r="C2549" s="129" t="s">
        <v>2444</v>
      </c>
      <c r="D2549" s="129" t="s">
        <v>3331</v>
      </c>
      <c r="E2549" s="129" t="s">
        <v>41</v>
      </c>
      <c r="F2549" s="123">
        <v>999930427</v>
      </c>
      <c r="G2549" s="122">
        <f>(J2549+T2549)-H2549</f>
        <v>68</v>
      </c>
      <c r="H2549" s="124"/>
      <c r="I2549" s="28"/>
      <c r="J2549" s="1">
        <f>SUM(K2549,L2549,N2549,O2549,P2549,Q2549)</f>
        <v>0</v>
      </c>
      <c r="K2549" s="1">
        <f>SUM(AE2549,AG2549)</f>
        <v>0</v>
      </c>
      <c r="L2549" s="1">
        <v>0</v>
      </c>
      <c r="M2549" s="1">
        <v>0</v>
      </c>
      <c r="N2549" s="1">
        <v>0</v>
      </c>
      <c r="O2549" s="1"/>
      <c r="P2549" s="1">
        <f>AD2549</f>
        <v>0</v>
      </c>
      <c r="Q2549" s="1">
        <f>AF2549</f>
        <v>0</v>
      </c>
      <c r="R2549" s="1">
        <v>0</v>
      </c>
      <c r="S2549" s="28"/>
      <c r="T2549" s="1">
        <f>SUM(U2549,V2549,X2549,Y2549,Z2549,AA2549,AB2549)</f>
        <v>68</v>
      </c>
      <c r="U2549" s="1">
        <f>SUM(AI2549,BE2549)</f>
        <v>0</v>
      </c>
      <c r="V2549" s="1">
        <f>SUM(AL2549,AM2549,AN2549,AO2549,AQ2549,AR2549,AS2549,AT2549,AU2549,AV2549,AW2549,AP2549,AX2549,AY2549,AZ2549,BA2549,BB2549,BC2549,BF2549,BG2549,BH2549,BD2549)</f>
        <v>68</v>
      </c>
      <c r="W2549" s="1">
        <f>COUNT(AL2549,AM2549,AN2549,AO2549,AQ2549,AR2549,AS2549,AT2549,AU2549,AV2549,AW2549,AP2549,AX2549,AY2549,AZ2549,BA2549,BB2549,BC2549,BF2549,BG2549,BH2549)</f>
        <v>1</v>
      </c>
      <c r="X2549" s="1">
        <f>SUM(BI2549,BJ2549)</f>
        <v>0</v>
      </c>
      <c r="Y2549" s="1">
        <v>0</v>
      </c>
      <c r="Z2549" s="1">
        <v>0</v>
      </c>
      <c r="AA2549" s="1">
        <f>AK2549</f>
        <v>0</v>
      </c>
      <c r="AB2549" s="1">
        <f>AJ2549</f>
        <v>0</v>
      </c>
      <c r="AC2549" s="28"/>
      <c r="AH2549" s="28"/>
      <c r="AY2549" s="16">
        <v>68</v>
      </c>
      <c r="BK2549" s="109"/>
    </row>
    <row r="2550" spans="1:63" s="16" customFormat="1" x14ac:dyDescent="0.35">
      <c r="A2550" s="123" t="s">
        <v>29</v>
      </c>
      <c r="B2550" s="123" t="s">
        <v>30</v>
      </c>
      <c r="C2550" s="124" t="s">
        <v>2577</v>
      </c>
      <c r="D2550" s="124" t="s">
        <v>2578</v>
      </c>
      <c r="E2550" s="124" t="s">
        <v>41</v>
      </c>
      <c r="F2550" s="123">
        <v>999931371</v>
      </c>
      <c r="G2550" s="122">
        <f>(J2550+T2550)-H2550</f>
        <v>68</v>
      </c>
      <c r="H2550" s="124"/>
      <c r="I2550" s="28"/>
      <c r="J2550" s="1">
        <f>SUM(K2550,L2550,N2550,O2550,P2550,Q2550)</f>
        <v>0</v>
      </c>
      <c r="K2550" s="1">
        <f>SUM(AE2550,AG2550)</f>
        <v>0</v>
      </c>
      <c r="L2550" s="1">
        <v>0</v>
      </c>
      <c r="M2550" s="1">
        <v>0</v>
      </c>
      <c r="N2550" s="1">
        <v>0</v>
      </c>
      <c r="O2550" s="1"/>
      <c r="P2550" s="1">
        <f>AD2550</f>
        <v>0</v>
      </c>
      <c r="Q2550" s="1">
        <f>AF2550</f>
        <v>0</v>
      </c>
      <c r="R2550" s="1">
        <v>0</v>
      </c>
      <c r="S2550" s="31"/>
      <c r="T2550" s="1">
        <f>SUM(U2550,V2550,X2550,Y2550,Z2550,AA2550,AB2550)</f>
        <v>68</v>
      </c>
      <c r="U2550" s="1">
        <f>SUM(AI2550,BE2550)</f>
        <v>0</v>
      </c>
      <c r="V2550" s="1">
        <f>SUM(AL2550,AM2550,AN2550,AO2550,AQ2550,AR2550,AS2550,AT2550,AU2550,AV2550,AW2550,AP2550,AX2550,AY2550,AZ2550,BA2550,BB2550,BC2550,BF2550,BG2550,BH2550,BD2550)</f>
        <v>68</v>
      </c>
      <c r="W2550" s="1">
        <f>COUNT(AL2550,AM2550,AN2550,AO2550,AQ2550,AR2550,AS2550,AT2550,AU2550,AV2550,AW2550,AP2550,AX2550,AY2550,AZ2550,BA2550,BB2550,BC2550,BF2550,BG2550,BH2550)</f>
        <v>1</v>
      </c>
      <c r="X2550" s="1">
        <f>SUM(BI2550,BJ2550)</f>
        <v>0</v>
      </c>
      <c r="Y2550" s="1">
        <v>0</v>
      </c>
      <c r="Z2550" s="1">
        <v>0</v>
      </c>
      <c r="AA2550" s="1">
        <f>AK2550</f>
        <v>0</v>
      </c>
      <c r="AB2550" s="1">
        <f>AJ2550</f>
        <v>0</v>
      </c>
      <c r="AC2550" s="31"/>
      <c r="AH2550" s="28"/>
      <c r="AR2550" s="16">
        <v>68</v>
      </c>
      <c r="BK2550" s="109"/>
    </row>
    <row r="2551" spans="1:63" s="16" customFormat="1" x14ac:dyDescent="0.3">
      <c r="A2551" s="124" t="s">
        <v>29</v>
      </c>
      <c r="B2551" s="124" t="s">
        <v>30</v>
      </c>
      <c r="C2551" s="124" t="s">
        <v>3876</v>
      </c>
      <c r="D2551" s="124" t="s">
        <v>3877</v>
      </c>
      <c r="E2551" s="124" t="s">
        <v>41</v>
      </c>
      <c r="F2551" s="124">
        <v>999932254</v>
      </c>
      <c r="G2551" s="122">
        <f>(J2551+T2551)-H2551</f>
        <v>68</v>
      </c>
      <c r="H2551" s="124"/>
      <c r="J2551" s="1">
        <f>SUM(K2551,L2551,N2551,O2551,P2551,Q2551)</f>
        <v>0</v>
      </c>
      <c r="K2551" s="1">
        <f>SUM(AE2551,AG2551)</f>
        <v>0</v>
      </c>
      <c r="L2551" s="1">
        <v>0</v>
      </c>
      <c r="M2551" s="1">
        <v>0</v>
      </c>
      <c r="N2551" s="1">
        <v>0</v>
      </c>
      <c r="O2551" s="1"/>
      <c r="P2551" s="1">
        <f>AD2551</f>
        <v>0</v>
      </c>
      <c r="Q2551" s="1">
        <f>AF2551</f>
        <v>0</v>
      </c>
      <c r="R2551" s="1">
        <v>0</v>
      </c>
      <c r="T2551" s="1">
        <f>SUM(U2551,V2551,X2551,Y2551,Z2551,AA2551,AB2551)</f>
        <v>68</v>
      </c>
      <c r="U2551" s="1">
        <f>SUM(AI2551,BE2551)</f>
        <v>0</v>
      </c>
      <c r="V2551" s="1">
        <f>SUM(AL2551,AM2551,AN2551,AO2551,AQ2551,AR2551,AS2551,AT2551,AU2551,AV2551,AW2551,AP2551,AX2551,AY2551,AZ2551,BA2551,BB2551,BC2551,BF2551,BG2551,BH2551,BD2551)</f>
        <v>68</v>
      </c>
      <c r="W2551" s="1">
        <f>COUNT(AL2551,AM2551,AN2551,AO2551,AQ2551,AR2551,AS2551,AT2551,AU2551,AV2551,AW2551,AP2551,AX2551,AY2551,AZ2551,BA2551,BB2551,BC2551,BF2551,BG2551,BH2551)</f>
        <v>0</v>
      </c>
      <c r="X2551" s="1">
        <f>SUM(BI2551,BJ2551)</f>
        <v>0</v>
      </c>
      <c r="Y2551" s="1">
        <v>0</v>
      </c>
      <c r="Z2551" s="1">
        <v>0</v>
      </c>
      <c r="AA2551" s="1">
        <f>AK2551</f>
        <v>0</v>
      </c>
      <c r="AB2551" s="1">
        <f>AJ2551</f>
        <v>0</v>
      </c>
      <c r="BD2551" s="16">
        <v>68</v>
      </c>
      <c r="BK2551" s="120"/>
    </row>
    <row r="2552" spans="1:63" s="16" customFormat="1" x14ac:dyDescent="0.3">
      <c r="A2552" s="124" t="s">
        <v>29</v>
      </c>
      <c r="B2552" s="124" t="s">
        <v>30</v>
      </c>
      <c r="C2552" s="124" t="s">
        <v>3878</v>
      </c>
      <c r="D2552" s="124" t="s">
        <v>3879</v>
      </c>
      <c r="E2552" s="124" t="s">
        <v>41</v>
      </c>
      <c r="F2552" s="124">
        <v>999932213</v>
      </c>
      <c r="G2552" s="122">
        <f>(J2552+T2552)-H2552</f>
        <v>68</v>
      </c>
      <c r="H2552" s="124"/>
      <c r="J2552" s="1">
        <f>SUM(K2552,L2552,N2552,O2552,P2552,Q2552)</f>
        <v>0</v>
      </c>
      <c r="K2552" s="1">
        <f>SUM(AE2552,AG2552)</f>
        <v>0</v>
      </c>
      <c r="L2552" s="1">
        <v>0</v>
      </c>
      <c r="M2552" s="1">
        <v>0</v>
      </c>
      <c r="N2552" s="1">
        <v>0</v>
      </c>
      <c r="O2552" s="1"/>
      <c r="P2552" s="1">
        <f>AD2552</f>
        <v>0</v>
      </c>
      <c r="Q2552" s="1">
        <f>AF2552</f>
        <v>0</v>
      </c>
      <c r="R2552" s="1">
        <v>0</v>
      </c>
      <c r="T2552" s="1">
        <f>SUM(U2552,V2552,X2552,Y2552,Z2552,AA2552,AB2552)</f>
        <v>68</v>
      </c>
      <c r="U2552" s="1">
        <f>SUM(AI2552,BE2552)</f>
        <v>0</v>
      </c>
      <c r="V2552" s="1">
        <f>SUM(AL2552,AM2552,AN2552,AO2552,AQ2552,AR2552,AS2552,AT2552,AU2552,AV2552,AW2552,AP2552,AX2552,AY2552,AZ2552,BA2552,BB2552,BC2552,BF2552,BG2552,BH2552,BD2552)</f>
        <v>68</v>
      </c>
      <c r="W2552" s="1">
        <f>COUNT(AL2552,AM2552,AN2552,AO2552,AQ2552,AR2552,AS2552,AT2552,AU2552,AV2552,AW2552,AP2552,AX2552,AY2552,AZ2552,BA2552,BB2552,BC2552,BF2552,BG2552,BH2552)</f>
        <v>0</v>
      </c>
      <c r="X2552" s="1">
        <f>SUM(BI2552,BJ2552)</f>
        <v>0</v>
      </c>
      <c r="Y2552" s="1">
        <v>0</v>
      </c>
      <c r="Z2552" s="1">
        <v>0</v>
      </c>
      <c r="AA2552" s="1">
        <f>AK2552</f>
        <v>0</v>
      </c>
      <c r="AB2552" s="1">
        <f>AJ2552</f>
        <v>0</v>
      </c>
      <c r="BD2552" s="16">
        <v>68</v>
      </c>
      <c r="BK2552" s="120"/>
    </row>
    <row r="2553" spans="1:63" s="16" customFormat="1" x14ac:dyDescent="0.35">
      <c r="A2553" s="125" t="s">
        <v>29</v>
      </c>
      <c r="B2553" s="125" t="s">
        <v>30</v>
      </c>
      <c r="C2553" s="129" t="s">
        <v>3336</v>
      </c>
      <c r="D2553" s="129" t="s">
        <v>3337</v>
      </c>
      <c r="E2553" s="129" t="s">
        <v>41</v>
      </c>
      <c r="F2553" s="123">
        <v>999931389</v>
      </c>
      <c r="G2553" s="122">
        <f>(J2553+T2553)-H2553</f>
        <v>63</v>
      </c>
      <c r="H2553" s="124"/>
      <c r="I2553" s="28"/>
      <c r="J2553" s="1">
        <f>SUM(K2553,L2553,N2553,O2553,P2553,Q2553)</f>
        <v>0</v>
      </c>
      <c r="K2553" s="1">
        <f>SUM(AE2553,AG2553)</f>
        <v>0</v>
      </c>
      <c r="L2553" s="1">
        <v>0</v>
      </c>
      <c r="M2553" s="1">
        <v>0</v>
      </c>
      <c r="N2553" s="1">
        <v>0</v>
      </c>
      <c r="O2553" s="1"/>
      <c r="P2553" s="1">
        <f>AD2553</f>
        <v>0</v>
      </c>
      <c r="Q2553" s="1">
        <f>AF2553</f>
        <v>0</v>
      </c>
      <c r="R2553" s="1">
        <v>0</v>
      </c>
      <c r="S2553" s="28"/>
      <c r="T2553" s="1">
        <f>SUM(U2553,V2553,X2553,Y2553,Z2553,AA2553,AB2553)</f>
        <v>63</v>
      </c>
      <c r="U2553" s="1">
        <f>SUM(AI2553,BE2553)</f>
        <v>0</v>
      </c>
      <c r="V2553" s="1">
        <f>SUM(AL2553,AM2553,AN2553,AO2553,AQ2553,AR2553,AS2553,AT2553,AU2553,AV2553,AW2553,AP2553,AX2553,AY2553,AZ2553,BA2553,BB2553,BC2553,BF2553,BG2553,BH2553,BD2553)</f>
        <v>63</v>
      </c>
      <c r="W2553" s="1">
        <f>COUNT(AL2553,AM2553,AN2553,AO2553,AQ2553,AR2553,AS2553,AT2553,AU2553,AV2553,AW2553,AP2553,AX2553,AY2553,AZ2553,BA2553,BB2553,BC2553,BF2553,BG2553,BH2553)</f>
        <v>1</v>
      </c>
      <c r="X2553" s="1">
        <f>SUM(BI2553,BJ2553)</f>
        <v>0</v>
      </c>
      <c r="Y2553" s="1">
        <v>0</v>
      </c>
      <c r="Z2553" s="1">
        <v>0</v>
      </c>
      <c r="AA2553" s="1">
        <f>AK2553</f>
        <v>0</v>
      </c>
      <c r="AB2553" s="1">
        <f>AJ2553</f>
        <v>0</v>
      </c>
      <c r="AC2553" s="28"/>
      <c r="AH2553" s="28"/>
      <c r="AY2553" s="16">
        <v>63</v>
      </c>
      <c r="BK2553" s="109"/>
    </row>
    <row r="2554" spans="1:63" s="16" customFormat="1" x14ac:dyDescent="0.3">
      <c r="A2554" s="124" t="s">
        <v>29</v>
      </c>
      <c r="B2554" s="124" t="s">
        <v>30</v>
      </c>
      <c r="C2554" s="124" t="s">
        <v>3880</v>
      </c>
      <c r="D2554" s="124" t="s">
        <v>3881</v>
      </c>
      <c r="E2554" s="124" t="s">
        <v>41</v>
      </c>
      <c r="F2554" s="124">
        <v>999927493</v>
      </c>
      <c r="G2554" s="122">
        <f>(J2554+T2554)-H2554</f>
        <v>63</v>
      </c>
      <c r="H2554" s="124"/>
      <c r="J2554" s="1">
        <f>SUM(K2554,L2554,N2554,O2554,P2554,Q2554)</f>
        <v>0</v>
      </c>
      <c r="K2554" s="1">
        <f>SUM(AE2554,AG2554)</f>
        <v>0</v>
      </c>
      <c r="L2554" s="1">
        <v>0</v>
      </c>
      <c r="M2554" s="1">
        <v>0</v>
      </c>
      <c r="N2554" s="1">
        <v>0</v>
      </c>
      <c r="O2554" s="1"/>
      <c r="P2554" s="1">
        <f>AD2554</f>
        <v>0</v>
      </c>
      <c r="Q2554" s="1">
        <f>AF2554</f>
        <v>0</v>
      </c>
      <c r="R2554" s="1">
        <v>0</v>
      </c>
      <c r="T2554" s="1">
        <f>SUM(U2554,V2554,X2554,Y2554,Z2554,AA2554,AB2554)</f>
        <v>63</v>
      </c>
      <c r="U2554" s="1">
        <f>SUM(AI2554,BE2554)</f>
        <v>0</v>
      </c>
      <c r="V2554" s="1">
        <f>SUM(AL2554,AM2554,AN2554,AO2554,AQ2554,AR2554,AS2554,AT2554,AU2554,AV2554,AW2554,AP2554,AX2554,AY2554,AZ2554,BA2554,BB2554,BC2554,BF2554,BG2554,BH2554,BD2554)</f>
        <v>63</v>
      </c>
      <c r="W2554" s="1">
        <f>COUNT(AL2554,AM2554,AN2554,AO2554,AQ2554,AR2554,AS2554,AT2554,AU2554,AV2554,AW2554,AP2554,AX2554,AY2554,AZ2554,BA2554,BB2554,BC2554,BF2554,BG2554,BH2554)</f>
        <v>0</v>
      </c>
      <c r="X2554" s="1">
        <f>SUM(BI2554,BJ2554)</f>
        <v>0</v>
      </c>
      <c r="Y2554" s="1">
        <v>0</v>
      </c>
      <c r="Z2554" s="1">
        <v>0</v>
      </c>
      <c r="AA2554" s="1">
        <f>AK2554</f>
        <v>0</v>
      </c>
      <c r="AB2554" s="1">
        <f>AJ2554</f>
        <v>0</v>
      </c>
      <c r="BD2554" s="16">
        <v>63</v>
      </c>
      <c r="BK2554" s="120"/>
    </row>
    <row r="2555" spans="1:63" s="16" customFormat="1" x14ac:dyDescent="0.35">
      <c r="A2555" s="123" t="s">
        <v>29</v>
      </c>
      <c r="B2555" s="123" t="s">
        <v>30</v>
      </c>
      <c r="C2555" s="124" t="s">
        <v>1158</v>
      </c>
      <c r="D2555" s="124" t="s">
        <v>2438</v>
      </c>
      <c r="E2555" s="124" t="s">
        <v>41</v>
      </c>
      <c r="F2555" s="123">
        <v>999920945</v>
      </c>
      <c r="G2555" s="122">
        <f>(J2555+T2555)-H2555</f>
        <v>60</v>
      </c>
      <c r="H2555" s="124"/>
      <c r="I2555" s="28"/>
      <c r="J2555" s="1">
        <f>SUM(K2555,L2555,N2555,O2555,P2555,Q2555)</f>
        <v>0</v>
      </c>
      <c r="K2555" s="1">
        <f>SUM(AE2555,AG2555)</f>
        <v>0</v>
      </c>
      <c r="L2555" s="1">
        <v>0</v>
      </c>
      <c r="M2555" s="1">
        <v>0</v>
      </c>
      <c r="N2555" s="1">
        <v>0</v>
      </c>
      <c r="O2555" s="1"/>
      <c r="P2555" s="1">
        <f>AD2555</f>
        <v>0</v>
      </c>
      <c r="Q2555" s="1">
        <f>AF2555</f>
        <v>0</v>
      </c>
      <c r="R2555" s="1">
        <v>0</v>
      </c>
      <c r="S2555" s="31"/>
      <c r="T2555" s="1">
        <f>SUM(U2555,V2555,X2555,Y2555,Z2555,AA2555,AB2555)</f>
        <v>60</v>
      </c>
      <c r="U2555" s="1">
        <f>SUM(AI2555,BE2555)</f>
        <v>0</v>
      </c>
      <c r="V2555" s="1">
        <f>SUM(AL2555,AM2555,AN2555,AO2555,AQ2555,AR2555,AS2555,AT2555,AU2555,AV2555,AW2555,AP2555,AX2555,AY2555,AZ2555,BA2555,BB2555,BC2555,BF2555,BG2555,BH2555,BD2555)</f>
        <v>60</v>
      </c>
      <c r="W2555" s="1">
        <f>COUNT(AL2555,AM2555,AN2555,AO2555,AQ2555,AR2555,AS2555,AT2555,AU2555,AV2555,AW2555,AP2555,AX2555,AY2555,AZ2555,BA2555,BB2555,BC2555,BF2555,BG2555,BH2555)</f>
        <v>1</v>
      </c>
      <c r="X2555" s="1">
        <f>SUM(BI2555,BJ2555)</f>
        <v>0</v>
      </c>
      <c r="Y2555" s="1">
        <v>0</v>
      </c>
      <c r="Z2555" s="1">
        <v>0</v>
      </c>
      <c r="AA2555" s="1">
        <f>AK2555</f>
        <v>0</v>
      </c>
      <c r="AB2555" s="1">
        <f>AJ2555</f>
        <v>0</v>
      </c>
      <c r="AC2555" s="31"/>
      <c r="AH2555" s="28"/>
      <c r="AN2555" s="16">
        <v>60</v>
      </c>
      <c r="BK2555" s="109"/>
    </row>
    <row r="2556" spans="1:63" s="16" customFormat="1" x14ac:dyDescent="0.35">
      <c r="A2556" s="123" t="s">
        <v>29</v>
      </c>
      <c r="B2556" s="123" t="s">
        <v>30</v>
      </c>
      <c r="C2556" s="124" t="s">
        <v>2973</v>
      </c>
      <c r="D2556" s="124" t="s">
        <v>2974</v>
      </c>
      <c r="E2556" s="124" t="s">
        <v>41</v>
      </c>
      <c r="F2556" s="123">
        <v>999931752</v>
      </c>
      <c r="G2556" s="122">
        <f>(J2556+T2556)-H2556</f>
        <v>60</v>
      </c>
      <c r="H2556" s="124"/>
      <c r="I2556" s="28"/>
      <c r="J2556" s="1">
        <f>SUM(K2556,L2556,N2556,O2556,P2556,Q2556)</f>
        <v>0</v>
      </c>
      <c r="K2556" s="1">
        <f>SUM(AE2556,AG2556)</f>
        <v>0</v>
      </c>
      <c r="L2556" s="1">
        <v>0</v>
      </c>
      <c r="M2556" s="1">
        <v>0</v>
      </c>
      <c r="N2556" s="1">
        <v>0</v>
      </c>
      <c r="O2556" s="1"/>
      <c r="P2556" s="1">
        <f>AD2556</f>
        <v>0</v>
      </c>
      <c r="Q2556" s="1">
        <f>AF2556</f>
        <v>0</v>
      </c>
      <c r="R2556" s="1">
        <v>0</v>
      </c>
      <c r="S2556" s="31"/>
      <c r="T2556" s="1">
        <f>SUM(U2556,V2556,X2556,Y2556,Z2556,AA2556,AB2556)</f>
        <v>60</v>
      </c>
      <c r="U2556" s="1">
        <f>SUM(AI2556,BE2556)</f>
        <v>0</v>
      </c>
      <c r="V2556" s="1">
        <f>SUM(AL2556,AM2556,AN2556,AO2556,AQ2556,AR2556,AS2556,AT2556,AU2556,AV2556,AW2556,AP2556,AX2556,AY2556,AZ2556,BA2556,BB2556,BC2556,BF2556,BG2556,BH2556,BD2556)</f>
        <v>60</v>
      </c>
      <c r="W2556" s="1">
        <f>COUNT(AL2556,AM2556,AN2556,AO2556,AQ2556,AR2556,AS2556,AT2556,AU2556,AV2556,AW2556,AP2556,AX2556,AY2556,AZ2556,BA2556,BB2556,BC2556,BF2556,BG2556,BH2556)</f>
        <v>1</v>
      </c>
      <c r="X2556" s="1">
        <f>SUM(BI2556,BJ2556)</f>
        <v>0</v>
      </c>
      <c r="Y2556" s="1">
        <v>0</v>
      </c>
      <c r="Z2556" s="1">
        <v>0</v>
      </c>
      <c r="AA2556" s="1">
        <f>AK2556</f>
        <v>0</v>
      </c>
      <c r="AB2556" s="1">
        <f>AJ2556</f>
        <v>0</v>
      </c>
      <c r="AC2556" s="31"/>
      <c r="AH2556" s="28"/>
      <c r="AV2556" s="16">
        <v>60</v>
      </c>
      <c r="BK2556" s="109"/>
    </row>
    <row r="2557" spans="1:63" s="16" customFormat="1" x14ac:dyDescent="0.35">
      <c r="A2557" s="123" t="s">
        <v>29</v>
      </c>
      <c r="B2557" s="123" t="s">
        <v>30</v>
      </c>
      <c r="C2557" s="124" t="s">
        <v>3507</v>
      </c>
      <c r="D2557" s="124" t="s">
        <v>288</v>
      </c>
      <c r="E2557" s="124" t="s">
        <v>41</v>
      </c>
      <c r="F2557" s="123">
        <v>999931929</v>
      </c>
      <c r="G2557" s="122">
        <f>(J2557+T2557)-H2557</f>
        <v>60</v>
      </c>
      <c r="H2557" s="124"/>
      <c r="I2557" s="28"/>
      <c r="J2557" s="1">
        <f>SUM(K2557,L2557,N2557,O2557,P2557,Q2557)</f>
        <v>0</v>
      </c>
      <c r="K2557" s="1">
        <f>SUM(AE2557,AG2557)</f>
        <v>0</v>
      </c>
      <c r="L2557" s="1">
        <v>0</v>
      </c>
      <c r="M2557" s="1">
        <v>0</v>
      </c>
      <c r="N2557" s="1">
        <v>0</v>
      </c>
      <c r="O2557" s="1"/>
      <c r="P2557" s="1">
        <f>AD2557</f>
        <v>0</v>
      </c>
      <c r="Q2557" s="1">
        <f>AF2557</f>
        <v>0</v>
      </c>
      <c r="R2557" s="1">
        <v>0</v>
      </c>
      <c r="S2557" s="31"/>
      <c r="T2557" s="1">
        <f>SUM(U2557,V2557,X2557,Y2557,Z2557,AA2557,AB2557)</f>
        <v>60</v>
      </c>
      <c r="U2557" s="1">
        <f>SUM(AI2557,BE2557)</f>
        <v>0</v>
      </c>
      <c r="V2557" s="1">
        <f>SUM(AL2557,AM2557,AN2557,AO2557,AQ2557,AR2557,AS2557,AT2557,AU2557,AV2557,AW2557,AP2557,AX2557,AY2557,AZ2557,BA2557,BB2557,BC2557,BF2557,BG2557,BH2557,BD2557)</f>
        <v>60</v>
      </c>
      <c r="W2557" s="1">
        <f>COUNT(AL2557,AM2557,AN2557,AO2557,AQ2557,AR2557,AS2557,AT2557,AU2557,AV2557,AW2557,AP2557,AX2557,AY2557,AZ2557,BA2557,BB2557,BC2557,BF2557,BG2557,BH2557)</f>
        <v>1</v>
      </c>
      <c r="X2557" s="1">
        <f>SUM(BI2557,BJ2557)</f>
        <v>0</v>
      </c>
      <c r="Y2557" s="1">
        <v>0</v>
      </c>
      <c r="Z2557" s="1">
        <v>0</v>
      </c>
      <c r="AA2557" s="1">
        <f>AK2557</f>
        <v>0</v>
      </c>
      <c r="AB2557" s="1">
        <f>AJ2557</f>
        <v>0</v>
      </c>
      <c r="AC2557" s="31"/>
      <c r="AH2557" s="28"/>
      <c r="BB2557" s="16">
        <v>60</v>
      </c>
      <c r="BK2557" s="109"/>
    </row>
    <row r="2558" spans="1:63" s="16" customFormat="1" x14ac:dyDescent="0.35">
      <c r="A2558" s="123" t="s">
        <v>29</v>
      </c>
      <c r="B2558" s="123" t="s">
        <v>30</v>
      </c>
      <c r="C2558" s="124" t="s">
        <v>492</v>
      </c>
      <c r="D2558" s="124" t="s">
        <v>279</v>
      </c>
      <c r="E2558" s="124" t="s">
        <v>41</v>
      </c>
      <c r="F2558" s="123">
        <v>999932344</v>
      </c>
      <c r="G2558" s="122">
        <f>(J2558+T2558)-H2558</f>
        <v>60</v>
      </c>
      <c r="H2558" s="124"/>
      <c r="I2558" s="28"/>
      <c r="J2558" s="1">
        <f>SUM(K2558,L2558,N2558,O2558,P2558,Q2558)</f>
        <v>0</v>
      </c>
      <c r="K2558" s="1">
        <f>SUM(AE2558,AG2558)</f>
        <v>0</v>
      </c>
      <c r="L2558" s="1">
        <v>0</v>
      </c>
      <c r="M2558" s="1">
        <v>0</v>
      </c>
      <c r="N2558" s="1">
        <v>0</v>
      </c>
      <c r="O2558" s="1"/>
      <c r="P2558" s="1">
        <f>AD2558</f>
        <v>0</v>
      </c>
      <c r="Q2558" s="1">
        <f>AF2558</f>
        <v>0</v>
      </c>
      <c r="R2558" s="1">
        <v>0</v>
      </c>
      <c r="S2558" s="28"/>
      <c r="T2558" s="1">
        <f>SUM(U2558,V2558,X2558,Y2558,Z2558,AA2558,AB2558)</f>
        <v>60</v>
      </c>
      <c r="U2558" s="1">
        <f>SUM(AI2558,BE2558)</f>
        <v>0</v>
      </c>
      <c r="V2558" s="1">
        <f>SUM(AL2558,AM2558,AN2558,AO2558,AQ2558,AR2558,AS2558,AT2558,AU2558,AV2558,AW2558,AP2558,AX2558,AY2558,AZ2558,BA2558,BB2558,BC2558,BF2558,BG2558,BH2558,BD2558)</f>
        <v>60</v>
      </c>
      <c r="W2558" s="1">
        <f>COUNT(AL2558,AM2558,AN2558,AO2558,AQ2558,AR2558,AS2558,AT2558,AU2558,AV2558,AW2558,AP2558,AX2558,AY2558,AZ2558,BA2558,BB2558,BC2558,BF2558,BG2558,BH2558)</f>
        <v>1</v>
      </c>
      <c r="X2558" s="1">
        <f>SUM(BI2558,BJ2558)</f>
        <v>0</v>
      </c>
      <c r="Y2558" s="1">
        <v>0</v>
      </c>
      <c r="Z2558" s="1">
        <v>0</v>
      </c>
      <c r="AA2558" s="1">
        <f>AK2558</f>
        <v>0</v>
      </c>
      <c r="AB2558" s="1">
        <f>AJ2558</f>
        <v>0</v>
      </c>
      <c r="AC2558" s="28"/>
      <c r="AH2558" s="28"/>
      <c r="BH2558" s="16">
        <v>60</v>
      </c>
      <c r="BK2558" s="109"/>
    </row>
    <row r="2559" spans="1:63" s="16" customFormat="1" x14ac:dyDescent="0.3">
      <c r="A2559" s="124" t="s">
        <v>29</v>
      </c>
      <c r="B2559" s="124" t="s">
        <v>30</v>
      </c>
      <c r="C2559" s="124" t="s">
        <v>3882</v>
      </c>
      <c r="D2559" s="124" t="s">
        <v>3883</v>
      </c>
      <c r="E2559" s="124" t="s">
        <v>41</v>
      </c>
      <c r="F2559" s="124">
        <v>999932192</v>
      </c>
      <c r="G2559" s="122">
        <f>(J2559+T2559)-H2559</f>
        <v>58</v>
      </c>
      <c r="H2559" s="124"/>
      <c r="J2559" s="1">
        <f>SUM(K2559,L2559,N2559,O2559,P2559,Q2559)</f>
        <v>0</v>
      </c>
      <c r="K2559" s="1">
        <f>SUM(AE2559,AG2559)</f>
        <v>0</v>
      </c>
      <c r="L2559" s="1">
        <v>0</v>
      </c>
      <c r="M2559" s="1">
        <v>0</v>
      </c>
      <c r="N2559" s="1">
        <v>0</v>
      </c>
      <c r="O2559" s="1"/>
      <c r="P2559" s="1">
        <f>AD2559</f>
        <v>0</v>
      </c>
      <c r="Q2559" s="1">
        <f>AF2559</f>
        <v>0</v>
      </c>
      <c r="R2559" s="1">
        <v>0</v>
      </c>
      <c r="T2559" s="1">
        <f>SUM(U2559,V2559,X2559,Y2559,Z2559,AA2559,AB2559)</f>
        <v>58</v>
      </c>
      <c r="U2559" s="1">
        <f>SUM(AI2559,BE2559)</f>
        <v>0</v>
      </c>
      <c r="V2559" s="1">
        <f>SUM(AL2559,AM2559,AN2559,AO2559,AQ2559,AR2559,AS2559,AT2559,AU2559,AV2559,AW2559,AP2559,AX2559,AY2559,AZ2559,BA2559,BB2559,BC2559,BF2559,BG2559,BH2559,BD2559)</f>
        <v>58</v>
      </c>
      <c r="W2559" s="1">
        <f>COUNT(AL2559,AM2559,AN2559,AO2559,AQ2559,AR2559,AS2559,AT2559,AU2559,AV2559,AW2559,AP2559,AX2559,AY2559,AZ2559,BA2559,BB2559,BC2559,BF2559,BG2559,BH2559)</f>
        <v>0</v>
      </c>
      <c r="X2559" s="1">
        <f>SUM(BI2559,BJ2559)</f>
        <v>0</v>
      </c>
      <c r="Y2559" s="1">
        <v>0</v>
      </c>
      <c r="Z2559" s="1">
        <v>0</v>
      </c>
      <c r="AA2559" s="1">
        <f>AK2559</f>
        <v>0</v>
      </c>
      <c r="AB2559" s="1">
        <f>AJ2559</f>
        <v>0</v>
      </c>
      <c r="BD2559" s="16">
        <v>58</v>
      </c>
      <c r="BK2559" s="120"/>
    </row>
    <row r="2560" spans="1:63" s="16" customFormat="1" x14ac:dyDescent="0.35">
      <c r="A2560" s="123" t="s">
        <v>29</v>
      </c>
      <c r="B2560" s="123" t="s">
        <v>30</v>
      </c>
      <c r="C2560" s="122" t="s">
        <v>1568</v>
      </c>
      <c r="D2560" s="122" t="s">
        <v>1569</v>
      </c>
      <c r="E2560" s="122" t="s">
        <v>41</v>
      </c>
      <c r="F2560" s="123">
        <v>999924856</v>
      </c>
      <c r="G2560" s="122">
        <f>(J2560+T2560)-H2560</f>
        <v>51</v>
      </c>
      <c r="H2560" s="124"/>
      <c r="I2560" s="15"/>
      <c r="J2560" s="1">
        <f>SUM(K2560,L2560,N2560,O2560,P2560,Q2560)</f>
        <v>51</v>
      </c>
      <c r="K2560" s="1">
        <f>SUM(AE2560,AG2560)</f>
        <v>0</v>
      </c>
      <c r="L2560" s="1">
        <v>0</v>
      </c>
      <c r="M2560" s="1">
        <v>0</v>
      </c>
      <c r="N2560" s="1">
        <v>0</v>
      </c>
      <c r="O2560" s="1"/>
      <c r="P2560" s="1">
        <f>AD2560</f>
        <v>51</v>
      </c>
      <c r="Q2560" s="1">
        <f>AF2560</f>
        <v>0</v>
      </c>
      <c r="R2560" s="1">
        <v>0</v>
      </c>
      <c r="S2560" s="31"/>
      <c r="T2560" s="1">
        <f>SUM(U2560,V2560,X2560,Y2560,Z2560,AA2560,AB2560)</f>
        <v>0</v>
      </c>
      <c r="U2560" s="1">
        <f>SUM(AI2560,BE2560)</f>
        <v>0</v>
      </c>
      <c r="V2560" s="1">
        <f>SUM(AL2560,AM2560,AN2560,AO2560,AQ2560,AR2560,AS2560,AT2560,AU2560,AV2560,AW2560,AP2560,AX2560,AY2560,AZ2560,BA2560,BB2560,BC2560,BF2560,BG2560,BH2560,BD2560)</f>
        <v>0</v>
      </c>
      <c r="W2560" s="1">
        <f>COUNT(AL2560,AM2560,AN2560,AO2560,AQ2560,AR2560,AS2560,AT2560,AU2560,AV2560,AW2560,AP2560,AX2560,AY2560,AZ2560,BA2560,BB2560,BC2560,BF2560,BG2560,BH2560)</f>
        <v>0</v>
      </c>
      <c r="X2560" s="1">
        <f>SUM(BI2560,BJ2560)</f>
        <v>0</v>
      </c>
      <c r="Y2560" s="1">
        <v>0</v>
      </c>
      <c r="Z2560" s="1">
        <v>0</v>
      </c>
      <c r="AA2560" s="1">
        <f>AK2560</f>
        <v>0</v>
      </c>
      <c r="AB2560" s="1">
        <f>AJ2560</f>
        <v>0</v>
      </c>
      <c r="AC2560" s="31"/>
      <c r="AD2560" s="1">
        <v>51</v>
      </c>
      <c r="AE2560" s="1"/>
      <c r="AH2560" s="28"/>
      <c r="BK2560" s="109"/>
    </row>
    <row r="2561" spans="1:63" s="16" customFormat="1" x14ac:dyDescent="0.35">
      <c r="A2561" s="133" t="s">
        <v>29</v>
      </c>
      <c r="B2561" s="133" t="s">
        <v>30</v>
      </c>
      <c r="C2561" s="134" t="s">
        <v>1858</v>
      </c>
      <c r="D2561" s="134" t="s">
        <v>55</v>
      </c>
      <c r="E2561" s="134" t="s">
        <v>41</v>
      </c>
      <c r="F2561" s="133">
        <v>999926332</v>
      </c>
      <c r="G2561" s="122">
        <f>(J2561+T2561)-H2561</f>
        <v>51</v>
      </c>
      <c r="H2561" s="122"/>
      <c r="I2561" s="15"/>
      <c r="J2561" s="1">
        <f>SUM(K2561,L2561,N2561,O2561,P2561,Q2561)</f>
        <v>51</v>
      </c>
      <c r="K2561" s="1">
        <f>SUM(AE2561,AG2561)</f>
        <v>0</v>
      </c>
      <c r="L2561" s="1">
        <v>0</v>
      </c>
      <c r="M2561" s="1">
        <v>0</v>
      </c>
      <c r="N2561" s="1">
        <v>0</v>
      </c>
      <c r="O2561" s="1"/>
      <c r="P2561" s="1">
        <f>AD2561</f>
        <v>51</v>
      </c>
      <c r="Q2561" s="1">
        <f>AF2561</f>
        <v>0</v>
      </c>
      <c r="R2561" s="1">
        <v>0</v>
      </c>
      <c r="S2561" s="31"/>
      <c r="T2561" s="1">
        <f>SUM(U2561,V2561,X2561,Y2561,Z2561,AA2561,AB2561)</f>
        <v>0</v>
      </c>
      <c r="U2561" s="1">
        <f>SUM(AI2561,BE2561)</f>
        <v>0</v>
      </c>
      <c r="V2561" s="1">
        <f>SUM(AL2561,AM2561,AN2561,AO2561,AQ2561,AR2561,AS2561,AT2561,AU2561,AV2561,AW2561,AP2561,AX2561,AY2561,AZ2561,BA2561,BB2561,BC2561,BF2561,BG2561,BH2561,BD2561)</f>
        <v>0</v>
      </c>
      <c r="W2561" s="1">
        <f>COUNT(AL2561,AM2561,AN2561,AO2561,AQ2561,AR2561,AS2561,AT2561,AU2561,AV2561,AW2561,AP2561,AX2561,AY2561,AZ2561,BA2561,BB2561,BC2561,BF2561,BG2561,BH2561)</f>
        <v>0</v>
      </c>
      <c r="X2561" s="1">
        <f>SUM(BI2561,BJ2561)</f>
        <v>0</v>
      </c>
      <c r="Y2561" s="1">
        <v>0</v>
      </c>
      <c r="Z2561" s="1">
        <v>0</v>
      </c>
      <c r="AA2561" s="1">
        <f>AK2561</f>
        <v>0</v>
      </c>
      <c r="AB2561" s="1">
        <f>AJ2561</f>
        <v>0</v>
      </c>
      <c r="AC2561" s="31"/>
      <c r="AD2561" s="1">
        <v>51</v>
      </c>
      <c r="AE2561" s="1"/>
      <c r="AH2561" s="28"/>
      <c r="BK2561" s="109"/>
    </row>
    <row r="2562" spans="1:63" s="16" customFormat="1" x14ac:dyDescent="0.35">
      <c r="A2562" s="123" t="s">
        <v>29</v>
      </c>
      <c r="B2562" s="123" t="s">
        <v>30</v>
      </c>
      <c r="C2562" s="124" t="s">
        <v>2706</v>
      </c>
      <c r="D2562" s="124" t="s">
        <v>2707</v>
      </c>
      <c r="E2562" s="124" t="s">
        <v>41</v>
      </c>
      <c r="F2562" s="123">
        <v>999929953</v>
      </c>
      <c r="G2562" s="122">
        <f>(J2562+T2562)-H2562</f>
        <v>51</v>
      </c>
      <c r="H2562" s="124"/>
      <c r="I2562" s="28"/>
      <c r="J2562" s="1">
        <f>SUM(K2562,L2562,N2562,O2562,P2562,Q2562)</f>
        <v>0</v>
      </c>
      <c r="K2562" s="1">
        <f>SUM(AE2562,AG2562)</f>
        <v>0</v>
      </c>
      <c r="L2562" s="1">
        <v>0</v>
      </c>
      <c r="M2562" s="1">
        <v>0</v>
      </c>
      <c r="N2562" s="1">
        <v>0</v>
      </c>
      <c r="O2562" s="1"/>
      <c r="P2562" s="1">
        <f>AD2562</f>
        <v>0</v>
      </c>
      <c r="Q2562" s="1">
        <f>AF2562</f>
        <v>0</v>
      </c>
      <c r="R2562" s="1">
        <v>0</v>
      </c>
      <c r="S2562" s="31"/>
      <c r="T2562" s="1">
        <f>SUM(U2562,V2562,X2562,Y2562,Z2562,AA2562,AB2562)</f>
        <v>51</v>
      </c>
      <c r="U2562" s="1">
        <f>SUM(AI2562,BE2562)</f>
        <v>0</v>
      </c>
      <c r="V2562" s="1">
        <f>SUM(AL2562,AM2562,AN2562,AO2562,AQ2562,AR2562,AS2562,AT2562,AU2562,AV2562,AW2562,AP2562,AX2562,AY2562,AZ2562,BA2562,BB2562,BC2562,BF2562,BG2562,BH2562,BD2562)</f>
        <v>51</v>
      </c>
      <c r="W2562" s="1">
        <f>COUNT(AL2562,AM2562,AN2562,AO2562,AQ2562,AR2562,AS2562,AT2562,AU2562,AV2562,AW2562,AP2562,AX2562,AY2562,AZ2562,BA2562,BB2562,BC2562,BF2562,BG2562,BH2562)</f>
        <v>1</v>
      </c>
      <c r="X2562" s="1">
        <f>SUM(BI2562,BJ2562)</f>
        <v>0</v>
      </c>
      <c r="Y2562" s="1">
        <v>0</v>
      </c>
      <c r="Z2562" s="1">
        <v>0</v>
      </c>
      <c r="AA2562" s="1">
        <f>AK2562</f>
        <v>0</v>
      </c>
      <c r="AB2562" s="1">
        <f>AJ2562</f>
        <v>0</v>
      </c>
      <c r="AC2562" s="31"/>
      <c r="AH2562" s="28"/>
      <c r="AT2562" s="16">
        <v>51</v>
      </c>
      <c r="BK2562" s="109"/>
    </row>
    <row r="2563" spans="1:63" s="16" customFormat="1" x14ac:dyDescent="0.35">
      <c r="A2563" s="123" t="s">
        <v>29</v>
      </c>
      <c r="B2563" s="123" t="s">
        <v>30</v>
      </c>
      <c r="C2563" s="124" t="s">
        <v>3506</v>
      </c>
      <c r="D2563" s="124" t="s">
        <v>3001</v>
      </c>
      <c r="E2563" s="124" t="s">
        <v>41</v>
      </c>
      <c r="F2563" s="123">
        <v>999918195</v>
      </c>
      <c r="G2563" s="122">
        <f>(J2563+T2563)-H2563</f>
        <v>45</v>
      </c>
      <c r="H2563" s="124"/>
      <c r="I2563" s="28"/>
      <c r="J2563" s="1">
        <f>SUM(K2563,L2563,N2563,O2563,P2563,Q2563)</f>
        <v>0</v>
      </c>
      <c r="K2563" s="1">
        <f>SUM(AE2563,AG2563)</f>
        <v>0</v>
      </c>
      <c r="L2563" s="1">
        <v>0</v>
      </c>
      <c r="M2563" s="1">
        <v>0</v>
      </c>
      <c r="N2563" s="1">
        <v>0</v>
      </c>
      <c r="O2563" s="1"/>
      <c r="P2563" s="1">
        <f>AD2563</f>
        <v>0</v>
      </c>
      <c r="Q2563" s="1">
        <f>AF2563</f>
        <v>0</v>
      </c>
      <c r="R2563" s="1">
        <v>0</v>
      </c>
      <c r="S2563" s="31"/>
      <c r="T2563" s="1">
        <f>SUM(U2563,V2563,X2563,Y2563,Z2563,AA2563,AB2563)</f>
        <v>45</v>
      </c>
      <c r="U2563" s="1">
        <f>SUM(AI2563,BE2563)</f>
        <v>0</v>
      </c>
      <c r="V2563" s="1">
        <f>SUM(AL2563,AM2563,AN2563,AO2563,AQ2563,AR2563,AS2563,AT2563,AU2563,AV2563,AW2563,AP2563,AX2563,AY2563,AZ2563,BA2563,BB2563,BC2563,BF2563,BG2563,BH2563,BD2563)</f>
        <v>45</v>
      </c>
      <c r="W2563" s="1">
        <f>COUNT(AL2563,AM2563,AN2563,AO2563,AQ2563,AR2563,AS2563,AT2563,AU2563,AV2563,AW2563,AP2563,AX2563,AY2563,AZ2563,BA2563,BB2563,BC2563,BF2563,BG2563,BH2563)</f>
        <v>1</v>
      </c>
      <c r="X2563" s="1">
        <f>SUM(BI2563,BJ2563)</f>
        <v>0</v>
      </c>
      <c r="Y2563" s="1">
        <v>0</v>
      </c>
      <c r="Z2563" s="1">
        <v>0</v>
      </c>
      <c r="AA2563" s="1">
        <f>AK2563</f>
        <v>0</v>
      </c>
      <c r="AB2563" s="1">
        <f>AJ2563</f>
        <v>0</v>
      </c>
      <c r="AC2563" s="31"/>
      <c r="AH2563" s="28"/>
      <c r="BB2563" s="16">
        <v>45</v>
      </c>
      <c r="BK2563" s="109"/>
    </row>
    <row r="2564" spans="1:63" s="16" customFormat="1" x14ac:dyDescent="0.35">
      <c r="A2564" s="123" t="s">
        <v>29</v>
      </c>
      <c r="B2564" s="123" t="s">
        <v>30</v>
      </c>
      <c r="C2564" s="124" t="s">
        <v>74</v>
      </c>
      <c r="D2564" s="124" t="s">
        <v>3661</v>
      </c>
      <c r="E2564" s="124" t="s">
        <v>41</v>
      </c>
      <c r="F2564" s="123">
        <v>999923948</v>
      </c>
      <c r="G2564" s="122">
        <f>(J2564+T2564)-H2564</f>
        <v>45</v>
      </c>
      <c r="H2564" s="124"/>
      <c r="I2564" s="28"/>
      <c r="J2564" s="1">
        <f>SUM(K2564,L2564,N2564,O2564,P2564,Q2564)</f>
        <v>0</v>
      </c>
      <c r="K2564" s="1">
        <f>SUM(AE2564,AG2564)</f>
        <v>0</v>
      </c>
      <c r="L2564" s="1">
        <v>0</v>
      </c>
      <c r="M2564" s="1">
        <v>0</v>
      </c>
      <c r="N2564" s="1">
        <v>0</v>
      </c>
      <c r="O2564" s="1"/>
      <c r="P2564" s="1">
        <f>AD2564</f>
        <v>0</v>
      </c>
      <c r="Q2564" s="1">
        <f>AF2564</f>
        <v>0</v>
      </c>
      <c r="R2564" s="1">
        <v>0</v>
      </c>
      <c r="S2564" s="28"/>
      <c r="T2564" s="1">
        <f>SUM(U2564,V2564,X2564,Y2564,Z2564,AA2564,AB2564)</f>
        <v>45</v>
      </c>
      <c r="U2564" s="1">
        <f>SUM(AI2564,BE2564)</f>
        <v>0</v>
      </c>
      <c r="V2564" s="1">
        <f>SUM(AL2564,AM2564,AN2564,AO2564,AQ2564,AR2564,AS2564,AT2564,AU2564,AV2564,AW2564,AP2564,AX2564,AY2564,AZ2564,BA2564,BB2564,BC2564,BF2564,BG2564,BH2564,BD2564)</f>
        <v>45</v>
      </c>
      <c r="W2564" s="1">
        <f>COUNT(AL2564,AM2564,AN2564,AO2564,AQ2564,AR2564,AS2564,AT2564,AU2564,AV2564,AW2564,AP2564,AX2564,AY2564,AZ2564,BA2564,BB2564,BC2564,BF2564,BG2564,BH2564)</f>
        <v>1</v>
      </c>
      <c r="X2564" s="1">
        <f>SUM(BI2564,BJ2564)</f>
        <v>0</v>
      </c>
      <c r="Y2564" s="1">
        <v>0</v>
      </c>
      <c r="Z2564" s="1">
        <v>0</v>
      </c>
      <c r="AA2564" s="1">
        <f>AK2564</f>
        <v>0</v>
      </c>
      <c r="AB2564" s="1">
        <f>AJ2564</f>
        <v>0</v>
      </c>
      <c r="AC2564" s="28"/>
      <c r="AH2564" s="28"/>
      <c r="BH2564" s="16">
        <v>45</v>
      </c>
      <c r="BK2564" s="109"/>
    </row>
    <row r="2565" spans="1:63" s="16" customFormat="1" x14ac:dyDescent="0.35">
      <c r="A2565" s="123" t="s">
        <v>29</v>
      </c>
      <c r="B2565" s="123" t="s">
        <v>30</v>
      </c>
      <c r="C2565" s="124" t="s">
        <v>2397</v>
      </c>
      <c r="D2565" s="124" t="s">
        <v>1676</v>
      </c>
      <c r="E2565" s="124" t="s">
        <v>41</v>
      </c>
      <c r="F2565" s="123">
        <v>999929650</v>
      </c>
      <c r="G2565" s="122">
        <f>(J2565+T2565)-H2565</f>
        <v>45</v>
      </c>
      <c r="H2565" s="124"/>
      <c r="I2565" s="28"/>
      <c r="J2565" s="1">
        <f>SUM(K2565,L2565,N2565,O2565,P2565,Q2565)</f>
        <v>0</v>
      </c>
      <c r="K2565" s="1">
        <f>SUM(AE2565,AG2565)</f>
        <v>0</v>
      </c>
      <c r="L2565" s="1">
        <v>0</v>
      </c>
      <c r="M2565" s="1">
        <v>0</v>
      </c>
      <c r="N2565" s="1">
        <v>0</v>
      </c>
      <c r="O2565" s="1"/>
      <c r="P2565" s="1">
        <f>AD2565</f>
        <v>0</v>
      </c>
      <c r="Q2565" s="1">
        <f>AF2565</f>
        <v>0</v>
      </c>
      <c r="R2565" s="1">
        <v>0</v>
      </c>
      <c r="S2565" s="31"/>
      <c r="T2565" s="1">
        <f>SUM(U2565,V2565,X2565,Y2565,Z2565,AA2565,AB2565)</f>
        <v>45</v>
      </c>
      <c r="U2565" s="1">
        <f>SUM(AI2565,BE2565)</f>
        <v>0</v>
      </c>
      <c r="V2565" s="1">
        <f>SUM(AL2565,AM2565,AN2565,AO2565,AQ2565,AR2565,AS2565,AT2565,AU2565,AV2565,AW2565,AP2565,AX2565,AY2565,AZ2565,BA2565,BB2565,BC2565,BF2565,BG2565,BH2565,BD2565)</f>
        <v>45</v>
      </c>
      <c r="W2565" s="1">
        <f>COUNT(AL2565,AM2565,AN2565,AO2565,AQ2565,AR2565,AS2565,AT2565,AU2565,AV2565,AW2565,AP2565,AX2565,AY2565,AZ2565,BA2565,BB2565,BC2565,BF2565,BG2565,BH2565)</f>
        <v>1</v>
      </c>
      <c r="X2565" s="1">
        <f>SUM(BI2565,BJ2565)</f>
        <v>0</v>
      </c>
      <c r="Y2565" s="1">
        <v>0</v>
      </c>
      <c r="Z2565" s="1">
        <v>0</v>
      </c>
      <c r="AA2565" s="1">
        <f>AK2565</f>
        <v>0</v>
      </c>
      <c r="AB2565" s="1">
        <f>AJ2565</f>
        <v>0</v>
      </c>
      <c r="AC2565" s="31"/>
      <c r="AH2565" s="28"/>
      <c r="AM2565" s="16">
        <v>45</v>
      </c>
      <c r="BK2565" s="109"/>
    </row>
    <row r="2566" spans="1:63" s="16" customFormat="1" x14ac:dyDescent="0.35">
      <c r="A2566" s="123" t="s">
        <v>29</v>
      </c>
      <c r="B2566" s="123" t="s">
        <v>30</v>
      </c>
      <c r="C2566" s="124" t="s">
        <v>2437</v>
      </c>
      <c r="D2566" s="124" t="s">
        <v>871</v>
      </c>
      <c r="E2566" s="124" t="s">
        <v>41</v>
      </c>
      <c r="F2566" s="123">
        <v>999930048</v>
      </c>
      <c r="G2566" s="122">
        <f>(J2566+T2566)-H2566</f>
        <v>45</v>
      </c>
      <c r="H2566" s="124"/>
      <c r="I2566" s="28"/>
      <c r="J2566" s="1">
        <f>SUM(K2566,L2566,N2566,O2566,P2566,Q2566)</f>
        <v>0</v>
      </c>
      <c r="K2566" s="1">
        <f>SUM(AE2566,AG2566)</f>
        <v>0</v>
      </c>
      <c r="L2566" s="1">
        <v>0</v>
      </c>
      <c r="M2566" s="1">
        <v>0</v>
      </c>
      <c r="N2566" s="1">
        <v>0</v>
      </c>
      <c r="O2566" s="1"/>
      <c r="P2566" s="1">
        <f>AD2566</f>
        <v>0</v>
      </c>
      <c r="Q2566" s="1">
        <f>AF2566</f>
        <v>0</v>
      </c>
      <c r="R2566" s="1">
        <v>0</v>
      </c>
      <c r="S2566" s="31"/>
      <c r="T2566" s="1">
        <f>SUM(U2566,V2566,X2566,Y2566,Z2566,AA2566,AB2566)</f>
        <v>45</v>
      </c>
      <c r="U2566" s="1">
        <f>SUM(AI2566,BE2566)</f>
        <v>0</v>
      </c>
      <c r="V2566" s="1">
        <f>SUM(AL2566,AM2566,AN2566,AO2566,AQ2566,AR2566,AS2566,AT2566,AU2566,AV2566,AW2566,AP2566,AX2566,AY2566,AZ2566,BA2566,BB2566,BC2566,BF2566,BG2566,BH2566,BD2566)</f>
        <v>45</v>
      </c>
      <c r="W2566" s="1">
        <f>COUNT(AL2566,AM2566,AN2566,AO2566,AQ2566,AR2566,AS2566,AT2566,AU2566,AV2566,AW2566,AP2566,AX2566,AY2566,AZ2566,BA2566,BB2566,BC2566,BF2566,BG2566,BH2566)</f>
        <v>1</v>
      </c>
      <c r="X2566" s="1">
        <f>SUM(BI2566,BJ2566)</f>
        <v>0</v>
      </c>
      <c r="Y2566" s="1">
        <v>0</v>
      </c>
      <c r="Z2566" s="1">
        <v>0</v>
      </c>
      <c r="AA2566" s="1">
        <f>AK2566</f>
        <v>0</v>
      </c>
      <c r="AB2566" s="1">
        <f>AJ2566</f>
        <v>0</v>
      </c>
      <c r="AC2566" s="31"/>
      <c r="AH2566" s="28"/>
      <c r="AN2566" s="16">
        <v>45</v>
      </c>
      <c r="BK2566" s="109"/>
    </row>
    <row r="2567" spans="1:63" s="16" customFormat="1" x14ac:dyDescent="0.35">
      <c r="A2567" s="123" t="s">
        <v>29</v>
      </c>
      <c r="B2567" s="123" t="s">
        <v>30</v>
      </c>
      <c r="C2567" s="124" t="s">
        <v>2530</v>
      </c>
      <c r="D2567" s="124" t="s">
        <v>980</v>
      </c>
      <c r="E2567" s="124" t="s">
        <v>41</v>
      </c>
      <c r="F2567" s="123">
        <v>999930507</v>
      </c>
      <c r="G2567" s="122">
        <f>(J2567+T2567)-H2567</f>
        <v>45</v>
      </c>
      <c r="H2567" s="124"/>
      <c r="I2567" s="28"/>
      <c r="J2567" s="1">
        <f>SUM(K2567,L2567,N2567,O2567,P2567,Q2567)</f>
        <v>0</v>
      </c>
      <c r="K2567" s="1">
        <f>SUM(AE2567,AG2567)</f>
        <v>0</v>
      </c>
      <c r="L2567" s="1">
        <v>0</v>
      </c>
      <c r="M2567" s="1">
        <v>0</v>
      </c>
      <c r="N2567" s="1">
        <v>0</v>
      </c>
      <c r="O2567" s="1"/>
      <c r="P2567" s="1">
        <f>AD2567</f>
        <v>0</v>
      </c>
      <c r="Q2567" s="1">
        <f>AF2567</f>
        <v>0</v>
      </c>
      <c r="R2567" s="1">
        <v>0</v>
      </c>
      <c r="S2567" s="31"/>
      <c r="T2567" s="1">
        <f>SUM(U2567,V2567,X2567,Y2567,Z2567,AA2567,AB2567)</f>
        <v>45</v>
      </c>
      <c r="U2567" s="1">
        <f>SUM(AI2567,BE2567)</f>
        <v>0</v>
      </c>
      <c r="V2567" s="1">
        <f>SUM(AL2567,AM2567,AN2567,AO2567,AQ2567,AR2567,AS2567,AT2567,AU2567,AV2567,AW2567,AP2567,AX2567,AY2567,AZ2567,BA2567,BB2567,BC2567,BF2567,BG2567,BH2567,BD2567)</f>
        <v>45</v>
      </c>
      <c r="W2567" s="1">
        <f>COUNT(AL2567,AM2567,AN2567,AO2567,AQ2567,AR2567,AS2567,AT2567,AU2567,AV2567,AW2567,AP2567,AX2567,AY2567,AZ2567,BA2567,BB2567,BC2567,BF2567,BG2567,BH2567)</f>
        <v>1</v>
      </c>
      <c r="X2567" s="1">
        <f>SUM(BI2567,BJ2567)</f>
        <v>0</v>
      </c>
      <c r="Y2567" s="1">
        <v>0</v>
      </c>
      <c r="Z2567" s="1">
        <v>0</v>
      </c>
      <c r="AA2567" s="1">
        <f>AK2567</f>
        <v>0</v>
      </c>
      <c r="AB2567" s="1">
        <f>AJ2567</f>
        <v>0</v>
      </c>
      <c r="AC2567" s="31"/>
      <c r="AH2567" s="28"/>
      <c r="AQ2567" s="16">
        <v>45</v>
      </c>
      <c r="BK2567" s="109"/>
    </row>
    <row r="2568" spans="1:63" s="16" customFormat="1" x14ac:dyDescent="0.35">
      <c r="A2568" s="123" t="s">
        <v>29</v>
      </c>
      <c r="B2568" s="123" t="s">
        <v>30</v>
      </c>
      <c r="C2568" s="124" t="s">
        <v>376</v>
      </c>
      <c r="D2568" s="124" t="s">
        <v>2690</v>
      </c>
      <c r="E2568" s="124" t="s">
        <v>41</v>
      </c>
      <c r="F2568" s="123">
        <v>999929039</v>
      </c>
      <c r="G2568" s="122">
        <f>(J2568+T2568)-H2568</f>
        <v>38</v>
      </c>
      <c r="H2568" s="124"/>
      <c r="I2568" s="28"/>
      <c r="J2568" s="1">
        <f>SUM(K2568,L2568,N2568,O2568,P2568,Q2568)</f>
        <v>0</v>
      </c>
      <c r="K2568" s="1">
        <f>SUM(AE2568,AG2568)</f>
        <v>0</v>
      </c>
      <c r="L2568" s="1">
        <v>0</v>
      </c>
      <c r="M2568" s="1">
        <v>0</v>
      </c>
      <c r="N2568" s="1">
        <v>0</v>
      </c>
      <c r="O2568" s="1"/>
      <c r="P2568" s="1">
        <f>AD2568</f>
        <v>0</v>
      </c>
      <c r="Q2568" s="1">
        <f>AF2568</f>
        <v>0</v>
      </c>
      <c r="R2568" s="1">
        <v>0</v>
      </c>
      <c r="S2568" s="31"/>
      <c r="T2568" s="1">
        <f>SUM(U2568,V2568,X2568,Y2568,Z2568,AA2568,AB2568)</f>
        <v>38</v>
      </c>
      <c r="U2568" s="1">
        <f>SUM(AI2568,BE2568)</f>
        <v>0</v>
      </c>
      <c r="V2568" s="1">
        <f>SUM(AL2568,AM2568,AN2568,AO2568,AQ2568,AR2568,AS2568,AT2568,AU2568,AV2568,AW2568,AP2568,AX2568,AY2568,AZ2568,BA2568,BB2568,BC2568,BF2568,BG2568,BH2568,BD2568)</f>
        <v>38</v>
      </c>
      <c r="W2568" s="1">
        <f>COUNT(AL2568,AM2568,AN2568,AO2568,AQ2568,AR2568,AS2568,AT2568,AU2568,AV2568,AW2568,AP2568,AX2568,AY2568,AZ2568,BA2568,BB2568,BC2568,BF2568,BG2568,BH2568)</f>
        <v>1</v>
      </c>
      <c r="X2568" s="1">
        <f>SUM(BI2568,BJ2568)</f>
        <v>0</v>
      </c>
      <c r="Y2568" s="1">
        <v>0</v>
      </c>
      <c r="Z2568" s="1">
        <v>0</v>
      </c>
      <c r="AA2568" s="1">
        <f>AK2568</f>
        <v>0</v>
      </c>
      <c r="AB2568" s="1">
        <f>AJ2568</f>
        <v>0</v>
      </c>
      <c r="AC2568" s="31"/>
      <c r="AH2568" s="28"/>
      <c r="AT2568" s="16">
        <v>38</v>
      </c>
      <c r="BK2568" s="109"/>
    </row>
    <row r="2569" spans="1:63" s="16" customFormat="1" x14ac:dyDescent="0.35">
      <c r="A2569" s="123" t="s">
        <v>29</v>
      </c>
      <c r="B2569" s="123" t="s">
        <v>30</v>
      </c>
      <c r="C2569" s="124" t="s">
        <v>1075</v>
      </c>
      <c r="D2569" s="124" t="s">
        <v>1182</v>
      </c>
      <c r="E2569" s="124" t="s">
        <v>41</v>
      </c>
      <c r="F2569" s="123">
        <v>999929201</v>
      </c>
      <c r="G2569" s="122">
        <f>(J2569+T2569)-H2569</f>
        <v>38</v>
      </c>
      <c r="H2569" s="124"/>
      <c r="I2569" s="28"/>
      <c r="J2569" s="1">
        <f>SUM(K2569,L2569,N2569,O2569,P2569,Q2569)</f>
        <v>0</v>
      </c>
      <c r="K2569" s="1">
        <f>SUM(AE2569,AG2569)</f>
        <v>0</v>
      </c>
      <c r="L2569" s="1">
        <v>0</v>
      </c>
      <c r="M2569" s="1">
        <v>0</v>
      </c>
      <c r="N2569" s="1">
        <v>0</v>
      </c>
      <c r="O2569" s="1"/>
      <c r="P2569" s="1">
        <f>AD2569</f>
        <v>0</v>
      </c>
      <c r="Q2569" s="1">
        <f>AF2569</f>
        <v>0</v>
      </c>
      <c r="R2569" s="1">
        <v>0</v>
      </c>
      <c r="S2569" s="31"/>
      <c r="T2569" s="1">
        <f>SUM(U2569,V2569,X2569,Y2569,Z2569,AA2569,AB2569)</f>
        <v>38</v>
      </c>
      <c r="U2569" s="1">
        <f>SUM(AI2569,BE2569)</f>
        <v>0</v>
      </c>
      <c r="V2569" s="1">
        <f>SUM(AL2569,AM2569,AN2569,AO2569,AQ2569,AR2569,AS2569,AT2569,AU2569,AV2569,AW2569,AP2569,AX2569,AY2569,AZ2569,BA2569,BB2569,BC2569,BF2569,BG2569,BH2569,BD2569)</f>
        <v>38</v>
      </c>
      <c r="W2569" s="1">
        <f>COUNT(AL2569,AM2569,AN2569,AO2569,AQ2569,AR2569,AS2569,AT2569,AU2569,AV2569,AW2569,AP2569,AX2569,AY2569,AZ2569,BA2569,BB2569,BC2569,BF2569,BG2569,BH2569)</f>
        <v>1</v>
      </c>
      <c r="X2569" s="1">
        <f>SUM(BI2569,BJ2569)</f>
        <v>0</v>
      </c>
      <c r="Y2569" s="1">
        <v>0</v>
      </c>
      <c r="Z2569" s="1">
        <v>0</v>
      </c>
      <c r="AA2569" s="1">
        <f>AK2569</f>
        <v>0</v>
      </c>
      <c r="AB2569" s="1">
        <f>AJ2569</f>
        <v>0</v>
      </c>
      <c r="AC2569" s="31"/>
      <c r="AH2569" s="28"/>
      <c r="AT2569" s="16">
        <v>38</v>
      </c>
      <c r="BK2569" s="109"/>
    </row>
    <row r="2570" spans="1:63" s="16" customFormat="1" x14ac:dyDescent="0.35">
      <c r="A2570" s="123" t="s">
        <v>29</v>
      </c>
      <c r="B2570" s="123" t="s">
        <v>30</v>
      </c>
      <c r="C2570" s="124" t="s">
        <v>2708</v>
      </c>
      <c r="D2570" s="124" t="s">
        <v>2614</v>
      </c>
      <c r="E2570" s="124" t="s">
        <v>41</v>
      </c>
      <c r="F2570" s="123">
        <v>999930679</v>
      </c>
      <c r="G2570" s="122">
        <f>(J2570+T2570)-H2570</f>
        <v>38</v>
      </c>
      <c r="H2570" s="124"/>
      <c r="I2570" s="28"/>
      <c r="J2570" s="1">
        <f>SUM(K2570,L2570,N2570,O2570,P2570,Q2570)</f>
        <v>0</v>
      </c>
      <c r="K2570" s="1">
        <f>SUM(AE2570,AG2570)</f>
        <v>0</v>
      </c>
      <c r="L2570" s="1">
        <v>0</v>
      </c>
      <c r="M2570" s="1">
        <v>0</v>
      </c>
      <c r="N2570" s="1">
        <v>0</v>
      </c>
      <c r="O2570" s="1"/>
      <c r="P2570" s="1">
        <f>AD2570</f>
        <v>0</v>
      </c>
      <c r="Q2570" s="1">
        <f>AF2570</f>
        <v>0</v>
      </c>
      <c r="R2570" s="1">
        <v>0</v>
      </c>
      <c r="S2570" s="31"/>
      <c r="T2570" s="1">
        <f>SUM(U2570,V2570,X2570,Y2570,Z2570,AA2570,AB2570)</f>
        <v>38</v>
      </c>
      <c r="U2570" s="1">
        <f>SUM(AI2570,BE2570)</f>
        <v>0</v>
      </c>
      <c r="V2570" s="1">
        <f>SUM(AL2570,AM2570,AN2570,AO2570,AQ2570,AR2570,AS2570,AT2570,AU2570,AV2570,AW2570,AP2570,AX2570,AY2570,AZ2570,BA2570,BB2570,BC2570,BF2570,BG2570,BH2570,BD2570)</f>
        <v>38</v>
      </c>
      <c r="W2570" s="1">
        <f>COUNT(AL2570,AM2570,AN2570,AO2570,AQ2570,AR2570,AS2570,AT2570,AU2570,AV2570,AW2570,AP2570,AX2570,AY2570,AZ2570,BA2570,BB2570,BC2570,BF2570,BG2570,BH2570)</f>
        <v>1</v>
      </c>
      <c r="X2570" s="1">
        <f>SUM(BI2570,BJ2570)</f>
        <v>0</v>
      </c>
      <c r="Y2570" s="1">
        <v>0</v>
      </c>
      <c r="Z2570" s="1">
        <v>0</v>
      </c>
      <c r="AA2570" s="1">
        <f>AK2570</f>
        <v>0</v>
      </c>
      <c r="AB2570" s="1">
        <f>AJ2570</f>
        <v>0</v>
      </c>
      <c r="AC2570" s="31"/>
      <c r="AH2570" s="28"/>
      <c r="AT2570" s="16">
        <v>38</v>
      </c>
      <c r="BK2570" s="109"/>
    </row>
    <row r="2571" spans="1:63" s="16" customFormat="1" x14ac:dyDescent="0.35">
      <c r="A2571" s="125" t="s">
        <v>29</v>
      </c>
      <c r="B2571" s="133" t="s">
        <v>30</v>
      </c>
      <c r="C2571" s="134" t="s">
        <v>1034</v>
      </c>
      <c r="D2571" s="134" t="s">
        <v>1035</v>
      </c>
      <c r="E2571" s="134" t="s">
        <v>41</v>
      </c>
      <c r="F2571" s="133">
        <v>999919897</v>
      </c>
      <c r="G2571" s="122">
        <f>(J2571+T2571)-H2571</f>
        <v>36</v>
      </c>
      <c r="H2571" s="122">
        <f>(K2571+L2571+N2571+O2571+P2571+Q2571+R2571)*0.5</f>
        <v>36</v>
      </c>
      <c r="I2571" s="15"/>
      <c r="J2571" s="1">
        <f>SUM(K2571,L2571,N2571,O2571,P2571,Q2571)</f>
        <v>72</v>
      </c>
      <c r="K2571" s="1">
        <f>SUM(AE2571,AG2571)</f>
        <v>0</v>
      </c>
      <c r="L2571" s="1">
        <v>0</v>
      </c>
      <c r="M2571" s="1">
        <v>0</v>
      </c>
      <c r="N2571" s="1">
        <v>0</v>
      </c>
      <c r="O2571" s="1"/>
      <c r="P2571" s="1">
        <f>AD2571</f>
        <v>72</v>
      </c>
      <c r="Q2571" s="1">
        <f>AF2571</f>
        <v>0</v>
      </c>
      <c r="R2571" s="1">
        <v>0</v>
      </c>
      <c r="S2571" s="31"/>
      <c r="T2571" s="1">
        <f>SUM(U2571,V2571,X2571,Y2571,Z2571,AA2571,AB2571)</f>
        <v>0</v>
      </c>
      <c r="U2571" s="1">
        <f>SUM(AI2571,BE2571)</f>
        <v>0</v>
      </c>
      <c r="V2571" s="1">
        <f>SUM(AL2571,AM2571,AN2571,AO2571,AQ2571,AR2571,AS2571,AT2571,AU2571,AV2571,AW2571,AP2571,AX2571,AY2571,AZ2571,BA2571,BB2571,BC2571,BF2571,BG2571,BH2571,BD2571)</f>
        <v>0</v>
      </c>
      <c r="W2571" s="1">
        <f>COUNT(AL2571,AM2571,AN2571,AO2571,AQ2571,AR2571,AS2571,AT2571,AU2571,AV2571,AW2571,AP2571,AX2571,AY2571,AZ2571,BA2571,BB2571,BC2571,BF2571,BG2571,BH2571)</f>
        <v>0</v>
      </c>
      <c r="X2571" s="1">
        <f>SUM(BI2571,BJ2571)</f>
        <v>0</v>
      </c>
      <c r="Y2571" s="1">
        <v>0</v>
      </c>
      <c r="Z2571" s="1">
        <v>0</v>
      </c>
      <c r="AA2571" s="1">
        <f>AK2571</f>
        <v>0</v>
      </c>
      <c r="AB2571" s="1">
        <f>AJ2571</f>
        <v>0</v>
      </c>
      <c r="AC2571" s="31"/>
      <c r="AD2571" s="1">
        <v>72</v>
      </c>
      <c r="AE2571" s="1"/>
      <c r="AH2571" s="28"/>
      <c r="BK2571" s="109"/>
    </row>
    <row r="2572" spans="1:63" s="16" customFormat="1" x14ac:dyDescent="0.35">
      <c r="A2572" s="123" t="s">
        <v>29</v>
      </c>
      <c r="B2572" s="123" t="s">
        <v>30</v>
      </c>
      <c r="C2572" s="124" t="s">
        <v>3237</v>
      </c>
      <c r="D2572" s="124" t="s">
        <v>3238</v>
      </c>
      <c r="E2572" s="124" t="s">
        <v>41</v>
      </c>
      <c r="F2572" s="123">
        <v>999925520</v>
      </c>
      <c r="G2572" s="122">
        <f>(J2572+T2572)-H2572</f>
        <v>34</v>
      </c>
      <c r="H2572" s="124"/>
      <c r="I2572" s="28"/>
      <c r="J2572" s="1">
        <f>SUM(K2572,L2572,N2572,O2572,P2572,Q2572)</f>
        <v>0</v>
      </c>
      <c r="K2572" s="1">
        <f>SUM(AE2572,AG2572)</f>
        <v>0</v>
      </c>
      <c r="L2572" s="1">
        <v>0</v>
      </c>
      <c r="M2572" s="1">
        <v>0</v>
      </c>
      <c r="N2572" s="1">
        <v>0</v>
      </c>
      <c r="O2572" s="1"/>
      <c r="P2572" s="1">
        <f>AD2572</f>
        <v>0</v>
      </c>
      <c r="Q2572" s="1">
        <f>AF2572</f>
        <v>0</v>
      </c>
      <c r="R2572" s="1">
        <v>0</v>
      </c>
      <c r="S2572" s="28"/>
      <c r="T2572" s="1">
        <f>SUM(U2572,V2572,X2572,Y2572,Z2572,AA2572,AB2572)</f>
        <v>34</v>
      </c>
      <c r="U2572" s="1">
        <f>SUM(AI2572,BE2572)</f>
        <v>0</v>
      </c>
      <c r="V2572" s="1">
        <f>SUM(AL2572,AM2572,AN2572,AO2572,AQ2572,AR2572,AS2572,AT2572,AU2572,AV2572,AW2572,AP2572,AX2572,AY2572,AZ2572,BA2572,BB2572,BC2572,BF2572,BG2572,BH2572,BD2572)</f>
        <v>34</v>
      </c>
      <c r="W2572" s="1">
        <f>COUNT(AL2572,AM2572,AN2572,AO2572,AQ2572,AR2572,AS2572,AT2572,AU2572,AV2572,AW2572,AP2572,AX2572,AY2572,AZ2572,BA2572,BB2572,BC2572,BF2572,BG2572,BH2572)</f>
        <v>1</v>
      </c>
      <c r="X2572" s="1">
        <f>SUM(BI2572,BJ2572)</f>
        <v>0</v>
      </c>
      <c r="Y2572" s="1">
        <v>0</v>
      </c>
      <c r="Z2572" s="1">
        <v>0</v>
      </c>
      <c r="AA2572" s="1">
        <f>AK2572</f>
        <v>0</v>
      </c>
      <c r="AB2572" s="1">
        <f>AJ2572</f>
        <v>0</v>
      </c>
      <c r="AC2572" s="28"/>
      <c r="AH2572" s="28"/>
      <c r="AX2572" s="16">
        <v>34</v>
      </c>
      <c r="BK2572" s="109"/>
    </row>
    <row r="2573" spans="1:63" s="16" customFormat="1" x14ac:dyDescent="0.35">
      <c r="A2573" s="123" t="s">
        <v>29</v>
      </c>
      <c r="B2573" s="123" t="s">
        <v>30</v>
      </c>
      <c r="C2573" s="124" t="s">
        <v>2948</v>
      </c>
      <c r="D2573" s="124" t="s">
        <v>2949</v>
      </c>
      <c r="E2573" s="124" t="s">
        <v>41</v>
      </c>
      <c r="F2573" s="123">
        <v>999929892</v>
      </c>
      <c r="G2573" s="122">
        <f>(J2573+T2573)-H2573</f>
        <v>30</v>
      </c>
      <c r="H2573" s="124"/>
      <c r="I2573" s="28"/>
      <c r="J2573" s="1">
        <f>SUM(K2573,L2573,N2573,O2573,P2573,Q2573)</f>
        <v>0</v>
      </c>
      <c r="K2573" s="1">
        <f>SUM(AE2573,AG2573)</f>
        <v>0</v>
      </c>
      <c r="L2573" s="1">
        <v>0</v>
      </c>
      <c r="M2573" s="1">
        <v>0</v>
      </c>
      <c r="N2573" s="1">
        <v>0</v>
      </c>
      <c r="O2573" s="1"/>
      <c r="P2573" s="1">
        <f>AD2573</f>
        <v>0</v>
      </c>
      <c r="Q2573" s="1">
        <f>AF2573</f>
        <v>0</v>
      </c>
      <c r="R2573" s="1">
        <v>0</v>
      </c>
      <c r="S2573" s="31"/>
      <c r="T2573" s="1">
        <f>SUM(U2573,V2573,X2573,Y2573,Z2573,AA2573,AB2573)</f>
        <v>30</v>
      </c>
      <c r="U2573" s="1">
        <f>SUM(AI2573,BE2573)</f>
        <v>0</v>
      </c>
      <c r="V2573" s="1">
        <f>SUM(AL2573,AM2573,AN2573,AO2573,AQ2573,AR2573,AS2573,AT2573,AU2573,AV2573,AW2573,AP2573,AX2573,AY2573,AZ2573,BA2573,BB2573,BC2573,BF2573,BG2573,BH2573,BD2573)</f>
        <v>30</v>
      </c>
      <c r="W2573" s="1">
        <f>COUNT(AL2573,AM2573,AN2573,AO2573,AQ2573,AR2573,AS2573,AT2573,AU2573,AV2573,AW2573,AP2573,AX2573,AY2573,AZ2573,BA2573,BB2573,BC2573,BF2573,BG2573,BH2573)</f>
        <v>1</v>
      </c>
      <c r="X2573" s="1">
        <f>SUM(BI2573,BJ2573)</f>
        <v>0</v>
      </c>
      <c r="Y2573" s="1">
        <v>0</v>
      </c>
      <c r="Z2573" s="1">
        <v>0</v>
      </c>
      <c r="AA2573" s="1">
        <f>AK2573</f>
        <v>0</v>
      </c>
      <c r="AB2573" s="1">
        <f>AJ2573</f>
        <v>0</v>
      </c>
      <c r="AC2573" s="31"/>
      <c r="AH2573" s="28"/>
      <c r="AU2573" s="16">
        <v>30</v>
      </c>
      <c r="BK2573" s="109"/>
    </row>
    <row r="2574" spans="1:63" s="16" customFormat="1" x14ac:dyDescent="0.35">
      <c r="A2574" s="123" t="s">
        <v>29</v>
      </c>
      <c r="B2574" s="123" t="s">
        <v>30</v>
      </c>
      <c r="C2574" s="124" t="s">
        <v>184</v>
      </c>
      <c r="D2574" s="124" t="s">
        <v>1356</v>
      </c>
      <c r="E2574" s="122" t="s">
        <v>41</v>
      </c>
      <c r="F2574" s="123">
        <v>999931934</v>
      </c>
      <c r="G2574" s="122">
        <f>(J2574+T2574)-H2574</f>
        <v>30</v>
      </c>
      <c r="H2574" s="124"/>
      <c r="I2574" s="28"/>
      <c r="J2574" s="1">
        <f>SUM(K2574,L2574,N2574,O2574,P2574,Q2574)</f>
        <v>0</v>
      </c>
      <c r="K2574" s="1">
        <f>SUM(AE2574,AG2574)</f>
        <v>0</v>
      </c>
      <c r="L2574" s="1">
        <v>0</v>
      </c>
      <c r="M2574" s="1">
        <v>0</v>
      </c>
      <c r="N2574" s="1">
        <v>0</v>
      </c>
      <c r="O2574" s="1"/>
      <c r="P2574" s="1">
        <f>AD2574</f>
        <v>0</v>
      </c>
      <c r="Q2574" s="1">
        <f>AF2574</f>
        <v>0</v>
      </c>
      <c r="R2574" s="1">
        <v>0</v>
      </c>
      <c r="S2574" s="31"/>
      <c r="T2574" s="1">
        <f>SUM(U2574,V2574,X2574,Y2574,Z2574,AA2574,AB2574)</f>
        <v>30</v>
      </c>
      <c r="U2574" s="1">
        <f>SUM(AI2574,BE2574)</f>
        <v>0</v>
      </c>
      <c r="V2574" s="1">
        <f>SUM(AL2574,AM2574,AN2574,AO2574,AQ2574,AR2574,AS2574,AT2574,AU2574,AV2574,AW2574,AP2574,AX2574,AY2574,AZ2574,BA2574,BB2574,BC2574,BF2574,BG2574,BH2574,BD2574)</f>
        <v>30</v>
      </c>
      <c r="W2574" s="1">
        <f>COUNT(AL2574,AM2574,AN2574,AO2574,AQ2574,AR2574,AS2574,AT2574,AU2574,AV2574,AW2574,AP2574,AX2574,AY2574,AZ2574,BA2574,BB2574,BC2574,BF2574,BG2574,BH2574)</f>
        <v>1</v>
      </c>
      <c r="X2574" s="1">
        <f>SUM(BI2574,BJ2574)</f>
        <v>0</v>
      </c>
      <c r="Y2574" s="1">
        <v>0</v>
      </c>
      <c r="Z2574" s="1">
        <v>0</v>
      </c>
      <c r="AA2574" s="1">
        <f>AK2574</f>
        <v>0</v>
      </c>
      <c r="AB2574" s="1">
        <f>AJ2574</f>
        <v>0</v>
      </c>
      <c r="AC2574" s="31"/>
      <c r="AH2574" s="28"/>
      <c r="BA2574" s="16">
        <v>30</v>
      </c>
      <c r="BK2574" s="109"/>
    </row>
    <row r="2575" spans="1:63" s="16" customFormat="1" x14ac:dyDescent="0.35">
      <c r="A2575" s="123" t="s">
        <v>659</v>
      </c>
      <c r="B2575" s="123" t="s">
        <v>30</v>
      </c>
      <c r="C2575" s="124" t="s">
        <v>422</v>
      </c>
      <c r="D2575" s="124" t="s">
        <v>1763</v>
      </c>
      <c r="E2575" s="124" t="s">
        <v>41</v>
      </c>
      <c r="F2575" s="123">
        <v>999925772</v>
      </c>
      <c r="G2575" s="122">
        <f>(J2575+T2575)-H2575</f>
        <v>154</v>
      </c>
      <c r="H2575" s="124"/>
      <c r="I2575" s="28"/>
      <c r="J2575" s="1">
        <f>SUM(K2575,L2575,N2575,O2575,P2575,Q2575)</f>
        <v>64</v>
      </c>
      <c r="K2575" s="1">
        <f>SUM(AE2575,AG2575)</f>
        <v>0</v>
      </c>
      <c r="L2575" s="1">
        <v>0</v>
      </c>
      <c r="M2575" s="1">
        <v>0</v>
      </c>
      <c r="N2575" s="1">
        <v>0</v>
      </c>
      <c r="O2575" s="1"/>
      <c r="P2575" s="1">
        <f>AD2575</f>
        <v>64</v>
      </c>
      <c r="Q2575" s="1">
        <f>AF2575</f>
        <v>0</v>
      </c>
      <c r="R2575" s="1">
        <v>0</v>
      </c>
      <c r="S2575" s="28"/>
      <c r="T2575" s="1">
        <f>SUM(U2575,V2575,X2575,Y2575,Z2575,AA2575,AB2575)</f>
        <v>90</v>
      </c>
      <c r="U2575" s="1">
        <f>SUM(AI2575,BE2575)</f>
        <v>0</v>
      </c>
      <c r="V2575" s="1">
        <f>SUM(AL2575,AM2575,AN2575,AO2575,AQ2575,AR2575,AS2575,AT2575,AU2575,AV2575,AW2575,AP2575,AX2575,AY2575,AZ2575,BA2575,BB2575,BC2575,BF2575,BG2575,BH2575,BD2575)</f>
        <v>90</v>
      </c>
      <c r="W2575" s="1">
        <f>COUNT(AL2575,AM2575,AN2575,AO2575,AQ2575,AR2575,AS2575,AT2575,AU2575,AV2575,AW2575,AP2575,AX2575,AY2575,AZ2575,BA2575,BB2575,BC2575,BF2575,BG2575,BH2575)</f>
        <v>2</v>
      </c>
      <c r="X2575" s="1">
        <f>SUM(BI2575,BJ2575)</f>
        <v>0</v>
      </c>
      <c r="Y2575" s="1">
        <v>0</v>
      </c>
      <c r="Z2575" s="1">
        <v>0</v>
      </c>
      <c r="AA2575" s="1">
        <f>AK2575</f>
        <v>0</v>
      </c>
      <c r="AB2575" s="1">
        <f>AJ2575</f>
        <v>0</v>
      </c>
      <c r="AC2575" s="28"/>
      <c r="AD2575" s="16">
        <v>64</v>
      </c>
      <c r="AE2575" s="16">
        <v>0</v>
      </c>
      <c r="AF2575" s="16">
        <v>0</v>
      </c>
      <c r="AG2575" s="16">
        <v>0</v>
      </c>
      <c r="AH2575" s="28"/>
      <c r="AP2575" s="16">
        <v>60</v>
      </c>
      <c r="BA2575" s="16">
        <v>30</v>
      </c>
      <c r="BK2575" s="109"/>
    </row>
    <row r="2576" spans="1:63" s="16" customFormat="1" x14ac:dyDescent="0.35">
      <c r="A2576" s="127" t="s">
        <v>659</v>
      </c>
      <c r="B2576" s="127" t="s">
        <v>30</v>
      </c>
      <c r="C2576" s="128" t="s">
        <v>1602</v>
      </c>
      <c r="D2576" s="128" t="s">
        <v>1601</v>
      </c>
      <c r="E2576" s="128" t="s">
        <v>41</v>
      </c>
      <c r="F2576" s="127">
        <v>999925066</v>
      </c>
      <c r="G2576" s="122">
        <f>(J2576+T2576)-H2576</f>
        <v>136</v>
      </c>
      <c r="H2576" s="124"/>
      <c r="I2576" s="28"/>
      <c r="J2576" s="1">
        <f>SUM(K2576,L2576,N2576,O2576,P2576,Q2576)</f>
        <v>36</v>
      </c>
      <c r="K2576" s="1">
        <f>SUM(AE2576,AG2576)</f>
        <v>0</v>
      </c>
      <c r="L2576" s="1">
        <v>0</v>
      </c>
      <c r="M2576" s="1">
        <v>0</v>
      </c>
      <c r="N2576" s="1">
        <v>0</v>
      </c>
      <c r="O2576" s="1"/>
      <c r="P2576" s="1">
        <f>AD2576</f>
        <v>36</v>
      </c>
      <c r="Q2576" s="1">
        <f>AF2576</f>
        <v>0</v>
      </c>
      <c r="R2576" s="1">
        <v>0</v>
      </c>
      <c r="S2576" s="31"/>
      <c r="T2576" s="1">
        <f>SUM(U2576,V2576,X2576,Y2576,Z2576,AA2576,AB2576)</f>
        <v>100</v>
      </c>
      <c r="U2576" s="1">
        <f>SUM(AI2576,BE2576)</f>
        <v>0</v>
      </c>
      <c r="V2576" s="1">
        <f>SUM(AL2576,AM2576,AN2576,AO2576,AQ2576,AR2576,AS2576,AT2576,AU2576,AV2576,AW2576,AP2576,AX2576,AY2576,AZ2576,BA2576,BB2576,BC2576,BF2576,BG2576,BH2576,BD2576)</f>
        <v>60</v>
      </c>
      <c r="W2576" s="1">
        <f>COUNT(AL2576,AM2576,AN2576,AO2576,AQ2576,AR2576,AS2576,AT2576,AU2576,AV2576,AW2576,AP2576,AX2576,AY2576,AZ2576,BA2576,BB2576,BC2576,BF2576,BG2576,BH2576)</f>
        <v>2</v>
      </c>
      <c r="X2576" s="1">
        <f>SUM(BI2576,BJ2576)</f>
        <v>40</v>
      </c>
      <c r="Y2576" s="1">
        <v>0</v>
      </c>
      <c r="Z2576" s="1">
        <v>0</v>
      </c>
      <c r="AA2576" s="1">
        <f>AK2576</f>
        <v>0</v>
      </c>
      <c r="AB2576" s="1">
        <f>AJ2576</f>
        <v>0</v>
      </c>
      <c r="AC2576" s="31"/>
      <c r="AD2576" s="16">
        <v>36</v>
      </c>
      <c r="AE2576" s="16">
        <v>0</v>
      </c>
      <c r="AF2576" s="16">
        <v>0</v>
      </c>
      <c r="AG2576" s="16">
        <v>0</v>
      </c>
      <c r="AH2576" s="28"/>
      <c r="AO2576" s="16">
        <v>30</v>
      </c>
      <c r="AS2576" s="16">
        <v>30</v>
      </c>
      <c r="BI2576" s="16">
        <v>40</v>
      </c>
      <c r="BK2576" s="109"/>
    </row>
    <row r="2577" spans="1:63" s="16" customFormat="1" x14ac:dyDescent="0.35">
      <c r="A2577" s="123" t="s">
        <v>659</v>
      </c>
      <c r="B2577" s="123" t="s">
        <v>30</v>
      </c>
      <c r="C2577" s="124" t="s">
        <v>1870</v>
      </c>
      <c r="D2577" s="124" t="s">
        <v>1871</v>
      </c>
      <c r="E2577" s="124" t="s">
        <v>41</v>
      </c>
      <c r="F2577" s="123">
        <v>999926413</v>
      </c>
      <c r="G2577" s="122">
        <f>(J2577+T2577)-H2577</f>
        <v>136</v>
      </c>
      <c r="H2577" s="124"/>
      <c r="I2577" s="28"/>
      <c r="J2577" s="1">
        <f>SUM(K2577,L2577,N2577,O2577,P2577,Q2577)</f>
        <v>36</v>
      </c>
      <c r="K2577" s="1">
        <f>SUM(AE2577,AG2577)</f>
        <v>0</v>
      </c>
      <c r="L2577" s="1">
        <v>0</v>
      </c>
      <c r="M2577" s="1">
        <v>0</v>
      </c>
      <c r="N2577" s="1">
        <v>0</v>
      </c>
      <c r="O2577" s="1"/>
      <c r="P2577" s="1">
        <f>AD2577</f>
        <v>36</v>
      </c>
      <c r="Q2577" s="1">
        <f>AF2577</f>
        <v>0</v>
      </c>
      <c r="R2577" s="1">
        <v>0</v>
      </c>
      <c r="S2577" s="28"/>
      <c r="T2577" s="1">
        <f>SUM(U2577,V2577,X2577,Y2577,Z2577,AA2577,AB2577)</f>
        <v>100</v>
      </c>
      <c r="U2577" s="1">
        <f>SUM(AI2577,BE2577)</f>
        <v>0</v>
      </c>
      <c r="V2577" s="1">
        <f>SUM(AL2577,AM2577,AN2577,AO2577,AQ2577,AR2577,AS2577,AT2577,AU2577,AV2577,AW2577,AP2577,AX2577,AY2577,AZ2577,BA2577,BB2577,BC2577,BF2577,BG2577,BH2577,BD2577)</f>
        <v>60</v>
      </c>
      <c r="W2577" s="1">
        <f>COUNT(AL2577,AM2577,AN2577,AO2577,AQ2577,AR2577,AS2577,AT2577,AU2577,AV2577,AW2577,AP2577,AX2577,AY2577,AZ2577,BA2577,BB2577,BC2577,BF2577,BG2577,BH2577)</f>
        <v>2</v>
      </c>
      <c r="X2577" s="1">
        <f>SUM(BI2577,BJ2577)</f>
        <v>40</v>
      </c>
      <c r="Y2577" s="1">
        <v>0</v>
      </c>
      <c r="Z2577" s="1">
        <v>0</v>
      </c>
      <c r="AA2577" s="1">
        <f>AK2577</f>
        <v>0</v>
      </c>
      <c r="AB2577" s="1">
        <f>AJ2577</f>
        <v>0</v>
      </c>
      <c r="AC2577" s="28"/>
      <c r="AD2577" s="16">
        <v>36</v>
      </c>
      <c r="AE2577" s="16">
        <v>0</v>
      </c>
      <c r="AF2577" s="16">
        <v>0</v>
      </c>
      <c r="AG2577" s="16">
        <v>0</v>
      </c>
      <c r="AH2577" s="28"/>
      <c r="AL2577" s="16">
        <v>30</v>
      </c>
      <c r="AX2577" s="16">
        <v>30</v>
      </c>
      <c r="BJ2577" s="16">
        <v>40</v>
      </c>
      <c r="BK2577" s="109"/>
    </row>
    <row r="2578" spans="1:63" s="16" customFormat="1" x14ac:dyDescent="0.35">
      <c r="A2578" s="123" t="s">
        <v>659</v>
      </c>
      <c r="B2578" s="123" t="s">
        <v>30</v>
      </c>
      <c r="C2578" s="124" t="s">
        <v>577</v>
      </c>
      <c r="D2578" s="124" t="s">
        <v>509</v>
      </c>
      <c r="E2578" s="124" t="s">
        <v>41</v>
      </c>
      <c r="F2578" s="123">
        <v>999925354</v>
      </c>
      <c r="G2578" s="122">
        <f>(J2578+T2578)-H2578</f>
        <v>60</v>
      </c>
      <c r="H2578" s="124"/>
      <c r="I2578" s="28"/>
      <c r="J2578" s="1">
        <f>SUM(K2578,L2578,N2578,O2578,P2578,Q2578)</f>
        <v>0</v>
      </c>
      <c r="K2578" s="1">
        <f>SUM(AE2578,AG2578)</f>
        <v>0</v>
      </c>
      <c r="L2578" s="1">
        <v>0</v>
      </c>
      <c r="M2578" s="1">
        <v>0</v>
      </c>
      <c r="N2578" s="1">
        <v>0</v>
      </c>
      <c r="O2578" s="1"/>
      <c r="P2578" s="1">
        <f>AD2578</f>
        <v>0</v>
      </c>
      <c r="Q2578" s="1">
        <f>AF2578</f>
        <v>0</v>
      </c>
      <c r="R2578" s="1">
        <v>0</v>
      </c>
      <c r="S2578" s="31"/>
      <c r="T2578" s="1">
        <f>SUM(U2578,V2578,X2578,Y2578,Z2578,AA2578,AB2578)</f>
        <v>60</v>
      </c>
      <c r="U2578" s="1">
        <f>SUM(AI2578,BE2578)</f>
        <v>0</v>
      </c>
      <c r="V2578" s="1">
        <f>SUM(AL2578,AM2578,AN2578,AO2578,AQ2578,AR2578,AS2578,AT2578,AU2578,AV2578,AW2578,AP2578,AX2578,AY2578,AZ2578,BA2578,BB2578,BC2578,BF2578,BG2578,BH2578,BD2578)</f>
        <v>60</v>
      </c>
      <c r="W2578" s="1">
        <f>COUNT(AL2578,AM2578,AN2578,AO2578,AQ2578,AR2578,AS2578,AT2578,AU2578,AV2578,AW2578,AP2578,AX2578,AY2578,AZ2578,BA2578,BB2578,BC2578,BF2578,BG2578,BH2578)</f>
        <v>1</v>
      </c>
      <c r="X2578" s="1">
        <f>SUM(BI2578,BJ2578)</f>
        <v>0</v>
      </c>
      <c r="Y2578" s="1">
        <v>0</v>
      </c>
      <c r="Z2578" s="1">
        <v>0</v>
      </c>
      <c r="AA2578" s="1">
        <f>AK2578</f>
        <v>0</v>
      </c>
      <c r="AB2578" s="1">
        <f>AJ2578</f>
        <v>0</v>
      </c>
      <c r="AC2578" s="31"/>
      <c r="AH2578" s="28"/>
      <c r="AT2578" s="16">
        <v>60</v>
      </c>
      <c r="BK2578" s="109"/>
    </row>
    <row r="2579" spans="1:63" s="16" customFormat="1" x14ac:dyDescent="0.35">
      <c r="A2579" s="123" t="s">
        <v>659</v>
      </c>
      <c r="B2579" s="123" t="s">
        <v>30</v>
      </c>
      <c r="C2579" s="124" t="s">
        <v>1678</v>
      </c>
      <c r="D2579" s="124" t="s">
        <v>1896</v>
      </c>
      <c r="E2579" s="124" t="s">
        <v>41</v>
      </c>
      <c r="F2579" s="123">
        <v>999929124</v>
      </c>
      <c r="G2579" s="122">
        <f>(J2579+T2579)-H2579</f>
        <v>45</v>
      </c>
      <c r="H2579" s="124"/>
      <c r="I2579" s="28"/>
      <c r="J2579" s="1">
        <f>SUM(K2579,L2579,N2579,O2579,P2579,Q2579)</f>
        <v>0</v>
      </c>
      <c r="K2579" s="1">
        <f>SUM(AE2579,AG2579)</f>
        <v>0</v>
      </c>
      <c r="L2579" s="1">
        <v>0</v>
      </c>
      <c r="M2579" s="1">
        <v>0</v>
      </c>
      <c r="N2579" s="1">
        <v>0</v>
      </c>
      <c r="O2579" s="1"/>
      <c r="P2579" s="1">
        <f>AD2579</f>
        <v>0</v>
      </c>
      <c r="Q2579" s="1">
        <f>AF2579</f>
        <v>0</v>
      </c>
      <c r="R2579" s="1">
        <v>0</v>
      </c>
      <c r="S2579" s="31"/>
      <c r="T2579" s="1">
        <f>SUM(U2579,V2579,X2579,Y2579,Z2579,AA2579,AB2579)</f>
        <v>45</v>
      </c>
      <c r="U2579" s="1">
        <f>SUM(AI2579,BE2579)</f>
        <v>0</v>
      </c>
      <c r="V2579" s="1">
        <f>SUM(AL2579,AM2579,AN2579,AO2579,AQ2579,AR2579,AS2579,AT2579,AU2579,AV2579,AW2579,AP2579,AX2579,AY2579,AZ2579,BA2579,BB2579,BC2579,BF2579,BG2579,BH2579,BD2579)</f>
        <v>45</v>
      </c>
      <c r="W2579" s="1">
        <f>COUNT(AL2579,AM2579,AN2579,AO2579,AQ2579,AR2579,AS2579,AT2579,AU2579,AV2579,AW2579,AP2579,AX2579,AY2579,AZ2579,BA2579,BB2579,BC2579,BF2579,BG2579,BH2579)</f>
        <v>1</v>
      </c>
      <c r="X2579" s="1">
        <f>SUM(BI2579,BJ2579)</f>
        <v>0</v>
      </c>
      <c r="Y2579" s="1">
        <v>0</v>
      </c>
      <c r="Z2579" s="1">
        <v>0</v>
      </c>
      <c r="AA2579" s="1">
        <f>AK2579</f>
        <v>0</v>
      </c>
      <c r="AB2579" s="1">
        <f>AJ2579</f>
        <v>0</v>
      </c>
      <c r="AC2579" s="31"/>
      <c r="AH2579" s="28"/>
      <c r="AT2579" s="16">
        <v>45</v>
      </c>
      <c r="BK2579" s="109"/>
    </row>
    <row r="2580" spans="1:63" s="16" customFormat="1" x14ac:dyDescent="0.35">
      <c r="A2580" s="123" t="s">
        <v>659</v>
      </c>
      <c r="B2580" s="123" t="s">
        <v>30</v>
      </c>
      <c r="C2580" s="124" t="s">
        <v>2680</v>
      </c>
      <c r="D2580" s="124" t="s">
        <v>2681</v>
      </c>
      <c r="E2580" s="124" t="s">
        <v>41</v>
      </c>
      <c r="F2580" s="123">
        <v>999929076</v>
      </c>
      <c r="G2580" s="122">
        <f>(J2580+T2580)-H2580</f>
        <v>34</v>
      </c>
      <c r="H2580" s="124"/>
      <c r="I2580" s="28"/>
      <c r="J2580" s="1">
        <f>SUM(K2580,L2580,N2580,O2580,P2580,Q2580)</f>
        <v>0</v>
      </c>
      <c r="K2580" s="1">
        <f>SUM(AE2580,AG2580)</f>
        <v>0</v>
      </c>
      <c r="L2580" s="1">
        <v>0</v>
      </c>
      <c r="M2580" s="1">
        <v>0</v>
      </c>
      <c r="N2580" s="1">
        <v>0</v>
      </c>
      <c r="O2580" s="1"/>
      <c r="P2580" s="1">
        <f>AD2580</f>
        <v>0</v>
      </c>
      <c r="Q2580" s="1">
        <f>AF2580</f>
        <v>0</v>
      </c>
      <c r="R2580" s="1">
        <v>0</v>
      </c>
      <c r="S2580" s="31"/>
      <c r="T2580" s="1">
        <f>SUM(U2580,V2580,X2580,Y2580,Z2580,AA2580,AB2580)</f>
        <v>34</v>
      </c>
      <c r="U2580" s="1">
        <f>SUM(AI2580,BE2580)</f>
        <v>0</v>
      </c>
      <c r="V2580" s="1">
        <f>SUM(AL2580,AM2580,AN2580,AO2580,AQ2580,AR2580,AS2580,AT2580,AU2580,AV2580,AW2580,AP2580,AX2580,AY2580,AZ2580,BA2580,BB2580,BC2580,BF2580,BG2580,BH2580,BD2580)</f>
        <v>34</v>
      </c>
      <c r="W2580" s="1">
        <f>COUNT(AL2580,AM2580,AN2580,AO2580,AQ2580,AR2580,AS2580,AT2580,AU2580,AV2580,AW2580,AP2580,AX2580,AY2580,AZ2580,BA2580,BB2580,BC2580,BF2580,BG2580,BH2580)</f>
        <v>1</v>
      </c>
      <c r="X2580" s="1">
        <f>SUM(BI2580,BJ2580)</f>
        <v>0</v>
      </c>
      <c r="Y2580" s="1">
        <v>0</v>
      </c>
      <c r="Z2580" s="1">
        <v>0</v>
      </c>
      <c r="AA2580" s="1">
        <f>AK2580</f>
        <v>0</v>
      </c>
      <c r="AB2580" s="1">
        <f>AJ2580</f>
        <v>0</v>
      </c>
      <c r="AC2580" s="31"/>
      <c r="AH2580" s="28"/>
      <c r="AT2580" s="16">
        <v>34</v>
      </c>
      <c r="BK2580" s="109"/>
    </row>
    <row r="2581" spans="1:63" s="16" customFormat="1" x14ac:dyDescent="0.35">
      <c r="A2581" s="123" t="s">
        <v>659</v>
      </c>
      <c r="B2581" s="123" t="s">
        <v>30</v>
      </c>
      <c r="C2581" s="124" t="s">
        <v>1386</v>
      </c>
      <c r="D2581" s="124" t="s">
        <v>1804</v>
      </c>
      <c r="E2581" s="124" t="s">
        <v>41</v>
      </c>
      <c r="F2581" s="123">
        <v>999930644</v>
      </c>
      <c r="G2581" s="122">
        <f>(J2581+T2581)-H2581</f>
        <v>34</v>
      </c>
      <c r="H2581" s="124"/>
      <c r="I2581" s="28"/>
      <c r="J2581" s="1">
        <f>SUM(K2581,L2581,N2581,O2581,P2581,Q2581)</f>
        <v>0</v>
      </c>
      <c r="K2581" s="1">
        <f>SUM(AE2581,AG2581)</f>
        <v>0</v>
      </c>
      <c r="L2581" s="1">
        <v>0</v>
      </c>
      <c r="M2581" s="1">
        <v>0</v>
      </c>
      <c r="N2581" s="1">
        <v>0</v>
      </c>
      <c r="O2581" s="1"/>
      <c r="P2581" s="1">
        <f>AD2581</f>
        <v>0</v>
      </c>
      <c r="Q2581" s="1">
        <f>AF2581</f>
        <v>0</v>
      </c>
      <c r="R2581" s="1">
        <v>0</v>
      </c>
      <c r="S2581" s="28"/>
      <c r="T2581" s="1">
        <f>SUM(U2581,V2581,X2581,Y2581,Z2581,AA2581,AB2581)</f>
        <v>34</v>
      </c>
      <c r="U2581" s="1">
        <f>SUM(AI2581,BE2581)</f>
        <v>0</v>
      </c>
      <c r="V2581" s="1">
        <f>SUM(AL2581,AM2581,AN2581,AO2581,AQ2581,AR2581,AS2581,AT2581,AU2581,AV2581,AW2581,AP2581,AX2581,AY2581,AZ2581,BA2581,BB2581,BC2581,BF2581,BG2581,BH2581,BD2581)</f>
        <v>34</v>
      </c>
      <c r="W2581" s="1">
        <f>COUNT(AL2581,AM2581,AN2581,AO2581,AQ2581,AR2581,AS2581,AT2581,AU2581,AV2581,AW2581,AP2581,AX2581,AY2581,AZ2581,BA2581,BB2581,BC2581,BF2581,BG2581,BH2581)</f>
        <v>1</v>
      </c>
      <c r="X2581" s="1">
        <f>SUM(BI2581,BJ2581)</f>
        <v>0</v>
      </c>
      <c r="Y2581" s="1">
        <v>0</v>
      </c>
      <c r="Z2581" s="1">
        <v>0</v>
      </c>
      <c r="AA2581" s="1">
        <f>AK2581</f>
        <v>0</v>
      </c>
      <c r="AB2581" s="1">
        <f>AJ2581</f>
        <v>0</v>
      </c>
      <c r="AC2581" s="28"/>
      <c r="AH2581" s="28"/>
      <c r="AP2581" s="16">
        <v>34</v>
      </c>
      <c r="BK2581" s="109"/>
    </row>
    <row r="2582" spans="1:63" s="16" customFormat="1" x14ac:dyDescent="0.35">
      <c r="A2582" s="123" t="s">
        <v>659</v>
      </c>
      <c r="B2582" s="123" t="s">
        <v>30</v>
      </c>
      <c r="C2582" s="124" t="s">
        <v>321</v>
      </c>
      <c r="D2582" s="124" t="s">
        <v>2975</v>
      </c>
      <c r="E2582" s="124" t="s">
        <v>41</v>
      </c>
      <c r="F2582" s="123">
        <v>999930372</v>
      </c>
      <c r="G2582" s="122">
        <f>(J2582+T2582)-H2582</f>
        <v>30</v>
      </c>
      <c r="H2582" s="124"/>
      <c r="I2582" s="28"/>
      <c r="J2582" s="1">
        <f>SUM(K2582,L2582,N2582,O2582,P2582,Q2582)</f>
        <v>0</v>
      </c>
      <c r="K2582" s="1">
        <f>SUM(AE2582,AG2582)</f>
        <v>0</v>
      </c>
      <c r="L2582" s="1">
        <v>0</v>
      </c>
      <c r="M2582" s="1">
        <v>0</v>
      </c>
      <c r="N2582" s="1">
        <v>0</v>
      </c>
      <c r="O2582" s="1"/>
      <c r="P2582" s="1">
        <f>AD2582</f>
        <v>0</v>
      </c>
      <c r="Q2582" s="1">
        <f>AF2582</f>
        <v>0</v>
      </c>
      <c r="R2582" s="1">
        <v>0</v>
      </c>
      <c r="S2582" s="31"/>
      <c r="T2582" s="1">
        <f>SUM(U2582,V2582,X2582,Y2582,Z2582,AA2582,AB2582)</f>
        <v>30</v>
      </c>
      <c r="U2582" s="1">
        <f>SUM(AI2582,BE2582)</f>
        <v>0</v>
      </c>
      <c r="V2582" s="1">
        <f>SUM(AL2582,AM2582,AN2582,AO2582,AQ2582,AR2582,AS2582,AT2582,AU2582,AV2582,AW2582,AP2582,AX2582,AY2582,AZ2582,BA2582,BB2582,BC2582,BF2582,BG2582,BH2582,BD2582)</f>
        <v>30</v>
      </c>
      <c r="W2582" s="1">
        <f>COUNT(AL2582,AM2582,AN2582,AO2582,AQ2582,AR2582,AS2582,AT2582,AU2582,AV2582,AW2582,AP2582,AX2582,AY2582,AZ2582,BA2582,BB2582,BC2582,BF2582,BG2582,BH2582)</f>
        <v>1</v>
      </c>
      <c r="X2582" s="1">
        <f>SUM(BI2582,BJ2582)</f>
        <v>0</v>
      </c>
      <c r="Y2582" s="1">
        <v>0</v>
      </c>
      <c r="Z2582" s="1">
        <v>0</v>
      </c>
      <c r="AA2582" s="1">
        <f>AK2582</f>
        <v>0</v>
      </c>
      <c r="AB2582" s="1">
        <f>AJ2582</f>
        <v>0</v>
      </c>
      <c r="AC2582" s="31"/>
      <c r="AH2582" s="28"/>
      <c r="AV2582" s="16">
        <v>30</v>
      </c>
      <c r="BK2582" s="109"/>
    </row>
    <row r="2583" spans="1:63" s="16" customFormat="1" x14ac:dyDescent="0.35">
      <c r="A2583" s="123" t="s">
        <v>125</v>
      </c>
      <c r="B2583" s="123" t="s">
        <v>30</v>
      </c>
      <c r="C2583" s="124" t="s">
        <v>2326</v>
      </c>
      <c r="D2583" s="124" t="s">
        <v>154</v>
      </c>
      <c r="E2583" s="124" t="s">
        <v>41</v>
      </c>
      <c r="F2583" s="123">
        <v>999929848</v>
      </c>
      <c r="G2583" s="122">
        <f>(J2583+T2583)-H2583</f>
        <v>120</v>
      </c>
      <c r="H2583" s="124"/>
      <c r="I2583" s="28"/>
      <c r="J2583" s="1">
        <f>SUM(K2583,L2583,N2583,O2583,P2583,Q2583)</f>
        <v>0</v>
      </c>
      <c r="K2583" s="1">
        <f>SUM(AE2583,AG2583)</f>
        <v>0</v>
      </c>
      <c r="L2583" s="1">
        <v>0</v>
      </c>
      <c r="M2583" s="1">
        <v>0</v>
      </c>
      <c r="N2583" s="1">
        <v>0</v>
      </c>
      <c r="O2583" s="1"/>
      <c r="P2583" s="1">
        <f>AD2583</f>
        <v>0</v>
      </c>
      <c r="Q2583" s="1">
        <f>AF2583</f>
        <v>0</v>
      </c>
      <c r="R2583" s="1">
        <v>0</v>
      </c>
      <c r="S2583" s="31"/>
      <c r="T2583" s="1">
        <f>SUM(U2583,V2583,X2583,Y2583,Z2583,AA2583,AB2583)</f>
        <v>120</v>
      </c>
      <c r="U2583" s="1">
        <f>SUM(AI2583,BE2583)</f>
        <v>0</v>
      </c>
      <c r="V2583" s="1">
        <f>SUM(AL2583,AM2583,AN2583,AO2583,AQ2583,AR2583,AS2583,AT2583,AU2583,AV2583,AW2583,AP2583,AX2583,AY2583,AZ2583,BA2583,BB2583,BC2583,BF2583,BG2583,BH2583,BD2583)</f>
        <v>120</v>
      </c>
      <c r="W2583" s="1">
        <f>COUNT(AL2583,AM2583,AN2583,AO2583,AQ2583,AR2583,AS2583,AT2583,AU2583,AV2583,AW2583,AP2583,AX2583,AY2583,AZ2583,BA2583,BB2583,BC2583,BF2583,BG2583,BH2583)</f>
        <v>2</v>
      </c>
      <c r="X2583" s="1">
        <f>SUM(BI2583,BJ2583)</f>
        <v>0</v>
      </c>
      <c r="Y2583" s="1">
        <v>0</v>
      </c>
      <c r="Z2583" s="1">
        <v>0</v>
      </c>
      <c r="AA2583" s="1">
        <f>AK2583</f>
        <v>0</v>
      </c>
      <c r="AB2583" s="1">
        <f>AJ2583</f>
        <v>0</v>
      </c>
      <c r="AC2583" s="31"/>
      <c r="AH2583" s="28"/>
      <c r="AL2583" s="16">
        <v>60</v>
      </c>
      <c r="AX2583" s="16">
        <v>60</v>
      </c>
      <c r="BK2583" s="109"/>
    </row>
    <row r="2584" spans="1:63" s="16" customFormat="1" x14ac:dyDescent="0.35">
      <c r="A2584" s="123" t="s">
        <v>125</v>
      </c>
      <c r="B2584" s="123" t="s">
        <v>30</v>
      </c>
      <c r="C2584" s="124" t="s">
        <v>3239</v>
      </c>
      <c r="D2584" s="124" t="s">
        <v>681</v>
      </c>
      <c r="E2584" s="124" t="s">
        <v>41</v>
      </c>
      <c r="F2584" s="123">
        <v>999930762</v>
      </c>
      <c r="G2584" s="122">
        <f>(J2584+T2584)-H2584</f>
        <v>94</v>
      </c>
      <c r="H2584" s="124"/>
      <c r="I2584" s="28"/>
      <c r="J2584" s="1">
        <f>SUM(K2584,L2584,N2584,O2584,P2584,Q2584)</f>
        <v>0</v>
      </c>
      <c r="K2584" s="1">
        <f>SUM(AE2584,AG2584)</f>
        <v>0</v>
      </c>
      <c r="L2584" s="1">
        <v>0</v>
      </c>
      <c r="M2584" s="1">
        <v>0</v>
      </c>
      <c r="N2584" s="1">
        <v>0</v>
      </c>
      <c r="O2584" s="1"/>
      <c r="P2584" s="1">
        <f>AD2584</f>
        <v>0</v>
      </c>
      <c r="Q2584" s="1">
        <f>AF2584</f>
        <v>0</v>
      </c>
      <c r="R2584" s="1">
        <v>0</v>
      </c>
      <c r="S2584" s="28"/>
      <c r="T2584" s="1">
        <f>SUM(U2584,V2584,X2584,Y2584,Z2584,AA2584,AB2584)</f>
        <v>94</v>
      </c>
      <c r="U2584" s="1">
        <f>SUM(AI2584,BE2584)</f>
        <v>0</v>
      </c>
      <c r="V2584" s="1">
        <f>SUM(AL2584,AM2584,AN2584,AO2584,AQ2584,AR2584,AS2584,AT2584,AU2584,AV2584,AW2584,AP2584,AX2584,AY2584,AZ2584,BA2584,BB2584,BC2584,BF2584,BG2584,BH2584,BD2584)</f>
        <v>94</v>
      </c>
      <c r="W2584" s="1">
        <f>COUNT(AL2584,AM2584,AN2584,AO2584,AQ2584,AR2584,AS2584,AT2584,AU2584,AV2584,AW2584,AP2584,AX2584,AY2584,AZ2584,BA2584,BB2584,BC2584,BF2584,BG2584,BH2584)</f>
        <v>1</v>
      </c>
      <c r="X2584" s="1">
        <f>SUM(BI2584,BJ2584)</f>
        <v>0</v>
      </c>
      <c r="Y2584" s="1">
        <v>0</v>
      </c>
      <c r="Z2584" s="1">
        <v>0</v>
      </c>
      <c r="AA2584" s="1">
        <f>AK2584</f>
        <v>0</v>
      </c>
      <c r="AB2584" s="1">
        <f>AJ2584</f>
        <v>0</v>
      </c>
      <c r="AC2584" s="28"/>
      <c r="AH2584" s="28"/>
      <c r="AX2584" s="16">
        <v>34</v>
      </c>
      <c r="BD2584" s="16">
        <v>60</v>
      </c>
      <c r="BK2584" s="109"/>
    </row>
    <row r="2585" spans="1:63" s="16" customFormat="1" x14ac:dyDescent="0.35">
      <c r="A2585" s="123" t="s">
        <v>125</v>
      </c>
      <c r="B2585" s="123" t="s">
        <v>30</v>
      </c>
      <c r="C2585" s="122" t="s">
        <v>728</v>
      </c>
      <c r="D2585" s="122" t="s">
        <v>2063</v>
      </c>
      <c r="E2585" s="122" t="s">
        <v>41</v>
      </c>
      <c r="F2585" s="123">
        <v>999927697</v>
      </c>
      <c r="G2585" s="122">
        <f>(J2585+T2585)-H2585</f>
        <v>90</v>
      </c>
      <c r="H2585" s="122"/>
      <c r="I2585" s="15"/>
      <c r="J2585" s="1">
        <f>SUM(K2585,L2585,N2585,O2585,P2585,Q2585)</f>
        <v>90</v>
      </c>
      <c r="K2585" s="1">
        <f>SUM(AE2585,AG2585)</f>
        <v>0</v>
      </c>
      <c r="L2585" s="1">
        <v>0</v>
      </c>
      <c r="M2585" s="1">
        <v>0</v>
      </c>
      <c r="N2585" s="1">
        <v>0</v>
      </c>
      <c r="O2585" s="1"/>
      <c r="P2585" s="1">
        <f>AD2585</f>
        <v>90</v>
      </c>
      <c r="Q2585" s="1">
        <f>AF2585</f>
        <v>0</v>
      </c>
      <c r="R2585" s="1">
        <v>0</v>
      </c>
      <c r="S2585" s="31"/>
      <c r="T2585" s="1">
        <f>SUM(U2585,V2585,X2585,Y2585,Z2585,AA2585,AB2585)</f>
        <v>0</v>
      </c>
      <c r="U2585" s="1">
        <f>SUM(AI2585,BE2585)</f>
        <v>0</v>
      </c>
      <c r="V2585" s="1">
        <f>SUM(AL2585,AM2585,AN2585,AO2585,AQ2585,AR2585,AS2585,AT2585,AU2585,AV2585,AW2585,AP2585,AX2585,AY2585,AZ2585,BA2585,BB2585,BC2585,BF2585,BG2585,BH2585,BD2585)</f>
        <v>0</v>
      </c>
      <c r="W2585" s="1">
        <f>COUNT(AL2585,AM2585,AN2585,AO2585,AQ2585,AR2585,AS2585,AT2585,AU2585,AV2585,AW2585,AP2585,AX2585,AY2585,AZ2585,BA2585,BB2585,BC2585,BF2585,BG2585,BH2585)</f>
        <v>0</v>
      </c>
      <c r="X2585" s="1">
        <f>SUM(BI2585,BJ2585)</f>
        <v>0</v>
      </c>
      <c r="Y2585" s="1">
        <v>0</v>
      </c>
      <c r="Z2585" s="1">
        <v>0</v>
      </c>
      <c r="AA2585" s="1">
        <f>AK2585</f>
        <v>0</v>
      </c>
      <c r="AB2585" s="1">
        <f>AJ2585</f>
        <v>0</v>
      </c>
      <c r="AC2585" s="31"/>
      <c r="AD2585" s="1">
        <v>90</v>
      </c>
      <c r="AE2585" s="1"/>
      <c r="AH2585" s="28"/>
      <c r="BK2585" s="109"/>
    </row>
    <row r="2586" spans="1:63" s="16" customFormat="1" x14ac:dyDescent="0.35">
      <c r="A2586" s="123" t="s">
        <v>125</v>
      </c>
      <c r="B2586" s="123" t="s">
        <v>30</v>
      </c>
      <c r="C2586" s="124" t="s">
        <v>2327</v>
      </c>
      <c r="D2586" s="124" t="s">
        <v>2328</v>
      </c>
      <c r="E2586" s="124" t="s">
        <v>41</v>
      </c>
      <c r="F2586" s="123">
        <v>999929738</v>
      </c>
      <c r="G2586" s="122">
        <f>(J2586+T2586)-H2586</f>
        <v>90</v>
      </c>
      <c r="H2586" s="124"/>
      <c r="I2586" s="28"/>
      <c r="J2586" s="1">
        <f>SUM(K2586,L2586,N2586,O2586,P2586,Q2586)</f>
        <v>0</v>
      </c>
      <c r="K2586" s="1">
        <f>SUM(AE2586,AG2586)</f>
        <v>0</v>
      </c>
      <c r="L2586" s="1">
        <v>0</v>
      </c>
      <c r="M2586" s="1">
        <v>0</v>
      </c>
      <c r="N2586" s="1">
        <v>0</v>
      </c>
      <c r="O2586" s="1"/>
      <c r="P2586" s="1">
        <f>AD2586</f>
        <v>0</v>
      </c>
      <c r="Q2586" s="1">
        <f>AF2586</f>
        <v>0</v>
      </c>
      <c r="R2586" s="1">
        <v>0</v>
      </c>
      <c r="S2586" s="31"/>
      <c r="T2586" s="1">
        <f>SUM(U2586,V2586,X2586,Y2586,Z2586,AA2586,AB2586)</f>
        <v>90</v>
      </c>
      <c r="U2586" s="1">
        <f>SUM(AI2586,BE2586)</f>
        <v>0</v>
      </c>
      <c r="V2586" s="1">
        <f>SUM(AL2586,AM2586,AN2586,AO2586,AQ2586,AR2586,AS2586,AT2586,AU2586,AV2586,AW2586,AP2586,AX2586,AY2586,AZ2586,BA2586,BB2586,BC2586,BF2586,BG2586,BH2586,BD2586)</f>
        <v>90</v>
      </c>
      <c r="W2586" s="1">
        <f>COUNT(AL2586,AM2586,AN2586,AO2586,AQ2586,AR2586,AS2586,AT2586,AU2586,AV2586,AW2586,AP2586,AX2586,AY2586,AZ2586,BA2586,BB2586,BC2586,BF2586,BG2586,BH2586)</f>
        <v>2</v>
      </c>
      <c r="X2586" s="1">
        <f>SUM(BI2586,BJ2586)</f>
        <v>0</v>
      </c>
      <c r="Y2586" s="1">
        <v>0</v>
      </c>
      <c r="Z2586" s="1">
        <v>0</v>
      </c>
      <c r="AA2586" s="1">
        <f>AK2586</f>
        <v>0</v>
      </c>
      <c r="AB2586" s="1">
        <f>AJ2586</f>
        <v>0</v>
      </c>
      <c r="AC2586" s="31"/>
      <c r="AH2586" s="28"/>
      <c r="AL2586" s="16">
        <v>45</v>
      </c>
      <c r="AX2586" s="16">
        <v>45</v>
      </c>
      <c r="BK2586" s="109"/>
    </row>
    <row r="2587" spans="1:63" s="16" customFormat="1" x14ac:dyDescent="0.35">
      <c r="A2587" s="123" t="s">
        <v>125</v>
      </c>
      <c r="B2587" s="123" t="s">
        <v>30</v>
      </c>
      <c r="C2587" s="124" t="s">
        <v>3547</v>
      </c>
      <c r="D2587" s="124" t="s">
        <v>3548</v>
      </c>
      <c r="E2587" s="124" t="s">
        <v>41</v>
      </c>
      <c r="F2587" s="123">
        <v>999931818</v>
      </c>
      <c r="G2587" s="122">
        <f>(J2587+T2587)-H2587</f>
        <v>70</v>
      </c>
      <c r="H2587" s="124"/>
      <c r="I2587" s="28"/>
      <c r="J2587" s="1">
        <f>SUM(K2587,L2587,N2587,O2587,P2587,Q2587)</f>
        <v>0</v>
      </c>
      <c r="K2587" s="1">
        <f>SUM(AE2587,AG2587)</f>
        <v>0</v>
      </c>
      <c r="L2587" s="1">
        <v>0</v>
      </c>
      <c r="M2587" s="1">
        <v>0</v>
      </c>
      <c r="N2587" s="1">
        <v>0</v>
      </c>
      <c r="O2587" s="1"/>
      <c r="P2587" s="1">
        <f>AD2587</f>
        <v>0</v>
      </c>
      <c r="Q2587" s="1">
        <f>AF2587</f>
        <v>0</v>
      </c>
      <c r="R2587" s="1">
        <v>0</v>
      </c>
      <c r="S2587" s="31"/>
      <c r="T2587" s="1">
        <f>SUM(U2587,V2587,X2587,Y2587,Z2587,AA2587,AB2587)</f>
        <v>70</v>
      </c>
      <c r="U2587" s="1">
        <f>SUM(AI2587,BE2587)</f>
        <v>0</v>
      </c>
      <c r="V2587" s="1">
        <f>SUM(AL2587,AM2587,AN2587,AO2587,AQ2587,AR2587,AS2587,AT2587,AU2587,AV2587,AW2587,AP2587,AX2587,AY2587,AZ2587,BA2587,BB2587,BC2587,BF2587,BG2587,BH2587,BD2587)</f>
        <v>30</v>
      </c>
      <c r="W2587" s="1">
        <f>COUNT(AL2587,AM2587,AN2587,AO2587,AQ2587,AR2587,AS2587,AT2587,AU2587,AV2587,AW2587,AP2587,AX2587,AY2587,AZ2587,BA2587,BB2587,BC2587,BF2587,BG2587,BH2587)</f>
        <v>1</v>
      </c>
      <c r="X2587" s="1">
        <f>SUM(BI2587,BJ2587)</f>
        <v>40</v>
      </c>
      <c r="Y2587" s="1">
        <v>0</v>
      </c>
      <c r="Z2587" s="1">
        <v>0</v>
      </c>
      <c r="AA2587" s="1">
        <f>AK2587</f>
        <v>0</v>
      </c>
      <c r="AB2587" s="1">
        <f>AJ2587</f>
        <v>0</v>
      </c>
      <c r="AC2587" s="31"/>
      <c r="AH2587" s="28"/>
      <c r="BG2587" s="16">
        <v>30</v>
      </c>
      <c r="BI2587" s="16">
        <v>40</v>
      </c>
      <c r="BK2587" s="109"/>
    </row>
    <row r="2588" spans="1:63" s="16" customFormat="1" x14ac:dyDescent="0.35">
      <c r="A2588" s="123" t="s">
        <v>125</v>
      </c>
      <c r="B2588" s="123" t="s">
        <v>30</v>
      </c>
      <c r="C2588" s="124" t="s">
        <v>2709</v>
      </c>
      <c r="D2588" s="124" t="s">
        <v>2710</v>
      </c>
      <c r="E2588" s="124" t="s">
        <v>41</v>
      </c>
      <c r="F2588" s="123">
        <v>999929924</v>
      </c>
      <c r="G2588" s="122">
        <f>(J2588+T2588)-H2588</f>
        <v>60</v>
      </c>
      <c r="H2588" s="124"/>
      <c r="I2588" s="28"/>
      <c r="J2588" s="1">
        <f>SUM(K2588,L2588,N2588,O2588,P2588,Q2588)</f>
        <v>0</v>
      </c>
      <c r="K2588" s="1">
        <f>SUM(AE2588,AG2588)</f>
        <v>0</v>
      </c>
      <c r="L2588" s="1">
        <v>0</v>
      </c>
      <c r="M2588" s="1">
        <v>0</v>
      </c>
      <c r="N2588" s="1">
        <v>0</v>
      </c>
      <c r="O2588" s="1"/>
      <c r="P2588" s="1">
        <f>AD2588</f>
        <v>0</v>
      </c>
      <c r="Q2588" s="1">
        <f>AF2588</f>
        <v>0</v>
      </c>
      <c r="R2588" s="1">
        <v>0</v>
      </c>
      <c r="S2588" s="31"/>
      <c r="T2588" s="1">
        <f>SUM(U2588,V2588,X2588,Y2588,Z2588,AA2588,AB2588)</f>
        <v>60</v>
      </c>
      <c r="U2588" s="1">
        <f>SUM(AI2588,BE2588)</f>
        <v>0</v>
      </c>
      <c r="V2588" s="1">
        <f>SUM(AL2588,AM2588,AN2588,AO2588,AQ2588,AR2588,AS2588,AT2588,AU2588,AV2588,AW2588,AP2588,AX2588,AY2588,AZ2588,BA2588,BB2588,BC2588,BF2588,BG2588,BH2588,BD2588)</f>
        <v>60</v>
      </c>
      <c r="W2588" s="1">
        <f>COUNT(AL2588,AM2588,AN2588,AO2588,AQ2588,AR2588,AS2588,AT2588,AU2588,AV2588,AW2588,AP2588,AX2588,AY2588,AZ2588,BA2588,BB2588,BC2588,BF2588,BG2588,BH2588)</f>
        <v>1</v>
      </c>
      <c r="X2588" s="1">
        <f>SUM(BI2588,BJ2588)</f>
        <v>0</v>
      </c>
      <c r="Y2588" s="1">
        <v>0</v>
      </c>
      <c r="Z2588" s="1">
        <v>0</v>
      </c>
      <c r="AA2588" s="1">
        <f>AK2588</f>
        <v>0</v>
      </c>
      <c r="AB2588" s="1">
        <f>AJ2588</f>
        <v>0</v>
      </c>
      <c r="AC2588" s="31"/>
      <c r="AH2588" s="28"/>
      <c r="AT2588" s="16">
        <v>60</v>
      </c>
      <c r="BK2588" s="109"/>
    </row>
    <row r="2589" spans="1:63" s="16" customFormat="1" x14ac:dyDescent="0.35">
      <c r="A2589" s="123" t="s">
        <v>125</v>
      </c>
      <c r="B2589" s="123" t="s">
        <v>30</v>
      </c>
      <c r="C2589" s="124" t="s">
        <v>560</v>
      </c>
      <c r="D2589" s="124" t="s">
        <v>1690</v>
      </c>
      <c r="E2589" s="124" t="s">
        <v>41</v>
      </c>
      <c r="F2589" s="123">
        <v>999929945</v>
      </c>
      <c r="G2589" s="122">
        <f>(J2589+T2589)-H2589</f>
        <v>45</v>
      </c>
      <c r="H2589" s="124"/>
      <c r="I2589" s="28"/>
      <c r="J2589" s="1">
        <f>SUM(K2589,L2589,N2589,O2589,P2589,Q2589)</f>
        <v>0</v>
      </c>
      <c r="K2589" s="1">
        <f>SUM(AE2589,AG2589)</f>
        <v>0</v>
      </c>
      <c r="L2589" s="1">
        <v>0</v>
      </c>
      <c r="M2589" s="1">
        <v>0</v>
      </c>
      <c r="N2589" s="1">
        <v>0</v>
      </c>
      <c r="O2589" s="1"/>
      <c r="P2589" s="1">
        <f>AD2589</f>
        <v>0</v>
      </c>
      <c r="Q2589" s="1">
        <f>AF2589</f>
        <v>0</v>
      </c>
      <c r="R2589" s="1">
        <v>0</v>
      </c>
      <c r="S2589" s="31"/>
      <c r="T2589" s="1">
        <f>SUM(U2589,V2589,X2589,Y2589,Z2589,AA2589,AB2589)</f>
        <v>45</v>
      </c>
      <c r="U2589" s="1">
        <f>SUM(AI2589,BE2589)</f>
        <v>0</v>
      </c>
      <c r="V2589" s="1">
        <f>SUM(AL2589,AM2589,AN2589,AO2589,AQ2589,AR2589,AS2589,AT2589,AU2589,AV2589,AW2589,AP2589,AX2589,AY2589,AZ2589,BA2589,BB2589,BC2589,BF2589,BG2589,BH2589,BD2589)</f>
        <v>45</v>
      </c>
      <c r="W2589" s="1">
        <f>COUNT(AL2589,AM2589,AN2589,AO2589,AQ2589,AR2589,AS2589,AT2589,AU2589,AV2589,AW2589,AP2589,AX2589,AY2589,AZ2589,BA2589,BB2589,BC2589,BF2589,BG2589,BH2589)</f>
        <v>1</v>
      </c>
      <c r="X2589" s="1">
        <f>SUM(BI2589,BJ2589)</f>
        <v>0</v>
      </c>
      <c r="Y2589" s="1">
        <v>0</v>
      </c>
      <c r="Z2589" s="1">
        <v>0</v>
      </c>
      <c r="AA2589" s="1">
        <f>AK2589</f>
        <v>0</v>
      </c>
      <c r="AB2589" s="1">
        <f>AJ2589</f>
        <v>0</v>
      </c>
      <c r="AC2589" s="31"/>
      <c r="AH2589" s="28"/>
      <c r="AT2589" s="16">
        <v>45</v>
      </c>
      <c r="BK2589" s="109"/>
    </row>
    <row r="2590" spans="1:63" s="16" customFormat="1" x14ac:dyDescent="0.3">
      <c r="A2590" s="124" t="s">
        <v>125</v>
      </c>
      <c r="B2590" s="124" t="s">
        <v>30</v>
      </c>
      <c r="C2590" s="124" t="s">
        <v>3890</v>
      </c>
      <c r="D2590" s="124" t="s">
        <v>3891</v>
      </c>
      <c r="E2590" s="124" t="s">
        <v>41</v>
      </c>
      <c r="F2590" s="124">
        <v>999932054</v>
      </c>
      <c r="G2590" s="122">
        <f>(J2590+T2590)-H2590</f>
        <v>45</v>
      </c>
      <c r="H2590" s="124"/>
      <c r="J2590" s="1">
        <f>SUM(K2590,L2590,N2590,O2590,P2590,Q2590)</f>
        <v>0</v>
      </c>
      <c r="K2590" s="1">
        <f>SUM(AE2590,AG2590)</f>
        <v>0</v>
      </c>
      <c r="L2590" s="1">
        <v>0</v>
      </c>
      <c r="M2590" s="1">
        <v>0</v>
      </c>
      <c r="N2590" s="1">
        <v>0</v>
      </c>
      <c r="O2590" s="1"/>
      <c r="P2590" s="1">
        <f>AD2590</f>
        <v>0</v>
      </c>
      <c r="Q2590" s="1">
        <f>AF2590</f>
        <v>0</v>
      </c>
      <c r="R2590" s="1">
        <v>0</v>
      </c>
      <c r="T2590" s="1">
        <f>SUM(U2590,V2590,X2590,Y2590,Z2590,AA2590,AB2590)</f>
        <v>45</v>
      </c>
      <c r="U2590" s="1">
        <f>SUM(AI2590,BE2590)</f>
        <v>0</v>
      </c>
      <c r="V2590" s="1">
        <f>SUM(AL2590,AM2590,AN2590,AO2590,AQ2590,AR2590,AS2590,AT2590,AU2590,AV2590,AW2590,AP2590,AX2590,AY2590,AZ2590,BA2590,BB2590,BC2590,BF2590,BG2590,BH2590,BD2590)</f>
        <v>45</v>
      </c>
      <c r="W2590" s="1">
        <f>COUNT(AL2590,AM2590,AN2590,AO2590,AQ2590,AR2590,AS2590,AT2590,AU2590,AV2590,AW2590,AP2590,AX2590,AY2590,AZ2590,BA2590,BB2590,BC2590,BF2590,BG2590,BH2590)</f>
        <v>0</v>
      </c>
      <c r="X2590" s="1">
        <f>SUM(BI2590,BJ2590)</f>
        <v>0</v>
      </c>
      <c r="Y2590" s="1">
        <v>0</v>
      </c>
      <c r="Z2590" s="1">
        <v>0</v>
      </c>
      <c r="AA2590" s="1">
        <f>AK2590</f>
        <v>0</v>
      </c>
      <c r="AB2590" s="1">
        <f>AJ2590</f>
        <v>0</v>
      </c>
      <c r="BD2590" s="16">
        <v>45</v>
      </c>
      <c r="BK2590" s="120"/>
    </row>
    <row r="2591" spans="1:63" s="16" customFormat="1" x14ac:dyDescent="0.3">
      <c r="A2591" s="124" t="s">
        <v>125</v>
      </c>
      <c r="B2591" s="124" t="s">
        <v>30</v>
      </c>
      <c r="C2591" s="124" t="s">
        <v>1893</v>
      </c>
      <c r="D2591" s="124" t="s">
        <v>3892</v>
      </c>
      <c r="E2591" s="124" t="s">
        <v>41</v>
      </c>
      <c r="F2591" s="124">
        <v>999932185</v>
      </c>
      <c r="G2591" s="122">
        <f>(J2591+T2591)-H2591</f>
        <v>34</v>
      </c>
      <c r="H2591" s="124"/>
      <c r="J2591" s="1">
        <f>SUM(K2591,L2591,N2591,O2591,P2591,Q2591)</f>
        <v>0</v>
      </c>
      <c r="K2591" s="1">
        <f>SUM(AE2591,AG2591)</f>
        <v>0</v>
      </c>
      <c r="L2591" s="1">
        <v>0</v>
      </c>
      <c r="M2591" s="1">
        <v>0</v>
      </c>
      <c r="N2591" s="1">
        <v>0</v>
      </c>
      <c r="O2591" s="1"/>
      <c r="P2591" s="1">
        <f>AD2591</f>
        <v>0</v>
      </c>
      <c r="Q2591" s="1">
        <f>AF2591</f>
        <v>0</v>
      </c>
      <c r="R2591" s="1">
        <v>0</v>
      </c>
      <c r="T2591" s="1">
        <f>SUM(U2591,V2591,X2591,Y2591,Z2591,AA2591,AB2591)</f>
        <v>34</v>
      </c>
      <c r="U2591" s="1">
        <f>SUM(AI2591,BE2591)</f>
        <v>0</v>
      </c>
      <c r="V2591" s="1">
        <f>SUM(AL2591,AM2591,AN2591,AO2591,AQ2591,AR2591,AS2591,AT2591,AU2591,AV2591,AW2591,AP2591,AX2591,AY2591,AZ2591,BA2591,BB2591,BC2591,BF2591,BG2591,BH2591,BD2591)</f>
        <v>34</v>
      </c>
      <c r="W2591" s="1">
        <f>COUNT(AL2591,AM2591,AN2591,AO2591,AQ2591,AR2591,AS2591,AT2591,AU2591,AV2591,AW2591,AP2591,AX2591,AY2591,AZ2591,BA2591,BB2591,BC2591,BF2591,BG2591,BH2591)</f>
        <v>0</v>
      </c>
      <c r="X2591" s="1">
        <f>SUM(BI2591,BJ2591)</f>
        <v>0</v>
      </c>
      <c r="Y2591" s="1">
        <v>0</v>
      </c>
      <c r="Z2591" s="1">
        <v>0</v>
      </c>
      <c r="AA2591" s="1">
        <f>AK2591</f>
        <v>0</v>
      </c>
      <c r="AB2591" s="1">
        <f>AJ2591</f>
        <v>0</v>
      </c>
      <c r="BD2591" s="16">
        <v>34</v>
      </c>
      <c r="BK2591" s="120"/>
    </row>
    <row r="2592" spans="1:63" s="16" customFormat="1" x14ac:dyDescent="0.35">
      <c r="A2592" s="123" t="s">
        <v>125</v>
      </c>
      <c r="B2592" s="123" t="s">
        <v>30</v>
      </c>
      <c r="C2592" s="124" t="s">
        <v>2976</v>
      </c>
      <c r="D2592" s="124" t="s">
        <v>522</v>
      </c>
      <c r="E2592" s="124" t="s">
        <v>41</v>
      </c>
      <c r="F2592" s="123">
        <v>999911489</v>
      </c>
      <c r="G2592" s="122">
        <f>(J2592+T2592)-H2592</f>
        <v>30</v>
      </c>
      <c r="H2592" s="124"/>
      <c r="I2592" s="28"/>
      <c r="J2592" s="1">
        <f>SUM(K2592,L2592,N2592,O2592,P2592,Q2592)</f>
        <v>0</v>
      </c>
      <c r="K2592" s="1">
        <f>SUM(AE2592,AG2592)</f>
        <v>0</v>
      </c>
      <c r="L2592" s="1">
        <v>0</v>
      </c>
      <c r="M2592" s="1">
        <v>0</v>
      </c>
      <c r="N2592" s="1">
        <v>0</v>
      </c>
      <c r="O2592" s="1"/>
      <c r="P2592" s="1">
        <f>AD2592</f>
        <v>0</v>
      </c>
      <c r="Q2592" s="1">
        <f>AF2592</f>
        <v>0</v>
      </c>
      <c r="R2592" s="1">
        <v>0</v>
      </c>
      <c r="S2592" s="31"/>
      <c r="T2592" s="1">
        <f>SUM(U2592,V2592,X2592,Y2592,Z2592,AA2592,AB2592)</f>
        <v>30</v>
      </c>
      <c r="U2592" s="1">
        <f>SUM(AI2592,BE2592)</f>
        <v>0</v>
      </c>
      <c r="V2592" s="1">
        <f>SUM(AL2592,AM2592,AN2592,AO2592,AQ2592,AR2592,AS2592,AT2592,AU2592,AV2592,AW2592,AP2592,AX2592,AY2592,AZ2592,BA2592,BB2592,BC2592,BF2592,BG2592,BH2592,BD2592)</f>
        <v>30</v>
      </c>
      <c r="W2592" s="1">
        <f>COUNT(AL2592,AM2592,AN2592,AO2592,AQ2592,AR2592,AS2592,AT2592,AU2592,AV2592,AW2592,AP2592,AX2592,AY2592,AZ2592,BA2592,BB2592,BC2592,BF2592,BG2592,BH2592)</f>
        <v>1</v>
      </c>
      <c r="X2592" s="1">
        <f>SUM(BI2592,BJ2592)</f>
        <v>0</v>
      </c>
      <c r="Y2592" s="1">
        <v>0</v>
      </c>
      <c r="Z2592" s="1">
        <v>0</v>
      </c>
      <c r="AA2592" s="1">
        <f>AK2592</f>
        <v>0</v>
      </c>
      <c r="AB2592" s="1">
        <f>AJ2592</f>
        <v>0</v>
      </c>
      <c r="AC2592" s="31"/>
      <c r="AH2592" s="28"/>
      <c r="AV2592" s="16">
        <v>30</v>
      </c>
      <c r="BK2592" s="109"/>
    </row>
    <row r="2593" spans="1:63" s="16" customFormat="1" x14ac:dyDescent="0.35">
      <c r="A2593" s="123" t="s">
        <v>125</v>
      </c>
      <c r="B2593" s="123" t="s">
        <v>30</v>
      </c>
      <c r="C2593" s="124" t="s">
        <v>3139</v>
      </c>
      <c r="D2593" s="124" t="s">
        <v>469</v>
      </c>
      <c r="E2593" s="124" t="s">
        <v>41</v>
      </c>
      <c r="F2593" s="123">
        <v>999928987</v>
      </c>
      <c r="G2593" s="122">
        <f>(J2593+T2593)-H2593</f>
        <v>30</v>
      </c>
      <c r="H2593" s="124"/>
      <c r="I2593" s="28"/>
      <c r="J2593" s="1">
        <f>SUM(K2593,L2593,N2593,O2593,P2593,Q2593)</f>
        <v>0</v>
      </c>
      <c r="K2593" s="1">
        <f>SUM(AE2593,AG2593)</f>
        <v>0</v>
      </c>
      <c r="L2593" s="1">
        <v>0</v>
      </c>
      <c r="M2593" s="1">
        <v>0</v>
      </c>
      <c r="N2593" s="1">
        <v>0</v>
      </c>
      <c r="O2593" s="1"/>
      <c r="P2593" s="1">
        <f>AD2593</f>
        <v>0</v>
      </c>
      <c r="Q2593" s="1">
        <f>AF2593</f>
        <v>0</v>
      </c>
      <c r="R2593" s="1">
        <v>0</v>
      </c>
      <c r="S2593" s="28"/>
      <c r="T2593" s="1">
        <f>SUM(U2593,V2593,X2593,Y2593,Z2593,AA2593,AB2593)</f>
        <v>30</v>
      </c>
      <c r="U2593" s="1">
        <f>SUM(AI2593,BE2593)</f>
        <v>0</v>
      </c>
      <c r="V2593" s="1">
        <f>SUM(AL2593,AM2593,AN2593,AO2593,AQ2593,AR2593,AS2593,AT2593,AU2593,AV2593,AW2593,AP2593,AX2593,AY2593,AZ2593,BA2593,BB2593,BC2593,BF2593,BG2593,BH2593,BD2593)</f>
        <v>30</v>
      </c>
      <c r="W2593" s="1">
        <f>COUNT(AL2593,AM2593,AN2593,AO2593,AQ2593,AR2593,AS2593,AT2593,AU2593,AV2593,AW2593,AP2593,AX2593,AY2593,AZ2593,BA2593,BB2593,BC2593,BF2593,BG2593,BH2593)</f>
        <v>1</v>
      </c>
      <c r="X2593" s="1">
        <f>SUM(BI2593,BJ2593)</f>
        <v>0</v>
      </c>
      <c r="Y2593" s="1">
        <v>0</v>
      </c>
      <c r="Z2593" s="1">
        <v>0</v>
      </c>
      <c r="AA2593" s="1">
        <f>AK2593</f>
        <v>0</v>
      </c>
      <c r="AB2593" s="1">
        <f>AJ2593</f>
        <v>0</v>
      </c>
      <c r="AC2593" s="28"/>
      <c r="AH2593" s="28"/>
      <c r="AP2593" s="16">
        <v>30</v>
      </c>
      <c r="BK2593" s="109"/>
    </row>
    <row r="2594" spans="1:63" s="16" customFormat="1" x14ac:dyDescent="0.35">
      <c r="A2594" s="123" t="s">
        <v>125</v>
      </c>
      <c r="B2594" s="123" t="s">
        <v>30</v>
      </c>
      <c r="C2594" s="124" t="s">
        <v>2032</v>
      </c>
      <c r="D2594" s="124" t="s">
        <v>2531</v>
      </c>
      <c r="E2594" s="124" t="s">
        <v>41</v>
      </c>
      <c r="F2594" s="123">
        <v>999930505</v>
      </c>
      <c r="G2594" s="122">
        <f>(J2594+T2594)-H2594</f>
        <v>30</v>
      </c>
      <c r="H2594" s="124"/>
      <c r="I2594" s="28"/>
      <c r="J2594" s="1">
        <f>SUM(K2594,L2594,N2594,O2594,P2594,Q2594)</f>
        <v>0</v>
      </c>
      <c r="K2594" s="1">
        <f>SUM(AE2594,AG2594)</f>
        <v>0</v>
      </c>
      <c r="L2594" s="1">
        <v>0</v>
      </c>
      <c r="M2594" s="1">
        <v>0</v>
      </c>
      <c r="N2594" s="1">
        <v>0</v>
      </c>
      <c r="O2594" s="1"/>
      <c r="P2594" s="1">
        <f>AD2594</f>
        <v>0</v>
      </c>
      <c r="Q2594" s="1">
        <f>AF2594</f>
        <v>0</v>
      </c>
      <c r="R2594" s="1">
        <v>0</v>
      </c>
      <c r="S2594" s="31"/>
      <c r="T2594" s="1">
        <f>SUM(U2594,V2594,X2594,Y2594,Z2594,AA2594,AB2594)</f>
        <v>30</v>
      </c>
      <c r="U2594" s="1">
        <f>SUM(AI2594,BE2594)</f>
        <v>0</v>
      </c>
      <c r="V2594" s="1">
        <f>SUM(AL2594,AM2594,AN2594,AO2594,AQ2594,AR2594,AS2594,AT2594,AU2594,AV2594,AW2594,AP2594,AX2594,AY2594,AZ2594,BA2594,BB2594,BC2594,BF2594,BG2594,BH2594,BD2594)</f>
        <v>30</v>
      </c>
      <c r="W2594" s="1">
        <f>COUNT(AL2594,AM2594,AN2594,AO2594,AQ2594,AR2594,AS2594,AT2594,AU2594,AV2594,AW2594,AP2594,AX2594,AY2594,AZ2594,BA2594,BB2594,BC2594,BF2594,BG2594,BH2594)</f>
        <v>1</v>
      </c>
      <c r="X2594" s="1">
        <f>SUM(BI2594,BJ2594)</f>
        <v>0</v>
      </c>
      <c r="Y2594" s="1">
        <v>0</v>
      </c>
      <c r="Z2594" s="1">
        <v>0</v>
      </c>
      <c r="AA2594" s="1">
        <f>AK2594</f>
        <v>0</v>
      </c>
      <c r="AB2594" s="1">
        <f>AJ2594</f>
        <v>0</v>
      </c>
      <c r="AC2594" s="31"/>
      <c r="AH2594" s="28"/>
      <c r="AQ2594" s="16">
        <v>30</v>
      </c>
      <c r="BK2594" s="109"/>
    </row>
    <row r="2595" spans="1:63" s="16" customFormat="1" x14ac:dyDescent="0.35">
      <c r="A2595" s="127" t="s">
        <v>31</v>
      </c>
      <c r="B2595" s="127" t="s">
        <v>30</v>
      </c>
      <c r="C2595" s="128" t="s">
        <v>449</v>
      </c>
      <c r="D2595" s="128" t="s">
        <v>1595</v>
      </c>
      <c r="E2595" s="128" t="s">
        <v>41</v>
      </c>
      <c r="F2595" s="127">
        <v>999925061</v>
      </c>
      <c r="G2595" s="122">
        <f>(J2595+T2595)-H2595</f>
        <v>246</v>
      </c>
      <c r="H2595" s="124"/>
      <c r="I2595" s="28"/>
      <c r="J2595" s="1">
        <f>SUM(K2595,L2595,N2595,O2595,P2595,Q2595)</f>
        <v>36</v>
      </c>
      <c r="K2595" s="1">
        <f>SUM(AE2595,AG2595)</f>
        <v>0</v>
      </c>
      <c r="L2595" s="1">
        <v>0</v>
      </c>
      <c r="M2595" s="1">
        <v>0</v>
      </c>
      <c r="N2595" s="1">
        <v>0</v>
      </c>
      <c r="O2595" s="1"/>
      <c r="P2595" s="1">
        <f>AD2595</f>
        <v>36</v>
      </c>
      <c r="Q2595" s="1">
        <f>AF2595</f>
        <v>0</v>
      </c>
      <c r="R2595" s="1">
        <v>0</v>
      </c>
      <c r="S2595" s="31"/>
      <c r="T2595" s="1">
        <f>SUM(U2595,V2595,X2595,Y2595,Z2595,AA2595,AB2595)</f>
        <v>210</v>
      </c>
      <c r="U2595" s="1">
        <f>SUM(AI2595,BE2595)</f>
        <v>0</v>
      </c>
      <c r="V2595" s="1">
        <f>SUM(AL2595,AM2595,AN2595,AO2595,AQ2595,AR2595,AS2595,AT2595,AU2595,AV2595,AW2595,AP2595,AX2595,AY2595,AZ2595,BA2595,BB2595,BC2595,BF2595,BG2595,BH2595,BD2595)</f>
        <v>90</v>
      </c>
      <c r="W2595" s="1">
        <f>COUNT(AL2595,AM2595,AN2595,AO2595,AQ2595,AR2595,AS2595,AT2595,AU2595,AV2595,AW2595,AP2595,AX2595,AY2595,AZ2595,BA2595,BB2595,BC2595,BF2595,BG2595,BH2595)</f>
        <v>2</v>
      </c>
      <c r="X2595" s="1">
        <f>SUM(BI2595,BJ2595)</f>
        <v>120</v>
      </c>
      <c r="Y2595" s="1">
        <v>0</v>
      </c>
      <c r="Z2595" s="1">
        <v>0</v>
      </c>
      <c r="AA2595" s="1">
        <f>AK2595</f>
        <v>0</v>
      </c>
      <c r="AB2595" s="1">
        <f>AJ2595</f>
        <v>0</v>
      </c>
      <c r="AC2595" s="31"/>
      <c r="AD2595" s="16">
        <v>36</v>
      </c>
      <c r="AE2595" s="16">
        <v>0</v>
      </c>
      <c r="AF2595" s="16">
        <v>0</v>
      </c>
      <c r="AG2595" s="16">
        <v>0</v>
      </c>
      <c r="AH2595" s="28"/>
      <c r="AO2595" s="16">
        <v>30</v>
      </c>
      <c r="AS2595" s="16">
        <v>60</v>
      </c>
      <c r="BI2595" s="16">
        <v>120</v>
      </c>
      <c r="BK2595" s="109"/>
    </row>
    <row r="2596" spans="1:63" s="16" customFormat="1" x14ac:dyDescent="0.35">
      <c r="A2596" s="123" t="s">
        <v>31</v>
      </c>
      <c r="B2596" s="123" t="s">
        <v>30</v>
      </c>
      <c r="C2596" s="124" t="s">
        <v>2641</v>
      </c>
      <c r="D2596" s="124" t="s">
        <v>313</v>
      </c>
      <c r="E2596" s="124" t="s">
        <v>41</v>
      </c>
      <c r="F2596" s="123">
        <v>999929105</v>
      </c>
      <c r="G2596" s="122">
        <f>(J2596+T2596)-H2596</f>
        <v>243</v>
      </c>
      <c r="H2596" s="124"/>
      <c r="I2596" s="28"/>
      <c r="J2596" s="1">
        <f>SUM(K2596,L2596,N2596,O2596,P2596,Q2596)</f>
        <v>0</v>
      </c>
      <c r="K2596" s="1">
        <f>SUM(AE2596,AG2596)</f>
        <v>0</v>
      </c>
      <c r="L2596" s="1">
        <v>0</v>
      </c>
      <c r="M2596" s="1">
        <v>0</v>
      </c>
      <c r="N2596" s="1">
        <v>0</v>
      </c>
      <c r="O2596" s="1"/>
      <c r="P2596" s="1">
        <f>AD2596</f>
        <v>0</v>
      </c>
      <c r="Q2596" s="1">
        <f>AF2596</f>
        <v>0</v>
      </c>
      <c r="R2596" s="1">
        <v>0</v>
      </c>
      <c r="S2596" s="31"/>
      <c r="T2596" s="1">
        <f>SUM(U2596,V2596,X2596,Y2596,Z2596,AA2596,AB2596)</f>
        <v>243</v>
      </c>
      <c r="U2596" s="1">
        <f>SUM(AI2596,BE2596)</f>
        <v>0</v>
      </c>
      <c r="V2596" s="1">
        <f>SUM(AL2596,AM2596,AN2596,AO2596,AQ2596,AR2596,AS2596,AT2596,AU2596,AV2596,AW2596,AP2596,AX2596,AY2596,AZ2596,BA2596,BB2596,BC2596,BF2596,BG2596,BH2596,BD2596)</f>
        <v>83</v>
      </c>
      <c r="W2596" s="1">
        <f>COUNT(AL2596,AM2596,AN2596,AO2596,AQ2596,AR2596,AS2596,AT2596,AU2596,AV2596,AW2596,AP2596,AX2596,AY2596,AZ2596,BA2596,BB2596,BC2596,BF2596,BG2596,BH2596)</f>
        <v>2</v>
      </c>
      <c r="X2596" s="1">
        <f>SUM(BI2596,BJ2596)</f>
        <v>160</v>
      </c>
      <c r="Y2596" s="1">
        <v>0</v>
      </c>
      <c r="Z2596" s="1">
        <v>0</v>
      </c>
      <c r="AA2596" s="1">
        <f>AK2596</f>
        <v>0</v>
      </c>
      <c r="AB2596" s="1">
        <f>AJ2596</f>
        <v>0</v>
      </c>
      <c r="AC2596" s="31"/>
      <c r="AH2596" s="28"/>
      <c r="AS2596" s="16">
        <v>45</v>
      </c>
      <c r="AT2596" s="16">
        <v>38</v>
      </c>
      <c r="BI2596" s="16">
        <v>160</v>
      </c>
      <c r="BK2596" s="109"/>
    </row>
    <row r="2597" spans="1:63" s="16" customFormat="1" x14ac:dyDescent="0.35">
      <c r="A2597" s="123" t="s">
        <v>31</v>
      </c>
      <c r="B2597" s="123" t="s">
        <v>30</v>
      </c>
      <c r="C2597" s="124" t="s">
        <v>395</v>
      </c>
      <c r="D2597" s="124" t="s">
        <v>59</v>
      </c>
      <c r="E2597" s="124" t="s">
        <v>41</v>
      </c>
      <c r="F2597" s="123">
        <v>999923895</v>
      </c>
      <c r="G2597" s="122">
        <f>(J2597+T2597)-H2597</f>
        <v>210</v>
      </c>
      <c r="H2597" s="122">
        <f>(K2597+L2597+N2597+O2597+P2597+Q2597+R2597)*0.5</f>
        <v>0</v>
      </c>
      <c r="I2597" s="28"/>
      <c r="J2597" s="1">
        <f>SUM(K2597,L2597,N2597,O2597,P2597,Q2597)</f>
        <v>0</v>
      </c>
      <c r="K2597" s="1">
        <f>SUM(AE2597,AG2597)</f>
        <v>0</v>
      </c>
      <c r="L2597" s="1">
        <v>0</v>
      </c>
      <c r="M2597" s="1">
        <v>0</v>
      </c>
      <c r="N2597" s="1">
        <v>0</v>
      </c>
      <c r="O2597" s="1"/>
      <c r="P2597" s="1">
        <f>AD2597</f>
        <v>0</v>
      </c>
      <c r="Q2597" s="1">
        <f>AF2597</f>
        <v>0</v>
      </c>
      <c r="R2597" s="1">
        <v>0</v>
      </c>
      <c r="S2597" s="31"/>
      <c r="T2597" s="1">
        <f>SUM(U2597,V2597,X2597,Y2597,Z2597,AA2597,AB2597)</f>
        <v>210</v>
      </c>
      <c r="U2597" s="1">
        <f>SUM(AI2597,BE2597)</f>
        <v>0</v>
      </c>
      <c r="V2597" s="1">
        <f>SUM(AL2597,AM2597,AN2597,AO2597,AQ2597,AR2597,AS2597,AT2597,AU2597,AV2597,AW2597,AP2597,AX2597,AY2597,AZ2597,BA2597,BB2597,BC2597,BF2597,BG2597,BH2597,BD2597)</f>
        <v>210</v>
      </c>
      <c r="W2597" s="1">
        <f>COUNT(AL2597,AM2597,AN2597,AO2597,AQ2597,AR2597,AS2597,AT2597,AU2597,AV2597,AW2597,AP2597,AX2597,AY2597,AZ2597,BA2597,BB2597,BC2597,BF2597,BG2597,BH2597)</f>
        <v>2</v>
      </c>
      <c r="X2597" s="1">
        <f>SUM(BI2597,BJ2597)</f>
        <v>0</v>
      </c>
      <c r="Y2597" s="1">
        <v>0</v>
      </c>
      <c r="Z2597" s="1">
        <v>0</v>
      </c>
      <c r="AA2597" s="1">
        <f>AK2597</f>
        <v>0</v>
      </c>
      <c r="AB2597" s="1">
        <f>AJ2597</f>
        <v>0</v>
      </c>
      <c r="AC2597" s="31"/>
      <c r="AH2597" s="28"/>
      <c r="AL2597" s="16">
        <v>120</v>
      </c>
      <c r="AX2597" s="16">
        <v>90</v>
      </c>
      <c r="BK2597" s="109"/>
    </row>
    <row r="2598" spans="1:63" s="16" customFormat="1" x14ac:dyDescent="0.35">
      <c r="A2598" s="123" t="s">
        <v>31</v>
      </c>
      <c r="B2598" s="123" t="s">
        <v>30</v>
      </c>
      <c r="C2598" s="124" t="s">
        <v>1579</v>
      </c>
      <c r="D2598" s="124" t="s">
        <v>2568</v>
      </c>
      <c r="E2598" s="124" t="s">
        <v>41</v>
      </c>
      <c r="F2598" s="123">
        <v>999924899</v>
      </c>
      <c r="G2598" s="122">
        <f>(J2598+T2598)-H2598</f>
        <v>207</v>
      </c>
      <c r="H2598" s="124"/>
      <c r="I2598" s="28"/>
      <c r="J2598" s="1">
        <f>SUM(K2598,L2598,N2598,O2598,P2598,Q2598)</f>
        <v>36</v>
      </c>
      <c r="K2598" s="1">
        <f>SUM(AE2598,AG2598)</f>
        <v>0</v>
      </c>
      <c r="L2598" s="1">
        <v>0</v>
      </c>
      <c r="M2598" s="1">
        <v>0</v>
      </c>
      <c r="N2598" s="1">
        <v>0</v>
      </c>
      <c r="O2598" s="1"/>
      <c r="P2598" s="1">
        <f>AD2598</f>
        <v>36</v>
      </c>
      <c r="Q2598" s="1">
        <f>AF2598</f>
        <v>0</v>
      </c>
      <c r="R2598" s="1">
        <v>0</v>
      </c>
      <c r="S2598" s="31"/>
      <c r="T2598" s="1">
        <f>SUM(U2598,V2598,X2598,Y2598,Z2598,AA2598,AB2598)</f>
        <v>171</v>
      </c>
      <c r="U2598" s="1">
        <f>SUM(AI2598,BE2598)</f>
        <v>0</v>
      </c>
      <c r="V2598" s="1">
        <f>SUM(AL2598,AM2598,AN2598,AO2598,AQ2598,AR2598,AS2598,AT2598,AU2598,AV2598,AW2598,AP2598,AX2598,AY2598,AZ2598,BA2598,BB2598,BC2598,BF2598,BG2598,BH2598,BD2598)</f>
        <v>171</v>
      </c>
      <c r="W2598" s="1">
        <f>COUNT(AL2598,AM2598,AN2598,AO2598,AQ2598,AR2598,AS2598,AT2598,AU2598,AV2598,AW2598,AP2598,AX2598,AY2598,AZ2598,BA2598,BB2598,BC2598,BF2598,BG2598,BH2598)</f>
        <v>2</v>
      </c>
      <c r="X2598" s="1">
        <f>SUM(BI2598,BJ2598)</f>
        <v>0</v>
      </c>
      <c r="Y2598" s="1">
        <v>0</v>
      </c>
      <c r="Z2598" s="1">
        <v>0</v>
      </c>
      <c r="AA2598" s="1">
        <f>AK2598</f>
        <v>0</v>
      </c>
      <c r="AB2598" s="1">
        <f>AJ2598</f>
        <v>0</v>
      </c>
      <c r="AC2598" s="31"/>
      <c r="AD2598" s="16">
        <v>36</v>
      </c>
      <c r="AE2598" s="16">
        <v>0</v>
      </c>
      <c r="AF2598" s="16">
        <v>0</v>
      </c>
      <c r="AG2598" s="16">
        <v>0</v>
      </c>
      <c r="AH2598" s="28"/>
      <c r="AR2598" s="16">
        <v>120</v>
      </c>
      <c r="AT2598" s="16">
        <v>51</v>
      </c>
      <c r="BK2598" s="109"/>
    </row>
    <row r="2599" spans="1:63" s="16" customFormat="1" x14ac:dyDescent="0.35">
      <c r="A2599" s="123" t="s">
        <v>31</v>
      </c>
      <c r="B2599" s="123" t="s">
        <v>30</v>
      </c>
      <c r="C2599" s="124" t="s">
        <v>1016</v>
      </c>
      <c r="D2599" s="124" t="s">
        <v>2117</v>
      </c>
      <c r="E2599" s="124" t="s">
        <v>41</v>
      </c>
      <c r="F2599" s="123">
        <v>999928158</v>
      </c>
      <c r="G2599" s="122">
        <f>(J2599+T2599)-H2599</f>
        <v>200</v>
      </c>
      <c r="H2599" s="122"/>
      <c r="I2599" s="15"/>
      <c r="J2599" s="1">
        <f>SUM(K2599,L2599,N2599,O2599,P2599,Q2599)</f>
        <v>0</v>
      </c>
      <c r="K2599" s="1">
        <f>SUM(AE2599,AG2599)</f>
        <v>0</v>
      </c>
      <c r="L2599" s="1">
        <v>0</v>
      </c>
      <c r="M2599" s="1">
        <v>0</v>
      </c>
      <c r="N2599" s="1">
        <v>0</v>
      </c>
      <c r="O2599" s="1"/>
      <c r="P2599" s="1">
        <f>AD2599</f>
        <v>0</v>
      </c>
      <c r="Q2599" s="1">
        <f>AF2599</f>
        <v>0</v>
      </c>
      <c r="R2599" s="1">
        <v>0</v>
      </c>
      <c r="S2599" s="31"/>
      <c r="T2599" s="1">
        <f>SUM(U2599,V2599,X2599,Y2599,Z2599,AA2599,AB2599)</f>
        <v>200</v>
      </c>
      <c r="U2599" s="1">
        <f>SUM(AI2599,BE2599)</f>
        <v>10</v>
      </c>
      <c r="V2599" s="1">
        <f>SUM(AL2599,AM2599,AN2599,AO2599,AQ2599,AR2599,AS2599,AT2599,AU2599,AV2599,AW2599,AP2599,AX2599,AY2599,AZ2599,BA2599,BB2599,BC2599,BF2599,BG2599,BH2599,BD2599)</f>
        <v>150</v>
      </c>
      <c r="W2599" s="1">
        <f>COUNT(AL2599,AM2599,AN2599,AO2599,AQ2599,AR2599,AS2599,AT2599,AU2599,AV2599,AW2599,AP2599,AX2599,AY2599,AZ2599,BA2599,BB2599,BC2599,BF2599,BG2599,BH2599)</f>
        <v>2</v>
      </c>
      <c r="X2599" s="1">
        <f>SUM(BI2599,BJ2599)</f>
        <v>40</v>
      </c>
      <c r="Y2599" s="1">
        <v>0</v>
      </c>
      <c r="Z2599" s="1">
        <v>0</v>
      </c>
      <c r="AA2599" s="1">
        <f>AK2599</f>
        <v>0</v>
      </c>
      <c r="AB2599" s="1">
        <f>AJ2599</f>
        <v>0</v>
      </c>
      <c r="AC2599" s="31"/>
      <c r="AD2599" s="1"/>
      <c r="AE2599" s="1"/>
      <c r="AH2599" s="28"/>
      <c r="AI2599" s="16">
        <v>10</v>
      </c>
      <c r="AL2599" s="16">
        <v>90</v>
      </c>
      <c r="BB2599" s="16">
        <v>60</v>
      </c>
      <c r="BJ2599" s="16">
        <v>40</v>
      </c>
      <c r="BK2599" s="109"/>
    </row>
    <row r="2600" spans="1:63" s="16" customFormat="1" x14ac:dyDescent="0.35">
      <c r="A2600" s="123" t="s">
        <v>31</v>
      </c>
      <c r="B2600" s="123" t="s">
        <v>30</v>
      </c>
      <c r="C2600" s="124" t="s">
        <v>1357</v>
      </c>
      <c r="D2600" s="124" t="s">
        <v>1608</v>
      </c>
      <c r="E2600" s="124" t="s">
        <v>41</v>
      </c>
      <c r="F2600" s="123">
        <v>999925149</v>
      </c>
      <c r="G2600" s="122">
        <f>(J2600+T2600)-H2600</f>
        <v>159.19999999999999</v>
      </c>
      <c r="H2600" s="124"/>
      <c r="I2600" s="28"/>
      <c r="J2600" s="1">
        <f>SUM(K2600,L2600,N2600,O2600,P2600,Q2600)</f>
        <v>31.200000000000003</v>
      </c>
      <c r="K2600" s="1">
        <f>SUM(AE2600,AG2600)</f>
        <v>0</v>
      </c>
      <c r="L2600" s="1">
        <v>0</v>
      </c>
      <c r="M2600" s="1">
        <v>0</v>
      </c>
      <c r="N2600" s="1">
        <v>0</v>
      </c>
      <c r="O2600" s="1"/>
      <c r="P2600" s="1">
        <f>AD2600</f>
        <v>31.200000000000003</v>
      </c>
      <c r="Q2600" s="1">
        <f>AF2600</f>
        <v>0</v>
      </c>
      <c r="R2600" s="1">
        <v>0</v>
      </c>
      <c r="S2600" s="31"/>
      <c r="T2600" s="1">
        <f>SUM(U2600,V2600,X2600,Y2600,Z2600,AA2600,AB2600)</f>
        <v>128</v>
      </c>
      <c r="U2600" s="1">
        <f>SUM(AI2600,BE2600)</f>
        <v>0</v>
      </c>
      <c r="V2600" s="1">
        <f>SUM(AL2600,AM2600,AN2600,AO2600,AQ2600,AR2600,AS2600,AT2600,AU2600,AV2600,AW2600,AP2600,AX2600,AY2600,AZ2600,BA2600,BB2600,BC2600,BF2600,BG2600,BH2600,BD2600)</f>
        <v>38</v>
      </c>
      <c r="W2600" s="1">
        <f>COUNT(AL2600,AM2600,AN2600,AO2600,AQ2600,AR2600,AS2600,AT2600,AU2600,AV2600,AW2600,AP2600,AX2600,AY2600,AZ2600,BA2600,BB2600,BC2600,BF2600,BG2600,BH2600)</f>
        <v>1</v>
      </c>
      <c r="X2600" s="1">
        <f>SUM(BI2600,BJ2600)</f>
        <v>90</v>
      </c>
      <c r="Y2600" s="1">
        <v>0</v>
      </c>
      <c r="Z2600" s="1">
        <v>0</v>
      </c>
      <c r="AA2600" s="1">
        <f>AK2600</f>
        <v>0</v>
      </c>
      <c r="AB2600" s="1">
        <f>AJ2600</f>
        <v>0</v>
      </c>
      <c r="AC2600" s="31"/>
      <c r="AD2600" s="16">
        <v>31.200000000000003</v>
      </c>
      <c r="AE2600" s="16">
        <v>0</v>
      </c>
      <c r="AF2600" s="16">
        <v>0</v>
      </c>
      <c r="AG2600" s="16">
        <v>0</v>
      </c>
      <c r="AH2600" s="28"/>
      <c r="AT2600" s="16">
        <v>38</v>
      </c>
      <c r="BI2600" s="16">
        <v>90</v>
      </c>
      <c r="BK2600" s="109"/>
    </row>
    <row r="2601" spans="1:63" s="16" customFormat="1" x14ac:dyDescent="0.35">
      <c r="A2601" s="123" t="s">
        <v>31</v>
      </c>
      <c r="B2601" s="123" t="s">
        <v>30</v>
      </c>
      <c r="C2601" s="124" t="s">
        <v>1513</v>
      </c>
      <c r="D2601" s="124" t="s">
        <v>2569</v>
      </c>
      <c r="E2601" s="124" t="s">
        <v>41</v>
      </c>
      <c r="F2601" s="123">
        <v>999924553</v>
      </c>
      <c r="G2601" s="122">
        <f>(J2601+T2601)-H2601</f>
        <v>157</v>
      </c>
      <c r="H2601" s="124"/>
      <c r="I2601" s="28"/>
      <c r="J2601" s="1">
        <f>SUM(K2601,L2601,N2601,O2601,P2601,Q2601)</f>
        <v>0</v>
      </c>
      <c r="K2601" s="1">
        <f>SUM(AE2601,AG2601)</f>
        <v>0</v>
      </c>
      <c r="L2601" s="1">
        <v>0</v>
      </c>
      <c r="M2601" s="1">
        <v>0</v>
      </c>
      <c r="N2601" s="1">
        <v>0</v>
      </c>
      <c r="O2601" s="1"/>
      <c r="P2601" s="1">
        <f>AD2601</f>
        <v>0</v>
      </c>
      <c r="Q2601" s="1">
        <f>AF2601</f>
        <v>0</v>
      </c>
      <c r="R2601" s="1">
        <v>0</v>
      </c>
      <c r="S2601" s="31"/>
      <c r="T2601" s="1">
        <f>SUM(U2601,V2601,X2601,Y2601,Z2601,AA2601,AB2601)</f>
        <v>157</v>
      </c>
      <c r="U2601" s="1">
        <f>SUM(AI2601,BE2601)</f>
        <v>0</v>
      </c>
      <c r="V2601" s="1">
        <f>SUM(AL2601,AM2601,AN2601,AO2601,AQ2601,AR2601,AS2601,AT2601,AU2601,AV2601,AW2601,AP2601,AX2601,AY2601,AZ2601,BA2601,BB2601,BC2601,BF2601,BG2601,BH2601,BD2601)</f>
        <v>106</v>
      </c>
      <c r="W2601" s="1">
        <f>COUNT(AL2601,AM2601,AN2601,AO2601,AQ2601,AR2601,AS2601,AT2601,AU2601,AV2601,AW2601,AP2601,AX2601,AY2601,AZ2601,BA2601,BB2601,BC2601,BF2601,BG2601,BH2601)</f>
        <v>2</v>
      </c>
      <c r="X2601" s="1">
        <f>SUM(BI2601,BJ2601)</f>
        <v>51</v>
      </c>
      <c r="Y2601" s="1">
        <v>0</v>
      </c>
      <c r="Z2601" s="1">
        <v>0</v>
      </c>
      <c r="AA2601" s="1">
        <f>AK2601</f>
        <v>0</v>
      </c>
      <c r="AB2601" s="1">
        <f>AJ2601</f>
        <v>0</v>
      </c>
      <c r="AC2601" s="31"/>
      <c r="AH2601" s="28"/>
      <c r="AR2601" s="16">
        <v>68</v>
      </c>
      <c r="AT2601" s="16">
        <v>38</v>
      </c>
      <c r="BI2601" s="16">
        <v>51</v>
      </c>
      <c r="BK2601" s="109"/>
    </row>
    <row r="2602" spans="1:63" s="16" customFormat="1" x14ac:dyDescent="0.35">
      <c r="A2602" s="125" t="s">
        <v>31</v>
      </c>
      <c r="B2602" s="125" t="s">
        <v>30</v>
      </c>
      <c r="C2602" s="129" t="s">
        <v>3354</v>
      </c>
      <c r="D2602" s="129" t="s">
        <v>1394</v>
      </c>
      <c r="E2602" s="129" t="s">
        <v>41</v>
      </c>
      <c r="F2602" s="123">
        <v>999923278</v>
      </c>
      <c r="G2602" s="122">
        <f>(J2602+T2602)-H2602</f>
        <v>144</v>
      </c>
      <c r="H2602" s="122">
        <f>(K2602+L2602+N2602+O2602+P2602+Q2602+R2602)*0.5</f>
        <v>24</v>
      </c>
      <c r="I2602" s="28"/>
      <c r="J2602" s="1">
        <f>SUM(K2602,L2602,N2602,O2602,P2602,Q2602)</f>
        <v>48</v>
      </c>
      <c r="K2602" s="1">
        <f>SUM(AE2602,AG2602)</f>
        <v>0</v>
      </c>
      <c r="L2602" s="1">
        <v>0</v>
      </c>
      <c r="M2602" s="1">
        <v>0</v>
      </c>
      <c r="N2602" s="1">
        <v>0</v>
      </c>
      <c r="O2602" s="1"/>
      <c r="P2602" s="1">
        <f>AD2602</f>
        <v>48</v>
      </c>
      <c r="Q2602" s="1">
        <f>AF2602</f>
        <v>0</v>
      </c>
      <c r="R2602" s="1">
        <v>0</v>
      </c>
      <c r="S2602" s="28"/>
      <c r="T2602" s="1">
        <f>SUM(U2602,V2602,X2602,Y2602,Z2602,AA2602,AB2602)</f>
        <v>120</v>
      </c>
      <c r="U2602" s="1">
        <f>SUM(AI2602,BE2602)</f>
        <v>0</v>
      </c>
      <c r="V2602" s="1">
        <f>SUM(AL2602,AM2602,AN2602,AO2602,AQ2602,AR2602,AS2602,AT2602,AU2602,AV2602,AW2602,AP2602,AX2602,AY2602,AZ2602,BA2602,BB2602,BC2602,BF2602,BG2602,BH2602,BD2602)</f>
        <v>120</v>
      </c>
      <c r="W2602" s="1">
        <f>COUNT(AL2602,AM2602,AN2602,AO2602,AQ2602,AR2602,AS2602,AT2602,AU2602,AV2602,AW2602,AP2602,AX2602,AY2602,AZ2602,BA2602,BB2602,BC2602,BF2602,BG2602,BH2602)</f>
        <v>1</v>
      </c>
      <c r="X2602" s="1">
        <f>SUM(BI2602,BJ2602)</f>
        <v>0</v>
      </c>
      <c r="Y2602" s="1">
        <v>0</v>
      </c>
      <c r="Z2602" s="1">
        <v>0</v>
      </c>
      <c r="AA2602" s="1">
        <f>AK2602</f>
        <v>0</v>
      </c>
      <c r="AB2602" s="1">
        <f>AJ2602</f>
        <v>0</v>
      </c>
      <c r="AC2602" s="28"/>
      <c r="AD2602" s="16">
        <v>48</v>
      </c>
      <c r="AE2602" s="16">
        <v>0</v>
      </c>
      <c r="AF2602" s="16">
        <v>0</v>
      </c>
      <c r="AG2602" s="16">
        <v>0</v>
      </c>
      <c r="AH2602" s="28"/>
      <c r="AY2602" s="16">
        <v>120</v>
      </c>
      <c r="BK2602" s="109"/>
    </row>
    <row r="2603" spans="1:63" s="16" customFormat="1" x14ac:dyDescent="0.35">
      <c r="A2603" s="123" t="s">
        <v>31</v>
      </c>
      <c r="B2603" s="123" t="s">
        <v>30</v>
      </c>
      <c r="C2603" s="124" t="s">
        <v>1747</v>
      </c>
      <c r="D2603" s="124" t="s">
        <v>150</v>
      </c>
      <c r="E2603" s="124" t="s">
        <v>41</v>
      </c>
      <c r="F2603" s="123">
        <v>999925709</v>
      </c>
      <c r="G2603" s="122">
        <f>(J2603+T2603)-H2603</f>
        <v>144</v>
      </c>
      <c r="H2603" s="124"/>
      <c r="I2603" s="28"/>
      <c r="J2603" s="1">
        <f>SUM(K2603,L2603,N2603,O2603,P2603,Q2603)</f>
        <v>0</v>
      </c>
      <c r="K2603" s="1">
        <f>SUM(AE2603,AG2603)</f>
        <v>0</v>
      </c>
      <c r="L2603" s="1">
        <v>0</v>
      </c>
      <c r="M2603" s="1">
        <v>0</v>
      </c>
      <c r="N2603" s="1">
        <v>0</v>
      </c>
      <c r="O2603" s="1"/>
      <c r="P2603" s="1">
        <f>AD2603</f>
        <v>0</v>
      </c>
      <c r="Q2603" s="1">
        <f>AF2603</f>
        <v>0</v>
      </c>
      <c r="R2603" s="1">
        <v>0</v>
      </c>
      <c r="S2603" s="31"/>
      <c r="T2603" s="1">
        <f>SUM(U2603,V2603,X2603,Y2603,Z2603,AA2603,AB2603)</f>
        <v>144</v>
      </c>
      <c r="U2603" s="1">
        <f>SUM(AI2603,BE2603)</f>
        <v>0</v>
      </c>
      <c r="V2603" s="1">
        <f>SUM(AL2603,AM2603,AN2603,AO2603,AQ2603,AR2603,AS2603,AT2603,AU2603,AV2603,AW2603,AP2603,AX2603,AY2603,AZ2603,BA2603,BB2603,BC2603,BF2603,BG2603,BH2603,BD2603)</f>
        <v>60</v>
      </c>
      <c r="W2603" s="1">
        <f>COUNT(AL2603,AM2603,AN2603,AO2603,AQ2603,AR2603,AS2603,AT2603,AU2603,AV2603,AW2603,AP2603,AX2603,AY2603,AZ2603,BA2603,BB2603,BC2603,BF2603,BG2603,BH2603)</f>
        <v>1</v>
      </c>
      <c r="X2603" s="1">
        <f>SUM(BI2603,BJ2603)</f>
        <v>84</v>
      </c>
      <c r="Y2603" s="1">
        <v>0</v>
      </c>
      <c r="Z2603" s="1">
        <v>0</v>
      </c>
      <c r="AA2603" s="1">
        <f>AK2603</f>
        <v>0</v>
      </c>
      <c r="AB2603" s="1">
        <f>AJ2603</f>
        <v>0</v>
      </c>
      <c r="AC2603" s="31"/>
      <c r="AD2603" s="16">
        <v>0</v>
      </c>
      <c r="AE2603" s="16">
        <v>0</v>
      </c>
      <c r="AF2603" s="16">
        <v>0</v>
      </c>
      <c r="AG2603" s="16">
        <v>0</v>
      </c>
      <c r="AH2603" s="28"/>
      <c r="AM2603" s="16">
        <v>60</v>
      </c>
      <c r="BI2603" s="16">
        <v>84</v>
      </c>
      <c r="BK2603" s="109"/>
    </row>
    <row r="2604" spans="1:63" s="16" customFormat="1" x14ac:dyDescent="0.35">
      <c r="A2604" s="123" t="s">
        <v>31</v>
      </c>
      <c r="B2604" s="123" t="s">
        <v>30</v>
      </c>
      <c r="C2604" s="124" t="s">
        <v>1840</v>
      </c>
      <c r="D2604" s="124" t="s">
        <v>550</v>
      </c>
      <c r="E2604" s="124" t="s">
        <v>41</v>
      </c>
      <c r="F2604" s="123">
        <v>999926166</v>
      </c>
      <c r="G2604" s="122">
        <f>(J2604+T2604)-H2604</f>
        <v>136</v>
      </c>
      <c r="H2604" s="124"/>
      <c r="I2604" s="28"/>
      <c r="J2604" s="1">
        <f>SUM(K2604,L2604,N2604,O2604,P2604,Q2604)</f>
        <v>0</v>
      </c>
      <c r="K2604" s="1">
        <f>SUM(AE2604,AG2604)</f>
        <v>0</v>
      </c>
      <c r="L2604" s="1">
        <v>0</v>
      </c>
      <c r="M2604" s="1">
        <v>0</v>
      </c>
      <c r="N2604" s="1">
        <v>0</v>
      </c>
      <c r="O2604" s="1"/>
      <c r="P2604" s="1">
        <f>AD2604</f>
        <v>0</v>
      </c>
      <c r="Q2604" s="1">
        <f>AF2604</f>
        <v>0</v>
      </c>
      <c r="R2604" s="1">
        <v>0</v>
      </c>
      <c r="S2604" s="31"/>
      <c r="T2604" s="1">
        <f>SUM(U2604,V2604,X2604,Y2604,Z2604,AA2604,AB2604)</f>
        <v>136</v>
      </c>
      <c r="U2604" s="1">
        <f>SUM(AI2604,BE2604)</f>
        <v>0</v>
      </c>
      <c r="V2604" s="1">
        <f>SUM(AL2604,AM2604,AN2604,AO2604,AQ2604,AR2604,AS2604,AT2604,AU2604,AV2604,AW2604,AP2604,AX2604,AY2604,AZ2604,BA2604,BB2604,BC2604,BF2604,BG2604,BH2604,BD2604)</f>
        <v>136</v>
      </c>
      <c r="W2604" s="1">
        <f>COUNT(AL2604,AM2604,AN2604,AO2604,AQ2604,AR2604,AS2604,AT2604,AU2604,AV2604,AW2604,AP2604,AX2604,AY2604,AZ2604,BA2604,BB2604,BC2604,BF2604,BG2604,BH2604)</f>
        <v>2</v>
      </c>
      <c r="X2604" s="1">
        <f>SUM(BI2604,BJ2604)</f>
        <v>0</v>
      </c>
      <c r="Y2604" s="1">
        <v>0</v>
      </c>
      <c r="Z2604" s="1">
        <v>0</v>
      </c>
      <c r="AA2604" s="1">
        <f>AK2604</f>
        <v>0</v>
      </c>
      <c r="AB2604" s="1">
        <f>AJ2604</f>
        <v>0</v>
      </c>
      <c r="AC2604" s="31"/>
      <c r="AH2604" s="28"/>
      <c r="AL2604" s="16">
        <v>68</v>
      </c>
      <c r="AX2604" s="16">
        <v>68</v>
      </c>
      <c r="BK2604" s="109"/>
    </row>
    <row r="2605" spans="1:63" s="16" customFormat="1" x14ac:dyDescent="0.35">
      <c r="A2605" s="123" t="s">
        <v>31</v>
      </c>
      <c r="B2605" s="123" t="s">
        <v>30</v>
      </c>
      <c r="C2605" s="124" t="s">
        <v>323</v>
      </c>
      <c r="D2605" s="124" t="s">
        <v>2012</v>
      </c>
      <c r="E2605" s="124" t="s">
        <v>41</v>
      </c>
      <c r="F2605" s="123">
        <v>999929185</v>
      </c>
      <c r="G2605" s="122">
        <f>(J2605+T2605)-H2605</f>
        <v>128</v>
      </c>
      <c r="H2605" s="124"/>
      <c r="I2605" s="28"/>
      <c r="J2605" s="1">
        <f>SUM(K2605,L2605,N2605,O2605,P2605,Q2605)</f>
        <v>0</v>
      </c>
      <c r="K2605" s="1">
        <f>SUM(AE2605,AG2605)</f>
        <v>0</v>
      </c>
      <c r="L2605" s="1">
        <v>0</v>
      </c>
      <c r="M2605" s="1">
        <v>0</v>
      </c>
      <c r="N2605" s="1">
        <v>0</v>
      </c>
      <c r="O2605" s="1"/>
      <c r="P2605" s="1">
        <f>AD2605</f>
        <v>0</v>
      </c>
      <c r="Q2605" s="1">
        <f>AF2605</f>
        <v>0</v>
      </c>
      <c r="R2605" s="1">
        <v>0</v>
      </c>
      <c r="S2605" s="31"/>
      <c r="T2605" s="1">
        <f>SUM(U2605,V2605,X2605,Y2605,Z2605,AA2605,AB2605)</f>
        <v>128</v>
      </c>
      <c r="U2605" s="1">
        <f>SUM(AI2605,BE2605)</f>
        <v>0</v>
      </c>
      <c r="V2605" s="1">
        <f>SUM(AL2605,AM2605,AN2605,AO2605,AQ2605,AR2605,AS2605,AT2605,AU2605,AV2605,AW2605,AP2605,AX2605,AY2605,AZ2605,BA2605,BB2605,BC2605,BF2605,BG2605,BH2605,BD2605)</f>
        <v>128</v>
      </c>
      <c r="W2605" s="1">
        <f>COUNT(AL2605,AM2605,AN2605,AO2605,AQ2605,AR2605,AS2605,AT2605,AU2605,AV2605,AW2605,AP2605,AX2605,AY2605,AZ2605,BA2605,BB2605,BC2605,BF2605,BG2605,BH2605)</f>
        <v>2</v>
      </c>
      <c r="X2605" s="1">
        <f>SUM(BI2605,BJ2605)</f>
        <v>0</v>
      </c>
      <c r="Y2605" s="1">
        <v>0</v>
      </c>
      <c r="Z2605" s="1">
        <v>0</v>
      </c>
      <c r="AA2605" s="1">
        <f>AK2605</f>
        <v>0</v>
      </c>
      <c r="AB2605" s="1">
        <f>AJ2605</f>
        <v>0</v>
      </c>
      <c r="AC2605" s="31"/>
      <c r="AH2605" s="28"/>
      <c r="AR2605" s="16">
        <v>90</v>
      </c>
      <c r="AT2605" s="16">
        <v>38</v>
      </c>
      <c r="BK2605" s="109"/>
    </row>
    <row r="2606" spans="1:63" s="16" customFormat="1" x14ac:dyDescent="0.35">
      <c r="A2606" s="123" t="s">
        <v>31</v>
      </c>
      <c r="B2606" s="123" t="s">
        <v>30</v>
      </c>
      <c r="C2606" s="124" t="s">
        <v>1448</v>
      </c>
      <c r="D2606" s="124" t="s">
        <v>1961</v>
      </c>
      <c r="E2606" s="124" t="s">
        <v>41</v>
      </c>
      <c r="F2606" s="123">
        <v>999926899</v>
      </c>
      <c r="G2606" s="122">
        <f>(J2606+T2606)-H2606</f>
        <v>120</v>
      </c>
      <c r="H2606" s="124"/>
      <c r="I2606" s="28"/>
      <c r="J2606" s="1">
        <f>SUM(K2606,L2606,N2606,O2606,P2606,Q2606)</f>
        <v>0</v>
      </c>
      <c r="K2606" s="1">
        <f>SUM(AE2606,AG2606)</f>
        <v>0</v>
      </c>
      <c r="L2606" s="1">
        <v>0</v>
      </c>
      <c r="M2606" s="1">
        <v>0</v>
      </c>
      <c r="N2606" s="1">
        <v>0</v>
      </c>
      <c r="O2606" s="1"/>
      <c r="P2606" s="1">
        <f>AD2606</f>
        <v>0</v>
      </c>
      <c r="Q2606" s="1">
        <f>AF2606</f>
        <v>0</v>
      </c>
      <c r="R2606" s="1">
        <v>0</v>
      </c>
      <c r="S2606" s="31"/>
      <c r="T2606" s="1">
        <f>SUM(U2606,V2606,X2606,Y2606,Z2606,AA2606,AB2606)</f>
        <v>120</v>
      </c>
      <c r="U2606" s="1">
        <f>SUM(AI2606,BE2606)</f>
        <v>0</v>
      </c>
      <c r="V2606" s="1">
        <f>SUM(AL2606,AM2606,AN2606,AO2606,AQ2606,AR2606,AS2606,AT2606,AU2606,AV2606,AW2606,AP2606,AX2606,AY2606,AZ2606,BA2606,BB2606,BC2606,BF2606,BG2606,BH2606,BD2606)</f>
        <v>120</v>
      </c>
      <c r="W2606" s="1">
        <f>COUNT(AL2606,AM2606,AN2606,AO2606,AQ2606,AR2606,AS2606,AT2606,AU2606,AV2606,AW2606,AP2606,AX2606,AY2606,AZ2606,BA2606,BB2606,BC2606,BF2606,BG2606,BH2606)</f>
        <v>1</v>
      </c>
      <c r="X2606" s="1">
        <f>SUM(BI2606,BJ2606)</f>
        <v>0</v>
      </c>
      <c r="Y2606" s="1">
        <v>0</v>
      </c>
      <c r="Z2606" s="1">
        <v>0</v>
      </c>
      <c r="AA2606" s="1">
        <f>AK2606</f>
        <v>0</v>
      </c>
      <c r="AB2606" s="1">
        <f>AJ2606</f>
        <v>0</v>
      </c>
      <c r="AC2606" s="31"/>
      <c r="AH2606" s="28"/>
      <c r="AT2606" s="16">
        <v>120</v>
      </c>
      <c r="BK2606" s="109"/>
    </row>
    <row r="2607" spans="1:63" s="16" customFormat="1" x14ac:dyDescent="0.35">
      <c r="A2607" s="123" t="s">
        <v>31</v>
      </c>
      <c r="B2607" s="123" t="s">
        <v>30</v>
      </c>
      <c r="C2607" s="124" t="s">
        <v>1145</v>
      </c>
      <c r="D2607" s="124" t="s">
        <v>1688</v>
      </c>
      <c r="E2607" s="124" t="s">
        <v>41</v>
      </c>
      <c r="F2607" s="123">
        <v>999927474</v>
      </c>
      <c r="G2607" s="122">
        <f>(J2607+T2607)-H2607</f>
        <v>120</v>
      </c>
      <c r="H2607" s="124"/>
      <c r="I2607" s="28"/>
      <c r="J2607" s="1">
        <f>SUM(K2607,L2607,N2607,O2607,P2607,Q2607)</f>
        <v>0</v>
      </c>
      <c r="K2607" s="1">
        <f>SUM(AE2607,AG2607)</f>
        <v>0</v>
      </c>
      <c r="L2607" s="1">
        <v>0</v>
      </c>
      <c r="M2607" s="1">
        <v>0</v>
      </c>
      <c r="N2607" s="1">
        <v>0</v>
      </c>
      <c r="O2607" s="1"/>
      <c r="P2607" s="1">
        <f>AD2607</f>
        <v>0</v>
      </c>
      <c r="Q2607" s="1">
        <f>AF2607</f>
        <v>0</v>
      </c>
      <c r="R2607" s="1">
        <v>0</v>
      </c>
      <c r="S2607" s="28"/>
      <c r="T2607" s="1">
        <f>SUM(U2607,V2607,X2607,Y2607,Z2607,AA2607,AB2607)</f>
        <v>120</v>
      </c>
      <c r="U2607" s="1">
        <f>SUM(AI2607,BE2607)</f>
        <v>0</v>
      </c>
      <c r="V2607" s="1">
        <f>SUM(AL2607,AM2607,AN2607,AO2607,AQ2607,AR2607,AS2607,AT2607,AU2607,AV2607,AW2607,AP2607,AX2607,AY2607,AZ2607,BA2607,BB2607,BC2607,BF2607,BG2607,BH2607,BD2607)</f>
        <v>120</v>
      </c>
      <c r="W2607" s="1">
        <f>COUNT(AL2607,AM2607,AN2607,AO2607,AQ2607,AR2607,AS2607,AT2607,AU2607,AV2607,AW2607,AP2607,AX2607,AY2607,AZ2607,BA2607,BB2607,BC2607,BF2607,BG2607,BH2607)</f>
        <v>1</v>
      </c>
      <c r="X2607" s="1">
        <f>SUM(BI2607,BJ2607)</f>
        <v>0</v>
      </c>
      <c r="Y2607" s="1">
        <v>0</v>
      </c>
      <c r="Z2607" s="1">
        <v>0</v>
      </c>
      <c r="AA2607" s="1">
        <f>AK2607</f>
        <v>0</v>
      </c>
      <c r="AB2607" s="1">
        <f>AJ2607</f>
        <v>0</v>
      </c>
      <c r="AC2607" s="28"/>
      <c r="AH2607" s="28"/>
      <c r="AX2607" s="16">
        <v>120</v>
      </c>
      <c r="BK2607" s="109"/>
    </row>
    <row r="2608" spans="1:63" s="16" customFormat="1" x14ac:dyDescent="0.35">
      <c r="A2608" s="123" t="s">
        <v>31</v>
      </c>
      <c r="B2608" s="123" t="s">
        <v>30</v>
      </c>
      <c r="C2608" s="124" t="s">
        <v>1678</v>
      </c>
      <c r="D2608" s="124" t="s">
        <v>1679</v>
      </c>
      <c r="E2608" s="124" t="s">
        <v>41</v>
      </c>
      <c r="F2608" s="123">
        <v>999925360</v>
      </c>
      <c r="G2608" s="122">
        <f>(J2608+T2608)-H2608</f>
        <v>118</v>
      </c>
      <c r="H2608" s="122">
        <f>J2608*0.5</f>
        <v>0</v>
      </c>
      <c r="I2608" s="28"/>
      <c r="J2608" s="1">
        <f>SUM(K2608,L2608,N2608,O2608,P2608,Q2608)</f>
        <v>0</v>
      </c>
      <c r="K2608" s="1">
        <f>SUM(AE2608,AG2608)</f>
        <v>0</v>
      </c>
      <c r="L2608" s="1">
        <v>0</v>
      </c>
      <c r="M2608" s="1">
        <v>0</v>
      </c>
      <c r="N2608" s="1">
        <v>0</v>
      </c>
      <c r="O2608" s="1"/>
      <c r="P2608" s="1">
        <f>AD2608</f>
        <v>0</v>
      </c>
      <c r="Q2608" s="1">
        <f>AF2608</f>
        <v>0</v>
      </c>
      <c r="R2608" s="1">
        <v>0</v>
      </c>
      <c r="S2608" s="31"/>
      <c r="T2608" s="1">
        <f>SUM(U2608,V2608,X2608,Y2608,Z2608,AA2608,AB2608)</f>
        <v>118</v>
      </c>
      <c r="U2608" s="1">
        <f>SUM(AI2608,BE2608)</f>
        <v>0</v>
      </c>
      <c r="V2608" s="1">
        <f>SUM(AL2608,AM2608,AN2608,AO2608,AQ2608,AR2608,AS2608,AT2608,AU2608,AV2608,AW2608,AP2608,AX2608,AY2608,AZ2608,BA2608,BB2608,BC2608,BF2608,BG2608,BH2608,BD2608)</f>
        <v>28</v>
      </c>
      <c r="W2608" s="1">
        <f>COUNT(AL2608,AM2608,AN2608,AO2608,AQ2608,AR2608,AS2608,AT2608,AU2608,AV2608,AW2608,AP2608,AX2608,AY2608,AZ2608,BA2608,BB2608,BC2608,BF2608,BG2608,BH2608)</f>
        <v>1</v>
      </c>
      <c r="X2608" s="1">
        <f>SUM(BI2608,BJ2608)</f>
        <v>90</v>
      </c>
      <c r="Y2608" s="1">
        <v>0</v>
      </c>
      <c r="Z2608" s="1">
        <v>0</v>
      </c>
      <c r="AA2608" s="1">
        <f>AK2608</f>
        <v>0</v>
      </c>
      <c r="AB2608" s="1">
        <f>AJ2608</f>
        <v>0</v>
      </c>
      <c r="AC2608" s="31"/>
      <c r="AD2608" s="16">
        <v>0</v>
      </c>
      <c r="AE2608" s="16">
        <v>0</v>
      </c>
      <c r="AF2608" s="16">
        <v>0</v>
      </c>
      <c r="AG2608" s="16">
        <v>0</v>
      </c>
      <c r="AH2608" s="28"/>
      <c r="AT2608" s="16">
        <v>28</v>
      </c>
      <c r="BI2608" s="16">
        <v>90</v>
      </c>
      <c r="BK2608" s="109"/>
    </row>
    <row r="2609" spans="1:63" s="16" customFormat="1" x14ac:dyDescent="0.35">
      <c r="A2609" s="123" t="s">
        <v>31</v>
      </c>
      <c r="B2609" s="123" t="s">
        <v>30</v>
      </c>
      <c r="C2609" s="124" t="s">
        <v>637</v>
      </c>
      <c r="D2609" s="124" t="s">
        <v>741</v>
      </c>
      <c r="E2609" s="124" t="s">
        <v>41</v>
      </c>
      <c r="F2609" s="123">
        <v>999929165</v>
      </c>
      <c r="G2609" s="122">
        <f>(J2609+T2609)-H2609</f>
        <v>116</v>
      </c>
      <c r="H2609" s="124"/>
      <c r="I2609" s="28"/>
      <c r="J2609" s="1">
        <f>SUM(K2609,L2609,N2609,O2609,P2609,Q2609)</f>
        <v>0</v>
      </c>
      <c r="K2609" s="1">
        <f>SUM(AE2609,AG2609)</f>
        <v>0</v>
      </c>
      <c r="L2609" s="1">
        <v>0</v>
      </c>
      <c r="M2609" s="1">
        <v>0</v>
      </c>
      <c r="N2609" s="1">
        <v>0</v>
      </c>
      <c r="O2609" s="1"/>
      <c r="P2609" s="1">
        <f>AD2609</f>
        <v>0</v>
      </c>
      <c r="Q2609" s="1">
        <f>AF2609</f>
        <v>0</v>
      </c>
      <c r="R2609" s="1">
        <v>0</v>
      </c>
      <c r="S2609" s="31"/>
      <c r="T2609" s="1">
        <f>SUM(U2609,V2609,X2609,Y2609,Z2609,AA2609,AB2609)</f>
        <v>116</v>
      </c>
      <c r="U2609" s="1">
        <f>SUM(AI2609,BE2609)</f>
        <v>0</v>
      </c>
      <c r="V2609" s="1">
        <f>SUM(AL2609,AM2609,AN2609,AO2609,AQ2609,AR2609,AS2609,AT2609,AU2609,AV2609,AW2609,AP2609,AX2609,AY2609,AZ2609,BA2609,BB2609,BC2609,BF2609,BG2609,BH2609,BD2609)</f>
        <v>38</v>
      </c>
      <c r="W2609" s="1">
        <f>COUNT(AL2609,AM2609,AN2609,AO2609,AQ2609,AR2609,AS2609,AT2609,AU2609,AV2609,AW2609,AP2609,AX2609,AY2609,AZ2609,BA2609,BB2609,BC2609,BF2609,BG2609,BH2609)</f>
        <v>1</v>
      </c>
      <c r="X2609" s="1">
        <f>SUM(BI2609,BJ2609)</f>
        <v>78</v>
      </c>
      <c r="Y2609" s="1">
        <v>0</v>
      </c>
      <c r="Z2609" s="1">
        <v>0</v>
      </c>
      <c r="AA2609" s="1">
        <f>AK2609</f>
        <v>0</v>
      </c>
      <c r="AB2609" s="1">
        <f>AJ2609</f>
        <v>0</v>
      </c>
      <c r="AC2609" s="31"/>
      <c r="AH2609" s="28"/>
      <c r="AT2609" s="16">
        <v>38</v>
      </c>
      <c r="BI2609" s="16">
        <v>78</v>
      </c>
      <c r="BK2609" s="109"/>
    </row>
    <row r="2610" spans="1:63" s="16" customFormat="1" x14ac:dyDescent="0.35">
      <c r="A2610" s="123" t="s">
        <v>31</v>
      </c>
      <c r="B2610" s="123" t="s">
        <v>30</v>
      </c>
      <c r="C2610" s="124" t="s">
        <v>2687</v>
      </c>
      <c r="D2610" s="124" t="s">
        <v>741</v>
      </c>
      <c r="E2610" s="124" t="s">
        <v>41</v>
      </c>
      <c r="F2610" s="123">
        <v>999922189</v>
      </c>
      <c r="G2610" s="122">
        <f>(J2610+T2610)-H2610</f>
        <v>110</v>
      </c>
      <c r="H2610" s="124"/>
      <c r="I2610" s="28"/>
      <c r="J2610" s="1">
        <f>SUM(K2610,L2610,N2610,O2610,P2610,Q2610)</f>
        <v>0</v>
      </c>
      <c r="K2610" s="1">
        <f>SUM(AE2610,AG2610)</f>
        <v>0</v>
      </c>
      <c r="L2610" s="1">
        <v>0</v>
      </c>
      <c r="M2610" s="1">
        <v>0</v>
      </c>
      <c r="N2610" s="1">
        <v>0</v>
      </c>
      <c r="O2610" s="1"/>
      <c r="P2610" s="1">
        <f>AD2610</f>
        <v>0</v>
      </c>
      <c r="Q2610" s="1">
        <f>AF2610</f>
        <v>0</v>
      </c>
      <c r="R2610" s="1">
        <v>0</v>
      </c>
      <c r="S2610" s="31"/>
      <c r="T2610" s="1">
        <f>SUM(U2610,V2610,X2610,Y2610,Z2610,AA2610,AB2610)</f>
        <v>110</v>
      </c>
      <c r="U2610" s="1">
        <f>SUM(AI2610,BE2610)</f>
        <v>0</v>
      </c>
      <c r="V2610" s="1">
        <f>SUM(AL2610,AM2610,AN2610,AO2610,AQ2610,AR2610,AS2610,AT2610,AU2610,AV2610,AW2610,AP2610,AX2610,AY2610,AZ2610,BA2610,BB2610,BC2610,BF2610,BG2610,BH2610,BD2610)</f>
        <v>38</v>
      </c>
      <c r="W2610" s="1">
        <f>COUNT(AL2610,AM2610,AN2610,AO2610,AQ2610,AR2610,AS2610,AT2610,AU2610,AV2610,AW2610,AP2610,AX2610,AY2610,AZ2610,BA2610,BB2610,BC2610,BF2610,BG2610,BH2610)</f>
        <v>1</v>
      </c>
      <c r="X2610" s="1">
        <f>SUM(BI2610,BJ2610)</f>
        <v>72</v>
      </c>
      <c r="Y2610" s="1">
        <v>0</v>
      </c>
      <c r="Z2610" s="1">
        <v>0</v>
      </c>
      <c r="AA2610" s="1">
        <f>AK2610</f>
        <v>0</v>
      </c>
      <c r="AB2610" s="1">
        <f>AJ2610</f>
        <v>0</v>
      </c>
      <c r="AC2610" s="31"/>
      <c r="AH2610" s="28"/>
      <c r="AT2610" s="16">
        <v>38</v>
      </c>
      <c r="BI2610" s="16">
        <v>72</v>
      </c>
      <c r="BK2610" s="109"/>
    </row>
    <row r="2611" spans="1:63" s="16" customFormat="1" x14ac:dyDescent="0.35">
      <c r="A2611" s="123" t="s">
        <v>31</v>
      </c>
      <c r="B2611" s="123" t="s">
        <v>30</v>
      </c>
      <c r="C2611" s="124" t="s">
        <v>1633</v>
      </c>
      <c r="D2611" s="124" t="s">
        <v>2570</v>
      </c>
      <c r="E2611" s="124" t="s">
        <v>41</v>
      </c>
      <c r="F2611" s="123">
        <v>999925237</v>
      </c>
      <c r="G2611" s="122">
        <f>(J2611+T2611)-H2611</f>
        <v>101.6</v>
      </c>
      <c r="H2611" s="124"/>
      <c r="I2611" s="28"/>
      <c r="J2611" s="1">
        <f>SUM(K2611,L2611,N2611,O2611,P2611,Q2611)</f>
        <v>33.6</v>
      </c>
      <c r="K2611" s="1">
        <f>SUM(AE2611,AG2611)</f>
        <v>0</v>
      </c>
      <c r="L2611" s="1">
        <v>0</v>
      </c>
      <c r="M2611" s="1">
        <v>0</v>
      </c>
      <c r="N2611" s="1">
        <v>0</v>
      </c>
      <c r="O2611" s="1"/>
      <c r="P2611" s="1">
        <f>AD2611</f>
        <v>33.6</v>
      </c>
      <c r="Q2611" s="1">
        <f>AF2611</f>
        <v>0</v>
      </c>
      <c r="R2611" s="1">
        <v>0</v>
      </c>
      <c r="S2611" s="31"/>
      <c r="T2611" s="1">
        <f>SUM(U2611,V2611,X2611,Y2611,Z2611,AA2611,AB2611)</f>
        <v>68</v>
      </c>
      <c r="U2611" s="1">
        <f>SUM(AI2611,BE2611)</f>
        <v>0</v>
      </c>
      <c r="V2611" s="1">
        <f>SUM(AL2611,AM2611,AN2611,AO2611,AQ2611,AR2611,AS2611,AT2611,AU2611,AV2611,AW2611,AP2611,AX2611,AY2611,AZ2611,BA2611,BB2611,BC2611,BF2611,BG2611,BH2611,BD2611)</f>
        <v>68</v>
      </c>
      <c r="W2611" s="1">
        <f>COUNT(AL2611,AM2611,AN2611,AO2611,AQ2611,AR2611,AS2611,AT2611,AU2611,AV2611,AW2611,AP2611,AX2611,AY2611,AZ2611,BA2611,BB2611,BC2611,BF2611,BG2611,BH2611)</f>
        <v>1</v>
      </c>
      <c r="X2611" s="1">
        <f>SUM(BI2611,BJ2611)</f>
        <v>0</v>
      </c>
      <c r="Y2611" s="1">
        <v>0</v>
      </c>
      <c r="Z2611" s="1">
        <v>0</v>
      </c>
      <c r="AA2611" s="1">
        <f>AK2611</f>
        <v>0</v>
      </c>
      <c r="AB2611" s="1">
        <f>AJ2611</f>
        <v>0</v>
      </c>
      <c r="AC2611" s="31"/>
      <c r="AD2611" s="16">
        <v>33.6</v>
      </c>
      <c r="AE2611" s="16">
        <v>0</v>
      </c>
      <c r="AF2611" s="16">
        <v>0</v>
      </c>
      <c r="AG2611" s="16">
        <v>0</v>
      </c>
      <c r="AH2611" s="28"/>
      <c r="AR2611" s="16">
        <v>68</v>
      </c>
      <c r="BK2611" s="109"/>
    </row>
    <row r="2612" spans="1:63" s="16" customFormat="1" x14ac:dyDescent="0.35">
      <c r="A2612" s="125" t="s">
        <v>31</v>
      </c>
      <c r="B2612" s="125" t="s">
        <v>30</v>
      </c>
      <c r="C2612" s="129" t="s">
        <v>3349</v>
      </c>
      <c r="D2612" s="129" t="s">
        <v>3350</v>
      </c>
      <c r="E2612" s="129" t="s">
        <v>41</v>
      </c>
      <c r="F2612" s="123">
        <v>999929300</v>
      </c>
      <c r="G2612" s="122">
        <f>(J2612+T2612)-H2612</f>
        <v>90</v>
      </c>
      <c r="H2612" s="124"/>
      <c r="I2612" s="28"/>
      <c r="J2612" s="1">
        <f>SUM(K2612,L2612,N2612,O2612,P2612,Q2612)</f>
        <v>0</v>
      </c>
      <c r="K2612" s="1">
        <f>SUM(AE2612,AG2612)</f>
        <v>0</v>
      </c>
      <c r="L2612" s="1">
        <v>0</v>
      </c>
      <c r="M2612" s="1">
        <v>0</v>
      </c>
      <c r="N2612" s="1">
        <v>0</v>
      </c>
      <c r="O2612" s="1"/>
      <c r="P2612" s="1">
        <f>AD2612</f>
        <v>0</v>
      </c>
      <c r="Q2612" s="1">
        <f>AF2612</f>
        <v>0</v>
      </c>
      <c r="R2612" s="1">
        <v>0</v>
      </c>
      <c r="S2612" s="28"/>
      <c r="T2612" s="1">
        <f>SUM(U2612,V2612,X2612,Y2612,Z2612,AA2612,AB2612)</f>
        <v>90</v>
      </c>
      <c r="U2612" s="1">
        <f>SUM(AI2612,BE2612)</f>
        <v>0</v>
      </c>
      <c r="V2612" s="1">
        <f>SUM(AL2612,AM2612,AN2612,AO2612,AQ2612,AR2612,AS2612,AT2612,AU2612,AV2612,AW2612,AP2612,AX2612,AY2612,AZ2612,BA2612,BB2612,BC2612,BF2612,BG2612,BH2612,BD2612)</f>
        <v>90</v>
      </c>
      <c r="W2612" s="1">
        <f>COUNT(AL2612,AM2612,AN2612,AO2612,AQ2612,AR2612,AS2612,AT2612,AU2612,AV2612,AW2612,AP2612,AX2612,AY2612,AZ2612,BA2612,BB2612,BC2612,BF2612,BG2612,BH2612)</f>
        <v>1</v>
      </c>
      <c r="X2612" s="1">
        <f>SUM(BI2612,BJ2612)</f>
        <v>0</v>
      </c>
      <c r="Y2612" s="1">
        <v>0</v>
      </c>
      <c r="Z2612" s="1">
        <v>0</v>
      </c>
      <c r="AA2612" s="1">
        <f>AK2612</f>
        <v>0</v>
      </c>
      <c r="AB2612" s="1">
        <f>AJ2612</f>
        <v>0</v>
      </c>
      <c r="AC2612" s="28"/>
      <c r="AH2612" s="28"/>
      <c r="AY2612" s="16">
        <v>90</v>
      </c>
      <c r="BK2612" s="109"/>
    </row>
    <row r="2613" spans="1:63" s="16" customFormat="1" x14ac:dyDescent="0.35">
      <c r="A2613" s="123" t="s">
        <v>31</v>
      </c>
      <c r="B2613" s="123" t="s">
        <v>30</v>
      </c>
      <c r="C2613" s="124" t="s">
        <v>2682</v>
      </c>
      <c r="D2613" s="124" t="s">
        <v>415</v>
      </c>
      <c r="E2613" s="124" t="s">
        <v>41</v>
      </c>
      <c r="F2613" s="123">
        <v>999930862</v>
      </c>
      <c r="G2613" s="122">
        <f>(J2613+T2613)-H2613</f>
        <v>90</v>
      </c>
      <c r="H2613" s="124"/>
      <c r="I2613" s="28"/>
      <c r="J2613" s="1">
        <f>SUM(K2613,L2613,N2613,O2613,P2613,Q2613)</f>
        <v>0</v>
      </c>
      <c r="K2613" s="1">
        <f>SUM(AE2613,AG2613)</f>
        <v>0</v>
      </c>
      <c r="L2613" s="1">
        <v>0</v>
      </c>
      <c r="M2613" s="1">
        <v>0</v>
      </c>
      <c r="N2613" s="1">
        <v>0</v>
      </c>
      <c r="O2613" s="1"/>
      <c r="P2613" s="1">
        <f>AD2613</f>
        <v>0</v>
      </c>
      <c r="Q2613" s="1">
        <f>AF2613</f>
        <v>0</v>
      </c>
      <c r="R2613" s="1">
        <v>0</v>
      </c>
      <c r="S2613" s="31"/>
      <c r="T2613" s="1">
        <f>SUM(U2613,V2613,X2613,Y2613,Z2613,AA2613,AB2613)</f>
        <v>90</v>
      </c>
      <c r="U2613" s="1">
        <f>SUM(AI2613,BE2613)</f>
        <v>0</v>
      </c>
      <c r="V2613" s="1">
        <f>SUM(AL2613,AM2613,AN2613,AO2613,AQ2613,AR2613,AS2613,AT2613,AU2613,AV2613,AW2613,AP2613,AX2613,AY2613,AZ2613,BA2613,BB2613,BC2613,BF2613,BG2613,BH2613,BD2613)</f>
        <v>90</v>
      </c>
      <c r="W2613" s="1">
        <f>COUNT(AL2613,AM2613,AN2613,AO2613,AQ2613,AR2613,AS2613,AT2613,AU2613,AV2613,AW2613,AP2613,AX2613,AY2613,AZ2613,BA2613,BB2613,BC2613,BF2613,BG2613,BH2613)</f>
        <v>1</v>
      </c>
      <c r="X2613" s="1">
        <f>SUM(BI2613,BJ2613)</f>
        <v>0</v>
      </c>
      <c r="Y2613" s="1">
        <v>0</v>
      </c>
      <c r="Z2613" s="1">
        <v>0</v>
      </c>
      <c r="AA2613" s="1">
        <f>AK2613</f>
        <v>0</v>
      </c>
      <c r="AB2613" s="1">
        <f>AJ2613</f>
        <v>0</v>
      </c>
      <c r="AC2613" s="31"/>
      <c r="AH2613" s="28"/>
      <c r="AT2613" s="16">
        <v>90</v>
      </c>
      <c r="BK2613" s="109"/>
    </row>
    <row r="2614" spans="1:63" s="16" customFormat="1" x14ac:dyDescent="0.35">
      <c r="A2614" s="123" t="s">
        <v>31</v>
      </c>
      <c r="B2614" s="123" t="s">
        <v>30</v>
      </c>
      <c r="C2614" s="124" t="s">
        <v>251</v>
      </c>
      <c r="D2614" s="124" t="s">
        <v>55</v>
      </c>
      <c r="E2614" s="124" t="s">
        <v>41</v>
      </c>
      <c r="F2614" s="123">
        <v>999926219</v>
      </c>
      <c r="G2614" s="122">
        <f>(J2614+T2614)-H2614</f>
        <v>68</v>
      </c>
      <c r="H2614" s="124"/>
      <c r="I2614" s="28"/>
      <c r="J2614" s="1">
        <f>SUM(K2614,L2614,N2614,O2614,P2614,Q2614)</f>
        <v>0</v>
      </c>
      <c r="K2614" s="1">
        <f>SUM(AE2614,AG2614)</f>
        <v>0</v>
      </c>
      <c r="L2614" s="1">
        <v>0</v>
      </c>
      <c r="M2614" s="1">
        <v>0</v>
      </c>
      <c r="N2614" s="1">
        <v>0</v>
      </c>
      <c r="O2614" s="1"/>
      <c r="P2614" s="1">
        <f>AD2614</f>
        <v>0</v>
      </c>
      <c r="Q2614" s="1">
        <f>AF2614</f>
        <v>0</v>
      </c>
      <c r="R2614" s="1">
        <v>0</v>
      </c>
      <c r="S2614" s="31"/>
      <c r="T2614" s="1">
        <f>SUM(U2614,V2614,X2614,Y2614,Z2614,AA2614,AB2614)</f>
        <v>68</v>
      </c>
      <c r="U2614" s="1">
        <f>SUM(AI2614,BE2614)</f>
        <v>0</v>
      </c>
      <c r="V2614" s="1">
        <f>SUM(AL2614,AM2614,AN2614,AO2614,AQ2614,AR2614,AS2614,AT2614,AU2614,AV2614,AW2614,AP2614,AX2614,AY2614,AZ2614,BA2614,BB2614,BC2614,BF2614,BG2614,BH2614,BD2614)</f>
        <v>68</v>
      </c>
      <c r="W2614" s="1">
        <f>COUNT(AL2614,AM2614,AN2614,AO2614,AQ2614,AR2614,AS2614,AT2614,AU2614,AV2614,AW2614,AP2614,AX2614,AY2614,AZ2614,BA2614,BB2614,BC2614,BF2614,BG2614,BH2614)</f>
        <v>1</v>
      </c>
      <c r="X2614" s="1">
        <f>SUM(BI2614,BJ2614)</f>
        <v>0</v>
      </c>
      <c r="Y2614" s="1">
        <v>0</v>
      </c>
      <c r="Z2614" s="1">
        <v>0</v>
      </c>
      <c r="AA2614" s="1">
        <f>AK2614</f>
        <v>0</v>
      </c>
      <c r="AB2614" s="1">
        <f>AJ2614</f>
        <v>0</v>
      </c>
      <c r="AC2614" s="31"/>
      <c r="AH2614" s="28"/>
      <c r="AL2614" s="16">
        <v>68</v>
      </c>
      <c r="BK2614" s="109"/>
    </row>
    <row r="2615" spans="1:63" s="16" customFormat="1" x14ac:dyDescent="0.35">
      <c r="A2615" s="123" t="s">
        <v>31</v>
      </c>
      <c r="B2615" s="123" t="s">
        <v>30</v>
      </c>
      <c r="C2615" s="124" t="s">
        <v>2684</v>
      </c>
      <c r="D2615" s="124" t="s">
        <v>2685</v>
      </c>
      <c r="E2615" s="124" t="s">
        <v>41</v>
      </c>
      <c r="F2615" s="123">
        <v>999928948</v>
      </c>
      <c r="G2615" s="122">
        <f>(J2615+T2615)-H2615</f>
        <v>68</v>
      </c>
      <c r="H2615" s="124"/>
      <c r="I2615" s="28"/>
      <c r="J2615" s="1">
        <f>SUM(K2615,L2615,N2615,O2615,P2615,Q2615)</f>
        <v>0</v>
      </c>
      <c r="K2615" s="1">
        <f>SUM(AE2615,AG2615)</f>
        <v>0</v>
      </c>
      <c r="L2615" s="1">
        <v>0</v>
      </c>
      <c r="M2615" s="1">
        <v>0</v>
      </c>
      <c r="N2615" s="1">
        <v>0</v>
      </c>
      <c r="O2615" s="1"/>
      <c r="P2615" s="1">
        <f>AD2615</f>
        <v>0</v>
      </c>
      <c r="Q2615" s="1">
        <f>AF2615</f>
        <v>0</v>
      </c>
      <c r="R2615" s="1">
        <v>0</v>
      </c>
      <c r="S2615" s="31"/>
      <c r="T2615" s="1">
        <f>SUM(U2615,V2615,X2615,Y2615,Z2615,AA2615,AB2615)</f>
        <v>68</v>
      </c>
      <c r="U2615" s="1">
        <f>SUM(AI2615,BE2615)</f>
        <v>0</v>
      </c>
      <c r="V2615" s="1">
        <f>SUM(AL2615,AM2615,AN2615,AO2615,AQ2615,AR2615,AS2615,AT2615,AU2615,AV2615,AW2615,AP2615,AX2615,AY2615,AZ2615,BA2615,BB2615,BC2615,BF2615,BG2615,BH2615,BD2615)</f>
        <v>68</v>
      </c>
      <c r="W2615" s="1">
        <f>COUNT(AL2615,AM2615,AN2615,AO2615,AQ2615,AR2615,AS2615,AT2615,AU2615,AV2615,AW2615,AP2615,AX2615,AY2615,AZ2615,BA2615,BB2615,BC2615,BF2615,BG2615,BH2615)</f>
        <v>1</v>
      </c>
      <c r="X2615" s="1">
        <f>SUM(BI2615,BJ2615)</f>
        <v>0</v>
      </c>
      <c r="Y2615" s="1">
        <v>0</v>
      </c>
      <c r="Z2615" s="1">
        <v>0</v>
      </c>
      <c r="AA2615" s="1">
        <f>AK2615</f>
        <v>0</v>
      </c>
      <c r="AB2615" s="1">
        <f>AJ2615</f>
        <v>0</v>
      </c>
      <c r="AC2615" s="31"/>
      <c r="AH2615" s="28"/>
      <c r="AT2615" s="16">
        <v>68</v>
      </c>
      <c r="BK2615" s="109"/>
    </row>
    <row r="2616" spans="1:63" s="16" customFormat="1" x14ac:dyDescent="0.35">
      <c r="A2616" s="123" t="s">
        <v>31</v>
      </c>
      <c r="B2616" s="123" t="s">
        <v>30</v>
      </c>
      <c r="C2616" s="124" t="s">
        <v>3240</v>
      </c>
      <c r="D2616" s="124" t="s">
        <v>242</v>
      </c>
      <c r="E2616" s="124" t="s">
        <v>41</v>
      </c>
      <c r="F2616" s="123">
        <v>999929056</v>
      </c>
      <c r="G2616" s="122">
        <f>(J2616+T2616)-H2616</f>
        <v>68</v>
      </c>
      <c r="H2616" s="124"/>
      <c r="I2616" s="28"/>
      <c r="J2616" s="1">
        <f>SUM(K2616,L2616,N2616,O2616,P2616,Q2616)</f>
        <v>0</v>
      </c>
      <c r="K2616" s="1">
        <f>SUM(AE2616,AG2616)</f>
        <v>0</v>
      </c>
      <c r="L2616" s="1">
        <v>0</v>
      </c>
      <c r="M2616" s="1">
        <v>0</v>
      </c>
      <c r="N2616" s="1">
        <v>0</v>
      </c>
      <c r="O2616" s="1"/>
      <c r="P2616" s="1">
        <f>AD2616</f>
        <v>0</v>
      </c>
      <c r="Q2616" s="1">
        <f>AF2616</f>
        <v>0</v>
      </c>
      <c r="R2616" s="1">
        <v>0</v>
      </c>
      <c r="S2616" s="28"/>
      <c r="T2616" s="1">
        <f>SUM(U2616,V2616,X2616,Y2616,Z2616,AA2616,AB2616)</f>
        <v>68</v>
      </c>
      <c r="U2616" s="1">
        <f>SUM(AI2616,BE2616)</f>
        <v>0</v>
      </c>
      <c r="V2616" s="1">
        <f>SUM(AL2616,AM2616,AN2616,AO2616,AQ2616,AR2616,AS2616,AT2616,AU2616,AV2616,AW2616,AP2616,AX2616,AY2616,AZ2616,BA2616,BB2616,BC2616,BF2616,BG2616,BH2616,BD2616)</f>
        <v>68</v>
      </c>
      <c r="W2616" s="1">
        <f>COUNT(AL2616,AM2616,AN2616,AO2616,AQ2616,AR2616,AS2616,AT2616,AU2616,AV2616,AW2616,AP2616,AX2616,AY2616,AZ2616,BA2616,BB2616,BC2616,BF2616,BG2616,BH2616)</f>
        <v>1</v>
      </c>
      <c r="X2616" s="1">
        <f>SUM(BI2616,BJ2616)</f>
        <v>0</v>
      </c>
      <c r="Y2616" s="1">
        <v>0</v>
      </c>
      <c r="Z2616" s="1">
        <v>0</v>
      </c>
      <c r="AA2616" s="1">
        <f>AK2616</f>
        <v>0</v>
      </c>
      <c r="AB2616" s="1">
        <f>AJ2616</f>
        <v>0</v>
      </c>
      <c r="AC2616" s="28"/>
      <c r="AH2616" s="28"/>
      <c r="AX2616" s="16">
        <v>68</v>
      </c>
      <c r="BK2616" s="109"/>
    </row>
    <row r="2617" spans="1:63" s="16" customFormat="1" x14ac:dyDescent="0.35">
      <c r="A2617" s="125" t="s">
        <v>31</v>
      </c>
      <c r="B2617" s="125" t="s">
        <v>30</v>
      </c>
      <c r="C2617" s="129" t="s">
        <v>3351</v>
      </c>
      <c r="D2617" s="129" t="s">
        <v>3350</v>
      </c>
      <c r="E2617" s="129" t="s">
        <v>41</v>
      </c>
      <c r="F2617" s="123">
        <v>999929301</v>
      </c>
      <c r="G2617" s="122">
        <f>(J2617+T2617)-H2617</f>
        <v>68</v>
      </c>
      <c r="H2617" s="124"/>
      <c r="I2617" s="28"/>
      <c r="J2617" s="1">
        <f>SUM(K2617,L2617,N2617,O2617,P2617,Q2617)</f>
        <v>0</v>
      </c>
      <c r="K2617" s="1">
        <f>SUM(AE2617,AG2617)</f>
        <v>0</v>
      </c>
      <c r="L2617" s="1">
        <v>0</v>
      </c>
      <c r="M2617" s="1">
        <v>0</v>
      </c>
      <c r="N2617" s="1">
        <v>0</v>
      </c>
      <c r="O2617" s="1"/>
      <c r="P2617" s="1">
        <f>AD2617</f>
        <v>0</v>
      </c>
      <c r="Q2617" s="1">
        <f>AF2617</f>
        <v>0</v>
      </c>
      <c r="R2617" s="1">
        <v>0</v>
      </c>
      <c r="S2617" s="28"/>
      <c r="T2617" s="1">
        <f>SUM(U2617,V2617,X2617,Y2617,Z2617,AA2617,AB2617)</f>
        <v>68</v>
      </c>
      <c r="U2617" s="1">
        <f>SUM(AI2617,BE2617)</f>
        <v>0</v>
      </c>
      <c r="V2617" s="1">
        <f>SUM(AL2617,AM2617,AN2617,AO2617,AQ2617,AR2617,AS2617,AT2617,AU2617,AV2617,AW2617,AP2617,AX2617,AY2617,AZ2617,BA2617,BB2617,BC2617,BF2617,BG2617,BH2617,BD2617)</f>
        <v>68</v>
      </c>
      <c r="W2617" s="1">
        <f>COUNT(AL2617,AM2617,AN2617,AO2617,AQ2617,AR2617,AS2617,AT2617,AU2617,AV2617,AW2617,AP2617,AX2617,AY2617,AZ2617,BA2617,BB2617,BC2617,BF2617,BG2617,BH2617)</f>
        <v>1</v>
      </c>
      <c r="X2617" s="1">
        <f>SUM(BI2617,BJ2617)</f>
        <v>0</v>
      </c>
      <c r="Y2617" s="1">
        <v>0</v>
      </c>
      <c r="Z2617" s="1">
        <v>0</v>
      </c>
      <c r="AA2617" s="1">
        <f>AK2617</f>
        <v>0</v>
      </c>
      <c r="AB2617" s="1">
        <f>AJ2617</f>
        <v>0</v>
      </c>
      <c r="AC2617" s="28"/>
      <c r="AH2617" s="28"/>
      <c r="AY2617" s="16">
        <v>68</v>
      </c>
      <c r="BK2617" s="109"/>
    </row>
    <row r="2618" spans="1:63" s="16" customFormat="1" x14ac:dyDescent="0.35">
      <c r="A2618" s="125" t="s">
        <v>31</v>
      </c>
      <c r="B2618" s="125" t="s">
        <v>30</v>
      </c>
      <c r="C2618" s="129" t="s">
        <v>3352</v>
      </c>
      <c r="D2618" s="129" t="s">
        <v>3353</v>
      </c>
      <c r="E2618" s="129" t="s">
        <v>41</v>
      </c>
      <c r="F2618" s="123">
        <v>999929362</v>
      </c>
      <c r="G2618" s="122">
        <f>(J2618+T2618)-H2618</f>
        <v>68</v>
      </c>
      <c r="H2618" s="124"/>
      <c r="I2618" s="28"/>
      <c r="J2618" s="1">
        <f>SUM(K2618,L2618,N2618,O2618,P2618,Q2618)</f>
        <v>0</v>
      </c>
      <c r="K2618" s="1">
        <f>SUM(AE2618,AG2618)</f>
        <v>0</v>
      </c>
      <c r="L2618" s="1">
        <v>0</v>
      </c>
      <c r="M2618" s="1">
        <v>0</v>
      </c>
      <c r="N2618" s="1">
        <v>0</v>
      </c>
      <c r="O2618" s="1"/>
      <c r="P2618" s="1">
        <f>AD2618</f>
        <v>0</v>
      </c>
      <c r="Q2618" s="1">
        <f>AF2618</f>
        <v>0</v>
      </c>
      <c r="R2618" s="1">
        <v>0</v>
      </c>
      <c r="S2618" s="28"/>
      <c r="T2618" s="1">
        <f>SUM(U2618,V2618,X2618,Y2618,Z2618,AA2618,AB2618)</f>
        <v>68</v>
      </c>
      <c r="U2618" s="1">
        <f>SUM(AI2618,BE2618)</f>
        <v>0</v>
      </c>
      <c r="V2618" s="1">
        <f>SUM(AL2618,AM2618,AN2618,AO2618,AQ2618,AR2618,AS2618,AT2618,AU2618,AV2618,AW2618,AP2618,AX2618,AY2618,AZ2618,BA2618,BB2618,BC2618,BF2618,BG2618,BH2618,BD2618)</f>
        <v>68</v>
      </c>
      <c r="W2618" s="1">
        <f>COUNT(AL2618,AM2618,AN2618,AO2618,AQ2618,AR2618,AS2618,AT2618,AU2618,AV2618,AW2618,AP2618,AX2618,AY2618,AZ2618,BA2618,BB2618,BC2618,BF2618,BG2618,BH2618)</f>
        <v>1</v>
      </c>
      <c r="X2618" s="1">
        <f>SUM(BI2618,BJ2618)</f>
        <v>0</v>
      </c>
      <c r="Y2618" s="1">
        <v>0</v>
      </c>
      <c r="Z2618" s="1">
        <v>0</v>
      </c>
      <c r="AA2618" s="1">
        <f>AK2618</f>
        <v>0</v>
      </c>
      <c r="AB2618" s="1">
        <f>AJ2618</f>
        <v>0</v>
      </c>
      <c r="AC2618" s="28"/>
      <c r="AH2618" s="28"/>
      <c r="AY2618" s="16">
        <v>68</v>
      </c>
      <c r="BK2618" s="109"/>
    </row>
    <row r="2619" spans="1:63" s="16" customFormat="1" x14ac:dyDescent="0.35">
      <c r="A2619" s="123" t="s">
        <v>31</v>
      </c>
      <c r="B2619" s="123" t="s">
        <v>30</v>
      </c>
      <c r="C2619" s="124" t="s">
        <v>2683</v>
      </c>
      <c r="D2619" s="124" t="s">
        <v>85</v>
      </c>
      <c r="E2619" s="124" t="s">
        <v>41</v>
      </c>
      <c r="F2619" s="123">
        <v>999929570</v>
      </c>
      <c r="G2619" s="122">
        <f>(J2619+T2619)-H2619</f>
        <v>68</v>
      </c>
      <c r="H2619" s="124"/>
      <c r="I2619" s="28"/>
      <c r="J2619" s="1">
        <f>SUM(K2619,L2619,N2619,O2619,P2619,Q2619)</f>
        <v>0</v>
      </c>
      <c r="K2619" s="1">
        <f>SUM(AE2619,AG2619)</f>
        <v>0</v>
      </c>
      <c r="L2619" s="1">
        <v>0</v>
      </c>
      <c r="M2619" s="1">
        <v>0</v>
      </c>
      <c r="N2619" s="1">
        <v>0</v>
      </c>
      <c r="O2619" s="1"/>
      <c r="P2619" s="1">
        <f>AD2619</f>
        <v>0</v>
      </c>
      <c r="Q2619" s="1">
        <f>AF2619</f>
        <v>0</v>
      </c>
      <c r="R2619" s="1">
        <v>0</v>
      </c>
      <c r="S2619" s="31"/>
      <c r="T2619" s="1">
        <f>SUM(U2619,V2619,X2619,Y2619,Z2619,AA2619,AB2619)</f>
        <v>68</v>
      </c>
      <c r="U2619" s="1">
        <f>SUM(AI2619,BE2619)</f>
        <v>0</v>
      </c>
      <c r="V2619" s="1">
        <f>SUM(AL2619,AM2619,AN2619,AO2619,AQ2619,AR2619,AS2619,AT2619,AU2619,AV2619,AW2619,AP2619,AX2619,AY2619,AZ2619,BA2619,BB2619,BC2619,BF2619,BG2619,BH2619,BD2619)</f>
        <v>68</v>
      </c>
      <c r="W2619" s="1">
        <f>COUNT(AL2619,AM2619,AN2619,AO2619,AQ2619,AR2619,AS2619,AT2619,AU2619,AV2619,AW2619,AP2619,AX2619,AY2619,AZ2619,BA2619,BB2619,BC2619,BF2619,BG2619,BH2619)</f>
        <v>1</v>
      </c>
      <c r="X2619" s="1">
        <f>SUM(BI2619,BJ2619)</f>
        <v>0</v>
      </c>
      <c r="Y2619" s="1">
        <v>0</v>
      </c>
      <c r="Z2619" s="1">
        <v>0</v>
      </c>
      <c r="AA2619" s="1">
        <f>AK2619</f>
        <v>0</v>
      </c>
      <c r="AB2619" s="1">
        <f>AJ2619</f>
        <v>0</v>
      </c>
      <c r="AC2619" s="31"/>
      <c r="AH2619" s="28"/>
      <c r="AT2619" s="16">
        <v>68</v>
      </c>
      <c r="BK2619" s="109"/>
    </row>
    <row r="2620" spans="1:63" s="16" customFormat="1" x14ac:dyDescent="0.35">
      <c r="A2620" s="124" t="s">
        <v>31</v>
      </c>
      <c r="B2620" s="124" t="s">
        <v>30</v>
      </c>
      <c r="C2620" s="124" t="s">
        <v>3730</v>
      </c>
      <c r="D2620" s="124" t="s">
        <v>3731</v>
      </c>
      <c r="E2620" s="124" t="s">
        <v>41</v>
      </c>
      <c r="F2620" s="124">
        <v>999930939</v>
      </c>
      <c r="G2620" s="122">
        <f>(J2620+T2620)-H2620</f>
        <v>68</v>
      </c>
      <c r="H2620" s="124"/>
      <c r="I2620" s="28"/>
      <c r="J2620" s="1">
        <f>SUM(K2620,L2620,N2620,O2620,P2620,Q2620)</f>
        <v>0</v>
      </c>
      <c r="K2620" s="1">
        <f>SUM(AE2620,AG2620)</f>
        <v>0</v>
      </c>
      <c r="L2620" s="1">
        <v>0</v>
      </c>
      <c r="M2620" s="1">
        <v>0</v>
      </c>
      <c r="N2620" s="1">
        <v>0</v>
      </c>
      <c r="O2620" s="1"/>
      <c r="P2620" s="1">
        <f>AD2620</f>
        <v>0</v>
      </c>
      <c r="Q2620" s="1">
        <f>AF2620</f>
        <v>0</v>
      </c>
      <c r="R2620" s="1">
        <v>0</v>
      </c>
      <c r="S2620" s="31"/>
      <c r="T2620" s="1">
        <f>SUM(U2620,V2620,X2620,Y2620,Z2620,AA2620,AB2620)</f>
        <v>68</v>
      </c>
      <c r="U2620" s="1">
        <f>SUM(AI2620,BE2620)</f>
        <v>0</v>
      </c>
      <c r="V2620" s="1">
        <f>SUM(AL2620,AM2620,AN2620,AO2620,AQ2620,AR2620,AS2620,AT2620,AU2620,AV2620,AW2620,AP2620,AX2620,AY2620,AZ2620,BA2620,BB2620,BC2620,BF2620,BG2620,BH2620,BD2620)</f>
        <v>0</v>
      </c>
      <c r="W2620" s="1">
        <f>COUNT(AL2620,AM2620,AN2620,AO2620,AQ2620,AR2620,AS2620,AT2620,AU2620,AV2620,AW2620,AP2620,AX2620,AY2620,AZ2620,BA2620,BB2620,BC2620,BF2620,BG2620,BH2620)</f>
        <v>0</v>
      </c>
      <c r="X2620" s="1">
        <f>SUM(BI2620,BJ2620)</f>
        <v>68</v>
      </c>
      <c r="Y2620" s="1">
        <v>0</v>
      </c>
      <c r="Z2620" s="1">
        <v>0</v>
      </c>
      <c r="AA2620" s="1">
        <f>AK2620</f>
        <v>0</v>
      </c>
      <c r="AB2620" s="1">
        <f>AJ2620</f>
        <v>0</v>
      </c>
      <c r="AC2620" s="31"/>
      <c r="AH2620" s="28"/>
      <c r="BI2620" s="16">
        <v>68</v>
      </c>
      <c r="BK2620" s="109"/>
    </row>
    <row r="2621" spans="1:63" s="16" customFormat="1" x14ac:dyDescent="0.35">
      <c r="A2621" s="125" t="s">
        <v>31</v>
      </c>
      <c r="B2621" s="125" t="s">
        <v>30</v>
      </c>
      <c r="C2621" s="129" t="s">
        <v>1586</v>
      </c>
      <c r="D2621" s="129" t="s">
        <v>3324</v>
      </c>
      <c r="E2621" s="129" t="s">
        <v>41</v>
      </c>
      <c r="F2621" s="123">
        <v>999927331</v>
      </c>
      <c r="G2621" s="122">
        <f>(J2621+T2621)-H2621</f>
        <v>63</v>
      </c>
      <c r="H2621" s="124"/>
      <c r="I2621" s="28"/>
      <c r="J2621" s="1">
        <f>SUM(K2621,L2621,N2621,O2621,P2621,Q2621)</f>
        <v>0</v>
      </c>
      <c r="K2621" s="1">
        <f>SUM(AE2621,AG2621)</f>
        <v>0</v>
      </c>
      <c r="L2621" s="1">
        <v>0</v>
      </c>
      <c r="M2621" s="1">
        <v>0</v>
      </c>
      <c r="N2621" s="1">
        <v>0</v>
      </c>
      <c r="O2621" s="1"/>
      <c r="P2621" s="1">
        <f>AD2621</f>
        <v>0</v>
      </c>
      <c r="Q2621" s="1">
        <f>AF2621</f>
        <v>0</v>
      </c>
      <c r="R2621" s="1">
        <v>0</v>
      </c>
      <c r="S2621" s="28"/>
      <c r="T2621" s="1">
        <f>SUM(U2621,V2621,X2621,Y2621,Z2621,AA2621,AB2621)</f>
        <v>63</v>
      </c>
      <c r="U2621" s="1">
        <f>SUM(AI2621,BE2621)</f>
        <v>0</v>
      </c>
      <c r="V2621" s="1">
        <f>SUM(AL2621,AM2621,AN2621,AO2621,AQ2621,AR2621,AS2621,AT2621,AU2621,AV2621,AW2621,AP2621,AX2621,AY2621,AZ2621,BA2621,BB2621,BC2621,BF2621,BG2621,BH2621,BD2621)</f>
        <v>63</v>
      </c>
      <c r="W2621" s="1">
        <f>COUNT(AL2621,AM2621,AN2621,AO2621,AQ2621,AR2621,AS2621,AT2621,AU2621,AV2621,AW2621,AP2621,AX2621,AY2621,AZ2621,BA2621,BB2621,BC2621,BF2621,BG2621,BH2621)</f>
        <v>1</v>
      </c>
      <c r="X2621" s="1">
        <f>SUM(BI2621,BJ2621)</f>
        <v>0</v>
      </c>
      <c r="Y2621" s="1">
        <v>0</v>
      </c>
      <c r="Z2621" s="1">
        <v>0</v>
      </c>
      <c r="AA2621" s="1">
        <f>AK2621</f>
        <v>0</v>
      </c>
      <c r="AB2621" s="1">
        <f>AJ2621</f>
        <v>0</v>
      </c>
      <c r="AC2621" s="28"/>
      <c r="AH2621" s="28"/>
      <c r="AY2621" s="16">
        <v>63</v>
      </c>
      <c r="BK2621" s="109"/>
    </row>
    <row r="2622" spans="1:63" s="16" customFormat="1" x14ac:dyDescent="0.35">
      <c r="A2622" s="123" t="s">
        <v>31</v>
      </c>
      <c r="B2622" s="123" t="s">
        <v>30</v>
      </c>
      <c r="C2622" s="124" t="s">
        <v>2571</v>
      </c>
      <c r="D2622" s="124" t="s">
        <v>2572</v>
      </c>
      <c r="E2622" s="124" t="s">
        <v>41</v>
      </c>
      <c r="F2622" s="123">
        <v>999929564</v>
      </c>
      <c r="G2622" s="122">
        <f>(J2622+T2622)-H2622</f>
        <v>63</v>
      </c>
      <c r="H2622" s="124"/>
      <c r="I2622" s="28"/>
      <c r="J2622" s="1">
        <f>SUM(K2622,L2622,N2622,O2622,P2622,Q2622)</f>
        <v>0</v>
      </c>
      <c r="K2622" s="1">
        <f>SUM(AE2622,AG2622)</f>
        <v>0</v>
      </c>
      <c r="L2622" s="1">
        <v>0</v>
      </c>
      <c r="M2622" s="1">
        <v>0</v>
      </c>
      <c r="N2622" s="1">
        <v>0</v>
      </c>
      <c r="O2622" s="1"/>
      <c r="P2622" s="1">
        <f>AD2622</f>
        <v>0</v>
      </c>
      <c r="Q2622" s="1">
        <f>AF2622</f>
        <v>0</v>
      </c>
      <c r="R2622" s="1">
        <v>0</v>
      </c>
      <c r="S2622" s="31"/>
      <c r="T2622" s="1">
        <f>SUM(U2622,V2622,X2622,Y2622,Z2622,AA2622,AB2622)</f>
        <v>63</v>
      </c>
      <c r="U2622" s="1">
        <f>SUM(AI2622,BE2622)</f>
        <v>0</v>
      </c>
      <c r="V2622" s="1">
        <f>SUM(AL2622,AM2622,AN2622,AO2622,AQ2622,AR2622,AS2622,AT2622,AU2622,AV2622,AW2622,AP2622,AX2622,AY2622,AZ2622,BA2622,BB2622,BC2622,BF2622,BG2622,BH2622,BD2622)</f>
        <v>63</v>
      </c>
      <c r="W2622" s="1">
        <f>COUNT(AL2622,AM2622,AN2622,AO2622,AQ2622,AR2622,AS2622,AT2622,AU2622,AV2622,AW2622,AP2622,AX2622,AY2622,AZ2622,BA2622,BB2622,BC2622,BF2622,BG2622,BH2622)</f>
        <v>1</v>
      </c>
      <c r="X2622" s="1">
        <f>SUM(BI2622,BJ2622)</f>
        <v>0</v>
      </c>
      <c r="Y2622" s="1">
        <v>0</v>
      </c>
      <c r="Z2622" s="1">
        <v>0</v>
      </c>
      <c r="AA2622" s="1">
        <f>AK2622</f>
        <v>0</v>
      </c>
      <c r="AB2622" s="1">
        <f>AJ2622</f>
        <v>0</v>
      </c>
      <c r="AC2622" s="31"/>
      <c r="AH2622" s="28"/>
      <c r="AR2622" s="16">
        <v>63</v>
      </c>
      <c r="BK2622" s="109"/>
    </row>
    <row r="2623" spans="1:63" s="16" customFormat="1" x14ac:dyDescent="0.35">
      <c r="A2623" s="123" t="s">
        <v>31</v>
      </c>
      <c r="B2623" s="123" t="s">
        <v>30</v>
      </c>
      <c r="C2623" s="124" t="s">
        <v>2439</v>
      </c>
      <c r="D2623" s="124" t="s">
        <v>2424</v>
      </c>
      <c r="E2623" s="124" t="s">
        <v>41</v>
      </c>
      <c r="F2623" s="123">
        <v>999928279</v>
      </c>
      <c r="G2623" s="122">
        <f>(J2623+T2623)-H2623</f>
        <v>60</v>
      </c>
      <c r="H2623" s="124"/>
      <c r="I2623" s="28"/>
      <c r="J2623" s="1">
        <f>SUM(K2623,L2623,N2623,O2623,P2623,Q2623)</f>
        <v>0</v>
      </c>
      <c r="K2623" s="1">
        <f>SUM(AE2623,AG2623)</f>
        <v>0</v>
      </c>
      <c r="L2623" s="1">
        <v>0</v>
      </c>
      <c r="M2623" s="1">
        <v>0</v>
      </c>
      <c r="N2623" s="1">
        <v>0</v>
      </c>
      <c r="O2623" s="1"/>
      <c r="P2623" s="1">
        <f>AD2623</f>
        <v>0</v>
      </c>
      <c r="Q2623" s="1">
        <f>AF2623</f>
        <v>0</v>
      </c>
      <c r="R2623" s="1">
        <v>0</v>
      </c>
      <c r="S2623" s="31"/>
      <c r="T2623" s="1">
        <f>SUM(U2623,V2623,X2623,Y2623,Z2623,AA2623,AB2623)</f>
        <v>60</v>
      </c>
      <c r="U2623" s="1">
        <f>SUM(AI2623,BE2623)</f>
        <v>0</v>
      </c>
      <c r="V2623" s="1">
        <f>SUM(AL2623,AM2623,AN2623,AO2623,AQ2623,AR2623,AS2623,AT2623,AU2623,AV2623,AW2623,AP2623,AX2623,AY2623,AZ2623,BA2623,BB2623,BC2623,BF2623,BG2623,BH2623,BD2623)</f>
        <v>60</v>
      </c>
      <c r="W2623" s="1">
        <f>COUNT(AL2623,AM2623,AN2623,AO2623,AQ2623,AR2623,AS2623,AT2623,AU2623,AV2623,AW2623,AP2623,AX2623,AY2623,AZ2623,BA2623,BB2623,BC2623,BF2623,BG2623,BH2623)</f>
        <v>1</v>
      </c>
      <c r="X2623" s="1">
        <f>SUM(BI2623,BJ2623)</f>
        <v>0</v>
      </c>
      <c r="Y2623" s="1">
        <v>0</v>
      </c>
      <c r="Z2623" s="1">
        <v>0</v>
      </c>
      <c r="AA2623" s="1">
        <f>AK2623</f>
        <v>0</v>
      </c>
      <c r="AB2623" s="1">
        <f>AJ2623</f>
        <v>0</v>
      </c>
      <c r="AC2623" s="31"/>
      <c r="AH2623" s="28"/>
      <c r="AN2623" s="16">
        <v>60</v>
      </c>
      <c r="BK2623" s="109"/>
    </row>
    <row r="2624" spans="1:63" s="16" customFormat="1" x14ac:dyDescent="0.35">
      <c r="A2624" s="123" t="s">
        <v>31</v>
      </c>
      <c r="B2624" s="123" t="s">
        <v>30</v>
      </c>
      <c r="C2624" s="124" t="s">
        <v>1230</v>
      </c>
      <c r="D2624" s="124" t="s">
        <v>2532</v>
      </c>
      <c r="E2624" s="124" t="s">
        <v>41</v>
      </c>
      <c r="F2624" s="123">
        <v>999929403</v>
      </c>
      <c r="G2624" s="122">
        <f>(J2624+T2624)-H2624</f>
        <v>60</v>
      </c>
      <c r="H2624" s="124"/>
      <c r="I2624" s="28"/>
      <c r="J2624" s="1">
        <f>SUM(K2624,L2624,N2624,O2624,P2624,Q2624)</f>
        <v>0</v>
      </c>
      <c r="K2624" s="1">
        <f>SUM(AE2624,AG2624)</f>
        <v>0</v>
      </c>
      <c r="L2624" s="1">
        <v>0</v>
      </c>
      <c r="M2624" s="1">
        <v>0</v>
      </c>
      <c r="N2624" s="1">
        <v>0</v>
      </c>
      <c r="O2624" s="1"/>
      <c r="P2624" s="1">
        <f>AD2624</f>
        <v>0</v>
      </c>
      <c r="Q2624" s="1">
        <f>AF2624</f>
        <v>0</v>
      </c>
      <c r="R2624" s="1">
        <v>0</v>
      </c>
      <c r="S2624" s="31"/>
      <c r="T2624" s="1">
        <f>SUM(U2624,V2624,X2624,Y2624,Z2624,AA2624,AB2624)</f>
        <v>60</v>
      </c>
      <c r="U2624" s="1">
        <f>SUM(AI2624,BE2624)</f>
        <v>0</v>
      </c>
      <c r="V2624" s="1">
        <f>SUM(AL2624,AM2624,AN2624,AO2624,AQ2624,AR2624,AS2624,AT2624,AU2624,AV2624,AW2624,AP2624,AX2624,AY2624,AZ2624,BA2624,BB2624,BC2624,BF2624,BG2624,BH2624,BD2624)</f>
        <v>60</v>
      </c>
      <c r="W2624" s="1">
        <f>COUNT(AL2624,AM2624,AN2624,AO2624,AQ2624,AR2624,AS2624,AT2624,AU2624,AV2624,AW2624,AP2624,AX2624,AY2624,AZ2624,BA2624,BB2624,BC2624,BF2624,BG2624,BH2624)</f>
        <v>1</v>
      </c>
      <c r="X2624" s="1">
        <f>SUM(BI2624,BJ2624)</f>
        <v>0</v>
      </c>
      <c r="Y2624" s="1">
        <v>0</v>
      </c>
      <c r="Z2624" s="1">
        <v>0</v>
      </c>
      <c r="AA2624" s="1">
        <f>AK2624</f>
        <v>0</v>
      </c>
      <c r="AB2624" s="1">
        <f>AJ2624</f>
        <v>0</v>
      </c>
      <c r="AC2624" s="31"/>
      <c r="AH2624" s="28"/>
      <c r="AQ2624" s="16">
        <v>60</v>
      </c>
      <c r="BK2624" s="109"/>
    </row>
    <row r="2625" spans="1:63" s="16" customFormat="1" x14ac:dyDescent="0.35">
      <c r="A2625" s="123" t="s">
        <v>31</v>
      </c>
      <c r="B2625" s="123" t="s">
        <v>30</v>
      </c>
      <c r="C2625" s="122" t="s">
        <v>647</v>
      </c>
      <c r="D2625" s="122" t="s">
        <v>75</v>
      </c>
      <c r="E2625" s="122" t="s">
        <v>41</v>
      </c>
      <c r="F2625" s="123">
        <v>999931100</v>
      </c>
      <c r="G2625" s="122">
        <f>(J2625+T2625)-H2625</f>
        <v>60</v>
      </c>
      <c r="H2625" s="122">
        <f>(K2625+L2625+N2625+O2625+P2625+Q2625+R2625)*0.5</f>
        <v>0</v>
      </c>
      <c r="I2625" s="28"/>
      <c r="J2625" s="1">
        <f>SUM(K2625,L2625,N2625,O2625,P2625,Q2625)</f>
        <v>0</v>
      </c>
      <c r="K2625" s="1">
        <f>SUM(AE2625,AG2625)</f>
        <v>0</v>
      </c>
      <c r="L2625" s="1">
        <v>0</v>
      </c>
      <c r="M2625" s="1">
        <v>0</v>
      </c>
      <c r="N2625" s="1">
        <v>0</v>
      </c>
      <c r="O2625" s="1"/>
      <c r="P2625" s="1">
        <f>AD2625</f>
        <v>0</v>
      </c>
      <c r="Q2625" s="1">
        <f>AF2625</f>
        <v>0</v>
      </c>
      <c r="R2625" s="1">
        <v>0</v>
      </c>
      <c r="S2625" s="28"/>
      <c r="T2625" s="1">
        <f>SUM(U2625,V2625,X2625,Y2625,Z2625,AA2625,AB2625)</f>
        <v>60</v>
      </c>
      <c r="U2625" s="1">
        <f>SUM(AI2625,BE2625)</f>
        <v>0</v>
      </c>
      <c r="V2625" s="1">
        <f>SUM(AL2625,AM2625,AN2625,AO2625,AQ2625,AR2625,AS2625,AT2625,AU2625,AV2625,AW2625,AP2625,AX2625,AY2625,AZ2625,BA2625,BB2625,BC2625,BF2625,BG2625,BH2625,BD2625)</f>
        <v>60</v>
      </c>
      <c r="W2625" s="1">
        <f>COUNT(AL2625,AM2625,AN2625,AO2625,AQ2625,AR2625,AS2625,AT2625,AU2625,AV2625,AW2625,AP2625,AX2625,AY2625,AZ2625,BA2625,BB2625,BC2625,BF2625,BG2625,BH2625)</f>
        <v>1</v>
      </c>
      <c r="X2625" s="1">
        <f>SUM(BI2625,BJ2625)</f>
        <v>0</v>
      </c>
      <c r="Y2625" s="1">
        <v>0</v>
      </c>
      <c r="Z2625" s="1">
        <v>0</v>
      </c>
      <c r="AA2625" s="1">
        <f>AK2625</f>
        <v>0</v>
      </c>
      <c r="AB2625" s="1">
        <f>AJ2625</f>
        <v>0</v>
      </c>
      <c r="AC2625" s="28"/>
      <c r="AH2625" s="28"/>
      <c r="AZ2625" s="16">
        <v>60</v>
      </c>
      <c r="BK2625" s="109"/>
    </row>
    <row r="2626" spans="1:63" s="16" customFormat="1" x14ac:dyDescent="0.3">
      <c r="A2626" s="124" t="s">
        <v>31</v>
      </c>
      <c r="B2626" s="124" t="s">
        <v>30</v>
      </c>
      <c r="C2626" s="124" t="s">
        <v>3827</v>
      </c>
      <c r="D2626" s="124" t="s">
        <v>3828</v>
      </c>
      <c r="E2626" s="124" t="s">
        <v>41</v>
      </c>
      <c r="F2626" s="124">
        <v>999930419</v>
      </c>
      <c r="G2626" s="122">
        <f>(J2626+T2626)-H2626</f>
        <v>60</v>
      </c>
      <c r="H2626" s="124"/>
      <c r="J2626" s="1">
        <f>SUM(K2626,L2626,N2626,O2626,P2626,Q2626)</f>
        <v>0</v>
      </c>
      <c r="K2626" s="1">
        <f>SUM(AE2626,AG2626)</f>
        <v>0</v>
      </c>
      <c r="L2626" s="1">
        <v>0</v>
      </c>
      <c r="M2626" s="1">
        <v>0</v>
      </c>
      <c r="N2626" s="1">
        <v>0</v>
      </c>
      <c r="O2626" s="1"/>
      <c r="P2626" s="1">
        <f>AD2626</f>
        <v>0</v>
      </c>
      <c r="Q2626" s="1">
        <f>AF2626</f>
        <v>0</v>
      </c>
      <c r="R2626" s="1">
        <v>0</v>
      </c>
      <c r="T2626" s="1">
        <f>SUM(U2626,V2626,X2626,Y2626,Z2626,AA2626,AB2626)</f>
        <v>60</v>
      </c>
      <c r="U2626" s="1">
        <f>SUM(AI2626,BE2626)</f>
        <v>0</v>
      </c>
      <c r="V2626" s="1">
        <f>SUM(AL2626,AM2626,AN2626,AO2626,AQ2626,AR2626,AS2626,AT2626,AU2626,AV2626,AW2626,AP2626,AX2626,AY2626,AZ2626,BA2626,BB2626,BC2626,BF2626,BG2626,BH2626,BD2626)</f>
        <v>60</v>
      </c>
      <c r="W2626" s="1">
        <f>COUNT(AL2626,AM2626,AN2626,AO2626,AQ2626,AR2626,AS2626,AT2626,AU2626,AV2626,AW2626,AP2626,AX2626,AY2626,AZ2626,BA2626,BB2626,BC2626,BF2626,BG2626,BH2626)</f>
        <v>0</v>
      </c>
      <c r="X2626" s="1">
        <f>SUM(BI2626,BJ2626)</f>
        <v>0</v>
      </c>
      <c r="Y2626" s="1">
        <v>0</v>
      </c>
      <c r="Z2626" s="1">
        <v>0</v>
      </c>
      <c r="AA2626" s="1">
        <f>AK2626</f>
        <v>0</v>
      </c>
      <c r="AB2626" s="1">
        <f>AJ2626</f>
        <v>0</v>
      </c>
      <c r="BD2626" s="16">
        <v>60</v>
      </c>
      <c r="BK2626" s="120"/>
    </row>
    <row r="2627" spans="1:63" s="16" customFormat="1" x14ac:dyDescent="0.35">
      <c r="A2627" s="123" t="s">
        <v>31</v>
      </c>
      <c r="B2627" s="123" t="s">
        <v>30</v>
      </c>
      <c r="C2627" s="124" t="s">
        <v>1897</v>
      </c>
      <c r="D2627" s="124" t="s">
        <v>486</v>
      </c>
      <c r="E2627" s="124" t="s">
        <v>41</v>
      </c>
      <c r="F2627" s="123">
        <v>999926555</v>
      </c>
      <c r="G2627" s="122">
        <f>(J2627+T2627)-H2627</f>
        <v>51</v>
      </c>
      <c r="H2627" s="124"/>
      <c r="I2627" s="28"/>
      <c r="J2627" s="1">
        <f>SUM(K2627,L2627,N2627,O2627,P2627,Q2627)</f>
        <v>0</v>
      </c>
      <c r="K2627" s="1">
        <f>SUM(AE2627,AG2627)</f>
        <v>0</v>
      </c>
      <c r="L2627" s="1">
        <v>0</v>
      </c>
      <c r="M2627" s="1">
        <v>0</v>
      </c>
      <c r="N2627" s="1">
        <v>0</v>
      </c>
      <c r="O2627" s="1"/>
      <c r="P2627" s="1">
        <f>AD2627</f>
        <v>0</v>
      </c>
      <c r="Q2627" s="1">
        <f>AF2627</f>
        <v>0</v>
      </c>
      <c r="R2627" s="1">
        <v>0</v>
      </c>
      <c r="S2627" s="31"/>
      <c r="T2627" s="1">
        <f>SUM(U2627,V2627,X2627,Y2627,Z2627,AA2627,AB2627)</f>
        <v>51</v>
      </c>
      <c r="U2627" s="1">
        <f>SUM(AI2627,BE2627)</f>
        <v>0</v>
      </c>
      <c r="V2627" s="1">
        <f>SUM(AL2627,AM2627,AN2627,AO2627,AQ2627,AR2627,AS2627,AT2627,AU2627,AV2627,AW2627,AP2627,AX2627,AY2627,AZ2627,BA2627,BB2627,BC2627,BF2627,BG2627,BH2627,BD2627)</f>
        <v>51</v>
      </c>
      <c r="W2627" s="1">
        <f>COUNT(AL2627,AM2627,AN2627,AO2627,AQ2627,AR2627,AS2627,AT2627,AU2627,AV2627,AW2627,AP2627,AX2627,AY2627,AZ2627,BA2627,BB2627,BC2627,BF2627,BG2627,BH2627)</f>
        <v>1</v>
      </c>
      <c r="X2627" s="1">
        <f>SUM(BI2627,BJ2627)</f>
        <v>0</v>
      </c>
      <c r="Y2627" s="1">
        <v>0</v>
      </c>
      <c r="Z2627" s="1">
        <v>0</v>
      </c>
      <c r="AA2627" s="1">
        <f>AK2627</f>
        <v>0</v>
      </c>
      <c r="AB2627" s="1">
        <f>AJ2627</f>
        <v>0</v>
      </c>
      <c r="AC2627" s="31"/>
      <c r="AH2627" s="28"/>
      <c r="AT2627" s="16">
        <v>51</v>
      </c>
      <c r="BK2627" s="109"/>
    </row>
    <row r="2628" spans="1:63" s="16" customFormat="1" x14ac:dyDescent="0.35">
      <c r="A2628" s="123" t="s">
        <v>31</v>
      </c>
      <c r="B2628" s="123" t="s">
        <v>30</v>
      </c>
      <c r="C2628" s="124" t="s">
        <v>2686</v>
      </c>
      <c r="D2628" s="124" t="s">
        <v>662</v>
      </c>
      <c r="E2628" s="124" t="s">
        <v>41</v>
      </c>
      <c r="F2628" s="123">
        <v>999928946</v>
      </c>
      <c r="G2628" s="122">
        <f>(J2628+T2628)-H2628</f>
        <v>51</v>
      </c>
      <c r="H2628" s="124"/>
      <c r="I2628" s="28"/>
      <c r="J2628" s="1">
        <f>SUM(K2628,L2628,N2628,O2628,P2628,Q2628)</f>
        <v>0</v>
      </c>
      <c r="K2628" s="1">
        <f>SUM(AE2628,AG2628)</f>
        <v>0</v>
      </c>
      <c r="L2628" s="1">
        <v>0</v>
      </c>
      <c r="M2628" s="1">
        <v>0</v>
      </c>
      <c r="N2628" s="1">
        <v>0</v>
      </c>
      <c r="O2628" s="1"/>
      <c r="P2628" s="1">
        <f>AD2628</f>
        <v>0</v>
      </c>
      <c r="Q2628" s="1">
        <f>AF2628</f>
        <v>0</v>
      </c>
      <c r="R2628" s="1">
        <v>0</v>
      </c>
      <c r="S2628" s="31"/>
      <c r="T2628" s="1">
        <f>SUM(U2628,V2628,X2628,Y2628,Z2628,AA2628,AB2628)</f>
        <v>51</v>
      </c>
      <c r="U2628" s="1">
        <f>SUM(AI2628,BE2628)</f>
        <v>0</v>
      </c>
      <c r="V2628" s="1">
        <f>SUM(AL2628,AM2628,AN2628,AO2628,AQ2628,AR2628,AS2628,AT2628,AU2628,AV2628,AW2628,AP2628,AX2628,AY2628,AZ2628,BA2628,BB2628,BC2628,BF2628,BG2628,BH2628,BD2628)</f>
        <v>51</v>
      </c>
      <c r="W2628" s="1">
        <f>COUNT(AL2628,AM2628,AN2628,AO2628,AQ2628,AR2628,AS2628,AT2628,AU2628,AV2628,AW2628,AP2628,AX2628,AY2628,AZ2628,BA2628,BB2628,BC2628,BF2628,BG2628,BH2628)</f>
        <v>1</v>
      </c>
      <c r="X2628" s="1">
        <f>SUM(BI2628,BJ2628)</f>
        <v>0</v>
      </c>
      <c r="Y2628" s="1">
        <v>0</v>
      </c>
      <c r="Z2628" s="1">
        <v>0</v>
      </c>
      <c r="AA2628" s="1">
        <f>AK2628</f>
        <v>0</v>
      </c>
      <c r="AB2628" s="1">
        <f>AJ2628</f>
        <v>0</v>
      </c>
      <c r="AC2628" s="31"/>
      <c r="AH2628" s="28"/>
      <c r="AT2628" s="16">
        <v>51</v>
      </c>
      <c r="BK2628" s="109"/>
    </row>
    <row r="2629" spans="1:63" s="16" customFormat="1" x14ac:dyDescent="0.35">
      <c r="A2629" s="123" t="s">
        <v>31</v>
      </c>
      <c r="B2629" s="123" t="s">
        <v>30</v>
      </c>
      <c r="C2629" s="124" t="s">
        <v>234</v>
      </c>
      <c r="D2629" s="124" t="s">
        <v>2614</v>
      </c>
      <c r="E2629" s="124" t="s">
        <v>41</v>
      </c>
      <c r="F2629" s="123">
        <v>999930686</v>
      </c>
      <c r="G2629" s="122">
        <f>(J2629+T2629)-H2629</f>
        <v>51</v>
      </c>
      <c r="H2629" s="124"/>
      <c r="I2629" s="28"/>
      <c r="J2629" s="1">
        <f>SUM(K2629,L2629,N2629,O2629,P2629,Q2629)</f>
        <v>0</v>
      </c>
      <c r="K2629" s="1">
        <f>SUM(AE2629,AG2629)</f>
        <v>0</v>
      </c>
      <c r="L2629" s="1">
        <v>0</v>
      </c>
      <c r="M2629" s="1">
        <v>0</v>
      </c>
      <c r="N2629" s="1">
        <v>0</v>
      </c>
      <c r="O2629" s="1"/>
      <c r="P2629" s="1">
        <f>AD2629</f>
        <v>0</v>
      </c>
      <c r="Q2629" s="1">
        <f>AF2629</f>
        <v>0</v>
      </c>
      <c r="R2629" s="1">
        <v>0</v>
      </c>
      <c r="S2629" s="31"/>
      <c r="T2629" s="1">
        <f>SUM(U2629,V2629,X2629,Y2629,Z2629,AA2629,AB2629)</f>
        <v>51</v>
      </c>
      <c r="U2629" s="1">
        <f>SUM(AI2629,BE2629)</f>
        <v>0</v>
      </c>
      <c r="V2629" s="1">
        <f>SUM(AL2629,AM2629,AN2629,AO2629,AQ2629,AR2629,AS2629,AT2629,AU2629,AV2629,AW2629,AP2629,AX2629,AY2629,AZ2629,BA2629,BB2629,BC2629,BF2629,BG2629,BH2629,BD2629)</f>
        <v>51</v>
      </c>
      <c r="W2629" s="1">
        <f>COUNT(AL2629,AM2629,AN2629,AO2629,AQ2629,AR2629,AS2629,AT2629,AU2629,AV2629,AW2629,AP2629,AX2629,AY2629,AZ2629,BA2629,BB2629,BC2629,BF2629,BG2629,BH2629)</f>
        <v>1</v>
      </c>
      <c r="X2629" s="1">
        <f>SUM(BI2629,BJ2629)</f>
        <v>0</v>
      </c>
      <c r="Y2629" s="1">
        <v>0</v>
      </c>
      <c r="Z2629" s="1">
        <v>0</v>
      </c>
      <c r="AA2629" s="1">
        <f>AK2629</f>
        <v>0</v>
      </c>
      <c r="AB2629" s="1">
        <f>AJ2629</f>
        <v>0</v>
      </c>
      <c r="AC2629" s="31"/>
      <c r="AH2629" s="28"/>
      <c r="AT2629" s="16">
        <v>51</v>
      </c>
      <c r="BK2629" s="109"/>
    </row>
    <row r="2630" spans="1:63" s="16" customFormat="1" x14ac:dyDescent="0.35">
      <c r="A2630" s="123" t="s">
        <v>31</v>
      </c>
      <c r="B2630" s="123" t="s">
        <v>30</v>
      </c>
      <c r="C2630" s="124" t="s">
        <v>2058</v>
      </c>
      <c r="D2630" s="124" t="s">
        <v>481</v>
      </c>
      <c r="E2630" s="124" t="s">
        <v>41</v>
      </c>
      <c r="F2630" s="123">
        <v>999925638</v>
      </c>
      <c r="G2630" s="122">
        <f>(J2630+T2630)-H2630</f>
        <v>45</v>
      </c>
      <c r="H2630" s="124"/>
      <c r="I2630" s="28"/>
      <c r="J2630" s="1">
        <f>SUM(K2630,L2630,N2630,O2630,P2630,Q2630)</f>
        <v>0</v>
      </c>
      <c r="K2630" s="1">
        <f>SUM(AE2630,AG2630)</f>
        <v>0</v>
      </c>
      <c r="L2630" s="1">
        <v>0</v>
      </c>
      <c r="M2630" s="1">
        <v>0</v>
      </c>
      <c r="N2630" s="1">
        <v>0</v>
      </c>
      <c r="O2630" s="1"/>
      <c r="P2630" s="1">
        <f>AD2630</f>
        <v>0</v>
      </c>
      <c r="Q2630" s="1">
        <f>AF2630</f>
        <v>0</v>
      </c>
      <c r="R2630" s="1">
        <v>0</v>
      </c>
      <c r="S2630" s="31"/>
      <c r="T2630" s="1">
        <f>SUM(U2630,V2630,X2630,Y2630,Z2630,AA2630,AB2630)</f>
        <v>45</v>
      </c>
      <c r="U2630" s="1">
        <f>SUM(AI2630,BE2630)</f>
        <v>0</v>
      </c>
      <c r="V2630" s="1">
        <f>SUM(AL2630,AM2630,AN2630,AO2630,AQ2630,AR2630,AS2630,AT2630,AU2630,AV2630,AW2630,AP2630,AX2630,AY2630,AZ2630,BA2630,BB2630,BC2630,BF2630,BG2630,BH2630,BD2630)</f>
        <v>45</v>
      </c>
      <c r="W2630" s="1">
        <f>COUNT(AL2630,AM2630,AN2630,AO2630,AQ2630,AR2630,AS2630,AT2630,AU2630,AV2630,AW2630,AP2630,AX2630,AY2630,AZ2630,BA2630,BB2630,BC2630,BF2630,BG2630,BH2630)</f>
        <v>1</v>
      </c>
      <c r="X2630" s="1">
        <f>SUM(BI2630,BJ2630)</f>
        <v>0</v>
      </c>
      <c r="Y2630" s="1">
        <v>0</v>
      </c>
      <c r="Z2630" s="1">
        <v>0</v>
      </c>
      <c r="AA2630" s="1">
        <f>AK2630</f>
        <v>0</v>
      </c>
      <c r="AB2630" s="1">
        <f>AJ2630</f>
        <v>0</v>
      </c>
      <c r="AC2630" s="31"/>
      <c r="AH2630" s="28"/>
      <c r="AM2630" s="16">
        <v>45</v>
      </c>
      <c r="BK2630" s="109"/>
    </row>
    <row r="2631" spans="1:63" s="16" customFormat="1" x14ac:dyDescent="0.35">
      <c r="A2631" s="123" t="s">
        <v>31</v>
      </c>
      <c r="B2631" s="123" t="s">
        <v>30</v>
      </c>
      <c r="C2631" s="124" t="s">
        <v>945</v>
      </c>
      <c r="D2631" s="124" t="s">
        <v>2440</v>
      </c>
      <c r="E2631" s="124" t="s">
        <v>41</v>
      </c>
      <c r="F2631" s="123">
        <v>999929343</v>
      </c>
      <c r="G2631" s="122">
        <f>(J2631+T2631)-H2631</f>
        <v>45</v>
      </c>
      <c r="H2631" s="124"/>
      <c r="I2631" s="28"/>
      <c r="J2631" s="1">
        <f>SUM(K2631,L2631,N2631,O2631,P2631,Q2631)</f>
        <v>0</v>
      </c>
      <c r="K2631" s="1">
        <f>SUM(AE2631,AG2631)</f>
        <v>0</v>
      </c>
      <c r="L2631" s="1">
        <v>0</v>
      </c>
      <c r="M2631" s="1">
        <v>0</v>
      </c>
      <c r="N2631" s="1">
        <v>0</v>
      </c>
      <c r="O2631" s="1"/>
      <c r="P2631" s="1">
        <f>AD2631</f>
        <v>0</v>
      </c>
      <c r="Q2631" s="1">
        <f>AF2631</f>
        <v>0</v>
      </c>
      <c r="R2631" s="1">
        <v>0</v>
      </c>
      <c r="S2631" s="31"/>
      <c r="T2631" s="1">
        <f>SUM(U2631,V2631,X2631,Y2631,Z2631,AA2631,AB2631)</f>
        <v>45</v>
      </c>
      <c r="U2631" s="1">
        <f>SUM(AI2631,BE2631)</f>
        <v>0</v>
      </c>
      <c r="V2631" s="1">
        <f>SUM(AL2631,AM2631,AN2631,AO2631,AQ2631,AR2631,AS2631,AT2631,AU2631,AV2631,AW2631,AP2631,AX2631,AY2631,AZ2631,BA2631,BB2631,BC2631,BF2631,BG2631,BH2631,BD2631)</f>
        <v>45</v>
      </c>
      <c r="W2631" s="1">
        <f>COUNT(AL2631,AM2631,AN2631,AO2631,AQ2631,AR2631,AS2631,AT2631,AU2631,AV2631,AW2631,AP2631,AX2631,AY2631,AZ2631,BA2631,BB2631,BC2631,BF2631,BG2631,BH2631)</f>
        <v>1</v>
      </c>
      <c r="X2631" s="1">
        <f>SUM(BI2631,BJ2631)</f>
        <v>0</v>
      </c>
      <c r="Y2631" s="1">
        <v>0</v>
      </c>
      <c r="Z2631" s="1">
        <v>0</v>
      </c>
      <c r="AA2631" s="1">
        <f>AK2631</f>
        <v>0</v>
      </c>
      <c r="AB2631" s="1">
        <f>AJ2631</f>
        <v>0</v>
      </c>
      <c r="AC2631" s="31"/>
      <c r="AH2631" s="28"/>
      <c r="AN2631" s="16">
        <v>45</v>
      </c>
      <c r="BK2631" s="109"/>
    </row>
    <row r="2632" spans="1:63" s="16" customFormat="1" x14ac:dyDescent="0.35">
      <c r="A2632" s="123" t="s">
        <v>31</v>
      </c>
      <c r="B2632" s="123" t="s">
        <v>30</v>
      </c>
      <c r="C2632" s="124" t="s">
        <v>420</v>
      </c>
      <c r="D2632" s="124" t="s">
        <v>980</v>
      </c>
      <c r="E2632" s="124" t="s">
        <v>41</v>
      </c>
      <c r="F2632" s="123">
        <v>999930508</v>
      </c>
      <c r="G2632" s="122">
        <f>(J2632+T2632)-H2632</f>
        <v>45</v>
      </c>
      <c r="H2632" s="124"/>
      <c r="I2632" s="28"/>
      <c r="J2632" s="1">
        <f>SUM(K2632,L2632,N2632,O2632,P2632,Q2632)</f>
        <v>0</v>
      </c>
      <c r="K2632" s="1">
        <f>SUM(AE2632,AG2632)</f>
        <v>0</v>
      </c>
      <c r="L2632" s="1">
        <v>0</v>
      </c>
      <c r="M2632" s="1">
        <v>0</v>
      </c>
      <c r="N2632" s="1">
        <v>0</v>
      </c>
      <c r="O2632" s="1"/>
      <c r="P2632" s="1">
        <f>AD2632</f>
        <v>0</v>
      </c>
      <c r="Q2632" s="1">
        <f>AF2632</f>
        <v>0</v>
      </c>
      <c r="R2632" s="1">
        <v>0</v>
      </c>
      <c r="S2632" s="31"/>
      <c r="T2632" s="1">
        <f>SUM(U2632,V2632,X2632,Y2632,Z2632,AA2632,AB2632)</f>
        <v>45</v>
      </c>
      <c r="U2632" s="1">
        <f>SUM(AI2632,BE2632)</f>
        <v>0</v>
      </c>
      <c r="V2632" s="1">
        <f>SUM(AL2632,AM2632,AN2632,AO2632,AQ2632,AR2632,AS2632,AT2632,AU2632,AV2632,AW2632,AP2632,AX2632,AY2632,AZ2632,BA2632,BB2632,BC2632,BF2632,BG2632,BH2632,BD2632)</f>
        <v>45</v>
      </c>
      <c r="W2632" s="1">
        <f>COUNT(AL2632,AM2632,AN2632,AO2632,AQ2632,AR2632,AS2632,AT2632,AU2632,AV2632,AW2632,AP2632,AX2632,AY2632,AZ2632,BA2632,BB2632,BC2632,BF2632,BG2632,BH2632)</f>
        <v>1</v>
      </c>
      <c r="X2632" s="1">
        <f>SUM(BI2632,BJ2632)</f>
        <v>0</v>
      </c>
      <c r="Y2632" s="1">
        <v>0</v>
      </c>
      <c r="Z2632" s="1">
        <v>0</v>
      </c>
      <c r="AA2632" s="1">
        <f>AK2632</f>
        <v>0</v>
      </c>
      <c r="AB2632" s="1">
        <f>AJ2632</f>
        <v>0</v>
      </c>
      <c r="AC2632" s="31"/>
      <c r="AH2632" s="28"/>
      <c r="AQ2632" s="16">
        <v>45</v>
      </c>
      <c r="BK2632" s="109"/>
    </row>
    <row r="2633" spans="1:63" s="16" customFormat="1" x14ac:dyDescent="0.35">
      <c r="A2633" s="123" t="s">
        <v>31</v>
      </c>
      <c r="B2633" s="123" t="s">
        <v>30</v>
      </c>
      <c r="C2633" s="124" t="s">
        <v>3508</v>
      </c>
      <c r="D2633" s="124" t="s">
        <v>3509</v>
      </c>
      <c r="E2633" s="124" t="s">
        <v>41</v>
      </c>
      <c r="F2633" s="123">
        <v>999931262</v>
      </c>
      <c r="G2633" s="122">
        <f>(J2633+T2633)-H2633</f>
        <v>45</v>
      </c>
      <c r="H2633" s="124"/>
      <c r="I2633" s="28"/>
      <c r="J2633" s="1">
        <f>SUM(K2633,L2633,N2633,O2633,P2633,Q2633)</f>
        <v>0</v>
      </c>
      <c r="K2633" s="1">
        <f>SUM(AE2633,AG2633)</f>
        <v>0</v>
      </c>
      <c r="L2633" s="1">
        <v>0</v>
      </c>
      <c r="M2633" s="1">
        <v>0</v>
      </c>
      <c r="N2633" s="1">
        <v>0</v>
      </c>
      <c r="O2633" s="1"/>
      <c r="P2633" s="1">
        <f>AD2633</f>
        <v>0</v>
      </c>
      <c r="Q2633" s="1">
        <f>AF2633</f>
        <v>0</v>
      </c>
      <c r="R2633" s="1">
        <v>0</v>
      </c>
      <c r="S2633" s="31"/>
      <c r="T2633" s="1">
        <f>SUM(U2633,V2633,X2633,Y2633,Z2633,AA2633,AB2633)</f>
        <v>45</v>
      </c>
      <c r="U2633" s="1">
        <f>SUM(AI2633,BE2633)</f>
        <v>0</v>
      </c>
      <c r="V2633" s="1">
        <f>SUM(AL2633,AM2633,AN2633,AO2633,AQ2633,AR2633,AS2633,AT2633,AU2633,AV2633,AW2633,AP2633,AX2633,AY2633,AZ2633,BA2633,BB2633,BC2633,BF2633,BG2633,BH2633,BD2633)</f>
        <v>45</v>
      </c>
      <c r="W2633" s="1">
        <f>COUNT(AL2633,AM2633,AN2633,AO2633,AQ2633,AR2633,AS2633,AT2633,AU2633,AV2633,AW2633,AP2633,AX2633,AY2633,AZ2633,BA2633,BB2633,BC2633,BF2633,BG2633,BH2633)</f>
        <v>1</v>
      </c>
      <c r="X2633" s="1">
        <f>SUM(BI2633,BJ2633)</f>
        <v>0</v>
      </c>
      <c r="Y2633" s="1">
        <v>0</v>
      </c>
      <c r="Z2633" s="1">
        <v>0</v>
      </c>
      <c r="AA2633" s="1">
        <f>AK2633</f>
        <v>0</v>
      </c>
      <c r="AB2633" s="1">
        <f>AJ2633</f>
        <v>0</v>
      </c>
      <c r="AC2633" s="31"/>
      <c r="AH2633" s="28"/>
      <c r="BB2633" s="16">
        <v>45</v>
      </c>
      <c r="BK2633" s="109"/>
    </row>
    <row r="2634" spans="1:63" s="16" customFormat="1" x14ac:dyDescent="0.35">
      <c r="A2634" s="123" t="s">
        <v>31</v>
      </c>
      <c r="B2634" s="123" t="s">
        <v>30</v>
      </c>
      <c r="C2634" s="122" t="s">
        <v>1542</v>
      </c>
      <c r="D2634" s="122" t="s">
        <v>3073</v>
      </c>
      <c r="E2634" s="122" t="s">
        <v>41</v>
      </c>
      <c r="F2634" s="123">
        <v>999931600</v>
      </c>
      <c r="G2634" s="122">
        <f>(J2634+T2634)-H2634</f>
        <v>45</v>
      </c>
      <c r="H2634" s="122">
        <f>(K2634+L2634+N2634+O2634+P2634+Q2634+R2634)*0.5</f>
        <v>0</v>
      </c>
      <c r="I2634" s="28"/>
      <c r="J2634" s="1">
        <f>SUM(K2634,L2634,N2634,O2634,P2634,Q2634)</f>
        <v>0</v>
      </c>
      <c r="K2634" s="1">
        <f>SUM(AE2634,AG2634)</f>
        <v>0</v>
      </c>
      <c r="L2634" s="1">
        <v>0</v>
      </c>
      <c r="M2634" s="1">
        <v>0</v>
      </c>
      <c r="N2634" s="1">
        <v>0</v>
      </c>
      <c r="O2634" s="1"/>
      <c r="P2634" s="1">
        <f>AD2634</f>
        <v>0</v>
      </c>
      <c r="Q2634" s="1">
        <f>AF2634</f>
        <v>0</v>
      </c>
      <c r="R2634" s="1">
        <v>0</v>
      </c>
      <c r="S2634" s="28"/>
      <c r="T2634" s="1">
        <f>SUM(U2634,V2634,X2634,Y2634,Z2634,AA2634,AB2634)</f>
        <v>45</v>
      </c>
      <c r="U2634" s="1">
        <f>SUM(AI2634,BE2634)</f>
        <v>0</v>
      </c>
      <c r="V2634" s="1">
        <f>SUM(AL2634,AM2634,AN2634,AO2634,AQ2634,AR2634,AS2634,AT2634,AU2634,AV2634,AW2634,AP2634,AX2634,AY2634,AZ2634,BA2634,BB2634,BC2634,BF2634,BG2634,BH2634,BD2634)</f>
        <v>45</v>
      </c>
      <c r="W2634" s="1">
        <f>COUNT(AL2634,AM2634,AN2634,AO2634,AQ2634,AR2634,AS2634,AT2634,AU2634,AV2634,AW2634,AP2634,AX2634,AY2634,AZ2634,BA2634,BB2634,BC2634,BF2634,BG2634,BH2634)</f>
        <v>1</v>
      </c>
      <c r="X2634" s="1">
        <f>SUM(BI2634,BJ2634)</f>
        <v>0</v>
      </c>
      <c r="Y2634" s="1">
        <v>0</v>
      </c>
      <c r="Z2634" s="1">
        <v>0</v>
      </c>
      <c r="AA2634" s="1">
        <f>AK2634</f>
        <v>0</v>
      </c>
      <c r="AB2634" s="1">
        <f>AJ2634</f>
        <v>0</v>
      </c>
      <c r="AC2634" s="28"/>
      <c r="AH2634" s="28"/>
      <c r="AZ2634" s="16">
        <v>45</v>
      </c>
      <c r="BK2634" s="109"/>
    </row>
    <row r="2635" spans="1:63" s="16" customFormat="1" x14ac:dyDescent="0.3">
      <c r="A2635" s="124" t="s">
        <v>31</v>
      </c>
      <c r="B2635" s="124" t="s">
        <v>30</v>
      </c>
      <c r="C2635" s="124" t="s">
        <v>637</v>
      </c>
      <c r="D2635" s="124" t="s">
        <v>3829</v>
      </c>
      <c r="E2635" s="124" t="s">
        <v>41</v>
      </c>
      <c r="F2635" s="124">
        <v>999932280</v>
      </c>
      <c r="G2635" s="122">
        <f>(J2635+T2635)-H2635</f>
        <v>45</v>
      </c>
      <c r="H2635" s="124"/>
      <c r="J2635" s="1">
        <f>SUM(K2635,L2635,N2635,O2635,P2635,Q2635)</f>
        <v>0</v>
      </c>
      <c r="K2635" s="1">
        <f>SUM(AE2635,AG2635)</f>
        <v>0</v>
      </c>
      <c r="L2635" s="1">
        <v>0</v>
      </c>
      <c r="M2635" s="1">
        <v>0</v>
      </c>
      <c r="N2635" s="1">
        <v>0</v>
      </c>
      <c r="O2635" s="1"/>
      <c r="P2635" s="1">
        <f>AD2635</f>
        <v>0</v>
      </c>
      <c r="Q2635" s="1">
        <f>AF2635</f>
        <v>0</v>
      </c>
      <c r="R2635" s="1">
        <v>0</v>
      </c>
      <c r="T2635" s="1">
        <f>SUM(U2635,V2635,X2635,Y2635,Z2635,AA2635,AB2635)</f>
        <v>45</v>
      </c>
      <c r="U2635" s="1">
        <f>SUM(AI2635,BE2635)</f>
        <v>0</v>
      </c>
      <c r="V2635" s="1">
        <f>SUM(AL2635,AM2635,AN2635,AO2635,AQ2635,AR2635,AS2635,AT2635,AU2635,AV2635,AW2635,AP2635,AX2635,AY2635,AZ2635,BA2635,BB2635,BC2635,BF2635,BG2635,BH2635,BD2635)</f>
        <v>45</v>
      </c>
      <c r="W2635" s="1">
        <f>COUNT(AL2635,AM2635,AN2635,AO2635,AQ2635,AR2635,AS2635,AT2635,AU2635,AV2635,AW2635,AP2635,AX2635,AY2635,AZ2635,BA2635,BB2635,BC2635,BF2635,BG2635,BH2635)</f>
        <v>0</v>
      </c>
      <c r="X2635" s="1">
        <f>SUM(BI2635,BJ2635)</f>
        <v>0</v>
      </c>
      <c r="Y2635" s="1">
        <v>0</v>
      </c>
      <c r="Z2635" s="1">
        <v>0</v>
      </c>
      <c r="AA2635" s="1">
        <f>AK2635</f>
        <v>0</v>
      </c>
      <c r="AB2635" s="1">
        <f>AJ2635</f>
        <v>0</v>
      </c>
      <c r="BD2635" s="16">
        <v>45</v>
      </c>
      <c r="BK2635" s="120"/>
    </row>
    <row r="2636" spans="1:63" s="16" customFormat="1" x14ac:dyDescent="0.35">
      <c r="A2636" s="123" t="s">
        <v>31</v>
      </c>
      <c r="B2636" s="133" t="s">
        <v>30</v>
      </c>
      <c r="C2636" s="134" t="s">
        <v>1714</v>
      </c>
      <c r="D2636" s="134" t="s">
        <v>1159</v>
      </c>
      <c r="E2636" s="134" t="s">
        <v>41</v>
      </c>
      <c r="F2636" s="133">
        <v>999925596</v>
      </c>
      <c r="G2636" s="122">
        <f>(J2636+T2636)-H2636</f>
        <v>39</v>
      </c>
      <c r="H2636" s="122">
        <f>(K2636+L2636+N2636+O2636+P2636+Q2636+R2636)*0.5</f>
        <v>39</v>
      </c>
      <c r="I2636" s="15"/>
      <c r="J2636" s="1">
        <f>SUM(K2636,L2636,N2636,O2636,P2636,Q2636)</f>
        <v>78</v>
      </c>
      <c r="K2636" s="1">
        <f>SUM(AE2636,AG2636)</f>
        <v>0</v>
      </c>
      <c r="L2636" s="1">
        <v>0</v>
      </c>
      <c r="M2636" s="1">
        <v>0</v>
      </c>
      <c r="N2636" s="1">
        <v>0</v>
      </c>
      <c r="O2636" s="1"/>
      <c r="P2636" s="1">
        <f>AD2636</f>
        <v>78</v>
      </c>
      <c r="Q2636" s="1">
        <f>AF2636</f>
        <v>0</v>
      </c>
      <c r="R2636" s="1">
        <v>0</v>
      </c>
      <c r="S2636" s="31"/>
      <c r="T2636" s="1">
        <f>SUM(U2636,V2636,X2636,Y2636,Z2636,AA2636,AB2636)</f>
        <v>0</v>
      </c>
      <c r="U2636" s="1">
        <f>SUM(AI2636,BE2636)</f>
        <v>0</v>
      </c>
      <c r="V2636" s="1">
        <f>SUM(AL2636,AM2636,AN2636,AO2636,AQ2636,AR2636,AS2636,AT2636,AU2636,AV2636,AW2636,AP2636,AX2636,AY2636,AZ2636,BA2636,BB2636,BC2636,BF2636,BG2636,BH2636,BD2636)</f>
        <v>0</v>
      </c>
      <c r="W2636" s="1">
        <f>COUNT(AL2636,AM2636,AN2636,AO2636,AQ2636,AR2636,AS2636,AT2636,AU2636,AV2636,AW2636,AP2636,AX2636,AY2636,AZ2636,BA2636,BB2636,BC2636,BF2636,BG2636,BH2636)</f>
        <v>0</v>
      </c>
      <c r="X2636" s="1">
        <f>SUM(BI2636,BJ2636)</f>
        <v>0</v>
      </c>
      <c r="Y2636" s="1">
        <v>0</v>
      </c>
      <c r="Z2636" s="1">
        <v>0</v>
      </c>
      <c r="AA2636" s="1">
        <f>AK2636</f>
        <v>0</v>
      </c>
      <c r="AB2636" s="1">
        <f>AJ2636</f>
        <v>0</v>
      </c>
      <c r="AC2636" s="31"/>
      <c r="AD2636" s="1">
        <v>78</v>
      </c>
      <c r="AE2636" s="1"/>
      <c r="AH2636" s="28"/>
      <c r="BK2636" s="109"/>
    </row>
    <row r="2637" spans="1:63" s="16" customFormat="1" x14ac:dyDescent="0.35">
      <c r="A2637" s="123" t="s">
        <v>31</v>
      </c>
      <c r="B2637" s="123" t="s">
        <v>30</v>
      </c>
      <c r="C2637" s="124" t="s">
        <v>1165</v>
      </c>
      <c r="D2637" s="124" t="s">
        <v>152</v>
      </c>
      <c r="E2637" s="124" t="s">
        <v>41</v>
      </c>
      <c r="F2637" s="123">
        <v>999929035</v>
      </c>
      <c r="G2637" s="122">
        <f>(J2637+T2637)-H2637</f>
        <v>38</v>
      </c>
      <c r="H2637" s="124"/>
      <c r="I2637" s="28"/>
      <c r="J2637" s="1">
        <f>SUM(K2637,L2637,N2637,O2637,P2637,Q2637)</f>
        <v>0</v>
      </c>
      <c r="K2637" s="1">
        <f>SUM(AE2637,AG2637)</f>
        <v>0</v>
      </c>
      <c r="L2637" s="1">
        <v>0</v>
      </c>
      <c r="M2637" s="1">
        <v>0</v>
      </c>
      <c r="N2637" s="1">
        <v>0</v>
      </c>
      <c r="O2637" s="1"/>
      <c r="P2637" s="1">
        <f>AD2637</f>
        <v>0</v>
      </c>
      <c r="Q2637" s="1">
        <f>AF2637</f>
        <v>0</v>
      </c>
      <c r="R2637" s="1">
        <v>0</v>
      </c>
      <c r="S2637" s="31"/>
      <c r="T2637" s="1">
        <f>SUM(U2637,V2637,X2637,Y2637,Z2637,AA2637,AB2637)</f>
        <v>38</v>
      </c>
      <c r="U2637" s="1">
        <f>SUM(AI2637,BE2637)</f>
        <v>0</v>
      </c>
      <c r="V2637" s="1">
        <f>SUM(AL2637,AM2637,AN2637,AO2637,AQ2637,AR2637,AS2637,AT2637,AU2637,AV2637,AW2637,AP2637,AX2637,AY2637,AZ2637,BA2637,BB2637,BC2637,BF2637,BG2637,BH2637,BD2637)</f>
        <v>38</v>
      </c>
      <c r="W2637" s="1">
        <f>COUNT(AL2637,AM2637,AN2637,AO2637,AQ2637,AR2637,AS2637,AT2637,AU2637,AV2637,AW2637,AP2637,AX2637,AY2637,AZ2637,BA2637,BB2637,BC2637,BF2637,BG2637,BH2637)</f>
        <v>1</v>
      </c>
      <c r="X2637" s="1">
        <f>SUM(BI2637,BJ2637)</f>
        <v>0</v>
      </c>
      <c r="Y2637" s="1">
        <v>0</v>
      </c>
      <c r="Z2637" s="1">
        <v>0</v>
      </c>
      <c r="AA2637" s="1">
        <f>AK2637</f>
        <v>0</v>
      </c>
      <c r="AB2637" s="1">
        <f>AJ2637</f>
        <v>0</v>
      </c>
      <c r="AC2637" s="31"/>
      <c r="AH2637" s="28"/>
      <c r="AT2637" s="16">
        <v>38</v>
      </c>
      <c r="BK2637" s="109"/>
    </row>
    <row r="2638" spans="1:63" s="16" customFormat="1" x14ac:dyDescent="0.35">
      <c r="A2638" s="123" t="s">
        <v>31</v>
      </c>
      <c r="B2638" s="123" t="s">
        <v>30</v>
      </c>
      <c r="C2638" s="124" t="s">
        <v>196</v>
      </c>
      <c r="D2638" s="124" t="s">
        <v>1373</v>
      </c>
      <c r="E2638" s="124" t="s">
        <v>41</v>
      </c>
      <c r="F2638" s="123">
        <v>999929100</v>
      </c>
      <c r="G2638" s="122">
        <f>(J2638+T2638)-H2638</f>
        <v>38</v>
      </c>
      <c r="H2638" s="124"/>
      <c r="I2638" s="28"/>
      <c r="J2638" s="1">
        <f>SUM(K2638,L2638,N2638,O2638,P2638,Q2638)</f>
        <v>0</v>
      </c>
      <c r="K2638" s="1">
        <f>SUM(AE2638,AG2638)</f>
        <v>0</v>
      </c>
      <c r="L2638" s="1">
        <v>0</v>
      </c>
      <c r="M2638" s="1">
        <v>0</v>
      </c>
      <c r="N2638" s="1">
        <v>0</v>
      </c>
      <c r="O2638" s="1"/>
      <c r="P2638" s="1">
        <f>AD2638</f>
        <v>0</v>
      </c>
      <c r="Q2638" s="1">
        <f>AF2638</f>
        <v>0</v>
      </c>
      <c r="R2638" s="1">
        <v>0</v>
      </c>
      <c r="S2638" s="31"/>
      <c r="T2638" s="1">
        <f>SUM(U2638,V2638,X2638,Y2638,Z2638,AA2638,AB2638)</f>
        <v>38</v>
      </c>
      <c r="U2638" s="1">
        <f>SUM(AI2638,BE2638)</f>
        <v>0</v>
      </c>
      <c r="V2638" s="1">
        <f>SUM(AL2638,AM2638,AN2638,AO2638,AQ2638,AR2638,AS2638,AT2638,AU2638,AV2638,AW2638,AP2638,AX2638,AY2638,AZ2638,BA2638,BB2638,BC2638,BF2638,BG2638,BH2638,BD2638)</f>
        <v>38</v>
      </c>
      <c r="W2638" s="1">
        <f>COUNT(AL2638,AM2638,AN2638,AO2638,AQ2638,AR2638,AS2638,AT2638,AU2638,AV2638,AW2638,AP2638,AX2638,AY2638,AZ2638,BA2638,BB2638,BC2638,BF2638,BG2638,BH2638)</f>
        <v>1</v>
      </c>
      <c r="X2638" s="1">
        <f>SUM(BI2638,BJ2638)</f>
        <v>0</v>
      </c>
      <c r="Y2638" s="1">
        <v>0</v>
      </c>
      <c r="Z2638" s="1">
        <v>0</v>
      </c>
      <c r="AA2638" s="1">
        <f>AK2638</f>
        <v>0</v>
      </c>
      <c r="AB2638" s="1">
        <f>AJ2638</f>
        <v>0</v>
      </c>
      <c r="AC2638" s="31"/>
      <c r="AH2638" s="28"/>
      <c r="AT2638" s="16">
        <v>38</v>
      </c>
      <c r="BK2638" s="109"/>
    </row>
    <row r="2639" spans="1:63" s="16" customFormat="1" x14ac:dyDescent="0.35">
      <c r="A2639" s="123" t="s">
        <v>31</v>
      </c>
      <c r="B2639" s="123" t="s">
        <v>30</v>
      </c>
      <c r="C2639" s="124" t="s">
        <v>2642</v>
      </c>
      <c r="D2639" s="124" t="s">
        <v>2643</v>
      </c>
      <c r="E2639" s="124" t="s">
        <v>41</v>
      </c>
      <c r="F2639" s="123">
        <v>999929288</v>
      </c>
      <c r="G2639" s="122">
        <f>(J2639+T2639)-H2639</f>
        <v>34</v>
      </c>
      <c r="H2639" s="124"/>
      <c r="I2639" s="28"/>
      <c r="J2639" s="1">
        <f>SUM(K2639,L2639,N2639,O2639,P2639,Q2639)</f>
        <v>0</v>
      </c>
      <c r="K2639" s="1">
        <f>SUM(AE2639,AG2639)</f>
        <v>0</v>
      </c>
      <c r="L2639" s="1">
        <v>0</v>
      </c>
      <c r="M2639" s="1">
        <v>0</v>
      </c>
      <c r="N2639" s="1">
        <v>0</v>
      </c>
      <c r="O2639" s="1"/>
      <c r="P2639" s="1">
        <f>AD2639</f>
        <v>0</v>
      </c>
      <c r="Q2639" s="1">
        <f>AF2639</f>
        <v>0</v>
      </c>
      <c r="R2639" s="1">
        <v>0</v>
      </c>
      <c r="S2639" s="31"/>
      <c r="T2639" s="1">
        <f>SUM(U2639,V2639,X2639,Y2639,Z2639,AA2639,AB2639)</f>
        <v>34</v>
      </c>
      <c r="U2639" s="1">
        <f>SUM(AI2639,BE2639)</f>
        <v>0</v>
      </c>
      <c r="V2639" s="1">
        <f>SUM(AL2639,AM2639,AN2639,AO2639,AQ2639,AR2639,AS2639,AT2639,AU2639,AV2639,AW2639,AP2639,AX2639,AY2639,AZ2639,BA2639,BB2639,BC2639,BF2639,BG2639,BH2639,BD2639)</f>
        <v>34</v>
      </c>
      <c r="W2639" s="1">
        <f>COUNT(AL2639,AM2639,AN2639,AO2639,AQ2639,AR2639,AS2639,AT2639,AU2639,AV2639,AW2639,AP2639,AX2639,AY2639,AZ2639,BA2639,BB2639,BC2639,BF2639,BG2639,BH2639)</f>
        <v>1</v>
      </c>
      <c r="X2639" s="1">
        <f>SUM(BI2639,BJ2639)</f>
        <v>0</v>
      </c>
      <c r="Y2639" s="1">
        <v>0</v>
      </c>
      <c r="Z2639" s="1">
        <v>0</v>
      </c>
      <c r="AA2639" s="1">
        <f>AK2639</f>
        <v>0</v>
      </c>
      <c r="AB2639" s="1">
        <f>AJ2639</f>
        <v>0</v>
      </c>
      <c r="AC2639" s="31"/>
      <c r="AH2639" s="28"/>
      <c r="AS2639" s="16">
        <v>34</v>
      </c>
      <c r="BK2639" s="109"/>
    </row>
    <row r="2640" spans="1:63" s="16" customFormat="1" x14ac:dyDescent="0.35">
      <c r="A2640" s="123" t="s">
        <v>31</v>
      </c>
      <c r="B2640" s="123" t="s">
        <v>30</v>
      </c>
      <c r="C2640" s="124" t="s">
        <v>188</v>
      </c>
      <c r="D2640" s="124" t="s">
        <v>497</v>
      </c>
      <c r="E2640" s="124" t="s">
        <v>41</v>
      </c>
      <c r="F2640" s="123">
        <v>999930951</v>
      </c>
      <c r="G2640" s="122">
        <f>(J2640+T2640)-H2640</f>
        <v>34</v>
      </c>
      <c r="H2640" s="124"/>
      <c r="I2640" s="28"/>
      <c r="J2640" s="1">
        <f>SUM(K2640,L2640,N2640,O2640,P2640,Q2640)</f>
        <v>0</v>
      </c>
      <c r="K2640" s="1">
        <f>SUM(AE2640,AG2640)</f>
        <v>0</v>
      </c>
      <c r="L2640" s="1">
        <v>0</v>
      </c>
      <c r="M2640" s="1">
        <v>0</v>
      </c>
      <c r="N2640" s="1">
        <v>0</v>
      </c>
      <c r="O2640" s="1"/>
      <c r="P2640" s="1">
        <f>AD2640</f>
        <v>0</v>
      </c>
      <c r="Q2640" s="1">
        <f>AF2640</f>
        <v>0</v>
      </c>
      <c r="R2640" s="1">
        <v>0</v>
      </c>
      <c r="S2640" s="31"/>
      <c r="T2640" s="1">
        <f>SUM(U2640,V2640,X2640,Y2640,Z2640,AA2640,AB2640)</f>
        <v>34</v>
      </c>
      <c r="U2640" s="1">
        <f>SUM(AI2640,BE2640)</f>
        <v>0</v>
      </c>
      <c r="V2640" s="1">
        <f>SUM(AL2640,AM2640,AN2640,AO2640,AQ2640,AR2640,AS2640,AT2640,AU2640,AV2640,AW2640,AP2640,AX2640,AY2640,AZ2640,BA2640,BB2640,BC2640,BF2640,BG2640,BH2640,BD2640)</f>
        <v>34</v>
      </c>
      <c r="W2640" s="1">
        <f>COUNT(AL2640,AM2640,AN2640,AO2640,AQ2640,AR2640,AS2640,AT2640,AU2640,AV2640,AW2640,AP2640,AX2640,AY2640,AZ2640,BA2640,BB2640,BC2640,BF2640,BG2640,BH2640)</f>
        <v>1</v>
      </c>
      <c r="X2640" s="1">
        <f>SUM(BI2640,BJ2640)</f>
        <v>0</v>
      </c>
      <c r="Y2640" s="1">
        <v>0</v>
      </c>
      <c r="Z2640" s="1">
        <v>0</v>
      </c>
      <c r="AA2640" s="1">
        <f>AK2640</f>
        <v>0</v>
      </c>
      <c r="AB2640" s="1">
        <f>AJ2640</f>
        <v>0</v>
      </c>
      <c r="AC2640" s="31"/>
      <c r="AH2640" s="28"/>
      <c r="BB2640" s="16">
        <v>34</v>
      </c>
      <c r="BK2640" s="109"/>
    </row>
    <row r="2641" spans="1:63" s="16" customFormat="1" x14ac:dyDescent="0.3">
      <c r="A2641" s="124" t="s">
        <v>31</v>
      </c>
      <c r="B2641" s="124" t="s">
        <v>30</v>
      </c>
      <c r="C2641" s="124" t="s">
        <v>3830</v>
      </c>
      <c r="D2641" s="124" t="s">
        <v>3831</v>
      </c>
      <c r="E2641" s="124" t="s">
        <v>41</v>
      </c>
      <c r="F2641" s="124">
        <v>999932125</v>
      </c>
      <c r="G2641" s="122">
        <f>(J2641+T2641)-H2641</f>
        <v>34</v>
      </c>
      <c r="H2641" s="124"/>
      <c r="J2641" s="1">
        <f>SUM(K2641,L2641,N2641,O2641,P2641,Q2641)</f>
        <v>0</v>
      </c>
      <c r="K2641" s="1">
        <f>SUM(AE2641,AG2641)</f>
        <v>0</v>
      </c>
      <c r="L2641" s="1">
        <v>0</v>
      </c>
      <c r="M2641" s="1">
        <v>0</v>
      </c>
      <c r="N2641" s="1">
        <v>0</v>
      </c>
      <c r="O2641" s="1"/>
      <c r="P2641" s="1">
        <f>AD2641</f>
        <v>0</v>
      </c>
      <c r="Q2641" s="1">
        <f>AF2641</f>
        <v>0</v>
      </c>
      <c r="R2641" s="1">
        <v>0</v>
      </c>
      <c r="T2641" s="1">
        <f>SUM(U2641,V2641,X2641,Y2641,Z2641,AA2641,AB2641)</f>
        <v>34</v>
      </c>
      <c r="U2641" s="1">
        <f>SUM(AI2641,BE2641)</f>
        <v>0</v>
      </c>
      <c r="V2641" s="1">
        <f>SUM(AL2641,AM2641,AN2641,AO2641,AQ2641,AR2641,AS2641,AT2641,AU2641,AV2641,AW2641,AP2641,AX2641,AY2641,AZ2641,BA2641,BB2641,BC2641,BF2641,BG2641,BH2641,BD2641)</f>
        <v>34</v>
      </c>
      <c r="W2641" s="1">
        <f>COUNT(AL2641,AM2641,AN2641,AO2641,AQ2641,AR2641,AS2641,AT2641,AU2641,AV2641,AW2641,AP2641,AX2641,AY2641,AZ2641,BA2641,BB2641,BC2641,BF2641,BG2641,BH2641)</f>
        <v>0</v>
      </c>
      <c r="X2641" s="1">
        <f>SUM(BI2641,BJ2641)</f>
        <v>0</v>
      </c>
      <c r="Y2641" s="1">
        <v>0</v>
      </c>
      <c r="Z2641" s="1">
        <v>0</v>
      </c>
      <c r="AA2641" s="1">
        <f>AK2641</f>
        <v>0</v>
      </c>
      <c r="AB2641" s="1">
        <f>AJ2641</f>
        <v>0</v>
      </c>
      <c r="BD2641" s="16">
        <v>34</v>
      </c>
      <c r="BK2641" s="120"/>
    </row>
    <row r="2642" spans="1:63" s="16" customFormat="1" x14ac:dyDescent="0.35">
      <c r="A2642" s="123" t="s">
        <v>31</v>
      </c>
      <c r="B2642" s="123" t="s">
        <v>30</v>
      </c>
      <c r="C2642" s="124" t="s">
        <v>1290</v>
      </c>
      <c r="D2642" s="124" t="s">
        <v>3140</v>
      </c>
      <c r="E2642" s="124" t="s">
        <v>41</v>
      </c>
      <c r="F2642" s="123">
        <v>999930522</v>
      </c>
      <c r="G2642" s="122">
        <f>(J2642+T2642)-H2642</f>
        <v>30</v>
      </c>
      <c r="H2642" s="124"/>
      <c r="I2642" s="28"/>
      <c r="J2642" s="1">
        <f>SUM(K2642,L2642,N2642,O2642,P2642,Q2642)</f>
        <v>0</v>
      </c>
      <c r="K2642" s="1">
        <f>SUM(AE2642,AG2642)</f>
        <v>0</v>
      </c>
      <c r="L2642" s="1">
        <v>0</v>
      </c>
      <c r="M2642" s="1">
        <v>0</v>
      </c>
      <c r="N2642" s="1">
        <v>0</v>
      </c>
      <c r="O2642" s="1"/>
      <c r="P2642" s="1">
        <f>AD2642</f>
        <v>0</v>
      </c>
      <c r="Q2642" s="1">
        <f>AF2642</f>
        <v>0</v>
      </c>
      <c r="R2642" s="1">
        <v>0</v>
      </c>
      <c r="S2642" s="28"/>
      <c r="T2642" s="1">
        <f>SUM(U2642,V2642,X2642,Y2642,Z2642,AA2642,AB2642)</f>
        <v>30</v>
      </c>
      <c r="U2642" s="1">
        <f>SUM(AI2642,BE2642)</f>
        <v>0</v>
      </c>
      <c r="V2642" s="1">
        <f>SUM(AL2642,AM2642,AN2642,AO2642,AQ2642,AR2642,AS2642,AT2642,AU2642,AV2642,AW2642,AP2642,AX2642,AY2642,AZ2642,BA2642,BB2642,BC2642,BF2642,BG2642,BH2642,BD2642)</f>
        <v>30</v>
      </c>
      <c r="W2642" s="1">
        <f>COUNT(AL2642,AM2642,AN2642,AO2642,AQ2642,AR2642,AS2642,AT2642,AU2642,AV2642,AW2642,AP2642,AX2642,AY2642,AZ2642,BA2642,BB2642,BC2642,BF2642,BG2642,BH2642)</f>
        <v>1</v>
      </c>
      <c r="X2642" s="1">
        <f>SUM(BI2642,BJ2642)</f>
        <v>0</v>
      </c>
      <c r="Y2642" s="1">
        <v>0</v>
      </c>
      <c r="Z2642" s="1">
        <v>0</v>
      </c>
      <c r="AA2642" s="1">
        <f>AK2642</f>
        <v>0</v>
      </c>
      <c r="AB2642" s="1">
        <f>AJ2642</f>
        <v>0</v>
      </c>
      <c r="AC2642" s="28"/>
      <c r="AH2642" s="28"/>
      <c r="AP2642" s="16">
        <v>30</v>
      </c>
      <c r="BK2642" s="109"/>
    </row>
    <row r="2643" spans="1:63" s="16" customFormat="1" x14ac:dyDescent="0.35">
      <c r="A2643" s="123" t="s">
        <v>31</v>
      </c>
      <c r="B2643" s="123" t="s">
        <v>30</v>
      </c>
      <c r="C2643" s="124" t="s">
        <v>2956</v>
      </c>
      <c r="D2643" s="124" t="s">
        <v>2957</v>
      </c>
      <c r="E2643" s="124" t="s">
        <v>41</v>
      </c>
      <c r="F2643" s="123">
        <v>999931701</v>
      </c>
      <c r="G2643" s="122">
        <f>(J2643+T2643)-H2643</f>
        <v>30</v>
      </c>
      <c r="H2643" s="124"/>
      <c r="I2643" s="28"/>
      <c r="J2643" s="1">
        <f>SUM(K2643,L2643,N2643,O2643,P2643,Q2643)</f>
        <v>0</v>
      </c>
      <c r="K2643" s="1">
        <f>SUM(AE2643,AG2643)</f>
        <v>0</v>
      </c>
      <c r="L2643" s="1">
        <v>0</v>
      </c>
      <c r="M2643" s="1">
        <v>0</v>
      </c>
      <c r="N2643" s="1">
        <v>0</v>
      </c>
      <c r="O2643" s="1"/>
      <c r="P2643" s="1">
        <f>AD2643</f>
        <v>0</v>
      </c>
      <c r="Q2643" s="1">
        <f>AF2643</f>
        <v>0</v>
      </c>
      <c r="R2643" s="1">
        <v>0</v>
      </c>
      <c r="S2643" s="31"/>
      <c r="T2643" s="1">
        <f>SUM(U2643,V2643,X2643,Y2643,Z2643,AA2643,AB2643)</f>
        <v>30</v>
      </c>
      <c r="U2643" s="1">
        <f>SUM(AI2643,BE2643)</f>
        <v>0</v>
      </c>
      <c r="V2643" s="1">
        <f>SUM(AL2643,AM2643,AN2643,AO2643,AQ2643,AR2643,AS2643,AT2643,AU2643,AV2643,AW2643,AP2643,AX2643,AY2643,AZ2643,BA2643,BB2643,BC2643,BF2643,BG2643,BH2643,BD2643)</f>
        <v>30</v>
      </c>
      <c r="W2643" s="1">
        <f>COUNT(AL2643,AM2643,AN2643,AO2643,AQ2643,AR2643,AS2643,AT2643,AU2643,AV2643,AW2643,AP2643,AX2643,AY2643,AZ2643,BA2643,BB2643,BC2643,BF2643,BG2643,BH2643)</f>
        <v>1</v>
      </c>
      <c r="X2643" s="1">
        <f>SUM(BI2643,BJ2643)</f>
        <v>0</v>
      </c>
      <c r="Y2643" s="1">
        <v>0</v>
      </c>
      <c r="Z2643" s="1">
        <v>0</v>
      </c>
      <c r="AA2643" s="1">
        <f>AK2643</f>
        <v>0</v>
      </c>
      <c r="AB2643" s="1">
        <f>AJ2643</f>
        <v>0</v>
      </c>
      <c r="AC2643" s="31"/>
      <c r="AH2643" s="28"/>
      <c r="AU2643" s="16">
        <v>30</v>
      </c>
      <c r="BK2643" s="109"/>
    </row>
    <row r="2644" spans="1:63" s="16" customFormat="1" x14ac:dyDescent="0.35">
      <c r="A2644" s="123" t="s">
        <v>31</v>
      </c>
      <c r="B2644" s="123" t="s">
        <v>30</v>
      </c>
      <c r="C2644" s="124" t="s">
        <v>3626</v>
      </c>
      <c r="D2644" s="124" t="s">
        <v>3627</v>
      </c>
      <c r="E2644" s="124" t="s">
        <v>41</v>
      </c>
      <c r="F2644" s="123">
        <v>999932176</v>
      </c>
      <c r="G2644" s="122">
        <f>(J2644+T2644)-H2644</f>
        <v>30</v>
      </c>
      <c r="H2644" s="124"/>
      <c r="I2644" s="28"/>
      <c r="J2644" s="1">
        <f>SUM(K2644,L2644,N2644,O2644,P2644,Q2644)</f>
        <v>0</v>
      </c>
      <c r="K2644" s="1">
        <f>SUM(AE2644,AG2644)</f>
        <v>0</v>
      </c>
      <c r="L2644" s="1">
        <v>0</v>
      </c>
      <c r="M2644" s="1">
        <v>0</v>
      </c>
      <c r="N2644" s="1">
        <v>0</v>
      </c>
      <c r="O2644" s="1"/>
      <c r="P2644" s="1">
        <f>AD2644</f>
        <v>0</v>
      </c>
      <c r="Q2644" s="1">
        <f>AF2644</f>
        <v>0</v>
      </c>
      <c r="R2644" s="1">
        <v>0</v>
      </c>
      <c r="S2644" s="28"/>
      <c r="T2644" s="1">
        <f>SUM(U2644,V2644,X2644,Y2644,Z2644,AA2644,AB2644)</f>
        <v>30</v>
      </c>
      <c r="U2644" s="1">
        <f>SUM(AI2644,BE2644)</f>
        <v>0</v>
      </c>
      <c r="V2644" s="1">
        <f>SUM(AL2644,AM2644,AN2644,AO2644,AQ2644,AR2644,AS2644,AT2644,AU2644,AV2644,AW2644,AP2644,AX2644,AY2644,AZ2644,BA2644,BB2644,BC2644,BF2644,BG2644,BH2644,BD2644)</f>
        <v>30</v>
      </c>
      <c r="W2644" s="1">
        <f>COUNT(AL2644,AM2644,AN2644,AO2644,AQ2644,AR2644,AS2644,AT2644,AU2644,AV2644,AW2644,AP2644,AX2644,AY2644,AZ2644,BA2644,BB2644,BC2644,BF2644,BG2644,BH2644)</f>
        <v>1</v>
      </c>
      <c r="X2644" s="1">
        <f>SUM(BI2644,BJ2644)</f>
        <v>0</v>
      </c>
      <c r="Y2644" s="1">
        <v>0</v>
      </c>
      <c r="Z2644" s="1">
        <v>0</v>
      </c>
      <c r="AA2644" s="1">
        <f>AK2644</f>
        <v>0</v>
      </c>
      <c r="AB2644" s="1">
        <f>AJ2644</f>
        <v>0</v>
      </c>
      <c r="AC2644" s="28"/>
      <c r="AH2644" s="28"/>
      <c r="BC2644" s="16">
        <v>30</v>
      </c>
      <c r="BK2644" s="109"/>
    </row>
    <row r="2645" spans="1:63" s="16" customFormat="1" x14ac:dyDescent="0.35">
      <c r="A2645" s="123" t="s">
        <v>31</v>
      </c>
      <c r="B2645" s="123" t="s">
        <v>30</v>
      </c>
      <c r="C2645" s="124" t="s">
        <v>83</v>
      </c>
      <c r="D2645" s="124" t="s">
        <v>2688</v>
      </c>
      <c r="E2645" s="124" t="s">
        <v>41</v>
      </c>
      <c r="F2645" s="123">
        <v>999928888</v>
      </c>
      <c r="G2645" s="122">
        <f>(J2645+T2645)-H2645</f>
        <v>28</v>
      </c>
      <c r="H2645" s="124"/>
      <c r="I2645" s="28"/>
      <c r="J2645" s="1">
        <f>SUM(K2645,L2645,N2645,O2645,P2645,Q2645)</f>
        <v>0</v>
      </c>
      <c r="K2645" s="1">
        <f>SUM(AE2645,AG2645)</f>
        <v>0</v>
      </c>
      <c r="L2645" s="1">
        <v>0</v>
      </c>
      <c r="M2645" s="1">
        <v>0</v>
      </c>
      <c r="N2645" s="1">
        <v>0</v>
      </c>
      <c r="O2645" s="1"/>
      <c r="P2645" s="1">
        <f>AD2645</f>
        <v>0</v>
      </c>
      <c r="Q2645" s="1">
        <f>AF2645</f>
        <v>0</v>
      </c>
      <c r="R2645" s="1">
        <v>0</v>
      </c>
      <c r="S2645" s="31"/>
      <c r="T2645" s="1">
        <f>SUM(U2645,V2645,X2645,Y2645,Z2645,AA2645,AB2645)</f>
        <v>28</v>
      </c>
      <c r="U2645" s="1">
        <f>SUM(AI2645,BE2645)</f>
        <v>0</v>
      </c>
      <c r="V2645" s="1">
        <f>SUM(AL2645,AM2645,AN2645,AO2645,AQ2645,AR2645,AS2645,AT2645,AU2645,AV2645,AW2645,AP2645,AX2645,AY2645,AZ2645,BA2645,BB2645,BC2645,BF2645,BG2645,BH2645,BD2645)</f>
        <v>28</v>
      </c>
      <c r="W2645" s="1">
        <f>COUNT(AL2645,AM2645,AN2645,AO2645,AQ2645,AR2645,AS2645,AT2645,AU2645,AV2645,AW2645,AP2645,AX2645,AY2645,AZ2645,BA2645,BB2645,BC2645,BF2645,BG2645,BH2645)</f>
        <v>1</v>
      </c>
      <c r="X2645" s="1">
        <f>SUM(BI2645,BJ2645)</f>
        <v>0</v>
      </c>
      <c r="Y2645" s="1">
        <v>0</v>
      </c>
      <c r="Z2645" s="1">
        <v>0</v>
      </c>
      <c r="AA2645" s="1">
        <f>AK2645</f>
        <v>0</v>
      </c>
      <c r="AB2645" s="1">
        <f>AJ2645</f>
        <v>0</v>
      </c>
      <c r="AC2645" s="31"/>
      <c r="AH2645" s="28"/>
      <c r="AT2645" s="16">
        <v>28</v>
      </c>
      <c r="BK2645" s="109"/>
    </row>
    <row r="2646" spans="1:63" s="16" customFormat="1" x14ac:dyDescent="0.35">
      <c r="A2646" s="123" t="s">
        <v>31</v>
      </c>
      <c r="B2646" s="123" t="s">
        <v>30</v>
      </c>
      <c r="C2646" s="124" t="s">
        <v>2689</v>
      </c>
      <c r="D2646" s="124" t="s">
        <v>2690</v>
      </c>
      <c r="E2646" s="124" t="s">
        <v>41</v>
      </c>
      <c r="F2646" s="123">
        <v>999929040</v>
      </c>
      <c r="G2646" s="122">
        <f>(J2646+T2646)-H2646</f>
        <v>28</v>
      </c>
      <c r="H2646" s="124"/>
      <c r="I2646" s="28"/>
      <c r="J2646" s="1">
        <f>SUM(K2646,L2646,N2646,O2646,P2646,Q2646)</f>
        <v>0</v>
      </c>
      <c r="K2646" s="1">
        <f>SUM(AE2646,AG2646)</f>
        <v>0</v>
      </c>
      <c r="L2646" s="1">
        <v>0</v>
      </c>
      <c r="M2646" s="1">
        <v>0</v>
      </c>
      <c r="N2646" s="1">
        <v>0</v>
      </c>
      <c r="O2646" s="1"/>
      <c r="P2646" s="1">
        <f>AD2646</f>
        <v>0</v>
      </c>
      <c r="Q2646" s="1">
        <f>AF2646</f>
        <v>0</v>
      </c>
      <c r="R2646" s="1">
        <v>0</v>
      </c>
      <c r="S2646" s="31"/>
      <c r="T2646" s="1">
        <f>SUM(U2646,V2646,X2646,Y2646,Z2646,AA2646,AB2646)</f>
        <v>28</v>
      </c>
      <c r="U2646" s="1">
        <f>SUM(AI2646,BE2646)</f>
        <v>0</v>
      </c>
      <c r="V2646" s="1">
        <f>SUM(AL2646,AM2646,AN2646,AO2646,AQ2646,AR2646,AS2646,AT2646,AU2646,AV2646,AW2646,AP2646,AX2646,AY2646,AZ2646,BA2646,BB2646,BC2646,BF2646,BG2646,BH2646,BD2646)</f>
        <v>28</v>
      </c>
      <c r="W2646" s="1">
        <f>COUNT(AL2646,AM2646,AN2646,AO2646,AQ2646,AR2646,AS2646,AT2646,AU2646,AV2646,AW2646,AP2646,AX2646,AY2646,AZ2646,BA2646,BB2646,BC2646,BF2646,BG2646,BH2646)</f>
        <v>1</v>
      </c>
      <c r="X2646" s="1">
        <f>SUM(BI2646,BJ2646)</f>
        <v>0</v>
      </c>
      <c r="Y2646" s="1">
        <v>0</v>
      </c>
      <c r="Z2646" s="1">
        <v>0</v>
      </c>
      <c r="AA2646" s="1">
        <f>AK2646</f>
        <v>0</v>
      </c>
      <c r="AB2646" s="1">
        <f>AJ2646</f>
        <v>0</v>
      </c>
      <c r="AC2646" s="31"/>
      <c r="AH2646" s="28"/>
      <c r="AT2646" s="16">
        <v>28</v>
      </c>
      <c r="BK2646" s="109"/>
    </row>
    <row r="2647" spans="1:63" s="16" customFormat="1" x14ac:dyDescent="0.35">
      <c r="A2647" s="123" t="s">
        <v>31</v>
      </c>
      <c r="B2647" s="123" t="s">
        <v>30</v>
      </c>
      <c r="C2647" s="124" t="s">
        <v>421</v>
      </c>
      <c r="D2647" s="124" t="s">
        <v>2143</v>
      </c>
      <c r="E2647" s="124" t="s">
        <v>41</v>
      </c>
      <c r="F2647" s="123">
        <v>999929365</v>
      </c>
      <c r="G2647" s="122">
        <f>(J2647+T2647)-H2647</f>
        <v>28</v>
      </c>
      <c r="H2647" s="124"/>
      <c r="I2647" s="28"/>
      <c r="J2647" s="1">
        <f>SUM(K2647,L2647,N2647,O2647,P2647,Q2647)</f>
        <v>0</v>
      </c>
      <c r="K2647" s="1">
        <f>SUM(AE2647,AG2647)</f>
        <v>0</v>
      </c>
      <c r="L2647" s="1">
        <v>0</v>
      </c>
      <c r="M2647" s="1">
        <v>0</v>
      </c>
      <c r="N2647" s="1">
        <v>0</v>
      </c>
      <c r="O2647" s="1"/>
      <c r="P2647" s="1">
        <f>AD2647</f>
        <v>0</v>
      </c>
      <c r="Q2647" s="1">
        <f>AF2647</f>
        <v>0</v>
      </c>
      <c r="R2647" s="1">
        <v>0</v>
      </c>
      <c r="S2647" s="31"/>
      <c r="T2647" s="1">
        <f>SUM(U2647,V2647,X2647,Y2647,Z2647,AA2647,AB2647)</f>
        <v>28</v>
      </c>
      <c r="U2647" s="1">
        <f>SUM(AI2647,BE2647)</f>
        <v>0</v>
      </c>
      <c r="V2647" s="1">
        <f>SUM(AL2647,AM2647,AN2647,AO2647,AQ2647,AR2647,AS2647,AT2647,AU2647,AV2647,AW2647,AP2647,AX2647,AY2647,AZ2647,BA2647,BB2647,BC2647,BF2647,BG2647,BH2647,BD2647)</f>
        <v>28</v>
      </c>
      <c r="W2647" s="1">
        <f>COUNT(AL2647,AM2647,AN2647,AO2647,AQ2647,AR2647,AS2647,AT2647,AU2647,AV2647,AW2647,AP2647,AX2647,AY2647,AZ2647,BA2647,BB2647,BC2647,BF2647,BG2647,BH2647)</f>
        <v>1</v>
      </c>
      <c r="X2647" s="1">
        <f>SUM(BI2647,BJ2647)</f>
        <v>0</v>
      </c>
      <c r="Y2647" s="1">
        <v>0</v>
      </c>
      <c r="Z2647" s="1">
        <v>0</v>
      </c>
      <c r="AA2647" s="1">
        <f>AK2647</f>
        <v>0</v>
      </c>
      <c r="AB2647" s="1">
        <f>AJ2647</f>
        <v>0</v>
      </c>
      <c r="AC2647" s="31"/>
      <c r="AH2647" s="28"/>
      <c r="AT2647" s="16">
        <v>28</v>
      </c>
      <c r="BK2647" s="109"/>
    </row>
    <row r="2648" spans="1:63" s="16" customFormat="1" x14ac:dyDescent="0.35">
      <c r="A2648" s="123" t="s">
        <v>31</v>
      </c>
      <c r="B2648" s="123" t="s">
        <v>30</v>
      </c>
      <c r="C2648" s="124" t="s">
        <v>47</v>
      </c>
      <c r="D2648" s="124" t="s">
        <v>80</v>
      </c>
      <c r="E2648" s="124" t="s">
        <v>41</v>
      </c>
      <c r="F2648" s="123">
        <v>999930153</v>
      </c>
      <c r="G2648" s="122">
        <f>(J2648+T2648)-H2648</f>
        <v>28</v>
      </c>
      <c r="H2648" s="124"/>
      <c r="I2648" s="28"/>
      <c r="J2648" s="1">
        <f>SUM(K2648,L2648,N2648,O2648,P2648,Q2648)</f>
        <v>0</v>
      </c>
      <c r="K2648" s="1">
        <f>SUM(AE2648,AG2648)</f>
        <v>0</v>
      </c>
      <c r="L2648" s="1">
        <v>0</v>
      </c>
      <c r="M2648" s="1">
        <v>0</v>
      </c>
      <c r="N2648" s="1">
        <v>0</v>
      </c>
      <c r="O2648" s="1"/>
      <c r="P2648" s="1">
        <f>AD2648</f>
        <v>0</v>
      </c>
      <c r="Q2648" s="1">
        <f>AF2648</f>
        <v>0</v>
      </c>
      <c r="R2648" s="1">
        <v>0</v>
      </c>
      <c r="S2648" s="31"/>
      <c r="T2648" s="1">
        <f>SUM(U2648,V2648,X2648,Y2648,Z2648,AA2648,AB2648)</f>
        <v>28</v>
      </c>
      <c r="U2648" s="1">
        <f>SUM(AI2648,BE2648)</f>
        <v>0</v>
      </c>
      <c r="V2648" s="1">
        <f>SUM(AL2648,AM2648,AN2648,AO2648,AQ2648,AR2648,AS2648,AT2648,AU2648,AV2648,AW2648,AP2648,AX2648,AY2648,AZ2648,BA2648,BB2648,BC2648,BF2648,BG2648,BH2648,BD2648)</f>
        <v>28</v>
      </c>
      <c r="W2648" s="1">
        <f>COUNT(AL2648,AM2648,AN2648,AO2648,AQ2648,AR2648,AS2648,AT2648,AU2648,AV2648,AW2648,AP2648,AX2648,AY2648,AZ2648,BA2648,BB2648,BC2648,BF2648,BG2648,BH2648)</f>
        <v>1</v>
      </c>
      <c r="X2648" s="1">
        <f>SUM(BI2648,BJ2648)</f>
        <v>0</v>
      </c>
      <c r="Y2648" s="1">
        <v>0</v>
      </c>
      <c r="Z2648" s="1">
        <v>0</v>
      </c>
      <c r="AA2648" s="1">
        <f>AK2648</f>
        <v>0</v>
      </c>
      <c r="AB2648" s="1">
        <f>AJ2648</f>
        <v>0</v>
      </c>
      <c r="AC2648" s="31"/>
      <c r="AH2648" s="28"/>
      <c r="AT2648" s="16">
        <v>28</v>
      </c>
      <c r="BK2648" s="109"/>
    </row>
    <row r="2649" spans="1:63" s="16" customFormat="1" x14ac:dyDescent="0.35">
      <c r="A2649" s="123" t="s">
        <v>31</v>
      </c>
      <c r="B2649" s="123" t="s">
        <v>30</v>
      </c>
      <c r="C2649" s="124" t="s">
        <v>106</v>
      </c>
      <c r="D2649" s="124" t="s">
        <v>1657</v>
      </c>
      <c r="E2649" s="124" t="s">
        <v>41</v>
      </c>
      <c r="F2649" s="123">
        <v>999930853</v>
      </c>
      <c r="G2649" s="122">
        <f>(J2649+T2649)-H2649</f>
        <v>28</v>
      </c>
      <c r="H2649" s="124"/>
      <c r="I2649" s="28"/>
      <c r="J2649" s="1">
        <f>SUM(K2649,L2649,N2649,O2649,P2649,Q2649)</f>
        <v>0</v>
      </c>
      <c r="K2649" s="1">
        <f>SUM(AE2649,AG2649)</f>
        <v>0</v>
      </c>
      <c r="L2649" s="1">
        <v>0</v>
      </c>
      <c r="M2649" s="1">
        <v>0</v>
      </c>
      <c r="N2649" s="1">
        <v>0</v>
      </c>
      <c r="O2649" s="1"/>
      <c r="P2649" s="1">
        <f>AD2649</f>
        <v>0</v>
      </c>
      <c r="Q2649" s="1">
        <f>AF2649</f>
        <v>0</v>
      </c>
      <c r="R2649" s="1">
        <v>0</v>
      </c>
      <c r="S2649" s="31"/>
      <c r="T2649" s="1">
        <f>SUM(U2649,V2649,X2649,Y2649,Z2649,AA2649,AB2649)</f>
        <v>28</v>
      </c>
      <c r="U2649" s="1">
        <f>SUM(AI2649,BE2649)</f>
        <v>0</v>
      </c>
      <c r="V2649" s="1">
        <f>SUM(AL2649,AM2649,AN2649,AO2649,AQ2649,AR2649,AS2649,AT2649,AU2649,AV2649,AW2649,AP2649,AX2649,AY2649,AZ2649,BA2649,BB2649,BC2649,BF2649,BG2649,BH2649,BD2649)</f>
        <v>28</v>
      </c>
      <c r="W2649" s="1">
        <f>COUNT(AL2649,AM2649,AN2649,AO2649,AQ2649,AR2649,AS2649,AT2649,AU2649,AV2649,AW2649,AP2649,AX2649,AY2649,AZ2649,BA2649,BB2649,BC2649,BF2649,BG2649,BH2649)</f>
        <v>1</v>
      </c>
      <c r="X2649" s="1">
        <f>SUM(BI2649,BJ2649)</f>
        <v>0</v>
      </c>
      <c r="Y2649" s="1">
        <v>0</v>
      </c>
      <c r="Z2649" s="1">
        <v>0</v>
      </c>
      <c r="AA2649" s="1">
        <f>AK2649</f>
        <v>0</v>
      </c>
      <c r="AB2649" s="1">
        <f>AJ2649</f>
        <v>0</v>
      </c>
      <c r="AC2649" s="31"/>
      <c r="AH2649" s="28"/>
      <c r="AT2649" s="16">
        <v>28</v>
      </c>
      <c r="BK2649" s="109"/>
    </row>
    <row r="2650" spans="1:63" s="16" customFormat="1" x14ac:dyDescent="0.35">
      <c r="A2650" s="123" t="s">
        <v>31</v>
      </c>
      <c r="B2650" s="123" t="s">
        <v>30</v>
      </c>
      <c r="C2650" s="124" t="s">
        <v>461</v>
      </c>
      <c r="D2650" s="124" t="s">
        <v>1412</v>
      </c>
      <c r="E2650" s="124" t="s">
        <v>41</v>
      </c>
      <c r="F2650" s="123">
        <v>999923615</v>
      </c>
      <c r="G2650" s="122">
        <f>(J2650+T2650)-H2650</f>
        <v>22.5</v>
      </c>
      <c r="H2650" s="124"/>
      <c r="I2650" s="28"/>
      <c r="J2650" s="1">
        <f>SUM(K2650,L2650,N2650,O2650,P2650,Q2650)</f>
        <v>0</v>
      </c>
      <c r="K2650" s="1">
        <f>SUM(AE2650,AG2650)</f>
        <v>0</v>
      </c>
      <c r="L2650" s="1">
        <v>0</v>
      </c>
      <c r="M2650" s="1">
        <v>0</v>
      </c>
      <c r="N2650" s="1">
        <v>0</v>
      </c>
      <c r="O2650" s="1"/>
      <c r="P2650" s="1">
        <f>AD2650</f>
        <v>0</v>
      </c>
      <c r="Q2650" s="1">
        <f>AF2650</f>
        <v>0</v>
      </c>
      <c r="R2650" s="1">
        <v>0</v>
      </c>
      <c r="S2650" s="31"/>
      <c r="T2650" s="1">
        <f>SUM(U2650,V2650,X2650,Y2650,Z2650,AA2650,AB2650)</f>
        <v>22.5</v>
      </c>
      <c r="U2650" s="1">
        <f>SUM(AI2650,BE2650)</f>
        <v>0</v>
      </c>
      <c r="V2650" s="1">
        <f>SUM(AL2650,AM2650,AN2650,AO2650,AQ2650,AR2650,AS2650,AT2650,AU2650,AV2650,AW2650,AP2650,AX2650,AY2650,AZ2650,BA2650,BB2650,BC2650,BF2650,BG2650,BH2650,BD2650)</f>
        <v>22.5</v>
      </c>
      <c r="W2650" s="1">
        <f>COUNT(AL2650,AM2650,AN2650,AO2650,AQ2650,AR2650,AS2650,AT2650,AU2650,AV2650,AW2650,AP2650,AX2650,AY2650,AZ2650,BA2650,BB2650,BC2650,BF2650,BG2650,BH2650)</f>
        <v>1</v>
      </c>
      <c r="X2650" s="1">
        <f>SUM(BI2650,BJ2650)</f>
        <v>0</v>
      </c>
      <c r="Y2650" s="1">
        <v>0</v>
      </c>
      <c r="Z2650" s="1">
        <v>0</v>
      </c>
      <c r="AA2650" s="1">
        <f>AK2650</f>
        <v>0</v>
      </c>
      <c r="AB2650" s="1">
        <f>AJ2650</f>
        <v>0</v>
      </c>
      <c r="AC2650" s="31"/>
      <c r="AH2650" s="28"/>
      <c r="AV2650" s="16">
        <v>22.5</v>
      </c>
      <c r="BK2650" s="109"/>
    </row>
    <row r="2651" spans="1:63" s="16" customFormat="1" x14ac:dyDescent="0.35">
      <c r="A2651" s="123" t="s">
        <v>60</v>
      </c>
      <c r="B2651" s="123" t="s">
        <v>30</v>
      </c>
      <c r="C2651" s="124" t="s">
        <v>1230</v>
      </c>
      <c r="D2651" s="124" t="s">
        <v>1231</v>
      </c>
      <c r="E2651" s="124" t="s">
        <v>41</v>
      </c>
      <c r="F2651" s="123">
        <v>999921823</v>
      </c>
      <c r="G2651" s="122">
        <f>(J2651+T2651)-H2651</f>
        <v>120</v>
      </c>
      <c r="H2651" s="124"/>
      <c r="I2651" s="28"/>
      <c r="J2651" s="1">
        <f>SUM(K2651,L2651,N2651,O2651,P2651,Q2651)</f>
        <v>0</v>
      </c>
      <c r="K2651" s="1">
        <f>SUM(AE2651,AG2651)</f>
        <v>0</v>
      </c>
      <c r="L2651" s="1">
        <v>0</v>
      </c>
      <c r="M2651" s="1">
        <v>0</v>
      </c>
      <c r="N2651" s="1">
        <v>0</v>
      </c>
      <c r="O2651" s="1"/>
      <c r="P2651" s="1">
        <f>AD2651</f>
        <v>0</v>
      </c>
      <c r="Q2651" s="1">
        <f>AF2651</f>
        <v>0</v>
      </c>
      <c r="R2651" s="1">
        <v>0</v>
      </c>
      <c r="S2651" s="31"/>
      <c r="T2651" s="1">
        <f>SUM(U2651,V2651,X2651,Y2651,Z2651,AA2651,AB2651)</f>
        <v>120</v>
      </c>
      <c r="U2651" s="1">
        <f>SUM(AI2651,BE2651)</f>
        <v>75</v>
      </c>
      <c r="V2651" s="1">
        <f>SUM(AL2651,AM2651,AN2651,AO2651,AQ2651,AR2651,AS2651,AT2651,AU2651,AV2651,AW2651,AP2651,AX2651,AY2651,AZ2651,BA2651,BB2651,BC2651,BF2651,BG2651,BH2651,BD2651)</f>
        <v>45</v>
      </c>
      <c r="W2651" s="1">
        <f>COUNT(AL2651,AM2651,AN2651,AO2651,AQ2651,AR2651,AS2651,AT2651,AU2651,AV2651,AW2651,AP2651,AX2651,AY2651,AZ2651,BA2651,BB2651,BC2651,BF2651,BG2651,BH2651)</f>
        <v>1</v>
      </c>
      <c r="X2651" s="1">
        <f>SUM(BI2651,BJ2651)</f>
        <v>0</v>
      </c>
      <c r="Y2651" s="1">
        <v>0</v>
      </c>
      <c r="Z2651" s="1">
        <v>0</v>
      </c>
      <c r="AA2651" s="1">
        <f>AK2651</f>
        <v>0</v>
      </c>
      <c r="AB2651" s="1">
        <f>AJ2651</f>
        <v>0</v>
      </c>
      <c r="AC2651" s="31"/>
      <c r="AH2651" s="28"/>
      <c r="AM2651" s="16">
        <v>45</v>
      </c>
      <c r="BE2651" s="16">
        <v>75</v>
      </c>
      <c r="BK2651" s="109"/>
    </row>
    <row r="2652" spans="1:63" s="16" customFormat="1" x14ac:dyDescent="0.3">
      <c r="A2652" s="124" t="s">
        <v>60</v>
      </c>
      <c r="B2652" s="124" t="s">
        <v>4389</v>
      </c>
      <c r="C2652" s="124" t="s">
        <v>4270</v>
      </c>
      <c r="D2652" s="124" t="s">
        <v>4271</v>
      </c>
      <c r="E2652" s="124" t="s">
        <v>41</v>
      </c>
      <c r="F2652" s="124">
        <v>999927502</v>
      </c>
      <c r="G2652" s="122">
        <f>(J2652+T2652)-H2652</f>
        <v>100</v>
      </c>
      <c r="H2652" s="124"/>
      <c r="J2652" s="1">
        <f>SUM(K2652,L2652,N2652,O2652,P2652,Q2652)</f>
        <v>0</v>
      </c>
      <c r="K2652" s="1">
        <f>SUM(AE2652,AG2652)</f>
        <v>0</v>
      </c>
      <c r="L2652" s="1">
        <v>0</v>
      </c>
      <c r="M2652" s="1">
        <v>0</v>
      </c>
      <c r="N2652" s="1">
        <v>0</v>
      </c>
      <c r="O2652" s="1"/>
      <c r="P2652" s="1">
        <f>AD2652</f>
        <v>0</v>
      </c>
      <c r="Q2652" s="1">
        <f>AF2652</f>
        <v>0</v>
      </c>
      <c r="R2652" s="1">
        <v>0</v>
      </c>
      <c r="T2652" s="1">
        <f>SUM(U2652,V2652,X2652,Y2652,Z2652,AA2652,AB2652)</f>
        <v>100</v>
      </c>
      <c r="U2652" s="1">
        <f>SUM(AI2652,BE2652)</f>
        <v>100</v>
      </c>
      <c r="V2652" s="1">
        <f>SUM(AL2652,AM2652,AN2652,AO2652,AQ2652,AR2652,AS2652,AT2652,AU2652,AV2652,AW2652,AP2652,AX2652,AY2652,AZ2652,BA2652,BB2652,BC2652,BF2652,BG2652,BH2652,BD2652)</f>
        <v>0</v>
      </c>
      <c r="W2652" s="1">
        <f>COUNT(AL2652,AM2652,AN2652,AO2652,AQ2652,AR2652,AS2652,AT2652,AU2652,AV2652,AW2652,AP2652,AX2652,AY2652,AZ2652,BA2652,BB2652,BC2652,BF2652,BG2652,BH2652)</f>
        <v>0</v>
      </c>
      <c r="X2652" s="1">
        <f>SUM(BI2652,BJ2652)</f>
        <v>0</v>
      </c>
      <c r="Y2652" s="1">
        <v>0</v>
      </c>
      <c r="Z2652" s="1">
        <v>0</v>
      </c>
      <c r="AA2652" s="1">
        <f>AK2652</f>
        <v>0</v>
      </c>
      <c r="AB2652" s="1">
        <f>AJ2652</f>
        <v>0</v>
      </c>
      <c r="BE2652" s="16">
        <v>100</v>
      </c>
      <c r="BK2652" s="120"/>
    </row>
    <row r="2653" spans="1:63" s="16" customFormat="1" x14ac:dyDescent="0.35">
      <c r="A2653" s="123" t="s">
        <v>60</v>
      </c>
      <c r="B2653" s="123" t="s">
        <v>30</v>
      </c>
      <c r="C2653" s="124" t="s">
        <v>2338</v>
      </c>
      <c r="D2653" s="124" t="s">
        <v>959</v>
      </c>
      <c r="E2653" s="124" t="s">
        <v>41</v>
      </c>
      <c r="F2653" s="123">
        <v>999929598</v>
      </c>
      <c r="G2653" s="122">
        <f>(J2653+T2653)-H2653</f>
        <v>90</v>
      </c>
      <c r="H2653" s="122">
        <f>(K2653+L2653+N2653+O2653+P2653+Q2653+R2653)*0.5</f>
        <v>0</v>
      </c>
      <c r="I2653" s="28"/>
      <c r="J2653" s="1">
        <f>SUM(K2653,L2653,N2653,O2653,P2653,Q2653)</f>
        <v>0</v>
      </c>
      <c r="K2653" s="1">
        <f>SUM(AE2653,AG2653)</f>
        <v>0</v>
      </c>
      <c r="L2653" s="1">
        <v>0</v>
      </c>
      <c r="M2653" s="1">
        <v>0</v>
      </c>
      <c r="N2653" s="1">
        <v>0</v>
      </c>
      <c r="O2653" s="1"/>
      <c r="P2653" s="1">
        <f>AD2653</f>
        <v>0</v>
      </c>
      <c r="Q2653" s="1">
        <f>AF2653</f>
        <v>0</v>
      </c>
      <c r="R2653" s="1">
        <v>0</v>
      </c>
      <c r="S2653" s="31"/>
      <c r="T2653" s="1">
        <f>SUM(U2653,V2653,X2653,Y2653,Z2653,AA2653,AB2653)</f>
        <v>90</v>
      </c>
      <c r="U2653" s="1">
        <f>SUM(AI2653,BE2653)</f>
        <v>0</v>
      </c>
      <c r="V2653" s="1">
        <f>SUM(AL2653,AM2653,AN2653,AO2653,AQ2653,AR2653,AS2653,AT2653,AU2653,AV2653,AW2653,AP2653,AX2653,AY2653,AZ2653,BA2653,BB2653,BC2653,BF2653,BG2653,BH2653,BD2653)</f>
        <v>90</v>
      </c>
      <c r="W2653" s="1">
        <f>COUNT(AL2653,AM2653,AN2653,AO2653,AQ2653,AR2653,AS2653,AT2653,AU2653,AV2653,AW2653,AP2653,AX2653,AY2653,AZ2653,BA2653,BB2653,BC2653,BF2653,BG2653,BH2653)</f>
        <v>2</v>
      </c>
      <c r="X2653" s="1">
        <f>SUM(BI2653,BJ2653)</f>
        <v>0</v>
      </c>
      <c r="Y2653" s="1">
        <v>0</v>
      </c>
      <c r="Z2653" s="1">
        <v>0</v>
      </c>
      <c r="AA2653" s="1">
        <f>AK2653</f>
        <v>0</v>
      </c>
      <c r="AB2653" s="1">
        <f>AJ2653</f>
        <v>0</v>
      </c>
      <c r="AC2653" s="31"/>
      <c r="AH2653" s="28"/>
      <c r="AL2653" s="16">
        <v>30</v>
      </c>
      <c r="AX2653" s="16">
        <v>60</v>
      </c>
      <c r="BK2653" s="109"/>
    </row>
    <row r="2654" spans="1:63" s="16" customFormat="1" x14ac:dyDescent="0.35">
      <c r="A2654" s="123" t="s">
        <v>60</v>
      </c>
      <c r="B2654" s="123" t="s">
        <v>30</v>
      </c>
      <c r="C2654" s="124" t="s">
        <v>1976</v>
      </c>
      <c r="D2654" s="124" t="s">
        <v>1977</v>
      </c>
      <c r="E2654" s="124" t="s">
        <v>41</v>
      </c>
      <c r="F2654" s="123">
        <v>999926974</v>
      </c>
      <c r="G2654" s="122">
        <f>(J2654+T2654)-H2654</f>
        <v>86</v>
      </c>
      <c r="H2654" s="124"/>
      <c r="I2654" s="28"/>
      <c r="J2654" s="1">
        <f>SUM(K2654,L2654,N2654,O2654,P2654,Q2654)</f>
        <v>0</v>
      </c>
      <c r="K2654" s="1">
        <f>SUM(AE2654,AG2654)</f>
        <v>0</v>
      </c>
      <c r="L2654" s="1">
        <v>0</v>
      </c>
      <c r="M2654" s="1">
        <v>0</v>
      </c>
      <c r="N2654" s="1">
        <v>0</v>
      </c>
      <c r="O2654" s="1"/>
      <c r="P2654" s="1">
        <f>AD2654</f>
        <v>0</v>
      </c>
      <c r="Q2654" s="1">
        <f>AF2654</f>
        <v>0</v>
      </c>
      <c r="R2654" s="1">
        <v>0</v>
      </c>
      <c r="S2654" s="28"/>
      <c r="T2654" s="1">
        <f>SUM(U2654,V2654,X2654,Y2654,Z2654,AA2654,AB2654)</f>
        <v>86</v>
      </c>
      <c r="U2654" s="1">
        <f>SUM(AI2654,BE2654)</f>
        <v>56</v>
      </c>
      <c r="V2654" s="1">
        <f>SUM(AL2654,AM2654,AN2654,AO2654,AQ2654,AR2654,AS2654,AT2654,AU2654,AV2654,AW2654,AP2654,AX2654,AY2654,AZ2654,BA2654,BB2654,BC2654,BF2654,BG2654,BH2654,BD2654)</f>
        <v>30</v>
      </c>
      <c r="W2654" s="1">
        <f>COUNT(AL2654,AM2654,AN2654,AO2654,AQ2654,AR2654,AS2654,AT2654,AU2654,AV2654,AW2654,AP2654,AX2654,AY2654,AZ2654,BA2654,BB2654,BC2654,BF2654,BG2654,BH2654)</f>
        <v>1</v>
      </c>
      <c r="X2654" s="1">
        <f>SUM(BI2654,BJ2654)</f>
        <v>0</v>
      </c>
      <c r="Y2654" s="1">
        <v>0</v>
      </c>
      <c r="Z2654" s="1">
        <v>0</v>
      </c>
      <c r="AA2654" s="1">
        <f>AK2654</f>
        <v>0</v>
      </c>
      <c r="AB2654" s="1">
        <f>AJ2654</f>
        <v>0</v>
      </c>
      <c r="AC2654" s="28"/>
      <c r="AH2654" s="28"/>
      <c r="AP2654" s="16">
        <v>30</v>
      </c>
      <c r="BE2654" s="16">
        <v>56</v>
      </c>
      <c r="BK2654" s="109"/>
    </row>
    <row r="2655" spans="1:63" s="16" customFormat="1" x14ac:dyDescent="0.35">
      <c r="A2655" s="123" t="s">
        <v>60</v>
      </c>
      <c r="B2655" s="123" t="s">
        <v>30</v>
      </c>
      <c r="C2655" s="124" t="s">
        <v>931</v>
      </c>
      <c r="D2655" s="124" t="s">
        <v>1752</v>
      </c>
      <c r="E2655" s="124" t="s">
        <v>41</v>
      </c>
      <c r="F2655" s="123">
        <v>999925733</v>
      </c>
      <c r="G2655" s="122">
        <f>(J2655+T2655)-H2655</f>
        <v>84</v>
      </c>
      <c r="H2655" s="124"/>
      <c r="I2655" s="28"/>
      <c r="J2655" s="1">
        <f>SUM(K2655,L2655,N2655,O2655,P2655,Q2655)</f>
        <v>0</v>
      </c>
      <c r="K2655" s="1">
        <f>SUM(AE2655,AG2655)</f>
        <v>0</v>
      </c>
      <c r="L2655" s="1">
        <v>0</v>
      </c>
      <c r="M2655" s="1">
        <v>0</v>
      </c>
      <c r="N2655" s="1">
        <v>0</v>
      </c>
      <c r="O2655" s="1"/>
      <c r="P2655" s="1">
        <f>AD2655</f>
        <v>0</v>
      </c>
      <c r="Q2655" s="1">
        <f>AF2655</f>
        <v>0</v>
      </c>
      <c r="R2655" s="1">
        <v>0</v>
      </c>
      <c r="S2655" s="31"/>
      <c r="T2655" s="1">
        <f>SUM(U2655,V2655,X2655,Y2655,Z2655,AA2655,AB2655)</f>
        <v>84</v>
      </c>
      <c r="U2655" s="1">
        <f>SUM(AI2655,BE2655)</f>
        <v>24</v>
      </c>
      <c r="V2655" s="1">
        <f>SUM(AL2655,AM2655,AN2655,AO2655,AQ2655,AR2655,AS2655,AT2655,AU2655,AV2655,AW2655,AP2655,AX2655,AY2655,AZ2655,BA2655,BB2655,BC2655,BF2655,BG2655,BH2655,BD2655)</f>
        <v>60</v>
      </c>
      <c r="W2655" s="1">
        <f>COUNT(AL2655,AM2655,AN2655,AO2655,AQ2655,AR2655,AS2655,AT2655,AU2655,AV2655,AW2655,AP2655,AX2655,AY2655,AZ2655,BA2655,BB2655,BC2655,BF2655,BG2655,BH2655)</f>
        <v>1</v>
      </c>
      <c r="X2655" s="1">
        <f>SUM(BI2655,BJ2655)</f>
        <v>0</v>
      </c>
      <c r="Y2655" s="1">
        <v>0</v>
      </c>
      <c r="Z2655" s="1">
        <v>0</v>
      </c>
      <c r="AA2655" s="1">
        <f>AK2655</f>
        <v>0</v>
      </c>
      <c r="AB2655" s="1">
        <f>AJ2655</f>
        <v>0</v>
      </c>
      <c r="AC2655" s="31"/>
      <c r="AH2655" s="28"/>
      <c r="AM2655" s="16">
        <v>60</v>
      </c>
      <c r="BE2655" s="16">
        <v>24</v>
      </c>
      <c r="BK2655" s="109"/>
    </row>
    <row r="2656" spans="1:63" s="16" customFormat="1" x14ac:dyDescent="0.35">
      <c r="A2656" s="123" t="s">
        <v>60</v>
      </c>
      <c r="B2656" s="133" t="s">
        <v>30</v>
      </c>
      <c r="C2656" s="134" t="s">
        <v>1881</v>
      </c>
      <c r="D2656" s="134" t="s">
        <v>1882</v>
      </c>
      <c r="E2656" s="134" t="s">
        <v>41</v>
      </c>
      <c r="F2656" s="133">
        <v>999926493</v>
      </c>
      <c r="G2656" s="122">
        <f>(J2656+T2656)-H2656</f>
        <v>80</v>
      </c>
      <c r="H2656" s="122"/>
      <c r="I2656" s="15"/>
      <c r="J2656" s="1">
        <f>SUM(K2656,L2656,N2656,O2656,P2656,Q2656)</f>
        <v>80</v>
      </c>
      <c r="K2656" s="1">
        <f>SUM(AE2656,AG2656)</f>
        <v>0</v>
      </c>
      <c r="L2656" s="1">
        <v>0</v>
      </c>
      <c r="M2656" s="1">
        <v>0</v>
      </c>
      <c r="N2656" s="1">
        <v>0</v>
      </c>
      <c r="O2656" s="1"/>
      <c r="P2656" s="1">
        <f>AD2656</f>
        <v>80</v>
      </c>
      <c r="Q2656" s="1">
        <f>AF2656</f>
        <v>0</v>
      </c>
      <c r="R2656" s="1">
        <v>0</v>
      </c>
      <c r="S2656" s="31"/>
      <c r="T2656" s="1">
        <f>SUM(U2656,V2656,X2656,Y2656,Z2656,AA2656,AB2656)</f>
        <v>0</v>
      </c>
      <c r="U2656" s="1">
        <f>SUM(AI2656,BE2656)</f>
        <v>0</v>
      </c>
      <c r="V2656" s="1">
        <f>SUM(AL2656,AM2656,AN2656,AO2656,AQ2656,AR2656,AS2656,AT2656,AU2656,AV2656,AW2656,AP2656,AX2656,AY2656,AZ2656,BA2656,BB2656,BC2656,BF2656,BG2656,BH2656,BD2656)</f>
        <v>0</v>
      </c>
      <c r="W2656" s="1">
        <f>COUNT(AL2656,AM2656,AN2656,AO2656,AQ2656,AR2656,AS2656,AT2656,AU2656,AV2656,AW2656,AP2656,AX2656,AY2656,AZ2656,BA2656,BB2656,BC2656,BF2656,BG2656,BH2656)</f>
        <v>0</v>
      </c>
      <c r="X2656" s="1">
        <f>SUM(BI2656,BJ2656)</f>
        <v>0</v>
      </c>
      <c r="Y2656" s="1">
        <v>0</v>
      </c>
      <c r="Z2656" s="1">
        <v>0</v>
      </c>
      <c r="AA2656" s="1">
        <f>AK2656</f>
        <v>0</v>
      </c>
      <c r="AB2656" s="1">
        <f>AJ2656</f>
        <v>0</v>
      </c>
      <c r="AC2656" s="31"/>
      <c r="AD2656" s="1">
        <v>80</v>
      </c>
      <c r="AE2656" s="1"/>
      <c r="AH2656" s="28"/>
      <c r="BK2656" s="109"/>
    </row>
    <row r="2657" spans="1:63" s="16" customFormat="1" x14ac:dyDescent="0.35">
      <c r="A2657" s="123" t="s">
        <v>60</v>
      </c>
      <c r="B2657" s="123" t="s">
        <v>30</v>
      </c>
      <c r="C2657" s="124" t="s">
        <v>1024</v>
      </c>
      <c r="D2657" s="124" t="s">
        <v>1657</v>
      </c>
      <c r="E2657" s="124" t="s">
        <v>41</v>
      </c>
      <c r="F2657" s="123">
        <v>999925308</v>
      </c>
      <c r="G2657" s="122">
        <f>(J2657+T2657)-H2657</f>
        <v>76</v>
      </c>
      <c r="H2657" s="122">
        <f>J2657*0.5</f>
        <v>16</v>
      </c>
      <c r="I2657" s="28"/>
      <c r="J2657" s="1">
        <f>SUM(K2657,L2657,N2657,O2657,P2657,Q2657)</f>
        <v>32</v>
      </c>
      <c r="K2657" s="1">
        <f>SUM(AE2657,AG2657)</f>
        <v>0</v>
      </c>
      <c r="L2657" s="1">
        <v>0</v>
      </c>
      <c r="M2657" s="1">
        <v>0</v>
      </c>
      <c r="N2657" s="1">
        <v>0</v>
      </c>
      <c r="O2657" s="1"/>
      <c r="P2657" s="1">
        <f>AD2657</f>
        <v>32</v>
      </c>
      <c r="Q2657" s="1">
        <f>AF2657</f>
        <v>0</v>
      </c>
      <c r="R2657" s="1">
        <v>0</v>
      </c>
      <c r="S2657" s="31"/>
      <c r="T2657" s="1">
        <f>SUM(U2657,V2657,X2657,Y2657,Z2657,AA2657,AB2657)</f>
        <v>60</v>
      </c>
      <c r="U2657" s="1">
        <f>SUM(AI2657,BE2657)</f>
        <v>0</v>
      </c>
      <c r="V2657" s="1">
        <f>SUM(AL2657,AM2657,AN2657,AO2657,AQ2657,AR2657,AS2657,AT2657,AU2657,AV2657,AW2657,AP2657,AX2657,AY2657,AZ2657,BA2657,BB2657,BC2657,BF2657,BG2657,BH2657,BD2657)</f>
        <v>60</v>
      </c>
      <c r="W2657" s="1">
        <f>COUNT(AL2657,AM2657,AN2657,AO2657,AQ2657,AR2657,AS2657,AT2657,AU2657,AV2657,AW2657,AP2657,AX2657,AY2657,AZ2657,BA2657,BB2657,BC2657,BF2657,BG2657,BH2657)</f>
        <v>1</v>
      </c>
      <c r="X2657" s="1">
        <f>SUM(BI2657,BJ2657)</f>
        <v>0</v>
      </c>
      <c r="Y2657" s="1">
        <v>0</v>
      </c>
      <c r="Z2657" s="1">
        <v>0</v>
      </c>
      <c r="AA2657" s="1">
        <f>AK2657</f>
        <v>0</v>
      </c>
      <c r="AB2657" s="1">
        <f>AJ2657</f>
        <v>0</v>
      </c>
      <c r="AC2657" s="31"/>
      <c r="AD2657" s="16">
        <v>32</v>
      </c>
      <c r="AE2657" s="16">
        <v>0</v>
      </c>
      <c r="AF2657" s="16">
        <v>0</v>
      </c>
      <c r="AG2657" s="16">
        <v>0</v>
      </c>
      <c r="AH2657" s="28"/>
      <c r="AT2657" s="16">
        <v>60</v>
      </c>
      <c r="BK2657" s="109"/>
    </row>
    <row r="2658" spans="1:63" s="16" customFormat="1" x14ac:dyDescent="0.35">
      <c r="A2658" s="123" t="s">
        <v>60</v>
      </c>
      <c r="B2658" s="123" t="s">
        <v>30</v>
      </c>
      <c r="C2658" s="124" t="s">
        <v>1232</v>
      </c>
      <c r="D2658" s="124" t="s">
        <v>1233</v>
      </c>
      <c r="E2658" s="124" t="s">
        <v>41</v>
      </c>
      <c r="F2658" s="123">
        <v>999921827</v>
      </c>
      <c r="G2658" s="122">
        <f>(J2658+T2658)-H2658</f>
        <v>58</v>
      </c>
      <c r="H2658" s="124"/>
      <c r="I2658" s="28"/>
      <c r="J2658" s="1">
        <f>SUM(K2658,L2658,N2658,O2658,P2658,Q2658)</f>
        <v>0</v>
      </c>
      <c r="K2658" s="1">
        <f>SUM(AE2658,AG2658)</f>
        <v>0</v>
      </c>
      <c r="L2658" s="1">
        <v>0</v>
      </c>
      <c r="M2658" s="1">
        <v>0</v>
      </c>
      <c r="N2658" s="1">
        <v>0</v>
      </c>
      <c r="O2658" s="1"/>
      <c r="P2658" s="1">
        <f>AD2658</f>
        <v>0</v>
      </c>
      <c r="Q2658" s="1">
        <f>AF2658</f>
        <v>0</v>
      </c>
      <c r="R2658" s="1">
        <v>0</v>
      </c>
      <c r="S2658" s="31"/>
      <c r="T2658" s="1">
        <f>SUM(U2658,V2658,X2658,Y2658,Z2658,AA2658,AB2658)</f>
        <v>58</v>
      </c>
      <c r="U2658" s="1">
        <f>SUM(AI2658,BE2658)</f>
        <v>24</v>
      </c>
      <c r="V2658" s="1">
        <f>SUM(AL2658,AM2658,AN2658,AO2658,AQ2658,AR2658,AS2658,AT2658,AU2658,AV2658,AW2658,AP2658,AX2658,AY2658,AZ2658,BA2658,BB2658,BC2658,BF2658,BG2658,BH2658,BD2658)</f>
        <v>34</v>
      </c>
      <c r="W2658" s="1">
        <f>COUNT(AL2658,AM2658,AN2658,AO2658,AQ2658,AR2658,AS2658,AT2658,AU2658,AV2658,AW2658,AP2658,AX2658,AY2658,AZ2658,BA2658,BB2658,BC2658,BF2658,BG2658,BH2658)</f>
        <v>1</v>
      </c>
      <c r="X2658" s="1">
        <f>SUM(BI2658,BJ2658)</f>
        <v>0</v>
      </c>
      <c r="Y2658" s="1">
        <v>0</v>
      </c>
      <c r="Z2658" s="1">
        <v>0</v>
      </c>
      <c r="AA2658" s="1">
        <f>AK2658</f>
        <v>0</v>
      </c>
      <c r="AB2658" s="1">
        <f>AJ2658</f>
        <v>0</v>
      </c>
      <c r="AC2658" s="31"/>
      <c r="AH2658" s="28"/>
      <c r="AM2658" s="16">
        <v>34</v>
      </c>
      <c r="BE2658" s="16">
        <v>24</v>
      </c>
      <c r="BK2658" s="109"/>
    </row>
    <row r="2659" spans="1:63" s="16" customFormat="1" x14ac:dyDescent="0.3">
      <c r="A2659" s="124" t="s">
        <v>60</v>
      </c>
      <c r="B2659" s="124" t="s">
        <v>4389</v>
      </c>
      <c r="C2659" s="124" t="s">
        <v>4268</v>
      </c>
      <c r="D2659" s="124" t="s">
        <v>4269</v>
      </c>
      <c r="E2659" s="124" t="s">
        <v>41</v>
      </c>
      <c r="F2659" s="124">
        <v>999931279</v>
      </c>
      <c r="G2659" s="122">
        <f>(J2659+T2659)-H2659</f>
        <v>56</v>
      </c>
      <c r="H2659" s="124"/>
      <c r="J2659" s="1">
        <f>SUM(K2659,L2659,N2659,O2659,P2659,Q2659)</f>
        <v>0</v>
      </c>
      <c r="K2659" s="1">
        <f>SUM(AE2659,AG2659)</f>
        <v>0</v>
      </c>
      <c r="L2659" s="1">
        <v>0</v>
      </c>
      <c r="M2659" s="1">
        <v>0</v>
      </c>
      <c r="N2659" s="1">
        <v>0</v>
      </c>
      <c r="O2659" s="1"/>
      <c r="P2659" s="1">
        <f>AD2659</f>
        <v>0</v>
      </c>
      <c r="Q2659" s="1">
        <f>AF2659</f>
        <v>0</v>
      </c>
      <c r="R2659" s="1">
        <v>0</v>
      </c>
      <c r="T2659" s="1">
        <f>SUM(U2659,V2659,X2659,Y2659,Z2659,AA2659,AB2659)</f>
        <v>56</v>
      </c>
      <c r="U2659" s="1">
        <f>SUM(AI2659,BE2659)</f>
        <v>56</v>
      </c>
      <c r="V2659" s="1">
        <f>SUM(AL2659,AM2659,AN2659,AO2659,AQ2659,AR2659,AS2659,AT2659,AU2659,AV2659,AW2659,AP2659,AX2659,AY2659,AZ2659,BA2659,BB2659,BC2659,BF2659,BG2659,BH2659,BD2659)</f>
        <v>0</v>
      </c>
      <c r="W2659" s="1">
        <f>COUNT(AL2659,AM2659,AN2659,AO2659,AQ2659,AR2659,AS2659,AT2659,AU2659,AV2659,AW2659,AP2659,AX2659,AY2659,AZ2659,BA2659,BB2659,BC2659,BF2659,BG2659,BH2659)</f>
        <v>0</v>
      </c>
      <c r="X2659" s="1">
        <f>SUM(BI2659,BJ2659)</f>
        <v>0</v>
      </c>
      <c r="Y2659" s="1">
        <v>0</v>
      </c>
      <c r="Z2659" s="1">
        <v>0</v>
      </c>
      <c r="AA2659" s="1">
        <f>AK2659</f>
        <v>0</v>
      </c>
      <c r="AB2659" s="1">
        <f>AJ2659</f>
        <v>0</v>
      </c>
      <c r="BE2659" s="16">
        <v>56</v>
      </c>
      <c r="BK2659" s="120"/>
    </row>
    <row r="2660" spans="1:63" s="16" customFormat="1" x14ac:dyDescent="0.3">
      <c r="A2660" s="124" t="s">
        <v>60</v>
      </c>
      <c r="B2660" s="124" t="s">
        <v>4389</v>
      </c>
      <c r="C2660" s="124" t="s">
        <v>4300</v>
      </c>
      <c r="D2660" s="124" t="s">
        <v>4301</v>
      </c>
      <c r="E2660" s="124" t="s">
        <v>41</v>
      </c>
      <c r="F2660" s="124">
        <v>999926887</v>
      </c>
      <c r="G2660" s="122">
        <f>(J2660+T2660)-H2660</f>
        <v>52</v>
      </c>
      <c r="H2660" s="124"/>
      <c r="J2660" s="1">
        <f>SUM(K2660,L2660,N2660,O2660,P2660,Q2660)</f>
        <v>0</v>
      </c>
      <c r="K2660" s="1">
        <f>SUM(AE2660,AG2660)</f>
        <v>0</v>
      </c>
      <c r="L2660" s="1">
        <v>0</v>
      </c>
      <c r="M2660" s="1">
        <v>0</v>
      </c>
      <c r="N2660" s="1">
        <v>0</v>
      </c>
      <c r="O2660" s="1"/>
      <c r="P2660" s="1">
        <f>AD2660</f>
        <v>0</v>
      </c>
      <c r="Q2660" s="1">
        <f>AF2660</f>
        <v>0</v>
      </c>
      <c r="R2660" s="1">
        <v>0</v>
      </c>
      <c r="T2660" s="1">
        <f>SUM(U2660,V2660,X2660,Y2660,Z2660,AA2660,AB2660)</f>
        <v>52</v>
      </c>
      <c r="U2660" s="1">
        <f>SUM(AI2660,BE2660)</f>
        <v>52</v>
      </c>
      <c r="V2660" s="1">
        <f>SUM(AL2660,AM2660,AN2660,AO2660,AQ2660,AR2660,AS2660,AT2660,AU2660,AV2660,AW2660,AP2660,AX2660,AY2660,AZ2660,BA2660,BB2660,BC2660,BF2660,BG2660,BH2660,BD2660)</f>
        <v>0</v>
      </c>
      <c r="W2660" s="1">
        <f>COUNT(AL2660,AM2660,AN2660,AO2660,AQ2660,AR2660,AS2660,AT2660,AU2660,AV2660,AW2660,AP2660,AX2660,AY2660,AZ2660,BA2660,BB2660,BC2660,BF2660,BG2660,BH2660)</f>
        <v>0</v>
      </c>
      <c r="X2660" s="1">
        <f>SUM(BI2660,BJ2660)</f>
        <v>0</v>
      </c>
      <c r="Y2660" s="1">
        <v>0</v>
      </c>
      <c r="Z2660" s="1">
        <v>0</v>
      </c>
      <c r="AA2660" s="1">
        <f>AK2660</f>
        <v>0</v>
      </c>
      <c r="AB2660" s="1">
        <f>AJ2660</f>
        <v>0</v>
      </c>
      <c r="BE2660" s="16">
        <v>52</v>
      </c>
      <c r="BK2660" s="120"/>
    </row>
    <row r="2661" spans="1:63" s="16" customFormat="1" x14ac:dyDescent="0.3">
      <c r="A2661" s="124" t="s">
        <v>60</v>
      </c>
      <c r="B2661" s="124" t="s">
        <v>4389</v>
      </c>
      <c r="C2661" s="124" t="s">
        <v>3675</v>
      </c>
      <c r="D2661" s="124" t="s">
        <v>4262</v>
      </c>
      <c r="E2661" s="124" t="s">
        <v>41</v>
      </c>
      <c r="F2661" s="124">
        <v>999931216</v>
      </c>
      <c r="G2661" s="122">
        <f>(J2661+T2661)-H2661</f>
        <v>48</v>
      </c>
      <c r="H2661" s="124"/>
      <c r="J2661" s="1">
        <f>SUM(K2661,L2661,N2661,O2661,P2661,Q2661)</f>
        <v>0</v>
      </c>
      <c r="K2661" s="1">
        <f>SUM(AE2661,AG2661)</f>
        <v>0</v>
      </c>
      <c r="L2661" s="1">
        <v>0</v>
      </c>
      <c r="M2661" s="1">
        <v>0</v>
      </c>
      <c r="N2661" s="1">
        <v>0</v>
      </c>
      <c r="O2661" s="1"/>
      <c r="P2661" s="1">
        <f>AD2661</f>
        <v>0</v>
      </c>
      <c r="Q2661" s="1">
        <f>AF2661</f>
        <v>0</v>
      </c>
      <c r="R2661" s="1">
        <v>0</v>
      </c>
      <c r="T2661" s="1">
        <f>SUM(U2661,V2661,X2661,Y2661,Z2661,AA2661,AB2661)</f>
        <v>48</v>
      </c>
      <c r="U2661" s="1">
        <f>SUM(AI2661,BE2661)</f>
        <v>48</v>
      </c>
      <c r="V2661" s="1">
        <f>SUM(AL2661,AM2661,AN2661,AO2661,AQ2661,AR2661,AS2661,AT2661,AU2661,AV2661,AW2661,AP2661,AX2661,AY2661,AZ2661,BA2661,BB2661,BC2661,BF2661,BG2661,BH2661,BD2661)</f>
        <v>0</v>
      </c>
      <c r="W2661" s="1">
        <f>COUNT(AL2661,AM2661,AN2661,AO2661,AQ2661,AR2661,AS2661,AT2661,AU2661,AV2661,AW2661,AP2661,AX2661,AY2661,AZ2661,BA2661,BB2661,BC2661,BF2661,BG2661,BH2661)</f>
        <v>0</v>
      </c>
      <c r="X2661" s="1">
        <f>SUM(BI2661,BJ2661)</f>
        <v>0</v>
      </c>
      <c r="Y2661" s="1">
        <v>0</v>
      </c>
      <c r="Z2661" s="1">
        <v>0</v>
      </c>
      <c r="AA2661" s="1">
        <f>AK2661</f>
        <v>0</v>
      </c>
      <c r="AB2661" s="1">
        <f>AJ2661</f>
        <v>0</v>
      </c>
      <c r="BE2661" s="16">
        <v>48</v>
      </c>
      <c r="BK2661" s="120"/>
    </row>
    <row r="2662" spans="1:63" s="16" customFormat="1" x14ac:dyDescent="0.35">
      <c r="A2662" s="123" t="s">
        <v>60</v>
      </c>
      <c r="B2662" s="123" t="s">
        <v>30</v>
      </c>
      <c r="C2662" s="124" t="s">
        <v>775</v>
      </c>
      <c r="D2662" s="124" t="s">
        <v>3241</v>
      </c>
      <c r="E2662" s="124" t="s">
        <v>41</v>
      </c>
      <c r="F2662" s="123">
        <v>999921270</v>
      </c>
      <c r="G2662" s="122">
        <f>(J2662+T2662)-H2662</f>
        <v>45</v>
      </c>
      <c r="H2662" s="124"/>
      <c r="I2662" s="28"/>
      <c r="J2662" s="1">
        <f>SUM(K2662,L2662,N2662,O2662,P2662,Q2662)</f>
        <v>0</v>
      </c>
      <c r="K2662" s="1">
        <f>SUM(AE2662,AG2662)</f>
        <v>0</v>
      </c>
      <c r="L2662" s="1">
        <v>0</v>
      </c>
      <c r="M2662" s="1">
        <v>0</v>
      </c>
      <c r="N2662" s="1">
        <v>0</v>
      </c>
      <c r="O2662" s="1"/>
      <c r="P2662" s="1">
        <f>AD2662</f>
        <v>0</v>
      </c>
      <c r="Q2662" s="1">
        <f>AF2662</f>
        <v>0</v>
      </c>
      <c r="R2662" s="1">
        <v>0</v>
      </c>
      <c r="S2662" s="28"/>
      <c r="T2662" s="1">
        <f>SUM(U2662,V2662,X2662,Y2662,Z2662,AA2662,AB2662)</f>
        <v>45</v>
      </c>
      <c r="U2662" s="1">
        <f>SUM(AI2662,BE2662)</f>
        <v>0</v>
      </c>
      <c r="V2662" s="1">
        <f>SUM(AL2662,AM2662,AN2662,AO2662,AQ2662,AR2662,AS2662,AT2662,AU2662,AV2662,AW2662,AP2662,AX2662,AY2662,AZ2662,BA2662,BB2662,BC2662,BF2662,BG2662,BH2662,BD2662)</f>
        <v>45</v>
      </c>
      <c r="W2662" s="1">
        <f>COUNT(AL2662,AM2662,AN2662,AO2662,AQ2662,AR2662,AS2662,AT2662,AU2662,AV2662,AW2662,AP2662,AX2662,AY2662,AZ2662,BA2662,BB2662,BC2662,BF2662,BG2662,BH2662)</f>
        <v>1</v>
      </c>
      <c r="X2662" s="1">
        <f>SUM(BI2662,BJ2662)</f>
        <v>0</v>
      </c>
      <c r="Y2662" s="1">
        <v>0</v>
      </c>
      <c r="Z2662" s="1">
        <v>0</v>
      </c>
      <c r="AA2662" s="1">
        <f>AK2662</f>
        <v>0</v>
      </c>
      <c r="AB2662" s="1">
        <f>AJ2662</f>
        <v>0</v>
      </c>
      <c r="AC2662" s="28"/>
      <c r="AH2662" s="28"/>
      <c r="AX2662" s="16">
        <v>45</v>
      </c>
      <c r="BK2662" s="109"/>
    </row>
    <row r="2663" spans="1:63" s="16" customFormat="1" x14ac:dyDescent="0.35">
      <c r="A2663" s="123" t="s">
        <v>60</v>
      </c>
      <c r="B2663" s="123" t="s">
        <v>30</v>
      </c>
      <c r="C2663" s="124" t="s">
        <v>2711</v>
      </c>
      <c r="D2663" s="124" t="s">
        <v>2712</v>
      </c>
      <c r="E2663" s="124" t="s">
        <v>41</v>
      </c>
      <c r="F2663" s="123">
        <v>999929170</v>
      </c>
      <c r="G2663" s="122">
        <f>(J2663+T2663)-H2663</f>
        <v>45</v>
      </c>
      <c r="H2663" s="124"/>
      <c r="I2663" s="28"/>
      <c r="J2663" s="1">
        <f>SUM(K2663,L2663,N2663,O2663,P2663,Q2663)</f>
        <v>0</v>
      </c>
      <c r="K2663" s="1">
        <f>SUM(AE2663,AG2663)</f>
        <v>0</v>
      </c>
      <c r="L2663" s="1">
        <v>0</v>
      </c>
      <c r="M2663" s="1">
        <v>0</v>
      </c>
      <c r="N2663" s="1">
        <v>0</v>
      </c>
      <c r="O2663" s="1"/>
      <c r="P2663" s="1">
        <f>AD2663</f>
        <v>0</v>
      </c>
      <c r="Q2663" s="1">
        <f>AF2663</f>
        <v>0</v>
      </c>
      <c r="R2663" s="1">
        <v>0</v>
      </c>
      <c r="S2663" s="31"/>
      <c r="T2663" s="1">
        <f>SUM(U2663,V2663,X2663,Y2663,Z2663,AA2663,AB2663)</f>
        <v>45</v>
      </c>
      <c r="U2663" s="1">
        <f>SUM(AI2663,BE2663)</f>
        <v>0</v>
      </c>
      <c r="V2663" s="1">
        <f>SUM(AL2663,AM2663,AN2663,AO2663,AQ2663,AR2663,AS2663,AT2663,AU2663,AV2663,AW2663,AP2663,AX2663,AY2663,AZ2663,BA2663,BB2663,BC2663,BF2663,BG2663,BH2663,BD2663)</f>
        <v>45</v>
      </c>
      <c r="W2663" s="1">
        <f>COUNT(AL2663,AM2663,AN2663,AO2663,AQ2663,AR2663,AS2663,AT2663,AU2663,AV2663,AW2663,AP2663,AX2663,AY2663,AZ2663,BA2663,BB2663,BC2663,BF2663,BG2663,BH2663)</f>
        <v>1</v>
      </c>
      <c r="X2663" s="1">
        <f>SUM(BI2663,BJ2663)</f>
        <v>0</v>
      </c>
      <c r="Y2663" s="1">
        <v>0</v>
      </c>
      <c r="Z2663" s="1">
        <v>0</v>
      </c>
      <c r="AA2663" s="1">
        <f>AK2663</f>
        <v>0</v>
      </c>
      <c r="AB2663" s="1">
        <f>AJ2663</f>
        <v>0</v>
      </c>
      <c r="AC2663" s="31"/>
      <c r="AH2663" s="28"/>
      <c r="AT2663" s="16">
        <v>45</v>
      </c>
      <c r="BK2663" s="109"/>
    </row>
    <row r="2664" spans="1:63" s="16" customFormat="1" x14ac:dyDescent="0.3">
      <c r="A2664" s="124" t="s">
        <v>60</v>
      </c>
      <c r="B2664" s="124" t="s">
        <v>4389</v>
      </c>
      <c r="C2664" s="124" t="s">
        <v>4260</v>
      </c>
      <c r="D2664" s="124" t="s">
        <v>4261</v>
      </c>
      <c r="E2664" s="124" t="s">
        <v>41</v>
      </c>
      <c r="F2664" s="124">
        <v>999927156</v>
      </c>
      <c r="G2664" s="122">
        <f>(J2664+T2664)-H2664</f>
        <v>42</v>
      </c>
      <c r="H2664" s="124"/>
      <c r="J2664" s="1">
        <f>SUM(K2664,L2664,N2664,O2664,P2664,Q2664)</f>
        <v>0</v>
      </c>
      <c r="K2664" s="1">
        <f>SUM(AE2664,AG2664)</f>
        <v>0</v>
      </c>
      <c r="L2664" s="1">
        <v>0</v>
      </c>
      <c r="M2664" s="1">
        <v>0</v>
      </c>
      <c r="N2664" s="1">
        <v>0</v>
      </c>
      <c r="O2664" s="1"/>
      <c r="P2664" s="1">
        <f>AD2664</f>
        <v>0</v>
      </c>
      <c r="Q2664" s="1">
        <f>AF2664</f>
        <v>0</v>
      </c>
      <c r="R2664" s="1">
        <v>0</v>
      </c>
      <c r="T2664" s="1">
        <f>SUM(U2664,V2664,X2664,Y2664,Z2664,AA2664,AB2664)</f>
        <v>42</v>
      </c>
      <c r="U2664" s="1">
        <f>SUM(AI2664,BE2664)</f>
        <v>42</v>
      </c>
      <c r="V2664" s="1">
        <f>SUM(AL2664,AM2664,AN2664,AO2664,AQ2664,AR2664,AS2664,AT2664,AU2664,AV2664,AW2664,AP2664,AX2664,AY2664,AZ2664,BA2664,BB2664,BC2664,BF2664,BG2664,BH2664,BD2664)</f>
        <v>0</v>
      </c>
      <c r="W2664" s="1">
        <f>COUNT(AL2664,AM2664,AN2664,AO2664,AQ2664,AR2664,AS2664,AT2664,AU2664,AV2664,AW2664,AP2664,AX2664,AY2664,AZ2664,BA2664,BB2664,BC2664,BF2664,BG2664,BH2664)</f>
        <v>0</v>
      </c>
      <c r="X2664" s="1">
        <f>SUM(BI2664,BJ2664)</f>
        <v>0</v>
      </c>
      <c r="Y2664" s="1">
        <v>0</v>
      </c>
      <c r="Z2664" s="1">
        <v>0</v>
      </c>
      <c r="AA2664" s="1">
        <f>AK2664</f>
        <v>0</v>
      </c>
      <c r="AB2664" s="1">
        <f>AJ2664</f>
        <v>0</v>
      </c>
      <c r="BE2664" s="16">
        <v>42</v>
      </c>
      <c r="BK2664" s="120"/>
    </row>
    <row r="2665" spans="1:63" s="16" customFormat="1" x14ac:dyDescent="0.35">
      <c r="A2665" s="123" t="s">
        <v>60</v>
      </c>
      <c r="B2665" s="127" t="s">
        <v>30</v>
      </c>
      <c r="C2665" s="128" t="s">
        <v>1998</v>
      </c>
      <c r="D2665" s="128" t="s">
        <v>1999</v>
      </c>
      <c r="E2665" s="128" t="s">
        <v>41</v>
      </c>
      <c r="F2665" s="127">
        <v>999927174</v>
      </c>
      <c r="G2665" s="122">
        <f>(J2665+T2665)-H2665</f>
        <v>30</v>
      </c>
      <c r="H2665" s="124"/>
      <c r="I2665" s="28"/>
      <c r="J2665" s="1">
        <f>SUM(K2665,L2665,N2665,O2665,P2665,Q2665)</f>
        <v>0</v>
      </c>
      <c r="K2665" s="1">
        <f>SUM(AE2665,AG2665)</f>
        <v>0</v>
      </c>
      <c r="L2665" s="1">
        <v>0</v>
      </c>
      <c r="M2665" s="1">
        <v>0</v>
      </c>
      <c r="N2665" s="1">
        <v>0</v>
      </c>
      <c r="O2665" s="1"/>
      <c r="P2665" s="1">
        <f>AD2665</f>
        <v>0</v>
      </c>
      <c r="Q2665" s="1">
        <f>AF2665</f>
        <v>0</v>
      </c>
      <c r="R2665" s="1">
        <v>0</v>
      </c>
      <c r="S2665" s="31"/>
      <c r="T2665" s="1">
        <f>SUM(U2665,V2665,X2665,Y2665,Z2665,AA2665,AB2665)</f>
        <v>30</v>
      </c>
      <c r="U2665" s="1">
        <f>SUM(AI2665,BE2665)</f>
        <v>0</v>
      </c>
      <c r="V2665" s="1">
        <f>SUM(AL2665,AM2665,AN2665,AO2665,AQ2665,AR2665,AS2665,AT2665,AU2665,AV2665,AW2665,AP2665,AX2665,AY2665,AZ2665,BA2665,BB2665,BC2665,BF2665,BG2665,BH2665,BD2665)</f>
        <v>30</v>
      </c>
      <c r="W2665" s="1">
        <f>COUNT(AL2665,AM2665,AN2665,AO2665,AQ2665,AR2665,AS2665,AT2665,AU2665,AV2665,AW2665,AP2665,AX2665,AY2665,AZ2665,BA2665,BB2665,BC2665,BF2665,BG2665,BH2665)</f>
        <v>1</v>
      </c>
      <c r="X2665" s="1">
        <f>SUM(BI2665,BJ2665)</f>
        <v>0</v>
      </c>
      <c r="Y2665" s="1">
        <v>0</v>
      </c>
      <c r="Z2665" s="1">
        <v>0</v>
      </c>
      <c r="AA2665" s="1">
        <f>AK2665</f>
        <v>0</v>
      </c>
      <c r="AB2665" s="1">
        <f>AJ2665</f>
        <v>0</v>
      </c>
      <c r="AC2665" s="31"/>
      <c r="AH2665" s="28"/>
      <c r="AO2665" s="16">
        <v>30</v>
      </c>
      <c r="BK2665" s="109"/>
    </row>
    <row r="2666" spans="1:63" s="16" customFormat="1" x14ac:dyDescent="0.35">
      <c r="A2666" s="123" t="s">
        <v>60</v>
      </c>
      <c r="B2666" s="123" t="s">
        <v>30</v>
      </c>
      <c r="C2666" s="124" t="s">
        <v>2132</v>
      </c>
      <c r="D2666" s="124" t="s">
        <v>701</v>
      </c>
      <c r="E2666" s="124" t="s">
        <v>41</v>
      </c>
      <c r="F2666" s="123">
        <v>999928204</v>
      </c>
      <c r="G2666" s="122">
        <f>(J2666+T2666)-H2666</f>
        <v>30</v>
      </c>
      <c r="H2666" s="122">
        <f>J2666*0.5</f>
        <v>0</v>
      </c>
      <c r="I2666" s="28"/>
      <c r="J2666" s="1">
        <f>SUM(K2666,L2666,N2666,O2666,P2666,Q2666)</f>
        <v>0</v>
      </c>
      <c r="K2666" s="1">
        <f>SUM(AE2666,AG2666)</f>
        <v>0</v>
      </c>
      <c r="L2666" s="1">
        <v>0</v>
      </c>
      <c r="M2666" s="1">
        <v>0</v>
      </c>
      <c r="N2666" s="1">
        <v>0</v>
      </c>
      <c r="O2666" s="1"/>
      <c r="P2666" s="1">
        <f>AD2666</f>
        <v>0</v>
      </c>
      <c r="Q2666" s="1">
        <f>AF2666</f>
        <v>0</v>
      </c>
      <c r="R2666" s="1">
        <v>0</v>
      </c>
      <c r="S2666" s="31"/>
      <c r="T2666" s="1">
        <f>SUM(U2666,V2666,X2666,Y2666,Z2666,AA2666,AB2666)</f>
        <v>30</v>
      </c>
      <c r="U2666" s="1">
        <f>SUM(AI2666,BE2666)</f>
        <v>0</v>
      </c>
      <c r="V2666" s="1">
        <f>SUM(AL2666,AM2666,AN2666,AO2666,AQ2666,AR2666,AS2666,AT2666,AU2666,AV2666,AW2666,AP2666,AX2666,AY2666,AZ2666,BA2666,BB2666,BC2666,BF2666,BG2666,BH2666,BD2666)</f>
        <v>30</v>
      </c>
      <c r="W2666" s="1">
        <f>COUNT(AL2666,AM2666,AN2666,AO2666,AQ2666,AR2666,AS2666,AT2666,AU2666,AV2666,AW2666,AP2666,AX2666,AY2666,AZ2666,BA2666,BB2666,BC2666,BF2666,BG2666,BH2666)</f>
        <v>1</v>
      </c>
      <c r="X2666" s="1">
        <f>SUM(BI2666,BJ2666)</f>
        <v>0</v>
      </c>
      <c r="Y2666" s="1">
        <v>0</v>
      </c>
      <c r="Z2666" s="1">
        <v>0</v>
      </c>
      <c r="AA2666" s="1">
        <f>AK2666</f>
        <v>0</v>
      </c>
      <c r="AB2666" s="1">
        <f>AJ2666</f>
        <v>0</v>
      </c>
      <c r="AC2666" s="31"/>
      <c r="AD2666" s="16">
        <v>0</v>
      </c>
      <c r="AE2666" s="16">
        <v>0</v>
      </c>
      <c r="AF2666" s="16">
        <v>0</v>
      </c>
      <c r="AG2666" s="16">
        <v>0</v>
      </c>
      <c r="AH2666" s="28"/>
      <c r="AW2666" s="16">
        <v>30</v>
      </c>
      <c r="BK2666" s="109"/>
    </row>
    <row r="2667" spans="1:63" s="16" customFormat="1" x14ac:dyDescent="0.35">
      <c r="A2667" s="123" t="s">
        <v>60</v>
      </c>
      <c r="B2667" s="123" t="s">
        <v>30</v>
      </c>
      <c r="C2667" s="124" t="s">
        <v>2153</v>
      </c>
      <c r="D2667" s="124" t="s">
        <v>2441</v>
      </c>
      <c r="E2667" s="124" t="s">
        <v>41</v>
      </c>
      <c r="F2667" s="123">
        <v>999929567</v>
      </c>
      <c r="G2667" s="122">
        <f>(J2667+T2667)-H2667</f>
        <v>30</v>
      </c>
      <c r="H2667" s="124"/>
      <c r="I2667" s="28"/>
      <c r="J2667" s="1">
        <f>SUM(K2667,L2667,N2667,O2667,P2667,Q2667)</f>
        <v>0</v>
      </c>
      <c r="K2667" s="1">
        <f>SUM(AE2667,AG2667)</f>
        <v>0</v>
      </c>
      <c r="L2667" s="1">
        <v>0</v>
      </c>
      <c r="M2667" s="1">
        <v>0</v>
      </c>
      <c r="N2667" s="1">
        <v>0</v>
      </c>
      <c r="O2667" s="1"/>
      <c r="P2667" s="1">
        <f>AD2667</f>
        <v>0</v>
      </c>
      <c r="Q2667" s="1">
        <f>AF2667</f>
        <v>0</v>
      </c>
      <c r="R2667" s="1">
        <v>0</v>
      </c>
      <c r="S2667" s="31"/>
      <c r="T2667" s="1">
        <f>SUM(U2667,V2667,X2667,Y2667,Z2667,AA2667,AB2667)</f>
        <v>30</v>
      </c>
      <c r="U2667" s="1">
        <f>SUM(AI2667,BE2667)</f>
        <v>0</v>
      </c>
      <c r="V2667" s="1">
        <f>SUM(AL2667,AM2667,AN2667,AO2667,AQ2667,AR2667,AS2667,AT2667,AU2667,AV2667,AW2667,AP2667,AX2667,AY2667,AZ2667,BA2667,BB2667,BC2667,BF2667,BG2667,BH2667,BD2667)</f>
        <v>30</v>
      </c>
      <c r="W2667" s="1">
        <f>COUNT(AL2667,AM2667,AN2667,AO2667,AQ2667,AR2667,AS2667,AT2667,AU2667,AV2667,AW2667,AP2667,AX2667,AY2667,AZ2667,BA2667,BB2667,BC2667,BF2667,BG2667,BH2667)</f>
        <v>1</v>
      </c>
      <c r="X2667" s="1">
        <f>SUM(BI2667,BJ2667)</f>
        <v>0</v>
      </c>
      <c r="Y2667" s="1">
        <v>0</v>
      </c>
      <c r="Z2667" s="1">
        <v>0</v>
      </c>
      <c r="AA2667" s="1">
        <f>AK2667</f>
        <v>0</v>
      </c>
      <c r="AB2667" s="1">
        <f>AJ2667</f>
        <v>0</v>
      </c>
      <c r="AC2667" s="31"/>
      <c r="AH2667" s="28"/>
      <c r="AN2667" s="16">
        <v>30</v>
      </c>
      <c r="BK2667" s="109"/>
    </row>
    <row r="2668" spans="1:63" s="16" customFormat="1" x14ac:dyDescent="0.35">
      <c r="A2668" s="123" t="s">
        <v>60</v>
      </c>
      <c r="B2668" s="123" t="s">
        <v>30</v>
      </c>
      <c r="C2668" s="124" t="s">
        <v>3510</v>
      </c>
      <c r="D2668" s="124" t="s">
        <v>3511</v>
      </c>
      <c r="E2668" s="124" t="s">
        <v>41</v>
      </c>
      <c r="F2668" s="123">
        <v>999931794</v>
      </c>
      <c r="G2668" s="122">
        <f>(J2668+T2668)-H2668</f>
        <v>30</v>
      </c>
      <c r="H2668" s="124"/>
      <c r="I2668" s="28"/>
      <c r="J2668" s="1">
        <f>SUM(K2668,L2668,N2668,O2668,P2668,Q2668)</f>
        <v>0</v>
      </c>
      <c r="K2668" s="1">
        <f>SUM(AE2668,AG2668)</f>
        <v>0</v>
      </c>
      <c r="L2668" s="1">
        <v>0</v>
      </c>
      <c r="M2668" s="1">
        <v>0</v>
      </c>
      <c r="N2668" s="1">
        <v>0</v>
      </c>
      <c r="O2668" s="1"/>
      <c r="P2668" s="1">
        <f>AD2668</f>
        <v>0</v>
      </c>
      <c r="Q2668" s="1">
        <f>AF2668</f>
        <v>0</v>
      </c>
      <c r="R2668" s="1">
        <v>0</v>
      </c>
      <c r="S2668" s="31"/>
      <c r="T2668" s="1">
        <f>SUM(U2668,V2668,X2668,Y2668,Z2668,AA2668,AB2668)</f>
        <v>30</v>
      </c>
      <c r="U2668" s="1">
        <f>SUM(AI2668,BE2668)</f>
        <v>0</v>
      </c>
      <c r="V2668" s="1">
        <f>SUM(AL2668,AM2668,AN2668,AO2668,AQ2668,AR2668,AS2668,AT2668,AU2668,AV2668,AW2668,AP2668,AX2668,AY2668,AZ2668,BA2668,BB2668,BC2668,BF2668,BG2668,BH2668,BD2668)</f>
        <v>30</v>
      </c>
      <c r="W2668" s="1">
        <f>COUNT(AL2668,AM2668,AN2668,AO2668,AQ2668,AR2668,AS2668,AT2668,AU2668,AV2668,AW2668,AP2668,AX2668,AY2668,AZ2668,BA2668,BB2668,BC2668,BF2668,BG2668,BH2668)</f>
        <v>1</v>
      </c>
      <c r="X2668" s="1">
        <f>SUM(BI2668,BJ2668)</f>
        <v>0</v>
      </c>
      <c r="Y2668" s="1">
        <v>0</v>
      </c>
      <c r="Z2668" s="1">
        <v>0</v>
      </c>
      <c r="AA2668" s="1">
        <f>AK2668</f>
        <v>0</v>
      </c>
      <c r="AB2668" s="1">
        <f>AJ2668</f>
        <v>0</v>
      </c>
      <c r="AC2668" s="31"/>
      <c r="AH2668" s="28"/>
      <c r="BB2668" s="16">
        <v>30</v>
      </c>
      <c r="BK2668" s="109"/>
    </row>
    <row r="2669" spans="1:63" s="16" customFormat="1" x14ac:dyDescent="0.3">
      <c r="A2669" s="124" t="s">
        <v>60</v>
      </c>
      <c r="B2669" s="124" t="s">
        <v>4389</v>
      </c>
      <c r="C2669" s="124" t="s">
        <v>654</v>
      </c>
      <c r="D2669" s="124" t="s">
        <v>4263</v>
      </c>
      <c r="E2669" s="124" t="s">
        <v>41</v>
      </c>
      <c r="F2669" s="124">
        <v>999931919</v>
      </c>
      <c r="G2669" s="122">
        <f>(J2669+T2669)-H2669</f>
        <v>24</v>
      </c>
      <c r="H2669" s="124"/>
      <c r="J2669" s="1">
        <f>SUM(K2669,L2669,N2669,O2669,P2669,Q2669)</f>
        <v>0</v>
      </c>
      <c r="K2669" s="1">
        <f>SUM(AE2669,AG2669)</f>
        <v>0</v>
      </c>
      <c r="L2669" s="1">
        <v>0</v>
      </c>
      <c r="M2669" s="1">
        <v>0</v>
      </c>
      <c r="N2669" s="1">
        <v>0</v>
      </c>
      <c r="O2669" s="1"/>
      <c r="P2669" s="1">
        <f>AD2669</f>
        <v>0</v>
      </c>
      <c r="Q2669" s="1">
        <f>AF2669</f>
        <v>0</v>
      </c>
      <c r="R2669" s="1">
        <v>0</v>
      </c>
      <c r="T2669" s="1">
        <f>SUM(U2669,V2669,X2669,Y2669,Z2669,AA2669,AB2669)</f>
        <v>24</v>
      </c>
      <c r="U2669" s="1">
        <f>SUM(AI2669,BE2669)</f>
        <v>24</v>
      </c>
      <c r="V2669" s="1">
        <f>SUM(AL2669,AM2669,AN2669,AO2669,AQ2669,AR2669,AS2669,AT2669,AU2669,AV2669,AW2669,AP2669,AX2669,AY2669,AZ2669,BA2669,BB2669,BC2669,BF2669,BG2669,BH2669,BD2669)</f>
        <v>0</v>
      </c>
      <c r="W2669" s="1">
        <f>COUNT(AL2669,AM2669,AN2669,AO2669,AQ2669,AR2669,AS2669,AT2669,AU2669,AV2669,AW2669,AP2669,AX2669,AY2669,AZ2669,BA2669,BB2669,BC2669,BF2669,BG2669,BH2669)</f>
        <v>0</v>
      </c>
      <c r="X2669" s="1">
        <f>SUM(BI2669,BJ2669)</f>
        <v>0</v>
      </c>
      <c r="Y2669" s="1">
        <v>0</v>
      </c>
      <c r="Z2669" s="1">
        <v>0</v>
      </c>
      <c r="AA2669" s="1">
        <f>AK2669</f>
        <v>0</v>
      </c>
      <c r="AB2669" s="1">
        <f>AJ2669</f>
        <v>0</v>
      </c>
      <c r="BE2669" s="16">
        <v>24</v>
      </c>
      <c r="BK2669" s="120"/>
    </row>
    <row r="2670" spans="1:63" s="16" customFormat="1" x14ac:dyDescent="0.3">
      <c r="A2670" s="124" t="s">
        <v>60</v>
      </c>
      <c r="B2670" s="124" t="s">
        <v>4389</v>
      </c>
      <c r="C2670" s="124" t="s">
        <v>4264</v>
      </c>
      <c r="D2670" s="124" t="s">
        <v>4265</v>
      </c>
      <c r="E2670" s="124" t="s">
        <v>41</v>
      </c>
      <c r="F2670" s="124">
        <v>999932100</v>
      </c>
      <c r="G2670" s="122">
        <f>(J2670+T2670)-H2670</f>
        <v>24</v>
      </c>
      <c r="H2670" s="124"/>
      <c r="J2670" s="1">
        <f>SUM(K2670,L2670,N2670,O2670,P2670,Q2670)</f>
        <v>0</v>
      </c>
      <c r="K2670" s="1">
        <f>SUM(AE2670,AG2670)</f>
        <v>0</v>
      </c>
      <c r="L2670" s="1">
        <v>0</v>
      </c>
      <c r="M2670" s="1">
        <v>0</v>
      </c>
      <c r="N2670" s="1">
        <v>0</v>
      </c>
      <c r="O2670" s="1"/>
      <c r="P2670" s="1">
        <f>AD2670</f>
        <v>0</v>
      </c>
      <c r="Q2670" s="1">
        <f>AF2670</f>
        <v>0</v>
      </c>
      <c r="R2670" s="1">
        <v>0</v>
      </c>
      <c r="T2670" s="1">
        <f>SUM(U2670,V2670,X2670,Y2670,Z2670,AA2670,AB2670)</f>
        <v>24</v>
      </c>
      <c r="U2670" s="1">
        <f>SUM(AI2670,BE2670)</f>
        <v>24</v>
      </c>
      <c r="V2670" s="1">
        <f>SUM(AL2670,AM2670,AN2670,AO2670,AQ2670,AR2670,AS2670,AT2670,AU2670,AV2670,AW2670,AP2670,AX2670,AY2670,AZ2670,BA2670,BB2670,BC2670,BF2670,BG2670,BH2670,BD2670)</f>
        <v>0</v>
      </c>
      <c r="W2670" s="1">
        <f>COUNT(AL2670,AM2670,AN2670,AO2670,AQ2670,AR2670,AS2670,AT2670,AU2670,AV2670,AW2670,AP2670,AX2670,AY2670,AZ2670,BA2670,BB2670,BC2670,BF2670,BG2670,BH2670)</f>
        <v>0</v>
      </c>
      <c r="X2670" s="1">
        <f>SUM(BI2670,BJ2670)</f>
        <v>0</v>
      </c>
      <c r="Y2670" s="1">
        <v>0</v>
      </c>
      <c r="Z2670" s="1">
        <v>0</v>
      </c>
      <c r="AA2670" s="1">
        <f>AK2670</f>
        <v>0</v>
      </c>
      <c r="AB2670" s="1">
        <f>AJ2670</f>
        <v>0</v>
      </c>
      <c r="BE2670" s="16">
        <v>24</v>
      </c>
      <c r="BK2670" s="120"/>
    </row>
    <row r="2671" spans="1:63" s="16" customFormat="1" x14ac:dyDescent="0.3">
      <c r="A2671" s="124" t="s">
        <v>60</v>
      </c>
      <c r="B2671" s="124" t="s">
        <v>4389</v>
      </c>
      <c r="C2671" s="124" t="s">
        <v>4266</v>
      </c>
      <c r="D2671" s="124" t="s">
        <v>4267</v>
      </c>
      <c r="E2671" s="124" t="s">
        <v>41</v>
      </c>
      <c r="F2671" s="124">
        <v>999926892</v>
      </c>
      <c r="G2671" s="122">
        <f>(J2671+T2671)-H2671</f>
        <v>24</v>
      </c>
      <c r="H2671" s="124"/>
      <c r="J2671" s="1">
        <f>SUM(K2671,L2671,N2671,O2671,P2671,Q2671)</f>
        <v>0</v>
      </c>
      <c r="K2671" s="1">
        <f>SUM(AE2671,AG2671)</f>
        <v>0</v>
      </c>
      <c r="L2671" s="1">
        <v>0</v>
      </c>
      <c r="M2671" s="1">
        <v>0</v>
      </c>
      <c r="N2671" s="1">
        <v>0</v>
      </c>
      <c r="O2671" s="1"/>
      <c r="P2671" s="1">
        <f>AD2671</f>
        <v>0</v>
      </c>
      <c r="Q2671" s="1">
        <f>AF2671</f>
        <v>0</v>
      </c>
      <c r="R2671" s="1">
        <v>0</v>
      </c>
      <c r="T2671" s="1">
        <f>SUM(U2671,V2671,X2671,Y2671,Z2671,AA2671,AB2671)</f>
        <v>24</v>
      </c>
      <c r="U2671" s="1">
        <f>SUM(AI2671,BE2671)</f>
        <v>24</v>
      </c>
      <c r="V2671" s="1">
        <f>SUM(AL2671,AM2671,AN2671,AO2671,AQ2671,AR2671,AS2671,AT2671,AU2671,AV2671,AW2671,AP2671,AX2671,AY2671,AZ2671,BA2671,BB2671,BC2671,BF2671,BG2671,BH2671,BD2671)</f>
        <v>0</v>
      </c>
      <c r="W2671" s="1">
        <f>COUNT(AL2671,AM2671,AN2671,AO2671,AQ2671,AR2671,AS2671,AT2671,AU2671,AV2671,AW2671,AP2671,AX2671,AY2671,AZ2671,BA2671,BB2671,BC2671,BF2671,BG2671,BH2671)</f>
        <v>0</v>
      </c>
      <c r="X2671" s="1">
        <f>SUM(BI2671,BJ2671)</f>
        <v>0</v>
      </c>
      <c r="Y2671" s="1">
        <v>0</v>
      </c>
      <c r="Z2671" s="1">
        <v>0</v>
      </c>
      <c r="AA2671" s="1">
        <f>AK2671</f>
        <v>0</v>
      </c>
      <c r="AB2671" s="1">
        <f>AJ2671</f>
        <v>0</v>
      </c>
      <c r="BE2671" s="16">
        <v>24</v>
      </c>
      <c r="BK2671" s="120"/>
    </row>
    <row r="2672" spans="1:63" s="16" customFormat="1" x14ac:dyDescent="0.3">
      <c r="A2672" s="124" t="s">
        <v>60</v>
      </c>
      <c r="B2672" s="124" t="s">
        <v>4389</v>
      </c>
      <c r="C2672" s="124" t="s">
        <v>350</v>
      </c>
      <c r="D2672" s="124" t="s">
        <v>4272</v>
      </c>
      <c r="E2672" s="124" t="s">
        <v>41</v>
      </c>
      <c r="F2672" s="124">
        <v>999922374</v>
      </c>
      <c r="G2672" s="122">
        <f>(J2672+T2672)-H2672</f>
        <v>24</v>
      </c>
      <c r="H2672" s="124"/>
      <c r="J2672" s="1">
        <f>SUM(K2672,L2672,N2672,O2672,P2672,Q2672)</f>
        <v>0</v>
      </c>
      <c r="K2672" s="1">
        <f>SUM(AE2672,AG2672)</f>
        <v>0</v>
      </c>
      <c r="L2672" s="1">
        <v>0</v>
      </c>
      <c r="M2672" s="1">
        <v>0</v>
      </c>
      <c r="N2672" s="1">
        <v>0</v>
      </c>
      <c r="O2672" s="1"/>
      <c r="P2672" s="1">
        <f>AD2672</f>
        <v>0</v>
      </c>
      <c r="Q2672" s="1">
        <f>AF2672</f>
        <v>0</v>
      </c>
      <c r="R2672" s="1">
        <v>0</v>
      </c>
      <c r="T2672" s="1">
        <f>SUM(U2672,V2672,X2672,Y2672,Z2672,AA2672,AB2672)</f>
        <v>24</v>
      </c>
      <c r="U2672" s="1">
        <f>SUM(AI2672,BE2672)</f>
        <v>24</v>
      </c>
      <c r="V2672" s="1">
        <f>SUM(AL2672,AM2672,AN2672,AO2672,AQ2672,AR2672,AS2672,AT2672,AU2672,AV2672,AW2672,AP2672,AX2672,AY2672,AZ2672,BA2672,BB2672,BC2672,BF2672,BG2672,BH2672,BD2672)</f>
        <v>0</v>
      </c>
      <c r="W2672" s="1">
        <f>COUNT(AL2672,AM2672,AN2672,AO2672,AQ2672,AR2672,AS2672,AT2672,AU2672,AV2672,AW2672,AP2672,AX2672,AY2672,AZ2672,BA2672,BB2672,BC2672,BF2672,BG2672,BH2672)</f>
        <v>0</v>
      </c>
      <c r="X2672" s="1">
        <f>SUM(BI2672,BJ2672)</f>
        <v>0</v>
      </c>
      <c r="Y2672" s="1">
        <v>0</v>
      </c>
      <c r="Z2672" s="1">
        <v>0</v>
      </c>
      <c r="AA2672" s="1">
        <f>AK2672</f>
        <v>0</v>
      </c>
      <c r="AB2672" s="1">
        <f>AJ2672</f>
        <v>0</v>
      </c>
      <c r="BE2672" s="16">
        <v>24</v>
      </c>
      <c r="BK2672" s="120"/>
    </row>
    <row r="2673" spans="1:63" s="16" customFormat="1" x14ac:dyDescent="0.3">
      <c r="A2673" s="124" t="s">
        <v>60</v>
      </c>
      <c r="B2673" s="124" t="s">
        <v>4389</v>
      </c>
      <c r="C2673" s="124" t="s">
        <v>4200</v>
      </c>
      <c r="D2673" s="124" t="s">
        <v>4273</v>
      </c>
      <c r="E2673" s="124" t="s">
        <v>41</v>
      </c>
      <c r="F2673" s="124">
        <v>999932184</v>
      </c>
      <c r="G2673" s="122">
        <f>(J2673+T2673)-H2673</f>
        <v>24</v>
      </c>
      <c r="H2673" s="124"/>
      <c r="J2673" s="1">
        <f>SUM(K2673,L2673,N2673,O2673,P2673,Q2673)</f>
        <v>0</v>
      </c>
      <c r="K2673" s="1">
        <f>SUM(AE2673,AG2673)</f>
        <v>0</v>
      </c>
      <c r="L2673" s="1">
        <v>0</v>
      </c>
      <c r="M2673" s="1">
        <v>0</v>
      </c>
      <c r="N2673" s="1">
        <v>0</v>
      </c>
      <c r="O2673" s="1"/>
      <c r="P2673" s="1">
        <f>AD2673</f>
        <v>0</v>
      </c>
      <c r="Q2673" s="1">
        <f>AF2673</f>
        <v>0</v>
      </c>
      <c r="R2673" s="1">
        <v>0</v>
      </c>
      <c r="T2673" s="1">
        <f>SUM(U2673,V2673,X2673,Y2673,Z2673,AA2673,AB2673)</f>
        <v>24</v>
      </c>
      <c r="U2673" s="1">
        <f>SUM(AI2673,BE2673)</f>
        <v>24</v>
      </c>
      <c r="V2673" s="1">
        <f>SUM(AL2673,AM2673,AN2673,AO2673,AQ2673,AR2673,AS2673,AT2673,AU2673,AV2673,AW2673,AP2673,AX2673,AY2673,AZ2673,BA2673,BB2673,BC2673,BF2673,BG2673,BH2673,BD2673)</f>
        <v>0</v>
      </c>
      <c r="W2673" s="1">
        <f>COUNT(AL2673,AM2673,AN2673,AO2673,AQ2673,AR2673,AS2673,AT2673,AU2673,AV2673,AW2673,AP2673,AX2673,AY2673,AZ2673,BA2673,BB2673,BC2673,BF2673,BG2673,BH2673)</f>
        <v>0</v>
      </c>
      <c r="X2673" s="1">
        <f>SUM(BI2673,BJ2673)</f>
        <v>0</v>
      </c>
      <c r="Y2673" s="1">
        <v>0</v>
      </c>
      <c r="Z2673" s="1">
        <v>0</v>
      </c>
      <c r="AA2673" s="1">
        <f>AK2673</f>
        <v>0</v>
      </c>
      <c r="AB2673" s="1">
        <f>AJ2673</f>
        <v>0</v>
      </c>
      <c r="BE2673" s="16">
        <v>24</v>
      </c>
      <c r="BK2673" s="120"/>
    </row>
    <row r="2674" spans="1:63" s="16" customFormat="1" x14ac:dyDescent="0.3">
      <c r="A2674" s="124" t="s">
        <v>60</v>
      </c>
      <c r="B2674" s="124" t="s">
        <v>4389</v>
      </c>
      <c r="C2674" s="124" t="s">
        <v>2380</v>
      </c>
      <c r="D2674" s="124" t="s">
        <v>4274</v>
      </c>
      <c r="E2674" s="124" t="s">
        <v>41</v>
      </c>
      <c r="F2674" s="124">
        <v>999926702</v>
      </c>
      <c r="G2674" s="122">
        <f>(J2674+T2674)-H2674</f>
        <v>24</v>
      </c>
      <c r="H2674" s="124"/>
      <c r="J2674" s="1">
        <f>SUM(K2674,L2674,N2674,O2674,P2674,Q2674)</f>
        <v>0</v>
      </c>
      <c r="K2674" s="1">
        <f>SUM(AE2674,AG2674)</f>
        <v>0</v>
      </c>
      <c r="L2674" s="1">
        <v>0</v>
      </c>
      <c r="M2674" s="1">
        <v>0</v>
      </c>
      <c r="N2674" s="1">
        <v>0</v>
      </c>
      <c r="O2674" s="1"/>
      <c r="P2674" s="1">
        <f>AD2674</f>
        <v>0</v>
      </c>
      <c r="Q2674" s="1">
        <f>AF2674</f>
        <v>0</v>
      </c>
      <c r="R2674" s="1">
        <v>0</v>
      </c>
      <c r="T2674" s="1">
        <f>SUM(U2674,V2674,X2674,Y2674,Z2674,AA2674,AB2674)</f>
        <v>24</v>
      </c>
      <c r="U2674" s="1">
        <f>SUM(AI2674,BE2674)</f>
        <v>24</v>
      </c>
      <c r="V2674" s="1">
        <f>SUM(AL2674,AM2674,AN2674,AO2674,AQ2674,AR2674,AS2674,AT2674,AU2674,AV2674,AW2674,AP2674,AX2674,AY2674,AZ2674,BA2674,BB2674,BC2674,BF2674,BG2674,BH2674,BD2674)</f>
        <v>0</v>
      </c>
      <c r="W2674" s="1">
        <f>COUNT(AL2674,AM2674,AN2674,AO2674,AQ2674,AR2674,AS2674,AT2674,AU2674,AV2674,AW2674,AP2674,AX2674,AY2674,AZ2674,BA2674,BB2674,BC2674,BF2674,BG2674,BH2674)</f>
        <v>0</v>
      </c>
      <c r="X2674" s="1">
        <f>SUM(BI2674,BJ2674)</f>
        <v>0</v>
      </c>
      <c r="Y2674" s="1">
        <v>0</v>
      </c>
      <c r="Z2674" s="1">
        <v>0</v>
      </c>
      <c r="AA2674" s="1">
        <f>AK2674</f>
        <v>0</v>
      </c>
      <c r="AB2674" s="1">
        <f>AJ2674</f>
        <v>0</v>
      </c>
      <c r="BE2674" s="16">
        <v>24</v>
      </c>
      <c r="BK2674" s="120"/>
    </row>
    <row r="2675" spans="1:63" s="16" customFormat="1" x14ac:dyDescent="0.3">
      <c r="A2675" s="124" t="s">
        <v>60</v>
      </c>
      <c r="B2675" s="124" t="s">
        <v>4389</v>
      </c>
      <c r="C2675" s="124" t="s">
        <v>521</v>
      </c>
      <c r="D2675" s="124" t="s">
        <v>4275</v>
      </c>
      <c r="E2675" s="124" t="s">
        <v>41</v>
      </c>
      <c r="F2675" s="124">
        <v>999932177</v>
      </c>
      <c r="G2675" s="122">
        <f>(J2675+T2675)-H2675</f>
        <v>24</v>
      </c>
      <c r="H2675" s="124"/>
      <c r="J2675" s="1">
        <f>SUM(K2675,L2675,N2675,O2675,P2675,Q2675)</f>
        <v>0</v>
      </c>
      <c r="K2675" s="1">
        <f>SUM(AE2675,AG2675)</f>
        <v>0</v>
      </c>
      <c r="L2675" s="1">
        <v>0</v>
      </c>
      <c r="M2675" s="1">
        <v>0</v>
      </c>
      <c r="N2675" s="1">
        <v>0</v>
      </c>
      <c r="O2675" s="1"/>
      <c r="P2675" s="1">
        <f>AD2675</f>
        <v>0</v>
      </c>
      <c r="Q2675" s="1">
        <f>AF2675</f>
        <v>0</v>
      </c>
      <c r="R2675" s="1">
        <v>0</v>
      </c>
      <c r="T2675" s="1">
        <f>SUM(U2675,V2675,X2675,Y2675,Z2675,AA2675,AB2675)</f>
        <v>24</v>
      </c>
      <c r="U2675" s="1">
        <f>SUM(AI2675,BE2675)</f>
        <v>24</v>
      </c>
      <c r="V2675" s="1">
        <f>SUM(AL2675,AM2675,AN2675,AO2675,AQ2675,AR2675,AS2675,AT2675,AU2675,AV2675,AW2675,AP2675,AX2675,AY2675,AZ2675,BA2675,BB2675,BC2675,BF2675,BG2675,BH2675,BD2675)</f>
        <v>0</v>
      </c>
      <c r="W2675" s="1">
        <f>COUNT(AL2675,AM2675,AN2675,AO2675,AQ2675,AR2675,AS2675,AT2675,AU2675,AV2675,AW2675,AP2675,AX2675,AY2675,AZ2675,BA2675,BB2675,BC2675,BF2675,BG2675,BH2675)</f>
        <v>0</v>
      </c>
      <c r="X2675" s="1">
        <f>SUM(BI2675,BJ2675)</f>
        <v>0</v>
      </c>
      <c r="Y2675" s="1">
        <v>0</v>
      </c>
      <c r="Z2675" s="1">
        <v>0</v>
      </c>
      <c r="AA2675" s="1">
        <f>AK2675</f>
        <v>0</v>
      </c>
      <c r="AB2675" s="1">
        <f>AJ2675</f>
        <v>0</v>
      </c>
      <c r="BE2675" s="16">
        <v>24</v>
      </c>
      <c r="BK2675" s="120"/>
    </row>
    <row r="2676" spans="1:63" s="16" customFormat="1" x14ac:dyDescent="0.3">
      <c r="A2676" s="124" t="s">
        <v>60</v>
      </c>
      <c r="B2676" s="124" t="s">
        <v>4389</v>
      </c>
      <c r="C2676" s="124" t="s">
        <v>4276</v>
      </c>
      <c r="D2676" s="124" t="s">
        <v>4277</v>
      </c>
      <c r="E2676" s="124" t="s">
        <v>41</v>
      </c>
      <c r="F2676" s="124">
        <v>999931352</v>
      </c>
      <c r="G2676" s="122">
        <f>(J2676+T2676)-H2676</f>
        <v>24</v>
      </c>
      <c r="H2676" s="124"/>
      <c r="J2676" s="1">
        <f>SUM(K2676,L2676,N2676,O2676,P2676,Q2676)</f>
        <v>0</v>
      </c>
      <c r="K2676" s="1">
        <f>SUM(AE2676,AG2676)</f>
        <v>0</v>
      </c>
      <c r="L2676" s="1">
        <v>0</v>
      </c>
      <c r="M2676" s="1">
        <v>0</v>
      </c>
      <c r="N2676" s="1">
        <v>0</v>
      </c>
      <c r="O2676" s="1"/>
      <c r="P2676" s="1">
        <f>AD2676</f>
        <v>0</v>
      </c>
      <c r="Q2676" s="1">
        <f>AF2676</f>
        <v>0</v>
      </c>
      <c r="R2676" s="1">
        <v>0</v>
      </c>
      <c r="T2676" s="1">
        <f>SUM(U2676,V2676,X2676,Y2676,Z2676,AA2676,AB2676)</f>
        <v>24</v>
      </c>
      <c r="U2676" s="1">
        <f>SUM(AI2676,BE2676)</f>
        <v>24</v>
      </c>
      <c r="V2676" s="1">
        <f>SUM(AL2676,AM2676,AN2676,AO2676,AQ2676,AR2676,AS2676,AT2676,AU2676,AV2676,AW2676,AP2676,AX2676,AY2676,AZ2676,BA2676,BB2676,BC2676,BF2676,BG2676,BH2676,BD2676)</f>
        <v>0</v>
      </c>
      <c r="W2676" s="1">
        <f>COUNT(AL2676,AM2676,AN2676,AO2676,AQ2676,AR2676,AS2676,AT2676,AU2676,AV2676,AW2676,AP2676,AX2676,AY2676,AZ2676,BA2676,BB2676,BC2676,BF2676,BG2676,BH2676)</f>
        <v>0</v>
      </c>
      <c r="X2676" s="1">
        <f>SUM(BI2676,BJ2676)</f>
        <v>0</v>
      </c>
      <c r="Y2676" s="1">
        <v>0</v>
      </c>
      <c r="Z2676" s="1">
        <v>0</v>
      </c>
      <c r="AA2676" s="1">
        <f>AK2676</f>
        <v>0</v>
      </c>
      <c r="AB2676" s="1">
        <f>AJ2676</f>
        <v>0</v>
      </c>
      <c r="BE2676" s="16">
        <v>24</v>
      </c>
      <c r="BK2676" s="120"/>
    </row>
    <row r="2677" spans="1:63" s="16" customFormat="1" x14ac:dyDescent="0.3">
      <c r="A2677" s="124" t="s">
        <v>60</v>
      </c>
      <c r="B2677" s="124" t="s">
        <v>4389</v>
      </c>
      <c r="C2677" s="124" t="s">
        <v>4278</v>
      </c>
      <c r="D2677" s="124" t="s">
        <v>152</v>
      </c>
      <c r="E2677" s="124" t="s">
        <v>41</v>
      </c>
      <c r="F2677" s="124">
        <v>999932002</v>
      </c>
      <c r="G2677" s="122">
        <f>(J2677+T2677)-H2677</f>
        <v>24</v>
      </c>
      <c r="H2677" s="124"/>
      <c r="J2677" s="1">
        <f>SUM(K2677,L2677,N2677,O2677,P2677,Q2677)</f>
        <v>0</v>
      </c>
      <c r="K2677" s="1">
        <f>SUM(AE2677,AG2677)</f>
        <v>0</v>
      </c>
      <c r="L2677" s="1">
        <v>0</v>
      </c>
      <c r="M2677" s="1">
        <v>0</v>
      </c>
      <c r="N2677" s="1">
        <v>0</v>
      </c>
      <c r="O2677" s="1"/>
      <c r="P2677" s="1">
        <f>AD2677</f>
        <v>0</v>
      </c>
      <c r="Q2677" s="1">
        <f>AF2677</f>
        <v>0</v>
      </c>
      <c r="R2677" s="1">
        <v>0</v>
      </c>
      <c r="T2677" s="1">
        <f>SUM(U2677,V2677,X2677,Y2677,Z2677,AA2677,AB2677)</f>
        <v>24</v>
      </c>
      <c r="U2677" s="1">
        <f>SUM(AI2677,BE2677)</f>
        <v>24</v>
      </c>
      <c r="V2677" s="1">
        <f>SUM(AL2677,AM2677,AN2677,AO2677,AQ2677,AR2677,AS2677,AT2677,AU2677,AV2677,AW2677,AP2677,AX2677,AY2677,AZ2677,BA2677,BB2677,BC2677,BF2677,BG2677,BH2677,BD2677)</f>
        <v>0</v>
      </c>
      <c r="W2677" s="1">
        <f>COUNT(AL2677,AM2677,AN2677,AO2677,AQ2677,AR2677,AS2677,AT2677,AU2677,AV2677,AW2677,AP2677,AX2677,AY2677,AZ2677,BA2677,BB2677,BC2677,BF2677,BG2677,BH2677)</f>
        <v>0</v>
      </c>
      <c r="X2677" s="1">
        <f>SUM(BI2677,BJ2677)</f>
        <v>0</v>
      </c>
      <c r="Y2677" s="1">
        <v>0</v>
      </c>
      <c r="Z2677" s="1">
        <v>0</v>
      </c>
      <c r="AA2677" s="1">
        <f>AK2677</f>
        <v>0</v>
      </c>
      <c r="AB2677" s="1">
        <f>AJ2677</f>
        <v>0</v>
      </c>
      <c r="BE2677" s="16">
        <v>24</v>
      </c>
      <c r="BK2677" s="120"/>
    </row>
    <row r="2678" spans="1:63" s="16" customFormat="1" x14ac:dyDescent="0.3">
      <c r="A2678" s="124" t="s">
        <v>60</v>
      </c>
      <c r="B2678" s="124" t="s">
        <v>4389</v>
      </c>
      <c r="C2678" s="124" t="s">
        <v>4279</v>
      </c>
      <c r="D2678" s="124" t="s">
        <v>1892</v>
      </c>
      <c r="E2678" s="124" t="s">
        <v>41</v>
      </c>
      <c r="F2678" s="124">
        <v>999931804</v>
      </c>
      <c r="G2678" s="122">
        <f>(J2678+T2678)-H2678</f>
        <v>24</v>
      </c>
      <c r="H2678" s="124"/>
      <c r="J2678" s="1">
        <f>SUM(K2678,L2678,N2678,O2678,P2678,Q2678)</f>
        <v>0</v>
      </c>
      <c r="K2678" s="1">
        <f>SUM(AE2678,AG2678)</f>
        <v>0</v>
      </c>
      <c r="L2678" s="1">
        <v>0</v>
      </c>
      <c r="M2678" s="1">
        <v>0</v>
      </c>
      <c r="N2678" s="1">
        <v>0</v>
      </c>
      <c r="O2678" s="1"/>
      <c r="P2678" s="1">
        <f>AD2678</f>
        <v>0</v>
      </c>
      <c r="Q2678" s="1">
        <f>AF2678</f>
        <v>0</v>
      </c>
      <c r="R2678" s="1">
        <v>0</v>
      </c>
      <c r="T2678" s="1">
        <f>SUM(U2678,V2678,X2678,Y2678,Z2678,AA2678,AB2678)</f>
        <v>24</v>
      </c>
      <c r="U2678" s="1">
        <f>SUM(AI2678,BE2678)</f>
        <v>24</v>
      </c>
      <c r="V2678" s="1">
        <f>SUM(AL2678,AM2678,AN2678,AO2678,AQ2678,AR2678,AS2678,AT2678,AU2678,AV2678,AW2678,AP2678,AX2678,AY2678,AZ2678,BA2678,BB2678,BC2678,BF2678,BG2678,BH2678,BD2678)</f>
        <v>0</v>
      </c>
      <c r="W2678" s="1">
        <f>COUNT(AL2678,AM2678,AN2678,AO2678,AQ2678,AR2678,AS2678,AT2678,AU2678,AV2678,AW2678,AP2678,AX2678,AY2678,AZ2678,BA2678,BB2678,BC2678,BF2678,BG2678,BH2678)</f>
        <v>0</v>
      </c>
      <c r="X2678" s="1">
        <f>SUM(BI2678,BJ2678)</f>
        <v>0</v>
      </c>
      <c r="Y2678" s="1">
        <v>0</v>
      </c>
      <c r="Z2678" s="1">
        <v>0</v>
      </c>
      <c r="AA2678" s="1">
        <f>AK2678</f>
        <v>0</v>
      </c>
      <c r="AB2678" s="1">
        <f>AJ2678</f>
        <v>0</v>
      </c>
      <c r="BE2678" s="16">
        <v>24</v>
      </c>
      <c r="BK2678" s="120"/>
    </row>
    <row r="2679" spans="1:63" s="16" customFormat="1" x14ac:dyDescent="0.3">
      <c r="A2679" s="124" t="s">
        <v>60</v>
      </c>
      <c r="B2679" s="124" t="s">
        <v>4389</v>
      </c>
      <c r="C2679" s="124" t="s">
        <v>4280</v>
      </c>
      <c r="D2679" s="124" t="s">
        <v>4281</v>
      </c>
      <c r="E2679" s="124" t="s">
        <v>41</v>
      </c>
      <c r="F2679" s="124">
        <v>999931614</v>
      </c>
      <c r="G2679" s="122">
        <f>(J2679+T2679)-H2679</f>
        <v>24</v>
      </c>
      <c r="H2679" s="124"/>
      <c r="J2679" s="1">
        <f>SUM(K2679,L2679,N2679,O2679,P2679,Q2679)</f>
        <v>0</v>
      </c>
      <c r="K2679" s="1">
        <f>SUM(AE2679,AG2679)</f>
        <v>0</v>
      </c>
      <c r="L2679" s="1">
        <v>0</v>
      </c>
      <c r="M2679" s="1">
        <v>0</v>
      </c>
      <c r="N2679" s="1">
        <v>0</v>
      </c>
      <c r="O2679" s="1"/>
      <c r="P2679" s="1">
        <f>AD2679</f>
        <v>0</v>
      </c>
      <c r="Q2679" s="1">
        <f>AF2679</f>
        <v>0</v>
      </c>
      <c r="R2679" s="1">
        <v>0</v>
      </c>
      <c r="T2679" s="1">
        <f>SUM(U2679,V2679,X2679,Y2679,Z2679,AA2679,AB2679)</f>
        <v>24</v>
      </c>
      <c r="U2679" s="1">
        <f>SUM(AI2679,BE2679)</f>
        <v>24</v>
      </c>
      <c r="V2679" s="1">
        <f>SUM(AL2679,AM2679,AN2679,AO2679,AQ2679,AR2679,AS2679,AT2679,AU2679,AV2679,AW2679,AP2679,AX2679,AY2679,AZ2679,BA2679,BB2679,BC2679,BF2679,BG2679,BH2679,BD2679)</f>
        <v>0</v>
      </c>
      <c r="W2679" s="1">
        <f>COUNT(AL2679,AM2679,AN2679,AO2679,AQ2679,AR2679,AS2679,AT2679,AU2679,AV2679,AW2679,AP2679,AX2679,AY2679,AZ2679,BA2679,BB2679,BC2679,BF2679,BG2679,BH2679)</f>
        <v>0</v>
      </c>
      <c r="X2679" s="1">
        <f>SUM(BI2679,BJ2679)</f>
        <v>0</v>
      </c>
      <c r="Y2679" s="1">
        <v>0</v>
      </c>
      <c r="Z2679" s="1">
        <v>0</v>
      </c>
      <c r="AA2679" s="1">
        <f>AK2679</f>
        <v>0</v>
      </c>
      <c r="AB2679" s="1">
        <f>AJ2679</f>
        <v>0</v>
      </c>
      <c r="BE2679" s="16">
        <v>24</v>
      </c>
      <c r="BK2679" s="120"/>
    </row>
    <row r="2680" spans="1:63" s="16" customFormat="1" x14ac:dyDescent="0.3">
      <c r="A2680" s="124" t="s">
        <v>60</v>
      </c>
      <c r="B2680" s="124" t="s">
        <v>4389</v>
      </c>
      <c r="C2680" s="124" t="s">
        <v>4282</v>
      </c>
      <c r="D2680" s="124" t="s">
        <v>4283</v>
      </c>
      <c r="E2680" s="124" t="s">
        <v>41</v>
      </c>
      <c r="F2680" s="124">
        <v>999918920</v>
      </c>
      <c r="G2680" s="122">
        <f>(J2680+T2680)-H2680</f>
        <v>24</v>
      </c>
      <c r="H2680" s="124"/>
      <c r="J2680" s="1">
        <f>SUM(K2680,L2680,N2680,O2680,P2680,Q2680)</f>
        <v>0</v>
      </c>
      <c r="K2680" s="1">
        <f>SUM(AE2680,AG2680)</f>
        <v>0</v>
      </c>
      <c r="L2680" s="1">
        <v>0</v>
      </c>
      <c r="M2680" s="1">
        <v>0</v>
      </c>
      <c r="N2680" s="1">
        <v>0</v>
      </c>
      <c r="O2680" s="1"/>
      <c r="P2680" s="1">
        <f>AD2680</f>
        <v>0</v>
      </c>
      <c r="Q2680" s="1">
        <f>AF2680</f>
        <v>0</v>
      </c>
      <c r="R2680" s="1">
        <v>0</v>
      </c>
      <c r="T2680" s="1">
        <f>SUM(U2680,V2680,X2680,Y2680,Z2680,AA2680,AB2680)</f>
        <v>24</v>
      </c>
      <c r="U2680" s="1">
        <f>SUM(AI2680,BE2680)</f>
        <v>24</v>
      </c>
      <c r="V2680" s="1">
        <f>SUM(AL2680,AM2680,AN2680,AO2680,AQ2680,AR2680,AS2680,AT2680,AU2680,AV2680,AW2680,AP2680,AX2680,AY2680,AZ2680,BA2680,BB2680,BC2680,BF2680,BG2680,BH2680,BD2680)</f>
        <v>0</v>
      </c>
      <c r="W2680" s="1">
        <f>COUNT(AL2680,AM2680,AN2680,AO2680,AQ2680,AR2680,AS2680,AT2680,AU2680,AV2680,AW2680,AP2680,AX2680,AY2680,AZ2680,BA2680,BB2680,BC2680,BF2680,BG2680,BH2680)</f>
        <v>0</v>
      </c>
      <c r="X2680" s="1">
        <f>SUM(BI2680,BJ2680)</f>
        <v>0</v>
      </c>
      <c r="Y2680" s="1">
        <v>0</v>
      </c>
      <c r="Z2680" s="1">
        <v>0</v>
      </c>
      <c r="AA2680" s="1">
        <f>AK2680</f>
        <v>0</v>
      </c>
      <c r="AB2680" s="1">
        <f>AJ2680</f>
        <v>0</v>
      </c>
      <c r="BE2680" s="16">
        <v>24</v>
      </c>
      <c r="BK2680" s="120"/>
    </row>
    <row r="2681" spans="1:63" s="16" customFormat="1" x14ac:dyDescent="0.3">
      <c r="A2681" s="124" t="s">
        <v>60</v>
      </c>
      <c r="B2681" s="124" t="s">
        <v>4389</v>
      </c>
      <c r="C2681" s="124" t="s">
        <v>4284</v>
      </c>
      <c r="D2681" s="124" t="s">
        <v>4285</v>
      </c>
      <c r="E2681" s="124" t="s">
        <v>41</v>
      </c>
      <c r="F2681" s="124">
        <v>999922822</v>
      </c>
      <c r="G2681" s="122">
        <f>(J2681+T2681)-H2681</f>
        <v>24</v>
      </c>
      <c r="H2681" s="124"/>
      <c r="J2681" s="1">
        <f>SUM(K2681,L2681,N2681,O2681,P2681,Q2681)</f>
        <v>0</v>
      </c>
      <c r="K2681" s="1">
        <f>SUM(AE2681,AG2681)</f>
        <v>0</v>
      </c>
      <c r="L2681" s="1">
        <v>0</v>
      </c>
      <c r="M2681" s="1">
        <v>0</v>
      </c>
      <c r="N2681" s="1">
        <v>0</v>
      </c>
      <c r="O2681" s="1"/>
      <c r="P2681" s="1">
        <f>AD2681</f>
        <v>0</v>
      </c>
      <c r="Q2681" s="1">
        <f>AF2681</f>
        <v>0</v>
      </c>
      <c r="R2681" s="1">
        <v>0</v>
      </c>
      <c r="T2681" s="1">
        <f>SUM(U2681,V2681,X2681,Y2681,Z2681,AA2681,AB2681)</f>
        <v>24</v>
      </c>
      <c r="U2681" s="1">
        <f>SUM(AI2681,BE2681)</f>
        <v>24</v>
      </c>
      <c r="V2681" s="1">
        <f>SUM(AL2681,AM2681,AN2681,AO2681,AQ2681,AR2681,AS2681,AT2681,AU2681,AV2681,AW2681,AP2681,AX2681,AY2681,AZ2681,BA2681,BB2681,BC2681,BF2681,BG2681,BH2681,BD2681)</f>
        <v>0</v>
      </c>
      <c r="W2681" s="1">
        <f>COUNT(AL2681,AM2681,AN2681,AO2681,AQ2681,AR2681,AS2681,AT2681,AU2681,AV2681,AW2681,AP2681,AX2681,AY2681,AZ2681,BA2681,BB2681,BC2681,BF2681,BG2681,BH2681)</f>
        <v>0</v>
      </c>
      <c r="X2681" s="1">
        <f>SUM(BI2681,BJ2681)</f>
        <v>0</v>
      </c>
      <c r="Y2681" s="1">
        <v>0</v>
      </c>
      <c r="Z2681" s="1">
        <v>0</v>
      </c>
      <c r="AA2681" s="1">
        <f>AK2681</f>
        <v>0</v>
      </c>
      <c r="AB2681" s="1">
        <f>AJ2681</f>
        <v>0</v>
      </c>
      <c r="BE2681" s="16">
        <v>24</v>
      </c>
      <c r="BK2681" s="120"/>
    </row>
    <row r="2682" spans="1:63" s="16" customFormat="1" x14ac:dyDescent="0.3">
      <c r="A2682" s="124" t="s">
        <v>60</v>
      </c>
      <c r="B2682" s="124" t="s">
        <v>4389</v>
      </c>
      <c r="C2682" s="124" t="s">
        <v>4286</v>
      </c>
      <c r="D2682" s="124" t="s">
        <v>4287</v>
      </c>
      <c r="E2682" s="124" t="s">
        <v>41</v>
      </c>
      <c r="F2682" s="124">
        <v>999932023</v>
      </c>
      <c r="G2682" s="122">
        <f>(J2682+T2682)-H2682</f>
        <v>24</v>
      </c>
      <c r="H2682" s="124"/>
      <c r="J2682" s="1">
        <f>SUM(K2682,L2682,N2682,O2682,P2682,Q2682)</f>
        <v>0</v>
      </c>
      <c r="K2682" s="1">
        <f>SUM(AE2682,AG2682)</f>
        <v>0</v>
      </c>
      <c r="L2682" s="1">
        <v>0</v>
      </c>
      <c r="M2682" s="1">
        <v>0</v>
      </c>
      <c r="N2682" s="1">
        <v>0</v>
      </c>
      <c r="O2682" s="1"/>
      <c r="P2682" s="1">
        <f>AD2682</f>
        <v>0</v>
      </c>
      <c r="Q2682" s="1">
        <f>AF2682</f>
        <v>0</v>
      </c>
      <c r="R2682" s="1">
        <v>0</v>
      </c>
      <c r="T2682" s="1">
        <f>SUM(U2682,V2682,X2682,Y2682,Z2682,AA2682,AB2682)</f>
        <v>24</v>
      </c>
      <c r="U2682" s="1">
        <f>SUM(AI2682,BE2682)</f>
        <v>24</v>
      </c>
      <c r="V2682" s="1">
        <f>SUM(AL2682,AM2682,AN2682,AO2682,AQ2682,AR2682,AS2682,AT2682,AU2682,AV2682,AW2682,AP2682,AX2682,AY2682,AZ2682,BA2682,BB2682,BC2682,BF2682,BG2682,BH2682,BD2682)</f>
        <v>0</v>
      </c>
      <c r="W2682" s="1">
        <f>COUNT(AL2682,AM2682,AN2682,AO2682,AQ2682,AR2682,AS2682,AT2682,AU2682,AV2682,AW2682,AP2682,AX2682,AY2682,AZ2682,BA2682,BB2682,BC2682,BF2682,BG2682,BH2682)</f>
        <v>0</v>
      </c>
      <c r="X2682" s="1">
        <f>SUM(BI2682,BJ2682)</f>
        <v>0</v>
      </c>
      <c r="Y2682" s="1">
        <v>0</v>
      </c>
      <c r="Z2682" s="1">
        <v>0</v>
      </c>
      <c r="AA2682" s="1">
        <f>AK2682</f>
        <v>0</v>
      </c>
      <c r="AB2682" s="1">
        <f>AJ2682</f>
        <v>0</v>
      </c>
      <c r="BE2682" s="16">
        <v>24</v>
      </c>
      <c r="BK2682" s="120"/>
    </row>
    <row r="2683" spans="1:63" s="16" customFormat="1" x14ac:dyDescent="0.3">
      <c r="A2683" s="124" t="s">
        <v>60</v>
      </c>
      <c r="B2683" s="124" t="s">
        <v>4389</v>
      </c>
      <c r="C2683" s="124" t="s">
        <v>3893</v>
      </c>
      <c r="D2683" s="124" t="s">
        <v>4288</v>
      </c>
      <c r="E2683" s="124" t="s">
        <v>41</v>
      </c>
      <c r="F2683" s="124">
        <v>999931089</v>
      </c>
      <c r="G2683" s="122">
        <f>(J2683+T2683)-H2683</f>
        <v>24</v>
      </c>
      <c r="H2683" s="124"/>
      <c r="J2683" s="1">
        <f>SUM(K2683,L2683,N2683,O2683,P2683,Q2683)</f>
        <v>0</v>
      </c>
      <c r="K2683" s="1">
        <f>SUM(AE2683,AG2683)</f>
        <v>0</v>
      </c>
      <c r="L2683" s="1">
        <v>0</v>
      </c>
      <c r="M2683" s="1">
        <v>0</v>
      </c>
      <c r="N2683" s="1">
        <v>0</v>
      </c>
      <c r="O2683" s="1"/>
      <c r="P2683" s="1">
        <f>AD2683</f>
        <v>0</v>
      </c>
      <c r="Q2683" s="1">
        <f>AF2683</f>
        <v>0</v>
      </c>
      <c r="R2683" s="1">
        <v>0</v>
      </c>
      <c r="T2683" s="1">
        <f>SUM(U2683,V2683,X2683,Y2683,Z2683,AA2683,AB2683)</f>
        <v>24</v>
      </c>
      <c r="U2683" s="1">
        <f>SUM(AI2683,BE2683)</f>
        <v>24</v>
      </c>
      <c r="V2683" s="1">
        <f>SUM(AL2683,AM2683,AN2683,AO2683,AQ2683,AR2683,AS2683,AT2683,AU2683,AV2683,AW2683,AP2683,AX2683,AY2683,AZ2683,BA2683,BB2683,BC2683,BF2683,BG2683,BH2683,BD2683)</f>
        <v>0</v>
      </c>
      <c r="W2683" s="1">
        <f>COUNT(AL2683,AM2683,AN2683,AO2683,AQ2683,AR2683,AS2683,AT2683,AU2683,AV2683,AW2683,AP2683,AX2683,AY2683,AZ2683,BA2683,BB2683,BC2683,BF2683,BG2683,BH2683)</f>
        <v>0</v>
      </c>
      <c r="X2683" s="1">
        <f>SUM(BI2683,BJ2683)</f>
        <v>0</v>
      </c>
      <c r="Y2683" s="1">
        <v>0</v>
      </c>
      <c r="Z2683" s="1">
        <v>0</v>
      </c>
      <c r="AA2683" s="1">
        <f>AK2683</f>
        <v>0</v>
      </c>
      <c r="AB2683" s="1">
        <f>AJ2683</f>
        <v>0</v>
      </c>
      <c r="BE2683" s="16">
        <v>24</v>
      </c>
      <c r="BK2683" s="120"/>
    </row>
    <row r="2684" spans="1:63" s="16" customFormat="1" x14ac:dyDescent="0.3">
      <c r="A2684" s="124" t="s">
        <v>60</v>
      </c>
      <c r="B2684" s="124" t="s">
        <v>4389</v>
      </c>
      <c r="C2684" s="124" t="s">
        <v>2168</v>
      </c>
      <c r="D2684" s="124" t="s">
        <v>4289</v>
      </c>
      <c r="E2684" s="124" t="s">
        <v>41</v>
      </c>
      <c r="F2684" s="124">
        <v>999922562</v>
      </c>
      <c r="G2684" s="122">
        <f>(J2684+T2684)-H2684</f>
        <v>24</v>
      </c>
      <c r="H2684" s="124"/>
      <c r="J2684" s="1">
        <f>SUM(K2684,L2684,N2684,O2684,P2684,Q2684)</f>
        <v>0</v>
      </c>
      <c r="K2684" s="1">
        <f>SUM(AE2684,AG2684)</f>
        <v>0</v>
      </c>
      <c r="L2684" s="1">
        <v>0</v>
      </c>
      <c r="M2684" s="1">
        <v>0</v>
      </c>
      <c r="N2684" s="1">
        <v>0</v>
      </c>
      <c r="O2684" s="1"/>
      <c r="P2684" s="1">
        <f>AD2684</f>
        <v>0</v>
      </c>
      <c r="Q2684" s="1">
        <f>AF2684</f>
        <v>0</v>
      </c>
      <c r="R2684" s="1">
        <v>0</v>
      </c>
      <c r="T2684" s="1">
        <f>SUM(U2684,V2684,X2684,Y2684,Z2684,AA2684,AB2684)</f>
        <v>24</v>
      </c>
      <c r="U2684" s="1">
        <f>SUM(AI2684,BE2684)</f>
        <v>24</v>
      </c>
      <c r="V2684" s="1">
        <f>SUM(AL2684,AM2684,AN2684,AO2684,AQ2684,AR2684,AS2684,AT2684,AU2684,AV2684,AW2684,AP2684,AX2684,AY2684,AZ2684,BA2684,BB2684,BC2684,BF2684,BG2684,BH2684,BD2684)</f>
        <v>0</v>
      </c>
      <c r="W2684" s="1">
        <f>COUNT(AL2684,AM2684,AN2684,AO2684,AQ2684,AR2684,AS2684,AT2684,AU2684,AV2684,AW2684,AP2684,AX2684,AY2684,AZ2684,BA2684,BB2684,BC2684,BF2684,BG2684,BH2684)</f>
        <v>0</v>
      </c>
      <c r="X2684" s="1">
        <f>SUM(BI2684,BJ2684)</f>
        <v>0</v>
      </c>
      <c r="Y2684" s="1">
        <v>0</v>
      </c>
      <c r="Z2684" s="1">
        <v>0</v>
      </c>
      <c r="AA2684" s="1">
        <f>AK2684</f>
        <v>0</v>
      </c>
      <c r="AB2684" s="1">
        <f>AJ2684</f>
        <v>0</v>
      </c>
      <c r="BE2684" s="16">
        <v>24</v>
      </c>
      <c r="BK2684" s="120"/>
    </row>
    <row r="2685" spans="1:63" s="16" customFormat="1" x14ac:dyDescent="0.3">
      <c r="A2685" s="124" t="s">
        <v>60</v>
      </c>
      <c r="B2685" s="124" t="s">
        <v>4389</v>
      </c>
      <c r="C2685" s="124" t="s">
        <v>4290</v>
      </c>
      <c r="D2685" s="124" t="s">
        <v>4291</v>
      </c>
      <c r="E2685" s="124" t="s">
        <v>41</v>
      </c>
      <c r="F2685" s="124">
        <v>999931911</v>
      </c>
      <c r="G2685" s="122">
        <f>(J2685+T2685)-H2685</f>
        <v>24</v>
      </c>
      <c r="H2685" s="124"/>
      <c r="J2685" s="1">
        <f>SUM(K2685,L2685,N2685,O2685,P2685,Q2685)</f>
        <v>0</v>
      </c>
      <c r="K2685" s="1">
        <f>SUM(AE2685,AG2685)</f>
        <v>0</v>
      </c>
      <c r="L2685" s="1">
        <v>0</v>
      </c>
      <c r="M2685" s="1">
        <v>0</v>
      </c>
      <c r="N2685" s="1">
        <v>0</v>
      </c>
      <c r="O2685" s="1"/>
      <c r="P2685" s="1">
        <f>AD2685</f>
        <v>0</v>
      </c>
      <c r="Q2685" s="1">
        <f>AF2685</f>
        <v>0</v>
      </c>
      <c r="R2685" s="1">
        <v>0</v>
      </c>
      <c r="T2685" s="1">
        <f>SUM(U2685,V2685,X2685,Y2685,Z2685,AA2685,AB2685)</f>
        <v>24</v>
      </c>
      <c r="U2685" s="1">
        <f>SUM(AI2685,BE2685)</f>
        <v>24</v>
      </c>
      <c r="V2685" s="1">
        <f>SUM(AL2685,AM2685,AN2685,AO2685,AQ2685,AR2685,AS2685,AT2685,AU2685,AV2685,AW2685,AP2685,AX2685,AY2685,AZ2685,BA2685,BB2685,BC2685,BF2685,BG2685,BH2685,BD2685)</f>
        <v>0</v>
      </c>
      <c r="W2685" s="1">
        <f>COUNT(AL2685,AM2685,AN2685,AO2685,AQ2685,AR2685,AS2685,AT2685,AU2685,AV2685,AW2685,AP2685,AX2685,AY2685,AZ2685,BA2685,BB2685,BC2685,BF2685,BG2685,BH2685)</f>
        <v>0</v>
      </c>
      <c r="X2685" s="1">
        <f>SUM(BI2685,BJ2685)</f>
        <v>0</v>
      </c>
      <c r="Y2685" s="1">
        <v>0</v>
      </c>
      <c r="Z2685" s="1">
        <v>0</v>
      </c>
      <c r="AA2685" s="1">
        <f>AK2685</f>
        <v>0</v>
      </c>
      <c r="AB2685" s="1">
        <f>AJ2685</f>
        <v>0</v>
      </c>
      <c r="BE2685" s="16">
        <v>24</v>
      </c>
      <c r="BK2685" s="120"/>
    </row>
    <row r="2686" spans="1:63" s="16" customFormat="1" x14ac:dyDescent="0.3">
      <c r="A2686" s="124" t="s">
        <v>60</v>
      </c>
      <c r="B2686" s="124" t="s">
        <v>4389</v>
      </c>
      <c r="C2686" s="124" t="s">
        <v>4292</v>
      </c>
      <c r="D2686" s="124" t="s">
        <v>4293</v>
      </c>
      <c r="E2686" s="124" t="s">
        <v>41</v>
      </c>
      <c r="F2686" s="124">
        <v>999931090</v>
      </c>
      <c r="G2686" s="122">
        <f>(J2686+T2686)-H2686</f>
        <v>24</v>
      </c>
      <c r="H2686" s="124"/>
      <c r="J2686" s="1">
        <f>SUM(K2686,L2686,N2686,O2686,P2686,Q2686)</f>
        <v>0</v>
      </c>
      <c r="K2686" s="1">
        <f>SUM(AE2686,AG2686)</f>
        <v>0</v>
      </c>
      <c r="L2686" s="1">
        <v>0</v>
      </c>
      <c r="M2686" s="1">
        <v>0</v>
      </c>
      <c r="N2686" s="1">
        <v>0</v>
      </c>
      <c r="O2686" s="1"/>
      <c r="P2686" s="1">
        <f>AD2686</f>
        <v>0</v>
      </c>
      <c r="Q2686" s="1">
        <f>AF2686</f>
        <v>0</v>
      </c>
      <c r="R2686" s="1">
        <v>0</v>
      </c>
      <c r="T2686" s="1">
        <f>SUM(U2686,V2686,X2686,Y2686,Z2686,AA2686,AB2686)</f>
        <v>24</v>
      </c>
      <c r="U2686" s="1">
        <f>SUM(AI2686,BE2686)</f>
        <v>24</v>
      </c>
      <c r="V2686" s="1">
        <f>SUM(AL2686,AM2686,AN2686,AO2686,AQ2686,AR2686,AS2686,AT2686,AU2686,AV2686,AW2686,AP2686,AX2686,AY2686,AZ2686,BA2686,BB2686,BC2686,BF2686,BG2686,BH2686,BD2686)</f>
        <v>0</v>
      </c>
      <c r="W2686" s="1">
        <f>COUNT(AL2686,AM2686,AN2686,AO2686,AQ2686,AR2686,AS2686,AT2686,AU2686,AV2686,AW2686,AP2686,AX2686,AY2686,AZ2686,BA2686,BB2686,BC2686,BF2686,BG2686,BH2686)</f>
        <v>0</v>
      </c>
      <c r="X2686" s="1">
        <f>SUM(BI2686,BJ2686)</f>
        <v>0</v>
      </c>
      <c r="Y2686" s="1">
        <v>0</v>
      </c>
      <c r="Z2686" s="1">
        <v>0</v>
      </c>
      <c r="AA2686" s="1">
        <f>AK2686</f>
        <v>0</v>
      </c>
      <c r="AB2686" s="1">
        <f>AJ2686</f>
        <v>0</v>
      </c>
      <c r="BE2686" s="16">
        <v>24</v>
      </c>
      <c r="BK2686" s="120"/>
    </row>
    <row r="2687" spans="1:63" s="16" customFormat="1" x14ac:dyDescent="0.3">
      <c r="A2687" s="124" t="s">
        <v>60</v>
      </c>
      <c r="B2687" s="124" t="s">
        <v>4389</v>
      </c>
      <c r="C2687" s="124" t="s">
        <v>4039</v>
      </c>
      <c r="D2687" s="124" t="s">
        <v>4296</v>
      </c>
      <c r="E2687" s="124" t="s">
        <v>41</v>
      </c>
      <c r="F2687" s="124">
        <v>999931207</v>
      </c>
      <c r="G2687" s="122">
        <f>(J2687+T2687)-H2687</f>
        <v>24</v>
      </c>
      <c r="H2687" s="124"/>
      <c r="J2687" s="1">
        <f>SUM(K2687,L2687,N2687,O2687,P2687,Q2687)</f>
        <v>0</v>
      </c>
      <c r="K2687" s="1">
        <f>SUM(AE2687,AG2687)</f>
        <v>0</v>
      </c>
      <c r="L2687" s="1">
        <v>0</v>
      </c>
      <c r="M2687" s="1">
        <v>0</v>
      </c>
      <c r="N2687" s="1">
        <v>0</v>
      </c>
      <c r="O2687" s="1"/>
      <c r="P2687" s="1">
        <f>AD2687</f>
        <v>0</v>
      </c>
      <c r="Q2687" s="1">
        <f>AF2687</f>
        <v>0</v>
      </c>
      <c r="R2687" s="1">
        <v>0</v>
      </c>
      <c r="T2687" s="1">
        <f>SUM(U2687,V2687,X2687,Y2687,Z2687,AA2687,AB2687)</f>
        <v>24</v>
      </c>
      <c r="U2687" s="1">
        <f>SUM(AI2687,BE2687)</f>
        <v>24</v>
      </c>
      <c r="V2687" s="1">
        <f>SUM(AL2687,AM2687,AN2687,AO2687,AQ2687,AR2687,AS2687,AT2687,AU2687,AV2687,AW2687,AP2687,AX2687,AY2687,AZ2687,BA2687,BB2687,BC2687,BF2687,BG2687,BH2687,BD2687)</f>
        <v>0</v>
      </c>
      <c r="W2687" s="1">
        <f>COUNT(AL2687,AM2687,AN2687,AO2687,AQ2687,AR2687,AS2687,AT2687,AU2687,AV2687,AW2687,AP2687,AX2687,AY2687,AZ2687,BA2687,BB2687,BC2687,BF2687,BG2687,BH2687)</f>
        <v>0</v>
      </c>
      <c r="X2687" s="1">
        <f>SUM(BI2687,BJ2687)</f>
        <v>0</v>
      </c>
      <c r="Y2687" s="1">
        <v>0</v>
      </c>
      <c r="Z2687" s="1">
        <v>0</v>
      </c>
      <c r="AA2687" s="1">
        <f>AK2687</f>
        <v>0</v>
      </c>
      <c r="AB2687" s="1">
        <f>AJ2687</f>
        <v>0</v>
      </c>
      <c r="BE2687" s="16">
        <v>24</v>
      </c>
      <c r="BK2687" s="120"/>
    </row>
    <row r="2688" spans="1:63" s="16" customFormat="1" x14ac:dyDescent="0.3">
      <c r="A2688" s="124" t="s">
        <v>60</v>
      </c>
      <c r="B2688" s="124" t="s">
        <v>4389</v>
      </c>
      <c r="C2688" s="124" t="s">
        <v>499</v>
      </c>
      <c r="D2688" s="124" t="s">
        <v>4297</v>
      </c>
      <c r="E2688" s="124" t="s">
        <v>41</v>
      </c>
      <c r="F2688" s="124">
        <v>999932239</v>
      </c>
      <c r="G2688" s="122">
        <f>(J2688+T2688)-H2688</f>
        <v>24</v>
      </c>
      <c r="H2688" s="124"/>
      <c r="J2688" s="1">
        <f>SUM(K2688,L2688,N2688,O2688,P2688,Q2688)</f>
        <v>0</v>
      </c>
      <c r="K2688" s="1">
        <f>SUM(AE2688,AG2688)</f>
        <v>0</v>
      </c>
      <c r="L2688" s="1">
        <v>0</v>
      </c>
      <c r="M2688" s="1">
        <v>0</v>
      </c>
      <c r="N2688" s="1">
        <v>0</v>
      </c>
      <c r="O2688" s="1"/>
      <c r="P2688" s="1">
        <f>AD2688</f>
        <v>0</v>
      </c>
      <c r="Q2688" s="1">
        <f>AF2688</f>
        <v>0</v>
      </c>
      <c r="R2688" s="1">
        <v>0</v>
      </c>
      <c r="T2688" s="1">
        <f>SUM(U2688,V2688,X2688,Y2688,Z2688,AA2688,AB2688)</f>
        <v>24</v>
      </c>
      <c r="U2688" s="1">
        <f>SUM(AI2688,BE2688)</f>
        <v>24</v>
      </c>
      <c r="V2688" s="1">
        <f>SUM(AL2688,AM2688,AN2688,AO2688,AQ2688,AR2688,AS2688,AT2688,AU2688,AV2688,AW2688,AP2688,AX2688,AY2688,AZ2688,BA2688,BB2688,BC2688,BF2688,BG2688,BH2688,BD2688)</f>
        <v>0</v>
      </c>
      <c r="W2688" s="1">
        <f>COUNT(AL2688,AM2688,AN2688,AO2688,AQ2688,AR2688,AS2688,AT2688,AU2688,AV2688,AW2688,AP2688,AX2688,AY2688,AZ2688,BA2688,BB2688,BC2688,BF2688,BG2688,BH2688)</f>
        <v>0</v>
      </c>
      <c r="X2688" s="1">
        <f>SUM(BI2688,BJ2688)</f>
        <v>0</v>
      </c>
      <c r="Y2688" s="1">
        <v>0</v>
      </c>
      <c r="Z2688" s="1">
        <v>0</v>
      </c>
      <c r="AA2688" s="1">
        <f>AK2688</f>
        <v>0</v>
      </c>
      <c r="AB2688" s="1">
        <f>AJ2688</f>
        <v>0</v>
      </c>
      <c r="BE2688" s="16">
        <v>24</v>
      </c>
      <c r="BK2688" s="120"/>
    </row>
    <row r="2689" spans="1:63" s="16" customFormat="1" x14ac:dyDescent="0.3">
      <c r="A2689" s="124" t="s">
        <v>60</v>
      </c>
      <c r="B2689" s="124" t="s">
        <v>4389</v>
      </c>
      <c r="C2689" s="124" t="s">
        <v>4298</v>
      </c>
      <c r="D2689" s="124" t="s">
        <v>4026</v>
      </c>
      <c r="E2689" s="124" t="s">
        <v>41</v>
      </c>
      <c r="F2689" s="124">
        <v>999931979</v>
      </c>
      <c r="G2689" s="122">
        <f>(J2689+T2689)-H2689</f>
        <v>24</v>
      </c>
      <c r="H2689" s="124"/>
      <c r="J2689" s="1">
        <f>SUM(K2689,L2689,N2689,O2689,P2689,Q2689)</f>
        <v>0</v>
      </c>
      <c r="K2689" s="1">
        <f>SUM(AE2689,AG2689)</f>
        <v>0</v>
      </c>
      <c r="L2689" s="1">
        <v>0</v>
      </c>
      <c r="M2689" s="1">
        <v>0</v>
      </c>
      <c r="N2689" s="1">
        <v>0</v>
      </c>
      <c r="O2689" s="1"/>
      <c r="P2689" s="1">
        <f>AD2689</f>
        <v>0</v>
      </c>
      <c r="Q2689" s="1">
        <f>AF2689</f>
        <v>0</v>
      </c>
      <c r="R2689" s="1">
        <v>0</v>
      </c>
      <c r="T2689" s="1">
        <f>SUM(U2689,V2689,X2689,Y2689,Z2689,AA2689,AB2689)</f>
        <v>24</v>
      </c>
      <c r="U2689" s="1">
        <f>SUM(AI2689,BE2689)</f>
        <v>24</v>
      </c>
      <c r="V2689" s="1">
        <f>SUM(AL2689,AM2689,AN2689,AO2689,AQ2689,AR2689,AS2689,AT2689,AU2689,AV2689,AW2689,AP2689,AX2689,AY2689,AZ2689,BA2689,BB2689,BC2689,BF2689,BG2689,BH2689,BD2689)</f>
        <v>0</v>
      </c>
      <c r="W2689" s="1">
        <f>COUNT(AL2689,AM2689,AN2689,AO2689,AQ2689,AR2689,AS2689,AT2689,AU2689,AV2689,AW2689,AP2689,AX2689,AY2689,AZ2689,BA2689,BB2689,BC2689,BF2689,BG2689,BH2689)</f>
        <v>0</v>
      </c>
      <c r="X2689" s="1">
        <f>SUM(BI2689,BJ2689)</f>
        <v>0</v>
      </c>
      <c r="Y2689" s="1">
        <v>0</v>
      </c>
      <c r="Z2689" s="1">
        <v>0</v>
      </c>
      <c r="AA2689" s="1">
        <f>AK2689</f>
        <v>0</v>
      </c>
      <c r="AB2689" s="1">
        <f>AJ2689</f>
        <v>0</v>
      </c>
      <c r="BE2689" s="16">
        <v>24</v>
      </c>
      <c r="BK2689" s="120"/>
    </row>
    <row r="2690" spans="1:63" s="16" customFormat="1" x14ac:dyDescent="0.3">
      <c r="A2690" s="124" t="s">
        <v>60</v>
      </c>
      <c r="B2690" s="124" t="s">
        <v>4389</v>
      </c>
      <c r="C2690" s="124" t="s">
        <v>363</v>
      </c>
      <c r="D2690" s="124" t="s">
        <v>4299</v>
      </c>
      <c r="E2690" s="124" t="s">
        <v>41</v>
      </c>
      <c r="F2690" s="124">
        <v>999929660</v>
      </c>
      <c r="G2690" s="122">
        <f>(J2690+T2690)-H2690</f>
        <v>24</v>
      </c>
      <c r="H2690" s="124"/>
      <c r="J2690" s="1">
        <f>SUM(K2690,L2690,N2690,O2690,P2690,Q2690)</f>
        <v>0</v>
      </c>
      <c r="K2690" s="1">
        <f>SUM(AE2690,AG2690)</f>
        <v>0</v>
      </c>
      <c r="L2690" s="1">
        <v>0</v>
      </c>
      <c r="M2690" s="1">
        <v>0</v>
      </c>
      <c r="N2690" s="1">
        <v>0</v>
      </c>
      <c r="O2690" s="1"/>
      <c r="P2690" s="1">
        <f>AD2690</f>
        <v>0</v>
      </c>
      <c r="Q2690" s="1">
        <f>AF2690</f>
        <v>0</v>
      </c>
      <c r="R2690" s="1">
        <v>0</v>
      </c>
      <c r="T2690" s="1">
        <f>SUM(U2690,V2690,X2690,Y2690,Z2690,AA2690,AB2690)</f>
        <v>24</v>
      </c>
      <c r="U2690" s="1">
        <f>SUM(AI2690,BE2690)</f>
        <v>24</v>
      </c>
      <c r="V2690" s="1">
        <f>SUM(AL2690,AM2690,AN2690,AO2690,AQ2690,AR2690,AS2690,AT2690,AU2690,AV2690,AW2690,AP2690,AX2690,AY2690,AZ2690,BA2690,BB2690,BC2690,BF2690,BG2690,BH2690,BD2690)</f>
        <v>0</v>
      </c>
      <c r="W2690" s="1">
        <f>COUNT(AL2690,AM2690,AN2690,AO2690,AQ2690,AR2690,AS2690,AT2690,AU2690,AV2690,AW2690,AP2690,AX2690,AY2690,AZ2690,BA2690,BB2690,BC2690,BF2690,BG2690,BH2690)</f>
        <v>0</v>
      </c>
      <c r="X2690" s="1">
        <f>SUM(BI2690,BJ2690)</f>
        <v>0</v>
      </c>
      <c r="Y2690" s="1">
        <v>0</v>
      </c>
      <c r="Z2690" s="1">
        <v>0</v>
      </c>
      <c r="AA2690" s="1">
        <f>AK2690</f>
        <v>0</v>
      </c>
      <c r="AB2690" s="1">
        <f>AJ2690</f>
        <v>0</v>
      </c>
      <c r="BE2690" s="16">
        <v>24</v>
      </c>
      <c r="BK2690" s="120"/>
    </row>
    <row r="2691" spans="1:63" s="16" customFormat="1" x14ac:dyDescent="0.35">
      <c r="A2691" s="123" t="s">
        <v>60</v>
      </c>
      <c r="B2691" s="123" t="s">
        <v>30</v>
      </c>
      <c r="C2691" s="124" t="s">
        <v>2230</v>
      </c>
      <c r="D2691" s="124" t="s">
        <v>2231</v>
      </c>
      <c r="E2691" s="124" t="s">
        <v>41</v>
      </c>
      <c r="F2691" s="123">
        <v>999928808</v>
      </c>
      <c r="G2691" s="122">
        <f>(J2691+T2691)-H2691</f>
        <v>10</v>
      </c>
      <c r="H2691" s="124"/>
      <c r="I2691" s="28"/>
      <c r="J2691" s="1">
        <f>SUM(K2691,L2691,N2691,O2691,P2691,Q2691)</f>
        <v>0</v>
      </c>
      <c r="K2691" s="1">
        <f>SUM(AE2691,AG2691)</f>
        <v>0</v>
      </c>
      <c r="L2691" s="1">
        <v>0</v>
      </c>
      <c r="M2691" s="1">
        <v>0</v>
      </c>
      <c r="N2691" s="1">
        <v>0</v>
      </c>
      <c r="O2691" s="1"/>
      <c r="P2691" s="1">
        <f>AD2691</f>
        <v>0</v>
      </c>
      <c r="Q2691" s="1">
        <f>AF2691</f>
        <v>0</v>
      </c>
      <c r="R2691" s="1">
        <v>0</v>
      </c>
      <c r="S2691" s="31"/>
      <c r="T2691" s="1">
        <f>SUM(U2691,V2691,X2691,Y2691,Z2691,AA2691,AB2691)</f>
        <v>10</v>
      </c>
      <c r="U2691" s="1">
        <f>SUM(AI2691,BE2691)</f>
        <v>10</v>
      </c>
      <c r="V2691" s="1">
        <f>SUM(AL2691,AM2691,AN2691,AO2691,AQ2691,AR2691,AS2691,AT2691,AU2691,AV2691,AW2691,AP2691,AX2691,AY2691,AZ2691,BA2691,BB2691,BC2691,BF2691,BG2691,BH2691,BD2691)</f>
        <v>0</v>
      </c>
      <c r="W2691" s="1">
        <f>COUNT(AL2691,AM2691,AN2691,AO2691,AQ2691,AR2691,AS2691,AT2691,AU2691,AV2691,AW2691,AP2691,AX2691,AY2691,AZ2691,BA2691,BB2691,BC2691,BF2691,BG2691,BH2691)</f>
        <v>0</v>
      </c>
      <c r="X2691" s="1">
        <f>SUM(BI2691,BJ2691)</f>
        <v>0</v>
      </c>
      <c r="Y2691" s="1">
        <v>0</v>
      </c>
      <c r="Z2691" s="1">
        <v>0</v>
      </c>
      <c r="AA2691" s="1">
        <f>AK2691</f>
        <v>0</v>
      </c>
      <c r="AB2691" s="1">
        <f>AJ2691</f>
        <v>0</v>
      </c>
      <c r="AC2691" s="31"/>
      <c r="AH2691" s="28"/>
      <c r="AI2691" s="16">
        <v>10</v>
      </c>
      <c r="BK2691" s="109"/>
    </row>
    <row r="2692" spans="1:63" s="16" customFormat="1" x14ac:dyDescent="0.35">
      <c r="A2692" s="123" t="s">
        <v>38</v>
      </c>
      <c r="B2692" s="133" t="s">
        <v>30</v>
      </c>
      <c r="C2692" s="134" t="s">
        <v>882</v>
      </c>
      <c r="D2692" s="134" t="s">
        <v>852</v>
      </c>
      <c r="E2692" s="134" t="s">
        <v>41</v>
      </c>
      <c r="F2692" s="133">
        <v>999918024</v>
      </c>
      <c r="G2692" s="122">
        <f>(J2692+T2692)-H2692</f>
        <v>210</v>
      </c>
      <c r="H2692" s="122"/>
      <c r="I2692" s="15"/>
      <c r="J2692" s="1">
        <f>SUM(K2692,L2692,N2692,O2692,P2692,Q2692)</f>
        <v>210</v>
      </c>
      <c r="K2692" s="1">
        <f>SUM(AE2692,AG2692)</f>
        <v>0</v>
      </c>
      <c r="L2692" s="1">
        <v>0</v>
      </c>
      <c r="M2692" s="1">
        <v>0</v>
      </c>
      <c r="N2692" s="1">
        <v>0</v>
      </c>
      <c r="O2692" s="1"/>
      <c r="P2692" s="1">
        <f>AD2692</f>
        <v>160</v>
      </c>
      <c r="Q2692" s="1">
        <f>AF2692</f>
        <v>50</v>
      </c>
      <c r="R2692" s="1">
        <v>0</v>
      </c>
      <c r="S2692" s="31"/>
      <c r="T2692" s="1">
        <f>SUM(U2692,V2692,X2692,Y2692,Z2692,AA2692,AB2692)</f>
        <v>0</v>
      </c>
      <c r="U2692" s="1">
        <f>SUM(AI2692,BE2692)</f>
        <v>0</v>
      </c>
      <c r="V2692" s="1">
        <f>SUM(AL2692,AM2692,AN2692,AO2692,AQ2692,AR2692,AS2692,AT2692,AU2692,AV2692,AW2692,AP2692,AX2692,AY2692,AZ2692,BA2692,BB2692,BC2692,BF2692,BG2692,BH2692,BD2692)</f>
        <v>0</v>
      </c>
      <c r="W2692" s="1">
        <f>COUNT(AL2692,AM2692,AN2692,AO2692,AQ2692,AR2692,AS2692,AT2692,AU2692,AV2692,AW2692,AP2692,AX2692,AY2692,AZ2692,BA2692,BB2692,BC2692,BF2692,BG2692,BH2692)</f>
        <v>0</v>
      </c>
      <c r="X2692" s="1">
        <f>SUM(BI2692,BJ2692)</f>
        <v>0</v>
      </c>
      <c r="Y2692" s="1">
        <v>0</v>
      </c>
      <c r="Z2692" s="1">
        <v>0</v>
      </c>
      <c r="AA2692" s="1">
        <f>AK2692</f>
        <v>0</v>
      </c>
      <c r="AB2692" s="1">
        <f>AJ2692</f>
        <v>0</v>
      </c>
      <c r="AC2692" s="31"/>
      <c r="AD2692" s="1">
        <v>160</v>
      </c>
      <c r="AE2692" s="1"/>
      <c r="AF2692" s="16">
        <v>50</v>
      </c>
      <c r="AH2692" s="28"/>
      <c r="BK2692" s="109"/>
    </row>
    <row r="2693" spans="1:63" s="16" customFormat="1" x14ac:dyDescent="0.35">
      <c r="A2693" s="123" t="s">
        <v>38</v>
      </c>
      <c r="B2693" s="123" t="s">
        <v>30</v>
      </c>
      <c r="C2693" s="124" t="s">
        <v>2108</v>
      </c>
      <c r="D2693" s="124" t="s">
        <v>2109</v>
      </c>
      <c r="E2693" s="124" t="s">
        <v>41</v>
      </c>
      <c r="F2693" s="123">
        <v>999928083</v>
      </c>
      <c r="G2693" s="122">
        <f>(J2693+T2693)-H2693</f>
        <v>120</v>
      </c>
      <c r="H2693" s="122"/>
      <c r="I2693" s="15"/>
      <c r="J2693" s="1">
        <f>SUM(K2693,L2693,N2693,O2693,P2693,Q2693)</f>
        <v>120</v>
      </c>
      <c r="K2693" s="1">
        <f>SUM(AE2693,AG2693)</f>
        <v>0</v>
      </c>
      <c r="L2693" s="1">
        <v>0</v>
      </c>
      <c r="M2693" s="1">
        <v>0</v>
      </c>
      <c r="N2693" s="1">
        <v>0</v>
      </c>
      <c r="O2693" s="1"/>
      <c r="P2693" s="1">
        <f>AD2693</f>
        <v>120</v>
      </c>
      <c r="Q2693" s="1">
        <f>AF2693</f>
        <v>0</v>
      </c>
      <c r="R2693" s="1">
        <v>0</v>
      </c>
      <c r="S2693" s="31"/>
      <c r="T2693" s="1">
        <f>SUM(U2693,V2693,X2693,Y2693,Z2693,AA2693,AB2693)</f>
        <v>0</v>
      </c>
      <c r="U2693" s="1">
        <f>SUM(AI2693,BE2693)</f>
        <v>0</v>
      </c>
      <c r="V2693" s="1">
        <f>SUM(AL2693,AM2693,AN2693,AO2693,AQ2693,AR2693,AS2693,AT2693,AU2693,AV2693,AW2693,AP2693,AX2693,AY2693,AZ2693,BA2693,BB2693,BC2693,BF2693,BG2693,BH2693,BD2693)</f>
        <v>0</v>
      </c>
      <c r="W2693" s="1">
        <f>COUNT(AL2693,AM2693,AN2693,AO2693,AQ2693,AR2693,AS2693,AT2693,AU2693,AV2693,AW2693,AP2693,AX2693,AY2693,AZ2693,BA2693,BB2693,BC2693,BF2693,BG2693,BH2693)</f>
        <v>0</v>
      </c>
      <c r="X2693" s="1">
        <f>SUM(BI2693,BJ2693)</f>
        <v>0</v>
      </c>
      <c r="Y2693" s="1">
        <v>0</v>
      </c>
      <c r="Z2693" s="1">
        <v>0</v>
      </c>
      <c r="AA2693" s="1">
        <f>AK2693</f>
        <v>0</v>
      </c>
      <c r="AB2693" s="1">
        <f>AJ2693</f>
        <v>0</v>
      </c>
      <c r="AC2693" s="31"/>
      <c r="AD2693" s="1">
        <v>120</v>
      </c>
      <c r="AE2693" s="1"/>
      <c r="AH2693" s="28"/>
      <c r="BK2693" s="109"/>
    </row>
    <row r="2694" spans="1:63" s="16" customFormat="1" x14ac:dyDescent="0.35">
      <c r="A2694" s="123" t="s">
        <v>38</v>
      </c>
      <c r="B2694" s="133" t="s">
        <v>30</v>
      </c>
      <c r="C2694" s="134" t="s">
        <v>1886</v>
      </c>
      <c r="D2694" s="134" t="s">
        <v>1887</v>
      </c>
      <c r="E2694" s="134" t="s">
        <v>41</v>
      </c>
      <c r="F2694" s="133">
        <v>999926506</v>
      </c>
      <c r="G2694" s="122">
        <f>(J2694+T2694)-H2694</f>
        <v>90</v>
      </c>
      <c r="H2694" s="122"/>
      <c r="I2694" s="15"/>
      <c r="J2694" s="1">
        <f>SUM(K2694,L2694,N2694,O2694,P2694,Q2694)</f>
        <v>90</v>
      </c>
      <c r="K2694" s="1">
        <f>SUM(AE2694,AG2694)</f>
        <v>0</v>
      </c>
      <c r="L2694" s="1">
        <v>0</v>
      </c>
      <c r="M2694" s="1">
        <v>0</v>
      </c>
      <c r="N2694" s="1">
        <v>0</v>
      </c>
      <c r="O2694" s="1"/>
      <c r="P2694" s="1">
        <f>AD2694</f>
        <v>90</v>
      </c>
      <c r="Q2694" s="1">
        <f>AF2694</f>
        <v>0</v>
      </c>
      <c r="R2694" s="1">
        <v>0</v>
      </c>
      <c r="S2694" s="31"/>
      <c r="T2694" s="1">
        <f>SUM(U2694,V2694,X2694,Y2694,Z2694,AA2694,AB2694)</f>
        <v>0</v>
      </c>
      <c r="U2694" s="1">
        <f>SUM(AI2694,BE2694)</f>
        <v>0</v>
      </c>
      <c r="V2694" s="1">
        <f>SUM(AL2694,AM2694,AN2694,AO2694,AQ2694,AR2694,AS2694,AT2694,AU2694,AV2694,AW2694,AP2694,AX2694,AY2694,AZ2694,BA2694,BB2694,BC2694,BF2694,BG2694,BH2694,BD2694)</f>
        <v>0</v>
      </c>
      <c r="W2694" s="1">
        <f>COUNT(AL2694,AM2694,AN2694,AO2694,AQ2694,AR2694,AS2694,AT2694,AU2694,AV2694,AW2694,AP2694,AX2694,AY2694,AZ2694,BA2694,BB2694,BC2694,BF2694,BG2694,BH2694)</f>
        <v>0</v>
      </c>
      <c r="X2694" s="1">
        <f>SUM(BI2694,BJ2694)</f>
        <v>0</v>
      </c>
      <c r="Y2694" s="1">
        <v>0</v>
      </c>
      <c r="Z2694" s="1">
        <v>0</v>
      </c>
      <c r="AA2694" s="1">
        <f>AK2694</f>
        <v>0</v>
      </c>
      <c r="AB2694" s="1">
        <f>AJ2694</f>
        <v>0</v>
      </c>
      <c r="AC2694" s="31"/>
      <c r="AD2694" s="1">
        <v>90</v>
      </c>
      <c r="AE2694" s="1"/>
      <c r="AH2694" s="28"/>
      <c r="BK2694" s="109"/>
    </row>
    <row r="2695" spans="1:63" s="16" customFormat="1" x14ac:dyDescent="0.3">
      <c r="A2695" s="124" t="s">
        <v>38</v>
      </c>
      <c r="B2695" s="124" t="s">
        <v>30</v>
      </c>
      <c r="C2695" s="124" t="s">
        <v>3904</v>
      </c>
      <c r="D2695" s="124" t="s">
        <v>3905</v>
      </c>
      <c r="E2695" s="124" t="s">
        <v>41</v>
      </c>
      <c r="F2695" s="124">
        <v>999931147</v>
      </c>
      <c r="G2695" s="122">
        <f>(J2695+T2695)-H2695</f>
        <v>30</v>
      </c>
      <c r="H2695" s="124"/>
      <c r="J2695" s="1">
        <f>SUM(K2695,L2695,N2695,O2695,P2695,Q2695)</f>
        <v>0</v>
      </c>
      <c r="K2695" s="1">
        <f>SUM(AE2695,AG2695)</f>
        <v>0</v>
      </c>
      <c r="L2695" s="1">
        <v>0</v>
      </c>
      <c r="M2695" s="1">
        <v>0</v>
      </c>
      <c r="N2695" s="1">
        <v>0</v>
      </c>
      <c r="O2695" s="1"/>
      <c r="P2695" s="1">
        <f>AD2695</f>
        <v>0</v>
      </c>
      <c r="Q2695" s="1">
        <f>AF2695</f>
        <v>0</v>
      </c>
      <c r="R2695" s="1">
        <v>0</v>
      </c>
      <c r="T2695" s="1">
        <f>SUM(U2695,V2695,X2695,Y2695,Z2695,AA2695,AB2695)</f>
        <v>30</v>
      </c>
      <c r="U2695" s="1">
        <f>SUM(AI2695,BE2695)</f>
        <v>0</v>
      </c>
      <c r="V2695" s="1">
        <f>SUM(AL2695,AM2695,AN2695,AO2695,AQ2695,AR2695,AS2695,AT2695,AU2695,AV2695,AW2695,AP2695,AX2695,AY2695,AZ2695,BA2695,BB2695,BC2695,BF2695,BG2695,BH2695,BD2695)</f>
        <v>30</v>
      </c>
      <c r="W2695" s="1">
        <f>COUNT(AL2695,AM2695,AN2695,AO2695,AQ2695,AR2695,AS2695,AT2695,AU2695,AV2695,AW2695,AP2695,AX2695,AY2695,AZ2695,BA2695,BB2695,BC2695,BF2695,BG2695,BH2695)</f>
        <v>0</v>
      </c>
      <c r="X2695" s="1">
        <f>SUM(BI2695,BJ2695)</f>
        <v>0</v>
      </c>
      <c r="Y2695" s="1">
        <v>0</v>
      </c>
      <c r="Z2695" s="1">
        <v>0</v>
      </c>
      <c r="AA2695" s="1">
        <f>AK2695</f>
        <v>0</v>
      </c>
      <c r="AB2695" s="1">
        <f>AJ2695</f>
        <v>0</v>
      </c>
      <c r="BD2695" s="16">
        <v>30</v>
      </c>
      <c r="BK2695" s="120"/>
    </row>
    <row r="2696" spans="1:63" s="16" customFormat="1" x14ac:dyDescent="0.35">
      <c r="A2696" s="123" t="s">
        <v>63</v>
      </c>
      <c r="B2696" s="123" t="s">
        <v>30</v>
      </c>
      <c r="C2696" s="124" t="s">
        <v>3638</v>
      </c>
      <c r="D2696" s="124" t="s">
        <v>3639</v>
      </c>
      <c r="E2696" s="124" t="s">
        <v>41</v>
      </c>
      <c r="F2696" s="123">
        <v>999925574</v>
      </c>
      <c r="G2696" s="122">
        <f>(J2696+T2696)-H2696</f>
        <v>30</v>
      </c>
      <c r="H2696" s="124"/>
      <c r="I2696" s="28"/>
      <c r="J2696" s="1">
        <f>SUM(K2696,L2696,N2696,O2696,P2696,Q2696)</f>
        <v>0</v>
      </c>
      <c r="K2696" s="1">
        <f>SUM(AE2696,AG2696)</f>
        <v>0</v>
      </c>
      <c r="L2696" s="1">
        <v>0</v>
      </c>
      <c r="M2696" s="1">
        <v>0</v>
      </c>
      <c r="N2696" s="1">
        <v>0</v>
      </c>
      <c r="O2696" s="1"/>
      <c r="P2696" s="1">
        <f>AD2696</f>
        <v>0</v>
      </c>
      <c r="Q2696" s="1">
        <f>AF2696</f>
        <v>0</v>
      </c>
      <c r="R2696" s="1">
        <v>0</v>
      </c>
      <c r="S2696" s="28"/>
      <c r="T2696" s="1">
        <f>SUM(U2696,V2696,X2696,Y2696,Z2696,AA2696,AB2696)</f>
        <v>30</v>
      </c>
      <c r="U2696" s="1">
        <f>SUM(AI2696,BE2696)</f>
        <v>0</v>
      </c>
      <c r="V2696" s="1">
        <f>SUM(AL2696,AM2696,AN2696,AO2696,AQ2696,AR2696,AS2696,AT2696,AU2696,AV2696,AW2696,AP2696,AX2696,AY2696,AZ2696,BA2696,BB2696,BC2696,BF2696,BG2696,BH2696,BD2696)</f>
        <v>30</v>
      </c>
      <c r="W2696" s="1">
        <f>COUNT(AL2696,AM2696,AN2696,AO2696,AQ2696,AR2696,AS2696,AT2696,AU2696,AV2696,AW2696,AP2696,AX2696,AY2696,AZ2696,BA2696,BB2696,BC2696,BF2696,BG2696,BH2696)</f>
        <v>1</v>
      </c>
      <c r="X2696" s="1">
        <f>SUM(BI2696,BJ2696)</f>
        <v>0</v>
      </c>
      <c r="Y2696" s="1">
        <v>0</v>
      </c>
      <c r="Z2696" s="1">
        <v>0</v>
      </c>
      <c r="AA2696" s="1">
        <f>AK2696</f>
        <v>0</v>
      </c>
      <c r="AB2696" s="1">
        <f>AJ2696</f>
        <v>0</v>
      </c>
      <c r="AC2696" s="28"/>
      <c r="AH2696" s="28"/>
      <c r="BC2696" s="16">
        <v>30</v>
      </c>
      <c r="BK2696" s="109"/>
    </row>
    <row r="2697" spans="1:63" s="16" customFormat="1" x14ac:dyDescent="0.35">
      <c r="A2697" s="123" t="s">
        <v>63</v>
      </c>
      <c r="B2697" s="123" t="s">
        <v>30</v>
      </c>
      <c r="C2697" s="124" t="s">
        <v>2398</v>
      </c>
      <c r="D2697" s="124" t="s">
        <v>1738</v>
      </c>
      <c r="E2697" s="124" t="s">
        <v>41</v>
      </c>
      <c r="F2697" s="123">
        <v>999925889</v>
      </c>
      <c r="G2697" s="122">
        <f>(J2697+T2697)-H2697</f>
        <v>30</v>
      </c>
      <c r="H2697" s="124"/>
      <c r="I2697" s="28"/>
      <c r="J2697" s="1">
        <f>SUM(K2697,L2697,N2697,O2697,P2697,Q2697)</f>
        <v>0</v>
      </c>
      <c r="K2697" s="1">
        <f>SUM(AE2697,AG2697)</f>
        <v>0</v>
      </c>
      <c r="L2697" s="1">
        <v>0</v>
      </c>
      <c r="M2697" s="1">
        <v>0</v>
      </c>
      <c r="N2697" s="1">
        <v>0</v>
      </c>
      <c r="O2697" s="1"/>
      <c r="P2697" s="1">
        <f>AD2697</f>
        <v>0</v>
      </c>
      <c r="Q2697" s="1">
        <f>AF2697</f>
        <v>0</v>
      </c>
      <c r="R2697" s="1">
        <v>0</v>
      </c>
      <c r="S2697" s="31"/>
      <c r="T2697" s="1">
        <f>SUM(U2697,V2697,X2697,Y2697,Z2697,AA2697,AB2697)</f>
        <v>30</v>
      </c>
      <c r="U2697" s="1">
        <f>SUM(AI2697,BE2697)</f>
        <v>0</v>
      </c>
      <c r="V2697" s="1">
        <f>SUM(AL2697,AM2697,AN2697,AO2697,AQ2697,AR2697,AS2697,AT2697,AU2697,AV2697,AW2697,AP2697,AX2697,AY2697,AZ2697,BA2697,BB2697,BC2697,BF2697,BG2697,BH2697,BD2697)</f>
        <v>30</v>
      </c>
      <c r="W2697" s="1">
        <f>COUNT(AL2697,AM2697,AN2697,AO2697,AQ2697,AR2697,AS2697,AT2697,AU2697,AV2697,AW2697,AP2697,AX2697,AY2697,AZ2697,BA2697,BB2697,BC2697,BF2697,BG2697,BH2697)</f>
        <v>1</v>
      </c>
      <c r="X2697" s="1">
        <f>SUM(BI2697,BJ2697)</f>
        <v>0</v>
      </c>
      <c r="Y2697" s="1">
        <v>0</v>
      </c>
      <c r="Z2697" s="1">
        <v>0</v>
      </c>
      <c r="AA2697" s="1">
        <f>AK2697</f>
        <v>0</v>
      </c>
      <c r="AB2697" s="1">
        <f>AJ2697</f>
        <v>0</v>
      </c>
      <c r="AC2697" s="31"/>
      <c r="AH2697" s="28"/>
      <c r="AM2697" s="16">
        <v>30</v>
      </c>
      <c r="BK2697" s="109"/>
    </row>
    <row r="2698" spans="1:63" s="16" customFormat="1" x14ac:dyDescent="0.35">
      <c r="A2698" s="127" t="s">
        <v>263</v>
      </c>
      <c r="B2698" s="127" t="s">
        <v>30</v>
      </c>
      <c r="C2698" s="128" t="s">
        <v>1622</v>
      </c>
      <c r="D2698" s="128" t="s">
        <v>1623</v>
      </c>
      <c r="E2698" s="128" t="s">
        <v>41</v>
      </c>
      <c r="F2698" s="127">
        <v>999925194</v>
      </c>
      <c r="G2698" s="122">
        <f>(J2698+T2698)-H2698</f>
        <v>297</v>
      </c>
      <c r="H2698" s="122">
        <f>J2698*0.5</f>
        <v>32</v>
      </c>
      <c r="I2698" s="28"/>
      <c r="J2698" s="1">
        <f>SUM(K2698,L2698,N2698,O2698,P2698,Q2698)</f>
        <v>64</v>
      </c>
      <c r="K2698" s="1">
        <f>SUM(AE2698,AG2698)</f>
        <v>0</v>
      </c>
      <c r="L2698" s="1">
        <v>0</v>
      </c>
      <c r="M2698" s="1">
        <v>0</v>
      </c>
      <c r="N2698" s="1">
        <v>0</v>
      </c>
      <c r="O2698" s="1"/>
      <c r="P2698" s="1">
        <f>AD2698</f>
        <v>64</v>
      </c>
      <c r="Q2698" s="1">
        <f>AF2698</f>
        <v>0</v>
      </c>
      <c r="R2698" s="1">
        <v>0</v>
      </c>
      <c r="S2698" s="31"/>
      <c r="T2698" s="1">
        <f>SUM(U2698,V2698,X2698,Y2698,Z2698,AA2698,AB2698)</f>
        <v>265</v>
      </c>
      <c r="U2698" s="1">
        <f>SUM(AI2698,BE2698)</f>
        <v>0</v>
      </c>
      <c r="V2698" s="1">
        <f>SUM(AL2698,AM2698,AN2698,AO2698,AQ2698,AR2698,AS2698,AT2698,AU2698,AV2698,AW2698,AP2698,AX2698,AY2698,AZ2698,BA2698,BB2698,BC2698,BF2698,BG2698,BH2698,BD2698)</f>
        <v>105</v>
      </c>
      <c r="W2698" s="1">
        <f>COUNT(AL2698,AM2698,AN2698,AO2698,AQ2698,AR2698,AS2698,AT2698,AU2698,AV2698,AW2698,AP2698,AX2698,AY2698,AZ2698,BA2698,BB2698,BC2698,BF2698,BG2698,BH2698)</f>
        <v>2</v>
      </c>
      <c r="X2698" s="1">
        <f>SUM(BI2698,BJ2698)</f>
        <v>160</v>
      </c>
      <c r="Y2698" s="1">
        <v>0</v>
      </c>
      <c r="Z2698" s="1">
        <v>0</v>
      </c>
      <c r="AA2698" s="1">
        <f>AK2698</f>
        <v>0</v>
      </c>
      <c r="AB2698" s="1">
        <f>AJ2698</f>
        <v>0</v>
      </c>
      <c r="AC2698" s="31"/>
      <c r="AD2698" s="16">
        <v>64</v>
      </c>
      <c r="AE2698" s="16">
        <v>0</v>
      </c>
      <c r="AF2698" s="16">
        <v>0</v>
      </c>
      <c r="AG2698" s="16">
        <v>0</v>
      </c>
      <c r="AH2698" s="28"/>
      <c r="AO2698" s="16">
        <v>45</v>
      </c>
      <c r="AS2698" s="16">
        <v>60</v>
      </c>
      <c r="BI2698" s="16">
        <v>160</v>
      </c>
      <c r="BK2698" s="109"/>
    </row>
    <row r="2699" spans="1:63" s="16" customFormat="1" x14ac:dyDescent="0.35">
      <c r="A2699" s="127" t="s">
        <v>263</v>
      </c>
      <c r="B2699" s="127" t="s">
        <v>30</v>
      </c>
      <c r="C2699" s="128" t="s">
        <v>1600</v>
      </c>
      <c r="D2699" s="128" t="s">
        <v>1601</v>
      </c>
      <c r="E2699" s="128" t="s">
        <v>41</v>
      </c>
      <c r="F2699" s="127">
        <v>999925065</v>
      </c>
      <c r="G2699" s="122">
        <f>(J2699+T2699)-H2699</f>
        <v>258.60000000000002</v>
      </c>
      <c r="H2699" s="124"/>
      <c r="I2699" s="28"/>
      <c r="J2699" s="1">
        <f>SUM(K2699,L2699,N2699,O2699,P2699,Q2699)</f>
        <v>33.6</v>
      </c>
      <c r="K2699" s="1">
        <f>SUM(AE2699,AG2699)</f>
        <v>0</v>
      </c>
      <c r="L2699" s="1">
        <v>0</v>
      </c>
      <c r="M2699" s="1">
        <v>0</v>
      </c>
      <c r="N2699" s="1">
        <v>0</v>
      </c>
      <c r="O2699" s="1"/>
      <c r="P2699" s="1">
        <f>AD2699</f>
        <v>33.6</v>
      </c>
      <c r="Q2699" s="1">
        <f>AF2699</f>
        <v>0</v>
      </c>
      <c r="R2699" s="1">
        <v>0</v>
      </c>
      <c r="S2699" s="31"/>
      <c r="T2699" s="1">
        <f>SUM(U2699,V2699,X2699,Y2699,Z2699,AA2699,AB2699)</f>
        <v>225</v>
      </c>
      <c r="U2699" s="1">
        <f>SUM(AI2699,BE2699)</f>
        <v>0</v>
      </c>
      <c r="V2699" s="1">
        <f>SUM(AL2699,AM2699,AN2699,AO2699,AQ2699,AR2699,AS2699,AT2699,AU2699,AV2699,AW2699,AP2699,AX2699,AY2699,AZ2699,BA2699,BB2699,BC2699,BF2699,BG2699,BH2699,BD2699)</f>
        <v>105</v>
      </c>
      <c r="W2699" s="1">
        <f>COUNT(AL2699,AM2699,AN2699,AO2699,AQ2699,AR2699,AS2699,AT2699,AU2699,AV2699,AW2699,AP2699,AX2699,AY2699,AZ2699,BA2699,BB2699,BC2699,BF2699,BG2699,BH2699)</f>
        <v>2</v>
      </c>
      <c r="X2699" s="1">
        <f>SUM(BI2699,BJ2699)</f>
        <v>120</v>
      </c>
      <c r="Y2699" s="1">
        <v>0</v>
      </c>
      <c r="Z2699" s="1">
        <v>0</v>
      </c>
      <c r="AA2699" s="1">
        <f>AK2699</f>
        <v>0</v>
      </c>
      <c r="AB2699" s="1">
        <f>AJ2699</f>
        <v>0</v>
      </c>
      <c r="AC2699" s="31"/>
      <c r="AD2699" s="16">
        <v>33.6</v>
      </c>
      <c r="AE2699" s="16">
        <v>0</v>
      </c>
      <c r="AF2699" s="16">
        <v>0</v>
      </c>
      <c r="AG2699" s="16">
        <v>0</v>
      </c>
      <c r="AH2699" s="28"/>
      <c r="AO2699" s="16">
        <v>60</v>
      </c>
      <c r="AS2699" s="16">
        <v>45</v>
      </c>
      <c r="BI2699" s="16">
        <v>120</v>
      </c>
      <c r="BK2699" s="109"/>
    </row>
    <row r="2700" spans="1:63" s="16" customFormat="1" x14ac:dyDescent="0.35">
      <c r="A2700" s="123" t="s">
        <v>263</v>
      </c>
      <c r="B2700" s="123" t="s">
        <v>30</v>
      </c>
      <c r="C2700" s="124" t="s">
        <v>1437</v>
      </c>
      <c r="D2700" s="124" t="s">
        <v>671</v>
      </c>
      <c r="E2700" s="124" t="s">
        <v>41</v>
      </c>
      <c r="F2700" s="123">
        <v>999923870</v>
      </c>
      <c r="G2700" s="122">
        <f>(J2700+T2700)-H2700</f>
        <v>200</v>
      </c>
      <c r="H2700" s="124"/>
      <c r="I2700" s="28"/>
      <c r="J2700" s="1">
        <f>SUM(K2700,L2700,N2700,O2700,P2700,Q2700)</f>
        <v>0</v>
      </c>
      <c r="K2700" s="1">
        <f>SUM(AE2700,AG2700)</f>
        <v>0</v>
      </c>
      <c r="L2700" s="1">
        <v>0</v>
      </c>
      <c r="M2700" s="1">
        <v>0</v>
      </c>
      <c r="N2700" s="1">
        <v>0</v>
      </c>
      <c r="O2700" s="1"/>
      <c r="P2700" s="1">
        <f>AD2700</f>
        <v>0</v>
      </c>
      <c r="Q2700" s="1">
        <f>AF2700</f>
        <v>0</v>
      </c>
      <c r="R2700" s="1">
        <v>0</v>
      </c>
      <c r="S2700" s="28"/>
      <c r="T2700" s="1">
        <f>SUM(U2700,V2700,X2700,Y2700,Z2700,AA2700,AB2700)</f>
        <v>200</v>
      </c>
      <c r="U2700" s="1">
        <f>SUM(AI2700,BE2700)</f>
        <v>0</v>
      </c>
      <c r="V2700" s="1">
        <f>SUM(AL2700,AM2700,AN2700,AO2700,AQ2700,AR2700,AS2700,AT2700,AU2700,AV2700,AW2700,AP2700,AX2700,AY2700,AZ2700,BA2700,BB2700,BC2700,BF2700,BG2700,BH2700,BD2700)</f>
        <v>120</v>
      </c>
      <c r="W2700" s="1">
        <f>COUNT(AL2700,AM2700,AN2700,AO2700,AQ2700,AR2700,AS2700,AT2700,AU2700,AV2700,AW2700,AP2700,AX2700,AY2700,AZ2700,BA2700,BB2700,BC2700,BF2700,BG2700,BH2700)</f>
        <v>1</v>
      </c>
      <c r="X2700" s="1">
        <f>SUM(BI2700,BJ2700)</f>
        <v>80</v>
      </c>
      <c r="Y2700" s="1">
        <v>0</v>
      </c>
      <c r="Z2700" s="1">
        <v>0</v>
      </c>
      <c r="AA2700" s="1">
        <f>AK2700</f>
        <v>0</v>
      </c>
      <c r="AB2700" s="1">
        <f>AJ2700</f>
        <v>0</v>
      </c>
      <c r="AC2700" s="28"/>
      <c r="AH2700" s="28"/>
      <c r="AX2700" s="16">
        <v>120</v>
      </c>
      <c r="BJ2700" s="16">
        <v>80</v>
      </c>
      <c r="BK2700" s="109"/>
    </row>
    <row r="2701" spans="1:63" s="16" customFormat="1" x14ac:dyDescent="0.35">
      <c r="A2701" s="123" t="s">
        <v>263</v>
      </c>
      <c r="B2701" s="123" t="s">
        <v>30</v>
      </c>
      <c r="C2701" s="122" t="s">
        <v>451</v>
      </c>
      <c r="D2701" s="122" t="s">
        <v>73</v>
      </c>
      <c r="E2701" s="122" t="s">
        <v>41</v>
      </c>
      <c r="F2701" s="123">
        <v>999924886</v>
      </c>
      <c r="G2701" s="122">
        <f>(J2701+T2701)-H2701</f>
        <v>200</v>
      </c>
      <c r="H2701" s="122">
        <f>(K2701+L2701+N2701+O2701+P2701+Q2701+R2701)*0.5</f>
        <v>0</v>
      </c>
      <c r="I2701" s="15"/>
      <c r="J2701" s="1">
        <f>SUM(K2701,L2701,N2701,O2701,P2701,Q2701)</f>
        <v>0</v>
      </c>
      <c r="K2701" s="1">
        <f>SUM(AE2701,AG2701)</f>
        <v>0</v>
      </c>
      <c r="L2701" s="1">
        <v>0</v>
      </c>
      <c r="M2701" s="1">
        <v>0</v>
      </c>
      <c r="N2701" s="1">
        <v>0</v>
      </c>
      <c r="O2701" s="1"/>
      <c r="P2701" s="1">
        <f>AD2701</f>
        <v>0</v>
      </c>
      <c r="Q2701" s="1">
        <f>AF2701</f>
        <v>0</v>
      </c>
      <c r="R2701" s="1">
        <v>0</v>
      </c>
      <c r="S2701" s="31"/>
      <c r="T2701" s="1">
        <f>SUM(U2701,V2701,X2701,Y2701,Z2701,AA2701,AB2701)</f>
        <v>200</v>
      </c>
      <c r="U2701" s="1">
        <f>SUM(AI2701,BE2701)</f>
        <v>20</v>
      </c>
      <c r="V2701" s="1">
        <f>SUM(AL2701,AM2701,AN2701,AO2701,AQ2701,AR2701,AS2701,AT2701,AU2701,AV2701,AW2701,AP2701,AX2701,AY2701,AZ2701,BA2701,BB2701,BC2701,BF2701,BG2701,BH2701,BD2701)</f>
        <v>180</v>
      </c>
      <c r="W2701" s="1">
        <f>COUNT(AL2701,AM2701,AN2701,AO2701,AQ2701,AR2701,AS2701,AT2701,AU2701,AV2701,AW2701,AP2701,AX2701,AY2701,AZ2701,BA2701,BB2701,BC2701,BF2701,BG2701,BH2701)</f>
        <v>2</v>
      </c>
      <c r="X2701" s="1">
        <f>SUM(BI2701,BJ2701)</f>
        <v>0</v>
      </c>
      <c r="Y2701" s="1">
        <v>0</v>
      </c>
      <c r="Z2701" s="1">
        <v>0</v>
      </c>
      <c r="AA2701" s="1">
        <f>AK2701</f>
        <v>0</v>
      </c>
      <c r="AB2701" s="1">
        <f>AJ2701</f>
        <v>0</v>
      </c>
      <c r="AC2701" s="31"/>
      <c r="AD2701" s="1"/>
      <c r="AE2701" s="1"/>
      <c r="AH2701" s="28"/>
      <c r="AI2701" s="16">
        <v>20</v>
      </c>
      <c r="AL2701" s="16">
        <v>120</v>
      </c>
      <c r="AQ2701" s="16">
        <v>60</v>
      </c>
      <c r="BK2701" s="109"/>
    </row>
    <row r="2702" spans="1:63" s="16" customFormat="1" x14ac:dyDescent="0.35">
      <c r="A2702" s="123" t="s">
        <v>263</v>
      </c>
      <c r="B2702" s="123" t="s">
        <v>30</v>
      </c>
      <c r="C2702" s="124" t="s">
        <v>2573</v>
      </c>
      <c r="D2702" s="124" t="s">
        <v>2574</v>
      </c>
      <c r="E2702" s="124" t="s">
        <v>41</v>
      </c>
      <c r="F2702" s="123">
        <v>999929852</v>
      </c>
      <c r="G2702" s="122">
        <f>(J2702+T2702)-H2702</f>
        <v>180</v>
      </c>
      <c r="H2702" s="124"/>
      <c r="I2702" s="28"/>
      <c r="J2702" s="1">
        <f>SUM(K2702,L2702,N2702,O2702,P2702,Q2702)</f>
        <v>0</v>
      </c>
      <c r="K2702" s="1">
        <f>SUM(AE2702,AG2702)</f>
        <v>0</v>
      </c>
      <c r="L2702" s="1">
        <v>0</v>
      </c>
      <c r="M2702" s="1">
        <v>0</v>
      </c>
      <c r="N2702" s="1">
        <v>0</v>
      </c>
      <c r="O2702" s="1"/>
      <c r="P2702" s="1">
        <f>AD2702</f>
        <v>0</v>
      </c>
      <c r="Q2702" s="1">
        <f>AF2702</f>
        <v>0</v>
      </c>
      <c r="R2702" s="1">
        <v>0</v>
      </c>
      <c r="S2702" s="31"/>
      <c r="T2702" s="1">
        <f>SUM(U2702,V2702,X2702,Y2702,Z2702,AA2702,AB2702)</f>
        <v>180</v>
      </c>
      <c r="U2702" s="1">
        <f>SUM(AI2702,BE2702)</f>
        <v>0</v>
      </c>
      <c r="V2702" s="1">
        <f>SUM(AL2702,AM2702,AN2702,AO2702,AQ2702,AR2702,AS2702,AT2702,AU2702,AV2702,AW2702,AP2702,AX2702,AY2702,AZ2702,BA2702,BB2702,BC2702,BF2702,BG2702,BH2702,BD2702)</f>
        <v>180</v>
      </c>
      <c r="W2702" s="1">
        <f>COUNT(AL2702,AM2702,AN2702,AO2702,AQ2702,AR2702,AS2702,AT2702,AU2702,AV2702,AW2702,AP2702,AX2702,AY2702,AZ2702,BA2702,BB2702,BC2702,BF2702,BG2702,BH2702)</f>
        <v>2</v>
      </c>
      <c r="X2702" s="1">
        <f>SUM(BI2702,BJ2702)</f>
        <v>0</v>
      </c>
      <c r="Y2702" s="1">
        <v>0</v>
      </c>
      <c r="Z2702" s="1">
        <v>0</v>
      </c>
      <c r="AA2702" s="1">
        <f>AK2702</f>
        <v>0</v>
      </c>
      <c r="AB2702" s="1">
        <f>AJ2702</f>
        <v>0</v>
      </c>
      <c r="AC2702" s="31"/>
      <c r="AH2702" s="28"/>
      <c r="AR2702" s="16">
        <v>60</v>
      </c>
      <c r="AT2702" s="16">
        <v>120</v>
      </c>
      <c r="BK2702" s="109"/>
    </row>
    <row r="2703" spans="1:63" s="16" customFormat="1" x14ac:dyDescent="0.35">
      <c r="A2703" s="123" t="s">
        <v>263</v>
      </c>
      <c r="B2703" s="123" t="s">
        <v>30</v>
      </c>
      <c r="C2703" s="124" t="s">
        <v>2307</v>
      </c>
      <c r="D2703" s="124" t="s">
        <v>75</v>
      </c>
      <c r="E2703" s="124" t="s">
        <v>41</v>
      </c>
      <c r="F2703" s="123">
        <v>999929551</v>
      </c>
      <c r="G2703" s="122">
        <f>(J2703+T2703)-H2703</f>
        <v>158</v>
      </c>
      <c r="H2703" s="122">
        <f>(K2703+L2703+N2703+O2703+P2703+Q2703+R2703)*0.5</f>
        <v>0</v>
      </c>
      <c r="I2703" s="28"/>
      <c r="J2703" s="1">
        <f>SUM(K2703,L2703,N2703,O2703,P2703,Q2703)</f>
        <v>0</v>
      </c>
      <c r="K2703" s="1">
        <f>SUM(AE2703,AG2703)</f>
        <v>0</v>
      </c>
      <c r="L2703" s="1">
        <v>0</v>
      </c>
      <c r="M2703" s="1">
        <v>0</v>
      </c>
      <c r="N2703" s="1">
        <v>0</v>
      </c>
      <c r="O2703" s="1"/>
      <c r="P2703" s="1">
        <f>AD2703</f>
        <v>0</v>
      </c>
      <c r="Q2703" s="1">
        <f>AF2703</f>
        <v>0</v>
      </c>
      <c r="R2703" s="1">
        <v>0</v>
      </c>
      <c r="S2703" s="31"/>
      <c r="T2703" s="1">
        <f>SUM(U2703,V2703,X2703,Y2703,Z2703,AA2703,AB2703)</f>
        <v>158</v>
      </c>
      <c r="U2703" s="1">
        <f>SUM(AI2703,BE2703)</f>
        <v>0</v>
      </c>
      <c r="V2703" s="1">
        <f>SUM(AL2703,AM2703,AN2703,AO2703,AQ2703,AR2703,AS2703,AT2703,AU2703,AV2703,AW2703,AP2703,AX2703,AY2703,AZ2703,BA2703,BB2703,BC2703,BF2703,BG2703,BH2703,BD2703)</f>
        <v>158</v>
      </c>
      <c r="W2703" s="1">
        <f>COUNT(AL2703,AM2703,AN2703,AO2703,AQ2703,AR2703,AS2703,AT2703,AU2703,AV2703,AW2703,AP2703,AX2703,AY2703,AZ2703,BA2703,BB2703,BC2703,BF2703,BG2703,BH2703)</f>
        <v>2</v>
      </c>
      <c r="X2703" s="1">
        <f>SUM(BI2703,BJ2703)</f>
        <v>0</v>
      </c>
      <c r="Y2703" s="1">
        <v>0</v>
      </c>
      <c r="Z2703" s="1">
        <v>0</v>
      </c>
      <c r="AA2703" s="1">
        <f>AK2703</f>
        <v>0</v>
      </c>
      <c r="AB2703" s="1">
        <f>AJ2703</f>
        <v>0</v>
      </c>
      <c r="AC2703" s="31"/>
      <c r="AH2703" s="28"/>
      <c r="AL2703" s="16">
        <v>90</v>
      </c>
      <c r="AX2703" s="16">
        <v>68</v>
      </c>
      <c r="BK2703" s="109"/>
    </row>
    <row r="2704" spans="1:63" s="16" customFormat="1" x14ac:dyDescent="0.35">
      <c r="A2704" s="123" t="s">
        <v>263</v>
      </c>
      <c r="B2704" s="123" t="s">
        <v>30</v>
      </c>
      <c r="C2704" s="124" t="s">
        <v>1781</v>
      </c>
      <c r="D2704" s="124" t="s">
        <v>432</v>
      </c>
      <c r="E2704" s="124" t="s">
        <v>41</v>
      </c>
      <c r="F2704" s="123">
        <v>999925859</v>
      </c>
      <c r="G2704" s="122">
        <f>(J2704+T2704)-H2704</f>
        <v>131</v>
      </c>
      <c r="H2704" s="124"/>
      <c r="I2704" s="28"/>
      <c r="J2704" s="1">
        <f>SUM(K2704,L2704,N2704,O2704,P2704,Q2704)</f>
        <v>0</v>
      </c>
      <c r="K2704" s="1">
        <f>SUM(AE2704,AG2704)</f>
        <v>0</v>
      </c>
      <c r="L2704" s="1">
        <v>0</v>
      </c>
      <c r="M2704" s="1">
        <v>0</v>
      </c>
      <c r="N2704" s="1">
        <v>0</v>
      </c>
      <c r="O2704" s="1"/>
      <c r="P2704" s="1">
        <f>AD2704</f>
        <v>0</v>
      </c>
      <c r="Q2704" s="1">
        <f>AF2704</f>
        <v>0</v>
      </c>
      <c r="R2704" s="1">
        <v>0</v>
      </c>
      <c r="S2704" s="31"/>
      <c r="T2704" s="1">
        <f>SUM(U2704,V2704,X2704,Y2704,Z2704,AA2704,AB2704)</f>
        <v>131</v>
      </c>
      <c r="U2704" s="1">
        <f>SUM(AI2704,BE2704)</f>
        <v>0</v>
      </c>
      <c r="V2704" s="1">
        <f>SUM(AL2704,AM2704,AN2704,AO2704,AQ2704,AR2704,AS2704,AT2704,AU2704,AV2704,AW2704,AP2704,AX2704,AY2704,AZ2704,BA2704,BB2704,BC2704,BF2704,BG2704,BH2704,BD2704)</f>
        <v>131</v>
      </c>
      <c r="W2704" s="1">
        <f>COUNT(AL2704,AM2704,AN2704,AO2704,AQ2704,AR2704,AS2704,AT2704,AU2704,AV2704,AW2704,AP2704,AX2704,AY2704,AZ2704,BA2704,BB2704,BC2704,BF2704,BG2704,BH2704)</f>
        <v>2</v>
      </c>
      <c r="X2704" s="1">
        <f>SUM(BI2704,BJ2704)</f>
        <v>0</v>
      </c>
      <c r="Y2704" s="1">
        <v>0</v>
      </c>
      <c r="Z2704" s="1">
        <v>0</v>
      </c>
      <c r="AA2704" s="1">
        <f>AK2704</f>
        <v>0</v>
      </c>
      <c r="AB2704" s="1">
        <f>AJ2704</f>
        <v>0</v>
      </c>
      <c r="AC2704" s="31"/>
      <c r="AH2704" s="28"/>
      <c r="AL2704" s="16">
        <v>68</v>
      </c>
      <c r="AX2704" s="16">
        <v>63</v>
      </c>
      <c r="BK2704" s="109"/>
    </row>
    <row r="2705" spans="1:63" s="16" customFormat="1" x14ac:dyDescent="0.35">
      <c r="A2705" s="123" t="s">
        <v>263</v>
      </c>
      <c r="B2705" s="123" t="s">
        <v>30</v>
      </c>
      <c r="C2705" s="124" t="s">
        <v>3545</v>
      </c>
      <c r="D2705" s="124" t="s">
        <v>3546</v>
      </c>
      <c r="E2705" s="124" t="s">
        <v>41</v>
      </c>
      <c r="F2705" s="123">
        <v>999928670</v>
      </c>
      <c r="G2705" s="122">
        <f>(J2705+T2705)-H2705</f>
        <v>129</v>
      </c>
      <c r="H2705" s="124"/>
      <c r="I2705" s="28"/>
      <c r="J2705" s="1">
        <f>SUM(K2705,L2705,N2705,O2705,P2705,Q2705)</f>
        <v>0</v>
      </c>
      <c r="K2705" s="1">
        <f>SUM(AE2705,AG2705)</f>
        <v>0</v>
      </c>
      <c r="L2705" s="1">
        <v>0</v>
      </c>
      <c r="M2705" s="1">
        <v>0</v>
      </c>
      <c r="N2705" s="1">
        <v>0</v>
      </c>
      <c r="O2705" s="1"/>
      <c r="P2705" s="1">
        <f>AD2705</f>
        <v>0</v>
      </c>
      <c r="Q2705" s="1">
        <f>AF2705</f>
        <v>0</v>
      </c>
      <c r="R2705" s="1">
        <v>0</v>
      </c>
      <c r="S2705" s="31"/>
      <c r="T2705" s="1">
        <f>SUM(U2705,V2705,X2705,Y2705,Z2705,AA2705,AB2705)</f>
        <v>129</v>
      </c>
      <c r="U2705" s="1">
        <f>SUM(AI2705,BE2705)</f>
        <v>0</v>
      </c>
      <c r="V2705" s="1">
        <f>SUM(AL2705,AM2705,AN2705,AO2705,AQ2705,AR2705,AS2705,AT2705,AU2705,AV2705,AW2705,AP2705,AX2705,AY2705,AZ2705,BA2705,BB2705,BC2705,BF2705,BG2705,BH2705,BD2705)</f>
        <v>45</v>
      </c>
      <c r="W2705" s="1">
        <f>COUNT(AL2705,AM2705,AN2705,AO2705,AQ2705,AR2705,AS2705,AT2705,AU2705,AV2705,AW2705,AP2705,AX2705,AY2705,AZ2705,BA2705,BB2705,BC2705,BF2705,BG2705,BH2705)</f>
        <v>1</v>
      </c>
      <c r="X2705" s="1">
        <f>SUM(BI2705,BJ2705)</f>
        <v>84</v>
      </c>
      <c r="Y2705" s="1">
        <v>0</v>
      </c>
      <c r="Z2705" s="1">
        <v>0</v>
      </c>
      <c r="AA2705" s="1">
        <f>AK2705</f>
        <v>0</v>
      </c>
      <c r="AB2705" s="1">
        <f>AJ2705</f>
        <v>0</v>
      </c>
      <c r="AC2705" s="31"/>
      <c r="AH2705" s="28"/>
      <c r="BG2705" s="16">
        <v>45</v>
      </c>
      <c r="BI2705" s="16">
        <v>84</v>
      </c>
      <c r="BK2705" s="109"/>
    </row>
    <row r="2706" spans="1:63" s="16" customFormat="1" x14ac:dyDescent="0.35">
      <c r="A2706" s="123" t="s">
        <v>263</v>
      </c>
      <c r="B2706" s="123" t="s">
        <v>30</v>
      </c>
      <c r="C2706" s="124" t="s">
        <v>1235</v>
      </c>
      <c r="D2706" s="124" t="s">
        <v>1807</v>
      </c>
      <c r="E2706" s="124" t="s">
        <v>41</v>
      </c>
      <c r="F2706" s="123">
        <v>999929121</v>
      </c>
      <c r="G2706" s="122">
        <f>(J2706+T2706)-H2706</f>
        <v>128</v>
      </c>
      <c r="H2706" s="124"/>
      <c r="I2706" s="28"/>
      <c r="J2706" s="1">
        <f>SUM(K2706,L2706,N2706,O2706,P2706,Q2706)</f>
        <v>0</v>
      </c>
      <c r="K2706" s="1">
        <f>SUM(AE2706,AG2706)</f>
        <v>0</v>
      </c>
      <c r="L2706" s="1">
        <v>0</v>
      </c>
      <c r="M2706" s="1">
        <v>0</v>
      </c>
      <c r="N2706" s="1">
        <v>0</v>
      </c>
      <c r="O2706" s="1"/>
      <c r="P2706" s="1">
        <f>AD2706</f>
        <v>0</v>
      </c>
      <c r="Q2706" s="1">
        <f>AF2706</f>
        <v>0</v>
      </c>
      <c r="R2706" s="1">
        <v>0</v>
      </c>
      <c r="S2706" s="31"/>
      <c r="T2706" s="1">
        <f>SUM(U2706,V2706,X2706,Y2706,Z2706,AA2706,AB2706)</f>
        <v>128</v>
      </c>
      <c r="U2706" s="1">
        <f>SUM(AI2706,BE2706)</f>
        <v>0</v>
      </c>
      <c r="V2706" s="1">
        <f>SUM(AL2706,AM2706,AN2706,AO2706,AQ2706,AR2706,AS2706,AT2706,AU2706,AV2706,AW2706,AP2706,AX2706,AY2706,AZ2706,BA2706,BB2706,BC2706,BF2706,BG2706,BH2706,BD2706)</f>
        <v>38</v>
      </c>
      <c r="W2706" s="1">
        <f>COUNT(AL2706,AM2706,AN2706,AO2706,AQ2706,AR2706,AS2706,AT2706,AU2706,AV2706,AW2706,AP2706,AX2706,AY2706,AZ2706,BA2706,BB2706,BC2706,BF2706,BG2706,BH2706)</f>
        <v>1</v>
      </c>
      <c r="X2706" s="1">
        <f>SUM(BI2706,BJ2706)</f>
        <v>90</v>
      </c>
      <c r="Y2706" s="1">
        <v>0</v>
      </c>
      <c r="Z2706" s="1">
        <v>0</v>
      </c>
      <c r="AA2706" s="1">
        <f>AK2706</f>
        <v>0</v>
      </c>
      <c r="AB2706" s="1">
        <f>AJ2706</f>
        <v>0</v>
      </c>
      <c r="AC2706" s="31"/>
      <c r="AH2706" s="28"/>
      <c r="AT2706" s="16">
        <v>38</v>
      </c>
      <c r="BI2706" s="16">
        <v>90</v>
      </c>
      <c r="BK2706" s="109"/>
    </row>
    <row r="2707" spans="1:63" s="16" customFormat="1" x14ac:dyDescent="0.35">
      <c r="A2707" s="123" t="s">
        <v>263</v>
      </c>
      <c r="B2707" s="123" t="s">
        <v>30</v>
      </c>
      <c r="C2707" s="124" t="s">
        <v>1934</v>
      </c>
      <c r="D2707" s="124" t="s">
        <v>1935</v>
      </c>
      <c r="E2707" s="124" t="s">
        <v>41</v>
      </c>
      <c r="F2707" s="123">
        <v>999926764</v>
      </c>
      <c r="G2707" s="122">
        <f>(J2707+T2707)-H2707</f>
        <v>124.80000000000001</v>
      </c>
      <c r="H2707" s="124"/>
      <c r="I2707" s="28"/>
      <c r="J2707" s="1">
        <f>SUM(K2707,L2707,N2707,O2707,P2707,Q2707)</f>
        <v>64.800000000000011</v>
      </c>
      <c r="K2707" s="1">
        <f>SUM(AE2707,AG2707)</f>
        <v>15</v>
      </c>
      <c r="L2707" s="1">
        <v>0</v>
      </c>
      <c r="M2707" s="1">
        <v>0</v>
      </c>
      <c r="N2707" s="1">
        <v>0</v>
      </c>
      <c r="O2707" s="1"/>
      <c r="P2707" s="1">
        <f>AD2707</f>
        <v>27.200000000000003</v>
      </c>
      <c r="Q2707" s="1">
        <f>AF2707</f>
        <v>22.6</v>
      </c>
      <c r="R2707" s="1">
        <v>0</v>
      </c>
      <c r="S2707" s="31"/>
      <c r="T2707" s="1">
        <f>SUM(U2707,V2707,X2707,Y2707,Z2707,AA2707,AB2707)</f>
        <v>60</v>
      </c>
      <c r="U2707" s="1">
        <f>SUM(AI2707,BE2707)</f>
        <v>0</v>
      </c>
      <c r="V2707" s="1">
        <f>SUM(AL2707,AM2707,AN2707,AO2707,AQ2707,AR2707,AS2707,AT2707,AU2707,AV2707,AW2707,AP2707,AX2707,AY2707,AZ2707,BA2707,BB2707,BC2707,BF2707,BG2707,BH2707,BD2707)</f>
        <v>60</v>
      </c>
      <c r="W2707" s="1">
        <f>COUNT(AL2707,AM2707,AN2707,AO2707,AQ2707,AR2707,AS2707,AT2707,AU2707,AV2707,AW2707,AP2707,AX2707,AY2707,AZ2707,BA2707,BB2707,BC2707,BF2707,BG2707,BH2707)</f>
        <v>1</v>
      </c>
      <c r="X2707" s="1">
        <f>SUM(BI2707,BJ2707)</f>
        <v>0</v>
      </c>
      <c r="Y2707" s="1">
        <v>0</v>
      </c>
      <c r="Z2707" s="1">
        <v>0</v>
      </c>
      <c r="AA2707" s="1">
        <f>AK2707</f>
        <v>0</v>
      </c>
      <c r="AB2707" s="1">
        <f>AJ2707</f>
        <v>0</v>
      </c>
      <c r="AC2707" s="31"/>
      <c r="AD2707" s="16">
        <v>27.200000000000003</v>
      </c>
      <c r="AE2707" s="16">
        <v>15</v>
      </c>
      <c r="AF2707" s="16">
        <v>22.6</v>
      </c>
      <c r="AG2707" s="16">
        <v>0</v>
      </c>
      <c r="AH2707" s="28"/>
      <c r="AM2707" s="16">
        <v>60</v>
      </c>
      <c r="BK2707" s="109"/>
    </row>
    <row r="2708" spans="1:63" s="16" customFormat="1" x14ac:dyDescent="0.35">
      <c r="A2708" s="123" t="s">
        <v>263</v>
      </c>
      <c r="B2708" s="123" t="s">
        <v>30</v>
      </c>
      <c r="C2708" s="124" t="s">
        <v>1507</v>
      </c>
      <c r="D2708" s="124" t="s">
        <v>2575</v>
      </c>
      <c r="E2708" s="124" t="s">
        <v>41</v>
      </c>
      <c r="F2708" s="123">
        <v>999924539</v>
      </c>
      <c r="G2708" s="122">
        <f>(J2708+T2708)-H2708</f>
        <v>120</v>
      </c>
      <c r="H2708" s="122">
        <f>J2708*0.5</f>
        <v>24</v>
      </c>
      <c r="I2708" s="28"/>
      <c r="J2708" s="1">
        <f>SUM(K2708,L2708,N2708,O2708,P2708,Q2708)</f>
        <v>48</v>
      </c>
      <c r="K2708" s="1">
        <f>SUM(AE2708,AG2708)</f>
        <v>0</v>
      </c>
      <c r="L2708" s="1">
        <v>0</v>
      </c>
      <c r="M2708" s="1">
        <v>0</v>
      </c>
      <c r="N2708" s="1">
        <v>0</v>
      </c>
      <c r="O2708" s="1"/>
      <c r="P2708" s="1">
        <f>AD2708</f>
        <v>48</v>
      </c>
      <c r="Q2708" s="1">
        <f>AF2708</f>
        <v>0</v>
      </c>
      <c r="R2708" s="1">
        <v>0</v>
      </c>
      <c r="S2708" s="31"/>
      <c r="T2708" s="1">
        <f>SUM(U2708,V2708,X2708,Y2708,Z2708,AA2708,AB2708)</f>
        <v>96</v>
      </c>
      <c r="U2708" s="1">
        <f>SUM(AI2708,BE2708)</f>
        <v>0</v>
      </c>
      <c r="V2708" s="1">
        <f>SUM(AL2708,AM2708,AN2708,AO2708,AQ2708,AR2708,AS2708,AT2708,AU2708,AV2708,AW2708,AP2708,AX2708,AY2708,AZ2708,BA2708,BB2708,BC2708,BF2708,BG2708,BH2708,BD2708)</f>
        <v>96</v>
      </c>
      <c r="W2708" s="1">
        <f>COUNT(AL2708,AM2708,AN2708,AO2708,AQ2708,AR2708,AS2708,AT2708,AU2708,AV2708,AW2708,AP2708,AX2708,AY2708,AZ2708,BA2708,BB2708,BC2708,BF2708,BG2708,BH2708)</f>
        <v>2</v>
      </c>
      <c r="X2708" s="1">
        <f>SUM(BI2708,BJ2708)</f>
        <v>0</v>
      </c>
      <c r="Y2708" s="1">
        <v>0</v>
      </c>
      <c r="Z2708" s="1">
        <v>0</v>
      </c>
      <c r="AA2708" s="1">
        <f>AK2708</f>
        <v>0</v>
      </c>
      <c r="AB2708" s="1">
        <f>AJ2708</f>
        <v>0</v>
      </c>
      <c r="AC2708" s="31"/>
      <c r="AD2708" s="16">
        <v>48</v>
      </c>
      <c r="AE2708" s="16">
        <v>0</v>
      </c>
      <c r="AF2708" s="16">
        <v>0</v>
      </c>
      <c r="AG2708" s="16">
        <v>0</v>
      </c>
      <c r="AH2708" s="28"/>
      <c r="AR2708" s="16">
        <v>45</v>
      </c>
      <c r="AT2708" s="16">
        <v>51</v>
      </c>
      <c r="BK2708" s="109"/>
    </row>
    <row r="2709" spans="1:63" s="16" customFormat="1" x14ac:dyDescent="0.35">
      <c r="A2709" s="123" t="s">
        <v>263</v>
      </c>
      <c r="B2709" s="123" t="s">
        <v>30</v>
      </c>
      <c r="C2709" s="124" t="s">
        <v>822</v>
      </c>
      <c r="D2709" s="124" t="s">
        <v>3512</v>
      </c>
      <c r="E2709" s="124" t="s">
        <v>41</v>
      </c>
      <c r="F2709" s="123">
        <v>999931853</v>
      </c>
      <c r="G2709" s="122">
        <f>(J2709+T2709)-H2709</f>
        <v>120</v>
      </c>
      <c r="H2709" s="124"/>
      <c r="I2709" s="28"/>
      <c r="J2709" s="1">
        <f>SUM(K2709,L2709,N2709,O2709,P2709,Q2709)</f>
        <v>0</v>
      </c>
      <c r="K2709" s="1">
        <f>SUM(AE2709,AG2709)</f>
        <v>0</v>
      </c>
      <c r="L2709" s="1">
        <v>0</v>
      </c>
      <c r="M2709" s="1">
        <v>0</v>
      </c>
      <c r="N2709" s="1">
        <v>0</v>
      </c>
      <c r="O2709" s="1"/>
      <c r="P2709" s="1">
        <f>AD2709</f>
        <v>0</v>
      </c>
      <c r="Q2709" s="1">
        <f>AF2709</f>
        <v>0</v>
      </c>
      <c r="R2709" s="1">
        <v>0</v>
      </c>
      <c r="S2709" s="31"/>
      <c r="T2709" s="1">
        <f>SUM(U2709,V2709,X2709,Y2709,Z2709,AA2709,AB2709)</f>
        <v>120</v>
      </c>
      <c r="U2709" s="1">
        <f>SUM(AI2709,BE2709)</f>
        <v>0</v>
      </c>
      <c r="V2709" s="1">
        <f>SUM(AL2709,AM2709,AN2709,AO2709,AQ2709,AR2709,AS2709,AT2709,AU2709,AV2709,AW2709,AP2709,AX2709,AY2709,AZ2709,BA2709,BB2709,BC2709,BF2709,BG2709,BH2709,BD2709)</f>
        <v>120</v>
      </c>
      <c r="W2709" s="1">
        <f>COUNT(AL2709,AM2709,AN2709,AO2709,AQ2709,AR2709,AS2709,AT2709,AU2709,AV2709,AW2709,AP2709,AX2709,AY2709,AZ2709,BA2709,BB2709,BC2709,BF2709,BG2709,BH2709)</f>
        <v>1</v>
      </c>
      <c r="X2709" s="1">
        <f>SUM(BI2709,BJ2709)</f>
        <v>0</v>
      </c>
      <c r="Y2709" s="1">
        <v>0</v>
      </c>
      <c r="Z2709" s="1">
        <v>0</v>
      </c>
      <c r="AA2709" s="1">
        <f>AK2709</f>
        <v>0</v>
      </c>
      <c r="AB2709" s="1">
        <f>AJ2709</f>
        <v>0</v>
      </c>
      <c r="AC2709" s="31"/>
      <c r="AH2709" s="28"/>
      <c r="BB2709" s="16">
        <v>120</v>
      </c>
      <c r="BK2709" s="109"/>
    </row>
    <row r="2710" spans="1:63" s="16" customFormat="1" x14ac:dyDescent="0.35">
      <c r="A2710" s="123" t="s">
        <v>263</v>
      </c>
      <c r="B2710" s="123" t="s">
        <v>30</v>
      </c>
      <c r="C2710" s="124" t="s">
        <v>3514</v>
      </c>
      <c r="D2710" s="124" t="s">
        <v>3459</v>
      </c>
      <c r="E2710" s="124" t="s">
        <v>41</v>
      </c>
      <c r="F2710" s="123">
        <v>999931514</v>
      </c>
      <c r="G2710" s="122">
        <f>(J2710+T2710)-H2710</f>
        <v>118</v>
      </c>
      <c r="H2710" s="124"/>
      <c r="I2710" s="28"/>
      <c r="J2710" s="1">
        <f>SUM(K2710,L2710,N2710,O2710,P2710,Q2710)</f>
        <v>0</v>
      </c>
      <c r="K2710" s="1">
        <f>SUM(AE2710,AG2710)</f>
        <v>0</v>
      </c>
      <c r="L2710" s="1">
        <v>0</v>
      </c>
      <c r="M2710" s="1">
        <v>0</v>
      </c>
      <c r="N2710" s="1">
        <v>0</v>
      </c>
      <c r="O2710" s="1"/>
      <c r="P2710" s="1">
        <f>AD2710</f>
        <v>0</v>
      </c>
      <c r="Q2710" s="1">
        <f>AF2710</f>
        <v>0</v>
      </c>
      <c r="R2710" s="1">
        <v>0</v>
      </c>
      <c r="S2710" s="31"/>
      <c r="T2710" s="1">
        <f>SUM(U2710,V2710,X2710,Y2710,Z2710,AA2710,AB2710)</f>
        <v>118</v>
      </c>
      <c r="U2710" s="1">
        <f>SUM(AI2710,BE2710)</f>
        <v>0</v>
      </c>
      <c r="V2710" s="1">
        <f>SUM(AL2710,AM2710,AN2710,AO2710,AQ2710,AR2710,AS2710,AT2710,AU2710,AV2710,AW2710,AP2710,AX2710,AY2710,AZ2710,BA2710,BB2710,BC2710,BF2710,BG2710,BH2710,BD2710)</f>
        <v>118</v>
      </c>
      <c r="W2710" s="1">
        <f>COUNT(AL2710,AM2710,AN2710,AO2710,AQ2710,AR2710,AS2710,AT2710,AU2710,AV2710,AW2710,AP2710,AX2710,AY2710,AZ2710,BA2710,BB2710,BC2710,BF2710,BG2710,BH2710)</f>
        <v>2</v>
      </c>
      <c r="X2710" s="1">
        <f>SUM(BI2710,BJ2710)</f>
        <v>0</v>
      </c>
      <c r="Y2710" s="1">
        <v>0</v>
      </c>
      <c r="Z2710" s="1">
        <v>0</v>
      </c>
      <c r="AA2710" s="1">
        <f>AK2710</f>
        <v>0</v>
      </c>
      <c r="AB2710" s="1">
        <f>AJ2710</f>
        <v>0</v>
      </c>
      <c r="AC2710" s="31"/>
      <c r="AH2710" s="28"/>
      <c r="BB2710" s="16">
        <v>58</v>
      </c>
      <c r="BF2710" s="16">
        <v>60</v>
      </c>
      <c r="BK2710" s="109"/>
    </row>
    <row r="2711" spans="1:63" s="16" customFormat="1" x14ac:dyDescent="0.35">
      <c r="A2711" s="124" t="s">
        <v>263</v>
      </c>
      <c r="B2711" s="124" t="s">
        <v>30</v>
      </c>
      <c r="C2711" s="124" t="s">
        <v>2593</v>
      </c>
      <c r="D2711" s="124" t="s">
        <v>3700</v>
      </c>
      <c r="E2711" s="124" t="s">
        <v>41</v>
      </c>
      <c r="F2711" s="124">
        <v>999928925</v>
      </c>
      <c r="G2711" s="122">
        <f>(J2711+T2711)-H2711</f>
        <v>110.4</v>
      </c>
      <c r="H2711" s="124"/>
      <c r="I2711" s="28"/>
      <c r="J2711" s="1">
        <f>SUM(K2711,L2711,N2711,O2711,P2711,Q2711)</f>
        <v>0</v>
      </c>
      <c r="K2711" s="1">
        <f>SUM(AE2711,AG2711)</f>
        <v>0</v>
      </c>
      <c r="L2711" s="1">
        <v>0</v>
      </c>
      <c r="M2711" s="1">
        <v>0</v>
      </c>
      <c r="N2711" s="1">
        <v>0</v>
      </c>
      <c r="O2711" s="1"/>
      <c r="P2711" s="1">
        <f>AD2711</f>
        <v>0</v>
      </c>
      <c r="Q2711" s="1">
        <f>AF2711</f>
        <v>0</v>
      </c>
      <c r="R2711" s="1">
        <v>0</v>
      </c>
      <c r="S2711" s="31"/>
      <c r="T2711" s="1">
        <f>SUM(U2711,V2711,X2711,Y2711,Z2711,AA2711,AB2711)</f>
        <v>110.4</v>
      </c>
      <c r="U2711" s="1">
        <f>SUM(AI2711,BE2711)</f>
        <v>0</v>
      </c>
      <c r="V2711" s="1">
        <f>SUM(AL2711,AM2711,AN2711,AO2711,AQ2711,AR2711,AS2711,AT2711,AU2711,AV2711,AW2711,AP2711,AX2711,AY2711,AZ2711,BA2711,BB2711,BC2711,BF2711,BG2711,BH2711,BD2711)</f>
        <v>20.399999999999999</v>
      </c>
      <c r="W2711" s="1">
        <f>COUNT(AL2711,AM2711,AN2711,AO2711,AQ2711,AR2711,AS2711,AT2711,AU2711,AV2711,AW2711,AP2711,AX2711,AY2711,AZ2711,BA2711,BB2711,BC2711,BF2711,BG2711,BH2711)</f>
        <v>1</v>
      </c>
      <c r="X2711" s="1">
        <f>SUM(BI2711,BJ2711)</f>
        <v>90</v>
      </c>
      <c r="Y2711" s="1">
        <v>0</v>
      </c>
      <c r="Z2711" s="1">
        <v>0</v>
      </c>
      <c r="AA2711" s="1">
        <f>AK2711</f>
        <v>0</v>
      </c>
      <c r="AB2711" s="1">
        <f>AJ2711</f>
        <v>0</v>
      </c>
      <c r="AC2711" s="31"/>
      <c r="AH2711" s="28"/>
      <c r="AT2711" s="16">
        <v>20.399999999999999</v>
      </c>
      <c r="BI2711" s="16">
        <v>90</v>
      </c>
      <c r="BK2711" s="109"/>
    </row>
    <row r="2712" spans="1:63" s="16" customFormat="1" x14ac:dyDescent="0.35">
      <c r="A2712" s="123" t="s">
        <v>263</v>
      </c>
      <c r="B2712" s="123" t="s">
        <v>30</v>
      </c>
      <c r="C2712" s="124" t="s">
        <v>1893</v>
      </c>
      <c r="D2712" s="124" t="s">
        <v>1975</v>
      </c>
      <c r="E2712" s="124" t="s">
        <v>41</v>
      </c>
      <c r="F2712" s="123">
        <v>999926973</v>
      </c>
      <c r="G2712" s="122">
        <f>(J2712+T2712)-H2712</f>
        <v>90</v>
      </c>
      <c r="H2712" s="124"/>
      <c r="I2712" s="28"/>
      <c r="J2712" s="1">
        <f>SUM(K2712,L2712,N2712,O2712,P2712,Q2712)</f>
        <v>0</v>
      </c>
      <c r="K2712" s="1">
        <f>SUM(AE2712,AG2712)</f>
        <v>0</v>
      </c>
      <c r="L2712" s="1">
        <v>0</v>
      </c>
      <c r="M2712" s="1">
        <v>0</v>
      </c>
      <c r="N2712" s="1">
        <v>0</v>
      </c>
      <c r="O2712" s="1"/>
      <c r="P2712" s="1">
        <f>AD2712</f>
        <v>0</v>
      </c>
      <c r="Q2712" s="1">
        <f>AF2712</f>
        <v>0</v>
      </c>
      <c r="R2712" s="1">
        <v>0</v>
      </c>
      <c r="S2712" s="31"/>
      <c r="T2712" s="1">
        <f>SUM(U2712,V2712,X2712,Y2712,Z2712,AA2712,AB2712)</f>
        <v>90</v>
      </c>
      <c r="U2712" s="1">
        <f>SUM(AI2712,BE2712)</f>
        <v>0</v>
      </c>
      <c r="V2712" s="1">
        <f>SUM(AL2712,AM2712,AN2712,AO2712,AQ2712,AR2712,AS2712,AT2712,AU2712,AV2712,AW2712,AP2712,AX2712,AY2712,AZ2712,BA2712,BB2712,BC2712,BF2712,BG2712,BH2712,BD2712)</f>
        <v>90</v>
      </c>
      <c r="W2712" s="1">
        <f>COUNT(AL2712,AM2712,AN2712,AO2712,AQ2712,AR2712,AS2712,AT2712,AU2712,AV2712,AW2712,AP2712,AX2712,AY2712,AZ2712,BA2712,BB2712,BC2712,BF2712,BG2712,BH2712)</f>
        <v>1</v>
      </c>
      <c r="X2712" s="1">
        <f>SUM(BI2712,BJ2712)</f>
        <v>0</v>
      </c>
      <c r="Y2712" s="1">
        <v>0</v>
      </c>
      <c r="Z2712" s="1">
        <v>0</v>
      </c>
      <c r="AA2712" s="1">
        <f>AK2712</f>
        <v>0</v>
      </c>
      <c r="AB2712" s="1">
        <f>AJ2712</f>
        <v>0</v>
      </c>
      <c r="AC2712" s="31"/>
      <c r="AH2712" s="28"/>
      <c r="BB2712" s="16">
        <v>90</v>
      </c>
      <c r="BK2712" s="109"/>
    </row>
    <row r="2713" spans="1:63" s="16" customFormat="1" x14ac:dyDescent="0.35">
      <c r="A2713" s="123" t="s">
        <v>263</v>
      </c>
      <c r="B2713" s="123" t="s">
        <v>30</v>
      </c>
      <c r="C2713" s="124" t="s">
        <v>1987</v>
      </c>
      <c r="D2713" s="124" t="s">
        <v>1988</v>
      </c>
      <c r="E2713" s="124" t="s">
        <v>41</v>
      </c>
      <c r="F2713" s="123">
        <v>999927061</v>
      </c>
      <c r="G2713" s="122">
        <f>(J2713+T2713)-H2713</f>
        <v>90</v>
      </c>
      <c r="H2713" s="124"/>
      <c r="I2713" s="28"/>
      <c r="J2713" s="1">
        <f>SUM(K2713,L2713,N2713,O2713,P2713,Q2713)</f>
        <v>0</v>
      </c>
      <c r="K2713" s="1">
        <f>SUM(AE2713,AG2713)</f>
        <v>0</v>
      </c>
      <c r="L2713" s="1">
        <v>0</v>
      </c>
      <c r="M2713" s="1">
        <v>0</v>
      </c>
      <c r="N2713" s="1">
        <v>0</v>
      </c>
      <c r="O2713" s="1"/>
      <c r="P2713" s="1">
        <f>AD2713</f>
        <v>0</v>
      </c>
      <c r="Q2713" s="1">
        <f>AF2713</f>
        <v>0</v>
      </c>
      <c r="R2713" s="1">
        <v>0</v>
      </c>
      <c r="S2713" s="31"/>
      <c r="T2713" s="1">
        <f>SUM(U2713,V2713,X2713,Y2713,Z2713,AA2713,AB2713)</f>
        <v>90</v>
      </c>
      <c r="U2713" s="1">
        <f>SUM(AI2713,BE2713)</f>
        <v>0</v>
      </c>
      <c r="V2713" s="1">
        <f>SUM(AL2713,AM2713,AN2713,AO2713,AQ2713,AR2713,AS2713,AT2713,AU2713,AV2713,AW2713,AP2713,AX2713,AY2713,AZ2713,BA2713,BB2713,BC2713,BF2713,BG2713,BH2713,BD2713)</f>
        <v>90</v>
      </c>
      <c r="W2713" s="1">
        <f>COUNT(AL2713,AM2713,AN2713,AO2713,AQ2713,AR2713,AS2713,AT2713,AU2713,AV2713,AW2713,AP2713,AX2713,AY2713,AZ2713,BA2713,BB2713,BC2713,BF2713,BG2713,BH2713)</f>
        <v>1</v>
      </c>
      <c r="X2713" s="1">
        <f>SUM(BI2713,BJ2713)</f>
        <v>0</v>
      </c>
      <c r="Y2713" s="1">
        <v>0</v>
      </c>
      <c r="Z2713" s="1">
        <v>0</v>
      </c>
      <c r="AA2713" s="1">
        <f>AK2713</f>
        <v>0</v>
      </c>
      <c r="AB2713" s="1">
        <f>AJ2713</f>
        <v>0</v>
      </c>
      <c r="AC2713" s="31"/>
      <c r="AH2713" s="28"/>
      <c r="AT2713" s="16">
        <v>90</v>
      </c>
      <c r="BK2713" s="109"/>
    </row>
    <row r="2714" spans="1:63" s="16" customFormat="1" x14ac:dyDescent="0.35">
      <c r="A2714" s="123" t="s">
        <v>263</v>
      </c>
      <c r="B2714" s="123" t="s">
        <v>30</v>
      </c>
      <c r="C2714" s="124" t="s">
        <v>3245</v>
      </c>
      <c r="D2714" s="124" t="s">
        <v>3246</v>
      </c>
      <c r="E2714" s="124" t="s">
        <v>41</v>
      </c>
      <c r="F2714" s="123">
        <v>999929649</v>
      </c>
      <c r="G2714" s="122">
        <f>(J2714+T2714)-H2714</f>
        <v>90</v>
      </c>
      <c r="H2714" s="124"/>
      <c r="I2714" s="28"/>
      <c r="J2714" s="1">
        <f>SUM(K2714,L2714,N2714,O2714,P2714,Q2714)</f>
        <v>0</v>
      </c>
      <c r="K2714" s="1">
        <f>SUM(AE2714,AG2714)</f>
        <v>0</v>
      </c>
      <c r="L2714" s="1">
        <v>0</v>
      </c>
      <c r="M2714" s="1">
        <v>0</v>
      </c>
      <c r="N2714" s="1">
        <v>0</v>
      </c>
      <c r="O2714" s="1"/>
      <c r="P2714" s="1">
        <f>AD2714</f>
        <v>0</v>
      </c>
      <c r="Q2714" s="1">
        <f>AF2714</f>
        <v>0</v>
      </c>
      <c r="R2714" s="1">
        <v>0</v>
      </c>
      <c r="S2714" s="28"/>
      <c r="T2714" s="1">
        <f>SUM(U2714,V2714,X2714,Y2714,Z2714,AA2714,AB2714)</f>
        <v>90</v>
      </c>
      <c r="U2714" s="1">
        <f>SUM(AI2714,BE2714)</f>
        <v>0</v>
      </c>
      <c r="V2714" s="1">
        <f>SUM(AL2714,AM2714,AN2714,AO2714,AQ2714,AR2714,AS2714,AT2714,AU2714,AV2714,AW2714,AP2714,AX2714,AY2714,AZ2714,BA2714,BB2714,BC2714,BF2714,BG2714,BH2714,BD2714)</f>
        <v>90</v>
      </c>
      <c r="W2714" s="1">
        <f>COUNT(AL2714,AM2714,AN2714,AO2714,AQ2714,AR2714,AS2714,AT2714,AU2714,AV2714,AW2714,AP2714,AX2714,AY2714,AZ2714,BA2714,BB2714,BC2714,BF2714,BG2714,BH2714)</f>
        <v>1</v>
      </c>
      <c r="X2714" s="1">
        <f>SUM(BI2714,BJ2714)</f>
        <v>0</v>
      </c>
      <c r="Y2714" s="1">
        <v>0</v>
      </c>
      <c r="Z2714" s="1">
        <v>0</v>
      </c>
      <c r="AA2714" s="1">
        <f>AK2714</f>
        <v>0</v>
      </c>
      <c r="AB2714" s="1">
        <f>AJ2714</f>
        <v>0</v>
      </c>
      <c r="AC2714" s="28"/>
      <c r="AH2714" s="28"/>
      <c r="AX2714" s="16">
        <v>90</v>
      </c>
      <c r="BK2714" s="109"/>
    </row>
    <row r="2715" spans="1:63" s="16" customFormat="1" x14ac:dyDescent="0.35">
      <c r="A2715" s="124" t="s">
        <v>263</v>
      </c>
      <c r="B2715" s="124" t="s">
        <v>30</v>
      </c>
      <c r="C2715" s="124" t="s">
        <v>1635</v>
      </c>
      <c r="D2715" s="124" t="s">
        <v>2950</v>
      </c>
      <c r="E2715" s="124" t="s">
        <v>41</v>
      </c>
      <c r="F2715" s="124">
        <v>999928906</v>
      </c>
      <c r="G2715" s="122">
        <f>(J2715+T2715)-H2715</f>
        <v>72</v>
      </c>
      <c r="H2715" s="124"/>
      <c r="I2715" s="28"/>
      <c r="J2715" s="1">
        <f>SUM(K2715,L2715,N2715,O2715,P2715,Q2715)</f>
        <v>0</v>
      </c>
      <c r="K2715" s="1">
        <f>SUM(AE2715,AG2715)</f>
        <v>0</v>
      </c>
      <c r="L2715" s="1">
        <v>0</v>
      </c>
      <c r="M2715" s="1">
        <v>0</v>
      </c>
      <c r="N2715" s="1">
        <v>0</v>
      </c>
      <c r="O2715" s="1"/>
      <c r="P2715" s="1">
        <f>AD2715</f>
        <v>0</v>
      </c>
      <c r="Q2715" s="1">
        <f>AF2715</f>
        <v>0</v>
      </c>
      <c r="R2715" s="1">
        <v>0</v>
      </c>
      <c r="S2715" s="31"/>
      <c r="T2715" s="1">
        <f>SUM(U2715,V2715,X2715,Y2715,Z2715,AA2715,AB2715)</f>
        <v>72</v>
      </c>
      <c r="U2715" s="1">
        <f>SUM(AI2715,BE2715)</f>
        <v>0</v>
      </c>
      <c r="V2715" s="1">
        <f>SUM(AL2715,AM2715,AN2715,AO2715,AQ2715,AR2715,AS2715,AT2715,AU2715,AV2715,AW2715,AP2715,AX2715,AY2715,AZ2715,BA2715,BB2715,BC2715,BF2715,BG2715,BH2715,BD2715)</f>
        <v>12</v>
      </c>
      <c r="W2715" s="1">
        <f>COUNT(AL2715,AM2715,AN2715,AO2715,AQ2715,AR2715,AS2715,AT2715,AU2715,AV2715,AW2715,AP2715,AX2715,AY2715,AZ2715,BA2715,BB2715,BC2715,BF2715,BG2715,BH2715)</f>
        <v>1</v>
      </c>
      <c r="X2715" s="1">
        <f>SUM(BI2715,BJ2715)</f>
        <v>60</v>
      </c>
      <c r="Y2715" s="1">
        <v>0</v>
      </c>
      <c r="Z2715" s="1">
        <v>0</v>
      </c>
      <c r="AA2715" s="1">
        <f>AK2715</f>
        <v>0</v>
      </c>
      <c r="AB2715" s="1">
        <f>AJ2715</f>
        <v>0</v>
      </c>
      <c r="AC2715" s="31"/>
      <c r="AH2715" s="28"/>
      <c r="AU2715" s="16">
        <v>12</v>
      </c>
      <c r="BJ2715" s="16">
        <v>60</v>
      </c>
      <c r="BK2715" s="109"/>
    </row>
    <row r="2716" spans="1:63" s="16" customFormat="1" x14ac:dyDescent="0.35">
      <c r="A2716" s="123" t="s">
        <v>263</v>
      </c>
      <c r="B2716" s="123" t="s">
        <v>30</v>
      </c>
      <c r="C2716" s="124" t="s">
        <v>785</v>
      </c>
      <c r="D2716" s="124" t="s">
        <v>3463</v>
      </c>
      <c r="E2716" s="124" t="s">
        <v>41</v>
      </c>
      <c r="F2716" s="123">
        <v>999921929</v>
      </c>
      <c r="G2716" s="122">
        <f>(J2716+T2716)-H2716</f>
        <v>68</v>
      </c>
      <c r="H2716" s="124"/>
      <c r="I2716" s="28"/>
      <c r="J2716" s="1">
        <f>SUM(K2716,L2716,N2716,O2716,P2716,Q2716)</f>
        <v>0</v>
      </c>
      <c r="K2716" s="1">
        <f>SUM(AE2716,AG2716)</f>
        <v>0</v>
      </c>
      <c r="L2716" s="1">
        <v>0</v>
      </c>
      <c r="M2716" s="1">
        <v>0</v>
      </c>
      <c r="N2716" s="1">
        <v>0</v>
      </c>
      <c r="O2716" s="1"/>
      <c r="P2716" s="1">
        <f>AD2716</f>
        <v>0</v>
      </c>
      <c r="Q2716" s="1">
        <f>AF2716</f>
        <v>0</v>
      </c>
      <c r="R2716" s="1">
        <v>0</v>
      </c>
      <c r="S2716" s="31"/>
      <c r="T2716" s="1">
        <f>SUM(U2716,V2716,X2716,Y2716,Z2716,AA2716,AB2716)</f>
        <v>68</v>
      </c>
      <c r="U2716" s="1">
        <f>SUM(AI2716,BE2716)</f>
        <v>0</v>
      </c>
      <c r="V2716" s="1">
        <f>SUM(AL2716,AM2716,AN2716,AO2716,AQ2716,AR2716,AS2716,AT2716,AU2716,AV2716,AW2716,AP2716,AX2716,AY2716,AZ2716,BA2716,BB2716,BC2716,BF2716,BG2716,BH2716,BD2716)</f>
        <v>68</v>
      </c>
      <c r="W2716" s="1">
        <f>COUNT(AL2716,AM2716,AN2716,AO2716,AQ2716,AR2716,AS2716,AT2716,AU2716,AV2716,AW2716,AP2716,AX2716,AY2716,AZ2716,BA2716,BB2716,BC2716,BF2716,BG2716,BH2716)</f>
        <v>1</v>
      </c>
      <c r="X2716" s="1">
        <f>SUM(BI2716,BJ2716)</f>
        <v>0</v>
      </c>
      <c r="Y2716" s="1">
        <v>0</v>
      </c>
      <c r="Z2716" s="1">
        <v>0</v>
      </c>
      <c r="AA2716" s="1">
        <f>AK2716</f>
        <v>0</v>
      </c>
      <c r="AB2716" s="1">
        <f>AJ2716</f>
        <v>0</v>
      </c>
      <c r="AC2716" s="31"/>
      <c r="AH2716" s="28"/>
      <c r="BB2716" s="16">
        <v>68</v>
      </c>
      <c r="BK2716" s="109"/>
    </row>
    <row r="2717" spans="1:63" s="16" customFormat="1" x14ac:dyDescent="0.35">
      <c r="A2717" s="123" t="s">
        <v>263</v>
      </c>
      <c r="B2717" s="123" t="s">
        <v>30</v>
      </c>
      <c r="C2717" s="124" t="s">
        <v>637</v>
      </c>
      <c r="D2717" s="124" t="s">
        <v>2691</v>
      </c>
      <c r="E2717" s="124" t="s">
        <v>41</v>
      </c>
      <c r="F2717" s="123">
        <v>999924964</v>
      </c>
      <c r="G2717" s="122">
        <f>(J2717+T2717)-H2717</f>
        <v>68</v>
      </c>
      <c r="H2717" s="124"/>
      <c r="I2717" s="28"/>
      <c r="J2717" s="1">
        <f>SUM(K2717,L2717,N2717,O2717,P2717,Q2717)</f>
        <v>0</v>
      </c>
      <c r="K2717" s="1">
        <f>SUM(AE2717,AG2717)</f>
        <v>0</v>
      </c>
      <c r="L2717" s="1">
        <v>0</v>
      </c>
      <c r="M2717" s="1">
        <v>0</v>
      </c>
      <c r="N2717" s="1">
        <v>0</v>
      </c>
      <c r="O2717" s="1"/>
      <c r="P2717" s="1">
        <f>AD2717</f>
        <v>0</v>
      </c>
      <c r="Q2717" s="1">
        <f>AF2717</f>
        <v>0</v>
      </c>
      <c r="R2717" s="1">
        <v>0</v>
      </c>
      <c r="S2717" s="31"/>
      <c r="T2717" s="1">
        <f>SUM(U2717,V2717,X2717,Y2717,Z2717,AA2717,AB2717)</f>
        <v>68</v>
      </c>
      <c r="U2717" s="1">
        <f>SUM(AI2717,BE2717)</f>
        <v>0</v>
      </c>
      <c r="V2717" s="1">
        <f>SUM(AL2717,AM2717,AN2717,AO2717,AQ2717,AR2717,AS2717,AT2717,AU2717,AV2717,AW2717,AP2717,AX2717,AY2717,AZ2717,BA2717,BB2717,BC2717,BF2717,BG2717,BH2717,BD2717)</f>
        <v>68</v>
      </c>
      <c r="W2717" s="1">
        <f>COUNT(AL2717,AM2717,AN2717,AO2717,AQ2717,AR2717,AS2717,AT2717,AU2717,AV2717,AW2717,AP2717,AX2717,AY2717,AZ2717,BA2717,BB2717,BC2717,BF2717,BG2717,BH2717)</f>
        <v>1</v>
      </c>
      <c r="X2717" s="1">
        <f>SUM(BI2717,BJ2717)</f>
        <v>0</v>
      </c>
      <c r="Y2717" s="1">
        <v>0</v>
      </c>
      <c r="Z2717" s="1">
        <v>0</v>
      </c>
      <c r="AA2717" s="1">
        <f>AK2717</f>
        <v>0</v>
      </c>
      <c r="AB2717" s="1">
        <f>AJ2717</f>
        <v>0</v>
      </c>
      <c r="AC2717" s="31"/>
      <c r="AH2717" s="28"/>
      <c r="AT2717" s="16">
        <v>68</v>
      </c>
      <c r="BK2717" s="109"/>
    </row>
    <row r="2718" spans="1:63" s="16" customFormat="1" x14ac:dyDescent="0.35">
      <c r="A2718" s="123" t="s">
        <v>263</v>
      </c>
      <c r="B2718" s="123" t="s">
        <v>30</v>
      </c>
      <c r="C2718" s="124" t="s">
        <v>1647</v>
      </c>
      <c r="D2718" s="124" t="s">
        <v>1648</v>
      </c>
      <c r="E2718" s="124" t="s">
        <v>41</v>
      </c>
      <c r="F2718" s="123">
        <v>999925286</v>
      </c>
      <c r="G2718" s="122">
        <f>(J2718+T2718)-H2718</f>
        <v>68</v>
      </c>
      <c r="H2718" s="124"/>
      <c r="I2718" s="28"/>
      <c r="J2718" s="1">
        <f>SUM(K2718,L2718,N2718,O2718,P2718,Q2718)</f>
        <v>0</v>
      </c>
      <c r="K2718" s="1">
        <f>SUM(AE2718,AG2718)</f>
        <v>0</v>
      </c>
      <c r="L2718" s="1">
        <v>0</v>
      </c>
      <c r="M2718" s="1">
        <v>0</v>
      </c>
      <c r="N2718" s="1">
        <v>0</v>
      </c>
      <c r="O2718" s="1"/>
      <c r="P2718" s="1">
        <f>AD2718</f>
        <v>0</v>
      </c>
      <c r="Q2718" s="1">
        <f>AF2718</f>
        <v>0</v>
      </c>
      <c r="R2718" s="1">
        <v>0</v>
      </c>
      <c r="S2718" s="31"/>
      <c r="T2718" s="1">
        <f>SUM(U2718,V2718,X2718,Y2718,Z2718,AA2718,AB2718)</f>
        <v>68</v>
      </c>
      <c r="U2718" s="1">
        <f>SUM(AI2718,BE2718)</f>
        <v>0</v>
      </c>
      <c r="V2718" s="1">
        <f>SUM(AL2718,AM2718,AN2718,AO2718,AQ2718,AR2718,AS2718,AT2718,AU2718,AV2718,AW2718,AP2718,AX2718,AY2718,AZ2718,BA2718,BB2718,BC2718,BF2718,BG2718,BH2718,BD2718)</f>
        <v>68</v>
      </c>
      <c r="W2718" s="1">
        <f>COUNT(AL2718,AM2718,AN2718,AO2718,AQ2718,AR2718,AS2718,AT2718,AU2718,AV2718,AW2718,AP2718,AX2718,AY2718,AZ2718,BA2718,BB2718,BC2718,BF2718,BG2718,BH2718)</f>
        <v>1</v>
      </c>
      <c r="X2718" s="1">
        <f>SUM(BI2718,BJ2718)</f>
        <v>0</v>
      </c>
      <c r="Y2718" s="1">
        <v>0</v>
      </c>
      <c r="Z2718" s="1">
        <v>0</v>
      </c>
      <c r="AA2718" s="1">
        <f>AK2718</f>
        <v>0</v>
      </c>
      <c r="AB2718" s="1">
        <f>AJ2718</f>
        <v>0</v>
      </c>
      <c r="AC2718" s="31"/>
      <c r="AH2718" s="28"/>
      <c r="AT2718" s="16">
        <v>68</v>
      </c>
      <c r="BK2718" s="109"/>
    </row>
    <row r="2719" spans="1:63" s="16" customFormat="1" x14ac:dyDescent="0.35">
      <c r="A2719" s="123" t="s">
        <v>263</v>
      </c>
      <c r="B2719" s="123" t="s">
        <v>30</v>
      </c>
      <c r="C2719" s="124" t="s">
        <v>1075</v>
      </c>
      <c r="D2719" s="124" t="s">
        <v>3244</v>
      </c>
      <c r="E2719" s="124" t="s">
        <v>41</v>
      </c>
      <c r="F2719" s="123">
        <v>999929615</v>
      </c>
      <c r="G2719" s="122">
        <f>(J2719+T2719)-H2719</f>
        <v>68</v>
      </c>
      <c r="H2719" s="124"/>
      <c r="I2719" s="28"/>
      <c r="J2719" s="1">
        <f>SUM(K2719,L2719,N2719,O2719,P2719,Q2719)</f>
        <v>0</v>
      </c>
      <c r="K2719" s="1">
        <f>SUM(AE2719,AG2719)</f>
        <v>0</v>
      </c>
      <c r="L2719" s="1">
        <v>0</v>
      </c>
      <c r="M2719" s="1">
        <v>0</v>
      </c>
      <c r="N2719" s="1">
        <v>0</v>
      </c>
      <c r="O2719" s="1"/>
      <c r="P2719" s="1">
        <f>AD2719</f>
        <v>0</v>
      </c>
      <c r="Q2719" s="1">
        <f>AF2719</f>
        <v>0</v>
      </c>
      <c r="R2719" s="1">
        <v>0</v>
      </c>
      <c r="S2719" s="28"/>
      <c r="T2719" s="1">
        <f>SUM(U2719,V2719,X2719,Y2719,Z2719,AA2719,AB2719)</f>
        <v>68</v>
      </c>
      <c r="U2719" s="1">
        <f>SUM(AI2719,BE2719)</f>
        <v>0</v>
      </c>
      <c r="V2719" s="1">
        <f>SUM(AL2719,AM2719,AN2719,AO2719,AQ2719,AR2719,AS2719,AT2719,AU2719,AV2719,AW2719,AP2719,AX2719,AY2719,AZ2719,BA2719,BB2719,BC2719,BF2719,BG2719,BH2719,BD2719)</f>
        <v>68</v>
      </c>
      <c r="W2719" s="1">
        <f>COUNT(AL2719,AM2719,AN2719,AO2719,AQ2719,AR2719,AS2719,AT2719,AU2719,AV2719,AW2719,AP2719,AX2719,AY2719,AZ2719,BA2719,BB2719,BC2719,BF2719,BG2719,BH2719)</f>
        <v>1</v>
      </c>
      <c r="X2719" s="1">
        <f>SUM(BI2719,BJ2719)</f>
        <v>0</v>
      </c>
      <c r="Y2719" s="1">
        <v>0</v>
      </c>
      <c r="Z2719" s="1">
        <v>0</v>
      </c>
      <c r="AA2719" s="1">
        <f>AK2719</f>
        <v>0</v>
      </c>
      <c r="AB2719" s="1">
        <f>AJ2719</f>
        <v>0</v>
      </c>
      <c r="AC2719" s="28"/>
      <c r="AH2719" s="28"/>
      <c r="AX2719" s="16">
        <v>68</v>
      </c>
      <c r="BK2719" s="109"/>
    </row>
    <row r="2720" spans="1:63" s="16" customFormat="1" x14ac:dyDescent="0.35">
      <c r="A2720" s="123" t="s">
        <v>263</v>
      </c>
      <c r="B2720" s="123" t="s">
        <v>30</v>
      </c>
      <c r="C2720" s="124" t="s">
        <v>3515</v>
      </c>
      <c r="D2720" s="124" t="s">
        <v>545</v>
      </c>
      <c r="E2720" s="124" t="s">
        <v>41</v>
      </c>
      <c r="F2720" s="123">
        <v>999931043</v>
      </c>
      <c r="G2720" s="122">
        <f>(J2720+T2720)-H2720</f>
        <v>68</v>
      </c>
      <c r="H2720" s="124"/>
      <c r="I2720" s="28"/>
      <c r="J2720" s="1">
        <f>SUM(K2720,L2720,N2720,O2720,P2720,Q2720)</f>
        <v>0</v>
      </c>
      <c r="K2720" s="1">
        <f>SUM(AE2720,AG2720)</f>
        <v>0</v>
      </c>
      <c r="L2720" s="1">
        <v>0</v>
      </c>
      <c r="M2720" s="1">
        <v>0</v>
      </c>
      <c r="N2720" s="1">
        <v>0</v>
      </c>
      <c r="O2720" s="1"/>
      <c r="P2720" s="1">
        <f>AD2720</f>
        <v>0</v>
      </c>
      <c r="Q2720" s="1">
        <f>AF2720</f>
        <v>0</v>
      </c>
      <c r="R2720" s="1">
        <v>0</v>
      </c>
      <c r="S2720" s="31"/>
      <c r="T2720" s="1">
        <f>SUM(U2720,V2720,X2720,Y2720,Z2720,AA2720,AB2720)</f>
        <v>68</v>
      </c>
      <c r="U2720" s="1">
        <f>SUM(AI2720,BE2720)</f>
        <v>0</v>
      </c>
      <c r="V2720" s="1">
        <f>SUM(AL2720,AM2720,AN2720,AO2720,AQ2720,AR2720,AS2720,AT2720,AU2720,AV2720,AW2720,AP2720,AX2720,AY2720,AZ2720,BA2720,BB2720,BC2720,BF2720,BG2720,BH2720,BD2720)</f>
        <v>68</v>
      </c>
      <c r="W2720" s="1">
        <f>COUNT(AL2720,AM2720,AN2720,AO2720,AQ2720,AR2720,AS2720,AT2720,AU2720,AV2720,AW2720,AP2720,AX2720,AY2720,AZ2720,BA2720,BB2720,BC2720,BF2720,BG2720,BH2720)</f>
        <v>1</v>
      </c>
      <c r="X2720" s="1">
        <f>SUM(BI2720,BJ2720)</f>
        <v>0</v>
      </c>
      <c r="Y2720" s="1">
        <v>0</v>
      </c>
      <c r="Z2720" s="1">
        <v>0</v>
      </c>
      <c r="AA2720" s="1">
        <f>AK2720</f>
        <v>0</v>
      </c>
      <c r="AB2720" s="1">
        <f>AJ2720</f>
        <v>0</v>
      </c>
      <c r="AC2720" s="31"/>
      <c r="AH2720" s="28"/>
      <c r="BB2720" s="16">
        <v>68</v>
      </c>
      <c r="BK2720" s="109"/>
    </row>
    <row r="2721" spans="1:63" s="16" customFormat="1" x14ac:dyDescent="0.35">
      <c r="A2721" s="123" t="s">
        <v>263</v>
      </c>
      <c r="B2721" s="123" t="s">
        <v>30</v>
      </c>
      <c r="C2721" s="124" t="s">
        <v>2210</v>
      </c>
      <c r="D2721" s="124" t="s">
        <v>2206</v>
      </c>
      <c r="E2721" s="124" t="s">
        <v>41</v>
      </c>
      <c r="F2721" s="123">
        <v>999928747</v>
      </c>
      <c r="G2721" s="122">
        <f>(J2721+T2721)-H2721</f>
        <v>65.5</v>
      </c>
      <c r="H2721" s="122">
        <f>(K2721+L2721+N2721+O2721+P2721+Q2721+R2721)*0.5</f>
        <v>0</v>
      </c>
      <c r="I2721" s="28"/>
      <c r="J2721" s="1">
        <f>SUM(K2721,L2721,N2721,O2721,P2721,Q2721)</f>
        <v>0</v>
      </c>
      <c r="K2721" s="1">
        <f>SUM(AE2721,AG2721)</f>
        <v>0</v>
      </c>
      <c r="L2721" s="1">
        <v>0</v>
      </c>
      <c r="M2721" s="1">
        <v>0</v>
      </c>
      <c r="N2721" s="1">
        <v>0</v>
      </c>
      <c r="O2721" s="1"/>
      <c r="P2721" s="1">
        <f>AD2721</f>
        <v>0</v>
      </c>
      <c r="Q2721" s="1">
        <f>AF2721</f>
        <v>0</v>
      </c>
      <c r="R2721" s="1">
        <v>0</v>
      </c>
      <c r="S2721" s="28"/>
      <c r="T2721" s="1">
        <f>SUM(U2721,V2721,X2721,Y2721,Z2721,AA2721,AB2721)</f>
        <v>65.5</v>
      </c>
      <c r="U2721" s="1">
        <f>SUM(AI2721,BE2721)</f>
        <v>11.5</v>
      </c>
      <c r="V2721" s="1">
        <f>SUM(AL2721,AM2721,AN2721,AO2721,AQ2721,AR2721,AS2721,AT2721,AU2721,AV2721,AW2721,AP2721,AX2721,AY2721,AZ2721,BA2721,BB2721,BC2721,BF2721,BG2721,BH2721,BD2721)</f>
        <v>54</v>
      </c>
      <c r="W2721" s="1">
        <f>COUNT(AL2721,AM2721,AN2721,AO2721,AQ2721,AR2721,AS2721,AT2721,AU2721,AV2721,AW2721,AP2721,AX2721,AY2721,AZ2721,BA2721,BB2721,BC2721,BF2721,BG2721,BH2721)</f>
        <v>1</v>
      </c>
      <c r="X2721" s="1">
        <f>SUM(BI2721,BJ2721)</f>
        <v>0</v>
      </c>
      <c r="Y2721" s="1">
        <v>0</v>
      </c>
      <c r="Z2721" s="1">
        <v>0</v>
      </c>
      <c r="AA2721" s="1">
        <f>AK2721</f>
        <v>0</v>
      </c>
      <c r="AB2721" s="1">
        <f>AJ2721</f>
        <v>0</v>
      </c>
      <c r="AC2721" s="28"/>
      <c r="AH2721" s="28"/>
      <c r="AI2721" s="16">
        <v>11.5</v>
      </c>
      <c r="AL2721" s="16">
        <v>54</v>
      </c>
      <c r="BK2721" s="109"/>
    </row>
    <row r="2722" spans="1:63" s="16" customFormat="1" x14ac:dyDescent="0.35">
      <c r="A2722" s="123" t="s">
        <v>263</v>
      </c>
      <c r="B2722" s="123" t="s">
        <v>30</v>
      </c>
      <c r="C2722" s="124" t="s">
        <v>1558</v>
      </c>
      <c r="D2722" s="124" t="s">
        <v>1559</v>
      </c>
      <c r="E2722" s="124" t="s">
        <v>41</v>
      </c>
      <c r="F2722" s="123">
        <v>999924842</v>
      </c>
      <c r="G2722" s="122">
        <f>(J2722+T2722)-H2722</f>
        <v>63</v>
      </c>
      <c r="H2722" s="124"/>
      <c r="I2722" s="28"/>
      <c r="J2722" s="1">
        <f>SUM(K2722,L2722,N2722,O2722,P2722,Q2722)</f>
        <v>0</v>
      </c>
      <c r="K2722" s="1">
        <f>SUM(AE2722,AG2722)</f>
        <v>0</v>
      </c>
      <c r="L2722" s="1">
        <v>0</v>
      </c>
      <c r="M2722" s="1">
        <v>0</v>
      </c>
      <c r="N2722" s="1">
        <v>0</v>
      </c>
      <c r="O2722" s="1"/>
      <c r="P2722" s="1">
        <f>AD2722</f>
        <v>0</v>
      </c>
      <c r="Q2722" s="1">
        <f>AF2722</f>
        <v>0</v>
      </c>
      <c r="R2722" s="1">
        <v>0</v>
      </c>
      <c r="S2722" s="31"/>
      <c r="T2722" s="1">
        <f>SUM(U2722,V2722,X2722,Y2722,Z2722,AA2722,AB2722)</f>
        <v>63</v>
      </c>
      <c r="U2722" s="1">
        <f>SUM(AI2722,BE2722)</f>
        <v>0</v>
      </c>
      <c r="V2722" s="1">
        <f>SUM(AL2722,AM2722,AN2722,AO2722,AQ2722,AR2722,AS2722,AT2722,AU2722,AV2722,AW2722,AP2722,AX2722,AY2722,AZ2722,BA2722,BB2722,BC2722,BF2722,BG2722,BH2722,BD2722)</f>
        <v>63</v>
      </c>
      <c r="W2722" s="1">
        <f>COUNT(AL2722,AM2722,AN2722,AO2722,AQ2722,AR2722,AS2722,AT2722,AU2722,AV2722,AW2722,AP2722,AX2722,AY2722,AZ2722,BA2722,BB2722,BC2722,BF2722,BG2722,BH2722)</f>
        <v>1</v>
      </c>
      <c r="X2722" s="1">
        <f>SUM(BI2722,BJ2722)</f>
        <v>0</v>
      </c>
      <c r="Y2722" s="1">
        <v>0</v>
      </c>
      <c r="Z2722" s="1">
        <v>0</v>
      </c>
      <c r="AA2722" s="1">
        <f>AK2722</f>
        <v>0</v>
      </c>
      <c r="AB2722" s="1">
        <f>AJ2722</f>
        <v>0</v>
      </c>
      <c r="AC2722" s="31"/>
      <c r="AH2722" s="28"/>
      <c r="AL2722" s="16">
        <v>63</v>
      </c>
      <c r="BK2722" s="109"/>
    </row>
    <row r="2723" spans="1:63" s="16" customFormat="1" x14ac:dyDescent="0.35">
      <c r="A2723" s="123" t="s">
        <v>263</v>
      </c>
      <c r="B2723" s="123" t="s">
        <v>30</v>
      </c>
      <c r="C2723" s="124" t="s">
        <v>3513</v>
      </c>
      <c r="D2723" s="124" t="s">
        <v>288</v>
      </c>
      <c r="E2723" s="124" t="s">
        <v>41</v>
      </c>
      <c r="F2723" s="123">
        <v>999931925</v>
      </c>
      <c r="G2723" s="122">
        <f>(J2723+T2723)-H2723</f>
        <v>63</v>
      </c>
      <c r="H2723" s="124"/>
      <c r="I2723" s="28"/>
      <c r="J2723" s="1">
        <f>SUM(K2723,L2723,N2723,O2723,P2723,Q2723)</f>
        <v>0</v>
      </c>
      <c r="K2723" s="1">
        <f>SUM(AE2723,AG2723)</f>
        <v>0</v>
      </c>
      <c r="L2723" s="1">
        <v>0</v>
      </c>
      <c r="M2723" s="1">
        <v>0</v>
      </c>
      <c r="N2723" s="1">
        <v>0</v>
      </c>
      <c r="O2723" s="1"/>
      <c r="P2723" s="1">
        <f>AD2723</f>
        <v>0</v>
      </c>
      <c r="Q2723" s="1">
        <f>AF2723</f>
        <v>0</v>
      </c>
      <c r="R2723" s="1">
        <v>0</v>
      </c>
      <c r="S2723" s="31"/>
      <c r="T2723" s="1">
        <f>SUM(U2723,V2723,X2723,Y2723,Z2723,AA2723,AB2723)</f>
        <v>63</v>
      </c>
      <c r="U2723" s="1">
        <f>SUM(AI2723,BE2723)</f>
        <v>0</v>
      </c>
      <c r="V2723" s="1">
        <f>SUM(AL2723,AM2723,AN2723,AO2723,AQ2723,AR2723,AS2723,AT2723,AU2723,AV2723,AW2723,AP2723,AX2723,AY2723,AZ2723,BA2723,BB2723,BC2723,BF2723,BG2723,BH2723,BD2723)</f>
        <v>63</v>
      </c>
      <c r="W2723" s="1">
        <f>COUNT(AL2723,AM2723,AN2723,AO2723,AQ2723,AR2723,AS2723,AT2723,AU2723,AV2723,AW2723,AP2723,AX2723,AY2723,AZ2723,BA2723,BB2723,BC2723,BF2723,BG2723,BH2723)</f>
        <v>1</v>
      </c>
      <c r="X2723" s="1">
        <f>SUM(BI2723,BJ2723)</f>
        <v>0</v>
      </c>
      <c r="Y2723" s="1">
        <v>0</v>
      </c>
      <c r="Z2723" s="1">
        <v>0</v>
      </c>
      <c r="AA2723" s="1">
        <f>AK2723</f>
        <v>0</v>
      </c>
      <c r="AB2723" s="1">
        <f>AJ2723</f>
        <v>0</v>
      </c>
      <c r="AC2723" s="31"/>
      <c r="AH2723" s="28"/>
      <c r="BB2723" s="16">
        <v>63</v>
      </c>
      <c r="BK2723" s="109"/>
    </row>
    <row r="2724" spans="1:63" s="16" customFormat="1" x14ac:dyDescent="0.35">
      <c r="A2724" s="123" t="s">
        <v>263</v>
      </c>
      <c r="B2724" s="123" t="s">
        <v>30</v>
      </c>
      <c r="C2724" s="124" t="s">
        <v>1418</v>
      </c>
      <c r="D2724" s="124" t="s">
        <v>1469</v>
      </c>
      <c r="E2724" s="124" t="s">
        <v>41</v>
      </c>
      <c r="F2724" s="123">
        <v>999924300</v>
      </c>
      <c r="G2724" s="122">
        <f>(J2724+T2724)-H2724</f>
        <v>62.5</v>
      </c>
      <c r="H2724" s="122">
        <f>(K2724+L2724+N2724+O2724+P2724+Q2724+R2724)*0.5</f>
        <v>62.5</v>
      </c>
      <c r="I2724" s="15"/>
      <c r="J2724" s="1">
        <f>SUM(K2724,L2724,N2724,O2724,P2724,Q2724)</f>
        <v>125</v>
      </c>
      <c r="K2724" s="1">
        <f>SUM(AE2724,AG2724)</f>
        <v>25</v>
      </c>
      <c r="L2724" s="1">
        <v>0</v>
      </c>
      <c r="M2724" s="1">
        <v>0</v>
      </c>
      <c r="N2724" s="1">
        <v>0</v>
      </c>
      <c r="O2724" s="1"/>
      <c r="P2724" s="1">
        <f>AD2724</f>
        <v>0</v>
      </c>
      <c r="Q2724" s="1">
        <f>AF2724</f>
        <v>100</v>
      </c>
      <c r="R2724" s="1">
        <v>0</v>
      </c>
      <c r="S2724" s="31"/>
      <c r="T2724" s="1">
        <f>SUM(U2724,V2724,X2724,Y2724,Z2724,AA2724,AB2724)</f>
        <v>0</v>
      </c>
      <c r="U2724" s="1">
        <f>SUM(AI2724,BE2724)</f>
        <v>0</v>
      </c>
      <c r="V2724" s="1">
        <f>SUM(AL2724,AM2724,AN2724,AO2724,AQ2724,AR2724,AS2724,AT2724,AU2724,AV2724,AW2724,AP2724,AX2724,AY2724,AZ2724,BA2724,BB2724,BC2724,BF2724,BG2724,BH2724,BD2724)</f>
        <v>0</v>
      </c>
      <c r="W2724" s="1">
        <f>COUNT(AL2724,AM2724,AN2724,AO2724,AQ2724,AR2724,AS2724,AT2724,AU2724,AV2724,AW2724,AP2724,AX2724,AY2724,AZ2724,BA2724,BB2724,BC2724,BF2724,BG2724,BH2724)</f>
        <v>0</v>
      </c>
      <c r="X2724" s="1">
        <f>SUM(BI2724,BJ2724)</f>
        <v>0</v>
      </c>
      <c r="Y2724" s="1">
        <v>0</v>
      </c>
      <c r="Z2724" s="1">
        <v>0</v>
      </c>
      <c r="AA2724" s="1">
        <f>AK2724</f>
        <v>0</v>
      </c>
      <c r="AB2724" s="1">
        <f>AJ2724</f>
        <v>0</v>
      </c>
      <c r="AC2724" s="31"/>
      <c r="AD2724" s="1"/>
      <c r="AE2724" s="1">
        <v>25</v>
      </c>
      <c r="AF2724" s="16">
        <v>100</v>
      </c>
      <c r="AH2724" s="28"/>
      <c r="BK2724" s="109"/>
    </row>
    <row r="2725" spans="1:63" s="16" customFormat="1" x14ac:dyDescent="0.35">
      <c r="A2725" s="123" t="s">
        <v>263</v>
      </c>
      <c r="B2725" s="123" t="s">
        <v>30</v>
      </c>
      <c r="C2725" s="124" t="s">
        <v>1577</v>
      </c>
      <c r="D2725" s="124" t="s">
        <v>2034</v>
      </c>
      <c r="E2725" s="124" t="s">
        <v>41</v>
      </c>
      <c r="F2725" s="123">
        <v>999927442</v>
      </c>
      <c r="G2725" s="122">
        <f>(J2725+T2725)-H2725</f>
        <v>60</v>
      </c>
      <c r="H2725" s="124"/>
      <c r="I2725" s="28"/>
      <c r="J2725" s="1">
        <f>SUM(K2725,L2725,N2725,O2725,P2725,Q2725)</f>
        <v>0</v>
      </c>
      <c r="K2725" s="1">
        <f>SUM(AE2725,AG2725)</f>
        <v>0</v>
      </c>
      <c r="L2725" s="1">
        <v>0</v>
      </c>
      <c r="M2725" s="1">
        <v>0</v>
      </c>
      <c r="N2725" s="1">
        <v>0</v>
      </c>
      <c r="O2725" s="1"/>
      <c r="P2725" s="1">
        <f>AD2725</f>
        <v>0</v>
      </c>
      <c r="Q2725" s="1">
        <f>AF2725</f>
        <v>0</v>
      </c>
      <c r="R2725" s="1">
        <v>0</v>
      </c>
      <c r="S2725" s="31"/>
      <c r="T2725" s="1">
        <f>SUM(U2725,V2725,X2725,Y2725,Z2725,AA2725,AB2725)</f>
        <v>60</v>
      </c>
      <c r="U2725" s="1">
        <f>SUM(AI2725,BE2725)</f>
        <v>0</v>
      </c>
      <c r="V2725" s="1">
        <f>SUM(AL2725,AM2725,AN2725,AO2725,AQ2725,AR2725,AS2725,AT2725,AU2725,AV2725,AW2725,AP2725,AX2725,AY2725,AZ2725,BA2725,BB2725,BC2725,BF2725,BG2725,BH2725,BD2725)</f>
        <v>60</v>
      </c>
      <c r="W2725" s="1">
        <f>COUNT(AL2725,AM2725,AN2725,AO2725,AQ2725,AR2725,AS2725,AT2725,AU2725,AV2725,AW2725,AP2725,AX2725,AY2725,AZ2725,BA2725,BB2725,BC2725,BF2725,BG2725,BH2725)</f>
        <v>1</v>
      </c>
      <c r="X2725" s="1">
        <f>SUM(BI2725,BJ2725)</f>
        <v>0</v>
      </c>
      <c r="Y2725" s="1">
        <v>0</v>
      </c>
      <c r="Z2725" s="1">
        <v>0</v>
      </c>
      <c r="AA2725" s="1">
        <f>AK2725</f>
        <v>0</v>
      </c>
      <c r="AB2725" s="1">
        <f>AJ2725</f>
        <v>0</v>
      </c>
      <c r="AC2725" s="31"/>
      <c r="AH2725" s="28"/>
      <c r="AV2725" s="16">
        <v>60</v>
      </c>
      <c r="BK2725" s="109"/>
    </row>
    <row r="2726" spans="1:63" s="16" customFormat="1" x14ac:dyDescent="0.35">
      <c r="A2726" s="125" t="s">
        <v>263</v>
      </c>
      <c r="B2726" s="125" t="s">
        <v>30</v>
      </c>
      <c r="C2726" s="129" t="s">
        <v>3344</v>
      </c>
      <c r="D2726" s="129" t="s">
        <v>75</v>
      </c>
      <c r="E2726" s="129" t="s">
        <v>41</v>
      </c>
      <c r="F2726" s="123">
        <v>999931180</v>
      </c>
      <c r="G2726" s="122">
        <f>(J2726+T2726)-H2726</f>
        <v>60</v>
      </c>
      <c r="H2726" s="124"/>
      <c r="I2726" s="28"/>
      <c r="J2726" s="1">
        <f>SUM(K2726,L2726,N2726,O2726,P2726,Q2726)</f>
        <v>0</v>
      </c>
      <c r="K2726" s="1">
        <f>SUM(AE2726,AG2726)</f>
        <v>0</v>
      </c>
      <c r="L2726" s="1">
        <v>0</v>
      </c>
      <c r="M2726" s="1">
        <v>0</v>
      </c>
      <c r="N2726" s="1">
        <v>0</v>
      </c>
      <c r="O2726" s="1"/>
      <c r="P2726" s="1">
        <f>AD2726</f>
        <v>0</v>
      </c>
      <c r="Q2726" s="1">
        <f>AF2726</f>
        <v>0</v>
      </c>
      <c r="R2726" s="1">
        <v>0</v>
      </c>
      <c r="S2726" s="28"/>
      <c r="T2726" s="1">
        <f>SUM(U2726,V2726,X2726,Y2726,Z2726,AA2726,AB2726)</f>
        <v>60</v>
      </c>
      <c r="U2726" s="1">
        <f>SUM(AI2726,BE2726)</f>
        <v>0</v>
      </c>
      <c r="V2726" s="1">
        <f>SUM(AL2726,AM2726,AN2726,AO2726,AQ2726,AR2726,AS2726,AT2726,AU2726,AV2726,AW2726,AP2726,AX2726,AY2726,AZ2726,BA2726,BB2726,BC2726,BF2726,BG2726,BH2726,BD2726)</f>
        <v>60</v>
      </c>
      <c r="W2726" s="1">
        <f>COUNT(AL2726,AM2726,AN2726,AO2726,AQ2726,AR2726,AS2726,AT2726,AU2726,AV2726,AW2726,AP2726,AX2726,AY2726,AZ2726,BA2726,BB2726,BC2726,BF2726,BG2726,BH2726)</f>
        <v>1</v>
      </c>
      <c r="X2726" s="1">
        <f>SUM(BI2726,BJ2726)</f>
        <v>0</v>
      </c>
      <c r="Y2726" s="1">
        <v>0</v>
      </c>
      <c r="Z2726" s="1">
        <v>0</v>
      </c>
      <c r="AA2726" s="1">
        <f>AK2726</f>
        <v>0</v>
      </c>
      <c r="AB2726" s="1">
        <f>AJ2726</f>
        <v>0</v>
      </c>
      <c r="AC2726" s="28"/>
      <c r="AH2726" s="28"/>
      <c r="AY2726" s="16">
        <v>60</v>
      </c>
      <c r="BK2726" s="109"/>
    </row>
    <row r="2727" spans="1:63" s="16" customFormat="1" x14ac:dyDescent="0.35">
      <c r="A2727" s="123" t="s">
        <v>263</v>
      </c>
      <c r="B2727" s="123" t="s">
        <v>30</v>
      </c>
      <c r="C2727" s="124" t="s">
        <v>1647</v>
      </c>
      <c r="D2727" s="124" t="s">
        <v>3617</v>
      </c>
      <c r="E2727" s="124" t="s">
        <v>41</v>
      </c>
      <c r="F2727" s="123">
        <v>999931241</v>
      </c>
      <c r="G2727" s="122">
        <f>(J2727+T2727)-H2727</f>
        <v>60</v>
      </c>
      <c r="H2727" s="124"/>
      <c r="I2727" s="28"/>
      <c r="J2727" s="1">
        <f>SUM(K2727,L2727,N2727,O2727,P2727,Q2727)</f>
        <v>0</v>
      </c>
      <c r="K2727" s="1">
        <f>SUM(AE2727,AG2727)</f>
        <v>0</v>
      </c>
      <c r="L2727" s="1">
        <v>0</v>
      </c>
      <c r="M2727" s="1">
        <v>0</v>
      </c>
      <c r="N2727" s="1">
        <v>0</v>
      </c>
      <c r="O2727" s="1"/>
      <c r="P2727" s="1">
        <f>AD2727</f>
        <v>0</v>
      </c>
      <c r="Q2727" s="1">
        <f>AF2727</f>
        <v>0</v>
      </c>
      <c r="R2727" s="1">
        <v>0</v>
      </c>
      <c r="S2727" s="28"/>
      <c r="T2727" s="1">
        <f>SUM(U2727,V2727,X2727,Y2727,Z2727,AA2727,AB2727)</f>
        <v>60</v>
      </c>
      <c r="U2727" s="1">
        <f>SUM(AI2727,BE2727)</f>
        <v>0</v>
      </c>
      <c r="V2727" s="1">
        <f>SUM(AL2727,AM2727,AN2727,AO2727,AQ2727,AR2727,AS2727,AT2727,AU2727,AV2727,AW2727,AP2727,AX2727,AY2727,AZ2727,BA2727,BB2727,BC2727,BF2727,BG2727,BH2727,BD2727)</f>
        <v>60</v>
      </c>
      <c r="W2727" s="1">
        <f>COUNT(AL2727,AM2727,AN2727,AO2727,AQ2727,AR2727,AS2727,AT2727,AU2727,AV2727,AW2727,AP2727,AX2727,AY2727,AZ2727,BA2727,BB2727,BC2727,BF2727,BG2727,BH2727)</f>
        <v>1</v>
      </c>
      <c r="X2727" s="1">
        <f>SUM(BI2727,BJ2727)</f>
        <v>0</v>
      </c>
      <c r="Y2727" s="1">
        <v>0</v>
      </c>
      <c r="Z2727" s="1">
        <v>0</v>
      </c>
      <c r="AA2727" s="1">
        <f>AK2727</f>
        <v>0</v>
      </c>
      <c r="AB2727" s="1">
        <f>AJ2727</f>
        <v>0</v>
      </c>
      <c r="AC2727" s="28"/>
      <c r="AH2727" s="28"/>
      <c r="BC2727" s="16">
        <v>60</v>
      </c>
      <c r="BK2727" s="109"/>
    </row>
    <row r="2728" spans="1:63" s="16" customFormat="1" x14ac:dyDescent="0.35">
      <c r="A2728" s="123" t="s">
        <v>263</v>
      </c>
      <c r="B2728" s="123" t="s">
        <v>30</v>
      </c>
      <c r="C2728" s="124" t="s">
        <v>3543</v>
      </c>
      <c r="D2728" s="124" t="s">
        <v>3544</v>
      </c>
      <c r="E2728" s="124" t="s">
        <v>41</v>
      </c>
      <c r="F2728" s="123">
        <v>999932416</v>
      </c>
      <c r="G2728" s="122">
        <f>(J2728+T2728)-H2728</f>
        <v>60</v>
      </c>
      <c r="H2728" s="124"/>
      <c r="I2728" s="28"/>
      <c r="J2728" s="1">
        <f>SUM(K2728,L2728,N2728,O2728,P2728,Q2728)</f>
        <v>0</v>
      </c>
      <c r="K2728" s="1">
        <f>SUM(AE2728,AG2728)</f>
        <v>0</v>
      </c>
      <c r="L2728" s="1">
        <v>0</v>
      </c>
      <c r="M2728" s="1">
        <v>0</v>
      </c>
      <c r="N2728" s="1">
        <v>0</v>
      </c>
      <c r="O2728" s="1"/>
      <c r="P2728" s="1">
        <f>AD2728</f>
        <v>0</v>
      </c>
      <c r="Q2728" s="1">
        <f>AF2728</f>
        <v>0</v>
      </c>
      <c r="R2728" s="1">
        <v>0</v>
      </c>
      <c r="S2728" s="31"/>
      <c r="T2728" s="1">
        <f>SUM(U2728,V2728,X2728,Y2728,Z2728,AA2728,AB2728)</f>
        <v>60</v>
      </c>
      <c r="U2728" s="1">
        <f>SUM(AI2728,BE2728)</f>
        <v>0</v>
      </c>
      <c r="V2728" s="1">
        <f>SUM(AL2728,AM2728,AN2728,AO2728,AQ2728,AR2728,AS2728,AT2728,AU2728,AV2728,AW2728,AP2728,AX2728,AY2728,AZ2728,BA2728,BB2728,BC2728,BF2728,BG2728,BH2728,BD2728)</f>
        <v>60</v>
      </c>
      <c r="W2728" s="1">
        <f>COUNT(AL2728,AM2728,AN2728,AO2728,AQ2728,AR2728,AS2728,AT2728,AU2728,AV2728,AW2728,AP2728,AX2728,AY2728,AZ2728,BA2728,BB2728,BC2728,BF2728,BG2728,BH2728)</f>
        <v>1</v>
      </c>
      <c r="X2728" s="1">
        <f>SUM(BI2728,BJ2728)</f>
        <v>0</v>
      </c>
      <c r="Y2728" s="1">
        <v>0</v>
      </c>
      <c r="Z2728" s="1">
        <v>0</v>
      </c>
      <c r="AA2728" s="1">
        <f>AK2728</f>
        <v>0</v>
      </c>
      <c r="AB2728" s="1">
        <f>AJ2728</f>
        <v>0</v>
      </c>
      <c r="AC2728" s="31"/>
      <c r="AH2728" s="28"/>
      <c r="BG2728" s="16">
        <v>60</v>
      </c>
      <c r="BK2728" s="109"/>
    </row>
    <row r="2729" spans="1:63" s="16" customFormat="1" x14ac:dyDescent="0.3">
      <c r="A2729" s="124" t="s">
        <v>263</v>
      </c>
      <c r="B2729" s="124" t="s">
        <v>30</v>
      </c>
      <c r="C2729" s="124" t="s">
        <v>3855</v>
      </c>
      <c r="D2729" s="124" t="s">
        <v>3856</v>
      </c>
      <c r="E2729" s="124" t="s">
        <v>41</v>
      </c>
      <c r="F2729" s="124">
        <v>999931922</v>
      </c>
      <c r="G2729" s="122">
        <f>(J2729+T2729)-H2729</f>
        <v>60</v>
      </c>
      <c r="H2729" s="124"/>
      <c r="J2729" s="1">
        <f>SUM(K2729,L2729,N2729,O2729,P2729,Q2729)</f>
        <v>0</v>
      </c>
      <c r="K2729" s="1">
        <f>SUM(AE2729,AG2729)</f>
        <v>0</v>
      </c>
      <c r="L2729" s="1">
        <v>0</v>
      </c>
      <c r="M2729" s="1">
        <v>0</v>
      </c>
      <c r="N2729" s="1">
        <v>0</v>
      </c>
      <c r="O2729" s="1"/>
      <c r="P2729" s="1">
        <f>AD2729</f>
        <v>0</v>
      </c>
      <c r="Q2729" s="1">
        <f>AF2729</f>
        <v>0</v>
      </c>
      <c r="R2729" s="1">
        <v>0</v>
      </c>
      <c r="T2729" s="1">
        <f>SUM(U2729,V2729,X2729,Y2729,Z2729,AA2729,AB2729)</f>
        <v>60</v>
      </c>
      <c r="U2729" s="1">
        <f>SUM(AI2729,BE2729)</f>
        <v>0</v>
      </c>
      <c r="V2729" s="1">
        <f>SUM(AL2729,AM2729,AN2729,AO2729,AQ2729,AR2729,AS2729,AT2729,AU2729,AV2729,AW2729,AP2729,AX2729,AY2729,AZ2729,BA2729,BB2729,BC2729,BF2729,BG2729,BH2729,BD2729)</f>
        <v>60</v>
      </c>
      <c r="W2729" s="1">
        <f>COUNT(AL2729,AM2729,AN2729,AO2729,AQ2729,AR2729,AS2729,AT2729,AU2729,AV2729,AW2729,AP2729,AX2729,AY2729,AZ2729,BA2729,BB2729,BC2729,BF2729,BG2729,BH2729)</f>
        <v>0</v>
      </c>
      <c r="X2729" s="1">
        <f>SUM(BI2729,BJ2729)</f>
        <v>0</v>
      </c>
      <c r="Y2729" s="1">
        <v>0</v>
      </c>
      <c r="Z2729" s="1">
        <v>0</v>
      </c>
      <c r="AA2729" s="1">
        <f>AK2729</f>
        <v>0</v>
      </c>
      <c r="AB2729" s="1">
        <f>AJ2729</f>
        <v>0</v>
      </c>
      <c r="BD2729" s="16">
        <v>60</v>
      </c>
      <c r="BK2729" s="120"/>
    </row>
    <row r="2730" spans="1:63" s="16" customFormat="1" x14ac:dyDescent="0.35">
      <c r="A2730" s="123" t="s">
        <v>263</v>
      </c>
      <c r="B2730" s="123" t="s">
        <v>30</v>
      </c>
      <c r="C2730" s="124" t="s">
        <v>1567</v>
      </c>
      <c r="D2730" s="124" t="s">
        <v>1566</v>
      </c>
      <c r="E2730" s="124" t="s">
        <v>41</v>
      </c>
      <c r="F2730" s="123">
        <v>999924855</v>
      </c>
      <c r="G2730" s="122">
        <f>(J2730+T2730)-H2730</f>
        <v>58</v>
      </c>
      <c r="H2730" s="124"/>
      <c r="I2730" s="28"/>
      <c r="J2730" s="1">
        <f>SUM(K2730,L2730,N2730,O2730,P2730,Q2730)</f>
        <v>0</v>
      </c>
      <c r="K2730" s="1">
        <f>SUM(AE2730,AG2730)</f>
        <v>0</v>
      </c>
      <c r="L2730" s="1">
        <v>0</v>
      </c>
      <c r="M2730" s="1">
        <v>0</v>
      </c>
      <c r="N2730" s="1">
        <v>0</v>
      </c>
      <c r="O2730" s="1"/>
      <c r="P2730" s="1">
        <f>AD2730</f>
        <v>0</v>
      </c>
      <c r="Q2730" s="1">
        <f>AF2730</f>
        <v>0</v>
      </c>
      <c r="R2730" s="1">
        <v>0</v>
      </c>
      <c r="S2730" s="31"/>
      <c r="T2730" s="1">
        <f>SUM(U2730,V2730,X2730,Y2730,Z2730,AA2730,AB2730)</f>
        <v>58</v>
      </c>
      <c r="U2730" s="1">
        <f>SUM(AI2730,BE2730)</f>
        <v>0</v>
      </c>
      <c r="V2730" s="1">
        <f>SUM(AL2730,AM2730,AN2730,AO2730,AQ2730,AR2730,AS2730,AT2730,AU2730,AV2730,AW2730,AP2730,AX2730,AY2730,AZ2730,BA2730,BB2730,BC2730,BF2730,BG2730,BH2730,BD2730)</f>
        <v>58</v>
      </c>
      <c r="W2730" s="1">
        <f>COUNT(AL2730,AM2730,AN2730,AO2730,AQ2730,AR2730,AS2730,AT2730,AU2730,AV2730,AW2730,AP2730,AX2730,AY2730,AZ2730,BA2730,BB2730,BC2730,BF2730,BG2730,BH2730)</f>
        <v>1</v>
      </c>
      <c r="X2730" s="1">
        <f>SUM(BI2730,BJ2730)</f>
        <v>0</v>
      </c>
      <c r="Y2730" s="1">
        <v>0</v>
      </c>
      <c r="Z2730" s="1">
        <v>0</v>
      </c>
      <c r="AA2730" s="1">
        <f>AK2730</f>
        <v>0</v>
      </c>
      <c r="AB2730" s="1">
        <f>AJ2730</f>
        <v>0</v>
      </c>
      <c r="AC2730" s="31"/>
      <c r="AH2730" s="28"/>
      <c r="AL2730" s="16">
        <v>58</v>
      </c>
      <c r="BK2730" s="109"/>
    </row>
    <row r="2731" spans="1:63" s="16" customFormat="1" x14ac:dyDescent="0.35">
      <c r="A2731" s="123" t="s">
        <v>263</v>
      </c>
      <c r="B2731" s="123" t="s">
        <v>30</v>
      </c>
      <c r="C2731" s="124" t="s">
        <v>3242</v>
      </c>
      <c r="D2731" s="124" t="s">
        <v>3243</v>
      </c>
      <c r="E2731" s="124" t="s">
        <v>41</v>
      </c>
      <c r="F2731" s="123">
        <v>999931143</v>
      </c>
      <c r="G2731" s="122">
        <f>(J2731+T2731)-H2731</f>
        <v>58</v>
      </c>
      <c r="H2731" s="124"/>
      <c r="I2731" s="28"/>
      <c r="J2731" s="1">
        <f>SUM(K2731,L2731,N2731,O2731,P2731,Q2731)</f>
        <v>0</v>
      </c>
      <c r="K2731" s="1">
        <f>SUM(AE2731,AG2731)</f>
        <v>0</v>
      </c>
      <c r="L2731" s="1">
        <v>0</v>
      </c>
      <c r="M2731" s="1">
        <v>0</v>
      </c>
      <c r="N2731" s="1">
        <v>0</v>
      </c>
      <c r="O2731" s="1"/>
      <c r="P2731" s="1">
        <f>AD2731</f>
        <v>0</v>
      </c>
      <c r="Q2731" s="1">
        <f>AF2731</f>
        <v>0</v>
      </c>
      <c r="R2731" s="1">
        <v>0</v>
      </c>
      <c r="S2731" s="28"/>
      <c r="T2731" s="1">
        <f>SUM(U2731,V2731,X2731,Y2731,Z2731,AA2731,AB2731)</f>
        <v>58</v>
      </c>
      <c r="U2731" s="1">
        <f>SUM(AI2731,BE2731)</f>
        <v>0</v>
      </c>
      <c r="V2731" s="1">
        <f>SUM(AL2731,AM2731,AN2731,AO2731,AQ2731,AR2731,AS2731,AT2731,AU2731,AV2731,AW2731,AP2731,AX2731,AY2731,AZ2731,BA2731,BB2731,BC2731,BF2731,BG2731,BH2731,BD2731)</f>
        <v>58</v>
      </c>
      <c r="W2731" s="1">
        <f>COUNT(AL2731,AM2731,AN2731,AO2731,AQ2731,AR2731,AS2731,AT2731,AU2731,AV2731,AW2731,AP2731,AX2731,AY2731,AZ2731,BA2731,BB2731,BC2731,BF2731,BG2731,BH2731)</f>
        <v>1</v>
      </c>
      <c r="X2731" s="1">
        <f>SUM(BI2731,BJ2731)</f>
        <v>0</v>
      </c>
      <c r="Y2731" s="1">
        <v>0</v>
      </c>
      <c r="Z2731" s="1">
        <v>0</v>
      </c>
      <c r="AA2731" s="1">
        <f>AK2731</f>
        <v>0</v>
      </c>
      <c r="AB2731" s="1">
        <f>AJ2731</f>
        <v>0</v>
      </c>
      <c r="AC2731" s="28"/>
      <c r="AH2731" s="28"/>
      <c r="AX2731" s="16">
        <v>58</v>
      </c>
      <c r="BK2731" s="109"/>
    </row>
    <row r="2732" spans="1:63" s="16" customFormat="1" x14ac:dyDescent="0.35">
      <c r="A2732" s="123" t="s">
        <v>263</v>
      </c>
      <c r="B2732" s="123" t="s">
        <v>30</v>
      </c>
      <c r="C2732" s="124" t="s">
        <v>2047</v>
      </c>
      <c r="D2732" s="124" t="s">
        <v>2048</v>
      </c>
      <c r="E2732" s="124" t="s">
        <v>41</v>
      </c>
      <c r="F2732" s="123">
        <v>999927545</v>
      </c>
      <c r="G2732" s="122">
        <f>(J2732+T2732)-H2732</f>
        <v>54</v>
      </c>
      <c r="H2732" s="124"/>
      <c r="I2732" s="28"/>
      <c r="J2732" s="1">
        <f>SUM(K2732,L2732,N2732,O2732,P2732,Q2732)</f>
        <v>0</v>
      </c>
      <c r="K2732" s="1">
        <f>SUM(AE2732,AG2732)</f>
        <v>0</v>
      </c>
      <c r="L2732" s="1">
        <v>0</v>
      </c>
      <c r="M2732" s="1">
        <v>0</v>
      </c>
      <c r="N2732" s="1">
        <v>0</v>
      </c>
      <c r="O2732" s="1"/>
      <c r="P2732" s="1">
        <f>AD2732</f>
        <v>0</v>
      </c>
      <c r="Q2732" s="1">
        <f>AF2732</f>
        <v>0</v>
      </c>
      <c r="R2732" s="1">
        <v>0</v>
      </c>
      <c r="S2732" s="31"/>
      <c r="T2732" s="1">
        <f>SUM(U2732,V2732,X2732,Y2732,Z2732,AA2732,AB2732)</f>
        <v>54</v>
      </c>
      <c r="U2732" s="1">
        <f>SUM(AI2732,BE2732)</f>
        <v>0</v>
      </c>
      <c r="V2732" s="1">
        <f>SUM(AL2732,AM2732,AN2732,AO2732,AQ2732,AR2732,AS2732,AT2732,AU2732,AV2732,AW2732,AP2732,AX2732,AY2732,AZ2732,BA2732,BB2732,BC2732,BF2732,BG2732,BH2732,BD2732)</f>
        <v>54</v>
      </c>
      <c r="W2732" s="1">
        <f>COUNT(AL2732,AM2732,AN2732,AO2732,AQ2732,AR2732,AS2732,AT2732,AU2732,AV2732,AW2732,AP2732,AX2732,AY2732,AZ2732,BA2732,BB2732,BC2732,BF2732,BG2732,BH2732)</f>
        <v>1</v>
      </c>
      <c r="X2732" s="1">
        <f>SUM(BI2732,BJ2732)</f>
        <v>0</v>
      </c>
      <c r="Y2732" s="1">
        <v>0</v>
      </c>
      <c r="Z2732" s="1">
        <v>0</v>
      </c>
      <c r="AA2732" s="1">
        <f>AK2732</f>
        <v>0</v>
      </c>
      <c r="AB2732" s="1">
        <f>AJ2732</f>
        <v>0</v>
      </c>
      <c r="AC2732" s="31"/>
      <c r="AH2732" s="28"/>
      <c r="BB2732" s="16">
        <v>54</v>
      </c>
      <c r="BK2732" s="109"/>
    </row>
    <row r="2733" spans="1:63" s="16" customFormat="1" x14ac:dyDescent="0.35">
      <c r="A2733" s="123" t="s">
        <v>263</v>
      </c>
      <c r="B2733" s="123" t="s">
        <v>30</v>
      </c>
      <c r="C2733" s="124" t="s">
        <v>255</v>
      </c>
      <c r="D2733" s="124" t="s">
        <v>2692</v>
      </c>
      <c r="E2733" s="124" t="s">
        <v>41</v>
      </c>
      <c r="F2733" s="123">
        <v>999929191</v>
      </c>
      <c r="G2733" s="122">
        <f>(J2733+T2733)-H2733</f>
        <v>51</v>
      </c>
      <c r="H2733" s="124"/>
      <c r="I2733" s="28"/>
      <c r="J2733" s="1">
        <f>SUM(K2733,L2733,N2733,O2733,P2733,Q2733)</f>
        <v>0</v>
      </c>
      <c r="K2733" s="1">
        <f>SUM(AE2733,AG2733)</f>
        <v>0</v>
      </c>
      <c r="L2733" s="1">
        <v>0</v>
      </c>
      <c r="M2733" s="1">
        <v>0</v>
      </c>
      <c r="N2733" s="1">
        <v>0</v>
      </c>
      <c r="O2733" s="1"/>
      <c r="P2733" s="1">
        <f>AD2733</f>
        <v>0</v>
      </c>
      <c r="Q2733" s="1">
        <f>AF2733</f>
        <v>0</v>
      </c>
      <c r="R2733" s="1">
        <v>0</v>
      </c>
      <c r="S2733" s="31"/>
      <c r="T2733" s="1">
        <f>SUM(U2733,V2733,X2733,Y2733,Z2733,AA2733,AB2733)</f>
        <v>51</v>
      </c>
      <c r="U2733" s="1">
        <f>SUM(AI2733,BE2733)</f>
        <v>0</v>
      </c>
      <c r="V2733" s="1">
        <f>SUM(AL2733,AM2733,AN2733,AO2733,AQ2733,AR2733,AS2733,AT2733,AU2733,AV2733,AW2733,AP2733,AX2733,AY2733,AZ2733,BA2733,BB2733,BC2733,BF2733,BG2733,BH2733,BD2733)</f>
        <v>51</v>
      </c>
      <c r="W2733" s="1">
        <f>COUNT(AL2733,AM2733,AN2733,AO2733,AQ2733,AR2733,AS2733,AT2733,AU2733,AV2733,AW2733,AP2733,AX2733,AY2733,AZ2733,BA2733,BB2733,BC2733,BF2733,BG2733,BH2733)</f>
        <v>1</v>
      </c>
      <c r="X2733" s="1">
        <f>SUM(BI2733,BJ2733)</f>
        <v>0</v>
      </c>
      <c r="Y2733" s="1">
        <v>0</v>
      </c>
      <c r="Z2733" s="1">
        <v>0</v>
      </c>
      <c r="AA2733" s="1">
        <f>AK2733</f>
        <v>0</v>
      </c>
      <c r="AB2733" s="1">
        <f>AJ2733</f>
        <v>0</v>
      </c>
      <c r="AC2733" s="31"/>
      <c r="AH2733" s="28"/>
      <c r="AT2733" s="16">
        <v>51</v>
      </c>
      <c r="BK2733" s="109"/>
    </row>
    <row r="2734" spans="1:63" s="16" customFormat="1" x14ac:dyDescent="0.35">
      <c r="A2734" s="123" t="s">
        <v>263</v>
      </c>
      <c r="B2734" s="123" t="s">
        <v>30</v>
      </c>
      <c r="C2734" s="124" t="s">
        <v>1548</v>
      </c>
      <c r="D2734" s="124" t="s">
        <v>1182</v>
      </c>
      <c r="E2734" s="124" t="s">
        <v>41</v>
      </c>
      <c r="F2734" s="123">
        <v>999929202</v>
      </c>
      <c r="G2734" s="122">
        <f>(J2734+T2734)-H2734</f>
        <v>51</v>
      </c>
      <c r="H2734" s="124"/>
      <c r="I2734" s="28"/>
      <c r="J2734" s="1">
        <f>SUM(K2734,L2734,N2734,O2734,P2734,Q2734)</f>
        <v>0</v>
      </c>
      <c r="K2734" s="1">
        <f>SUM(AE2734,AG2734)</f>
        <v>0</v>
      </c>
      <c r="L2734" s="1">
        <v>0</v>
      </c>
      <c r="M2734" s="1">
        <v>0</v>
      </c>
      <c r="N2734" s="1">
        <v>0</v>
      </c>
      <c r="O2734" s="1"/>
      <c r="P2734" s="1">
        <f>AD2734</f>
        <v>0</v>
      </c>
      <c r="Q2734" s="1">
        <f>AF2734</f>
        <v>0</v>
      </c>
      <c r="R2734" s="1">
        <v>0</v>
      </c>
      <c r="S2734" s="31"/>
      <c r="T2734" s="1">
        <f>SUM(U2734,V2734,X2734,Y2734,Z2734,AA2734,AB2734)</f>
        <v>51</v>
      </c>
      <c r="U2734" s="1">
        <f>SUM(AI2734,BE2734)</f>
        <v>0</v>
      </c>
      <c r="V2734" s="1">
        <f>SUM(AL2734,AM2734,AN2734,AO2734,AQ2734,AR2734,AS2734,AT2734,AU2734,AV2734,AW2734,AP2734,AX2734,AY2734,AZ2734,BA2734,BB2734,BC2734,BF2734,BG2734,BH2734,BD2734)</f>
        <v>51</v>
      </c>
      <c r="W2734" s="1">
        <f>COUNT(AL2734,AM2734,AN2734,AO2734,AQ2734,AR2734,AS2734,AT2734,AU2734,AV2734,AW2734,AP2734,AX2734,AY2734,AZ2734,BA2734,BB2734,BC2734,BF2734,BG2734,BH2734)</f>
        <v>1</v>
      </c>
      <c r="X2734" s="1">
        <f>SUM(BI2734,BJ2734)</f>
        <v>0</v>
      </c>
      <c r="Y2734" s="1">
        <v>0</v>
      </c>
      <c r="Z2734" s="1">
        <v>0</v>
      </c>
      <c r="AA2734" s="1">
        <f>AK2734</f>
        <v>0</v>
      </c>
      <c r="AB2734" s="1">
        <f>AJ2734</f>
        <v>0</v>
      </c>
      <c r="AC2734" s="31"/>
      <c r="AH2734" s="28"/>
      <c r="AT2734" s="16">
        <v>51</v>
      </c>
      <c r="BK2734" s="109"/>
    </row>
    <row r="2735" spans="1:63" s="16" customFormat="1" x14ac:dyDescent="0.35">
      <c r="A2735" s="123" t="s">
        <v>263</v>
      </c>
      <c r="B2735" s="123" t="s">
        <v>30</v>
      </c>
      <c r="C2735" s="124" t="s">
        <v>2693</v>
      </c>
      <c r="D2735" s="124" t="s">
        <v>2614</v>
      </c>
      <c r="E2735" s="124" t="s">
        <v>41</v>
      </c>
      <c r="F2735" s="123">
        <v>999930688</v>
      </c>
      <c r="G2735" s="122">
        <f>(J2735+T2735)-H2735</f>
        <v>51</v>
      </c>
      <c r="H2735" s="124"/>
      <c r="I2735" s="28"/>
      <c r="J2735" s="1">
        <f>SUM(K2735,L2735,N2735,O2735,P2735,Q2735)</f>
        <v>0</v>
      </c>
      <c r="K2735" s="1">
        <f>SUM(AE2735,AG2735)</f>
        <v>0</v>
      </c>
      <c r="L2735" s="1">
        <v>0</v>
      </c>
      <c r="M2735" s="1">
        <v>0</v>
      </c>
      <c r="N2735" s="1">
        <v>0</v>
      </c>
      <c r="O2735" s="1"/>
      <c r="P2735" s="1">
        <f>AD2735</f>
        <v>0</v>
      </c>
      <c r="Q2735" s="1">
        <f>AF2735</f>
        <v>0</v>
      </c>
      <c r="R2735" s="1">
        <v>0</v>
      </c>
      <c r="S2735" s="31"/>
      <c r="T2735" s="1">
        <f>SUM(U2735,V2735,X2735,Y2735,Z2735,AA2735,AB2735)</f>
        <v>51</v>
      </c>
      <c r="U2735" s="1">
        <f>SUM(AI2735,BE2735)</f>
        <v>0</v>
      </c>
      <c r="V2735" s="1">
        <f>SUM(AL2735,AM2735,AN2735,AO2735,AQ2735,AR2735,AS2735,AT2735,AU2735,AV2735,AW2735,AP2735,AX2735,AY2735,AZ2735,BA2735,BB2735,BC2735,BF2735,BG2735,BH2735,BD2735)</f>
        <v>51</v>
      </c>
      <c r="W2735" s="1">
        <f>COUNT(AL2735,AM2735,AN2735,AO2735,AQ2735,AR2735,AS2735,AT2735,AU2735,AV2735,AW2735,AP2735,AX2735,AY2735,AZ2735,BA2735,BB2735,BC2735,BF2735,BG2735,BH2735)</f>
        <v>1</v>
      </c>
      <c r="X2735" s="1">
        <f>SUM(BI2735,BJ2735)</f>
        <v>0</v>
      </c>
      <c r="Y2735" s="1">
        <v>0</v>
      </c>
      <c r="Z2735" s="1">
        <v>0</v>
      </c>
      <c r="AA2735" s="1">
        <f>AK2735</f>
        <v>0</v>
      </c>
      <c r="AB2735" s="1">
        <f>AJ2735</f>
        <v>0</v>
      </c>
      <c r="AC2735" s="31"/>
      <c r="AH2735" s="28"/>
      <c r="AT2735" s="16">
        <v>51</v>
      </c>
      <c r="BK2735" s="109"/>
    </row>
    <row r="2736" spans="1:63" s="16" customFormat="1" x14ac:dyDescent="0.35">
      <c r="A2736" s="123" t="s">
        <v>263</v>
      </c>
      <c r="B2736" s="123" t="s">
        <v>30</v>
      </c>
      <c r="C2736" s="124" t="s">
        <v>1572</v>
      </c>
      <c r="D2736" s="124" t="s">
        <v>1408</v>
      </c>
      <c r="E2736" s="124" t="s">
        <v>41</v>
      </c>
      <c r="F2736" s="123">
        <v>999924876</v>
      </c>
      <c r="G2736" s="122">
        <f>(J2736+T2736)-H2736</f>
        <v>45</v>
      </c>
      <c r="H2736" s="124"/>
      <c r="I2736" s="28"/>
      <c r="J2736" s="1">
        <f>SUM(K2736,L2736,N2736,O2736,P2736,Q2736)</f>
        <v>0</v>
      </c>
      <c r="K2736" s="1">
        <f>SUM(AE2736,AG2736)</f>
        <v>0</v>
      </c>
      <c r="L2736" s="1">
        <v>0</v>
      </c>
      <c r="M2736" s="1">
        <v>0</v>
      </c>
      <c r="N2736" s="1">
        <v>0</v>
      </c>
      <c r="O2736" s="1"/>
      <c r="P2736" s="1">
        <f>AD2736</f>
        <v>0</v>
      </c>
      <c r="Q2736" s="1">
        <f>AF2736</f>
        <v>0</v>
      </c>
      <c r="R2736" s="1">
        <v>0</v>
      </c>
      <c r="S2736" s="31"/>
      <c r="T2736" s="1">
        <f>SUM(U2736,V2736,X2736,Y2736,Z2736,AA2736,AB2736)</f>
        <v>45</v>
      </c>
      <c r="U2736" s="1">
        <f>SUM(AI2736,BE2736)</f>
        <v>0</v>
      </c>
      <c r="V2736" s="1">
        <f>SUM(AL2736,AM2736,AN2736,AO2736,AQ2736,AR2736,AS2736,AT2736,AU2736,AV2736,AW2736,AP2736,AX2736,AY2736,AZ2736,BA2736,BB2736,BC2736,BF2736,BG2736,BH2736,BD2736)</f>
        <v>45</v>
      </c>
      <c r="W2736" s="1">
        <f>COUNT(AL2736,AM2736,AN2736,AO2736,AQ2736,AR2736,AS2736,AT2736,AU2736,AV2736,AW2736,AP2736,AX2736,AY2736,AZ2736,BA2736,BB2736,BC2736,BF2736,BG2736,BH2736)</f>
        <v>1</v>
      </c>
      <c r="X2736" s="1">
        <f>SUM(BI2736,BJ2736)</f>
        <v>0</v>
      </c>
      <c r="Y2736" s="1">
        <v>0</v>
      </c>
      <c r="Z2736" s="1">
        <v>0</v>
      </c>
      <c r="AA2736" s="1">
        <f>AK2736</f>
        <v>0</v>
      </c>
      <c r="AB2736" s="1">
        <f>AJ2736</f>
        <v>0</v>
      </c>
      <c r="AC2736" s="31"/>
      <c r="AH2736" s="28"/>
      <c r="AV2736" s="16">
        <v>45</v>
      </c>
      <c r="BK2736" s="109"/>
    </row>
    <row r="2737" spans="1:63" s="16" customFormat="1" x14ac:dyDescent="0.35">
      <c r="A2737" s="123" t="s">
        <v>263</v>
      </c>
      <c r="B2737" s="123" t="s">
        <v>30</v>
      </c>
      <c r="C2737" s="124" t="s">
        <v>3640</v>
      </c>
      <c r="D2737" s="124" t="s">
        <v>3641</v>
      </c>
      <c r="E2737" s="124" t="s">
        <v>41</v>
      </c>
      <c r="F2737" s="123">
        <v>999925644</v>
      </c>
      <c r="G2737" s="122">
        <f>(J2737+T2737)-H2737</f>
        <v>45</v>
      </c>
      <c r="H2737" s="124"/>
      <c r="I2737" s="28"/>
      <c r="J2737" s="1">
        <f>SUM(K2737,L2737,N2737,O2737,P2737,Q2737)</f>
        <v>0</v>
      </c>
      <c r="K2737" s="1">
        <f>SUM(AE2737,AG2737)</f>
        <v>0</v>
      </c>
      <c r="L2737" s="1">
        <v>0</v>
      </c>
      <c r="M2737" s="1">
        <v>0</v>
      </c>
      <c r="N2737" s="1">
        <v>0</v>
      </c>
      <c r="O2737" s="1"/>
      <c r="P2737" s="1">
        <f>AD2737</f>
        <v>0</v>
      </c>
      <c r="Q2737" s="1">
        <f>AF2737</f>
        <v>0</v>
      </c>
      <c r="R2737" s="1">
        <v>0</v>
      </c>
      <c r="S2737" s="28"/>
      <c r="T2737" s="1">
        <f>SUM(U2737,V2737,X2737,Y2737,Z2737,AA2737,AB2737)</f>
        <v>45</v>
      </c>
      <c r="U2737" s="1">
        <f>SUM(AI2737,BE2737)</f>
        <v>0</v>
      </c>
      <c r="V2737" s="1">
        <f>SUM(AL2737,AM2737,AN2737,AO2737,AQ2737,AR2737,AS2737,AT2737,AU2737,AV2737,AW2737,AP2737,AX2737,AY2737,AZ2737,BA2737,BB2737,BC2737,BF2737,BG2737,BH2737,BD2737)</f>
        <v>45</v>
      </c>
      <c r="W2737" s="1">
        <f>COUNT(AL2737,AM2737,AN2737,AO2737,AQ2737,AR2737,AS2737,AT2737,AU2737,AV2737,AW2737,AP2737,AX2737,AY2737,AZ2737,BA2737,BB2737,BC2737,BF2737,BG2737,BH2737)</f>
        <v>1</v>
      </c>
      <c r="X2737" s="1">
        <f>SUM(BI2737,BJ2737)</f>
        <v>0</v>
      </c>
      <c r="Y2737" s="1">
        <v>0</v>
      </c>
      <c r="Z2737" s="1">
        <v>0</v>
      </c>
      <c r="AA2737" s="1">
        <f>AK2737</f>
        <v>0</v>
      </c>
      <c r="AB2737" s="1">
        <f>AJ2737</f>
        <v>0</v>
      </c>
      <c r="AC2737" s="28"/>
      <c r="AH2737" s="28"/>
      <c r="BC2737" s="16">
        <v>45</v>
      </c>
      <c r="BK2737" s="109"/>
    </row>
    <row r="2738" spans="1:63" s="16" customFormat="1" x14ac:dyDescent="0.35">
      <c r="A2738" s="123" t="s">
        <v>263</v>
      </c>
      <c r="B2738" s="123" t="s">
        <v>30</v>
      </c>
      <c r="C2738" s="124" t="s">
        <v>338</v>
      </c>
      <c r="D2738" s="124" t="s">
        <v>2399</v>
      </c>
      <c r="E2738" s="124" t="s">
        <v>41</v>
      </c>
      <c r="F2738" s="123">
        <v>999929492</v>
      </c>
      <c r="G2738" s="122">
        <f>(J2738+T2738)-H2738</f>
        <v>45</v>
      </c>
      <c r="H2738" s="122">
        <f>(K2738+L2738+N2738+O2738+P2738+Q2738+R2738)*0.5</f>
        <v>0</v>
      </c>
      <c r="I2738" s="28"/>
      <c r="J2738" s="1">
        <f>SUM(K2738,L2738,N2738,O2738,P2738,Q2738)</f>
        <v>0</v>
      </c>
      <c r="K2738" s="1">
        <f>SUM(AE2738,AG2738)</f>
        <v>0</v>
      </c>
      <c r="L2738" s="1">
        <v>0</v>
      </c>
      <c r="M2738" s="1">
        <v>0</v>
      </c>
      <c r="N2738" s="1">
        <v>0</v>
      </c>
      <c r="O2738" s="1"/>
      <c r="P2738" s="1">
        <f>AD2738</f>
        <v>0</v>
      </c>
      <c r="Q2738" s="1">
        <f>AF2738</f>
        <v>0</v>
      </c>
      <c r="R2738" s="1">
        <v>0</v>
      </c>
      <c r="S2738" s="31"/>
      <c r="T2738" s="1">
        <f>SUM(U2738,V2738,X2738,Y2738,Z2738,AA2738,AB2738)</f>
        <v>45</v>
      </c>
      <c r="U2738" s="1">
        <f>SUM(AI2738,BE2738)</f>
        <v>0</v>
      </c>
      <c r="V2738" s="1">
        <f>SUM(AL2738,AM2738,AN2738,AO2738,AQ2738,AR2738,AS2738,AT2738,AU2738,AV2738,AW2738,AP2738,AX2738,AY2738,AZ2738,BA2738,BB2738,BC2738,BF2738,BG2738,BH2738,BD2738)</f>
        <v>45</v>
      </c>
      <c r="W2738" s="1">
        <f>COUNT(AL2738,AM2738,AN2738,AO2738,AQ2738,AR2738,AS2738,AT2738,AU2738,AV2738,AW2738,AP2738,AX2738,AY2738,AZ2738,BA2738,BB2738,BC2738,BF2738,BG2738,BH2738)</f>
        <v>1</v>
      </c>
      <c r="X2738" s="1">
        <f>SUM(BI2738,BJ2738)</f>
        <v>0</v>
      </c>
      <c r="Y2738" s="1">
        <v>0</v>
      </c>
      <c r="Z2738" s="1">
        <v>0</v>
      </c>
      <c r="AA2738" s="1">
        <f>AK2738</f>
        <v>0</v>
      </c>
      <c r="AB2738" s="1">
        <f>AJ2738</f>
        <v>0</v>
      </c>
      <c r="AC2738" s="31"/>
      <c r="AH2738" s="28"/>
      <c r="AM2738" s="16">
        <v>45</v>
      </c>
      <c r="BK2738" s="109"/>
    </row>
    <row r="2739" spans="1:63" s="16" customFormat="1" x14ac:dyDescent="0.35">
      <c r="A2739" s="125" t="s">
        <v>263</v>
      </c>
      <c r="B2739" s="125" t="s">
        <v>30</v>
      </c>
      <c r="C2739" s="129" t="s">
        <v>3346</v>
      </c>
      <c r="D2739" s="129" t="s">
        <v>3347</v>
      </c>
      <c r="E2739" s="129" t="s">
        <v>41</v>
      </c>
      <c r="F2739" s="123">
        <v>999930224</v>
      </c>
      <c r="G2739" s="122">
        <f>(J2739+T2739)-H2739</f>
        <v>45</v>
      </c>
      <c r="H2739" s="124"/>
      <c r="I2739" s="28"/>
      <c r="J2739" s="1">
        <f>SUM(K2739,L2739,N2739,O2739,P2739,Q2739)</f>
        <v>0</v>
      </c>
      <c r="K2739" s="1">
        <f>SUM(AE2739,AG2739)</f>
        <v>0</v>
      </c>
      <c r="L2739" s="1">
        <v>0</v>
      </c>
      <c r="M2739" s="1">
        <v>0</v>
      </c>
      <c r="N2739" s="1">
        <v>0</v>
      </c>
      <c r="O2739" s="1"/>
      <c r="P2739" s="1">
        <f>AD2739</f>
        <v>0</v>
      </c>
      <c r="Q2739" s="1">
        <f>AF2739</f>
        <v>0</v>
      </c>
      <c r="R2739" s="1">
        <v>0</v>
      </c>
      <c r="S2739" s="28"/>
      <c r="T2739" s="1">
        <f>SUM(U2739,V2739,X2739,Y2739,Z2739,AA2739,AB2739)</f>
        <v>45</v>
      </c>
      <c r="U2739" s="1">
        <f>SUM(AI2739,BE2739)</f>
        <v>0</v>
      </c>
      <c r="V2739" s="1">
        <f>SUM(AL2739,AM2739,AN2739,AO2739,AQ2739,AR2739,AS2739,AT2739,AU2739,AV2739,AW2739,AP2739,AX2739,AY2739,AZ2739,BA2739,BB2739,BC2739,BF2739,BG2739,BH2739,BD2739)</f>
        <v>45</v>
      </c>
      <c r="W2739" s="1">
        <f>COUNT(AL2739,AM2739,AN2739,AO2739,AQ2739,AR2739,AS2739,AT2739,AU2739,AV2739,AW2739,AP2739,AX2739,AY2739,AZ2739,BA2739,BB2739,BC2739,BF2739,BG2739,BH2739)</f>
        <v>1</v>
      </c>
      <c r="X2739" s="1">
        <f>SUM(BI2739,BJ2739)</f>
        <v>0</v>
      </c>
      <c r="Y2739" s="1">
        <v>0</v>
      </c>
      <c r="Z2739" s="1">
        <v>0</v>
      </c>
      <c r="AA2739" s="1">
        <f>AK2739</f>
        <v>0</v>
      </c>
      <c r="AB2739" s="1">
        <f>AJ2739</f>
        <v>0</v>
      </c>
      <c r="AC2739" s="28"/>
      <c r="AH2739" s="28"/>
      <c r="AY2739" s="16">
        <v>45</v>
      </c>
      <c r="BK2739" s="109"/>
    </row>
    <row r="2740" spans="1:63" s="16" customFormat="1" x14ac:dyDescent="0.35">
      <c r="A2740" s="123" t="s">
        <v>263</v>
      </c>
      <c r="B2740" s="123" t="s">
        <v>30</v>
      </c>
      <c r="C2740" s="124" t="s">
        <v>180</v>
      </c>
      <c r="D2740" s="124" t="s">
        <v>73</v>
      </c>
      <c r="E2740" s="124" t="s">
        <v>41</v>
      </c>
      <c r="F2740" s="123">
        <v>999930910</v>
      </c>
      <c r="G2740" s="122">
        <f>(J2740+T2740)-H2740</f>
        <v>45</v>
      </c>
      <c r="H2740" s="124"/>
      <c r="I2740" s="28"/>
      <c r="J2740" s="1">
        <f>SUM(K2740,L2740,N2740,O2740,P2740,Q2740)</f>
        <v>0</v>
      </c>
      <c r="K2740" s="1">
        <f>SUM(AE2740,AG2740)</f>
        <v>0</v>
      </c>
      <c r="L2740" s="1">
        <v>0</v>
      </c>
      <c r="M2740" s="1">
        <v>0</v>
      </c>
      <c r="N2740" s="1">
        <v>0</v>
      </c>
      <c r="O2740" s="1"/>
      <c r="P2740" s="1">
        <f>AD2740</f>
        <v>0</v>
      </c>
      <c r="Q2740" s="1">
        <f>AF2740</f>
        <v>0</v>
      </c>
      <c r="R2740" s="1">
        <v>0</v>
      </c>
      <c r="S2740" s="31"/>
      <c r="T2740" s="1">
        <f>SUM(U2740,V2740,X2740,Y2740,Z2740,AA2740,AB2740)</f>
        <v>45</v>
      </c>
      <c r="U2740" s="1">
        <f>SUM(AI2740,BE2740)</f>
        <v>0</v>
      </c>
      <c r="V2740" s="1">
        <f>SUM(AL2740,AM2740,AN2740,AO2740,AQ2740,AR2740,AS2740,AT2740,AU2740,AV2740,AW2740,AP2740,AX2740,AY2740,AZ2740,BA2740,BB2740,BC2740,BF2740,BG2740,BH2740,BD2740)</f>
        <v>45</v>
      </c>
      <c r="W2740" s="1">
        <f>COUNT(AL2740,AM2740,AN2740,AO2740,AQ2740,AR2740,AS2740,AT2740,AU2740,AV2740,AW2740,AP2740,AX2740,AY2740,AZ2740,BA2740,BB2740,BC2740,BF2740,BG2740,BH2740)</f>
        <v>1</v>
      </c>
      <c r="X2740" s="1">
        <f>SUM(BI2740,BJ2740)</f>
        <v>0</v>
      </c>
      <c r="Y2740" s="1">
        <v>0</v>
      </c>
      <c r="Z2740" s="1">
        <v>0</v>
      </c>
      <c r="AA2740" s="1">
        <f>AK2740</f>
        <v>0</v>
      </c>
      <c r="AB2740" s="1">
        <f>AJ2740</f>
        <v>0</v>
      </c>
      <c r="AC2740" s="31"/>
      <c r="AH2740" s="28"/>
      <c r="AQ2740" s="16">
        <v>45</v>
      </c>
      <c r="BK2740" s="109"/>
    </row>
    <row r="2741" spans="1:63" s="16" customFormat="1" x14ac:dyDescent="0.35">
      <c r="A2741" s="123" t="s">
        <v>263</v>
      </c>
      <c r="B2741" s="123" t="s">
        <v>30</v>
      </c>
      <c r="C2741" s="123" t="s">
        <v>3658</v>
      </c>
      <c r="D2741" s="123" t="s">
        <v>3648</v>
      </c>
      <c r="E2741" s="123" t="s">
        <v>41</v>
      </c>
      <c r="F2741" s="123">
        <v>999931864</v>
      </c>
      <c r="G2741" s="122">
        <f>(J2741+T2741)-H2741</f>
        <v>45</v>
      </c>
      <c r="H2741" s="124"/>
      <c r="I2741" s="28"/>
      <c r="J2741" s="1">
        <f>SUM(K2741,L2741,N2741,O2741,P2741,Q2741)</f>
        <v>0</v>
      </c>
      <c r="K2741" s="1">
        <f>SUM(AE2741,AG2741)</f>
        <v>0</v>
      </c>
      <c r="L2741" s="1">
        <v>0</v>
      </c>
      <c r="M2741" s="1">
        <v>0</v>
      </c>
      <c r="N2741" s="1">
        <v>0</v>
      </c>
      <c r="O2741" s="1"/>
      <c r="P2741" s="1">
        <f>AD2741</f>
        <v>0</v>
      </c>
      <c r="Q2741" s="1">
        <f>AF2741</f>
        <v>0</v>
      </c>
      <c r="R2741" s="1">
        <v>0</v>
      </c>
      <c r="S2741" s="28"/>
      <c r="T2741" s="1">
        <f>SUM(U2741,V2741,X2741,Y2741,Z2741,AA2741,AB2741)</f>
        <v>45</v>
      </c>
      <c r="U2741" s="1">
        <f>SUM(AI2741,BE2741)</f>
        <v>0</v>
      </c>
      <c r="V2741" s="1">
        <f>SUM(AL2741,AM2741,AN2741,AO2741,AQ2741,AR2741,AS2741,AT2741,AU2741,AV2741,AW2741,AP2741,AX2741,AY2741,AZ2741,BA2741,BB2741,BC2741,BF2741,BG2741,BH2741,BD2741)</f>
        <v>45</v>
      </c>
      <c r="W2741" s="1">
        <f>COUNT(AL2741,AM2741,AN2741,AO2741,AQ2741,AR2741,AS2741,AT2741,AU2741,AV2741,AW2741,AP2741,AX2741,AY2741,AZ2741,BA2741,BB2741,BC2741,BF2741,BG2741,BH2741)</f>
        <v>1</v>
      </c>
      <c r="X2741" s="1">
        <f>SUM(BI2741,BJ2741)</f>
        <v>0</v>
      </c>
      <c r="Y2741" s="1">
        <v>0</v>
      </c>
      <c r="Z2741" s="1">
        <v>0</v>
      </c>
      <c r="AA2741" s="1">
        <f>AK2741</f>
        <v>0</v>
      </c>
      <c r="AB2741" s="1">
        <f>AJ2741</f>
        <v>0</v>
      </c>
      <c r="AC2741" s="28"/>
      <c r="AH2741" s="28"/>
      <c r="BF2741" s="16">
        <v>45</v>
      </c>
      <c r="BK2741" s="109"/>
    </row>
    <row r="2742" spans="1:63" s="16" customFormat="1" x14ac:dyDescent="0.35">
      <c r="A2742" s="124" t="s">
        <v>263</v>
      </c>
      <c r="B2742" s="124" t="s">
        <v>30</v>
      </c>
      <c r="C2742" s="124" t="s">
        <v>3787</v>
      </c>
      <c r="D2742" s="124" t="s">
        <v>3788</v>
      </c>
      <c r="E2742" s="124" t="s">
        <v>41</v>
      </c>
      <c r="F2742" s="124">
        <v>999932531</v>
      </c>
      <c r="G2742" s="122">
        <f>(J2742+T2742)-H2742</f>
        <v>45</v>
      </c>
      <c r="H2742" s="124"/>
      <c r="I2742" s="28"/>
      <c r="J2742" s="1">
        <f>SUM(K2742,L2742,N2742,O2742,P2742,Q2742)</f>
        <v>0</v>
      </c>
      <c r="K2742" s="1">
        <f>SUM(AE2742,AG2742)</f>
        <v>0</v>
      </c>
      <c r="L2742" s="1">
        <v>0</v>
      </c>
      <c r="M2742" s="1">
        <v>0</v>
      </c>
      <c r="N2742" s="1">
        <v>0</v>
      </c>
      <c r="O2742" s="1"/>
      <c r="P2742" s="1">
        <f>AD2742</f>
        <v>0</v>
      </c>
      <c r="Q2742" s="1">
        <f>AF2742</f>
        <v>0</v>
      </c>
      <c r="R2742" s="1">
        <v>0</v>
      </c>
      <c r="S2742" s="31"/>
      <c r="T2742" s="1">
        <f>SUM(U2742,V2742,X2742,Y2742,Z2742,AA2742,AB2742)</f>
        <v>45</v>
      </c>
      <c r="U2742" s="1">
        <f>SUM(AI2742,BE2742)</f>
        <v>0</v>
      </c>
      <c r="V2742" s="1">
        <f>SUM(AL2742,AM2742,AN2742,AO2742,AQ2742,AR2742,AS2742,AT2742,AU2742,AV2742,AW2742,AP2742,AX2742,AY2742,AZ2742,BA2742,BB2742,BC2742,BF2742,BG2742,BH2742,BD2742)</f>
        <v>0</v>
      </c>
      <c r="W2742" s="1">
        <f>COUNT(AL2742,AM2742,AN2742,AO2742,AQ2742,AR2742,AS2742,AT2742,AU2742,AV2742,AW2742,AP2742,AX2742,AY2742,AZ2742,BA2742,BB2742,BC2742,BF2742,BG2742,BH2742)</f>
        <v>0</v>
      </c>
      <c r="X2742" s="1">
        <f>SUM(BI2742,BJ2742)</f>
        <v>45</v>
      </c>
      <c r="Y2742" s="1">
        <v>0</v>
      </c>
      <c r="Z2742" s="1">
        <v>0</v>
      </c>
      <c r="AA2742" s="1">
        <f>AK2742</f>
        <v>0</v>
      </c>
      <c r="AB2742" s="1">
        <f>AJ2742</f>
        <v>0</v>
      </c>
      <c r="AC2742" s="31"/>
      <c r="AH2742" s="28"/>
      <c r="BJ2742" s="16">
        <v>45</v>
      </c>
      <c r="BK2742" s="109"/>
    </row>
    <row r="2743" spans="1:63" s="16" customFormat="1" x14ac:dyDescent="0.3">
      <c r="A2743" s="124" t="s">
        <v>263</v>
      </c>
      <c r="B2743" s="124" t="s">
        <v>30</v>
      </c>
      <c r="C2743" s="124" t="s">
        <v>3857</v>
      </c>
      <c r="D2743" s="124" t="s">
        <v>3858</v>
      </c>
      <c r="E2743" s="124" t="s">
        <v>41</v>
      </c>
      <c r="F2743" s="124">
        <v>999932268</v>
      </c>
      <c r="G2743" s="122">
        <f>(J2743+T2743)-H2743</f>
        <v>45</v>
      </c>
      <c r="H2743" s="124"/>
      <c r="J2743" s="1">
        <f>SUM(K2743,L2743,N2743,O2743,P2743,Q2743)</f>
        <v>0</v>
      </c>
      <c r="K2743" s="1">
        <f>SUM(AE2743,AG2743)</f>
        <v>0</v>
      </c>
      <c r="L2743" s="1">
        <v>0</v>
      </c>
      <c r="M2743" s="1">
        <v>0</v>
      </c>
      <c r="N2743" s="1">
        <v>0</v>
      </c>
      <c r="O2743" s="1"/>
      <c r="P2743" s="1">
        <f>AD2743</f>
        <v>0</v>
      </c>
      <c r="Q2743" s="1">
        <f>AF2743</f>
        <v>0</v>
      </c>
      <c r="R2743" s="1">
        <v>0</v>
      </c>
      <c r="T2743" s="1">
        <f>SUM(U2743,V2743,X2743,Y2743,Z2743,AA2743,AB2743)</f>
        <v>45</v>
      </c>
      <c r="U2743" s="1">
        <f>SUM(AI2743,BE2743)</f>
        <v>0</v>
      </c>
      <c r="V2743" s="1">
        <f>SUM(AL2743,AM2743,AN2743,AO2743,AQ2743,AR2743,AS2743,AT2743,AU2743,AV2743,AW2743,AP2743,AX2743,AY2743,AZ2743,BA2743,BB2743,BC2743,BF2743,BG2743,BH2743,BD2743)</f>
        <v>45</v>
      </c>
      <c r="W2743" s="1">
        <f>COUNT(AL2743,AM2743,AN2743,AO2743,AQ2743,AR2743,AS2743,AT2743,AU2743,AV2743,AW2743,AP2743,AX2743,AY2743,AZ2743,BA2743,BB2743,BC2743,BF2743,BG2743,BH2743)</f>
        <v>0</v>
      </c>
      <c r="X2743" s="1">
        <f>SUM(BI2743,BJ2743)</f>
        <v>0</v>
      </c>
      <c r="Y2743" s="1">
        <v>0</v>
      </c>
      <c r="Z2743" s="1">
        <v>0</v>
      </c>
      <c r="AA2743" s="1">
        <f>AK2743</f>
        <v>0</v>
      </c>
      <c r="AB2743" s="1">
        <f>AJ2743</f>
        <v>0</v>
      </c>
      <c r="BD2743" s="16">
        <v>45</v>
      </c>
      <c r="BK2743" s="120"/>
    </row>
    <row r="2744" spans="1:63" s="16" customFormat="1" x14ac:dyDescent="0.35">
      <c r="A2744" s="123" t="s">
        <v>263</v>
      </c>
      <c r="B2744" s="123" t="s">
        <v>30</v>
      </c>
      <c r="C2744" s="122" t="s">
        <v>188</v>
      </c>
      <c r="D2744" s="122" t="s">
        <v>944</v>
      </c>
      <c r="E2744" s="122" t="s">
        <v>41</v>
      </c>
      <c r="F2744" s="123">
        <v>999927637</v>
      </c>
      <c r="G2744" s="122">
        <f>(J2744+T2744)-H2744</f>
        <v>42</v>
      </c>
      <c r="H2744" s="122">
        <f>(K2744+L2744+N2744+O2744+P2744+Q2744+R2744)*0.5</f>
        <v>42</v>
      </c>
      <c r="I2744" s="15"/>
      <c r="J2744" s="1">
        <f>SUM(K2744,L2744,N2744,O2744,P2744,Q2744)</f>
        <v>84</v>
      </c>
      <c r="K2744" s="1">
        <f>SUM(AE2744,AG2744)</f>
        <v>0</v>
      </c>
      <c r="L2744" s="1">
        <v>0</v>
      </c>
      <c r="M2744" s="1">
        <v>0</v>
      </c>
      <c r="N2744" s="1">
        <v>0</v>
      </c>
      <c r="O2744" s="1"/>
      <c r="P2744" s="1">
        <f>AD2744</f>
        <v>84</v>
      </c>
      <c r="Q2744" s="1">
        <f>AF2744</f>
        <v>0</v>
      </c>
      <c r="R2744" s="1">
        <v>0</v>
      </c>
      <c r="S2744" s="31"/>
      <c r="T2744" s="1">
        <f>SUM(U2744,V2744,X2744,Y2744,Z2744,AA2744,AB2744)</f>
        <v>0</v>
      </c>
      <c r="U2744" s="1">
        <f>SUM(AI2744,BE2744)</f>
        <v>0</v>
      </c>
      <c r="V2744" s="1">
        <f>SUM(AL2744,AM2744,AN2744,AO2744,AQ2744,AR2744,AS2744,AT2744,AU2744,AV2744,AW2744,AP2744,AX2744,AY2744,AZ2744,BA2744,BB2744,BC2744,BF2744,BG2744,BH2744,BD2744)</f>
        <v>0</v>
      </c>
      <c r="W2744" s="1">
        <f>COUNT(AL2744,AM2744,AN2744,AO2744,AQ2744,AR2744,AS2744,AT2744,AU2744,AV2744,AW2744,AP2744,AX2744,AY2744,AZ2744,BA2744,BB2744,BC2744,BF2744,BG2744,BH2744)</f>
        <v>0</v>
      </c>
      <c r="X2744" s="1">
        <f>SUM(BI2744,BJ2744)</f>
        <v>0</v>
      </c>
      <c r="Y2744" s="1">
        <v>0</v>
      </c>
      <c r="Z2744" s="1">
        <v>0</v>
      </c>
      <c r="AA2744" s="1">
        <f>AK2744</f>
        <v>0</v>
      </c>
      <c r="AB2744" s="1">
        <f>AJ2744</f>
        <v>0</v>
      </c>
      <c r="AC2744" s="31"/>
      <c r="AD2744" s="1">
        <v>84</v>
      </c>
      <c r="AE2744" s="1"/>
      <c r="AH2744" s="28"/>
      <c r="BK2744" s="109"/>
    </row>
    <row r="2745" spans="1:63" s="16" customFormat="1" x14ac:dyDescent="0.35">
      <c r="A2745" s="123" t="s">
        <v>263</v>
      </c>
      <c r="B2745" s="123" t="s">
        <v>30</v>
      </c>
      <c r="C2745" s="124" t="s">
        <v>2696</v>
      </c>
      <c r="D2745" s="124" t="s">
        <v>2697</v>
      </c>
      <c r="E2745" s="124" t="s">
        <v>41</v>
      </c>
      <c r="F2745" s="123">
        <v>999928996</v>
      </c>
      <c r="G2745" s="122">
        <f>(J2745+T2745)-H2745</f>
        <v>38</v>
      </c>
      <c r="H2745" s="124"/>
      <c r="I2745" s="28"/>
      <c r="J2745" s="1">
        <f>SUM(K2745,L2745,N2745,O2745,P2745,Q2745)</f>
        <v>0</v>
      </c>
      <c r="K2745" s="1">
        <f>SUM(AE2745,AG2745)</f>
        <v>0</v>
      </c>
      <c r="L2745" s="1">
        <v>0</v>
      </c>
      <c r="M2745" s="1">
        <v>0</v>
      </c>
      <c r="N2745" s="1">
        <v>0</v>
      </c>
      <c r="O2745" s="1"/>
      <c r="P2745" s="1">
        <f>AD2745</f>
        <v>0</v>
      </c>
      <c r="Q2745" s="1">
        <f>AF2745</f>
        <v>0</v>
      </c>
      <c r="R2745" s="1">
        <v>0</v>
      </c>
      <c r="S2745" s="31"/>
      <c r="T2745" s="1">
        <f>SUM(U2745,V2745,X2745,Y2745,Z2745,AA2745,AB2745)</f>
        <v>38</v>
      </c>
      <c r="U2745" s="1">
        <f>SUM(AI2745,BE2745)</f>
        <v>0</v>
      </c>
      <c r="V2745" s="1">
        <f>SUM(AL2745,AM2745,AN2745,AO2745,AQ2745,AR2745,AS2745,AT2745,AU2745,AV2745,AW2745,AP2745,AX2745,AY2745,AZ2745,BA2745,BB2745,BC2745,BF2745,BG2745,BH2745,BD2745)</f>
        <v>38</v>
      </c>
      <c r="W2745" s="1">
        <f>COUNT(AL2745,AM2745,AN2745,AO2745,AQ2745,AR2745,AS2745,AT2745,AU2745,AV2745,AW2745,AP2745,AX2745,AY2745,AZ2745,BA2745,BB2745,BC2745,BF2745,BG2745,BH2745)</f>
        <v>1</v>
      </c>
      <c r="X2745" s="1">
        <f>SUM(BI2745,BJ2745)</f>
        <v>0</v>
      </c>
      <c r="Y2745" s="1">
        <v>0</v>
      </c>
      <c r="Z2745" s="1">
        <v>0</v>
      </c>
      <c r="AA2745" s="1">
        <f>AK2745</f>
        <v>0</v>
      </c>
      <c r="AB2745" s="1">
        <f>AJ2745</f>
        <v>0</v>
      </c>
      <c r="AC2745" s="31"/>
      <c r="AH2745" s="28"/>
      <c r="AT2745" s="16">
        <v>38</v>
      </c>
      <c r="BK2745" s="109"/>
    </row>
    <row r="2746" spans="1:63" s="16" customFormat="1" x14ac:dyDescent="0.35">
      <c r="A2746" s="123" t="s">
        <v>263</v>
      </c>
      <c r="B2746" s="123" t="s">
        <v>30</v>
      </c>
      <c r="C2746" s="124" t="s">
        <v>2694</v>
      </c>
      <c r="D2746" s="124" t="s">
        <v>2651</v>
      </c>
      <c r="E2746" s="124" t="s">
        <v>41</v>
      </c>
      <c r="F2746" s="123">
        <v>999929143</v>
      </c>
      <c r="G2746" s="122">
        <f>(J2746+T2746)-H2746</f>
        <v>38</v>
      </c>
      <c r="H2746" s="124"/>
      <c r="I2746" s="28"/>
      <c r="J2746" s="1">
        <f>SUM(K2746,L2746,N2746,O2746,P2746,Q2746)</f>
        <v>0</v>
      </c>
      <c r="K2746" s="1">
        <f>SUM(AE2746,AG2746)</f>
        <v>0</v>
      </c>
      <c r="L2746" s="1">
        <v>0</v>
      </c>
      <c r="M2746" s="1">
        <v>0</v>
      </c>
      <c r="N2746" s="1">
        <v>0</v>
      </c>
      <c r="O2746" s="1"/>
      <c r="P2746" s="1">
        <f>AD2746</f>
        <v>0</v>
      </c>
      <c r="Q2746" s="1">
        <f>AF2746</f>
        <v>0</v>
      </c>
      <c r="R2746" s="1">
        <v>0</v>
      </c>
      <c r="S2746" s="31"/>
      <c r="T2746" s="1">
        <f>SUM(U2746,V2746,X2746,Y2746,Z2746,AA2746,AB2746)</f>
        <v>38</v>
      </c>
      <c r="U2746" s="1">
        <f>SUM(AI2746,BE2746)</f>
        <v>0</v>
      </c>
      <c r="V2746" s="1">
        <f>SUM(AL2746,AM2746,AN2746,AO2746,AQ2746,AR2746,AS2746,AT2746,AU2746,AV2746,AW2746,AP2746,AX2746,AY2746,AZ2746,BA2746,BB2746,BC2746,BF2746,BG2746,BH2746,BD2746)</f>
        <v>38</v>
      </c>
      <c r="W2746" s="1">
        <f>COUNT(AL2746,AM2746,AN2746,AO2746,AQ2746,AR2746,AS2746,AT2746,AU2746,AV2746,AW2746,AP2746,AX2746,AY2746,AZ2746,BA2746,BB2746,BC2746,BF2746,BG2746,BH2746)</f>
        <v>1</v>
      </c>
      <c r="X2746" s="1">
        <f>SUM(BI2746,BJ2746)</f>
        <v>0</v>
      </c>
      <c r="Y2746" s="1">
        <v>0</v>
      </c>
      <c r="Z2746" s="1">
        <v>0</v>
      </c>
      <c r="AA2746" s="1">
        <f>AK2746</f>
        <v>0</v>
      </c>
      <c r="AB2746" s="1">
        <f>AJ2746</f>
        <v>0</v>
      </c>
      <c r="AC2746" s="31"/>
      <c r="AH2746" s="28"/>
      <c r="AT2746" s="16">
        <v>38</v>
      </c>
      <c r="BK2746" s="109"/>
    </row>
    <row r="2747" spans="1:63" s="16" customFormat="1" x14ac:dyDescent="0.35">
      <c r="A2747" s="123" t="s">
        <v>263</v>
      </c>
      <c r="B2747" s="123" t="s">
        <v>30</v>
      </c>
      <c r="C2747" s="124" t="s">
        <v>2701</v>
      </c>
      <c r="D2747" s="124" t="s">
        <v>2702</v>
      </c>
      <c r="E2747" s="124" t="s">
        <v>41</v>
      </c>
      <c r="F2747" s="123">
        <v>999929209</v>
      </c>
      <c r="G2747" s="122">
        <f>(J2747+T2747)-H2747</f>
        <v>38</v>
      </c>
      <c r="H2747" s="124"/>
      <c r="I2747" s="28"/>
      <c r="J2747" s="1">
        <f>SUM(K2747,L2747,N2747,O2747,P2747,Q2747)</f>
        <v>0</v>
      </c>
      <c r="K2747" s="1">
        <f>SUM(AE2747,AG2747)</f>
        <v>0</v>
      </c>
      <c r="L2747" s="1">
        <v>0</v>
      </c>
      <c r="M2747" s="1">
        <v>0</v>
      </c>
      <c r="N2747" s="1">
        <v>0</v>
      </c>
      <c r="O2747" s="1"/>
      <c r="P2747" s="1">
        <f>AD2747</f>
        <v>0</v>
      </c>
      <c r="Q2747" s="1">
        <f>AF2747</f>
        <v>0</v>
      </c>
      <c r="R2747" s="1">
        <v>0</v>
      </c>
      <c r="S2747" s="31"/>
      <c r="T2747" s="1">
        <f>SUM(U2747,V2747,X2747,Y2747,Z2747,AA2747,AB2747)</f>
        <v>38</v>
      </c>
      <c r="U2747" s="1">
        <f>SUM(AI2747,BE2747)</f>
        <v>0</v>
      </c>
      <c r="V2747" s="1">
        <f>SUM(AL2747,AM2747,AN2747,AO2747,AQ2747,AR2747,AS2747,AT2747,AU2747,AV2747,AW2747,AP2747,AX2747,AY2747,AZ2747,BA2747,BB2747,BC2747,BF2747,BG2747,BH2747,BD2747)</f>
        <v>38</v>
      </c>
      <c r="W2747" s="1">
        <f>COUNT(AL2747,AM2747,AN2747,AO2747,AQ2747,AR2747,AS2747,AT2747,AU2747,AV2747,AW2747,AP2747,AX2747,AY2747,AZ2747,BA2747,BB2747,BC2747,BF2747,BG2747,BH2747)</f>
        <v>1</v>
      </c>
      <c r="X2747" s="1">
        <f>SUM(BI2747,BJ2747)</f>
        <v>0</v>
      </c>
      <c r="Y2747" s="1">
        <v>0</v>
      </c>
      <c r="Z2747" s="1">
        <v>0</v>
      </c>
      <c r="AA2747" s="1">
        <f>AK2747</f>
        <v>0</v>
      </c>
      <c r="AB2747" s="1">
        <f>AJ2747</f>
        <v>0</v>
      </c>
      <c r="AC2747" s="31"/>
      <c r="AH2747" s="28"/>
      <c r="AT2747" s="16">
        <v>38</v>
      </c>
      <c r="BK2747" s="109"/>
    </row>
    <row r="2748" spans="1:63" s="16" customFormat="1" x14ac:dyDescent="0.35">
      <c r="A2748" s="123" t="s">
        <v>263</v>
      </c>
      <c r="B2748" s="123" t="s">
        <v>30</v>
      </c>
      <c r="C2748" s="124" t="s">
        <v>314</v>
      </c>
      <c r="D2748" s="124" t="s">
        <v>1646</v>
      </c>
      <c r="E2748" s="124" t="s">
        <v>41</v>
      </c>
      <c r="F2748" s="123">
        <v>999929329</v>
      </c>
      <c r="G2748" s="122">
        <f>(J2748+T2748)-H2748</f>
        <v>38</v>
      </c>
      <c r="H2748" s="124"/>
      <c r="I2748" s="28"/>
      <c r="J2748" s="1">
        <f>SUM(K2748,L2748,N2748,O2748,P2748,Q2748)</f>
        <v>0</v>
      </c>
      <c r="K2748" s="1">
        <f>SUM(AE2748,AG2748)</f>
        <v>0</v>
      </c>
      <c r="L2748" s="1">
        <v>0</v>
      </c>
      <c r="M2748" s="1">
        <v>0</v>
      </c>
      <c r="N2748" s="1">
        <v>0</v>
      </c>
      <c r="O2748" s="1"/>
      <c r="P2748" s="1">
        <f>AD2748</f>
        <v>0</v>
      </c>
      <c r="Q2748" s="1">
        <f>AF2748</f>
        <v>0</v>
      </c>
      <c r="R2748" s="1">
        <v>0</v>
      </c>
      <c r="S2748" s="31"/>
      <c r="T2748" s="1">
        <f>SUM(U2748,V2748,X2748,Y2748,Z2748,AA2748,AB2748)</f>
        <v>38</v>
      </c>
      <c r="U2748" s="1">
        <f>SUM(AI2748,BE2748)</f>
        <v>0</v>
      </c>
      <c r="V2748" s="1">
        <f>SUM(AL2748,AM2748,AN2748,AO2748,AQ2748,AR2748,AS2748,AT2748,AU2748,AV2748,AW2748,AP2748,AX2748,AY2748,AZ2748,BA2748,BB2748,BC2748,BF2748,BG2748,BH2748,BD2748)</f>
        <v>38</v>
      </c>
      <c r="W2748" s="1">
        <f>COUNT(AL2748,AM2748,AN2748,AO2748,AQ2748,AR2748,AS2748,AT2748,AU2748,AV2748,AW2748,AP2748,AX2748,AY2748,AZ2748,BA2748,BB2748,BC2748,BF2748,BG2748,BH2748)</f>
        <v>1</v>
      </c>
      <c r="X2748" s="1">
        <f>SUM(BI2748,BJ2748)</f>
        <v>0</v>
      </c>
      <c r="Y2748" s="1">
        <v>0</v>
      </c>
      <c r="Z2748" s="1">
        <v>0</v>
      </c>
      <c r="AA2748" s="1">
        <f>AK2748</f>
        <v>0</v>
      </c>
      <c r="AB2748" s="1">
        <f>AJ2748</f>
        <v>0</v>
      </c>
      <c r="AC2748" s="31"/>
      <c r="AH2748" s="28"/>
      <c r="AT2748" s="16">
        <v>38</v>
      </c>
      <c r="BK2748" s="109"/>
    </row>
    <row r="2749" spans="1:63" s="16" customFormat="1" x14ac:dyDescent="0.35">
      <c r="A2749" s="123" t="s">
        <v>263</v>
      </c>
      <c r="B2749" s="123" t="s">
        <v>30</v>
      </c>
      <c r="C2749" s="124" t="s">
        <v>160</v>
      </c>
      <c r="D2749" s="124" t="s">
        <v>2698</v>
      </c>
      <c r="E2749" s="124" t="s">
        <v>41</v>
      </c>
      <c r="F2749" s="123">
        <v>999929831</v>
      </c>
      <c r="G2749" s="122">
        <f>(J2749+T2749)-H2749</f>
        <v>38</v>
      </c>
      <c r="H2749" s="124"/>
      <c r="I2749" s="28"/>
      <c r="J2749" s="1">
        <f>SUM(K2749,L2749,N2749,O2749,P2749,Q2749)</f>
        <v>0</v>
      </c>
      <c r="K2749" s="1">
        <f>SUM(AE2749,AG2749)</f>
        <v>0</v>
      </c>
      <c r="L2749" s="1">
        <v>0</v>
      </c>
      <c r="M2749" s="1">
        <v>0</v>
      </c>
      <c r="N2749" s="1">
        <v>0</v>
      </c>
      <c r="O2749" s="1"/>
      <c r="P2749" s="1">
        <f>AD2749</f>
        <v>0</v>
      </c>
      <c r="Q2749" s="1">
        <f>AF2749</f>
        <v>0</v>
      </c>
      <c r="R2749" s="1">
        <v>0</v>
      </c>
      <c r="S2749" s="31"/>
      <c r="T2749" s="1">
        <f>SUM(U2749,V2749,X2749,Y2749,Z2749,AA2749,AB2749)</f>
        <v>38</v>
      </c>
      <c r="U2749" s="1">
        <f>SUM(AI2749,BE2749)</f>
        <v>0</v>
      </c>
      <c r="V2749" s="1">
        <f>SUM(AL2749,AM2749,AN2749,AO2749,AQ2749,AR2749,AS2749,AT2749,AU2749,AV2749,AW2749,AP2749,AX2749,AY2749,AZ2749,BA2749,BB2749,BC2749,BF2749,BG2749,BH2749,BD2749)</f>
        <v>38</v>
      </c>
      <c r="W2749" s="1">
        <f>COUNT(AL2749,AM2749,AN2749,AO2749,AQ2749,AR2749,AS2749,AT2749,AU2749,AV2749,AW2749,AP2749,AX2749,AY2749,AZ2749,BA2749,BB2749,BC2749,BF2749,BG2749,BH2749)</f>
        <v>1</v>
      </c>
      <c r="X2749" s="1">
        <f>SUM(BI2749,BJ2749)</f>
        <v>0</v>
      </c>
      <c r="Y2749" s="1">
        <v>0</v>
      </c>
      <c r="Z2749" s="1">
        <v>0</v>
      </c>
      <c r="AA2749" s="1">
        <f>AK2749</f>
        <v>0</v>
      </c>
      <c r="AB2749" s="1">
        <f>AJ2749</f>
        <v>0</v>
      </c>
      <c r="AC2749" s="31"/>
      <c r="AH2749" s="28"/>
      <c r="AT2749" s="16">
        <v>38</v>
      </c>
      <c r="BK2749" s="109"/>
    </row>
    <row r="2750" spans="1:63" s="16" customFormat="1" x14ac:dyDescent="0.35">
      <c r="A2750" s="123" t="s">
        <v>263</v>
      </c>
      <c r="B2750" s="123" t="s">
        <v>30</v>
      </c>
      <c r="C2750" s="124" t="s">
        <v>958</v>
      </c>
      <c r="D2750" s="124" t="s">
        <v>2695</v>
      </c>
      <c r="E2750" s="124" t="s">
        <v>41</v>
      </c>
      <c r="F2750" s="123">
        <v>999929962</v>
      </c>
      <c r="G2750" s="122">
        <f>(J2750+T2750)-H2750</f>
        <v>38</v>
      </c>
      <c r="H2750" s="124"/>
      <c r="I2750" s="28"/>
      <c r="J2750" s="1">
        <f>SUM(K2750,L2750,N2750,O2750,P2750,Q2750)</f>
        <v>0</v>
      </c>
      <c r="K2750" s="1">
        <f>SUM(AE2750,AG2750)</f>
        <v>0</v>
      </c>
      <c r="L2750" s="1">
        <v>0</v>
      </c>
      <c r="M2750" s="1">
        <v>0</v>
      </c>
      <c r="N2750" s="1">
        <v>0</v>
      </c>
      <c r="O2750" s="1"/>
      <c r="P2750" s="1">
        <f>AD2750</f>
        <v>0</v>
      </c>
      <c r="Q2750" s="1">
        <f>AF2750</f>
        <v>0</v>
      </c>
      <c r="R2750" s="1">
        <v>0</v>
      </c>
      <c r="S2750" s="31"/>
      <c r="T2750" s="1">
        <f>SUM(U2750,V2750,X2750,Y2750,Z2750,AA2750,AB2750)</f>
        <v>38</v>
      </c>
      <c r="U2750" s="1">
        <f>SUM(AI2750,BE2750)</f>
        <v>0</v>
      </c>
      <c r="V2750" s="1">
        <f>SUM(AL2750,AM2750,AN2750,AO2750,AQ2750,AR2750,AS2750,AT2750,AU2750,AV2750,AW2750,AP2750,AX2750,AY2750,AZ2750,BA2750,BB2750,BC2750,BF2750,BG2750,BH2750,BD2750)</f>
        <v>38</v>
      </c>
      <c r="W2750" s="1">
        <f>COUNT(AL2750,AM2750,AN2750,AO2750,AQ2750,AR2750,AS2750,AT2750,AU2750,AV2750,AW2750,AP2750,AX2750,AY2750,AZ2750,BA2750,BB2750,BC2750,BF2750,BG2750,BH2750)</f>
        <v>1</v>
      </c>
      <c r="X2750" s="1">
        <f>SUM(BI2750,BJ2750)</f>
        <v>0</v>
      </c>
      <c r="Y2750" s="1">
        <v>0</v>
      </c>
      <c r="Z2750" s="1">
        <v>0</v>
      </c>
      <c r="AA2750" s="1">
        <f>AK2750</f>
        <v>0</v>
      </c>
      <c r="AB2750" s="1">
        <f>AJ2750</f>
        <v>0</v>
      </c>
      <c r="AC2750" s="31"/>
      <c r="AH2750" s="28"/>
      <c r="AT2750" s="16">
        <v>38</v>
      </c>
      <c r="BK2750" s="109"/>
    </row>
    <row r="2751" spans="1:63" s="16" customFormat="1" x14ac:dyDescent="0.35">
      <c r="A2751" s="123" t="s">
        <v>263</v>
      </c>
      <c r="B2751" s="123" t="s">
        <v>30</v>
      </c>
      <c r="C2751" s="124" t="s">
        <v>2699</v>
      </c>
      <c r="D2751" s="124" t="s">
        <v>2700</v>
      </c>
      <c r="E2751" s="124" t="s">
        <v>41</v>
      </c>
      <c r="F2751" s="123">
        <v>999930186</v>
      </c>
      <c r="G2751" s="122">
        <f>(J2751+T2751)-H2751</f>
        <v>38</v>
      </c>
      <c r="H2751" s="124"/>
      <c r="I2751" s="28"/>
      <c r="J2751" s="1">
        <f>SUM(K2751,L2751,N2751,O2751,P2751,Q2751)</f>
        <v>0</v>
      </c>
      <c r="K2751" s="1">
        <f>SUM(AE2751,AG2751)</f>
        <v>0</v>
      </c>
      <c r="L2751" s="1">
        <v>0</v>
      </c>
      <c r="M2751" s="1">
        <v>0</v>
      </c>
      <c r="N2751" s="1">
        <v>0</v>
      </c>
      <c r="O2751" s="1"/>
      <c r="P2751" s="1">
        <f>AD2751</f>
        <v>0</v>
      </c>
      <c r="Q2751" s="1">
        <f>AF2751</f>
        <v>0</v>
      </c>
      <c r="R2751" s="1">
        <v>0</v>
      </c>
      <c r="S2751" s="31"/>
      <c r="T2751" s="1">
        <f>SUM(U2751,V2751,X2751,Y2751,Z2751,AA2751,AB2751)</f>
        <v>38</v>
      </c>
      <c r="U2751" s="1">
        <f>SUM(AI2751,BE2751)</f>
        <v>0</v>
      </c>
      <c r="V2751" s="1">
        <f>SUM(AL2751,AM2751,AN2751,AO2751,AQ2751,AR2751,AS2751,AT2751,AU2751,AV2751,AW2751,AP2751,AX2751,AY2751,AZ2751,BA2751,BB2751,BC2751,BF2751,BG2751,BH2751,BD2751)</f>
        <v>38</v>
      </c>
      <c r="W2751" s="1">
        <f>COUNT(AL2751,AM2751,AN2751,AO2751,AQ2751,AR2751,AS2751,AT2751,AU2751,AV2751,AW2751,AP2751,AX2751,AY2751,AZ2751,BA2751,BB2751,BC2751,BF2751,BG2751,BH2751)</f>
        <v>1</v>
      </c>
      <c r="X2751" s="1">
        <f>SUM(BI2751,BJ2751)</f>
        <v>0</v>
      </c>
      <c r="Y2751" s="1">
        <v>0</v>
      </c>
      <c r="Z2751" s="1">
        <v>0</v>
      </c>
      <c r="AA2751" s="1">
        <f>AK2751</f>
        <v>0</v>
      </c>
      <c r="AB2751" s="1">
        <f>AJ2751</f>
        <v>0</v>
      </c>
      <c r="AC2751" s="31"/>
      <c r="AH2751" s="28"/>
      <c r="AT2751" s="16">
        <v>38</v>
      </c>
      <c r="BK2751" s="109"/>
    </row>
    <row r="2752" spans="1:63" s="16" customFormat="1" x14ac:dyDescent="0.35">
      <c r="A2752" s="123" t="s">
        <v>263</v>
      </c>
      <c r="B2752" s="123" t="s">
        <v>30</v>
      </c>
      <c r="C2752" s="122" t="s">
        <v>1703</v>
      </c>
      <c r="D2752" s="122" t="s">
        <v>1704</v>
      </c>
      <c r="E2752" s="122" t="s">
        <v>41</v>
      </c>
      <c r="F2752" s="123">
        <v>999925514</v>
      </c>
      <c r="G2752" s="122">
        <f>(J2752+T2752)-H2752</f>
        <v>37.5</v>
      </c>
      <c r="H2752" s="122"/>
      <c r="I2752" s="15"/>
      <c r="J2752" s="1">
        <f>SUM(K2752,L2752,N2752,O2752,P2752,Q2752)</f>
        <v>37.5</v>
      </c>
      <c r="K2752" s="1">
        <f>SUM(AE2752,AG2752)</f>
        <v>37.5</v>
      </c>
      <c r="L2752" s="1">
        <v>0</v>
      </c>
      <c r="M2752" s="1">
        <v>0</v>
      </c>
      <c r="N2752" s="1">
        <v>0</v>
      </c>
      <c r="O2752" s="1"/>
      <c r="P2752" s="1">
        <f>AD2752</f>
        <v>0</v>
      </c>
      <c r="Q2752" s="1">
        <f>AF2752</f>
        <v>0</v>
      </c>
      <c r="R2752" s="1">
        <v>0</v>
      </c>
      <c r="S2752" s="31"/>
      <c r="T2752" s="1">
        <f>SUM(U2752,V2752,X2752,Y2752,Z2752,AA2752,AB2752)</f>
        <v>0</v>
      </c>
      <c r="U2752" s="1">
        <f>SUM(AI2752,BE2752)</f>
        <v>0</v>
      </c>
      <c r="V2752" s="1">
        <f>SUM(AL2752,AM2752,AN2752,AO2752,AQ2752,AR2752,AS2752,AT2752,AU2752,AV2752,AW2752,AP2752,AX2752,AY2752,AZ2752,BA2752,BB2752,BC2752,BF2752,BG2752,BH2752,BD2752)</f>
        <v>0</v>
      </c>
      <c r="W2752" s="1">
        <f>COUNT(AL2752,AM2752,AN2752,AO2752,AQ2752,AR2752,AS2752,AT2752,AU2752,AV2752,AW2752,AP2752,AX2752,AY2752,AZ2752,BA2752,BB2752,BC2752,BF2752,BG2752,BH2752)</f>
        <v>0</v>
      </c>
      <c r="X2752" s="1">
        <f>SUM(BI2752,BJ2752)</f>
        <v>0</v>
      </c>
      <c r="Y2752" s="1">
        <v>0</v>
      </c>
      <c r="Z2752" s="1">
        <v>0</v>
      </c>
      <c r="AA2752" s="1">
        <f>AK2752</f>
        <v>0</v>
      </c>
      <c r="AB2752" s="1">
        <f>AJ2752</f>
        <v>0</v>
      </c>
      <c r="AC2752" s="31"/>
      <c r="AD2752" s="1"/>
      <c r="AE2752" s="1">
        <v>37.5</v>
      </c>
      <c r="AH2752" s="28"/>
      <c r="BK2752" s="109"/>
    </row>
    <row r="2753" spans="1:63" s="16" customFormat="1" x14ac:dyDescent="0.35">
      <c r="A2753" s="123" t="s">
        <v>263</v>
      </c>
      <c r="B2753" s="123" t="s">
        <v>30</v>
      </c>
      <c r="C2753" s="122" t="s">
        <v>1198</v>
      </c>
      <c r="D2753" s="122" t="s">
        <v>580</v>
      </c>
      <c r="E2753" s="122" t="s">
        <v>41</v>
      </c>
      <c r="F2753" s="123">
        <v>999921632</v>
      </c>
      <c r="G2753" s="122">
        <f>(J2753+T2753)-H2753</f>
        <v>34</v>
      </c>
      <c r="H2753" s="122">
        <f>(K2753+L2753+N2753+O2753+P2753+Q2753+R2753)*0.5</f>
        <v>34</v>
      </c>
      <c r="I2753" s="15"/>
      <c r="J2753" s="1">
        <f>SUM(K2753,L2753,N2753,O2753,P2753,Q2753)</f>
        <v>68</v>
      </c>
      <c r="K2753" s="1">
        <f>SUM(AE2753,AG2753)</f>
        <v>0</v>
      </c>
      <c r="L2753" s="1">
        <v>0</v>
      </c>
      <c r="M2753" s="1">
        <v>0</v>
      </c>
      <c r="N2753" s="1">
        <v>0</v>
      </c>
      <c r="O2753" s="1"/>
      <c r="P2753" s="1">
        <f>AD2753</f>
        <v>68</v>
      </c>
      <c r="Q2753" s="1">
        <f>AF2753</f>
        <v>0</v>
      </c>
      <c r="R2753" s="1">
        <v>0</v>
      </c>
      <c r="S2753" s="31"/>
      <c r="T2753" s="1">
        <f>SUM(U2753,V2753,X2753,Y2753,Z2753,AA2753,AB2753)</f>
        <v>0</v>
      </c>
      <c r="U2753" s="1">
        <f>SUM(AI2753,BE2753)</f>
        <v>0</v>
      </c>
      <c r="V2753" s="1">
        <f>SUM(AL2753,AM2753,AN2753,AO2753,AQ2753,AR2753,AS2753,AT2753,AU2753,AV2753,AW2753,AP2753,AX2753,AY2753,AZ2753,BA2753,BB2753,BC2753,BF2753,BG2753,BH2753,BD2753)</f>
        <v>0</v>
      </c>
      <c r="W2753" s="1">
        <f>COUNT(AL2753,AM2753,AN2753,AO2753,AQ2753,AR2753,AS2753,AT2753,AU2753,AV2753,AW2753,AP2753,AX2753,AY2753,AZ2753,BA2753,BB2753,BC2753,BF2753,BG2753,BH2753)</f>
        <v>0</v>
      </c>
      <c r="X2753" s="1">
        <f>SUM(BI2753,BJ2753)</f>
        <v>0</v>
      </c>
      <c r="Y2753" s="1">
        <v>0</v>
      </c>
      <c r="Z2753" s="1">
        <v>0</v>
      </c>
      <c r="AA2753" s="1">
        <f>AK2753</f>
        <v>0</v>
      </c>
      <c r="AB2753" s="1">
        <f>AJ2753</f>
        <v>0</v>
      </c>
      <c r="AC2753" s="31"/>
      <c r="AD2753" s="1">
        <v>68</v>
      </c>
      <c r="AE2753" s="1"/>
      <c r="AH2753" s="28"/>
      <c r="BK2753" s="109"/>
    </row>
    <row r="2754" spans="1:63" s="16" customFormat="1" x14ac:dyDescent="0.35">
      <c r="A2754" s="123" t="s">
        <v>263</v>
      </c>
      <c r="B2754" s="123" t="s">
        <v>30</v>
      </c>
      <c r="C2754" s="124" t="s">
        <v>2977</v>
      </c>
      <c r="D2754" s="124" t="s">
        <v>2411</v>
      </c>
      <c r="E2754" s="124" t="s">
        <v>41</v>
      </c>
      <c r="F2754" s="123">
        <v>999928027</v>
      </c>
      <c r="G2754" s="122">
        <f>(J2754+T2754)-H2754</f>
        <v>34</v>
      </c>
      <c r="H2754" s="124"/>
      <c r="I2754" s="28"/>
      <c r="J2754" s="1">
        <f>SUM(K2754,L2754,N2754,O2754,P2754,Q2754)</f>
        <v>0</v>
      </c>
      <c r="K2754" s="1">
        <f>SUM(AE2754,AG2754)</f>
        <v>0</v>
      </c>
      <c r="L2754" s="1">
        <v>0</v>
      </c>
      <c r="M2754" s="1">
        <v>0</v>
      </c>
      <c r="N2754" s="1">
        <v>0</v>
      </c>
      <c r="O2754" s="1"/>
      <c r="P2754" s="1">
        <f>AD2754</f>
        <v>0</v>
      </c>
      <c r="Q2754" s="1">
        <f>AF2754</f>
        <v>0</v>
      </c>
      <c r="R2754" s="1">
        <v>0</v>
      </c>
      <c r="S2754" s="31"/>
      <c r="T2754" s="1">
        <f>SUM(U2754,V2754,X2754,Y2754,Z2754,AA2754,AB2754)</f>
        <v>34</v>
      </c>
      <c r="U2754" s="1">
        <f>SUM(AI2754,BE2754)</f>
        <v>0</v>
      </c>
      <c r="V2754" s="1">
        <f>SUM(AL2754,AM2754,AN2754,AO2754,AQ2754,AR2754,AS2754,AT2754,AU2754,AV2754,AW2754,AP2754,AX2754,AY2754,AZ2754,BA2754,BB2754,BC2754,BF2754,BG2754,BH2754,BD2754)</f>
        <v>34</v>
      </c>
      <c r="W2754" s="1">
        <f>COUNT(AL2754,AM2754,AN2754,AO2754,AQ2754,AR2754,AS2754,AT2754,AU2754,AV2754,AW2754,AP2754,AX2754,AY2754,AZ2754,BA2754,BB2754,BC2754,BF2754,BG2754,BH2754)</f>
        <v>1</v>
      </c>
      <c r="X2754" s="1">
        <f>SUM(BI2754,BJ2754)</f>
        <v>0</v>
      </c>
      <c r="Y2754" s="1">
        <v>0</v>
      </c>
      <c r="Z2754" s="1">
        <v>0</v>
      </c>
      <c r="AA2754" s="1">
        <f>AK2754</f>
        <v>0</v>
      </c>
      <c r="AB2754" s="1">
        <f>AJ2754</f>
        <v>0</v>
      </c>
      <c r="AC2754" s="31"/>
      <c r="AH2754" s="28"/>
      <c r="AV2754" s="16">
        <v>34</v>
      </c>
      <c r="BK2754" s="109"/>
    </row>
    <row r="2755" spans="1:63" s="16" customFormat="1" x14ac:dyDescent="0.35">
      <c r="A2755" s="123" t="s">
        <v>263</v>
      </c>
      <c r="B2755" s="123" t="s">
        <v>30</v>
      </c>
      <c r="C2755" s="124" t="s">
        <v>2576</v>
      </c>
      <c r="D2755" s="124" t="s">
        <v>2226</v>
      </c>
      <c r="E2755" s="124" t="s">
        <v>41</v>
      </c>
      <c r="F2755" s="123">
        <v>999929820</v>
      </c>
      <c r="G2755" s="122">
        <f>(J2755+T2755)-H2755</f>
        <v>34</v>
      </c>
      <c r="H2755" s="124"/>
      <c r="I2755" s="28"/>
      <c r="J2755" s="1">
        <f>SUM(K2755,L2755,N2755,O2755,P2755,Q2755)</f>
        <v>0</v>
      </c>
      <c r="K2755" s="1">
        <f>SUM(AE2755,AG2755)</f>
        <v>0</v>
      </c>
      <c r="L2755" s="1">
        <v>0</v>
      </c>
      <c r="M2755" s="1">
        <v>0</v>
      </c>
      <c r="N2755" s="1">
        <v>0</v>
      </c>
      <c r="O2755" s="1"/>
      <c r="P2755" s="1">
        <f>AD2755</f>
        <v>0</v>
      </c>
      <c r="Q2755" s="1">
        <f>AF2755</f>
        <v>0</v>
      </c>
      <c r="R2755" s="1">
        <v>0</v>
      </c>
      <c r="S2755" s="31"/>
      <c r="T2755" s="1">
        <f>SUM(U2755,V2755,X2755,Y2755,Z2755,AA2755,AB2755)</f>
        <v>34</v>
      </c>
      <c r="U2755" s="1">
        <f>SUM(AI2755,BE2755)</f>
        <v>0</v>
      </c>
      <c r="V2755" s="1">
        <f>SUM(AL2755,AM2755,AN2755,AO2755,AQ2755,AR2755,AS2755,AT2755,AU2755,AV2755,AW2755,AP2755,AX2755,AY2755,AZ2755,BA2755,BB2755,BC2755,BF2755,BG2755,BH2755,BD2755)</f>
        <v>34</v>
      </c>
      <c r="W2755" s="1">
        <f>COUNT(AL2755,AM2755,AN2755,AO2755,AQ2755,AR2755,AS2755,AT2755,AU2755,AV2755,AW2755,AP2755,AX2755,AY2755,AZ2755,BA2755,BB2755,BC2755,BF2755,BG2755,BH2755)</f>
        <v>1</v>
      </c>
      <c r="X2755" s="1">
        <f>SUM(BI2755,BJ2755)</f>
        <v>0</v>
      </c>
      <c r="Y2755" s="1">
        <v>0</v>
      </c>
      <c r="Z2755" s="1">
        <v>0</v>
      </c>
      <c r="AA2755" s="1">
        <f>AK2755</f>
        <v>0</v>
      </c>
      <c r="AB2755" s="1">
        <f>AJ2755</f>
        <v>0</v>
      </c>
      <c r="AC2755" s="31"/>
      <c r="AH2755" s="28"/>
      <c r="AR2755" s="16">
        <v>34</v>
      </c>
      <c r="BK2755" s="109"/>
    </row>
    <row r="2756" spans="1:63" s="16" customFormat="1" x14ac:dyDescent="0.35">
      <c r="A2756" s="125" t="s">
        <v>263</v>
      </c>
      <c r="B2756" s="125" t="s">
        <v>30</v>
      </c>
      <c r="C2756" s="129" t="s">
        <v>3345</v>
      </c>
      <c r="D2756" s="129" t="s">
        <v>73</v>
      </c>
      <c r="E2756" s="129" t="s">
        <v>41</v>
      </c>
      <c r="F2756" s="123">
        <v>999931537</v>
      </c>
      <c r="G2756" s="122">
        <f>(J2756+T2756)-H2756</f>
        <v>34</v>
      </c>
      <c r="H2756" s="124"/>
      <c r="I2756" s="28"/>
      <c r="J2756" s="1">
        <f>SUM(K2756,L2756,N2756,O2756,P2756,Q2756)</f>
        <v>0</v>
      </c>
      <c r="K2756" s="1">
        <f>SUM(AE2756,AG2756)</f>
        <v>0</v>
      </c>
      <c r="L2756" s="1">
        <v>0</v>
      </c>
      <c r="M2756" s="1">
        <v>0</v>
      </c>
      <c r="N2756" s="1">
        <v>0</v>
      </c>
      <c r="O2756" s="1"/>
      <c r="P2756" s="1">
        <f>AD2756</f>
        <v>0</v>
      </c>
      <c r="Q2756" s="1">
        <f>AF2756</f>
        <v>0</v>
      </c>
      <c r="R2756" s="1">
        <v>0</v>
      </c>
      <c r="S2756" s="28"/>
      <c r="T2756" s="1">
        <f>SUM(U2756,V2756,X2756,Y2756,Z2756,AA2756,AB2756)</f>
        <v>34</v>
      </c>
      <c r="U2756" s="1">
        <f>SUM(AI2756,BE2756)</f>
        <v>0</v>
      </c>
      <c r="V2756" s="1">
        <f>SUM(AL2756,AM2756,AN2756,AO2756,AQ2756,AR2756,AS2756,AT2756,AU2756,AV2756,AW2756,AP2756,AX2756,AY2756,AZ2756,BA2756,BB2756,BC2756,BF2756,BG2756,BH2756,BD2756)</f>
        <v>34</v>
      </c>
      <c r="W2756" s="1">
        <f>COUNT(AL2756,AM2756,AN2756,AO2756,AQ2756,AR2756,AS2756,AT2756,AU2756,AV2756,AW2756,AP2756,AX2756,AY2756,AZ2756,BA2756,BB2756,BC2756,BF2756,BG2756,BH2756)</f>
        <v>1</v>
      </c>
      <c r="X2756" s="1">
        <f>SUM(BI2756,BJ2756)</f>
        <v>0</v>
      </c>
      <c r="Y2756" s="1">
        <v>0</v>
      </c>
      <c r="Z2756" s="1">
        <v>0</v>
      </c>
      <c r="AA2756" s="1">
        <f>AK2756</f>
        <v>0</v>
      </c>
      <c r="AB2756" s="1">
        <f>AJ2756</f>
        <v>0</v>
      </c>
      <c r="AC2756" s="28"/>
      <c r="AH2756" s="28"/>
      <c r="AY2756" s="16">
        <v>34</v>
      </c>
      <c r="BK2756" s="109"/>
    </row>
    <row r="2757" spans="1:63" s="16" customFormat="1" x14ac:dyDescent="0.3">
      <c r="A2757" s="124" t="s">
        <v>263</v>
      </c>
      <c r="B2757" s="124" t="s">
        <v>30</v>
      </c>
      <c r="C2757" s="124" t="s">
        <v>3859</v>
      </c>
      <c r="D2757" s="124" t="s">
        <v>3860</v>
      </c>
      <c r="E2757" s="124" t="s">
        <v>41</v>
      </c>
      <c r="F2757" s="124">
        <v>999932058</v>
      </c>
      <c r="G2757" s="122">
        <f>(J2757+T2757)-H2757</f>
        <v>34</v>
      </c>
      <c r="H2757" s="124"/>
      <c r="J2757" s="1">
        <f>SUM(K2757,L2757,N2757,O2757,P2757,Q2757)</f>
        <v>0</v>
      </c>
      <c r="K2757" s="1">
        <f>SUM(AE2757,AG2757)</f>
        <v>0</v>
      </c>
      <c r="L2757" s="1">
        <v>0</v>
      </c>
      <c r="M2757" s="1">
        <v>0</v>
      </c>
      <c r="N2757" s="1">
        <v>0</v>
      </c>
      <c r="O2757" s="1"/>
      <c r="P2757" s="1">
        <f>AD2757</f>
        <v>0</v>
      </c>
      <c r="Q2757" s="1">
        <f>AF2757</f>
        <v>0</v>
      </c>
      <c r="R2757" s="1">
        <v>0</v>
      </c>
      <c r="T2757" s="1">
        <f>SUM(U2757,V2757,X2757,Y2757,Z2757,AA2757,AB2757)</f>
        <v>34</v>
      </c>
      <c r="U2757" s="1">
        <f>SUM(AI2757,BE2757)</f>
        <v>0</v>
      </c>
      <c r="V2757" s="1">
        <f>SUM(AL2757,AM2757,AN2757,AO2757,AQ2757,AR2757,AS2757,AT2757,AU2757,AV2757,AW2757,AP2757,AX2757,AY2757,AZ2757,BA2757,BB2757,BC2757,BF2757,BG2757,BH2757,BD2757)</f>
        <v>34</v>
      </c>
      <c r="W2757" s="1">
        <f>COUNT(AL2757,AM2757,AN2757,AO2757,AQ2757,AR2757,AS2757,AT2757,AU2757,AV2757,AW2757,AP2757,AX2757,AY2757,AZ2757,BA2757,BB2757,BC2757,BF2757,BG2757,BH2757)</f>
        <v>0</v>
      </c>
      <c r="X2757" s="1">
        <f>SUM(BI2757,BJ2757)</f>
        <v>0</v>
      </c>
      <c r="Y2757" s="1">
        <v>0</v>
      </c>
      <c r="Z2757" s="1">
        <v>0</v>
      </c>
      <c r="AA2757" s="1">
        <f>AK2757</f>
        <v>0</v>
      </c>
      <c r="AB2757" s="1">
        <f>AJ2757</f>
        <v>0</v>
      </c>
      <c r="BD2757" s="16">
        <v>34</v>
      </c>
      <c r="BK2757" s="120"/>
    </row>
    <row r="2758" spans="1:63" s="16" customFormat="1" x14ac:dyDescent="0.35">
      <c r="A2758" s="123" t="s">
        <v>263</v>
      </c>
      <c r="B2758" s="123" t="s">
        <v>30</v>
      </c>
      <c r="C2758" s="124" t="s">
        <v>3141</v>
      </c>
      <c r="D2758" s="124" t="s">
        <v>3142</v>
      </c>
      <c r="E2758" s="124" t="s">
        <v>41</v>
      </c>
      <c r="F2758" s="123">
        <v>999925927</v>
      </c>
      <c r="G2758" s="122">
        <f>(J2758+T2758)-H2758</f>
        <v>30</v>
      </c>
      <c r="H2758" s="124"/>
      <c r="I2758" s="28"/>
      <c r="J2758" s="1">
        <f>SUM(K2758,L2758,N2758,O2758,P2758,Q2758)</f>
        <v>0</v>
      </c>
      <c r="K2758" s="1">
        <f>SUM(AE2758,AG2758)</f>
        <v>0</v>
      </c>
      <c r="L2758" s="1">
        <v>0</v>
      </c>
      <c r="M2758" s="1">
        <v>0</v>
      </c>
      <c r="N2758" s="1">
        <v>0</v>
      </c>
      <c r="O2758" s="1"/>
      <c r="P2758" s="1">
        <f>AD2758</f>
        <v>0</v>
      </c>
      <c r="Q2758" s="1">
        <f>AF2758</f>
        <v>0</v>
      </c>
      <c r="R2758" s="1">
        <v>0</v>
      </c>
      <c r="S2758" s="28"/>
      <c r="T2758" s="1">
        <f>SUM(U2758,V2758,X2758,Y2758,Z2758,AA2758,AB2758)</f>
        <v>30</v>
      </c>
      <c r="U2758" s="1">
        <f>SUM(AI2758,BE2758)</f>
        <v>0</v>
      </c>
      <c r="V2758" s="1">
        <f>SUM(AL2758,AM2758,AN2758,AO2758,AQ2758,AR2758,AS2758,AT2758,AU2758,AV2758,AW2758,AP2758,AX2758,AY2758,AZ2758,BA2758,BB2758,BC2758,BF2758,BG2758,BH2758,BD2758)</f>
        <v>30</v>
      </c>
      <c r="W2758" s="1">
        <f>COUNT(AL2758,AM2758,AN2758,AO2758,AQ2758,AR2758,AS2758,AT2758,AU2758,AV2758,AW2758,AP2758,AX2758,AY2758,AZ2758,BA2758,BB2758,BC2758,BF2758,BG2758,BH2758)</f>
        <v>1</v>
      </c>
      <c r="X2758" s="1">
        <f>SUM(BI2758,BJ2758)</f>
        <v>0</v>
      </c>
      <c r="Y2758" s="1">
        <v>0</v>
      </c>
      <c r="Z2758" s="1">
        <v>0</v>
      </c>
      <c r="AA2758" s="1">
        <f>AK2758</f>
        <v>0</v>
      </c>
      <c r="AB2758" s="1">
        <f>AJ2758</f>
        <v>0</v>
      </c>
      <c r="AC2758" s="28"/>
      <c r="AH2758" s="28"/>
      <c r="AP2758" s="16">
        <v>30</v>
      </c>
      <c r="BK2758" s="109"/>
    </row>
    <row r="2759" spans="1:63" s="16" customFormat="1" x14ac:dyDescent="0.35">
      <c r="A2759" s="123" t="s">
        <v>263</v>
      </c>
      <c r="B2759" s="123" t="s">
        <v>30</v>
      </c>
      <c r="C2759" s="124" t="s">
        <v>2442</v>
      </c>
      <c r="D2759" s="124" t="s">
        <v>2443</v>
      </c>
      <c r="E2759" s="124" t="s">
        <v>41</v>
      </c>
      <c r="F2759" s="123">
        <v>999929333</v>
      </c>
      <c r="G2759" s="122">
        <f>(J2759+T2759)-H2759</f>
        <v>30</v>
      </c>
      <c r="H2759" s="124"/>
      <c r="I2759" s="28"/>
      <c r="J2759" s="1">
        <f>SUM(K2759,L2759,N2759,O2759,P2759,Q2759)</f>
        <v>0</v>
      </c>
      <c r="K2759" s="1">
        <f>SUM(AE2759,AG2759)</f>
        <v>0</v>
      </c>
      <c r="L2759" s="1">
        <v>0</v>
      </c>
      <c r="M2759" s="1">
        <v>0</v>
      </c>
      <c r="N2759" s="1">
        <v>0</v>
      </c>
      <c r="O2759" s="1"/>
      <c r="P2759" s="1">
        <f>AD2759</f>
        <v>0</v>
      </c>
      <c r="Q2759" s="1">
        <f>AF2759</f>
        <v>0</v>
      </c>
      <c r="R2759" s="1">
        <v>0</v>
      </c>
      <c r="S2759" s="31"/>
      <c r="T2759" s="1">
        <f>SUM(U2759,V2759,X2759,Y2759,Z2759,AA2759,AB2759)</f>
        <v>30</v>
      </c>
      <c r="U2759" s="1">
        <f>SUM(AI2759,BE2759)</f>
        <v>0</v>
      </c>
      <c r="V2759" s="1">
        <f>SUM(AL2759,AM2759,AN2759,AO2759,AQ2759,AR2759,AS2759,AT2759,AU2759,AV2759,AW2759,AP2759,AX2759,AY2759,AZ2759,BA2759,BB2759,BC2759,BF2759,BG2759,BH2759,BD2759)</f>
        <v>30</v>
      </c>
      <c r="W2759" s="1">
        <f>COUNT(AL2759,AM2759,AN2759,AO2759,AQ2759,AR2759,AS2759,AT2759,AU2759,AV2759,AW2759,AP2759,AX2759,AY2759,AZ2759,BA2759,BB2759,BC2759,BF2759,BG2759,BH2759)</f>
        <v>1</v>
      </c>
      <c r="X2759" s="1">
        <f>SUM(BI2759,BJ2759)</f>
        <v>0</v>
      </c>
      <c r="Y2759" s="1">
        <v>0</v>
      </c>
      <c r="Z2759" s="1">
        <v>0</v>
      </c>
      <c r="AA2759" s="1">
        <f>AK2759</f>
        <v>0</v>
      </c>
      <c r="AB2759" s="1">
        <f>AJ2759</f>
        <v>0</v>
      </c>
      <c r="AC2759" s="31"/>
      <c r="AH2759" s="28"/>
      <c r="AN2759" s="16">
        <v>30</v>
      </c>
      <c r="BK2759" s="109"/>
    </row>
    <row r="2760" spans="1:63" s="16" customFormat="1" x14ac:dyDescent="0.35">
      <c r="A2760" s="123" t="s">
        <v>263</v>
      </c>
      <c r="B2760" s="123" t="s">
        <v>30</v>
      </c>
      <c r="C2760" s="124" t="s">
        <v>2703</v>
      </c>
      <c r="D2760" s="124" t="s">
        <v>2704</v>
      </c>
      <c r="E2760" s="124" t="s">
        <v>41</v>
      </c>
      <c r="F2760" s="123">
        <v>999931215</v>
      </c>
      <c r="G2760" s="122">
        <f>(J2760+T2760)-H2760</f>
        <v>28</v>
      </c>
      <c r="H2760" s="124"/>
      <c r="I2760" s="28"/>
      <c r="J2760" s="1">
        <f>SUM(K2760,L2760,N2760,O2760,P2760,Q2760)</f>
        <v>0</v>
      </c>
      <c r="K2760" s="1">
        <f>SUM(AE2760,AG2760)</f>
        <v>0</v>
      </c>
      <c r="L2760" s="1">
        <v>0</v>
      </c>
      <c r="M2760" s="1">
        <v>0</v>
      </c>
      <c r="N2760" s="1">
        <v>0</v>
      </c>
      <c r="O2760" s="1"/>
      <c r="P2760" s="1">
        <f>AD2760</f>
        <v>0</v>
      </c>
      <c r="Q2760" s="1">
        <f>AF2760</f>
        <v>0</v>
      </c>
      <c r="R2760" s="1">
        <v>0</v>
      </c>
      <c r="S2760" s="31"/>
      <c r="T2760" s="1">
        <f>SUM(U2760,V2760,X2760,Y2760,Z2760,AA2760,AB2760)</f>
        <v>28</v>
      </c>
      <c r="U2760" s="1">
        <f>SUM(AI2760,BE2760)</f>
        <v>0</v>
      </c>
      <c r="V2760" s="1">
        <f>SUM(AL2760,AM2760,AN2760,AO2760,AQ2760,AR2760,AS2760,AT2760,AU2760,AV2760,AW2760,AP2760,AX2760,AY2760,AZ2760,BA2760,BB2760,BC2760,BF2760,BG2760,BH2760,BD2760)</f>
        <v>28</v>
      </c>
      <c r="W2760" s="1">
        <f>COUNT(AL2760,AM2760,AN2760,AO2760,AQ2760,AR2760,AS2760,AT2760,AU2760,AV2760,AW2760,AP2760,AX2760,AY2760,AZ2760,BA2760,BB2760,BC2760,BF2760,BG2760,BH2760)</f>
        <v>1</v>
      </c>
      <c r="X2760" s="1">
        <f>SUM(BI2760,BJ2760)</f>
        <v>0</v>
      </c>
      <c r="Y2760" s="1">
        <v>0</v>
      </c>
      <c r="Z2760" s="1">
        <v>0</v>
      </c>
      <c r="AA2760" s="1">
        <f>AK2760</f>
        <v>0</v>
      </c>
      <c r="AB2760" s="1">
        <f>AJ2760</f>
        <v>0</v>
      </c>
      <c r="AC2760" s="31"/>
      <c r="AH2760" s="28"/>
      <c r="AT2760" s="16">
        <v>28</v>
      </c>
      <c r="BK2760" s="109"/>
    </row>
    <row r="2761" spans="1:63" s="16" customFormat="1" x14ac:dyDescent="0.35">
      <c r="A2761" s="123" t="s">
        <v>263</v>
      </c>
      <c r="B2761" s="123" t="s">
        <v>30</v>
      </c>
      <c r="C2761" s="122" t="s">
        <v>1659</v>
      </c>
      <c r="D2761" s="122" t="s">
        <v>986</v>
      </c>
      <c r="E2761" s="122" t="s">
        <v>41</v>
      </c>
      <c r="F2761" s="123">
        <v>999925314</v>
      </c>
      <c r="G2761" s="122">
        <f>(J2761+T2761)-H2761</f>
        <v>25.5</v>
      </c>
      <c r="H2761" s="122">
        <f>(K2761+L2761+N2761+O2761+P2761+Q2761+R2761)*0.5</f>
        <v>25.5</v>
      </c>
      <c r="I2761" s="15"/>
      <c r="J2761" s="1">
        <f>SUM(K2761,L2761,N2761,O2761,P2761,Q2761)</f>
        <v>51</v>
      </c>
      <c r="K2761" s="1">
        <f>SUM(AE2761,AG2761)</f>
        <v>0</v>
      </c>
      <c r="L2761" s="1">
        <v>0</v>
      </c>
      <c r="M2761" s="1">
        <v>0</v>
      </c>
      <c r="N2761" s="1">
        <v>0</v>
      </c>
      <c r="O2761" s="1"/>
      <c r="P2761" s="1">
        <f>AD2761</f>
        <v>51</v>
      </c>
      <c r="Q2761" s="1">
        <f>AF2761</f>
        <v>0</v>
      </c>
      <c r="R2761" s="1">
        <v>0</v>
      </c>
      <c r="S2761" s="31"/>
      <c r="T2761" s="1">
        <f>SUM(U2761,V2761,X2761,Y2761,Z2761,AA2761,AB2761)</f>
        <v>0</v>
      </c>
      <c r="U2761" s="1">
        <f>SUM(AI2761,BE2761)</f>
        <v>0</v>
      </c>
      <c r="V2761" s="1">
        <f>SUM(AL2761,AM2761,AN2761,AO2761,AQ2761,AR2761,AS2761,AT2761,AU2761,AV2761,AW2761,AP2761,AX2761,AY2761,AZ2761,BA2761,BB2761,BC2761,BF2761,BG2761,BH2761,BD2761)</f>
        <v>0</v>
      </c>
      <c r="W2761" s="1">
        <f>COUNT(AL2761,AM2761,AN2761,AO2761,AQ2761,AR2761,AS2761,AT2761,AU2761,AV2761,AW2761,AP2761,AX2761,AY2761,AZ2761,BA2761,BB2761,BC2761,BF2761,BG2761,BH2761)</f>
        <v>0</v>
      </c>
      <c r="X2761" s="1">
        <f>SUM(BI2761,BJ2761)</f>
        <v>0</v>
      </c>
      <c r="Y2761" s="1">
        <v>0</v>
      </c>
      <c r="Z2761" s="1">
        <v>0</v>
      </c>
      <c r="AA2761" s="1">
        <f>AK2761</f>
        <v>0</v>
      </c>
      <c r="AB2761" s="1">
        <f>AJ2761</f>
        <v>0</v>
      </c>
      <c r="AC2761" s="31"/>
      <c r="AD2761" s="1">
        <v>51</v>
      </c>
      <c r="AE2761" s="1"/>
      <c r="AH2761" s="28"/>
      <c r="BK2761" s="109"/>
    </row>
    <row r="2762" spans="1:63" s="16" customFormat="1" x14ac:dyDescent="0.35">
      <c r="A2762" s="125" t="s">
        <v>29</v>
      </c>
      <c r="B2762" s="123" t="s">
        <v>174</v>
      </c>
      <c r="C2762" s="122" t="s">
        <v>129</v>
      </c>
      <c r="D2762" s="122" t="s">
        <v>75</v>
      </c>
      <c r="E2762" s="122" t="s">
        <v>41</v>
      </c>
      <c r="F2762" s="123">
        <v>999918052</v>
      </c>
      <c r="G2762" s="122">
        <f>(J2762+T2762)-H2762</f>
        <v>460.5</v>
      </c>
      <c r="H2762" s="122">
        <f>(K2762+L2762+N2762+O2762+P2762+Q2762+R2762)*0.5</f>
        <v>100.5</v>
      </c>
      <c r="I2762" s="15"/>
      <c r="J2762" s="1">
        <f>SUM(K2762,L2762,N2762,O2762,P2762,Q2762)</f>
        <v>201</v>
      </c>
      <c r="K2762" s="1">
        <f>SUM(AE2762,AG2762)</f>
        <v>0</v>
      </c>
      <c r="L2762" s="1">
        <v>0</v>
      </c>
      <c r="M2762" s="1">
        <v>0</v>
      </c>
      <c r="N2762" s="1">
        <v>0</v>
      </c>
      <c r="O2762" s="1"/>
      <c r="P2762" s="1">
        <f>AD2762</f>
        <v>51</v>
      </c>
      <c r="Q2762" s="1">
        <f>AF2762</f>
        <v>150</v>
      </c>
      <c r="R2762" s="1">
        <v>0</v>
      </c>
      <c r="S2762" s="31"/>
      <c r="T2762" s="1">
        <f>SUM(U2762,V2762,X2762,Y2762,Z2762,AA2762,AB2762)</f>
        <v>360</v>
      </c>
      <c r="U2762" s="1">
        <f>SUM(AI2762,BE2762)</f>
        <v>0</v>
      </c>
      <c r="V2762" s="1">
        <f>SUM(AL2762,AM2762,AN2762,AO2762,AQ2762,AR2762,AS2762,AT2762,AU2762,AV2762,AW2762,AP2762,AX2762,AY2762,AZ2762,BA2762,BB2762,BC2762,BF2762,BG2762,BH2762,BD2762)</f>
        <v>240</v>
      </c>
      <c r="W2762" s="1">
        <f>COUNT(AL2762,AM2762,AN2762,AO2762,AQ2762,AR2762,AS2762,AT2762,AU2762,AV2762,AW2762,AP2762,AX2762,AY2762,AZ2762,BA2762,BB2762,BC2762,BF2762,BG2762,BH2762)</f>
        <v>2</v>
      </c>
      <c r="X2762" s="1">
        <f>SUM(BI2762,BJ2762)</f>
        <v>120</v>
      </c>
      <c r="Y2762" s="1">
        <v>0</v>
      </c>
      <c r="Z2762" s="1">
        <v>0</v>
      </c>
      <c r="AA2762" s="1">
        <f>AK2762</f>
        <v>0</v>
      </c>
      <c r="AB2762" s="1">
        <f>AJ2762</f>
        <v>0</v>
      </c>
      <c r="AC2762" s="31"/>
      <c r="AD2762" s="1">
        <v>51</v>
      </c>
      <c r="AE2762" s="1"/>
      <c r="AF2762" s="16">
        <v>150</v>
      </c>
      <c r="AH2762" s="28"/>
      <c r="AO2762" s="16">
        <v>120</v>
      </c>
      <c r="AS2762" s="16">
        <v>120</v>
      </c>
      <c r="BI2762" s="16">
        <v>120</v>
      </c>
      <c r="BK2762" s="109"/>
    </row>
    <row r="2763" spans="1:63" s="16" customFormat="1" x14ac:dyDescent="0.35">
      <c r="A2763" s="123" t="s">
        <v>29</v>
      </c>
      <c r="B2763" s="123" t="s">
        <v>174</v>
      </c>
      <c r="C2763" s="122" t="s">
        <v>1199</v>
      </c>
      <c r="D2763" s="122" t="s">
        <v>1200</v>
      </c>
      <c r="E2763" s="124" t="s">
        <v>41</v>
      </c>
      <c r="F2763" s="123">
        <v>999921634</v>
      </c>
      <c r="G2763" s="122">
        <f>(J2763+T2763)-H2763</f>
        <v>410</v>
      </c>
      <c r="H2763" s="124"/>
      <c r="I2763" s="15"/>
      <c r="J2763" s="1">
        <f>SUM(K2763,L2763,N2763,O2763,P2763,Q2763)</f>
        <v>220</v>
      </c>
      <c r="K2763" s="1">
        <f>SUM(AE2763,AG2763)</f>
        <v>0</v>
      </c>
      <c r="L2763" s="1">
        <v>0</v>
      </c>
      <c r="M2763" s="1">
        <v>0</v>
      </c>
      <c r="N2763" s="1">
        <v>0</v>
      </c>
      <c r="O2763" s="1"/>
      <c r="P2763" s="1">
        <f>AD2763</f>
        <v>120</v>
      </c>
      <c r="Q2763" s="1">
        <f>AF2763</f>
        <v>100</v>
      </c>
      <c r="R2763" s="1">
        <v>0</v>
      </c>
      <c r="S2763" s="31"/>
      <c r="T2763" s="1">
        <f>SUM(U2763,V2763,X2763,Y2763,Z2763,AA2763,AB2763)</f>
        <v>190</v>
      </c>
      <c r="U2763" s="1">
        <f>SUM(AI2763,BE2763)</f>
        <v>0</v>
      </c>
      <c r="V2763" s="1">
        <f>SUM(AL2763,AM2763,AN2763,AO2763,AQ2763,AR2763,AS2763,AT2763,AU2763,AV2763,AW2763,AP2763,AX2763,AY2763,AZ2763,BA2763,BB2763,BC2763,BF2763,BG2763,BH2763,BD2763)</f>
        <v>30</v>
      </c>
      <c r="W2763" s="1">
        <f>COUNT(AL2763,AM2763,AN2763,AO2763,AQ2763,AR2763,AS2763,AT2763,AU2763,AV2763,AW2763,AP2763,AX2763,AY2763,AZ2763,BA2763,BB2763,BC2763,BF2763,BG2763,BH2763)</f>
        <v>1</v>
      </c>
      <c r="X2763" s="1">
        <f>SUM(BI2763,BJ2763)</f>
        <v>160</v>
      </c>
      <c r="Y2763" s="1">
        <v>0</v>
      </c>
      <c r="Z2763" s="1">
        <v>0</v>
      </c>
      <c r="AA2763" s="1">
        <f>AK2763</f>
        <v>0</v>
      </c>
      <c r="AB2763" s="1">
        <f>AJ2763</f>
        <v>0</v>
      </c>
      <c r="AC2763" s="31"/>
      <c r="AD2763" s="1">
        <v>120</v>
      </c>
      <c r="AE2763" s="1"/>
      <c r="AF2763" s="16">
        <v>100</v>
      </c>
      <c r="AH2763" s="28"/>
      <c r="AU2763" s="16">
        <v>30</v>
      </c>
      <c r="BJ2763" s="16">
        <v>160</v>
      </c>
      <c r="BK2763" s="109"/>
    </row>
    <row r="2764" spans="1:63" s="16" customFormat="1" x14ac:dyDescent="0.35">
      <c r="A2764" s="125" t="s">
        <v>29</v>
      </c>
      <c r="B2764" s="125" t="s">
        <v>174</v>
      </c>
      <c r="C2764" s="126" t="s">
        <v>937</v>
      </c>
      <c r="D2764" s="126" t="s">
        <v>1555</v>
      </c>
      <c r="E2764" s="126" t="s">
        <v>41</v>
      </c>
      <c r="F2764" s="123">
        <v>999924828</v>
      </c>
      <c r="G2764" s="122">
        <f>(J2764+T2764)-H2764</f>
        <v>375</v>
      </c>
      <c r="H2764" s="122">
        <f>(K2764+L2764+N2764+O2764+P2764+Q2764+R2764)*0.5</f>
        <v>82</v>
      </c>
      <c r="I2764" s="15"/>
      <c r="J2764" s="1">
        <f>SUM(K2764,L2764,N2764,O2764,P2764,Q2764)</f>
        <v>164</v>
      </c>
      <c r="K2764" s="1">
        <f>SUM(AE2764,AG2764)</f>
        <v>0</v>
      </c>
      <c r="L2764" s="1">
        <v>0</v>
      </c>
      <c r="M2764" s="1">
        <v>0</v>
      </c>
      <c r="N2764" s="1">
        <v>0</v>
      </c>
      <c r="O2764" s="1"/>
      <c r="P2764" s="1">
        <f>AD2764</f>
        <v>51</v>
      </c>
      <c r="Q2764" s="1">
        <f>AF2764</f>
        <v>113</v>
      </c>
      <c r="R2764" s="1">
        <v>0</v>
      </c>
      <c r="S2764" s="31"/>
      <c r="T2764" s="1">
        <f>SUM(U2764,V2764,X2764,Y2764,Z2764,AA2764,AB2764)</f>
        <v>293</v>
      </c>
      <c r="U2764" s="1">
        <f>SUM(AI2764,BE2764)</f>
        <v>23</v>
      </c>
      <c r="V2764" s="1">
        <f>SUM(AL2764,AM2764,AN2764,AO2764,AQ2764,AR2764,AS2764,AT2764,AU2764,AV2764,AW2764,AP2764,AX2764,AY2764,AZ2764,BA2764,BB2764,BC2764,BF2764,BG2764,BH2764,BD2764)</f>
        <v>180</v>
      </c>
      <c r="W2764" s="1">
        <f>COUNT(AL2764,AM2764,AN2764,AO2764,AQ2764,AR2764,AS2764,AT2764,AU2764,AV2764,AW2764,AP2764,AX2764,AY2764,AZ2764,BA2764,BB2764,BC2764,BF2764,BG2764,BH2764)</f>
        <v>1</v>
      </c>
      <c r="X2764" s="1">
        <f>SUM(BI2764,BJ2764)</f>
        <v>90</v>
      </c>
      <c r="Y2764" s="1">
        <v>0</v>
      </c>
      <c r="Z2764" s="1">
        <v>0</v>
      </c>
      <c r="AA2764" s="1">
        <f>AK2764</f>
        <v>0</v>
      </c>
      <c r="AB2764" s="1">
        <f>AJ2764</f>
        <v>0</v>
      </c>
      <c r="AC2764" s="31"/>
      <c r="AD2764" s="1">
        <v>51</v>
      </c>
      <c r="AE2764" s="1"/>
      <c r="AF2764" s="16">
        <v>113</v>
      </c>
      <c r="AH2764" s="28"/>
      <c r="AI2764" s="16">
        <v>23</v>
      </c>
      <c r="AQ2764" s="16">
        <v>90</v>
      </c>
      <c r="BD2764" s="16">
        <v>90</v>
      </c>
      <c r="BJ2764" s="16">
        <v>90</v>
      </c>
      <c r="BK2764" s="109"/>
    </row>
    <row r="2765" spans="1:63" s="16" customFormat="1" x14ac:dyDescent="0.35">
      <c r="A2765" s="125" t="s">
        <v>29</v>
      </c>
      <c r="B2765" s="125" t="s">
        <v>174</v>
      </c>
      <c r="C2765" s="126" t="s">
        <v>637</v>
      </c>
      <c r="D2765" s="126" t="s">
        <v>1312</v>
      </c>
      <c r="E2765" s="126" t="s">
        <v>41</v>
      </c>
      <c r="F2765" s="123">
        <v>999926170</v>
      </c>
      <c r="G2765" s="122">
        <f>(J2765+T2765)-H2765</f>
        <v>290.7</v>
      </c>
      <c r="H2765" s="122"/>
      <c r="I2765" s="15"/>
      <c r="J2765" s="1">
        <f>SUM(K2765,L2765,N2765,O2765,P2765,Q2765)</f>
        <v>87.7</v>
      </c>
      <c r="K2765" s="1">
        <f>SUM(AE2765,AG2765)</f>
        <v>0</v>
      </c>
      <c r="L2765" s="1">
        <v>0</v>
      </c>
      <c r="M2765" s="1">
        <v>0</v>
      </c>
      <c r="N2765" s="1">
        <v>0</v>
      </c>
      <c r="O2765" s="1"/>
      <c r="P2765" s="1">
        <f>AD2765</f>
        <v>31.2</v>
      </c>
      <c r="Q2765" s="1">
        <f>AF2765</f>
        <v>56.5</v>
      </c>
      <c r="R2765" s="1">
        <v>0</v>
      </c>
      <c r="S2765" s="31"/>
      <c r="T2765" s="1">
        <f>SUM(U2765,V2765,X2765,Y2765,Z2765,AA2765,AB2765)</f>
        <v>203</v>
      </c>
      <c r="U2765" s="1">
        <f>SUM(AI2765,BE2765)</f>
        <v>23</v>
      </c>
      <c r="V2765" s="1">
        <f>SUM(AL2765,AM2765,AN2765,AO2765,AQ2765,AR2765,AS2765,AT2765,AU2765,AV2765,AW2765,AP2765,AX2765,AY2765,AZ2765,BA2765,BB2765,BC2765,BF2765,BG2765,BH2765,BD2765)</f>
        <v>180</v>
      </c>
      <c r="W2765" s="1">
        <f>COUNT(AL2765,AM2765,AN2765,AO2765,AQ2765,AR2765,AS2765,AT2765,AU2765,AV2765,AW2765,AP2765,AX2765,AY2765,AZ2765,BA2765,BB2765,BC2765,BF2765,BG2765,BH2765)</f>
        <v>2</v>
      </c>
      <c r="X2765" s="1">
        <f>SUM(BI2765,BJ2765)</f>
        <v>0</v>
      </c>
      <c r="Y2765" s="1">
        <v>0</v>
      </c>
      <c r="Z2765" s="1">
        <v>0</v>
      </c>
      <c r="AA2765" s="1">
        <f>AK2765</f>
        <v>0</v>
      </c>
      <c r="AB2765" s="1">
        <f>AJ2765</f>
        <v>0</v>
      </c>
      <c r="AC2765" s="31"/>
      <c r="AD2765" s="1">
        <v>31.2</v>
      </c>
      <c r="AE2765" s="1"/>
      <c r="AF2765" s="16">
        <v>56.5</v>
      </c>
      <c r="AH2765" s="28"/>
      <c r="AI2765" s="16">
        <v>23</v>
      </c>
      <c r="AL2765" s="16">
        <v>60</v>
      </c>
      <c r="AQ2765" s="16">
        <v>120</v>
      </c>
      <c r="BK2765" s="109"/>
    </row>
    <row r="2766" spans="1:63" s="16" customFormat="1" x14ac:dyDescent="0.35">
      <c r="A2766" s="125" t="s">
        <v>29</v>
      </c>
      <c r="B2766" s="123" t="s">
        <v>174</v>
      </c>
      <c r="C2766" s="122" t="s">
        <v>83</v>
      </c>
      <c r="D2766" s="122" t="s">
        <v>1177</v>
      </c>
      <c r="E2766" s="122" t="s">
        <v>41</v>
      </c>
      <c r="F2766" s="123">
        <v>999924482</v>
      </c>
      <c r="G2766" s="122">
        <f>(J2766+T2766)-H2766</f>
        <v>245.5</v>
      </c>
      <c r="H2766" s="122">
        <f>(K2766+L2766+N2766+O2766+P2766+Q2766+R2766)*0.5</f>
        <v>25.5</v>
      </c>
      <c r="I2766" s="15"/>
      <c r="J2766" s="1">
        <f>SUM(K2766,L2766,N2766,O2766,P2766,Q2766)</f>
        <v>51</v>
      </c>
      <c r="K2766" s="1">
        <f>SUM(AE2766,AG2766)</f>
        <v>0</v>
      </c>
      <c r="L2766" s="1">
        <v>0</v>
      </c>
      <c r="M2766" s="1">
        <v>0</v>
      </c>
      <c r="N2766" s="1">
        <v>0</v>
      </c>
      <c r="O2766" s="1"/>
      <c r="P2766" s="1">
        <f>AD2766</f>
        <v>51</v>
      </c>
      <c r="Q2766" s="1">
        <f>AF2766</f>
        <v>0</v>
      </c>
      <c r="R2766" s="1">
        <v>0</v>
      </c>
      <c r="S2766" s="31"/>
      <c r="T2766" s="1">
        <f>SUM(U2766,V2766,X2766,Y2766,Z2766,AA2766,AB2766)</f>
        <v>220</v>
      </c>
      <c r="U2766" s="1">
        <f>SUM(AI2766,BE2766)</f>
        <v>0</v>
      </c>
      <c r="V2766" s="1">
        <f>SUM(AL2766,AM2766,AN2766,AO2766,AQ2766,AR2766,AS2766,AT2766,AU2766,AV2766,AW2766,AP2766,AX2766,AY2766,AZ2766,BA2766,BB2766,BC2766,BF2766,BG2766,BH2766,BD2766)</f>
        <v>136</v>
      </c>
      <c r="W2766" s="1">
        <f>COUNT(AL2766,AM2766,AN2766,AO2766,AQ2766,AR2766,AS2766,AT2766,AU2766,AV2766,AW2766,AP2766,AX2766,AY2766,AZ2766,BA2766,BB2766,BC2766,BF2766,BG2766,BH2766)</f>
        <v>1</v>
      </c>
      <c r="X2766" s="1">
        <f>SUM(BI2766,BJ2766)</f>
        <v>84</v>
      </c>
      <c r="Y2766" s="1">
        <v>0</v>
      </c>
      <c r="Z2766" s="1">
        <v>0</v>
      </c>
      <c r="AA2766" s="1">
        <f>AK2766</f>
        <v>0</v>
      </c>
      <c r="AB2766" s="1">
        <f>AJ2766</f>
        <v>0</v>
      </c>
      <c r="AC2766" s="31"/>
      <c r="AD2766" s="1">
        <v>51</v>
      </c>
      <c r="AE2766" s="1"/>
      <c r="AH2766" s="28"/>
      <c r="AQ2766" s="16">
        <v>68</v>
      </c>
      <c r="BD2766" s="16">
        <v>68</v>
      </c>
      <c r="BJ2766" s="16">
        <v>84</v>
      </c>
      <c r="BK2766" s="109"/>
    </row>
    <row r="2767" spans="1:63" s="16" customFormat="1" x14ac:dyDescent="0.35">
      <c r="A2767" s="125" t="s">
        <v>29</v>
      </c>
      <c r="B2767" s="125" t="s">
        <v>174</v>
      </c>
      <c r="C2767" s="126" t="s">
        <v>1145</v>
      </c>
      <c r="D2767" s="126" t="s">
        <v>1540</v>
      </c>
      <c r="E2767" s="126" t="s">
        <v>41</v>
      </c>
      <c r="F2767" s="123">
        <v>999924745</v>
      </c>
      <c r="G2767" s="122">
        <f>(J2767+T2767)-H2767</f>
        <v>232.5</v>
      </c>
      <c r="H2767" s="122">
        <f>(K2767+L2767+N2767+O2767+P2767+Q2767+R2767)*0.5</f>
        <v>25.5</v>
      </c>
      <c r="I2767" s="15"/>
      <c r="J2767" s="1">
        <f>SUM(K2767,L2767,N2767,O2767,P2767,Q2767)</f>
        <v>51</v>
      </c>
      <c r="K2767" s="1">
        <f>SUM(AE2767,AG2767)</f>
        <v>0</v>
      </c>
      <c r="L2767" s="1">
        <v>0</v>
      </c>
      <c r="M2767" s="1">
        <v>0</v>
      </c>
      <c r="N2767" s="1">
        <v>0</v>
      </c>
      <c r="O2767" s="1"/>
      <c r="P2767" s="1">
        <f>AD2767</f>
        <v>51</v>
      </c>
      <c r="Q2767" s="1">
        <f>AF2767</f>
        <v>0</v>
      </c>
      <c r="R2767" s="1">
        <v>0</v>
      </c>
      <c r="S2767" s="31"/>
      <c r="T2767" s="1">
        <f>SUM(U2767,V2767,X2767,Y2767,Z2767,AA2767,AB2767)</f>
        <v>207</v>
      </c>
      <c r="U2767" s="1">
        <f>SUM(AI2767,BE2767)</f>
        <v>21</v>
      </c>
      <c r="V2767" s="1">
        <f>SUM(AL2767,AM2767,AN2767,AO2767,AQ2767,AR2767,AS2767,AT2767,AU2767,AV2767,AW2767,AP2767,AX2767,AY2767,AZ2767,BA2767,BB2767,BC2767,BF2767,BG2767,BH2767,BD2767)</f>
        <v>108</v>
      </c>
      <c r="W2767" s="1">
        <f>COUNT(AL2767,AM2767,AN2767,AO2767,AQ2767,AR2767,AS2767,AT2767,AU2767,AV2767,AW2767,AP2767,AX2767,AY2767,AZ2767,BA2767,BB2767,BC2767,BF2767,BG2767,BH2767)</f>
        <v>2</v>
      </c>
      <c r="X2767" s="1">
        <f>SUM(BI2767,BJ2767)</f>
        <v>78</v>
      </c>
      <c r="Y2767" s="1">
        <v>0</v>
      </c>
      <c r="Z2767" s="1">
        <v>0</v>
      </c>
      <c r="AA2767" s="1">
        <f>AK2767</f>
        <v>0</v>
      </c>
      <c r="AB2767" s="1">
        <f>AJ2767</f>
        <v>0</v>
      </c>
      <c r="AC2767" s="31"/>
      <c r="AD2767" s="1">
        <v>51</v>
      </c>
      <c r="AE2767" s="1"/>
      <c r="AH2767" s="28"/>
      <c r="AI2767" s="16">
        <v>21</v>
      </c>
      <c r="AL2767" s="16">
        <v>45</v>
      </c>
      <c r="AQ2767" s="16">
        <v>63</v>
      </c>
      <c r="BJ2767" s="16">
        <v>78</v>
      </c>
      <c r="BK2767" s="109"/>
    </row>
    <row r="2768" spans="1:63" s="16" customFormat="1" x14ac:dyDescent="0.35">
      <c r="A2768" s="124" t="s">
        <v>29</v>
      </c>
      <c r="B2768" s="124" t="s">
        <v>174</v>
      </c>
      <c r="C2768" s="124" t="s">
        <v>3779</v>
      </c>
      <c r="D2768" s="124" t="s">
        <v>2085</v>
      </c>
      <c r="E2768" s="124" t="s">
        <v>41</v>
      </c>
      <c r="F2768" s="124">
        <v>999927943</v>
      </c>
      <c r="G2768" s="122">
        <f>(J2768+T2768)-H2768</f>
        <v>221.76000000000002</v>
      </c>
      <c r="H2768" s="122">
        <f>(K2768+L2768+N2768+O2768+P2768+Q2768+R2768)*0.5</f>
        <v>5.76</v>
      </c>
      <c r="I2768" s="28"/>
      <c r="J2768" s="1">
        <f>SUM(K2768,L2768,N2768,O2768,P2768,Q2768)</f>
        <v>11.52</v>
      </c>
      <c r="K2768" s="1">
        <f>SUM(AE2768,AG2768)</f>
        <v>0</v>
      </c>
      <c r="L2768" s="1">
        <v>0</v>
      </c>
      <c r="M2768" s="1">
        <v>0</v>
      </c>
      <c r="N2768" s="1">
        <v>0</v>
      </c>
      <c r="O2768" s="1"/>
      <c r="P2768" s="1">
        <f>AD2768</f>
        <v>11.52</v>
      </c>
      <c r="Q2768" s="1">
        <f>AF2768</f>
        <v>0</v>
      </c>
      <c r="R2768" s="1">
        <v>0</v>
      </c>
      <c r="S2768" s="31"/>
      <c r="T2768" s="1">
        <f>SUM(U2768,V2768,X2768,Y2768,Z2768,AA2768,AB2768)</f>
        <v>216</v>
      </c>
      <c r="U2768" s="1">
        <f>SUM(AI2768,BE2768)</f>
        <v>0</v>
      </c>
      <c r="V2768" s="1">
        <f>SUM(AL2768,AM2768,AN2768,AO2768,AQ2768,AR2768,AS2768,AT2768,AU2768,AV2768,AW2768,AP2768,AX2768,AY2768,AZ2768,BA2768,BB2768,BC2768,BF2768,BG2768,BH2768,BD2768)</f>
        <v>96</v>
      </c>
      <c r="W2768" s="1">
        <f>COUNT(AL2768,AM2768,AN2768,AO2768,AQ2768,AR2768,AS2768,AT2768,AU2768,AV2768,AW2768,AP2768,AX2768,AY2768,AZ2768,BA2768,BB2768,BC2768,BF2768,BG2768,BH2768)</f>
        <v>2</v>
      </c>
      <c r="X2768" s="1">
        <f>SUM(BI2768,BJ2768)</f>
        <v>120</v>
      </c>
      <c r="Y2768" s="1">
        <v>0</v>
      </c>
      <c r="Z2768" s="1">
        <v>0</v>
      </c>
      <c r="AA2768" s="1">
        <f>AK2768</f>
        <v>0</v>
      </c>
      <c r="AB2768" s="1">
        <f>AJ2768</f>
        <v>0</v>
      </c>
      <c r="AC2768" s="31"/>
      <c r="AD2768" s="16">
        <v>11.52</v>
      </c>
      <c r="AH2768" s="28"/>
      <c r="AX2768" s="16">
        <v>48</v>
      </c>
      <c r="BB2768" s="16">
        <v>48</v>
      </c>
      <c r="BJ2768" s="16">
        <v>120</v>
      </c>
      <c r="BK2768" s="109"/>
    </row>
    <row r="2769" spans="1:63" s="16" customFormat="1" x14ac:dyDescent="0.35">
      <c r="A2769" s="124" t="s">
        <v>29</v>
      </c>
      <c r="B2769" s="124" t="s">
        <v>174</v>
      </c>
      <c r="C2769" s="124" t="s">
        <v>234</v>
      </c>
      <c r="D2769" s="124" t="s">
        <v>1275</v>
      </c>
      <c r="E2769" s="124" t="s">
        <v>41</v>
      </c>
      <c r="F2769" s="124">
        <v>999922998</v>
      </c>
      <c r="G2769" s="122">
        <f>(J2769+T2769)-H2769</f>
        <v>208</v>
      </c>
      <c r="H2769" s="124"/>
      <c r="I2769" s="28"/>
      <c r="J2769" s="1">
        <f>SUM(K2769,L2769,N2769,O2769,P2769,Q2769)</f>
        <v>48</v>
      </c>
      <c r="K2769" s="1">
        <f>SUM(AE2769,AG2769)</f>
        <v>0</v>
      </c>
      <c r="L2769" s="1">
        <v>0</v>
      </c>
      <c r="M2769" s="1">
        <v>0</v>
      </c>
      <c r="N2769" s="1">
        <v>0</v>
      </c>
      <c r="O2769" s="1"/>
      <c r="P2769" s="1">
        <f>AD2769</f>
        <v>48</v>
      </c>
      <c r="Q2769" s="1">
        <f>AF2769</f>
        <v>0</v>
      </c>
      <c r="R2769" s="1">
        <v>0</v>
      </c>
      <c r="S2769" s="28"/>
      <c r="T2769" s="1">
        <f>SUM(U2769,V2769,X2769,Y2769,Z2769,AA2769,AB2769)</f>
        <v>160</v>
      </c>
      <c r="U2769" s="1">
        <f>SUM(AI2769,BE2769)</f>
        <v>0</v>
      </c>
      <c r="V2769" s="1">
        <f>SUM(AL2769,AM2769,AN2769,AO2769,AQ2769,AR2769,AS2769,AT2769,AU2769,AV2769,AW2769,AP2769,AX2769,AY2769,AZ2769,BA2769,BB2769,BC2769,BF2769,BG2769,BH2769,BD2769)</f>
        <v>0</v>
      </c>
      <c r="W2769" s="1">
        <f>COUNT(AL2769,AM2769,AN2769,AO2769,AQ2769,AR2769,AS2769,AT2769,AU2769,AV2769,AW2769,AP2769,AX2769,AY2769,AZ2769,BA2769,BB2769,BC2769,BF2769,BG2769,BH2769)</f>
        <v>0</v>
      </c>
      <c r="X2769" s="1">
        <f>SUM(BI2769,BJ2769)</f>
        <v>160</v>
      </c>
      <c r="Y2769" s="1">
        <v>0</v>
      </c>
      <c r="Z2769" s="1">
        <v>0</v>
      </c>
      <c r="AA2769" s="1">
        <f>AK2769</f>
        <v>0</v>
      </c>
      <c r="AB2769" s="1">
        <f>AJ2769</f>
        <v>0</v>
      </c>
      <c r="AC2769" s="28"/>
      <c r="AD2769" s="16">
        <v>48</v>
      </c>
      <c r="AH2769" s="28"/>
      <c r="BI2769" s="16">
        <v>160</v>
      </c>
      <c r="BK2769" s="109"/>
    </row>
    <row r="2770" spans="1:63" s="16" customFormat="1" x14ac:dyDescent="0.35">
      <c r="A2770" s="123" t="s">
        <v>29</v>
      </c>
      <c r="B2770" s="123" t="s">
        <v>174</v>
      </c>
      <c r="C2770" s="124" t="s">
        <v>1577</v>
      </c>
      <c r="D2770" s="124" t="s">
        <v>2402</v>
      </c>
      <c r="E2770" s="124" t="s">
        <v>41</v>
      </c>
      <c r="F2770" s="123">
        <v>999929482</v>
      </c>
      <c r="G2770" s="122">
        <f>(J2770+T2770)-H2770</f>
        <v>204</v>
      </c>
      <c r="H2770" s="124"/>
      <c r="I2770" s="28"/>
      <c r="J2770" s="1">
        <f>SUM(K2770,L2770,N2770,O2770,P2770,Q2770)</f>
        <v>0</v>
      </c>
      <c r="K2770" s="1">
        <f>SUM(AE2770,AG2770)</f>
        <v>0</v>
      </c>
      <c r="L2770" s="1">
        <v>0</v>
      </c>
      <c r="M2770" s="1">
        <v>0</v>
      </c>
      <c r="N2770" s="1">
        <v>0</v>
      </c>
      <c r="O2770" s="1"/>
      <c r="P2770" s="1">
        <f>AD2770</f>
        <v>0</v>
      </c>
      <c r="Q2770" s="1">
        <f>AF2770</f>
        <v>0</v>
      </c>
      <c r="R2770" s="1">
        <v>0</v>
      </c>
      <c r="S2770" s="31"/>
      <c r="T2770" s="1">
        <f>SUM(U2770,V2770,X2770,Y2770,Z2770,AA2770,AB2770)</f>
        <v>204</v>
      </c>
      <c r="U2770" s="1">
        <f>SUM(AI2770,BE2770)</f>
        <v>0</v>
      </c>
      <c r="V2770" s="1">
        <f>SUM(AL2770,AM2770,AN2770,AO2770,AQ2770,AR2770,AS2770,AT2770,AU2770,AV2770,AW2770,AP2770,AX2770,AY2770,AZ2770,BA2770,BB2770,BC2770,BF2770,BG2770,BH2770,BD2770)</f>
        <v>120</v>
      </c>
      <c r="W2770" s="1">
        <f>COUNT(AL2770,AM2770,AN2770,AO2770,AQ2770,AR2770,AS2770,AT2770,AU2770,AV2770,AW2770,AP2770,AX2770,AY2770,AZ2770,BA2770,BB2770,BC2770,BF2770,BG2770,BH2770)</f>
        <v>1</v>
      </c>
      <c r="X2770" s="1">
        <f>SUM(BI2770,BJ2770)</f>
        <v>84</v>
      </c>
      <c r="Y2770" s="1">
        <v>0</v>
      </c>
      <c r="Z2770" s="1">
        <v>0</v>
      </c>
      <c r="AA2770" s="1">
        <f>AK2770</f>
        <v>0</v>
      </c>
      <c r="AB2770" s="1">
        <f>AJ2770</f>
        <v>0</v>
      </c>
      <c r="AC2770" s="31"/>
      <c r="AH2770" s="28"/>
      <c r="AM2770" s="16">
        <v>120</v>
      </c>
      <c r="BI2770" s="16">
        <v>84</v>
      </c>
      <c r="BK2770" s="109"/>
    </row>
    <row r="2771" spans="1:63" s="16" customFormat="1" x14ac:dyDescent="0.35">
      <c r="A2771" s="123" t="s">
        <v>29</v>
      </c>
      <c r="B2771" s="123" t="s">
        <v>174</v>
      </c>
      <c r="C2771" s="124" t="s">
        <v>353</v>
      </c>
      <c r="D2771" s="124" t="s">
        <v>152</v>
      </c>
      <c r="E2771" s="124" t="s">
        <v>41</v>
      </c>
      <c r="F2771" s="123">
        <v>999926727</v>
      </c>
      <c r="G2771" s="122">
        <f>(J2771+T2771)-H2771</f>
        <v>184</v>
      </c>
      <c r="H2771" s="124"/>
      <c r="I2771" s="28"/>
      <c r="J2771" s="1">
        <f>SUM(K2771,L2771,N2771,O2771,P2771,Q2771)</f>
        <v>64</v>
      </c>
      <c r="K2771" s="1">
        <f>SUM(AE2771,AG2771)</f>
        <v>0</v>
      </c>
      <c r="L2771" s="1">
        <v>0</v>
      </c>
      <c r="M2771" s="1">
        <v>0</v>
      </c>
      <c r="N2771" s="1">
        <v>0</v>
      </c>
      <c r="O2771" s="1"/>
      <c r="P2771" s="1">
        <f>AD2771</f>
        <v>64</v>
      </c>
      <c r="Q2771" s="1">
        <f>AF2771</f>
        <v>0</v>
      </c>
      <c r="R2771" s="1">
        <v>0</v>
      </c>
      <c r="S2771" s="31"/>
      <c r="T2771" s="1">
        <f>SUM(U2771,V2771,X2771,Y2771,Z2771,AA2771,AB2771)</f>
        <v>120</v>
      </c>
      <c r="U2771" s="1">
        <f>SUM(AI2771,BE2771)</f>
        <v>0</v>
      </c>
      <c r="V2771" s="1">
        <f>SUM(AL2771,AM2771,AN2771,AO2771,AQ2771,AR2771,AS2771,AT2771,AU2771,AV2771,AW2771,AP2771,AX2771,AY2771,AZ2771,BA2771,BB2771,BC2771,BF2771,BG2771,BH2771,BD2771)</f>
        <v>120</v>
      </c>
      <c r="W2771" s="1">
        <f>COUNT(AL2771,AM2771,AN2771,AO2771,AQ2771,AR2771,AS2771,AT2771,AU2771,AV2771,AW2771,AP2771,AX2771,AY2771,AZ2771,BA2771,BB2771,BC2771,BF2771,BG2771,BH2771)</f>
        <v>1</v>
      </c>
      <c r="X2771" s="1">
        <f>SUM(BI2771,BJ2771)</f>
        <v>0</v>
      </c>
      <c r="Y2771" s="1">
        <v>0</v>
      </c>
      <c r="Z2771" s="1">
        <v>0</v>
      </c>
      <c r="AA2771" s="1">
        <f>AK2771</f>
        <v>0</v>
      </c>
      <c r="AB2771" s="1">
        <f>AJ2771</f>
        <v>0</v>
      </c>
      <c r="AC2771" s="31"/>
      <c r="AD2771" s="16">
        <v>64</v>
      </c>
      <c r="AE2771" s="16">
        <v>0</v>
      </c>
      <c r="AF2771" s="16">
        <v>0</v>
      </c>
      <c r="AG2771" s="16">
        <v>0</v>
      </c>
      <c r="AH2771" s="28"/>
      <c r="AT2771" s="16">
        <v>120</v>
      </c>
      <c r="BK2771" s="109"/>
    </row>
    <row r="2772" spans="1:63" s="16" customFormat="1" x14ac:dyDescent="0.35">
      <c r="A2772" s="125" t="s">
        <v>29</v>
      </c>
      <c r="B2772" s="123" t="s">
        <v>174</v>
      </c>
      <c r="C2772" s="122" t="s">
        <v>1400</v>
      </c>
      <c r="D2772" s="122" t="s">
        <v>1401</v>
      </c>
      <c r="E2772" s="122" t="s">
        <v>41</v>
      </c>
      <c r="F2772" s="123">
        <v>999923386</v>
      </c>
      <c r="G2772" s="122">
        <f>(J2772+T2772)-H2772</f>
        <v>182.6</v>
      </c>
      <c r="H2772" s="122">
        <f>(K2772+L2772+N2772+O2772+P2772+Q2772+R2772)*0.5</f>
        <v>22.6</v>
      </c>
      <c r="I2772" s="15"/>
      <c r="J2772" s="1">
        <f>SUM(K2772,L2772,N2772,O2772,P2772,Q2772)</f>
        <v>45.2</v>
      </c>
      <c r="K2772" s="1">
        <f>SUM(AE2772,AG2772)</f>
        <v>0</v>
      </c>
      <c r="L2772" s="1">
        <v>0</v>
      </c>
      <c r="M2772" s="1">
        <v>0</v>
      </c>
      <c r="N2772" s="1">
        <v>0</v>
      </c>
      <c r="O2772" s="1"/>
      <c r="P2772" s="1">
        <f>AD2772</f>
        <v>0</v>
      </c>
      <c r="Q2772" s="1">
        <f>AF2772</f>
        <v>45.2</v>
      </c>
      <c r="R2772" s="1">
        <v>0</v>
      </c>
      <c r="S2772" s="31"/>
      <c r="T2772" s="1">
        <f>SUM(U2772,V2772,X2772,Y2772,Z2772,AA2772,AB2772)</f>
        <v>160</v>
      </c>
      <c r="U2772" s="1">
        <f>SUM(AI2772,BE2772)</f>
        <v>40</v>
      </c>
      <c r="V2772" s="1">
        <f>SUM(AL2772,AM2772,AN2772,AO2772,AQ2772,AR2772,AS2772,AT2772,AU2772,AV2772,AW2772,AP2772,AX2772,AY2772,AZ2772,BA2772,BB2772,BC2772,BF2772,BG2772,BH2772,BD2772)</f>
        <v>120</v>
      </c>
      <c r="W2772" s="1">
        <f>COUNT(AL2772,AM2772,AN2772,AO2772,AQ2772,AR2772,AS2772,AT2772,AU2772,AV2772,AW2772,AP2772,AX2772,AY2772,AZ2772,BA2772,BB2772,BC2772,BF2772,BG2772,BH2772)</f>
        <v>1</v>
      </c>
      <c r="X2772" s="1">
        <f>SUM(BI2772,BJ2772)</f>
        <v>0</v>
      </c>
      <c r="Y2772" s="1">
        <v>0</v>
      </c>
      <c r="Z2772" s="1">
        <v>0</v>
      </c>
      <c r="AA2772" s="1">
        <f>AK2772</f>
        <v>0</v>
      </c>
      <c r="AB2772" s="1">
        <f>AJ2772</f>
        <v>0</v>
      </c>
      <c r="AC2772" s="31"/>
      <c r="AD2772" s="1"/>
      <c r="AE2772" s="1"/>
      <c r="AF2772" s="16">
        <v>45.2</v>
      </c>
      <c r="AH2772" s="28"/>
      <c r="AI2772" s="16">
        <v>40</v>
      </c>
      <c r="BB2772" s="16">
        <v>120</v>
      </c>
      <c r="BK2772" s="109"/>
    </row>
    <row r="2773" spans="1:63" s="16" customFormat="1" x14ac:dyDescent="0.35">
      <c r="A2773" s="123" t="s">
        <v>29</v>
      </c>
      <c r="B2773" s="123" t="s">
        <v>174</v>
      </c>
      <c r="C2773" s="124" t="s">
        <v>395</v>
      </c>
      <c r="D2773" s="124" t="s">
        <v>2590</v>
      </c>
      <c r="E2773" s="124" t="s">
        <v>41</v>
      </c>
      <c r="F2773" s="123">
        <v>999924376</v>
      </c>
      <c r="G2773" s="122">
        <f>(J2773+T2773)-H2773</f>
        <v>170.4</v>
      </c>
      <c r="H2773" s="124"/>
      <c r="I2773" s="28"/>
      <c r="J2773" s="1">
        <f>SUM(K2773,L2773,N2773,O2773,P2773,Q2773)</f>
        <v>20.400000000000002</v>
      </c>
      <c r="K2773" s="1">
        <f>SUM(AE2773,AG2773)</f>
        <v>0</v>
      </c>
      <c r="L2773" s="1">
        <v>0</v>
      </c>
      <c r="M2773" s="1">
        <v>0</v>
      </c>
      <c r="N2773" s="1">
        <v>0</v>
      </c>
      <c r="O2773" s="1"/>
      <c r="P2773" s="1">
        <f>AD2773</f>
        <v>20.400000000000002</v>
      </c>
      <c r="Q2773" s="1">
        <f>AF2773</f>
        <v>0</v>
      </c>
      <c r="R2773" s="1">
        <v>0</v>
      </c>
      <c r="S2773" s="31"/>
      <c r="T2773" s="1">
        <f>SUM(U2773,V2773,X2773,Y2773,Z2773,AA2773,AB2773)</f>
        <v>150</v>
      </c>
      <c r="U2773" s="1">
        <f>SUM(AI2773,BE2773)</f>
        <v>0</v>
      </c>
      <c r="V2773" s="1">
        <f>SUM(AL2773,AM2773,AN2773,AO2773,AQ2773,AR2773,AS2773,AT2773,AU2773,AV2773,AW2773,AP2773,AX2773,AY2773,AZ2773,BA2773,BB2773,BC2773,BF2773,BG2773,BH2773,BD2773)</f>
        <v>60</v>
      </c>
      <c r="W2773" s="1">
        <f>COUNT(AL2773,AM2773,AN2773,AO2773,AQ2773,AR2773,AS2773,AT2773,AU2773,AV2773,AW2773,AP2773,AX2773,AY2773,AZ2773,BA2773,BB2773,BC2773,BF2773,BG2773,BH2773)</f>
        <v>1</v>
      </c>
      <c r="X2773" s="1">
        <f>SUM(BI2773,BJ2773)</f>
        <v>90</v>
      </c>
      <c r="Y2773" s="1">
        <v>0</v>
      </c>
      <c r="Z2773" s="1">
        <v>0</v>
      </c>
      <c r="AA2773" s="1">
        <f>AK2773</f>
        <v>0</v>
      </c>
      <c r="AB2773" s="1">
        <f>AJ2773</f>
        <v>0</v>
      </c>
      <c r="AC2773" s="31"/>
      <c r="AD2773" s="16">
        <v>20.400000000000002</v>
      </c>
      <c r="AE2773" s="16">
        <v>0</v>
      </c>
      <c r="AF2773" s="16">
        <v>0</v>
      </c>
      <c r="AG2773" s="16">
        <v>0</v>
      </c>
      <c r="AH2773" s="28"/>
      <c r="AR2773" s="16">
        <v>60</v>
      </c>
      <c r="BI2773" s="16">
        <v>90</v>
      </c>
      <c r="BK2773" s="109"/>
    </row>
    <row r="2774" spans="1:63" s="16" customFormat="1" x14ac:dyDescent="0.35">
      <c r="A2774" s="127" t="s">
        <v>29</v>
      </c>
      <c r="B2774" s="127" t="s">
        <v>174</v>
      </c>
      <c r="C2774" s="128" t="s">
        <v>1248</v>
      </c>
      <c r="D2774" s="128" t="s">
        <v>2488</v>
      </c>
      <c r="E2774" s="128" t="s">
        <v>41</v>
      </c>
      <c r="F2774" s="127">
        <v>999921962</v>
      </c>
      <c r="G2774" s="122">
        <f>(J2774+T2774)-H2774</f>
        <v>158</v>
      </c>
      <c r="H2774" s="124"/>
      <c r="I2774" s="28"/>
      <c r="J2774" s="1">
        <f>SUM(K2774,L2774,N2774,O2774,P2774,Q2774)</f>
        <v>0</v>
      </c>
      <c r="K2774" s="1">
        <f>SUM(AE2774,AG2774)</f>
        <v>0</v>
      </c>
      <c r="L2774" s="1">
        <v>0</v>
      </c>
      <c r="M2774" s="1">
        <v>0</v>
      </c>
      <c r="N2774" s="1">
        <v>0</v>
      </c>
      <c r="O2774" s="1"/>
      <c r="P2774" s="1">
        <f>AD2774</f>
        <v>0</v>
      </c>
      <c r="Q2774" s="1">
        <f>AF2774</f>
        <v>0</v>
      </c>
      <c r="R2774" s="1">
        <v>0</v>
      </c>
      <c r="S2774" s="31"/>
      <c r="T2774" s="1">
        <f>SUM(U2774,V2774,X2774,Y2774,Z2774,AA2774,AB2774)</f>
        <v>158</v>
      </c>
      <c r="U2774" s="1">
        <f>SUM(AI2774,BE2774)</f>
        <v>0</v>
      </c>
      <c r="V2774" s="1">
        <f>SUM(AL2774,AM2774,AN2774,AO2774,AQ2774,AR2774,AS2774,AT2774,AU2774,AV2774,AW2774,AP2774,AX2774,AY2774,AZ2774,BA2774,BB2774,BC2774,BF2774,BG2774,BH2774,BD2774)</f>
        <v>158</v>
      </c>
      <c r="W2774" s="1">
        <f>COUNT(AL2774,AM2774,AN2774,AO2774,AQ2774,AR2774,AS2774,AT2774,AU2774,AV2774,AW2774,AP2774,AX2774,AY2774,AZ2774,BA2774,BB2774,BC2774,BF2774,BG2774,BH2774)</f>
        <v>2</v>
      </c>
      <c r="X2774" s="1">
        <f>SUM(BI2774,BJ2774)</f>
        <v>0</v>
      </c>
      <c r="Y2774" s="1">
        <v>0</v>
      </c>
      <c r="Z2774" s="1">
        <v>0</v>
      </c>
      <c r="AA2774" s="1">
        <f>AK2774</f>
        <v>0</v>
      </c>
      <c r="AB2774" s="1">
        <f>AJ2774</f>
        <v>0</v>
      </c>
      <c r="AC2774" s="31"/>
      <c r="AH2774" s="28"/>
      <c r="AO2774" s="16">
        <v>90</v>
      </c>
      <c r="AT2774" s="16">
        <v>68</v>
      </c>
      <c r="BK2774" s="109"/>
    </row>
    <row r="2775" spans="1:63" s="16" customFormat="1" x14ac:dyDescent="0.35">
      <c r="A2775" s="124" t="s">
        <v>29</v>
      </c>
      <c r="B2775" s="124" t="s">
        <v>174</v>
      </c>
      <c r="C2775" s="124" t="s">
        <v>427</v>
      </c>
      <c r="D2775" s="124" t="s">
        <v>73</v>
      </c>
      <c r="E2775" s="124" t="s">
        <v>41</v>
      </c>
      <c r="F2775" s="124">
        <v>999919778</v>
      </c>
      <c r="G2775" s="122">
        <f>(J2775+T2775)-H2775</f>
        <v>155.6</v>
      </c>
      <c r="H2775" s="124"/>
      <c r="I2775" s="28"/>
      <c r="J2775" s="1">
        <f>SUM(K2775,L2775,N2775,O2775,P2775,Q2775)</f>
        <v>41.6</v>
      </c>
      <c r="K2775" s="1">
        <f>SUM(AE2775,AG2775)</f>
        <v>0</v>
      </c>
      <c r="L2775" s="1">
        <v>0</v>
      </c>
      <c r="M2775" s="1">
        <v>0</v>
      </c>
      <c r="N2775" s="1">
        <v>0</v>
      </c>
      <c r="O2775" s="1"/>
      <c r="P2775" s="1">
        <f>AD2775</f>
        <v>25.6</v>
      </c>
      <c r="Q2775" s="1">
        <f>AF2775</f>
        <v>16</v>
      </c>
      <c r="R2775" s="1">
        <v>0</v>
      </c>
      <c r="S2775" s="28"/>
      <c r="T2775" s="1">
        <f>SUM(U2775,V2775,X2775,Y2775,Z2775,AA2775,AB2775)</f>
        <v>114</v>
      </c>
      <c r="U2775" s="1">
        <f>SUM(AI2775,BE2775)</f>
        <v>0</v>
      </c>
      <c r="V2775" s="1">
        <f>SUM(AL2775,AM2775,AN2775,AO2775,AQ2775,AR2775,AS2775,AT2775,AU2775,AV2775,AW2775,AP2775,AX2775,AY2775,AZ2775,BA2775,BB2775,BC2775,BF2775,BG2775,BH2775,BD2775)</f>
        <v>24</v>
      </c>
      <c r="W2775" s="1">
        <f>COUNT(AL2775,AM2775,AN2775,AO2775,AQ2775,AR2775,AS2775,AT2775,AU2775,AV2775,AW2775,AP2775,AX2775,AY2775,AZ2775,BA2775,BB2775,BC2775,BF2775,BG2775,BH2775)</f>
        <v>1</v>
      </c>
      <c r="X2775" s="1">
        <f>SUM(BI2775,BJ2775)</f>
        <v>90</v>
      </c>
      <c r="Y2775" s="1">
        <v>0</v>
      </c>
      <c r="Z2775" s="1">
        <v>0</v>
      </c>
      <c r="AA2775" s="1">
        <f>AK2775</f>
        <v>0</v>
      </c>
      <c r="AB2775" s="1">
        <f>AJ2775</f>
        <v>0</v>
      </c>
      <c r="AC2775" s="28"/>
      <c r="AD2775" s="16">
        <v>25.6</v>
      </c>
      <c r="AF2775" s="16">
        <v>16</v>
      </c>
      <c r="AH2775" s="28"/>
      <c r="AP2775" s="16">
        <v>24</v>
      </c>
      <c r="BI2775" s="16">
        <v>90</v>
      </c>
      <c r="BK2775" s="109"/>
    </row>
    <row r="2776" spans="1:63" s="16" customFormat="1" x14ac:dyDescent="0.35">
      <c r="A2776" s="133" t="s">
        <v>29</v>
      </c>
      <c r="B2776" s="133" t="s">
        <v>174</v>
      </c>
      <c r="C2776" s="134" t="s">
        <v>1262</v>
      </c>
      <c r="D2776" s="134" t="s">
        <v>1263</v>
      </c>
      <c r="E2776" s="134" t="s">
        <v>41</v>
      </c>
      <c r="F2776" s="133">
        <v>999922119</v>
      </c>
      <c r="G2776" s="122">
        <f>(J2776+T2776)-H2776</f>
        <v>150</v>
      </c>
      <c r="H2776" s="122"/>
      <c r="I2776" s="15"/>
      <c r="J2776" s="1">
        <f>SUM(K2776,L2776,N2776,O2776,P2776,Q2776)</f>
        <v>90</v>
      </c>
      <c r="K2776" s="1">
        <f>SUM(AE2776,AG2776)</f>
        <v>0</v>
      </c>
      <c r="L2776" s="1">
        <v>0</v>
      </c>
      <c r="M2776" s="1">
        <v>0</v>
      </c>
      <c r="N2776" s="1">
        <v>0</v>
      </c>
      <c r="O2776" s="1"/>
      <c r="P2776" s="1">
        <f>AD2776</f>
        <v>90</v>
      </c>
      <c r="Q2776" s="1">
        <f>AF2776</f>
        <v>0</v>
      </c>
      <c r="R2776" s="1">
        <v>0</v>
      </c>
      <c r="S2776" s="31"/>
      <c r="T2776" s="1">
        <f>SUM(U2776,V2776,X2776,Y2776,Z2776,AA2776,AB2776)</f>
        <v>60</v>
      </c>
      <c r="U2776" s="1">
        <f>SUM(AI2776,BE2776)</f>
        <v>0</v>
      </c>
      <c r="V2776" s="1">
        <f>SUM(AL2776,AM2776,AN2776,AO2776,AQ2776,AR2776,AS2776,AT2776,AU2776,AV2776,AW2776,AP2776,AX2776,AY2776,AZ2776,BA2776,BB2776,BC2776,BF2776,BG2776,BH2776,BD2776)</f>
        <v>60</v>
      </c>
      <c r="W2776" s="1">
        <f>COUNT(AL2776,AM2776,AN2776,AO2776,AQ2776,AR2776,AS2776,AT2776,AU2776,AV2776,AW2776,AP2776,AX2776,AY2776,AZ2776,BA2776,BB2776,BC2776,BF2776,BG2776,BH2776)</f>
        <v>1</v>
      </c>
      <c r="X2776" s="1">
        <f>SUM(BI2776,BJ2776)</f>
        <v>0</v>
      </c>
      <c r="Y2776" s="1">
        <v>0</v>
      </c>
      <c r="Z2776" s="1">
        <v>0</v>
      </c>
      <c r="AA2776" s="1">
        <f>AK2776</f>
        <v>0</v>
      </c>
      <c r="AB2776" s="1">
        <f>AJ2776</f>
        <v>0</v>
      </c>
      <c r="AC2776" s="31"/>
      <c r="AD2776" s="1">
        <v>90</v>
      </c>
      <c r="AE2776" s="1"/>
      <c r="AH2776" s="28"/>
      <c r="AP2776" s="16">
        <v>60</v>
      </c>
      <c r="BK2776" s="109"/>
    </row>
    <row r="2777" spans="1:63" s="16" customFormat="1" x14ac:dyDescent="0.35">
      <c r="A2777" s="125" t="s">
        <v>29</v>
      </c>
      <c r="B2777" s="125" t="s">
        <v>174</v>
      </c>
      <c r="C2777" s="126" t="s">
        <v>410</v>
      </c>
      <c r="D2777" s="126" t="s">
        <v>789</v>
      </c>
      <c r="E2777" s="126" t="s">
        <v>41</v>
      </c>
      <c r="F2777" s="123">
        <v>999927248</v>
      </c>
      <c r="G2777" s="122">
        <f>(J2777+T2777)-H2777</f>
        <v>150</v>
      </c>
      <c r="H2777" s="122"/>
      <c r="I2777" s="15"/>
      <c r="J2777" s="1">
        <f>SUM(K2777,L2777,N2777,O2777,P2777,Q2777)</f>
        <v>0</v>
      </c>
      <c r="K2777" s="1">
        <f>SUM(AE2777,AG2777)</f>
        <v>0</v>
      </c>
      <c r="L2777" s="1">
        <v>0</v>
      </c>
      <c r="M2777" s="1">
        <v>0</v>
      </c>
      <c r="N2777" s="1">
        <v>0</v>
      </c>
      <c r="O2777" s="1"/>
      <c r="P2777" s="1">
        <f>AD2777</f>
        <v>0</v>
      </c>
      <c r="Q2777" s="1">
        <f>AF2777</f>
        <v>0</v>
      </c>
      <c r="R2777" s="1">
        <v>0</v>
      </c>
      <c r="S2777" s="31"/>
      <c r="T2777" s="1">
        <f>SUM(U2777,V2777,X2777,Y2777,Z2777,AA2777,AB2777)</f>
        <v>150</v>
      </c>
      <c r="U2777" s="1">
        <f>SUM(AI2777,BE2777)</f>
        <v>30</v>
      </c>
      <c r="V2777" s="1">
        <f>SUM(AL2777,AM2777,AN2777,AO2777,AQ2777,AR2777,AS2777,AT2777,AU2777,AV2777,AW2777,AP2777,AX2777,AY2777,AZ2777,BA2777,BB2777,BC2777,BF2777,BG2777,BH2777,BD2777)</f>
        <v>120</v>
      </c>
      <c r="W2777" s="1">
        <f>COUNT(AL2777,AM2777,AN2777,AO2777,AQ2777,AR2777,AS2777,AT2777,AU2777,AV2777,AW2777,AP2777,AX2777,AY2777,AZ2777,BA2777,BB2777,BC2777,BF2777,BG2777,BH2777)</f>
        <v>1</v>
      </c>
      <c r="X2777" s="1">
        <f>SUM(BI2777,BJ2777)</f>
        <v>0</v>
      </c>
      <c r="Y2777" s="1">
        <v>0</v>
      </c>
      <c r="Z2777" s="1">
        <v>0</v>
      </c>
      <c r="AA2777" s="1">
        <f>AK2777</f>
        <v>0</v>
      </c>
      <c r="AB2777" s="1">
        <f>AJ2777</f>
        <v>0</v>
      </c>
      <c r="AC2777" s="31"/>
      <c r="AD2777" s="1"/>
      <c r="AE2777" s="1"/>
      <c r="AH2777" s="28"/>
      <c r="AI2777" s="16">
        <v>30</v>
      </c>
      <c r="AX2777" s="16">
        <v>120</v>
      </c>
      <c r="BK2777" s="109"/>
    </row>
    <row r="2778" spans="1:63" s="16" customFormat="1" x14ac:dyDescent="0.35">
      <c r="A2778" s="123" t="s">
        <v>29</v>
      </c>
      <c r="B2778" s="123" t="s">
        <v>174</v>
      </c>
      <c r="C2778" s="124" t="s">
        <v>2755</v>
      </c>
      <c r="D2778" s="124" t="s">
        <v>2756</v>
      </c>
      <c r="E2778" s="124" t="s">
        <v>41</v>
      </c>
      <c r="F2778" s="123">
        <v>999924961</v>
      </c>
      <c r="G2778" s="122">
        <f>(J2778+T2778)-H2778</f>
        <v>148</v>
      </c>
      <c r="H2778" s="124"/>
      <c r="I2778" s="28"/>
      <c r="J2778" s="1">
        <f>SUM(K2778,L2778,N2778,O2778,P2778,Q2778)</f>
        <v>80</v>
      </c>
      <c r="K2778" s="1">
        <f>SUM(AE2778,AG2778)</f>
        <v>0</v>
      </c>
      <c r="L2778" s="1">
        <v>0</v>
      </c>
      <c r="M2778" s="1">
        <v>0</v>
      </c>
      <c r="N2778" s="1">
        <v>0</v>
      </c>
      <c r="O2778" s="1"/>
      <c r="P2778" s="1">
        <f>AD2778</f>
        <v>0</v>
      </c>
      <c r="Q2778" s="1">
        <f>AF2778</f>
        <v>80</v>
      </c>
      <c r="R2778" s="1">
        <v>0</v>
      </c>
      <c r="S2778" s="31"/>
      <c r="T2778" s="1">
        <f>SUM(U2778,V2778,X2778,Y2778,Z2778,AA2778,AB2778)</f>
        <v>68</v>
      </c>
      <c r="U2778" s="1">
        <f>SUM(AI2778,BE2778)</f>
        <v>0</v>
      </c>
      <c r="V2778" s="1">
        <f>SUM(AL2778,AM2778,AN2778,AO2778,AQ2778,AR2778,AS2778,AT2778,AU2778,AV2778,AW2778,AP2778,AX2778,AY2778,AZ2778,BA2778,BB2778,BC2778,BF2778,BG2778,BH2778,BD2778)</f>
        <v>68</v>
      </c>
      <c r="W2778" s="1">
        <f>COUNT(AL2778,AM2778,AN2778,AO2778,AQ2778,AR2778,AS2778,AT2778,AU2778,AV2778,AW2778,AP2778,AX2778,AY2778,AZ2778,BA2778,BB2778,BC2778,BF2778,BG2778,BH2778)</f>
        <v>1</v>
      </c>
      <c r="X2778" s="1">
        <f>SUM(BI2778,BJ2778)</f>
        <v>0</v>
      </c>
      <c r="Y2778" s="1">
        <v>0</v>
      </c>
      <c r="Z2778" s="1">
        <v>0</v>
      </c>
      <c r="AA2778" s="1">
        <f>AK2778</f>
        <v>0</v>
      </c>
      <c r="AB2778" s="1">
        <f>AJ2778</f>
        <v>0</v>
      </c>
      <c r="AC2778" s="31"/>
      <c r="AD2778" s="16">
        <v>0</v>
      </c>
      <c r="AE2778" s="16">
        <v>0</v>
      </c>
      <c r="AF2778" s="16">
        <v>80</v>
      </c>
      <c r="AG2778" s="16">
        <v>0</v>
      </c>
      <c r="AH2778" s="28"/>
      <c r="AT2778" s="16">
        <v>68</v>
      </c>
      <c r="BK2778" s="109"/>
    </row>
    <row r="2779" spans="1:63" s="16" customFormat="1" x14ac:dyDescent="0.35">
      <c r="A2779" s="123" t="s">
        <v>29</v>
      </c>
      <c r="B2779" s="123" t="s">
        <v>174</v>
      </c>
      <c r="C2779" s="122" t="s">
        <v>960</v>
      </c>
      <c r="D2779" s="122" t="s">
        <v>1105</v>
      </c>
      <c r="E2779" s="122" t="s">
        <v>41</v>
      </c>
      <c r="F2779" s="123">
        <v>999921077</v>
      </c>
      <c r="G2779" s="122">
        <f>(J2779+T2779)-H2779</f>
        <v>129</v>
      </c>
      <c r="H2779" s="122"/>
      <c r="I2779" s="15"/>
      <c r="J2779" s="1">
        <f>SUM(K2779,L2779,N2779,O2779,P2779,Q2779)</f>
        <v>51</v>
      </c>
      <c r="K2779" s="1">
        <f>SUM(AE2779,AG2779)</f>
        <v>0</v>
      </c>
      <c r="L2779" s="1">
        <v>0</v>
      </c>
      <c r="M2779" s="1">
        <v>0</v>
      </c>
      <c r="N2779" s="1">
        <v>0</v>
      </c>
      <c r="O2779" s="1"/>
      <c r="P2779" s="1">
        <f>AD2779</f>
        <v>51</v>
      </c>
      <c r="Q2779" s="1">
        <f>AF2779</f>
        <v>0</v>
      </c>
      <c r="R2779" s="1">
        <v>0</v>
      </c>
      <c r="S2779" s="31"/>
      <c r="T2779" s="1">
        <f>SUM(U2779,V2779,X2779,Y2779,Z2779,AA2779,AB2779)</f>
        <v>78</v>
      </c>
      <c r="U2779" s="1">
        <f>SUM(AI2779,BE2779)</f>
        <v>0</v>
      </c>
      <c r="V2779" s="1">
        <f>SUM(AL2779,AM2779,AN2779,AO2779,AQ2779,AR2779,AS2779,AT2779,AU2779,AV2779,AW2779,AP2779,AX2779,AY2779,AZ2779,BA2779,BB2779,BC2779,BF2779,BG2779,BH2779,BD2779)</f>
        <v>0</v>
      </c>
      <c r="W2779" s="1">
        <f>COUNT(AL2779,AM2779,AN2779,AO2779,AQ2779,AR2779,AS2779,AT2779,AU2779,AV2779,AW2779,AP2779,AX2779,AY2779,AZ2779,BA2779,BB2779,BC2779,BF2779,BG2779,BH2779)</f>
        <v>0</v>
      </c>
      <c r="X2779" s="1">
        <f>SUM(BI2779,BJ2779)</f>
        <v>78</v>
      </c>
      <c r="Y2779" s="1">
        <v>0</v>
      </c>
      <c r="Z2779" s="1">
        <v>0</v>
      </c>
      <c r="AA2779" s="1">
        <f>AK2779</f>
        <v>0</v>
      </c>
      <c r="AB2779" s="1">
        <f>AJ2779</f>
        <v>0</v>
      </c>
      <c r="AC2779" s="31"/>
      <c r="AD2779" s="1">
        <v>51</v>
      </c>
      <c r="AE2779" s="1"/>
      <c r="AH2779" s="28"/>
      <c r="BI2779" s="16">
        <v>78</v>
      </c>
      <c r="BK2779" s="109"/>
    </row>
    <row r="2780" spans="1:63" s="16" customFormat="1" x14ac:dyDescent="0.35">
      <c r="A2780" s="124" t="s">
        <v>29</v>
      </c>
      <c r="B2780" s="124" t="s">
        <v>174</v>
      </c>
      <c r="C2780" s="124" t="s">
        <v>1236</v>
      </c>
      <c r="D2780" s="124" t="s">
        <v>1237</v>
      </c>
      <c r="E2780" s="124" t="s">
        <v>41</v>
      </c>
      <c r="F2780" s="124">
        <v>999921887</v>
      </c>
      <c r="G2780" s="122">
        <f>(J2780+T2780)-H2780</f>
        <v>120</v>
      </c>
      <c r="H2780" s="124"/>
      <c r="I2780" s="28"/>
      <c r="J2780" s="1">
        <f>SUM(K2780,L2780,N2780,O2780,P2780,Q2780)</f>
        <v>0</v>
      </c>
      <c r="K2780" s="1">
        <f>SUM(AE2780,AG2780)</f>
        <v>0</v>
      </c>
      <c r="L2780" s="1">
        <v>0</v>
      </c>
      <c r="M2780" s="1">
        <v>0</v>
      </c>
      <c r="N2780" s="1">
        <v>0</v>
      </c>
      <c r="O2780" s="1"/>
      <c r="P2780" s="1">
        <f>AD2780</f>
        <v>0</v>
      </c>
      <c r="Q2780" s="1">
        <f>AF2780</f>
        <v>0</v>
      </c>
      <c r="R2780" s="1">
        <v>0</v>
      </c>
      <c r="S2780" s="31"/>
      <c r="T2780" s="1">
        <f>SUM(U2780,V2780,X2780,Y2780,Z2780,AA2780,AB2780)</f>
        <v>120</v>
      </c>
      <c r="U2780" s="1">
        <f>SUM(AI2780,BE2780)</f>
        <v>12</v>
      </c>
      <c r="V2780" s="1">
        <f>SUM(AL2780,AM2780,AN2780,AO2780,AQ2780,AR2780,AS2780,AT2780,AU2780,AV2780,AW2780,AP2780,AX2780,AY2780,AZ2780,BA2780,BB2780,BC2780,BF2780,BG2780,BH2780,BD2780)</f>
        <v>18</v>
      </c>
      <c r="W2780" s="1">
        <f>COUNT(AL2780,AM2780,AN2780,AO2780,AQ2780,AR2780,AS2780,AT2780,AU2780,AV2780,AW2780,AP2780,AX2780,AY2780,AZ2780,BA2780,BB2780,BC2780,BF2780,BG2780,BH2780)</f>
        <v>1</v>
      </c>
      <c r="X2780" s="1">
        <f>SUM(BI2780,BJ2780)</f>
        <v>90</v>
      </c>
      <c r="Y2780" s="1">
        <v>0</v>
      </c>
      <c r="Z2780" s="1">
        <v>0</v>
      </c>
      <c r="AA2780" s="1">
        <f>AK2780</f>
        <v>0</v>
      </c>
      <c r="AB2780" s="1">
        <f>AJ2780</f>
        <v>0</v>
      </c>
      <c r="AC2780" s="31"/>
      <c r="AH2780" s="28"/>
      <c r="AI2780" s="16">
        <v>12</v>
      </c>
      <c r="AL2780" s="16">
        <v>18</v>
      </c>
      <c r="BJ2780" s="16">
        <v>90</v>
      </c>
      <c r="BK2780" s="109"/>
    </row>
    <row r="2781" spans="1:63" s="16" customFormat="1" x14ac:dyDescent="0.3">
      <c r="A2781" s="124" t="s">
        <v>29</v>
      </c>
      <c r="B2781" s="124" t="s">
        <v>174</v>
      </c>
      <c r="C2781" s="124" t="s">
        <v>2132</v>
      </c>
      <c r="D2781" s="124" t="s">
        <v>93</v>
      </c>
      <c r="E2781" s="124" t="s">
        <v>41</v>
      </c>
      <c r="F2781" s="124">
        <v>999931594</v>
      </c>
      <c r="G2781" s="122">
        <f>(J2781+T2781)-H2781</f>
        <v>120</v>
      </c>
      <c r="H2781" s="124"/>
      <c r="J2781" s="1">
        <f>SUM(K2781,L2781,N2781,O2781,P2781,Q2781)</f>
        <v>0</v>
      </c>
      <c r="K2781" s="1">
        <f>SUM(AE2781,AG2781)</f>
        <v>0</v>
      </c>
      <c r="L2781" s="1">
        <v>0</v>
      </c>
      <c r="M2781" s="1">
        <v>0</v>
      </c>
      <c r="N2781" s="1">
        <v>0</v>
      </c>
      <c r="O2781" s="1"/>
      <c r="P2781" s="1">
        <f>AD2781</f>
        <v>0</v>
      </c>
      <c r="Q2781" s="1">
        <f>AF2781</f>
        <v>0</v>
      </c>
      <c r="R2781" s="1">
        <v>0</v>
      </c>
      <c r="T2781" s="1">
        <f>SUM(U2781,V2781,X2781,Y2781,Z2781,AA2781,AB2781)</f>
        <v>120</v>
      </c>
      <c r="U2781" s="1">
        <f>SUM(AI2781,BE2781)</f>
        <v>0</v>
      </c>
      <c r="V2781" s="1">
        <f>SUM(AL2781,AM2781,AN2781,AO2781,AQ2781,AR2781,AS2781,AT2781,AU2781,AV2781,AW2781,AP2781,AX2781,AY2781,AZ2781,BA2781,BB2781,BC2781,BF2781,BG2781,BH2781,BD2781)</f>
        <v>120</v>
      </c>
      <c r="W2781" s="1">
        <f>COUNT(AL2781,AM2781,AN2781,AO2781,AQ2781,AR2781,AS2781,AT2781,AU2781,AV2781,AW2781,AP2781,AX2781,AY2781,AZ2781,BA2781,BB2781,BC2781,BF2781,BG2781,BH2781)</f>
        <v>0</v>
      </c>
      <c r="X2781" s="1">
        <f>SUM(BI2781,BJ2781)</f>
        <v>0</v>
      </c>
      <c r="Y2781" s="1">
        <v>0</v>
      </c>
      <c r="Z2781" s="1">
        <v>0</v>
      </c>
      <c r="AA2781" s="1">
        <f>AK2781</f>
        <v>0</v>
      </c>
      <c r="AB2781" s="1">
        <f>AJ2781</f>
        <v>0</v>
      </c>
      <c r="BD2781" s="16">
        <v>120</v>
      </c>
      <c r="BK2781" s="120"/>
    </row>
    <row r="2782" spans="1:63" s="16" customFormat="1" x14ac:dyDescent="0.35">
      <c r="A2782" s="125" t="s">
        <v>29</v>
      </c>
      <c r="B2782" s="123" t="s">
        <v>174</v>
      </c>
      <c r="C2782" s="122" t="s">
        <v>1058</v>
      </c>
      <c r="D2782" s="122" t="s">
        <v>1059</v>
      </c>
      <c r="E2782" s="122" t="s">
        <v>41</v>
      </c>
      <c r="F2782" s="123">
        <v>999920282</v>
      </c>
      <c r="G2782" s="122">
        <f>(J2782+T2782)-H2782</f>
        <v>115.5</v>
      </c>
      <c r="H2782" s="122">
        <f>(K2782+L2782+N2782+O2782+P2782+Q2782+R2782)*0.5</f>
        <v>25.5</v>
      </c>
      <c r="I2782" s="15"/>
      <c r="J2782" s="1">
        <f>SUM(K2782,L2782,N2782,O2782,P2782,Q2782)</f>
        <v>51</v>
      </c>
      <c r="K2782" s="1">
        <f>SUM(AE2782,AG2782)</f>
        <v>0</v>
      </c>
      <c r="L2782" s="1">
        <v>0</v>
      </c>
      <c r="M2782" s="1">
        <v>0</v>
      </c>
      <c r="N2782" s="1">
        <v>0</v>
      </c>
      <c r="O2782" s="1"/>
      <c r="P2782" s="1">
        <f>AD2782</f>
        <v>51</v>
      </c>
      <c r="Q2782" s="1">
        <f>AF2782</f>
        <v>0</v>
      </c>
      <c r="R2782" s="1">
        <v>0</v>
      </c>
      <c r="S2782" s="31"/>
      <c r="T2782" s="1">
        <f>SUM(U2782,V2782,X2782,Y2782,Z2782,AA2782,AB2782)</f>
        <v>90</v>
      </c>
      <c r="U2782" s="1">
        <f>SUM(AI2782,BE2782)</f>
        <v>0</v>
      </c>
      <c r="V2782" s="1">
        <f>SUM(AL2782,AM2782,AN2782,AO2782,AQ2782,AR2782,AS2782,AT2782,AU2782,AV2782,AW2782,AP2782,AX2782,AY2782,AZ2782,BA2782,BB2782,BC2782,BF2782,BG2782,BH2782,BD2782)</f>
        <v>90</v>
      </c>
      <c r="W2782" s="1">
        <f>COUNT(AL2782,AM2782,AN2782,AO2782,AQ2782,AR2782,AS2782,AT2782,AU2782,AV2782,AW2782,AP2782,AX2782,AY2782,AZ2782,BA2782,BB2782,BC2782,BF2782,BG2782,BH2782)</f>
        <v>1</v>
      </c>
      <c r="X2782" s="1">
        <f>SUM(BI2782,BJ2782)</f>
        <v>0</v>
      </c>
      <c r="Y2782" s="1">
        <v>0</v>
      </c>
      <c r="Z2782" s="1">
        <v>0</v>
      </c>
      <c r="AA2782" s="1">
        <f>AK2782</f>
        <v>0</v>
      </c>
      <c r="AB2782" s="1">
        <f>AJ2782</f>
        <v>0</v>
      </c>
      <c r="AC2782" s="31"/>
      <c r="AD2782" s="1">
        <v>51</v>
      </c>
      <c r="AE2782" s="1"/>
      <c r="AH2782" s="28"/>
      <c r="AT2782" s="16">
        <v>90</v>
      </c>
      <c r="BK2782" s="109"/>
    </row>
    <row r="2783" spans="1:63" s="16" customFormat="1" x14ac:dyDescent="0.35">
      <c r="A2783" s="123" t="s">
        <v>29</v>
      </c>
      <c r="B2783" s="123" t="s">
        <v>174</v>
      </c>
      <c r="C2783" s="124" t="s">
        <v>1722</v>
      </c>
      <c r="D2783" s="124" t="s">
        <v>1723</v>
      </c>
      <c r="E2783" s="124" t="s">
        <v>41</v>
      </c>
      <c r="F2783" s="123">
        <v>999925622</v>
      </c>
      <c r="G2783" s="122">
        <f>(J2783+T2783)-H2783</f>
        <v>90</v>
      </c>
      <c r="H2783" s="124"/>
      <c r="I2783" s="28"/>
      <c r="J2783" s="1">
        <f>SUM(K2783,L2783,N2783,O2783,P2783,Q2783)</f>
        <v>0</v>
      </c>
      <c r="K2783" s="1">
        <f>SUM(AE2783,AG2783)</f>
        <v>0</v>
      </c>
      <c r="L2783" s="1">
        <v>0</v>
      </c>
      <c r="M2783" s="1">
        <v>0</v>
      </c>
      <c r="N2783" s="1">
        <v>0</v>
      </c>
      <c r="O2783" s="1"/>
      <c r="P2783" s="1">
        <f>AD2783</f>
        <v>0</v>
      </c>
      <c r="Q2783" s="1">
        <f>AF2783</f>
        <v>0</v>
      </c>
      <c r="R2783" s="1">
        <v>0</v>
      </c>
      <c r="S2783" s="31"/>
      <c r="T2783" s="1">
        <f>SUM(U2783,V2783,X2783,Y2783,Z2783,AA2783,AB2783)</f>
        <v>90</v>
      </c>
      <c r="U2783" s="1">
        <f>SUM(AI2783,BE2783)</f>
        <v>0</v>
      </c>
      <c r="V2783" s="1">
        <f>SUM(AL2783,AM2783,AN2783,AO2783,AQ2783,AR2783,AS2783,AT2783,AU2783,AV2783,AW2783,AP2783,AX2783,AY2783,AZ2783,BA2783,BB2783,BC2783,BF2783,BG2783,BH2783,BD2783)</f>
        <v>90</v>
      </c>
      <c r="W2783" s="1">
        <f>COUNT(AL2783,AM2783,AN2783,AO2783,AQ2783,AR2783,AS2783,AT2783,AU2783,AV2783,AW2783,AP2783,AX2783,AY2783,AZ2783,BA2783,BB2783,BC2783,BF2783,BG2783,BH2783)</f>
        <v>1</v>
      </c>
      <c r="X2783" s="1">
        <f>SUM(BI2783,BJ2783)</f>
        <v>0</v>
      </c>
      <c r="Y2783" s="1">
        <v>0</v>
      </c>
      <c r="Z2783" s="1">
        <v>0</v>
      </c>
      <c r="AA2783" s="1">
        <f>AK2783</f>
        <v>0</v>
      </c>
      <c r="AB2783" s="1">
        <f>AJ2783</f>
        <v>0</v>
      </c>
      <c r="AC2783" s="31"/>
      <c r="AH2783" s="28"/>
      <c r="AM2783" s="16">
        <v>90</v>
      </c>
      <c r="BK2783" s="109"/>
    </row>
    <row r="2784" spans="1:63" s="16" customFormat="1" x14ac:dyDescent="0.35">
      <c r="A2784" s="123" t="s">
        <v>29</v>
      </c>
      <c r="B2784" s="123" t="s">
        <v>174</v>
      </c>
      <c r="C2784" s="124" t="s">
        <v>160</v>
      </c>
      <c r="D2784" s="124" t="s">
        <v>2106</v>
      </c>
      <c r="E2784" s="124" t="s">
        <v>41</v>
      </c>
      <c r="F2784" s="123">
        <v>999928056</v>
      </c>
      <c r="G2784" s="122">
        <f>(J2784+T2784)-H2784</f>
        <v>90</v>
      </c>
      <c r="H2784" s="124"/>
      <c r="I2784" s="28"/>
      <c r="J2784" s="1">
        <f>SUM(K2784,L2784,N2784,O2784,P2784,Q2784)</f>
        <v>0</v>
      </c>
      <c r="K2784" s="1">
        <f>SUM(AE2784,AG2784)</f>
        <v>0</v>
      </c>
      <c r="L2784" s="1">
        <v>0</v>
      </c>
      <c r="M2784" s="1">
        <v>0</v>
      </c>
      <c r="N2784" s="1">
        <v>0</v>
      </c>
      <c r="O2784" s="1"/>
      <c r="P2784" s="1">
        <f>AD2784</f>
        <v>0</v>
      </c>
      <c r="Q2784" s="1">
        <f>AF2784</f>
        <v>0</v>
      </c>
      <c r="R2784" s="1">
        <v>0</v>
      </c>
      <c r="S2784" s="31"/>
      <c r="T2784" s="1">
        <f>SUM(U2784,V2784,X2784,Y2784,Z2784,AA2784,AB2784)</f>
        <v>90</v>
      </c>
      <c r="U2784" s="1">
        <f>SUM(AI2784,BE2784)</f>
        <v>0</v>
      </c>
      <c r="V2784" s="1">
        <f>SUM(AL2784,AM2784,AN2784,AO2784,AQ2784,AR2784,AS2784,AT2784,AU2784,AV2784,AW2784,AP2784,AX2784,AY2784,AZ2784,BA2784,BB2784,BC2784,BF2784,BG2784,BH2784,BD2784)</f>
        <v>90</v>
      </c>
      <c r="W2784" s="1">
        <f>COUNT(AL2784,AM2784,AN2784,AO2784,AQ2784,AR2784,AS2784,AT2784,AU2784,AV2784,AW2784,AP2784,AX2784,AY2784,AZ2784,BA2784,BB2784,BC2784,BF2784,BG2784,BH2784)</f>
        <v>1</v>
      </c>
      <c r="X2784" s="1">
        <f>SUM(BI2784,BJ2784)</f>
        <v>0</v>
      </c>
      <c r="Y2784" s="1">
        <v>0</v>
      </c>
      <c r="Z2784" s="1">
        <v>0</v>
      </c>
      <c r="AA2784" s="1">
        <f>AK2784</f>
        <v>0</v>
      </c>
      <c r="AB2784" s="1">
        <f>AJ2784</f>
        <v>0</v>
      </c>
      <c r="AC2784" s="31"/>
      <c r="AH2784" s="28"/>
      <c r="BB2784" s="16">
        <v>90</v>
      </c>
      <c r="BK2784" s="109"/>
    </row>
    <row r="2785" spans="1:63" s="16" customFormat="1" x14ac:dyDescent="0.35">
      <c r="A2785" s="123" t="s">
        <v>29</v>
      </c>
      <c r="B2785" s="123" t="s">
        <v>174</v>
      </c>
      <c r="C2785" s="124" t="s">
        <v>2644</v>
      </c>
      <c r="D2785" s="124" t="s">
        <v>2628</v>
      </c>
      <c r="E2785" s="124" t="s">
        <v>41</v>
      </c>
      <c r="F2785" s="123">
        <v>999930479</v>
      </c>
      <c r="G2785" s="122">
        <f>(J2785+T2785)-H2785</f>
        <v>90</v>
      </c>
      <c r="H2785" s="124"/>
      <c r="I2785" s="28"/>
      <c r="J2785" s="1">
        <f>SUM(K2785,L2785,N2785,O2785,P2785,Q2785)</f>
        <v>0</v>
      </c>
      <c r="K2785" s="1">
        <f>SUM(AE2785,AG2785)</f>
        <v>0</v>
      </c>
      <c r="L2785" s="1">
        <v>0</v>
      </c>
      <c r="M2785" s="1">
        <v>0</v>
      </c>
      <c r="N2785" s="1">
        <v>0</v>
      </c>
      <c r="O2785" s="1"/>
      <c r="P2785" s="1">
        <f>AD2785</f>
        <v>0</v>
      </c>
      <c r="Q2785" s="1">
        <f>AF2785</f>
        <v>0</v>
      </c>
      <c r="R2785" s="1">
        <v>0</v>
      </c>
      <c r="S2785" s="31"/>
      <c r="T2785" s="1">
        <f>SUM(U2785,V2785,X2785,Y2785,Z2785,AA2785,AB2785)</f>
        <v>90</v>
      </c>
      <c r="U2785" s="1">
        <f>SUM(AI2785,BE2785)</f>
        <v>0</v>
      </c>
      <c r="V2785" s="1">
        <f>SUM(AL2785,AM2785,AN2785,AO2785,AQ2785,AR2785,AS2785,AT2785,AU2785,AV2785,AW2785,AP2785,AX2785,AY2785,AZ2785,BA2785,BB2785,BC2785,BF2785,BG2785,BH2785,BD2785)</f>
        <v>90</v>
      </c>
      <c r="W2785" s="1">
        <f>COUNT(AL2785,AM2785,AN2785,AO2785,AQ2785,AR2785,AS2785,AT2785,AU2785,AV2785,AW2785,AP2785,AX2785,AY2785,AZ2785,BA2785,BB2785,BC2785,BF2785,BG2785,BH2785)</f>
        <v>1</v>
      </c>
      <c r="X2785" s="1">
        <f>SUM(BI2785,BJ2785)</f>
        <v>0</v>
      </c>
      <c r="Y2785" s="1">
        <v>0</v>
      </c>
      <c r="Z2785" s="1">
        <v>0</v>
      </c>
      <c r="AA2785" s="1">
        <f>AK2785</f>
        <v>0</v>
      </c>
      <c r="AB2785" s="1">
        <f>AJ2785</f>
        <v>0</v>
      </c>
      <c r="AC2785" s="31"/>
      <c r="AH2785" s="28"/>
      <c r="AS2785" s="16">
        <v>90</v>
      </c>
      <c r="BK2785" s="109"/>
    </row>
    <row r="2786" spans="1:63" s="16" customFormat="1" x14ac:dyDescent="0.35">
      <c r="A2786" s="123" t="s">
        <v>29</v>
      </c>
      <c r="B2786" s="123" t="s">
        <v>174</v>
      </c>
      <c r="C2786" s="124" t="s">
        <v>3253</v>
      </c>
      <c r="D2786" s="124" t="s">
        <v>3254</v>
      </c>
      <c r="E2786" s="124" t="s">
        <v>41</v>
      </c>
      <c r="F2786" s="123">
        <v>999931132</v>
      </c>
      <c r="G2786" s="122">
        <f>(J2786+T2786)-H2786</f>
        <v>90</v>
      </c>
      <c r="H2786" s="124"/>
      <c r="I2786" s="28"/>
      <c r="J2786" s="1">
        <f>SUM(K2786,L2786,N2786,O2786,P2786,Q2786)</f>
        <v>0</v>
      </c>
      <c r="K2786" s="1">
        <f>SUM(AE2786,AG2786)</f>
        <v>0</v>
      </c>
      <c r="L2786" s="1">
        <v>0</v>
      </c>
      <c r="M2786" s="1">
        <v>0</v>
      </c>
      <c r="N2786" s="1">
        <v>0</v>
      </c>
      <c r="O2786" s="1"/>
      <c r="P2786" s="1">
        <f>AD2786</f>
        <v>0</v>
      </c>
      <c r="Q2786" s="1">
        <f>AF2786</f>
        <v>0</v>
      </c>
      <c r="R2786" s="1">
        <v>0</v>
      </c>
      <c r="S2786" s="28"/>
      <c r="T2786" s="1">
        <f>SUM(U2786,V2786,X2786,Y2786,Z2786,AA2786,AB2786)</f>
        <v>90</v>
      </c>
      <c r="U2786" s="1">
        <f>SUM(AI2786,BE2786)</f>
        <v>0</v>
      </c>
      <c r="V2786" s="1">
        <f>SUM(AL2786,AM2786,AN2786,AO2786,AQ2786,AR2786,AS2786,AT2786,AU2786,AV2786,AW2786,AP2786,AX2786,AY2786,AZ2786,BA2786,BB2786,BC2786,BF2786,BG2786,BH2786,BD2786)</f>
        <v>90</v>
      </c>
      <c r="W2786" s="1">
        <f>COUNT(AL2786,AM2786,AN2786,AO2786,AQ2786,AR2786,AS2786,AT2786,AU2786,AV2786,AW2786,AP2786,AX2786,AY2786,AZ2786,BA2786,BB2786,BC2786,BF2786,BG2786,BH2786)</f>
        <v>1</v>
      </c>
      <c r="X2786" s="1">
        <f>SUM(BI2786,BJ2786)</f>
        <v>0</v>
      </c>
      <c r="Y2786" s="1">
        <v>0</v>
      </c>
      <c r="Z2786" s="1">
        <v>0</v>
      </c>
      <c r="AA2786" s="1">
        <f>AK2786</f>
        <v>0</v>
      </c>
      <c r="AB2786" s="1">
        <f>AJ2786</f>
        <v>0</v>
      </c>
      <c r="AC2786" s="28"/>
      <c r="AH2786" s="28"/>
      <c r="AX2786" s="16">
        <v>90</v>
      </c>
      <c r="BK2786" s="109"/>
    </row>
    <row r="2787" spans="1:63" s="16" customFormat="1" x14ac:dyDescent="0.35">
      <c r="A2787" s="123" t="s">
        <v>29</v>
      </c>
      <c r="B2787" s="123" t="s">
        <v>174</v>
      </c>
      <c r="C2787" s="124" t="s">
        <v>876</v>
      </c>
      <c r="D2787" s="124" t="s">
        <v>877</v>
      </c>
      <c r="E2787" s="124" t="s">
        <v>41</v>
      </c>
      <c r="F2787" s="123">
        <v>999917945</v>
      </c>
      <c r="G2787" s="122">
        <f>(J2787+T2787)-H2787</f>
        <v>88.4</v>
      </c>
      <c r="H2787" s="124"/>
      <c r="I2787" s="28"/>
      <c r="J2787" s="1">
        <f>SUM(K2787,L2787,N2787,O2787,P2787,Q2787)</f>
        <v>20.400000000000002</v>
      </c>
      <c r="K2787" s="1">
        <f>SUM(AE2787,AG2787)</f>
        <v>0</v>
      </c>
      <c r="L2787" s="1">
        <v>0</v>
      </c>
      <c r="M2787" s="1">
        <v>0</v>
      </c>
      <c r="N2787" s="1">
        <v>0</v>
      </c>
      <c r="O2787" s="1"/>
      <c r="P2787" s="1">
        <f>AD2787</f>
        <v>20.400000000000002</v>
      </c>
      <c r="Q2787" s="1">
        <f>AF2787</f>
        <v>0</v>
      </c>
      <c r="R2787" s="1">
        <v>0</v>
      </c>
      <c r="S2787" s="31"/>
      <c r="T2787" s="1">
        <f>SUM(U2787,V2787,X2787,Y2787,Z2787,AA2787,AB2787)</f>
        <v>68</v>
      </c>
      <c r="U2787" s="1">
        <f>SUM(AI2787,BE2787)</f>
        <v>0</v>
      </c>
      <c r="V2787" s="1">
        <f>SUM(AL2787,AM2787,AN2787,AO2787,AQ2787,AR2787,AS2787,AT2787,AU2787,AV2787,AW2787,AP2787,AX2787,AY2787,AZ2787,BA2787,BB2787,BC2787,BF2787,BG2787,BH2787,BD2787)</f>
        <v>68</v>
      </c>
      <c r="W2787" s="1">
        <f>COUNT(AL2787,AM2787,AN2787,AO2787,AQ2787,AR2787,AS2787,AT2787,AU2787,AV2787,AW2787,AP2787,AX2787,AY2787,AZ2787,BA2787,BB2787,BC2787,BF2787,BG2787,BH2787)</f>
        <v>1</v>
      </c>
      <c r="X2787" s="1">
        <f>SUM(BI2787,BJ2787)</f>
        <v>0</v>
      </c>
      <c r="Y2787" s="1">
        <v>0</v>
      </c>
      <c r="Z2787" s="1">
        <v>0</v>
      </c>
      <c r="AA2787" s="1">
        <f>AK2787</f>
        <v>0</v>
      </c>
      <c r="AB2787" s="1">
        <f>AJ2787</f>
        <v>0</v>
      </c>
      <c r="AC2787" s="31"/>
      <c r="AD2787" s="16">
        <v>20.400000000000002</v>
      </c>
      <c r="AE2787" s="16">
        <v>0</v>
      </c>
      <c r="AF2787" s="16">
        <v>0</v>
      </c>
      <c r="AG2787" s="16">
        <v>0</v>
      </c>
      <c r="AH2787" s="28"/>
      <c r="AQ2787" s="16">
        <v>68</v>
      </c>
      <c r="BK2787" s="109"/>
    </row>
    <row r="2788" spans="1:63" s="16" customFormat="1" x14ac:dyDescent="0.35">
      <c r="A2788" s="123" t="s">
        <v>29</v>
      </c>
      <c r="B2788" s="123" t="s">
        <v>174</v>
      </c>
      <c r="C2788" s="124" t="s">
        <v>234</v>
      </c>
      <c r="D2788" s="124" t="s">
        <v>2218</v>
      </c>
      <c r="E2788" s="124" t="s">
        <v>41</v>
      </c>
      <c r="F2788" s="123">
        <v>999928673</v>
      </c>
      <c r="G2788" s="122">
        <f>(J2788+T2788)-H2788</f>
        <v>87</v>
      </c>
      <c r="H2788" s="124"/>
      <c r="I2788" s="28"/>
      <c r="J2788" s="1">
        <f>SUM(K2788,L2788,N2788,O2788,P2788,Q2788)</f>
        <v>0</v>
      </c>
      <c r="K2788" s="1">
        <f>SUM(AE2788,AG2788)</f>
        <v>0</v>
      </c>
      <c r="L2788" s="1">
        <v>0</v>
      </c>
      <c r="M2788" s="1">
        <v>0</v>
      </c>
      <c r="N2788" s="1">
        <v>0</v>
      </c>
      <c r="O2788" s="1"/>
      <c r="P2788" s="1">
        <f>AD2788</f>
        <v>0</v>
      </c>
      <c r="Q2788" s="1">
        <f>AF2788</f>
        <v>0</v>
      </c>
      <c r="R2788" s="1">
        <v>0</v>
      </c>
      <c r="S2788" s="28"/>
      <c r="T2788" s="1">
        <f>SUM(U2788,V2788,X2788,Y2788,Z2788,AA2788,AB2788)</f>
        <v>87</v>
      </c>
      <c r="U2788" s="1">
        <f>SUM(AI2788,BE2788)</f>
        <v>19</v>
      </c>
      <c r="V2788" s="1">
        <f>SUM(AL2788,AM2788,AN2788,AO2788,AQ2788,AR2788,AS2788,AT2788,AU2788,AV2788,AW2788,AP2788,AX2788,AY2788,AZ2788,BA2788,BB2788,BC2788,BF2788,BG2788,BH2788,BD2788)</f>
        <v>0</v>
      </c>
      <c r="W2788" s="1">
        <f>COUNT(AL2788,AM2788,AN2788,AO2788,AQ2788,AR2788,AS2788,AT2788,AU2788,AV2788,AW2788,AP2788,AX2788,AY2788,AZ2788,BA2788,BB2788,BC2788,BF2788,BG2788,BH2788)</f>
        <v>0</v>
      </c>
      <c r="X2788" s="1">
        <f>SUM(BI2788,BJ2788)</f>
        <v>68</v>
      </c>
      <c r="Y2788" s="1">
        <v>0</v>
      </c>
      <c r="Z2788" s="1">
        <v>0</v>
      </c>
      <c r="AA2788" s="1">
        <f>AK2788</f>
        <v>0</v>
      </c>
      <c r="AB2788" s="1">
        <f>AJ2788</f>
        <v>0</v>
      </c>
      <c r="AC2788" s="28"/>
      <c r="AH2788" s="28"/>
      <c r="AI2788" s="16">
        <v>19</v>
      </c>
      <c r="BJ2788" s="16">
        <v>68</v>
      </c>
      <c r="BK2788" s="109"/>
    </row>
    <row r="2789" spans="1:63" s="16" customFormat="1" x14ac:dyDescent="0.35">
      <c r="A2789" s="123" t="s">
        <v>29</v>
      </c>
      <c r="B2789" s="123" t="s">
        <v>174</v>
      </c>
      <c r="C2789" s="124" t="s">
        <v>1395</v>
      </c>
      <c r="D2789" s="124" t="s">
        <v>279</v>
      </c>
      <c r="E2789" s="124" t="s">
        <v>41</v>
      </c>
      <c r="F2789" s="123">
        <v>999923289</v>
      </c>
      <c r="G2789" s="122">
        <f>(J2789+T2789)-H2789</f>
        <v>78</v>
      </c>
      <c r="H2789" s="124"/>
      <c r="I2789" s="28"/>
      <c r="J2789" s="1">
        <f>SUM(K2789,L2789,N2789,O2789,P2789,Q2789)</f>
        <v>48</v>
      </c>
      <c r="K2789" s="1">
        <f>SUM(AE2789,AG2789)</f>
        <v>0</v>
      </c>
      <c r="L2789" s="1">
        <v>0</v>
      </c>
      <c r="M2789" s="1">
        <v>0</v>
      </c>
      <c r="N2789" s="1">
        <v>0</v>
      </c>
      <c r="O2789" s="1"/>
      <c r="P2789" s="1">
        <f>AD2789</f>
        <v>48</v>
      </c>
      <c r="Q2789" s="1">
        <f>AF2789</f>
        <v>0</v>
      </c>
      <c r="R2789" s="1">
        <v>0</v>
      </c>
      <c r="S2789" s="28"/>
      <c r="T2789" s="1">
        <f>SUM(U2789,V2789,X2789,Y2789,Z2789,AA2789,AB2789)</f>
        <v>30</v>
      </c>
      <c r="U2789" s="1">
        <f>SUM(AI2789,BE2789)</f>
        <v>0</v>
      </c>
      <c r="V2789" s="1">
        <f>SUM(AL2789,AM2789,AN2789,AO2789,AQ2789,AR2789,AS2789,AT2789,AU2789,AV2789,AW2789,AP2789,AX2789,AY2789,AZ2789,BA2789,BB2789,BC2789,BF2789,BG2789,BH2789,BD2789)</f>
        <v>30</v>
      </c>
      <c r="W2789" s="1">
        <f>COUNT(AL2789,AM2789,AN2789,AO2789,AQ2789,AR2789,AS2789,AT2789,AU2789,AV2789,AW2789,AP2789,AX2789,AY2789,AZ2789,BA2789,BB2789,BC2789,BF2789,BG2789,BH2789)</f>
        <v>1</v>
      </c>
      <c r="X2789" s="1">
        <f>SUM(BI2789,BJ2789)</f>
        <v>0</v>
      </c>
      <c r="Y2789" s="1">
        <v>0</v>
      </c>
      <c r="Z2789" s="1">
        <v>0</v>
      </c>
      <c r="AA2789" s="1">
        <f>AK2789</f>
        <v>0</v>
      </c>
      <c r="AB2789" s="1">
        <f>AJ2789</f>
        <v>0</v>
      </c>
      <c r="AC2789" s="28"/>
      <c r="AD2789" s="16">
        <v>48</v>
      </c>
      <c r="AE2789" s="16">
        <v>0</v>
      </c>
      <c r="AF2789" s="16">
        <v>0</v>
      </c>
      <c r="AG2789" s="16">
        <v>0</v>
      </c>
      <c r="AH2789" s="28"/>
      <c r="BH2789" s="16">
        <v>30</v>
      </c>
      <c r="BK2789" s="109"/>
    </row>
    <row r="2790" spans="1:63" s="16" customFormat="1" x14ac:dyDescent="0.35">
      <c r="A2790" s="124" t="s">
        <v>29</v>
      </c>
      <c r="B2790" s="124" t="s">
        <v>174</v>
      </c>
      <c r="C2790" s="124" t="s">
        <v>3489</v>
      </c>
      <c r="D2790" s="124" t="s">
        <v>3780</v>
      </c>
      <c r="E2790" s="124" t="s">
        <v>41</v>
      </c>
      <c r="F2790" s="124">
        <v>999921853</v>
      </c>
      <c r="G2790" s="122">
        <f>(J2790+T2790)-H2790</f>
        <v>72</v>
      </c>
      <c r="H2790" s="124"/>
      <c r="I2790" s="28"/>
      <c r="J2790" s="1">
        <f>SUM(K2790,L2790,N2790,O2790,P2790,Q2790)</f>
        <v>0</v>
      </c>
      <c r="K2790" s="1">
        <f>SUM(AE2790,AG2790)</f>
        <v>0</v>
      </c>
      <c r="L2790" s="1">
        <v>0</v>
      </c>
      <c r="M2790" s="1">
        <v>0</v>
      </c>
      <c r="N2790" s="1">
        <v>0</v>
      </c>
      <c r="O2790" s="1"/>
      <c r="P2790" s="1">
        <f>AD2790</f>
        <v>0</v>
      </c>
      <c r="Q2790" s="1">
        <f>AF2790</f>
        <v>0</v>
      </c>
      <c r="R2790" s="1">
        <v>0</v>
      </c>
      <c r="S2790" s="31"/>
      <c r="T2790" s="1">
        <f>SUM(U2790,V2790,X2790,Y2790,Z2790,AA2790,AB2790)</f>
        <v>72</v>
      </c>
      <c r="U2790" s="1">
        <f>SUM(AI2790,BE2790)</f>
        <v>0</v>
      </c>
      <c r="V2790" s="1">
        <f>SUM(AL2790,AM2790,AN2790,AO2790,AQ2790,AR2790,AS2790,AT2790,AU2790,AV2790,AW2790,AP2790,AX2790,AY2790,AZ2790,BA2790,BB2790,BC2790,BF2790,BG2790,BH2790,BD2790)</f>
        <v>0</v>
      </c>
      <c r="W2790" s="1">
        <f>COUNT(AL2790,AM2790,AN2790,AO2790,AQ2790,AR2790,AS2790,AT2790,AU2790,AV2790,AW2790,AP2790,AX2790,AY2790,AZ2790,BA2790,BB2790,BC2790,BF2790,BG2790,BH2790)</f>
        <v>0</v>
      </c>
      <c r="X2790" s="1">
        <f>SUM(BI2790,BJ2790)</f>
        <v>72</v>
      </c>
      <c r="Y2790" s="1">
        <v>0</v>
      </c>
      <c r="Z2790" s="1">
        <v>0</v>
      </c>
      <c r="AA2790" s="1">
        <f>AK2790</f>
        <v>0</v>
      </c>
      <c r="AB2790" s="1">
        <f>AJ2790</f>
        <v>0</v>
      </c>
      <c r="AC2790" s="31"/>
      <c r="AH2790" s="28"/>
      <c r="BJ2790" s="16">
        <v>72</v>
      </c>
      <c r="BK2790" s="109"/>
    </row>
    <row r="2791" spans="1:63" s="16" customFormat="1" x14ac:dyDescent="0.35">
      <c r="A2791" s="123" t="s">
        <v>29</v>
      </c>
      <c r="B2791" s="123" t="s">
        <v>174</v>
      </c>
      <c r="C2791" s="124" t="s">
        <v>3516</v>
      </c>
      <c r="D2791" s="124" t="s">
        <v>3456</v>
      </c>
      <c r="E2791" s="124" t="s">
        <v>41</v>
      </c>
      <c r="F2791" s="123">
        <v>999918842</v>
      </c>
      <c r="G2791" s="122">
        <f>(J2791+T2791)-H2791</f>
        <v>68</v>
      </c>
      <c r="H2791" s="124"/>
      <c r="I2791" s="28"/>
      <c r="J2791" s="1">
        <f>SUM(K2791,L2791,N2791,O2791,P2791,Q2791)</f>
        <v>0</v>
      </c>
      <c r="K2791" s="1">
        <f>SUM(AE2791,AG2791)</f>
        <v>0</v>
      </c>
      <c r="L2791" s="1">
        <v>0</v>
      </c>
      <c r="M2791" s="1">
        <v>0</v>
      </c>
      <c r="N2791" s="1">
        <v>0</v>
      </c>
      <c r="O2791" s="1"/>
      <c r="P2791" s="1">
        <f>AD2791</f>
        <v>0</v>
      </c>
      <c r="Q2791" s="1">
        <f>AF2791</f>
        <v>0</v>
      </c>
      <c r="R2791" s="1">
        <v>0</v>
      </c>
      <c r="S2791" s="31"/>
      <c r="T2791" s="1">
        <f>SUM(U2791,V2791,X2791,Y2791,Z2791,AA2791,AB2791)</f>
        <v>68</v>
      </c>
      <c r="U2791" s="1">
        <f>SUM(AI2791,BE2791)</f>
        <v>0</v>
      </c>
      <c r="V2791" s="1">
        <f>SUM(AL2791,AM2791,AN2791,AO2791,AQ2791,AR2791,AS2791,AT2791,AU2791,AV2791,AW2791,AP2791,AX2791,AY2791,AZ2791,BA2791,BB2791,BC2791,BF2791,BG2791,BH2791,BD2791)</f>
        <v>68</v>
      </c>
      <c r="W2791" s="1">
        <f>COUNT(AL2791,AM2791,AN2791,AO2791,AQ2791,AR2791,AS2791,AT2791,AU2791,AV2791,AW2791,AP2791,AX2791,AY2791,AZ2791,BA2791,BB2791,BC2791,BF2791,BG2791,BH2791)</f>
        <v>1</v>
      </c>
      <c r="X2791" s="1">
        <f>SUM(BI2791,BJ2791)</f>
        <v>0</v>
      </c>
      <c r="Y2791" s="1">
        <v>0</v>
      </c>
      <c r="Z2791" s="1">
        <v>0</v>
      </c>
      <c r="AA2791" s="1">
        <f>AK2791</f>
        <v>0</v>
      </c>
      <c r="AB2791" s="1">
        <f>AJ2791</f>
        <v>0</v>
      </c>
      <c r="AC2791" s="31"/>
      <c r="AH2791" s="28"/>
      <c r="BB2791" s="16">
        <v>68</v>
      </c>
      <c r="BK2791" s="109"/>
    </row>
    <row r="2792" spans="1:63" s="16" customFormat="1" x14ac:dyDescent="0.35">
      <c r="A2792" s="123" t="s">
        <v>29</v>
      </c>
      <c r="B2792" s="123" t="s">
        <v>174</v>
      </c>
      <c r="C2792" s="124" t="s">
        <v>822</v>
      </c>
      <c r="D2792" s="124" t="s">
        <v>1181</v>
      </c>
      <c r="E2792" s="124" t="s">
        <v>41</v>
      </c>
      <c r="F2792" s="123">
        <v>999921499</v>
      </c>
      <c r="G2792" s="122">
        <f>(J2792+T2792)-H2792</f>
        <v>68</v>
      </c>
      <c r="H2792" s="124"/>
      <c r="I2792" s="28"/>
      <c r="J2792" s="1">
        <f>SUM(K2792,L2792,N2792,O2792,P2792,Q2792)</f>
        <v>0</v>
      </c>
      <c r="K2792" s="1">
        <f>SUM(AE2792,AG2792)</f>
        <v>0</v>
      </c>
      <c r="L2792" s="1">
        <v>0</v>
      </c>
      <c r="M2792" s="1">
        <v>0</v>
      </c>
      <c r="N2792" s="1">
        <v>0</v>
      </c>
      <c r="O2792" s="1"/>
      <c r="P2792" s="1">
        <f>AD2792</f>
        <v>0</v>
      </c>
      <c r="Q2792" s="1">
        <f>AF2792</f>
        <v>0</v>
      </c>
      <c r="R2792" s="1">
        <v>0</v>
      </c>
      <c r="S2792" s="31"/>
      <c r="T2792" s="1">
        <f>SUM(U2792,V2792,X2792,Y2792,Z2792,AA2792,AB2792)</f>
        <v>68</v>
      </c>
      <c r="U2792" s="1">
        <f>SUM(AI2792,BE2792)</f>
        <v>0</v>
      </c>
      <c r="V2792" s="1">
        <f>SUM(AL2792,AM2792,AN2792,AO2792,AQ2792,AR2792,AS2792,AT2792,AU2792,AV2792,AW2792,AP2792,AX2792,AY2792,AZ2792,BA2792,BB2792,BC2792,BF2792,BG2792,BH2792,BD2792)</f>
        <v>68</v>
      </c>
      <c r="W2792" s="1">
        <f>COUNT(AL2792,AM2792,AN2792,AO2792,AQ2792,AR2792,AS2792,AT2792,AU2792,AV2792,AW2792,AP2792,AX2792,AY2792,AZ2792,BA2792,BB2792,BC2792,BF2792,BG2792,BH2792)</f>
        <v>1</v>
      </c>
      <c r="X2792" s="1">
        <f>SUM(BI2792,BJ2792)</f>
        <v>0</v>
      </c>
      <c r="Y2792" s="1">
        <v>0</v>
      </c>
      <c r="Z2792" s="1">
        <v>0</v>
      </c>
      <c r="AA2792" s="1">
        <f>AK2792</f>
        <v>0</v>
      </c>
      <c r="AB2792" s="1">
        <f>AJ2792</f>
        <v>0</v>
      </c>
      <c r="AC2792" s="31"/>
      <c r="AH2792" s="28"/>
      <c r="AS2792" s="16">
        <v>68</v>
      </c>
      <c r="BK2792" s="109"/>
    </row>
    <row r="2793" spans="1:63" s="16" customFormat="1" x14ac:dyDescent="0.35">
      <c r="A2793" s="123" t="s">
        <v>29</v>
      </c>
      <c r="B2793" s="123" t="s">
        <v>174</v>
      </c>
      <c r="C2793" s="124" t="s">
        <v>3517</v>
      </c>
      <c r="D2793" s="124" t="s">
        <v>3518</v>
      </c>
      <c r="E2793" s="124" t="s">
        <v>41</v>
      </c>
      <c r="F2793" s="123">
        <v>999923731</v>
      </c>
      <c r="G2793" s="122">
        <f>(J2793+T2793)-H2793</f>
        <v>68</v>
      </c>
      <c r="H2793" s="124"/>
      <c r="I2793" s="28"/>
      <c r="J2793" s="1">
        <f>SUM(K2793,L2793,N2793,O2793,P2793,Q2793)</f>
        <v>0</v>
      </c>
      <c r="K2793" s="1">
        <f>SUM(AE2793,AG2793)</f>
        <v>0</v>
      </c>
      <c r="L2793" s="1">
        <v>0</v>
      </c>
      <c r="M2793" s="1">
        <v>0</v>
      </c>
      <c r="N2793" s="1">
        <v>0</v>
      </c>
      <c r="O2793" s="1"/>
      <c r="P2793" s="1">
        <f>AD2793</f>
        <v>0</v>
      </c>
      <c r="Q2793" s="1">
        <f>AF2793</f>
        <v>0</v>
      </c>
      <c r="R2793" s="1">
        <v>0</v>
      </c>
      <c r="S2793" s="31"/>
      <c r="T2793" s="1">
        <f>SUM(U2793,V2793,X2793,Y2793,Z2793,AA2793,AB2793)</f>
        <v>68</v>
      </c>
      <c r="U2793" s="1">
        <f>SUM(AI2793,BE2793)</f>
        <v>0</v>
      </c>
      <c r="V2793" s="1">
        <f>SUM(AL2793,AM2793,AN2793,AO2793,AQ2793,AR2793,AS2793,AT2793,AU2793,AV2793,AW2793,AP2793,AX2793,AY2793,AZ2793,BA2793,BB2793,BC2793,BF2793,BG2793,BH2793,BD2793)</f>
        <v>68</v>
      </c>
      <c r="W2793" s="1">
        <f>COUNT(AL2793,AM2793,AN2793,AO2793,AQ2793,AR2793,AS2793,AT2793,AU2793,AV2793,AW2793,AP2793,AX2793,AY2793,AZ2793,BA2793,BB2793,BC2793,BF2793,BG2793,BH2793)</f>
        <v>1</v>
      </c>
      <c r="X2793" s="1">
        <f>SUM(BI2793,BJ2793)</f>
        <v>0</v>
      </c>
      <c r="Y2793" s="1">
        <v>0</v>
      </c>
      <c r="Z2793" s="1">
        <v>0</v>
      </c>
      <c r="AA2793" s="1">
        <f>AK2793</f>
        <v>0</v>
      </c>
      <c r="AB2793" s="1">
        <f>AJ2793</f>
        <v>0</v>
      </c>
      <c r="AC2793" s="31"/>
      <c r="AH2793" s="28"/>
      <c r="BB2793" s="16">
        <v>68</v>
      </c>
      <c r="BK2793" s="109"/>
    </row>
    <row r="2794" spans="1:63" s="16" customFormat="1" x14ac:dyDescent="0.35">
      <c r="A2794" s="123" t="s">
        <v>29</v>
      </c>
      <c r="B2794" s="123" t="s">
        <v>174</v>
      </c>
      <c r="C2794" s="124" t="s">
        <v>2403</v>
      </c>
      <c r="D2794" s="124" t="s">
        <v>2404</v>
      </c>
      <c r="E2794" s="124" t="s">
        <v>41</v>
      </c>
      <c r="F2794" s="123">
        <v>999925728</v>
      </c>
      <c r="G2794" s="122">
        <f>(J2794+T2794)-H2794</f>
        <v>68</v>
      </c>
      <c r="H2794" s="122">
        <f>(K2794+L2794+N2794+O2794+P2794+Q2794+R2794)*0.5</f>
        <v>0</v>
      </c>
      <c r="I2794" s="28"/>
      <c r="J2794" s="1">
        <f>SUM(K2794,L2794,N2794,O2794,P2794,Q2794)</f>
        <v>0</v>
      </c>
      <c r="K2794" s="1">
        <f>SUM(AE2794,AG2794)</f>
        <v>0</v>
      </c>
      <c r="L2794" s="1">
        <v>0</v>
      </c>
      <c r="M2794" s="1">
        <v>0</v>
      </c>
      <c r="N2794" s="1">
        <v>0</v>
      </c>
      <c r="O2794" s="1"/>
      <c r="P2794" s="1">
        <f>AD2794</f>
        <v>0</v>
      </c>
      <c r="Q2794" s="1">
        <f>AF2794</f>
        <v>0</v>
      </c>
      <c r="R2794" s="1">
        <v>0</v>
      </c>
      <c r="S2794" s="31"/>
      <c r="T2794" s="1">
        <f>SUM(U2794,V2794,X2794,Y2794,Z2794,AA2794,AB2794)</f>
        <v>68</v>
      </c>
      <c r="U2794" s="1">
        <f>SUM(AI2794,BE2794)</f>
        <v>0</v>
      </c>
      <c r="V2794" s="1">
        <f>SUM(AL2794,AM2794,AN2794,AO2794,AQ2794,AR2794,AS2794,AT2794,AU2794,AV2794,AW2794,AP2794,AX2794,AY2794,AZ2794,BA2794,BB2794,BC2794,BF2794,BG2794,BH2794,BD2794)</f>
        <v>68</v>
      </c>
      <c r="W2794" s="1">
        <f>COUNT(AL2794,AM2794,AN2794,AO2794,AQ2794,AR2794,AS2794,AT2794,AU2794,AV2794,AW2794,AP2794,AX2794,AY2794,AZ2794,BA2794,BB2794,BC2794,BF2794,BG2794,BH2794)</f>
        <v>1</v>
      </c>
      <c r="X2794" s="1">
        <f>SUM(BI2794,BJ2794)</f>
        <v>0</v>
      </c>
      <c r="Y2794" s="1">
        <v>0</v>
      </c>
      <c r="Z2794" s="1">
        <v>0</v>
      </c>
      <c r="AA2794" s="1">
        <f>AK2794</f>
        <v>0</v>
      </c>
      <c r="AB2794" s="1">
        <f>AJ2794</f>
        <v>0</v>
      </c>
      <c r="AC2794" s="31"/>
      <c r="AH2794" s="28"/>
      <c r="AM2794" s="16">
        <v>68</v>
      </c>
      <c r="BK2794" s="109"/>
    </row>
    <row r="2795" spans="1:63" s="16" customFormat="1" x14ac:dyDescent="0.35">
      <c r="A2795" s="127" t="s">
        <v>29</v>
      </c>
      <c r="B2795" s="127" t="s">
        <v>174</v>
      </c>
      <c r="C2795" s="128" t="s">
        <v>1766</v>
      </c>
      <c r="D2795" s="128" t="s">
        <v>1767</v>
      </c>
      <c r="E2795" s="128" t="s">
        <v>41</v>
      </c>
      <c r="F2795" s="127">
        <v>999925788</v>
      </c>
      <c r="G2795" s="122">
        <f>(J2795+T2795)-H2795</f>
        <v>68</v>
      </c>
      <c r="H2795" s="124"/>
      <c r="I2795" s="28"/>
      <c r="J2795" s="1">
        <f>SUM(K2795,L2795,N2795,O2795,P2795,Q2795)</f>
        <v>0</v>
      </c>
      <c r="K2795" s="1">
        <f>SUM(AE2795,AG2795)</f>
        <v>0</v>
      </c>
      <c r="L2795" s="1">
        <v>0</v>
      </c>
      <c r="M2795" s="1">
        <v>0</v>
      </c>
      <c r="N2795" s="1">
        <v>0</v>
      </c>
      <c r="O2795" s="1"/>
      <c r="P2795" s="1">
        <f>AD2795</f>
        <v>0</v>
      </c>
      <c r="Q2795" s="1">
        <f>AF2795</f>
        <v>0</v>
      </c>
      <c r="R2795" s="1">
        <v>0</v>
      </c>
      <c r="S2795" s="31"/>
      <c r="T2795" s="1">
        <f>SUM(U2795,V2795,X2795,Y2795,Z2795,AA2795,AB2795)</f>
        <v>68</v>
      </c>
      <c r="U2795" s="1">
        <f>SUM(AI2795,BE2795)</f>
        <v>0</v>
      </c>
      <c r="V2795" s="1">
        <f>SUM(AL2795,AM2795,AN2795,AO2795,AQ2795,AR2795,AS2795,AT2795,AU2795,AV2795,AW2795,AP2795,AX2795,AY2795,AZ2795,BA2795,BB2795,BC2795,BF2795,BG2795,BH2795,BD2795)</f>
        <v>68</v>
      </c>
      <c r="W2795" s="1">
        <f>COUNT(AL2795,AM2795,AN2795,AO2795,AQ2795,AR2795,AS2795,AT2795,AU2795,AV2795,AW2795,AP2795,AX2795,AY2795,AZ2795,BA2795,BB2795,BC2795,BF2795,BG2795,BH2795)</f>
        <v>1</v>
      </c>
      <c r="X2795" s="1">
        <f>SUM(BI2795,BJ2795)</f>
        <v>0</v>
      </c>
      <c r="Y2795" s="1">
        <v>0</v>
      </c>
      <c r="Z2795" s="1">
        <v>0</v>
      </c>
      <c r="AA2795" s="1">
        <f>AK2795</f>
        <v>0</v>
      </c>
      <c r="AB2795" s="1">
        <f>AJ2795</f>
        <v>0</v>
      </c>
      <c r="AC2795" s="31"/>
      <c r="AH2795" s="28"/>
      <c r="AO2795" s="16">
        <v>68</v>
      </c>
      <c r="BK2795" s="109"/>
    </row>
    <row r="2796" spans="1:63" s="16" customFormat="1" x14ac:dyDescent="0.35">
      <c r="A2796" s="127" t="s">
        <v>29</v>
      </c>
      <c r="B2796" s="127" t="s">
        <v>174</v>
      </c>
      <c r="C2796" s="128" t="s">
        <v>2489</v>
      </c>
      <c r="D2796" s="128" t="s">
        <v>2490</v>
      </c>
      <c r="E2796" s="128" t="s">
        <v>41</v>
      </c>
      <c r="F2796" s="127">
        <v>999929262</v>
      </c>
      <c r="G2796" s="122">
        <f>(J2796+T2796)-H2796</f>
        <v>68</v>
      </c>
      <c r="H2796" s="124"/>
      <c r="I2796" s="28"/>
      <c r="J2796" s="1">
        <f>SUM(K2796,L2796,N2796,O2796,P2796,Q2796)</f>
        <v>0</v>
      </c>
      <c r="K2796" s="1">
        <f>SUM(AE2796,AG2796)</f>
        <v>0</v>
      </c>
      <c r="L2796" s="1">
        <v>0</v>
      </c>
      <c r="M2796" s="1">
        <v>0</v>
      </c>
      <c r="N2796" s="1">
        <v>0</v>
      </c>
      <c r="O2796" s="1"/>
      <c r="P2796" s="1">
        <f>AD2796</f>
        <v>0</v>
      </c>
      <c r="Q2796" s="1">
        <f>AF2796</f>
        <v>0</v>
      </c>
      <c r="R2796" s="1">
        <v>0</v>
      </c>
      <c r="S2796" s="31"/>
      <c r="T2796" s="1">
        <f>SUM(U2796,V2796,X2796,Y2796,Z2796,AA2796,AB2796)</f>
        <v>68</v>
      </c>
      <c r="U2796" s="1">
        <f>SUM(AI2796,BE2796)</f>
        <v>0</v>
      </c>
      <c r="V2796" s="1">
        <f>SUM(AL2796,AM2796,AN2796,AO2796,AQ2796,AR2796,AS2796,AT2796,AU2796,AV2796,AW2796,AP2796,AX2796,AY2796,AZ2796,BA2796,BB2796,BC2796,BF2796,BG2796,BH2796,BD2796)</f>
        <v>68</v>
      </c>
      <c r="W2796" s="1">
        <f>COUNT(AL2796,AM2796,AN2796,AO2796,AQ2796,AR2796,AS2796,AT2796,AU2796,AV2796,AW2796,AP2796,AX2796,AY2796,AZ2796,BA2796,BB2796,BC2796,BF2796,BG2796,BH2796)</f>
        <v>1</v>
      </c>
      <c r="X2796" s="1">
        <f>SUM(BI2796,BJ2796)</f>
        <v>0</v>
      </c>
      <c r="Y2796" s="1">
        <v>0</v>
      </c>
      <c r="Z2796" s="1">
        <v>0</v>
      </c>
      <c r="AA2796" s="1">
        <f>AK2796</f>
        <v>0</v>
      </c>
      <c r="AB2796" s="1">
        <f>AJ2796</f>
        <v>0</v>
      </c>
      <c r="AC2796" s="31"/>
      <c r="AH2796" s="28"/>
      <c r="AO2796" s="16">
        <v>68</v>
      </c>
      <c r="BK2796" s="109"/>
    </row>
    <row r="2797" spans="1:63" s="16" customFormat="1" x14ac:dyDescent="0.35">
      <c r="A2797" s="123" t="s">
        <v>29</v>
      </c>
      <c r="B2797" s="123" t="s">
        <v>174</v>
      </c>
      <c r="C2797" s="124" t="s">
        <v>2405</v>
      </c>
      <c r="D2797" s="124" t="s">
        <v>2406</v>
      </c>
      <c r="E2797" s="124" t="s">
        <v>41</v>
      </c>
      <c r="F2797" s="123">
        <v>999929845</v>
      </c>
      <c r="G2797" s="122">
        <f>(J2797+T2797)-H2797</f>
        <v>68</v>
      </c>
      <c r="H2797" s="124"/>
      <c r="I2797" s="28"/>
      <c r="J2797" s="1">
        <f>SUM(K2797,L2797,N2797,O2797,P2797,Q2797)</f>
        <v>0</v>
      </c>
      <c r="K2797" s="1">
        <f>SUM(AE2797,AG2797)</f>
        <v>0</v>
      </c>
      <c r="L2797" s="1">
        <v>0</v>
      </c>
      <c r="M2797" s="1">
        <v>0</v>
      </c>
      <c r="N2797" s="1">
        <v>0</v>
      </c>
      <c r="O2797" s="1"/>
      <c r="P2797" s="1">
        <f>AD2797</f>
        <v>0</v>
      </c>
      <c r="Q2797" s="1">
        <f>AF2797</f>
        <v>0</v>
      </c>
      <c r="R2797" s="1">
        <v>0</v>
      </c>
      <c r="S2797" s="31"/>
      <c r="T2797" s="1">
        <f>SUM(U2797,V2797,X2797,Y2797,Z2797,AA2797,AB2797)</f>
        <v>68</v>
      </c>
      <c r="U2797" s="1">
        <f>SUM(AI2797,BE2797)</f>
        <v>0</v>
      </c>
      <c r="V2797" s="1">
        <f>SUM(AL2797,AM2797,AN2797,AO2797,AQ2797,AR2797,AS2797,AT2797,AU2797,AV2797,AW2797,AP2797,AX2797,AY2797,AZ2797,BA2797,BB2797,BC2797,BF2797,BG2797,BH2797,BD2797)</f>
        <v>68</v>
      </c>
      <c r="W2797" s="1">
        <f>COUNT(AL2797,AM2797,AN2797,AO2797,AQ2797,AR2797,AS2797,AT2797,AU2797,AV2797,AW2797,AP2797,AX2797,AY2797,AZ2797,BA2797,BB2797,BC2797,BF2797,BG2797,BH2797)</f>
        <v>1</v>
      </c>
      <c r="X2797" s="1">
        <f>SUM(BI2797,BJ2797)</f>
        <v>0</v>
      </c>
      <c r="Y2797" s="1">
        <v>0</v>
      </c>
      <c r="Z2797" s="1">
        <v>0</v>
      </c>
      <c r="AA2797" s="1">
        <f>AK2797</f>
        <v>0</v>
      </c>
      <c r="AB2797" s="1">
        <f>AJ2797</f>
        <v>0</v>
      </c>
      <c r="AC2797" s="31"/>
      <c r="AH2797" s="28"/>
      <c r="AM2797" s="16">
        <v>68</v>
      </c>
      <c r="BK2797" s="109"/>
    </row>
    <row r="2798" spans="1:63" s="16" customFormat="1" x14ac:dyDescent="0.35">
      <c r="A2798" s="123" t="s">
        <v>29</v>
      </c>
      <c r="B2798" s="123" t="s">
        <v>174</v>
      </c>
      <c r="C2798" s="124" t="s">
        <v>3248</v>
      </c>
      <c r="D2798" s="124" t="s">
        <v>3249</v>
      </c>
      <c r="E2798" s="124" t="s">
        <v>41</v>
      </c>
      <c r="F2798" s="123">
        <v>999930233</v>
      </c>
      <c r="G2798" s="122">
        <f>(J2798+T2798)-H2798</f>
        <v>68</v>
      </c>
      <c r="H2798" s="124"/>
      <c r="I2798" s="28"/>
      <c r="J2798" s="1">
        <f>SUM(K2798,L2798,N2798,O2798,P2798,Q2798)</f>
        <v>0</v>
      </c>
      <c r="K2798" s="1">
        <f>SUM(AE2798,AG2798)</f>
        <v>0</v>
      </c>
      <c r="L2798" s="1">
        <v>0</v>
      </c>
      <c r="M2798" s="1">
        <v>0</v>
      </c>
      <c r="N2798" s="1">
        <v>0</v>
      </c>
      <c r="O2798" s="1"/>
      <c r="P2798" s="1">
        <f>AD2798</f>
        <v>0</v>
      </c>
      <c r="Q2798" s="1">
        <f>AF2798</f>
        <v>0</v>
      </c>
      <c r="R2798" s="1">
        <v>0</v>
      </c>
      <c r="S2798" s="28"/>
      <c r="T2798" s="1">
        <f>SUM(U2798,V2798,X2798,Y2798,Z2798,AA2798,AB2798)</f>
        <v>68</v>
      </c>
      <c r="U2798" s="1">
        <f>SUM(AI2798,BE2798)</f>
        <v>0</v>
      </c>
      <c r="V2798" s="1">
        <f>SUM(AL2798,AM2798,AN2798,AO2798,AQ2798,AR2798,AS2798,AT2798,AU2798,AV2798,AW2798,AP2798,AX2798,AY2798,AZ2798,BA2798,BB2798,BC2798,BF2798,BG2798,BH2798,BD2798)</f>
        <v>68</v>
      </c>
      <c r="W2798" s="1">
        <f>COUNT(AL2798,AM2798,AN2798,AO2798,AQ2798,AR2798,AS2798,AT2798,AU2798,AV2798,AW2798,AP2798,AX2798,AY2798,AZ2798,BA2798,BB2798,BC2798,BF2798,BG2798,BH2798)</f>
        <v>1</v>
      </c>
      <c r="X2798" s="1">
        <f>SUM(BI2798,BJ2798)</f>
        <v>0</v>
      </c>
      <c r="Y2798" s="1">
        <v>0</v>
      </c>
      <c r="Z2798" s="1">
        <v>0</v>
      </c>
      <c r="AA2798" s="1">
        <f>AK2798</f>
        <v>0</v>
      </c>
      <c r="AB2798" s="1">
        <f>AJ2798</f>
        <v>0</v>
      </c>
      <c r="AC2798" s="28"/>
      <c r="AH2798" s="28"/>
      <c r="AX2798" s="16">
        <v>68</v>
      </c>
      <c r="BK2798" s="109"/>
    </row>
    <row r="2799" spans="1:63" s="16" customFormat="1" x14ac:dyDescent="0.35">
      <c r="A2799" s="123" t="s">
        <v>29</v>
      </c>
      <c r="B2799" s="123" t="s">
        <v>174</v>
      </c>
      <c r="C2799" s="124" t="s">
        <v>3247</v>
      </c>
      <c r="D2799" s="124" t="s">
        <v>497</v>
      </c>
      <c r="E2799" s="124" t="s">
        <v>41</v>
      </c>
      <c r="F2799" s="123">
        <v>999930414</v>
      </c>
      <c r="G2799" s="122">
        <f>(J2799+T2799)-H2799</f>
        <v>68</v>
      </c>
      <c r="H2799" s="124"/>
      <c r="I2799" s="28"/>
      <c r="J2799" s="1">
        <f>SUM(K2799,L2799,N2799,O2799,P2799,Q2799)</f>
        <v>0</v>
      </c>
      <c r="K2799" s="1">
        <f>SUM(AE2799,AG2799)</f>
        <v>0</v>
      </c>
      <c r="L2799" s="1">
        <v>0</v>
      </c>
      <c r="M2799" s="1">
        <v>0</v>
      </c>
      <c r="N2799" s="1">
        <v>0</v>
      </c>
      <c r="O2799" s="1"/>
      <c r="P2799" s="1">
        <f>AD2799</f>
        <v>0</v>
      </c>
      <c r="Q2799" s="1">
        <f>AF2799</f>
        <v>0</v>
      </c>
      <c r="R2799" s="1">
        <v>0</v>
      </c>
      <c r="S2799" s="28"/>
      <c r="T2799" s="1">
        <f>SUM(U2799,V2799,X2799,Y2799,Z2799,AA2799,AB2799)</f>
        <v>68</v>
      </c>
      <c r="U2799" s="1">
        <f>SUM(AI2799,BE2799)</f>
        <v>0</v>
      </c>
      <c r="V2799" s="1">
        <f>SUM(AL2799,AM2799,AN2799,AO2799,AQ2799,AR2799,AS2799,AT2799,AU2799,AV2799,AW2799,AP2799,AX2799,AY2799,AZ2799,BA2799,BB2799,BC2799,BF2799,BG2799,BH2799,BD2799)</f>
        <v>68</v>
      </c>
      <c r="W2799" s="1">
        <f>COUNT(AL2799,AM2799,AN2799,AO2799,AQ2799,AR2799,AS2799,AT2799,AU2799,AV2799,AW2799,AP2799,AX2799,AY2799,AZ2799,BA2799,BB2799,BC2799,BF2799,BG2799,BH2799)</f>
        <v>1</v>
      </c>
      <c r="X2799" s="1">
        <f>SUM(BI2799,BJ2799)</f>
        <v>0</v>
      </c>
      <c r="Y2799" s="1">
        <v>0</v>
      </c>
      <c r="Z2799" s="1">
        <v>0</v>
      </c>
      <c r="AA2799" s="1">
        <f>AK2799</f>
        <v>0</v>
      </c>
      <c r="AB2799" s="1">
        <f>AJ2799</f>
        <v>0</v>
      </c>
      <c r="AC2799" s="28"/>
      <c r="AH2799" s="28"/>
      <c r="AX2799" s="16">
        <v>68</v>
      </c>
      <c r="BK2799" s="109"/>
    </row>
    <row r="2800" spans="1:63" s="16" customFormat="1" x14ac:dyDescent="0.35">
      <c r="A2800" s="123" t="s">
        <v>29</v>
      </c>
      <c r="B2800" s="123" t="s">
        <v>174</v>
      </c>
      <c r="C2800" s="124" t="s">
        <v>2645</v>
      </c>
      <c r="D2800" s="124" t="s">
        <v>2646</v>
      </c>
      <c r="E2800" s="124" t="s">
        <v>41</v>
      </c>
      <c r="F2800" s="123">
        <v>999931179</v>
      </c>
      <c r="G2800" s="122">
        <f>(J2800+T2800)-H2800</f>
        <v>68</v>
      </c>
      <c r="H2800" s="124"/>
      <c r="I2800" s="28"/>
      <c r="J2800" s="1">
        <f>SUM(K2800,L2800,N2800,O2800,P2800,Q2800)</f>
        <v>0</v>
      </c>
      <c r="K2800" s="1">
        <f>SUM(AE2800,AG2800)</f>
        <v>0</v>
      </c>
      <c r="L2800" s="1">
        <v>0</v>
      </c>
      <c r="M2800" s="1">
        <v>0</v>
      </c>
      <c r="N2800" s="1">
        <v>0</v>
      </c>
      <c r="O2800" s="1"/>
      <c r="P2800" s="1">
        <f>AD2800</f>
        <v>0</v>
      </c>
      <c r="Q2800" s="1">
        <f>AF2800</f>
        <v>0</v>
      </c>
      <c r="R2800" s="1">
        <v>0</v>
      </c>
      <c r="S2800" s="31"/>
      <c r="T2800" s="1">
        <f>SUM(U2800,V2800,X2800,Y2800,Z2800,AA2800,AB2800)</f>
        <v>68</v>
      </c>
      <c r="U2800" s="1">
        <f>SUM(AI2800,BE2800)</f>
        <v>0</v>
      </c>
      <c r="V2800" s="1">
        <f>SUM(AL2800,AM2800,AN2800,AO2800,AQ2800,AR2800,AS2800,AT2800,AU2800,AV2800,AW2800,AP2800,AX2800,AY2800,AZ2800,BA2800,BB2800,BC2800,BF2800,BG2800,BH2800,BD2800)</f>
        <v>68</v>
      </c>
      <c r="W2800" s="1">
        <f>COUNT(AL2800,AM2800,AN2800,AO2800,AQ2800,AR2800,AS2800,AT2800,AU2800,AV2800,AW2800,AP2800,AX2800,AY2800,AZ2800,BA2800,BB2800,BC2800,BF2800,BG2800,BH2800)</f>
        <v>1</v>
      </c>
      <c r="X2800" s="1">
        <f>SUM(BI2800,BJ2800)</f>
        <v>0</v>
      </c>
      <c r="Y2800" s="1">
        <v>0</v>
      </c>
      <c r="Z2800" s="1">
        <v>0</v>
      </c>
      <c r="AA2800" s="1">
        <f>AK2800</f>
        <v>0</v>
      </c>
      <c r="AB2800" s="1">
        <f>AJ2800</f>
        <v>0</v>
      </c>
      <c r="AC2800" s="31"/>
      <c r="AH2800" s="28"/>
      <c r="AS2800" s="16">
        <v>68</v>
      </c>
      <c r="BK2800" s="109"/>
    </row>
    <row r="2801" spans="1:63" s="16" customFormat="1" x14ac:dyDescent="0.3">
      <c r="A2801" s="124" t="s">
        <v>29</v>
      </c>
      <c r="B2801" s="124" t="s">
        <v>174</v>
      </c>
      <c r="C2801" s="124" t="s">
        <v>3867</v>
      </c>
      <c r="D2801" s="124" t="s">
        <v>3868</v>
      </c>
      <c r="E2801" s="124" t="s">
        <v>41</v>
      </c>
      <c r="F2801" s="124">
        <v>999924230</v>
      </c>
      <c r="G2801" s="122">
        <f>(J2801+T2801)-H2801</f>
        <v>68</v>
      </c>
      <c r="H2801" s="124"/>
      <c r="J2801" s="1">
        <f>SUM(K2801,L2801,N2801,O2801,P2801,Q2801)</f>
        <v>0</v>
      </c>
      <c r="K2801" s="1">
        <f>SUM(AE2801,AG2801)</f>
        <v>0</v>
      </c>
      <c r="L2801" s="1">
        <v>0</v>
      </c>
      <c r="M2801" s="1">
        <v>0</v>
      </c>
      <c r="N2801" s="1">
        <v>0</v>
      </c>
      <c r="O2801" s="1"/>
      <c r="P2801" s="1">
        <f>AD2801</f>
        <v>0</v>
      </c>
      <c r="Q2801" s="1">
        <f>AF2801</f>
        <v>0</v>
      </c>
      <c r="R2801" s="1">
        <v>0</v>
      </c>
      <c r="T2801" s="1">
        <f>SUM(U2801,V2801,X2801,Y2801,Z2801,AA2801,AB2801)</f>
        <v>68</v>
      </c>
      <c r="U2801" s="1">
        <f>SUM(AI2801,BE2801)</f>
        <v>0</v>
      </c>
      <c r="V2801" s="1">
        <f>SUM(AL2801,AM2801,AN2801,AO2801,AQ2801,AR2801,AS2801,AT2801,AU2801,AV2801,AW2801,AP2801,AX2801,AY2801,AZ2801,BA2801,BB2801,BC2801,BF2801,BG2801,BH2801,BD2801)</f>
        <v>68</v>
      </c>
      <c r="W2801" s="1">
        <f>COUNT(AL2801,AM2801,AN2801,AO2801,AQ2801,AR2801,AS2801,AT2801,AU2801,AV2801,AW2801,AP2801,AX2801,AY2801,AZ2801,BA2801,BB2801,BC2801,BF2801,BG2801,BH2801)</f>
        <v>0</v>
      </c>
      <c r="X2801" s="1">
        <f>SUM(BI2801,BJ2801)</f>
        <v>0</v>
      </c>
      <c r="Y2801" s="1">
        <v>0</v>
      </c>
      <c r="Z2801" s="1">
        <v>0</v>
      </c>
      <c r="AA2801" s="1">
        <f>AK2801</f>
        <v>0</v>
      </c>
      <c r="AB2801" s="1">
        <f>AJ2801</f>
        <v>0</v>
      </c>
      <c r="BD2801" s="16">
        <v>68</v>
      </c>
      <c r="BK2801" s="120"/>
    </row>
    <row r="2802" spans="1:63" s="16" customFormat="1" x14ac:dyDescent="0.35">
      <c r="A2802" s="123" t="s">
        <v>29</v>
      </c>
      <c r="B2802" s="123" t="s">
        <v>174</v>
      </c>
      <c r="C2802" s="124" t="s">
        <v>1147</v>
      </c>
      <c r="D2802" s="124" t="s">
        <v>1148</v>
      </c>
      <c r="E2802" s="124" t="s">
        <v>41</v>
      </c>
      <c r="F2802" s="123">
        <v>999921346</v>
      </c>
      <c r="G2802" s="122">
        <f>(J2802+T2802)-H2802</f>
        <v>63</v>
      </c>
      <c r="H2802" s="124"/>
      <c r="I2802" s="28"/>
      <c r="J2802" s="1">
        <f>SUM(K2802,L2802,N2802,O2802,P2802,Q2802)</f>
        <v>0</v>
      </c>
      <c r="K2802" s="1">
        <f>SUM(AE2802,AG2802)</f>
        <v>0</v>
      </c>
      <c r="L2802" s="1">
        <v>0</v>
      </c>
      <c r="M2802" s="1">
        <v>0</v>
      </c>
      <c r="N2802" s="1">
        <v>0</v>
      </c>
      <c r="O2802" s="1"/>
      <c r="P2802" s="1">
        <f>AD2802</f>
        <v>0</v>
      </c>
      <c r="Q2802" s="1">
        <f>AF2802</f>
        <v>0</v>
      </c>
      <c r="R2802" s="1">
        <v>0</v>
      </c>
      <c r="S2802" s="31"/>
      <c r="T2802" s="1">
        <f>SUM(U2802,V2802,X2802,Y2802,Z2802,AA2802,AB2802)</f>
        <v>63</v>
      </c>
      <c r="U2802" s="1">
        <f>SUM(AI2802,BE2802)</f>
        <v>0</v>
      </c>
      <c r="V2802" s="1">
        <f>SUM(AL2802,AM2802,AN2802,AO2802,AQ2802,AR2802,AS2802,AT2802,AU2802,AV2802,AW2802,AP2802,AX2802,AY2802,AZ2802,BA2802,BB2802,BC2802,BF2802,BG2802,BH2802,BD2802)</f>
        <v>63</v>
      </c>
      <c r="W2802" s="1">
        <f>COUNT(AL2802,AM2802,AN2802,AO2802,AQ2802,AR2802,AS2802,AT2802,AU2802,AV2802,AW2802,AP2802,AX2802,AY2802,AZ2802,BA2802,BB2802,BC2802,BF2802,BG2802,BH2802)</f>
        <v>1</v>
      </c>
      <c r="X2802" s="1">
        <f>SUM(BI2802,BJ2802)</f>
        <v>0</v>
      </c>
      <c r="Y2802" s="1">
        <v>0</v>
      </c>
      <c r="Z2802" s="1">
        <v>0</v>
      </c>
      <c r="AA2802" s="1">
        <f>AK2802</f>
        <v>0</v>
      </c>
      <c r="AB2802" s="1">
        <f>AJ2802</f>
        <v>0</v>
      </c>
      <c r="AC2802" s="31"/>
      <c r="AH2802" s="28"/>
      <c r="AS2802" s="16">
        <v>63</v>
      </c>
      <c r="BK2802" s="109"/>
    </row>
    <row r="2803" spans="1:63" s="16" customFormat="1" x14ac:dyDescent="0.35">
      <c r="A2803" s="123" t="s">
        <v>29</v>
      </c>
      <c r="B2803" s="123" t="s">
        <v>174</v>
      </c>
      <c r="C2803" s="124" t="s">
        <v>2400</v>
      </c>
      <c r="D2803" s="124" t="s">
        <v>2401</v>
      </c>
      <c r="E2803" s="124" t="s">
        <v>41</v>
      </c>
      <c r="F2803" s="123">
        <v>999925796</v>
      </c>
      <c r="G2803" s="122">
        <f>(J2803+T2803)-H2803</f>
        <v>63</v>
      </c>
      <c r="H2803" s="122">
        <f>(K2803+L2803+N2803+O2803+P2803+Q2803+R2803)*0.5</f>
        <v>0</v>
      </c>
      <c r="I2803" s="28"/>
      <c r="J2803" s="1">
        <f>SUM(K2803,L2803,N2803,O2803,P2803,Q2803)</f>
        <v>0</v>
      </c>
      <c r="K2803" s="1">
        <f>SUM(AE2803,AG2803)</f>
        <v>0</v>
      </c>
      <c r="L2803" s="1">
        <v>0</v>
      </c>
      <c r="M2803" s="1">
        <v>0</v>
      </c>
      <c r="N2803" s="1">
        <v>0</v>
      </c>
      <c r="O2803" s="1"/>
      <c r="P2803" s="1">
        <f>AD2803</f>
        <v>0</v>
      </c>
      <c r="Q2803" s="1">
        <f>AF2803</f>
        <v>0</v>
      </c>
      <c r="R2803" s="1">
        <v>0</v>
      </c>
      <c r="S2803" s="31"/>
      <c r="T2803" s="1">
        <f>SUM(U2803,V2803,X2803,Y2803,Z2803,AA2803,AB2803)</f>
        <v>63</v>
      </c>
      <c r="U2803" s="1">
        <f>SUM(AI2803,BE2803)</f>
        <v>0</v>
      </c>
      <c r="V2803" s="1">
        <f>SUM(AL2803,AM2803,AN2803,AO2803,AQ2803,AR2803,AS2803,AT2803,AU2803,AV2803,AW2803,AP2803,AX2803,AY2803,AZ2803,BA2803,BB2803,BC2803,BF2803,BG2803,BH2803,BD2803)</f>
        <v>63</v>
      </c>
      <c r="W2803" s="1">
        <f>COUNT(AL2803,AM2803,AN2803,AO2803,AQ2803,AR2803,AS2803,AT2803,AU2803,AV2803,AW2803,AP2803,AX2803,AY2803,AZ2803,BA2803,BB2803,BC2803,BF2803,BG2803,BH2803)</f>
        <v>1</v>
      </c>
      <c r="X2803" s="1">
        <f>SUM(BI2803,BJ2803)</f>
        <v>0</v>
      </c>
      <c r="Y2803" s="1">
        <v>0</v>
      </c>
      <c r="Z2803" s="1">
        <v>0</v>
      </c>
      <c r="AA2803" s="1">
        <f>AK2803</f>
        <v>0</v>
      </c>
      <c r="AB2803" s="1">
        <f>AJ2803</f>
        <v>0</v>
      </c>
      <c r="AC2803" s="31"/>
      <c r="AH2803" s="28"/>
      <c r="AM2803" s="16">
        <v>63</v>
      </c>
      <c r="BK2803" s="109"/>
    </row>
    <row r="2804" spans="1:63" s="16" customFormat="1" x14ac:dyDescent="0.35">
      <c r="A2804" s="123" t="s">
        <v>29</v>
      </c>
      <c r="B2804" s="123" t="s">
        <v>174</v>
      </c>
      <c r="C2804" s="124" t="s">
        <v>637</v>
      </c>
      <c r="D2804" s="124" t="s">
        <v>75</v>
      </c>
      <c r="E2804" s="124" t="s">
        <v>41</v>
      </c>
      <c r="F2804" s="123">
        <v>999927104</v>
      </c>
      <c r="G2804" s="122">
        <f>(J2804+T2804)-H2804</f>
        <v>63</v>
      </c>
      <c r="H2804" s="124"/>
      <c r="I2804" s="28"/>
      <c r="J2804" s="1">
        <f>SUM(K2804,L2804,N2804,O2804,P2804,Q2804)</f>
        <v>0</v>
      </c>
      <c r="K2804" s="1">
        <f>SUM(AE2804,AG2804)</f>
        <v>0</v>
      </c>
      <c r="L2804" s="1">
        <v>0</v>
      </c>
      <c r="M2804" s="1">
        <v>0</v>
      </c>
      <c r="N2804" s="1">
        <v>0</v>
      </c>
      <c r="O2804" s="1"/>
      <c r="P2804" s="1">
        <f>AD2804</f>
        <v>0</v>
      </c>
      <c r="Q2804" s="1">
        <f>AF2804</f>
        <v>0</v>
      </c>
      <c r="R2804" s="1">
        <v>0</v>
      </c>
      <c r="S2804" s="31"/>
      <c r="T2804" s="1">
        <f>SUM(U2804,V2804,X2804,Y2804,Z2804,AA2804,AB2804)</f>
        <v>63</v>
      </c>
      <c r="U2804" s="1">
        <f>SUM(AI2804,BE2804)</f>
        <v>0</v>
      </c>
      <c r="V2804" s="1">
        <f>SUM(AL2804,AM2804,AN2804,AO2804,AQ2804,AR2804,AS2804,AT2804,AU2804,AV2804,AW2804,AP2804,AX2804,AY2804,AZ2804,BA2804,BB2804,BC2804,BF2804,BG2804,BH2804,BD2804)</f>
        <v>63</v>
      </c>
      <c r="W2804" s="1">
        <f>COUNT(AL2804,AM2804,AN2804,AO2804,AQ2804,AR2804,AS2804,AT2804,AU2804,AV2804,AW2804,AP2804,AX2804,AY2804,AZ2804,BA2804,BB2804,BC2804,BF2804,BG2804,BH2804)</f>
        <v>1</v>
      </c>
      <c r="X2804" s="1">
        <f>SUM(BI2804,BJ2804)</f>
        <v>0</v>
      </c>
      <c r="Y2804" s="1">
        <v>0</v>
      </c>
      <c r="Z2804" s="1">
        <v>0</v>
      </c>
      <c r="AA2804" s="1">
        <f>AK2804</f>
        <v>0</v>
      </c>
      <c r="AB2804" s="1">
        <f>AJ2804</f>
        <v>0</v>
      </c>
      <c r="AC2804" s="31"/>
      <c r="AH2804" s="28"/>
      <c r="BB2804" s="16">
        <v>63</v>
      </c>
      <c r="BK2804" s="109"/>
    </row>
    <row r="2805" spans="1:63" s="16" customFormat="1" x14ac:dyDescent="0.35">
      <c r="A2805" s="127" t="s">
        <v>29</v>
      </c>
      <c r="B2805" s="127" t="s">
        <v>174</v>
      </c>
      <c r="C2805" s="128" t="s">
        <v>1158</v>
      </c>
      <c r="D2805" s="128" t="s">
        <v>1111</v>
      </c>
      <c r="E2805" s="128" t="s">
        <v>41</v>
      </c>
      <c r="F2805" s="127">
        <v>999929489</v>
      </c>
      <c r="G2805" s="122">
        <f>(J2805+T2805)-H2805</f>
        <v>63</v>
      </c>
      <c r="H2805" s="124"/>
      <c r="I2805" s="28"/>
      <c r="J2805" s="1">
        <f>SUM(K2805,L2805,N2805,O2805,P2805,Q2805)</f>
        <v>0</v>
      </c>
      <c r="K2805" s="1">
        <f>SUM(AE2805,AG2805)</f>
        <v>0</v>
      </c>
      <c r="L2805" s="1">
        <v>0</v>
      </c>
      <c r="M2805" s="1">
        <v>0</v>
      </c>
      <c r="N2805" s="1">
        <v>0</v>
      </c>
      <c r="O2805" s="1"/>
      <c r="P2805" s="1">
        <f>AD2805</f>
        <v>0</v>
      </c>
      <c r="Q2805" s="1">
        <f>AF2805</f>
        <v>0</v>
      </c>
      <c r="R2805" s="1">
        <v>0</v>
      </c>
      <c r="S2805" s="31"/>
      <c r="T2805" s="1">
        <f>SUM(U2805,V2805,X2805,Y2805,Z2805,AA2805,AB2805)</f>
        <v>63</v>
      </c>
      <c r="U2805" s="1">
        <f>SUM(AI2805,BE2805)</f>
        <v>0</v>
      </c>
      <c r="V2805" s="1">
        <f>SUM(AL2805,AM2805,AN2805,AO2805,AQ2805,AR2805,AS2805,AT2805,AU2805,AV2805,AW2805,AP2805,AX2805,AY2805,AZ2805,BA2805,BB2805,BC2805,BF2805,BG2805,BH2805,BD2805)</f>
        <v>63</v>
      </c>
      <c r="W2805" s="1">
        <f>COUNT(AL2805,AM2805,AN2805,AO2805,AQ2805,AR2805,AS2805,AT2805,AU2805,AV2805,AW2805,AP2805,AX2805,AY2805,AZ2805,BA2805,BB2805,BC2805,BF2805,BG2805,BH2805)</f>
        <v>1</v>
      </c>
      <c r="X2805" s="1">
        <f>SUM(BI2805,BJ2805)</f>
        <v>0</v>
      </c>
      <c r="Y2805" s="1">
        <v>0</v>
      </c>
      <c r="Z2805" s="1">
        <v>0</v>
      </c>
      <c r="AA2805" s="1">
        <f>AK2805</f>
        <v>0</v>
      </c>
      <c r="AB2805" s="1">
        <f>AJ2805</f>
        <v>0</v>
      </c>
      <c r="AC2805" s="31"/>
      <c r="AH2805" s="28"/>
      <c r="AO2805" s="16">
        <v>63</v>
      </c>
      <c r="BK2805" s="109"/>
    </row>
    <row r="2806" spans="1:63" s="16" customFormat="1" x14ac:dyDescent="0.35">
      <c r="A2806" s="123" t="s">
        <v>29</v>
      </c>
      <c r="B2806" s="123" t="s">
        <v>174</v>
      </c>
      <c r="C2806" s="124" t="s">
        <v>3250</v>
      </c>
      <c r="D2806" s="124" t="s">
        <v>3251</v>
      </c>
      <c r="E2806" s="124" t="s">
        <v>41</v>
      </c>
      <c r="F2806" s="123">
        <v>999930885</v>
      </c>
      <c r="G2806" s="122">
        <f>(J2806+T2806)-H2806</f>
        <v>63</v>
      </c>
      <c r="H2806" s="124"/>
      <c r="I2806" s="28"/>
      <c r="J2806" s="1">
        <f>SUM(K2806,L2806,N2806,O2806,P2806,Q2806)</f>
        <v>0</v>
      </c>
      <c r="K2806" s="1">
        <f>SUM(AE2806,AG2806)</f>
        <v>0</v>
      </c>
      <c r="L2806" s="1">
        <v>0</v>
      </c>
      <c r="M2806" s="1">
        <v>0</v>
      </c>
      <c r="N2806" s="1">
        <v>0</v>
      </c>
      <c r="O2806" s="1"/>
      <c r="P2806" s="1">
        <f>AD2806</f>
        <v>0</v>
      </c>
      <c r="Q2806" s="1">
        <f>AF2806</f>
        <v>0</v>
      </c>
      <c r="R2806" s="1">
        <v>0</v>
      </c>
      <c r="S2806" s="28"/>
      <c r="T2806" s="1">
        <f>SUM(U2806,V2806,X2806,Y2806,Z2806,AA2806,AB2806)</f>
        <v>63</v>
      </c>
      <c r="U2806" s="1">
        <f>SUM(AI2806,BE2806)</f>
        <v>0</v>
      </c>
      <c r="V2806" s="1">
        <f>SUM(AL2806,AM2806,AN2806,AO2806,AQ2806,AR2806,AS2806,AT2806,AU2806,AV2806,AW2806,AP2806,AX2806,AY2806,AZ2806,BA2806,BB2806,BC2806,BF2806,BG2806,BH2806,BD2806)</f>
        <v>63</v>
      </c>
      <c r="W2806" s="1">
        <f>COUNT(AL2806,AM2806,AN2806,AO2806,AQ2806,AR2806,AS2806,AT2806,AU2806,AV2806,AW2806,AP2806,AX2806,AY2806,AZ2806,BA2806,BB2806,BC2806,BF2806,BG2806,BH2806)</f>
        <v>1</v>
      </c>
      <c r="X2806" s="1">
        <f>SUM(BI2806,BJ2806)</f>
        <v>0</v>
      </c>
      <c r="Y2806" s="1">
        <v>0</v>
      </c>
      <c r="Z2806" s="1">
        <v>0</v>
      </c>
      <c r="AA2806" s="1">
        <f>AK2806</f>
        <v>0</v>
      </c>
      <c r="AB2806" s="1">
        <f>AJ2806</f>
        <v>0</v>
      </c>
      <c r="AC2806" s="28"/>
      <c r="AH2806" s="28"/>
      <c r="AX2806" s="16">
        <v>63</v>
      </c>
      <c r="BK2806" s="109"/>
    </row>
    <row r="2807" spans="1:63" s="16" customFormat="1" x14ac:dyDescent="0.3">
      <c r="A2807" s="124" t="s">
        <v>29</v>
      </c>
      <c r="B2807" s="124" t="s">
        <v>174</v>
      </c>
      <c r="C2807" s="124" t="s">
        <v>736</v>
      </c>
      <c r="D2807" s="124" t="s">
        <v>851</v>
      </c>
      <c r="E2807" s="124" t="s">
        <v>41</v>
      </c>
      <c r="F2807" s="124">
        <v>999921046</v>
      </c>
      <c r="G2807" s="122">
        <f>(J2807+T2807)-H2807</f>
        <v>63</v>
      </c>
      <c r="H2807" s="124"/>
      <c r="J2807" s="1">
        <f>SUM(K2807,L2807,N2807,O2807,P2807,Q2807)</f>
        <v>0</v>
      </c>
      <c r="K2807" s="1">
        <f>SUM(AE2807,AG2807)</f>
        <v>0</v>
      </c>
      <c r="L2807" s="1">
        <v>0</v>
      </c>
      <c r="M2807" s="1">
        <v>0</v>
      </c>
      <c r="N2807" s="1">
        <v>0</v>
      </c>
      <c r="O2807" s="1"/>
      <c r="P2807" s="1">
        <f>AD2807</f>
        <v>0</v>
      </c>
      <c r="Q2807" s="1">
        <f>AF2807</f>
        <v>0</v>
      </c>
      <c r="R2807" s="1">
        <v>0</v>
      </c>
      <c r="T2807" s="1">
        <f>SUM(U2807,V2807,X2807,Y2807,Z2807,AA2807,AB2807)</f>
        <v>63</v>
      </c>
      <c r="U2807" s="1">
        <f>SUM(AI2807,BE2807)</f>
        <v>0</v>
      </c>
      <c r="V2807" s="1">
        <f>SUM(AL2807,AM2807,AN2807,AO2807,AQ2807,AR2807,AS2807,AT2807,AU2807,AV2807,AW2807,AP2807,AX2807,AY2807,AZ2807,BA2807,BB2807,BC2807,BF2807,BG2807,BH2807,BD2807)</f>
        <v>63</v>
      </c>
      <c r="W2807" s="1">
        <f>COUNT(AL2807,AM2807,AN2807,AO2807,AQ2807,AR2807,AS2807,AT2807,AU2807,AV2807,AW2807,AP2807,AX2807,AY2807,AZ2807,BA2807,BB2807,BC2807,BF2807,BG2807,BH2807)</f>
        <v>0</v>
      </c>
      <c r="X2807" s="1">
        <f>SUM(BI2807,BJ2807)</f>
        <v>0</v>
      </c>
      <c r="Y2807" s="1">
        <v>0</v>
      </c>
      <c r="Z2807" s="1">
        <v>0</v>
      </c>
      <c r="AA2807" s="1">
        <f>AK2807</f>
        <v>0</v>
      </c>
      <c r="AB2807" s="1">
        <f>AJ2807</f>
        <v>0</v>
      </c>
      <c r="BD2807" s="16">
        <v>63</v>
      </c>
      <c r="BK2807" s="120"/>
    </row>
    <row r="2808" spans="1:63" s="16" customFormat="1" x14ac:dyDescent="0.35">
      <c r="A2808" s="123" t="s">
        <v>29</v>
      </c>
      <c r="B2808" s="123" t="s">
        <v>174</v>
      </c>
      <c r="C2808" s="124" t="s">
        <v>3608</v>
      </c>
      <c r="D2808" s="124" t="s">
        <v>3609</v>
      </c>
      <c r="E2808" s="124" t="s">
        <v>41</v>
      </c>
      <c r="F2808" s="123">
        <v>999921265</v>
      </c>
      <c r="G2808" s="122">
        <f>(J2808+T2808)-H2808</f>
        <v>60</v>
      </c>
      <c r="H2808" s="124"/>
      <c r="I2808" s="28"/>
      <c r="J2808" s="1">
        <f>SUM(K2808,L2808,N2808,O2808,P2808,Q2808)</f>
        <v>0</v>
      </c>
      <c r="K2808" s="1">
        <f>SUM(AE2808,AG2808)</f>
        <v>0</v>
      </c>
      <c r="L2808" s="1">
        <v>0</v>
      </c>
      <c r="M2808" s="1">
        <v>0</v>
      </c>
      <c r="N2808" s="1">
        <v>0</v>
      </c>
      <c r="O2808" s="1"/>
      <c r="P2808" s="1">
        <f>AD2808</f>
        <v>0</v>
      </c>
      <c r="Q2808" s="1">
        <f>AF2808</f>
        <v>0</v>
      </c>
      <c r="R2808" s="1">
        <v>0</v>
      </c>
      <c r="S2808" s="28"/>
      <c r="T2808" s="1">
        <f>SUM(U2808,V2808,X2808,Y2808,Z2808,AA2808,AB2808)</f>
        <v>60</v>
      </c>
      <c r="U2808" s="1">
        <f>SUM(AI2808,BE2808)</f>
        <v>0</v>
      </c>
      <c r="V2808" s="1">
        <f>SUM(AL2808,AM2808,AN2808,AO2808,AQ2808,AR2808,AS2808,AT2808,AU2808,AV2808,AW2808,AP2808,AX2808,AY2808,AZ2808,BA2808,BB2808,BC2808,BF2808,BG2808,BH2808,BD2808)</f>
        <v>60</v>
      </c>
      <c r="W2808" s="1">
        <f>COUNT(AL2808,AM2808,AN2808,AO2808,AQ2808,AR2808,AS2808,AT2808,AU2808,AV2808,AW2808,AP2808,AX2808,AY2808,AZ2808,BA2808,BB2808,BC2808,BF2808,BG2808,BH2808)</f>
        <v>1</v>
      </c>
      <c r="X2808" s="1">
        <f>SUM(BI2808,BJ2808)</f>
        <v>0</v>
      </c>
      <c r="Y2808" s="1">
        <v>0</v>
      </c>
      <c r="Z2808" s="1">
        <v>0</v>
      </c>
      <c r="AA2808" s="1">
        <f>AK2808</f>
        <v>0</v>
      </c>
      <c r="AB2808" s="1">
        <f>AJ2808</f>
        <v>0</v>
      </c>
      <c r="AC2808" s="28"/>
      <c r="AH2808" s="28"/>
      <c r="BC2808" s="16">
        <v>60</v>
      </c>
      <c r="BK2808" s="109"/>
    </row>
    <row r="2809" spans="1:63" s="16" customFormat="1" x14ac:dyDescent="0.35">
      <c r="A2809" s="123" t="s">
        <v>29</v>
      </c>
      <c r="B2809" s="123" t="s">
        <v>174</v>
      </c>
      <c r="C2809" s="122" t="s">
        <v>3390</v>
      </c>
      <c r="D2809" s="122" t="s">
        <v>3391</v>
      </c>
      <c r="E2809" s="122" t="s">
        <v>41</v>
      </c>
      <c r="F2809" s="123">
        <v>999922833</v>
      </c>
      <c r="G2809" s="122">
        <f>(J2809+T2809)-H2809</f>
        <v>60</v>
      </c>
      <c r="H2809" s="122">
        <f>(K2809+L2809+N2809+O2809+P2809+Q2809+R2809)*0.5</f>
        <v>0</v>
      </c>
      <c r="I2809" s="28"/>
      <c r="J2809" s="1">
        <f>SUM(K2809,L2809,N2809,O2809,P2809,Q2809)</f>
        <v>0</v>
      </c>
      <c r="K2809" s="1">
        <f>SUM(AE2809,AG2809)</f>
        <v>0</v>
      </c>
      <c r="L2809" s="1">
        <v>0</v>
      </c>
      <c r="M2809" s="1">
        <v>0</v>
      </c>
      <c r="N2809" s="1">
        <v>0</v>
      </c>
      <c r="O2809" s="1"/>
      <c r="P2809" s="1">
        <f>AD2809</f>
        <v>0</v>
      </c>
      <c r="Q2809" s="1">
        <f>AF2809</f>
        <v>0</v>
      </c>
      <c r="R2809" s="1">
        <v>0</v>
      </c>
      <c r="S2809" s="31"/>
      <c r="T2809" s="1">
        <f>SUM(U2809,V2809,X2809,Y2809,Z2809,AA2809,AB2809)</f>
        <v>60</v>
      </c>
      <c r="U2809" s="1">
        <f>SUM(AI2809,BE2809)</f>
        <v>0</v>
      </c>
      <c r="V2809" s="1">
        <f>SUM(AL2809,AM2809,AN2809,AO2809,AQ2809,AR2809,AS2809,AT2809,AU2809,AV2809,AW2809,AP2809,AX2809,AY2809,AZ2809,BA2809,BB2809,BC2809,BF2809,BG2809,BH2809,BD2809)</f>
        <v>60</v>
      </c>
      <c r="W2809" s="1">
        <f>COUNT(AL2809,AM2809,AN2809,AO2809,AQ2809,AR2809,AS2809,AT2809,AU2809,AV2809,AW2809,AP2809,AX2809,AY2809,AZ2809,BA2809,BB2809,BC2809,BF2809,BG2809,BH2809)</f>
        <v>1</v>
      </c>
      <c r="X2809" s="1">
        <f>SUM(BI2809,BJ2809)</f>
        <v>0</v>
      </c>
      <c r="Y2809" s="1">
        <v>0</v>
      </c>
      <c r="Z2809" s="1">
        <v>0</v>
      </c>
      <c r="AA2809" s="1">
        <f>AK2809</f>
        <v>0</v>
      </c>
      <c r="AB2809" s="1">
        <f>AJ2809</f>
        <v>0</v>
      </c>
      <c r="AC2809" s="31"/>
      <c r="AH2809" s="28"/>
      <c r="AZ2809" s="16">
        <v>60</v>
      </c>
      <c r="BK2809" s="109"/>
    </row>
    <row r="2810" spans="1:63" s="16" customFormat="1" x14ac:dyDescent="0.35">
      <c r="A2810" s="123" t="s">
        <v>29</v>
      </c>
      <c r="B2810" s="123" t="s">
        <v>174</v>
      </c>
      <c r="C2810" s="124" t="s">
        <v>2058</v>
      </c>
      <c r="D2810" s="124" t="s">
        <v>2446</v>
      </c>
      <c r="E2810" s="124" t="s">
        <v>41</v>
      </c>
      <c r="F2810" s="123">
        <v>999930124</v>
      </c>
      <c r="G2810" s="122">
        <f>(J2810+T2810)-H2810</f>
        <v>60</v>
      </c>
      <c r="H2810" s="124"/>
      <c r="I2810" s="28"/>
      <c r="J2810" s="1">
        <f>SUM(K2810,L2810,N2810,O2810,P2810,Q2810)</f>
        <v>0</v>
      </c>
      <c r="K2810" s="1">
        <f>SUM(AE2810,AG2810)</f>
        <v>0</v>
      </c>
      <c r="L2810" s="1">
        <v>0</v>
      </c>
      <c r="M2810" s="1">
        <v>0</v>
      </c>
      <c r="N2810" s="1">
        <v>0</v>
      </c>
      <c r="O2810" s="1"/>
      <c r="P2810" s="1">
        <f>AD2810</f>
        <v>0</v>
      </c>
      <c r="Q2810" s="1">
        <f>AF2810</f>
        <v>0</v>
      </c>
      <c r="R2810" s="1">
        <v>0</v>
      </c>
      <c r="S2810" s="31"/>
      <c r="T2810" s="1">
        <f>SUM(U2810,V2810,X2810,Y2810,Z2810,AA2810,AB2810)</f>
        <v>60</v>
      </c>
      <c r="U2810" s="1">
        <f>SUM(AI2810,BE2810)</f>
        <v>0</v>
      </c>
      <c r="V2810" s="1">
        <f>SUM(AL2810,AM2810,AN2810,AO2810,AQ2810,AR2810,AS2810,AT2810,AU2810,AV2810,AW2810,AP2810,AX2810,AY2810,AZ2810,BA2810,BB2810,BC2810,BF2810,BG2810,BH2810,BD2810)</f>
        <v>60</v>
      </c>
      <c r="W2810" s="1">
        <f>COUNT(AL2810,AM2810,AN2810,AO2810,AQ2810,AR2810,AS2810,AT2810,AU2810,AV2810,AW2810,AP2810,AX2810,AY2810,AZ2810,BA2810,BB2810,BC2810,BF2810,BG2810,BH2810)</f>
        <v>1</v>
      </c>
      <c r="X2810" s="1">
        <f>SUM(BI2810,BJ2810)</f>
        <v>0</v>
      </c>
      <c r="Y2810" s="1">
        <v>0</v>
      </c>
      <c r="Z2810" s="1">
        <v>0</v>
      </c>
      <c r="AA2810" s="1">
        <f>AK2810</f>
        <v>0</v>
      </c>
      <c r="AB2810" s="1">
        <f>AJ2810</f>
        <v>0</v>
      </c>
      <c r="AC2810" s="31"/>
      <c r="AH2810" s="28"/>
      <c r="AN2810" s="16">
        <v>60</v>
      </c>
      <c r="BK2810" s="109"/>
    </row>
    <row r="2811" spans="1:63" s="16" customFormat="1" x14ac:dyDescent="0.35">
      <c r="A2811" s="123" t="s">
        <v>29</v>
      </c>
      <c r="B2811" s="123" t="s">
        <v>174</v>
      </c>
      <c r="C2811" s="124" t="s">
        <v>1235</v>
      </c>
      <c r="D2811" s="124" t="s">
        <v>618</v>
      </c>
      <c r="E2811" s="124" t="s">
        <v>41</v>
      </c>
      <c r="F2811" s="123">
        <v>999931316</v>
      </c>
      <c r="G2811" s="122">
        <f>(J2811+T2811)-H2811</f>
        <v>60</v>
      </c>
      <c r="H2811" s="124"/>
      <c r="I2811" s="28"/>
      <c r="J2811" s="1">
        <f>SUM(K2811,L2811,N2811,O2811,P2811,Q2811)</f>
        <v>0</v>
      </c>
      <c r="K2811" s="1">
        <f>SUM(AE2811,AG2811)</f>
        <v>0</v>
      </c>
      <c r="L2811" s="1">
        <v>0</v>
      </c>
      <c r="M2811" s="1">
        <v>0</v>
      </c>
      <c r="N2811" s="1">
        <v>0</v>
      </c>
      <c r="O2811" s="1"/>
      <c r="P2811" s="1">
        <f>AD2811</f>
        <v>0</v>
      </c>
      <c r="Q2811" s="1">
        <f>AF2811</f>
        <v>0</v>
      </c>
      <c r="R2811" s="1">
        <v>0</v>
      </c>
      <c r="S2811" s="28"/>
      <c r="T2811" s="1">
        <f>SUM(U2811,V2811,X2811,Y2811,Z2811,AA2811,AB2811)</f>
        <v>60</v>
      </c>
      <c r="U2811" s="1">
        <f>SUM(AI2811,BE2811)</f>
        <v>0</v>
      </c>
      <c r="V2811" s="1">
        <f>SUM(AL2811,AM2811,AN2811,AO2811,AQ2811,AR2811,AS2811,AT2811,AU2811,AV2811,AW2811,AP2811,AX2811,AY2811,AZ2811,BA2811,BB2811,BC2811,BF2811,BG2811,BH2811,BD2811)</f>
        <v>60</v>
      </c>
      <c r="W2811" s="1">
        <f>COUNT(AL2811,AM2811,AN2811,AO2811,AQ2811,AR2811,AS2811,AT2811,AU2811,AV2811,AW2811,AP2811,AX2811,AY2811,AZ2811,BA2811,BB2811,BC2811,BF2811,BG2811,BH2811)</f>
        <v>1</v>
      </c>
      <c r="X2811" s="1">
        <f>SUM(BI2811,BJ2811)</f>
        <v>0</v>
      </c>
      <c r="Y2811" s="1">
        <v>0</v>
      </c>
      <c r="Z2811" s="1">
        <v>0</v>
      </c>
      <c r="AA2811" s="1">
        <f>AK2811</f>
        <v>0</v>
      </c>
      <c r="AB2811" s="1">
        <f>AJ2811</f>
        <v>0</v>
      </c>
      <c r="AC2811" s="28"/>
      <c r="AH2811" s="28"/>
      <c r="BF2811" s="16">
        <v>60</v>
      </c>
      <c r="BK2811" s="109"/>
    </row>
    <row r="2812" spans="1:63" s="16" customFormat="1" x14ac:dyDescent="0.35">
      <c r="A2812" s="125" t="s">
        <v>29</v>
      </c>
      <c r="B2812" s="125" t="s">
        <v>174</v>
      </c>
      <c r="C2812" s="129" t="s">
        <v>3340</v>
      </c>
      <c r="D2812" s="129" t="s">
        <v>3341</v>
      </c>
      <c r="E2812" s="129" t="s">
        <v>41</v>
      </c>
      <c r="F2812" s="123">
        <v>999931479</v>
      </c>
      <c r="G2812" s="122">
        <f>(J2812+T2812)-H2812</f>
        <v>60</v>
      </c>
      <c r="H2812" s="124"/>
      <c r="I2812" s="28"/>
      <c r="J2812" s="1">
        <f>SUM(K2812,L2812,N2812,O2812,P2812,Q2812)</f>
        <v>0</v>
      </c>
      <c r="K2812" s="1">
        <f>SUM(AE2812,AG2812)</f>
        <v>0</v>
      </c>
      <c r="L2812" s="1">
        <v>0</v>
      </c>
      <c r="M2812" s="1">
        <v>0</v>
      </c>
      <c r="N2812" s="1">
        <v>0</v>
      </c>
      <c r="O2812" s="1"/>
      <c r="P2812" s="1">
        <f>AD2812</f>
        <v>0</v>
      </c>
      <c r="Q2812" s="1">
        <f>AF2812</f>
        <v>0</v>
      </c>
      <c r="R2812" s="1">
        <v>0</v>
      </c>
      <c r="S2812" s="28"/>
      <c r="T2812" s="1">
        <f>SUM(U2812,V2812,X2812,Y2812,Z2812,AA2812,AB2812)</f>
        <v>60</v>
      </c>
      <c r="U2812" s="1">
        <f>SUM(AI2812,BE2812)</f>
        <v>0</v>
      </c>
      <c r="V2812" s="1">
        <f>SUM(AL2812,AM2812,AN2812,AO2812,AQ2812,AR2812,AS2812,AT2812,AU2812,AV2812,AW2812,AP2812,AX2812,AY2812,AZ2812,BA2812,BB2812,BC2812,BF2812,BG2812,BH2812,BD2812)</f>
        <v>60</v>
      </c>
      <c r="W2812" s="1">
        <f>COUNT(AL2812,AM2812,AN2812,AO2812,AQ2812,AR2812,AS2812,AT2812,AU2812,AV2812,AW2812,AP2812,AX2812,AY2812,AZ2812,BA2812,BB2812,BC2812,BF2812,BG2812,BH2812)</f>
        <v>1</v>
      </c>
      <c r="X2812" s="1">
        <f>SUM(BI2812,BJ2812)</f>
        <v>0</v>
      </c>
      <c r="Y2812" s="1">
        <v>0</v>
      </c>
      <c r="Z2812" s="1">
        <v>0</v>
      </c>
      <c r="AA2812" s="1">
        <f>AK2812</f>
        <v>0</v>
      </c>
      <c r="AB2812" s="1">
        <f>AJ2812</f>
        <v>0</v>
      </c>
      <c r="AC2812" s="28"/>
      <c r="AH2812" s="28"/>
      <c r="AY2812" s="16">
        <v>60</v>
      </c>
      <c r="BK2812" s="109"/>
    </row>
    <row r="2813" spans="1:63" s="16" customFormat="1" x14ac:dyDescent="0.35">
      <c r="A2813" s="123" t="s">
        <v>29</v>
      </c>
      <c r="B2813" s="123" t="s">
        <v>174</v>
      </c>
      <c r="C2813" s="124" t="s">
        <v>993</v>
      </c>
      <c r="D2813" s="124" t="s">
        <v>994</v>
      </c>
      <c r="E2813" s="122" t="s">
        <v>41</v>
      </c>
      <c r="F2813" s="123">
        <v>999919282</v>
      </c>
      <c r="G2813" s="122">
        <f>(J2813+T2813)-H2813</f>
        <v>58.8</v>
      </c>
      <c r="H2813" s="124"/>
      <c r="I2813" s="28"/>
      <c r="J2813" s="1">
        <f>SUM(K2813,L2813,N2813,O2813,P2813,Q2813)</f>
        <v>28.8</v>
      </c>
      <c r="K2813" s="1">
        <f>SUM(AE2813,AG2813)</f>
        <v>0</v>
      </c>
      <c r="L2813" s="1">
        <v>0</v>
      </c>
      <c r="M2813" s="1">
        <v>0</v>
      </c>
      <c r="N2813" s="1">
        <v>0</v>
      </c>
      <c r="O2813" s="1"/>
      <c r="P2813" s="1">
        <f>AD2813</f>
        <v>28.8</v>
      </c>
      <c r="Q2813" s="1">
        <f>AF2813</f>
        <v>0</v>
      </c>
      <c r="R2813" s="1">
        <v>0</v>
      </c>
      <c r="S2813" s="31"/>
      <c r="T2813" s="1">
        <f>SUM(U2813,V2813,X2813,Y2813,Z2813,AA2813,AB2813)</f>
        <v>30</v>
      </c>
      <c r="U2813" s="1">
        <f>SUM(AI2813,BE2813)</f>
        <v>0</v>
      </c>
      <c r="V2813" s="1">
        <f>SUM(AL2813,AM2813,AN2813,AO2813,AQ2813,AR2813,AS2813,AT2813,AU2813,AV2813,AW2813,AP2813,AX2813,AY2813,AZ2813,BA2813,BB2813,BC2813,BF2813,BG2813,BH2813,BD2813)</f>
        <v>30</v>
      </c>
      <c r="W2813" s="1">
        <f>COUNT(AL2813,AM2813,AN2813,AO2813,AQ2813,AR2813,AS2813,AT2813,AU2813,AV2813,AW2813,AP2813,AX2813,AY2813,AZ2813,BA2813,BB2813,BC2813,BF2813,BG2813,BH2813)</f>
        <v>1</v>
      </c>
      <c r="X2813" s="1">
        <f>SUM(BI2813,BJ2813)</f>
        <v>0</v>
      </c>
      <c r="Y2813" s="1">
        <v>0</v>
      </c>
      <c r="Z2813" s="1">
        <v>0</v>
      </c>
      <c r="AA2813" s="1">
        <f>AK2813</f>
        <v>0</v>
      </c>
      <c r="AB2813" s="1">
        <f>AJ2813</f>
        <v>0</v>
      </c>
      <c r="AC2813" s="31"/>
      <c r="AD2813" s="16">
        <v>28.8</v>
      </c>
      <c r="AE2813" s="16">
        <v>0</v>
      </c>
      <c r="AF2813" s="16">
        <v>0</v>
      </c>
      <c r="AG2813" s="16">
        <v>0</v>
      </c>
      <c r="AH2813" s="28"/>
      <c r="BA2813" s="16">
        <v>30</v>
      </c>
      <c r="BK2813" s="109"/>
    </row>
    <row r="2814" spans="1:63" s="16" customFormat="1" x14ac:dyDescent="0.35">
      <c r="A2814" s="123" t="s">
        <v>29</v>
      </c>
      <c r="B2814" s="123" t="s">
        <v>174</v>
      </c>
      <c r="C2814" s="124" t="s">
        <v>604</v>
      </c>
      <c r="D2814" s="124" t="s">
        <v>1741</v>
      </c>
      <c r="E2814" s="124" t="s">
        <v>41</v>
      </c>
      <c r="F2814" s="123">
        <v>999925474</v>
      </c>
      <c r="G2814" s="122">
        <f>(J2814+T2814)-H2814</f>
        <v>58</v>
      </c>
      <c r="H2814" s="124"/>
      <c r="I2814" s="28"/>
      <c r="J2814" s="1">
        <f>SUM(K2814,L2814,N2814,O2814,P2814,Q2814)</f>
        <v>0</v>
      </c>
      <c r="K2814" s="1">
        <f>SUM(AE2814,AG2814)</f>
        <v>0</v>
      </c>
      <c r="L2814" s="1">
        <v>0</v>
      </c>
      <c r="M2814" s="1">
        <v>0</v>
      </c>
      <c r="N2814" s="1">
        <v>0</v>
      </c>
      <c r="O2814" s="1"/>
      <c r="P2814" s="1">
        <f>AD2814</f>
        <v>0</v>
      </c>
      <c r="Q2814" s="1">
        <f>AF2814</f>
        <v>0</v>
      </c>
      <c r="R2814" s="1">
        <v>0</v>
      </c>
      <c r="S2814" s="31"/>
      <c r="T2814" s="1">
        <f>SUM(U2814,V2814,X2814,Y2814,Z2814,AA2814,AB2814)</f>
        <v>58</v>
      </c>
      <c r="U2814" s="1">
        <f>SUM(AI2814,BE2814)</f>
        <v>0</v>
      </c>
      <c r="V2814" s="1">
        <f>SUM(AL2814,AM2814,AN2814,AO2814,AQ2814,AR2814,AS2814,AT2814,AU2814,AV2814,AW2814,AP2814,AX2814,AY2814,AZ2814,BA2814,BB2814,BC2814,BF2814,BG2814,BH2814,BD2814)</f>
        <v>58</v>
      </c>
      <c r="W2814" s="1">
        <f>COUNT(AL2814,AM2814,AN2814,AO2814,AQ2814,AR2814,AS2814,AT2814,AU2814,AV2814,AW2814,AP2814,AX2814,AY2814,AZ2814,BA2814,BB2814,BC2814,BF2814,BG2814,BH2814)</f>
        <v>1</v>
      </c>
      <c r="X2814" s="1">
        <f>SUM(BI2814,BJ2814)</f>
        <v>0</v>
      </c>
      <c r="Y2814" s="1">
        <v>0</v>
      </c>
      <c r="Z2814" s="1">
        <v>0</v>
      </c>
      <c r="AA2814" s="1">
        <f>AK2814</f>
        <v>0</v>
      </c>
      <c r="AB2814" s="1">
        <f>AJ2814</f>
        <v>0</v>
      </c>
      <c r="AC2814" s="31"/>
      <c r="AH2814" s="28"/>
      <c r="AQ2814" s="16">
        <v>58</v>
      </c>
      <c r="BK2814" s="109"/>
    </row>
    <row r="2815" spans="1:63" s="16" customFormat="1" x14ac:dyDescent="0.35">
      <c r="A2815" s="123" t="s">
        <v>29</v>
      </c>
      <c r="B2815" s="123" t="s">
        <v>174</v>
      </c>
      <c r="C2815" s="124" t="s">
        <v>3252</v>
      </c>
      <c r="D2815" s="124" t="s">
        <v>2104</v>
      </c>
      <c r="E2815" s="124" t="s">
        <v>41</v>
      </c>
      <c r="F2815" s="123">
        <v>999927752</v>
      </c>
      <c r="G2815" s="122">
        <f>(J2815+T2815)-H2815</f>
        <v>58</v>
      </c>
      <c r="H2815" s="124"/>
      <c r="I2815" s="28"/>
      <c r="J2815" s="1">
        <f>SUM(K2815,L2815,N2815,O2815,P2815,Q2815)</f>
        <v>0</v>
      </c>
      <c r="K2815" s="1">
        <f>SUM(AE2815,AG2815)</f>
        <v>0</v>
      </c>
      <c r="L2815" s="1">
        <v>0</v>
      </c>
      <c r="M2815" s="1">
        <v>0</v>
      </c>
      <c r="N2815" s="1">
        <v>0</v>
      </c>
      <c r="O2815" s="1"/>
      <c r="P2815" s="1">
        <f>AD2815</f>
        <v>0</v>
      </c>
      <c r="Q2815" s="1">
        <f>AF2815</f>
        <v>0</v>
      </c>
      <c r="R2815" s="1">
        <v>0</v>
      </c>
      <c r="S2815" s="28"/>
      <c r="T2815" s="1">
        <f>SUM(U2815,V2815,X2815,Y2815,Z2815,AA2815,AB2815)</f>
        <v>58</v>
      </c>
      <c r="U2815" s="1">
        <f>SUM(AI2815,BE2815)</f>
        <v>0</v>
      </c>
      <c r="V2815" s="1">
        <f>SUM(AL2815,AM2815,AN2815,AO2815,AQ2815,AR2815,AS2815,AT2815,AU2815,AV2815,AW2815,AP2815,AX2815,AY2815,AZ2815,BA2815,BB2815,BC2815,BF2815,BG2815,BH2815,BD2815)</f>
        <v>58</v>
      </c>
      <c r="W2815" s="1">
        <f>COUNT(AL2815,AM2815,AN2815,AO2815,AQ2815,AR2815,AS2815,AT2815,AU2815,AV2815,AW2815,AP2815,AX2815,AY2815,AZ2815,BA2815,BB2815,BC2815,BF2815,BG2815,BH2815)</f>
        <v>1</v>
      </c>
      <c r="X2815" s="1">
        <f>SUM(BI2815,BJ2815)</f>
        <v>0</v>
      </c>
      <c r="Y2815" s="1">
        <v>0</v>
      </c>
      <c r="Z2815" s="1">
        <v>0</v>
      </c>
      <c r="AA2815" s="1">
        <f>AK2815</f>
        <v>0</v>
      </c>
      <c r="AB2815" s="1">
        <f>AJ2815</f>
        <v>0</v>
      </c>
      <c r="AC2815" s="28"/>
      <c r="AH2815" s="28"/>
      <c r="AX2815" s="16">
        <v>58</v>
      </c>
      <c r="BK2815" s="109"/>
    </row>
    <row r="2816" spans="1:63" s="16" customFormat="1" x14ac:dyDescent="0.35">
      <c r="A2816" s="123" t="s">
        <v>29</v>
      </c>
      <c r="B2816" s="123" t="s">
        <v>174</v>
      </c>
      <c r="C2816" s="124" t="s">
        <v>2090</v>
      </c>
      <c r="D2816" s="124" t="s">
        <v>2091</v>
      </c>
      <c r="E2816" s="124" t="s">
        <v>41</v>
      </c>
      <c r="F2816" s="123">
        <v>999927971</v>
      </c>
      <c r="G2816" s="122">
        <f>(J2816+T2816)-H2816</f>
        <v>58</v>
      </c>
      <c r="H2816" s="124"/>
      <c r="I2816" s="28"/>
      <c r="J2816" s="1">
        <f>SUM(K2816,L2816,N2816,O2816,P2816,Q2816)</f>
        <v>0</v>
      </c>
      <c r="K2816" s="1">
        <f>SUM(AE2816,AG2816)</f>
        <v>0</v>
      </c>
      <c r="L2816" s="1">
        <v>0</v>
      </c>
      <c r="M2816" s="1">
        <v>0</v>
      </c>
      <c r="N2816" s="1">
        <v>0</v>
      </c>
      <c r="O2816" s="1"/>
      <c r="P2816" s="1">
        <f>AD2816</f>
        <v>0</v>
      </c>
      <c r="Q2816" s="1">
        <f>AF2816</f>
        <v>0</v>
      </c>
      <c r="R2816" s="1">
        <v>0</v>
      </c>
      <c r="S2816" s="31"/>
      <c r="T2816" s="1">
        <f>SUM(U2816,V2816,X2816,Y2816,Z2816,AA2816,AB2816)</f>
        <v>58</v>
      </c>
      <c r="U2816" s="1">
        <f>SUM(AI2816,BE2816)</f>
        <v>0</v>
      </c>
      <c r="V2816" s="1">
        <f>SUM(AL2816,AM2816,AN2816,AO2816,AQ2816,AR2816,AS2816,AT2816,AU2816,AV2816,AW2816,AP2816,AX2816,AY2816,AZ2816,BA2816,BB2816,BC2816,BF2816,BG2816,BH2816,BD2816)</f>
        <v>58</v>
      </c>
      <c r="W2816" s="1">
        <f>COUNT(AL2816,AM2816,AN2816,AO2816,AQ2816,AR2816,AS2816,AT2816,AU2816,AV2816,AW2816,AP2816,AX2816,AY2816,AZ2816,BA2816,BB2816,BC2816,BF2816,BG2816,BH2816)</f>
        <v>1</v>
      </c>
      <c r="X2816" s="1">
        <f>SUM(BI2816,BJ2816)</f>
        <v>0</v>
      </c>
      <c r="Y2816" s="1">
        <v>0</v>
      </c>
      <c r="Z2816" s="1">
        <v>0</v>
      </c>
      <c r="AA2816" s="1">
        <f>AK2816</f>
        <v>0</v>
      </c>
      <c r="AB2816" s="1">
        <f>AJ2816</f>
        <v>0</v>
      </c>
      <c r="AC2816" s="31"/>
      <c r="AH2816" s="28"/>
      <c r="AS2816" s="16">
        <v>58</v>
      </c>
      <c r="BK2816" s="109"/>
    </row>
    <row r="2817" spans="1:63" s="16" customFormat="1" x14ac:dyDescent="0.35">
      <c r="A2817" s="123" t="s">
        <v>29</v>
      </c>
      <c r="B2817" s="123" t="s">
        <v>174</v>
      </c>
      <c r="C2817" s="124" t="s">
        <v>370</v>
      </c>
      <c r="D2817" s="124" t="s">
        <v>3519</v>
      </c>
      <c r="E2817" s="124" t="s">
        <v>41</v>
      </c>
      <c r="F2817" s="123">
        <v>999929088</v>
      </c>
      <c r="G2817" s="122">
        <f>(J2817+T2817)-H2817</f>
        <v>58</v>
      </c>
      <c r="H2817" s="124"/>
      <c r="I2817" s="28"/>
      <c r="J2817" s="1">
        <f>SUM(K2817,L2817,N2817,O2817,P2817,Q2817)</f>
        <v>0</v>
      </c>
      <c r="K2817" s="1">
        <f>SUM(AE2817,AG2817)</f>
        <v>0</v>
      </c>
      <c r="L2817" s="1">
        <v>0</v>
      </c>
      <c r="M2817" s="1">
        <v>0</v>
      </c>
      <c r="N2817" s="1">
        <v>0</v>
      </c>
      <c r="O2817" s="1"/>
      <c r="P2817" s="1">
        <f>AD2817</f>
        <v>0</v>
      </c>
      <c r="Q2817" s="1">
        <f>AF2817</f>
        <v>0</v>
      </c>
      <c r="R2817" s="1">
        <v>0</v>
      </c>
      <c r="S2817" s="31"/>
      <c r="T2817" s="1">
        <f>SUM(U2817,V2817,X2817,Y2817,Z2817,AA2817,AB2817)</f>
        <v>58</v>
      </c>
      <c r="U2817" s="1">
        <f>SUM(AI2817,BE2817)</f>
        <v>0</v>
      </c>
      <c r="V2817" s="1">
        <f>SUM(AL2817,AM2817,AN2817,AO2817,AQ2817,AR2817,AS2817,AT2817,AU2817,AV2817,AW2817,AP2817,AX2817,AY2817,AZ2817,BA2817,BB2817,BC2817,BF2817,BG2817,BH2817,BD2817)</f>
        <v>58</v>
      </c>
      <c r="W2817" s="1">
        <f>COUNT(AL2817,AM2817,AN2817,AO2817,AQ2817,AR2817,AS2817,AT2817,AU2817,AV2817,AW2817,AP2817,AX2817,AY2817,AZ2817,BA2817,BB2817,BC2817,BF2817,BG2817,BH2817)</f>
        <v>1</v>
      </c>
      <c r="X2817" s="1">
        <f>SUM(BI2817,BJ2817)</f>
        <v>0</v>
      </c>
      <c r="Y2817" s="1">
        <v>0</v>
      </c>
      <c r="Z2817" s="1">
        <v>0</v>
      </c>
      <c r="AA2817" s="1">
        <f>AK2817</f>
        <v>0</v>
      </c>
      <c r="AB2817" s="1">
        <f>AJ2817</f>
        <v>0</v>
      </c>
      <c r="AC2817" s="31"/>
      <c r="AH2817" s="28"/>
      <c r="BB2817" s="16">
        <v>58</v>
      </c>
      <c r="BK2817" s="109"/>
    </row>
    <row r="2818" spans="1:63" s="16" customFormat="1" x14ac:dyDescent="0.3">
      <c r="A2818" s="124" t="s">
        <v>29</v>
      </c>
      <c r="B2818" s="124" t="s">
        <v>174</v>
      </c>
      <c r="C2818" s="124" t="s">
        <v>3869</v>
      </c>
      <c r="D2818" s="124" t="s">
        <v>3870</v>
      </c>
      <c r="E2818" s="124" t="s">
        <v>41</v>
      </c>
      <c r="F2818" s="124">
        <v>999927045</v>
      </c>
      <c r="G2818" s="122">
        <f>(J2818+T2818)-H2818</f>
        <v>58</v>
      </c>
      <c r="H2818" s="124"/>
      <c r="J2818" s="1">
        <f>SUM(K2818,L2818,N2818,O2818,P2818,Q2818)</f>
        <v>0</v>
      </c>
      <c r="K2818" s="1">
        <f>SUM(AE2818,AG2818)</f>
        <v>0</v>
      </c>
      <c r="L2818" s="1">
        <v>0</v>
      </c>
      <c r="M2818" s="1">
        <v>0</v>
      </c>
      <c r="N2818" s="1">
        <v>0</v>
      </c>
      <c r="O2818" s="1"/>
      <c r="P2818" s="1">
        <f>AD2818</f>
        <v>0</v>
      </c>
      <c r="Q2818" s="1">
        <f>AF2818</f>
        <v>0</v>
      </c>
      <c r="R2818" s="1">
        <v>0</v>
      </c>
      <c r="T2818" s="1">
        <f>SUM(U2818,V2818,X2818,Y2818,Z2818,AA2818,AB2818)</f>
        <v>58</v>
      </c>
      <c r="U2818" s="1">
        <f>SUM(AI2818,BE2818)</f>
        <v>0</v>
      </c>
      <c r="V2818" s="1">
        <f>SUM(AL2818,AM2818,AN2818,AO2818,AQ2818,AR2818,AS2818,AT2818,AU2818,AV2818,AW2818,AP2818,AX2818,AY2818,AZ2818,BA2818,BB2818,BC2818,BF2818,BG2818,BH2818,BD2818)</f>
        <v>58</v>
      </c>
      <c r="W2818" s="1">
        <f>COUNT(AL2818,AM2818,AN2818,AO2818,AQ2818,AR2818,AS2818,AT2818,AU2818,AV2818,AW2818,AP2818,AX2818,AY2818,AZ2818,BA2818,BB2818,BC2818,BF2818,BG2818,BH2818)</f>
        <v>0</v>
      </c>
      <c r="X2818" s="1">
        <f>SUM(BI2818,BJ2818)</f>
        <v>0</v>
      </c>
      <c r="Y2818" s="1">
        <v>0</v>
      </c>
      <c r="Z2818" s="1">
        <v>0</v>
      </c>
      <c r="AA2818" s="1">
        <f>AK2818</f>
        <v>0</v>
      </c>
      <c r="AB2818" s="1">
        <f>AJ2818</f>
        <v>0</v>
      </c>
      <c r="BD2818" s="16">
        <v>58</v>
      </c>
      <c r="BK2818" s="120"/>
    </row>
    <row r="2819" spans="1:63" s="16" customFormat="1" x14ac:dyDescent="0.35">
      <c r="A2819" s="123" t="s">
        <v>29</v>
      </c>
      <c r="B2819" s="123" t="s">
        <v>174</v>
      </c>
      <c r="C2819" s="124" t="s">
        <v>395</v>
      </c>
      <c r="D2819" s="124" t="s">
        <v>3520</v>
      </c>
      <c r="E2819" s="124" t="s">
        <v>41</v>
      </c>
      <c r="F2819" s="123">
        <v>999932035</v>
      </c>
      <c r="G2819" s="122">
        <f>(J2819+T2819)-H2819</f>
        <v>54</v>
      </c>
      <c r="H2819" s="124"/>
      <c r="I2819" s="28"/>
      <c r="J2819" s="1">
        <f>SUM(K2819,L2819,N2819,O2819,P2819,Q2819)</f>
        <v>0</v>
      </c>
      <c r="K2819" s="1">
        <f>SUM(AE2819,AG2819)</f>
        <v>0</v>
      </c>
      <c r="L2819" s="1">
        <v>0</v>
      </c>
      <c r="M2819" s="1">
        <v>0</v>
      </c>
      <c r="N2819" s="1">
        <v>0</v>
      </c>
      <c r="O2819" s="1"/>
      <c r="P2819" s="1">
        <f>AD2819</f>
        <v>0</v>
      </c>
      <c r="Q2819" s="1">
        <f>AF2819</f>
        <v>0</v>
      </c>
      <c r="R2819" s="1">
        <v>0</v>
      </c>
      <c r="S2819" s="31"/>
      <c r="T2819" s="1">
        <f>SUM(U2819,V2819,X2819,Y2819,Z2819,AA2819,AB2819)</f>
        <v>54</v>
      </c>
      <c r="U2819" s="1">
        <f>SUM(AI2819,BE2819)</f>
        <v>0</v>
      </c>
      <c r="V2819" s="1">
        <f>SUM(AL2819,AM2819,AN2819,AO2819,AQ2819,AR2819,AS2819,AT2819,AU2819,AV2819,AW2819,AP2819,AX2819,AY2819,AZ2819,BA2819,BB2819,BC2819,BF2819,BG2819,BH2819,BD2819)</f>
        <v>54</v>
      </c>
      <c r="W2819" s="1">
        <f>COUNT(AL2819,AM2819,AN2819,AO2819,AQ2819,AR2819,AS2819,AT2819,AU2819,AV2819,AW2819,AP2819,AX2819,AY2819,AZ2819,BA2819,BB2819,BC2819,BF2819,BG2819,BH2819)</f>
        <v>1</v>
      </c>
      <c r="X2819" s="1">
        <f>SUM(BI2819,BJ2819)</f>
        <v>0</v>
      </c>
      <c r="Y2819" s="1">
        <v>0</v>
      </c>
      <c r="Z2819" s="1">
        <v>0</v>
      </c>
      <c r="AA2819" s="1">
        <f>AK2819</f>
        <v>0</v>
      </c>
      <c r="AB2819" s="1">
        <f>AJ2819</f>
        <v>0</v>
      </c>
      <c r="AC2819" s="31"/>
      <c r="AH2819" s="28"/>
      <c r="BB2819" s="16">
        <v>54</v>
      </c>
      <c r="BK2819" s="109"/>
    </row>
    <row r="2820" spans="1:63" s="16" customFormat="1" x14ac:dyDescent="0.3">
      <c r="A2820" s="124" t="s">
        <v>29</v>
      </c>
      <c r="B2820" s="124" t="s">
        <v>174</v>
      </c>
      <c r="C2820" s="124" t="s">
        <v>1072</v>
      </c>
      <c r="D2820" s="124" t="s">
        <v>3871</v>
      </c>
      <c r="E2820" s="124" t="s">
        <v>41</v>
      </c>
      <c r="F2820" s="124">
        <v>999932325</v>
      </c>
      <c r="G2820" s="122">
        <f>(J2820+T2820)-H2820</f>
        <v>54</v>
      </c>
      <c r="H2820" s="124"/>
      <c r="J2820" s="1">
        <f>SUM(K2820,L2820,N2820,O2820,P2820,Q2820)</f>
        <v>0</v>
      </c>
      <c r="K2820" s="1">
        <f>SUM(AE2820,AG2820)</f>
        <v>0</v>
      </c>
      <c r="L2820" s="1">
        <v>0</v>
      </c>
      <c r="M2820" s="1">
        <v>0</v>
      </c>
      <c r="N2820" s="1">
        <v>0</v>
      </c>
      <c r="O2820" s="1"/>
      <c r="P2820" s="1">
        <f>AD2820</f>
        <v>0</v>
      </c>
      <c r="Q2820" s="1">
        <f>AF2820</f>
        <v>0</v>
      </c>
      <c r="R2820" s="1">
        <v>0</v>
      </c>
      <c r="T2820" s="1">
        <f>SUM(U2820,V2820,X2820,Y2820,Z2820,AA2820,AB2820)</f>
        <v>54</v>
      </c>
      <c r="U2820" s="1">
        <f>SUM(AI2820,BE2820)</f>
        <v>0</v>
      </c>
      <c r="V2820" s="1">
        <f>SUM(AL2820,AM2820,AN2820,AO2820,AQ2820,AR2820,AS2820,AT2820,AU2820,AV2820,AW2820,AP2820,AX2820,AY2820,AZ2820,BA2820,BB2820,BC2820,BF2820,BG2820,BH2820,BD2820)</f>
        <v>54</v>
      </c>
      <c r="W2820" s="1">
        <f>COUNT(AL2820,AM2820,AN2820,AO2820,AQ2820,AR2820,AS2820,AT2820,AU2820,AV2820,AW2820,AP2820,AX2820,AY2820,AZ2820,BA2820,BB2820,BC2820,BF2820,BG2820,BH2820)</f>
        <v>0</v>
      </c>
      <c r="X2820" s="1">
        <f>SUM(BI2820,BJ2820)</f>
        <v>0</v>
      </c>
      <c r="Y2820" s="1">
        <v>0</v>
      </c>
      <c r="Z2820" s="1">
        <v>0</v>
      </c>
      <c r="AA2820" s="1">
        <f>AK2820</f>
        <v>0</v>
      </c>
      <c r="AB2820" s="1">
        <f>AJ2820</f>
        <v>0</v>
      </c>
      <c r="BD2820" s="16">
        <v>54</v>
      </c>
      <c r="BK2820" s="120"/>
    </row>
    <row r="2821" spans="1:63" s="16" customFormat="1" x14ac:dyDescent="0.35">
      <c r="A2821" s="123" t="s">
        <v>29</v>
      </c>
      <c r="B2821" s="123" t="s">
        <v>174</v>
      </c>
      <c r="C2821" s="124" t="s">
        <v>2219</v>
      </c>
      <c r="D2821" s="124" t="s">
        <v>2206</v>
      </c>
      <c r="E2821" s="124" t="s">
        <v>41</v>
      </c>
      <c r="F2821" s="123">
        <v>999924719</v>
      </c>
      <c r="G2821" s="122">
        <f>(J2821+T2821)-H2821</f>
        <v>52</v>
      </c>
      <c r="H2821" s="122">
        <f>(K2821+L2821+N2821+O2821+P2821+Q2821+R2821)*0.5</f>
        <v>0</v>
      </c>
      <c r="I2821" s="28"/>
      <c r="J2821" s="1">
        <f>SUM(K2821,L2821,N2821,O2821,P2821,Q2821)</f>
        <v>0</v>
      </c>
      <c r="K2821" s="1">
        <f>SUM(AE2821,AG2821)</f>
        <v>0</v>
      </c>
      <c r="L2821" s="1">
        <v>0</v>
      </c>
      <c r="M2821" s="1">
        <v>0</v>
      </c>
      <c r="N2821" s="1">
        <v>0</v>
      </c>
      <c r="O2821" s="1"/>
      <c r="P2821" s="1">
        <f>AD2821</f>
        <v>0</v>
      </c>
      <c r="Q2821" s="1">
        <f>AF2821</f>
        <v>0</v>
      </c>
      <c r="R2821" s="1">
        <v>0</v>
      </c>
      <c r="S2821" s="28"/>
      <c r="T2821" s="1">
        <f>SUM(U2821,V2821,X2821,Y2821,Z2821,AA2821,AB2821)</f>
        <v>52</v>
      </c>
      <c r="U2821" s="1">
        <f>SUM(AI2821,BE2821)</f>
        <v>18</v>
      </c>
      <c r="V2821" s="1">
        <f>SUM(AL2821,AM2821,AN2821,AO2821,AQ2821,AR2821,AS2821,AT2821,AU2821,AV2821,AW2821,AP2821,AX2821,AY2821,AZ2821,BA2821,BB2821,BC2821,BF2821,BG2821,BH2821,BD2821)</f>
        <v>34</v>
      </c>
      <c r="W2821" s="1">
        <f>COUNT(AL2821,AM2821,AN2821,AO2821,AQ2821,AR2821,AS2821,AT2821,AU2821,AV2821,AW2821,AP2821,AX2821,AY2821,AZ2821,BA2821,BB2821,BC2821,BF2821,BG2821,BH2821)</f>
        <v>1</v>
      </c>
      <c r="X2821" s="1">
        <f>SUM(BI2821,BJ2821)</f>
        <v>0</v>
      </c>
      <c r="Y2821" s="1">
        <v>0</v>
      </c>
      <c r="Z2821" s="1">
        <v>0</v>
      </c>
      <c r="AA2821" s="1">
        <f>AK2821</f>
        <v>0</v>
      </c>
      <c r="AB2821" s="1">
        <f>AJ2821</f>
        <v>0</v>
      </c>
      <c r="AC2821" s="28"/>
      <c r="AH2821" s="28"/>
      <c r="AI2821" s="16">
        <v>18</v>
      </c>
      <c r="AL2821" s="16">
        <v>34</v>
      </c>
      <c r="BK2821" s="109"/>
    </row>
    <row r="2822" spans="1:63" s="16" customFormat="1" x14ac:dyDescent="0.35">
      <c r="A2822" s="130" t="s">
        <v>29</v>
      </c>
      <c r="B2822" s="130" t="s">
        <v>174</v>
      </c>
      <c r="C2822" s="131" t="s">
        <v>804</v>
      </c>
      <c r="D2822" s="131" t="s">
        <v>75</v>
      </c>
      <c r="E2822" s="131" t="s">
        <v>41</v>
      </c>
      <c r="F2822" s="130">
        <v>999916764</v>
      </c>
      <c r="G2822" s="122">
        <f>(J2822+T2822)-H2822</f>
        <v>51</v>
      </c>
      <c r="H2822" s="122"/>
      <c r="I2822" s="15"/>
      <c r="J2822" s="1">
        <f>SUM(K2822,L2822,N2822,O2822,P2822,Q2822)</f>
        <v>51</v>
      </c>
      <c r="K2822" s="1">
        <f>SUM(AE2822,AG2822)</f>
        <v>0</v>
      </c>
      <c r="L2822" s="1">
        <v>0</v>
      </c>
      <c r="M2822" s="1">
        <v>0</v>
      </c>
      <c r="N2822" s="1">
        <v>0</v>
      </c>
      <c r="O2822" s="1"/>
      <c r="P2822" s="1">
        <f>AD2822</f>
        <v>51</v>
      </c>
      <c r="Q2822" s="1">
        <f>AF2822</f>
        <v>0</v>
      </c>
      <c r="R2822" s="1">
        <v>0</v>
      </c>
      <c r="S2822" s="31"/>
      <c r="T2822" s="1">
        <f>SUM(U2822,V2822,X2822,Y2822,Z2822,AA2822,AB2822)</f>
        <v>0</v>
      </c>
      <c r="U2822" s="1">
        <f>SUM(AI2822,BE2822)</f>
        <v>0</v>
      </c>
      <c r="V2822" s="1">
        <f>SUM(AL2822,AM2822,AN2822,AO2822,AQ2822,AR2822,AS2822,AT2822,AU2822,AV2822,AW2822,AP2822,AX2822,AY2822,AZ2822,BA2822,BB2822,BC2822,BF2822,BG2822,BH2822,BD2822)</f>
        <v>0</v>
      </c>
      <c r="W2822" s="1">
        <f>COUNT(AL2822,AM2822,AN2822,AO2822,AQ2822,AR2822,AS2822,AT2822,AU2822,AV2822,AW2822,AP2822,AX2822,AY2822,AZ2822,BA2822,BB2822,BC2822,BF2822,BG2822,BH2822)</f>
        <v>0</v>
      </c>
      <c r="X2822" s="1">
        <f>SUM(BI2822,BJ2822)</f>
        <v>0</v>
      </c>
      <c r="Y2822" s="1">
        <v>0</v>
      </c>
      <c r="Z2822" s="1">
        <v>0</v>
      </c>
      <c r="AA2822" s="1">
        <f>AK2822</f>
        <v>0</v>
      </c>
      <c r="AB2822" s="1">
        <f>AJ2822</f>
        <v>0</v>
      </c>
      <c r="AC2822" s="31"/>
      <c r="AD2822" s="1">
        <v>51</v>
      </c>
      <c r="AE2822" s="1"/>
      <c r="AH2822" s="28"/>
      <c r="BK2822" s="109"/>
    </row>
    <row r="2823" spans="1:63" s="16" customFormat="1" x14ac:dyDescent="0.35">
      <c r="A2823" s="123" t="s">
        <v>29</v>
      </c>
      <c r="B2823" s="123" t="s">
        <v>174</v>
      </c>
      <c r="C2823" s="122" t="s">
        <v>822</v>
      </c>
      <c r="D2823" s="122" t="s">
        <v>984</v>
      </c>
      <c r="E2823" s="124" t="s">
        <v>41</v>
      </c>
      <c r="F2823" s="123">
        <v>999919238</v>
      </c>
      <c r="G2823" s="122">
        <f>(J2823+T2823)-H2823</f>
        <v>51</v>
      </c>
      <c r="H2823" s="124"/>
      <c r="I2823" s="15"/>
      <c r="J2823" s="1">
        <f>SUM(K2823,L2823,N2823,O2823,P2823,Q2823)</f>
        <v>51</v>
      </c>
      <c r="K2823" s="1">
        <f>SUM(AE2823,AG2823)</f>
        <v>0</v>
      </c>
      <c r="L2823" s="1">
        <v>0</v>
      </c>
      <c r="M2823" s="1">
        <v>0</v>
      </c>
      <c r="N2823" s="1">
        <v>0</v>
      </c>
      <c r="O2823" s="1"/>
      <c r="P2823" s="1">
        <f>AD2823</f>
        <v>51</v>
      </c>
      <c r="Q2823" s="1">
        <f>AF2823</f>
        <v>0</v>
      </c>
      <c r="R2823" s="1">
        <v>0</v>
      </c>
      <c r="S2823" s="31"/>
      <c r="T2823" s="1">
        <f>SUM(U2823,V2823,X2823,Y2823,Z2823,AA2823,AB2823)</f>
        <v>0</v>
      </c>
      <c r="U2823" s="1">
        <f>SUM(AI2823,BE2823)</f>
        <v>0</v>
      </c>
      <c r="V2823" s="1">
        <f>SUM(AL2823,AM2823,AN2823,AO2823,AQ2823,AR2823,AS2823,AT2823,AU2823,AV2823,AW2823,AP2823,AX2823,AY2823,AZ2823,BA2823,BB2823,BC2823,BF2823,BG2823,BH2823,BD2823)</f>
        <v>0</v>
      </c>
      <c r="W2823" s="1">
        <f>COUNT(AL2823,AM2823,AN2823,AO2823,AQ2823,AR2823,AS2823,AT2823,AU2823,AV2823,AW2823,AP2823,AX2823,AY2823,AZ2823,BA2823,BB2823,BC2823,BF2823,BG2823,BH2823)</f>
        <v>0</v>
      </c>
      <c r="X2823" s="1">
        <f>SUM(BI2823,BJ2823)</f>
        <v>0</v>
      </c>
      <c r="Y2823" s="1">
        <v>0</v>
      </c>
      <c r="Z2823" s="1">
        <v>0</v>
      </c>
      <c r="AA2823" s="1">
        <f>AK2823</f>
        <v>0</v>
      </c>
      <c r="AB2823" s="1">
        <f>AJ2823</f>
        <v>0</v>
      </c>
      <c r="AC2823" s="31"/>
      <c r="AD2823" s="1">
        <v>51</v>
      </c>
      <c r="AE2823" s="1"/>
      <c r="AH2823" s="28"/>
      <c r="BK2823" s="109"/>
    </row>
    <row r="2824" spans="1:63" s="16" customFormat="1" x14ac:dyDescent="0.35">
      <c r="A2824" s="123" t="s">
        <v>29</v>
      </c>
      <c r="B2824" s="123" t="s">
        <v>174</v>
      </c>
      <c r="C2824" s="124" t="s">
        <v>1586</v>
      </c>
      <c r="D2824" s="124" t="s">
        <v>1061</v>
      </c>
      <c r="E2824" s="124" t="s">
        <v>41</v>
      </c>
      <c r="F2824" s="123">
        <v>999920314</v>
      </c>
      <c r="G2824" s="122">
        <f>(J2824+T2824)-H2824</f>
        <v>51</v>
      </c>
      <c r="H2824" s="124"/>
      <c r="I2824" s="28"/>
      <c r="J2824" s="1">
        <f>SUM(K2824,L2824,N2824,O2824,P2824,Q2824)</f>
        <v>0</v>
      </c>
      <c r="K2824" s="1">
        <f>SUM(AE2824,AG2824)</f>
        <v>0</v>
      </c>
      <c r="L2824" s="1">
        <v>0</v>
      </c>
      <c r="M2824" s="1">
        <v>0</v>
      </c>
      <c r="N2824" s="1">
        <v>0</v>
      </c>
      <c r="O2824" s="1"/>
      <c r="P2824" s="1">
        <f>AD2824</f>
        <v>0</v>
      </c>
      <c r="Q2824" s="1">
        <f>AF2824</f>
        <v>0</v>
      </c>
      <c r="R2824" s="1">
        <v>0</v>
      </c>
      <c r="S2824" s="31"/>
      <c r="T2824" s="1">
        <f>SUM(U2824,V2824,X2824,Y2824,Z2824,AA2824,AB2824)</f>
        <v>51</v>
      </c>
      <c r="U2824" s="1">
        <f>SUM(AI2824,BE2824)</f>
        <v>0</v>
      </c>
      <c r="V2824" s="1">
        <f>SUM(AL2824,AM2824,AN2824,AO2824,AQ2824,AR2824,AS2824,AT2824,AU2824,AV2824,AW2824,AP2824,AX2824,AY2824,AZ2824,BA2824,BB2824,BC2824,BF2824,BG2824,BH2824,BD2824)</f>
        <v>51</v>
      </c>
      <c r="W2824" s="1">
        <f>COUNT(AL2824,AM2824,AN2824,AO2824,AQ2824,AR2824,AS2824,AT2824,AU2824,AV2824,AW2824,AP2824,AX2824,AY2824,AZ2824,BA2824,BB2824,BC2824,BF2824,BG2824,BH2824)</f>
        <v>1</v>
      </c>
      <c r="X2824" s="1">
        <f>SUM(BI2824,BJ2824)</f>
        <v>0</v>
      </c>
      <c r="Y2824" s="1">
        <v>0</v>
      </c>
      <c r="Z2824" s="1">
        <v>0</v>
      </c>
      <c r="AA2824" s="1">
        <f>AK2824</f>
        <v>0</v>
      </c>
      <c r="AB2824" s="1">
        <f>AJ2824</f>
        <v>0</v>
      </c>
      <c r="AC2824" s="31"/>
      <c r="AH2824" s="28"/>
      <c r="AT2824" s="16">
        <v>51</v>
      </c>
      <c r="BK2824" s="109"/>
    </row>
    <row r="2825" spans="1:63" s="16" customFormat="1" x14ac:dyDescent="0.35">
      <c r="A2825" s="123" t="s">
        <v>29</v>
      </c>
      <c r="B2825" s="123" t="s">
        <v>174</v>
      </c>
      <c r="C2825" s="124" t="s">
        <v>1342</v>
      </c>
      <c r="D2825" s="124" t="s">
        <v>2758</v>
      </c>
      <c r="E2825" s="124" t="s">
        <v>41</v>
      </c>
      <c r="F2825" s="123">
        <v>999920386</v>
      </c>
      <c r="G2825" s="122">
        <f>(J2825+T2825)-H2825</f>
        <v>51</v>
      </c>
      <c r="H2825" s="124"/>
      <c r="I2825" s="28"/>
      <c r="J2825" s="1">
        <f>SUM(K2825,L2825,N2825,O2825,P2825,Q2825)</f>
        <v>0</v>
      </c>
      <c r="K2825" s="1">
        <f>SUM(AE2825,AG2825)</f>
        <v>0</v>
      </c>
      <c r="L2825" s="1">
        <v>0</v>
      </c>
      <c r="M2825" s="1">
        <v>0</v>
      </c>
      <c r="N2825" s="1">
        <v>0</v>
      </c>
      <c r="O2825" s="1"/>
      <c r="P2825" s="1">
        <f>AD2825</f>
        <v>0</v>
      </c>
      <c r="Q2825" s="1">
        <f>AF2825</f>
        <v>0</v>
      </c>
      <c r="R2825" s="1">
        <v>0</v>
      </c>
      <c r="S2825" s="31"/>
      <c r="T2825" s="1">
        <f>SUM(U2825,V2825,X2825,Y2825,Z2825,AA2825,AB2825)</f>
        <v>51</v>
      </c>
      <c r="U2825" s="1">
        <f>SUM(AI2825,BE2825)</f>
        <v>0</v>
      </c>
      <c r="V2825" s="1">
        <f>SUM(AL2825,AM2825,AN2825,AO2825,AQ2825,AR2825,AS2825,AT2825,AU2825,AV2825,AW2825,AP2825,AX2825,AY2825,AZ2825,BA2825,BB2825,BC2825,BF2825,BG2825,BH2825,BD2825)</f>
        <v>51</v>
      </c>
      <c r="W2825" s="1">
        <f>COUNT(AL2825,AM2825,AN2825,AO2825,AQ2825,AR2825,AS2825,AT2825,AU2825,AV2825,AW2825,AP2825,AX2825,AY2825,AZ2825,BA2825,BB2825,BC2825,BF2825,BG2825,BH2825)</f>
        <v>1</v>
      </c>
      <c r="X2825" s="1">
        <f>SUM(BI2825,BJ2825)</f>
        <v>0</v>
      </c>
      <c r="Y2825" s="1">
        <v>0</v>
      </c>
      <c r="Z2825" s="1">
        <v>0</v>
      </c>
      <c r="AA2825" s="1">
        <f>AK2825</f>
        <v>0</v>
      </c>
      <c r="AB2825" s="1">
        <f>AJ2825</f>
        <v>0</v>
      </c>
      <c r="AC2825" s="31"/>
      <c r="AH2825" s="28"/>
      <c r="AT2825" s="16">
        <v>51</v>
      </c>
      <c r="BK2825" s="109"/>
    </row>
    <row r="2826" spans="1:63" s="16" customFormat="1" x14ac:dyDescent="0.35">
      <c r="A2826" s="123" t="s">
        <v>29</v>
      </c>
      <c r="B2826" s="123" t="s">
        <v>174</v>
      </c>
      <c r="C2826" s="124" t="s">
        <v>395</v>
      </c>
      <c r="D2826" s="124" t="s">
        <v>279</v>
      </c>
      <c r="E2826" s="124" t="s">
        <v>41</v>
      </c>
      <c r="F2826" s="123">
        <v>999922012</v>
      </c>
      <c r="G2826" s="122">
        <f>(J2826+T2826)-H2826</f>
        <v>51</v>
      </c>
      <c r="H2826" s="124"/>
      <c r="I2826" s="15"/>
      <c r="J2826" s="1">
        <f>SUM(K2826,L2826,N2826,O2826,P2826,Q2826)</f>
        <v>51</v>
      </c>
      <c r="K2826" s="1">
        <f>SUM(AE2826,AG2826)</f>
        <v>0</v>
      </c>
      <c r="L2826" s="1">
        <v>0</v>
      </c>
      <c r="M2826" s="1">
        <v>0</v>
      </c>
      <c r="N2826" s="1">
        <v>0</v>
      </c>
      <c r="O2826" s="1"/>
      <c r="P2826" s="1">
        <f>AD2826</f>
        <v>51</v>
      </c>
      <c r="Q2826" s="1">
        <f>AF2826</f>
        <v>0</v>
      </c>
      <c r="R2826" s="1">
        <v>0</v>
      </c>
      <c r="S2826" s="31"/>
      <c r="T2826" s="1">
        <f>SUM(U2826,V2826,X2826,Y2826,Z2826,AA2826,AB2826)</f>
        <v>0</v>
      </c>
      <c r="U2826" s="1">
        <f>SUM(AI2826,BE2826)</f>
        <v>0</v>
      </c>
      <c r="V2826" s="1">
        <f>SUM(AL2826,AM2826,AN2826,AO2826,AQ2826,AR2826,AS2826,AT2826,AU2826,AV2826,AW2826,AP2826,AX2826,AY2826,AZ2826,BA2826,BB2826,BC2826,BF2826,BG2826,BH2826,BD2826)</f>
        <v>0</v>
      </c>
      <c r="W2826" s="1">
        <f>COUNT(AL2826,AM2826,AN2826,AO2826,AQ2826,AR2826,AS2826,AT2826,AU2826,AV2826,AW2826,AP2826,AX2826,AY2826,AZ2826,BA2826,BB2826,BC2826,BF2826,BG2826,BH2826)</f>
        <v>0</v>
      </c>
      <c r="X2826" s="1">
        <f>SUM(BI2826,BJ2826)</f>
        <v>0</v>
      </c>
      <c r="Y2826" s="1">
        <v>0</v>
      </c>
      <c r="Z2826" s="1">
        <v>0</v>
      </c>
      <c r="AA2826" s="1">
        <f>AK2826</f>
        <v>0</v>
      </c>
      <c r="AB2826" s="1">
        <f>AJ2826</f>
        <v>0</v>
      </c>
      <c r="AC2826" s="31"/>
      <c r="AD2826" s="1">
        <v>51</v>
      </c>
      <c r="AE2826" s="1"/>
      <c r="AH2826" s="28"/>
      <c r="BK2826" s="109"/>
    </row>
    <row r="2827" spans="1:63" s="16" customFormat="1" x14ac:dyDescent="0.35">
      <c r="A2827" s="123" t="s">
        <v>29</v>
      </c>
      <c r="B2827" s="123" t="s">
        <v>174</v>
      </c>
      <c r="C2827" s="122" t="s">
        <v>1264</v>
      </c>
      <c r="D2827" s="122" t="s">
        <v>1265</v>
      </c>
      <c r="E2827" s="122" t="s">
        <v>41</v>
      </c>
      <c r="F2827" s="123">
        <v>999922135</v>
      </c>
      <c r="G2827" s="122">
        <f>(J2827+T2827)-H2827</f>
        <v>51</v>
      </c>
      <c r="H2827" s="122"/>
      <c r="I2827" s="15"/>
      <c r="J2827" s="1">
        <f>SUM(K2827,L2827,N2827,O2827,P2827,Q2827)</f>
        <v>51</v>
      </c>
      <c r="K2827" s="1">
        <f>SUM(AE2827,AG2827)</f>
        <v>0</v>
      </c>
      <c r="L2827" s="1">
        <v>0</v>
      </c>
      <c r="M2827" s="1">
        <v>0</v>
      </c>
      <c r="N2827" s="1">
        <v>0</v>
      </c>
      <c r="O2827" s="1"/>
      <c r="P2827" s="1">
        <f>AD2827</f>
        <v>51</v>
      </c>
      <c r="Q2827" s="1">
        <f>AF2827</f>
        <v>0</v>
      </c>
      <c r="R2827" s="1">
        <v>0</v>
      </c>
      <c r="S2827" s="31"/>
      <c r="T2827" s="1">
        <f>SUM(U2827,V2827,X2827,Y2827,Z2827,AA2827,AB2827)</f>
        <v>0</v>
      </c>
      <c r="U2827" s="1">
        <f>SUM(AI2827,BE2827)</f>
        <v>0</v>
      </c>
      <c r="V2827" s="1">
        <f>SUM(AL2827,AM2827,AN2827,AO2827,AQ2827,AR2827,AS2827,AT2827,AU2827,AV2827,AW2827,AP2827,AX2827,AY2827,AZ2827,BA2827,BB2827,BC2827,BF2827,BG2827,BH2827,BD2827)</f>
        <v>0</v>
      </c>
      <c r="W2827" s="1">
        <f>COUNT(AL2827,AM2827,AN2827,AO2827,AQ2827,AR2827,AS2827,AT2827,AU2827,AV2827,AW2827,AP2827,AX2827,AY2827,AZ2827,BA2827,BB2827,BC2827,BF2827,BG2827,BH2827)</f>
        <v>0</v>
      </c>
      <c r="X2827" s="1">
        <f>SUM(BI2827,BJ2827)</f>
        <v>0</v>
      </c>
      <c r="Y2827" s="1">
        <v>0</v>
      </c>
      <c r="Z2827" s="1">
        <v>0</v>
      </c>
      <c r="AA2827" s="1">
        <f>AK2827</f>
        <v>0</v>
      </c>
      <c r="AB2827" s="1">
        <f>AJ2827</f>
        <v>0</v>
      </c>
      <c r="AC2827" s="31"/>
      <c r="AD2827" s="1">
        <v>51</v>
      </c>
      <c r="AE2827" s="1"/>
      <c r="AH2827" s="28"/>
      <c r="BK2827" s="109"/>
    </row>
    <row r="2828" spans="1:63" s="16" customFormat="1" x14ac:dyDescent="0.35">
      <c r="A2828" s="123" t="s">
        <v>29</v>
      </c>
      <c r="B2828" s="123" t="s">
        <v>174</v>
      </c>
      <c r="C2828" s="124" t="s">
        <v>83</v>
      </c>
      <c r="D2828" s="124" t="s">
        <v>2757</v>
      </c>
      <c r="E2828" s="124" t="s">
        <v>41</v>
      </c>
      <c r="F2828" s="123">
        <v>999924620</v>
      </c>
      <c r="G2828" s="122">
        <f>(J2828+T2828)-H2828</f>
        <v>51</v>
      </c>
      <c r="H2828" s="124"/>
      <c r="I2828" s="28"/>
      <c r="J2828" s="1">
        <f>SUM(K2828,L2828,N2828,O2828,P2828,Q2828)</f>
        <v>0</v>
      </c>
      <c r="K2828" s="1">
        <f>SUM(AE2828,AG2828)</f>
        <v>0</v>
      </c>
      <c r="L2828" s="1">
        <v>0</v>
      </c>
      <c r="M2828" s="1">
        <v>0</v>
      </c>
      <c r="N2828" s="1">
        <v>0</v>
      </c>
      <c r="O2828" s="1"/>
      <c r="P2828" s="1">
        <f>AD2828</f>
        <v>0</v>
      </c>
      <c r="Q2828" s="1">
        <f>AF2828</f>
        <v>0</v>
      </c>
      <c r="R2828" s="1">
        <v>0</v>
      </c>
      <c r="S2828" s="31"/>
      <c r="T2828" s="1">
        <f>SUM(U2828,V2828,X2828,Y2828,Z2828,AA2828,AB2828)</f>
        <v>51</v>
      </c>
      <c r="U2828" s="1">
        <f>SUM(AI2828,BE2828)</f>
        <v>0</v>
      </c>
      <c r="V2828" s="1">
        <f>SUM(AL2828,AM2828,AN2828,AO2828,AQ2828,AR2828,AS2828,AT2828,AU2828,AV2828,AW2828,AP2828,AX2828,AY2828,AZ2828,BA2828,BB2828,BC2828,BF2828,BG2828,BH2828,BD2828)</f>
        <v>51</v>
      </c>
      <c r="W2828" s="1">
        <f>COUNT(AL2828,AM2828,AN2828,AO2828,AQ2828,AR2828,AS2828,AT2828,AU2828,AV2828,AW2828,AP2828,AX2828,AY2828,AZ2828,BA2828,BB2828,BC2828,BF2828,BG2828,BH2828)</f>
        <v>1</v>
      </c>
      <c r="X2828" s="1">
        <f>SUM(BI2828,BJ2828)</f>
        <v>0</v>
      </c>
      <c r="Y2828" s="1">
        <v>0</v>
      </c>
      <c r="Z2828" s="1">
        <v>0</v>
      </c>
      <c r="AA2828" s="1">
        <f>AK2828</f>
        <v>0</v>
      </c>
      <c r="AB2828" s="1">
        <f>AJ2828</f>
        <v>0</v>
      </c>
      <c r="AC2828" s="31"/>
      <c r="AH2828" s="28"/>
      <c r="AT2828" s="16">
        <v>51</v>
      </c>
      <c r="BK2828" s="109"/>
    </row>
    <row r="2829" spans="1:63" s="16" customFormat="1" x14ac:dyDescent="0.35">
      <c r="A2829" s="123" t="s">
        <v>29</v>
      </c>
      <c r="B2829" s="123" t="s">
        <v>174</v>
      </c>
      <c r="C2829" s="124" t="s">
        <v>1967</v>
      </c>
      <c r="D2829" s="124" t="s">
        <v>1968</v>
      </c>
      <c r="E2829" s="124" t="s">
        <v>41</v>
      </c>
      <c r="F2829" s="123">
        <v>999926913</v>
      </c>
      <c r="G2829" s="122">
        <f>(J2829+T2829)-H2829</f>
        <v>51</v>
      </c>
      <c r="H2829" s="124"/>
      <c r="I2829" s="28"/>
      <c r="J2829" s="1">
        <f>SUM(K2829,L2829,N2829,O2829,P2829,Q2829)</f>
        <v>0</v>
      </c>
      <c r="K2829" s="1">
        <f>SUM(AE2829,AG2829)</f>
        <v>0</v>
      </c>
      <c r="L2829" s="1">
        <v>0</v>
      </c>
      <c r="M2829" s="1">
        <v>0</v>
      </c>
      <c r="N2829" s="1">
        <v>0</v>
      </c>
      <c r="O2829" s="1"/>
      <c r="P2829" s="1">
        <f>AD2829</f>
        <v>0</v>
      </c>
      <c r="Q2829" s="1">
        <f>AF2829</f>
        <v>0</v>
      </c>
      <c r="R2829" s="1">
        <v>0</v>
      </c>
      <c r="S2829" s="31"/>
      <c r="T2829" s="1">
        <f>SUM(U2829,V2829,X2829,Y2829,Z2829,AA2829,AB2829)</f>
        <v>51</v>
      </c>
      <c r="U2829" s="1">
        <f>SUM(AI2829,BE2829)</f>
        <v>0</v>
      </c>
      <c r="V2829" s="1">
        <f>SUM(AL2829,AM2829,AN2829,AO2829,AQ2829,AR2829,AS2829,AT2829,AU2829,AV2829,AW2829,AP2829,AX2829,AY2829,AZ2829,BA2829,BB2829,BC2829,BF2829,BG2829,BH2829,BD2829)</f>
        <v>51</v>
      </c>
      <c r="W2829" s="1">
        <f>COUNT(AL2829,AM2829,AN2829,AO2829,AQ2829,AR2829,AS2829,AT2829,AU2829,AV2829,AW2829,AP2829,AX2829,AY2829,AZ2829,BA2829,BB2829,BC2829,BF2829,BG2829,BH2829)</f>
        <v>1</v>
      </c>
      <c r="X2829" s="1">
        <f>SUM(BI2829,BJ2829)</f>
        <v>0</v>
      </c>
      <c r="Y2829" s="1">
        <v>0</v>
      </c>
      <c r="Z2829" s="1">
        <v>0</v>
      </c>
      <c r="AA2829" s="1">
        <f>AK2829</f>
        <v>0</v>
      </c>
      <c r="AB2829" s="1">
        <f>AJ2829</f>
        <v>0</v>
      </c>
      <c r="AC2829" s="31"/>
      <c r="AH2829" s="28"/>
      <c r="AT2829" s="16">
        <v>51</v>
      </c>
      <c r="BK2829" s="109"/>
    </row>
    <row r="2830" spans="1:63" s="16" customFormat="1" x14ac:dyDescent="0.35">
      <c r="A2830" s="123" t="s">
        <v>29</v>
      </c>
      <c r="B2830" s="123" t="s">
        <v>174</v>
      </c>
      <c r="C2830" s="122" t="s">
        <v>1983</v>
      </c>
      <c r="D2830" s="122" t="s">
        <v>1984</v>
      </c>
      <c r="E2830" s="122" t="s">
        <v>41</v>
      </c>
      <c r="F2830" s="123">
        <v>999927021</v>
      </c>
      <c r="G2830" s="122">
        <f>(J2830+T2830)-H2830</f>
        <v>51</v>
      </c>
      <c r="H2830" s="122"/>
      <c r="I2830" s="15"/>
      <c r="J2830" s="1">
        <f>SUM(K2830,L2830,N2830,O2830,P2830,Q2830)</f>
        <v>51</v>
      </c>
      <c r="K2830" s="1">
        <f>SUM(AE2830,AG2830)</f>
        <v>0</v>
      </c>
      <c r="L2830" s="1">
        <v>0</v>
      </c>
      <c r="M2830" s="1">
        <v>0</v>
      </c>
      <c r="N2830" s="1">
        <v>0</v>
      </c>
      <c r="O2830" s="1"/>
      <c r="P2830" s="1">
        <f>AD2830</f>
        <v>51</v>
      </c>
      <c r="Q2830" s="1">
        <f>AF2830</f>
        <v>0</v>
      </c>
      <c r="R2830" s="1">
        <v>0</v>
      </c>
      <c r="S2830" s="31"/>
      <c r="T2830" s="1">
        <f>SUM(U2830,V2830,X2830,Y2830,Z2830,AA2830,AB2830)</f>
        <v>0</v>
      </c>
      <c r="U2830" s="1">
        <f>SUM(AI2830,BE2830)</f>
        <v>0</v>
      </c>
      <c r="V2830" s="1">
        <f>SUM(AL2830,AM2830,AN2830,AO2830,AQ2830,AR2830,AS2830,AT2830,AU2830,AV2830,AW2830,AP2830,AX2830,AY2830,AZ2830,BA2830,BB2830,BC2830,BF2830,BG2830,BH2830,BD2830)</f>
        <v>0</v>
      </c>
      <c r="W2830" s="1">
        <f>COUNT(AL2830,AM2830,AN2830,AO2830,AQ2830,AR2830,AS2830,AT2830,AU2830,AV2830,AW2830,AP2830,AX2830,AY2830,AZ2830,BA2830,BB2830,BC2830,BF2830,BG2830,BH2830)</f>
        <v>0</v>
      </c>
      <c r="X2830" s="1">
        <f>SUM(BI2830,BJ2830)</f>
        <v>0</v>
      </c>
      <c r="Y2830" s="1">
        <v>0</v>
      </c>
      <c r="Z2830" s="1">
        <v>0</v>
      </c>
      <c r="AA2830" s="1">
        <f>AK2830</f>
        <v>0</v>
      </c>
      <c r="AB2830" s="1">
        <f>AJ2830</f>
        <v>0</v>
      </c>
      <c r="AC2830" s="31"/>
      <c r="AD2830" s="1">
        <v>51</v>
      </c>
      <c r="AE2830" s="1"/>
      <c r="AH2830" s="28"/>
      <c r="BK2830" s="109"/>
    </row>
    <row r="2831" spans="1:63" s="16" customFormat="1" x14ac:dyDescent="0.3">
      <c r="A2831" s="124" t="s">
        <v>29</v>
      </c>
      <c r="B2831" s="124" t="s">
        <v>174</v>
      </c>
      <c r="C2831" s="124" t="s">
        <v>3872</v>
      </c>
      <c r="D2831" s="124" t="s">
        <v>27</v>
      </c>
      <c r="E2831" s="124" t="s">
        <v>41</v>
      </c>
      <c r="F2831" s="124">
        <v>999932320</v>
      </c>
      <c r="G2831" s="122">
        <f>(J2831+T2831)-H2831</f>
        <v>51</v>
      </c>
      <c r="H2831" s="124"/>
      <c r="J2831" s="1">
        <f>SUM(K2831,L2831,N2831,O2831,P2831,Q2831)</f>
        <v>0</v>
      </c>
      <c r="K2831" s="1">
        <f>SUM(AE2831,AG2831)</f>
        <v>0</v>
      </c>
      <c r="L2831" s="1">
        <v>0</v>
      </c>
      <c r="M2831" s="1">
        <v>0</v>
      </c>
      <c r="N2831" s="1">
        <v>0</v>
      </c>
      <c r="O2831" s="1"/>
      <c r="P2831" s="1">
        <f>AD2831</f>
        <v>0</v>
      </c>
      <c r="Q2831" s="1">
        <f>AF2831</f>
        <v>0</v>
      </c>
      <c r="R2831" s="1">
        <v>0</v>
      </c>
      <c r="T2831" s="1">
        <f>SUM(U2831,V2831,X2831,Y2831,Z2831,AA2831,AB2831)</f>
        <v>51</v>
      </c>
      <c r="U2831" s="1">
        <f>SUM(AI2831,BE2831)</f>
        <v>0</v>
      </c>
      <c r="V2831" s="1">
        <f>SUM(AL2831,AM2831,AN2831,AO2831,AQ2831,AR2831,AS2831,AT2831,AU2831,AV2831,AW2831,AP2831,AX2831,AY2831,AZ2831,BA2831,BB2831,BC2831,BF2831,BG2831,BH2831,BD2831)</f>
        <v>51</v>
      </c>
      <c r="W2831" s="1">
        <f>COUNT(AL2831,AM2831,AN2831,AO2831,AQ2831,AR2831,AS2831,AT2831,AU2831,AV2831,AW2831,AP2831,AX2831,AY2831,AZ2831,BA2831,BB2831,BC2831,BF2831,BG2831,BH2831)</f>
        <v>0</v>
      </c>
      <c r="X2831" s="1">
        <f>SUM(BI2831,BJ2831)</f>
        <v>0</v>
      </c>
      <c r="Y2831" s="1">
        <v>0</v>
      </c>
      <c r="Z2831" s="1">
        <v>0</v>
      </c>
      <c r="AA2831" s="1">
        <f>AK2831</f>
        <v>0</v>
      </c>
      <c r="AB2831" s="1">
        <f>AJ2831</f>
        <v>0</v>
      </c>
      <c r="BD2831" s="16">
        <v>51</v>
      </c>
      <c r="BK2831" s="120"/>
    </row>
    <row r="2832" spans="1:63" s="16" customFormat="1" x14ac:dyDescent="0.35">
      <c r="A2832" s="125" t="s">
        <v>29</v>
      </c>
      <c r="B2832" s="125" t="s">
        <v>174</v>
      </c>
      <c r="C2832" s="129" t="s">
        <v>3338</v>
      </c>
      <c r="D2832" s="129" t="s">
        <v>3339</v>
      </c>
      <c r="E2832" s="129" t="s">
        <v>41</v>
      </c>
      <c r="F2832" s="123">
        <v>999921058</v>
      </c>
      <c r="G2832" s="122">
        <f>(J2832+T2832)-H2832</f>
        <v>45</v>
      </c>
      <c r="H2832" s="124"/>
      <c r="I2832" s="28"/>
      <c r="J2832" s="1">
        <f>SUM(K2832,L2832,N2832,O2832,P2832,Q2832)</f>
        <v>0</v>
      </c>
      <c r="K2832" s="1">
        <f>SUM(AE2832,AG2832)</f>
        <v>0</v>
      </c>
      <c r="L2832" s="1">
        <v>0</v>
      </c>
      <c r="M2832" s="1">
        <v>0</v>
      </c>
      <c r="N2832" s="1">
        <v>0</v>
      </c>
      <c r="O2832" s="1"/>
      <c r="P2832" s="1">
        <f>AD2832</f>
        <v>0</v>
      </c>
      <c r="Q2832" s="1">
        <f>AF2832</f>
        <v>0</v>
      </c>
      <c r="R2832" s="1">
        <v>0</v>
      </c>
      <c r="S2832" s="28"/>
      <c r="T2832" s="1">
        <f>SUM(U2832,V2832,X2832,Y2832,Z2832,AA2832,AB2832)</f>
        <v>45</v>
      </c>
      <c r="U2832" s="1">
        <f>SUM(AI2832,BE2832)</f>
        <v>0</v>
      </c>
      <c r="V2832" s="1">
        <f>SUM(AL2832,AM2832,AN2832,AO2832,AQ2832,AR2832,AS2832,AT2832,AU2832,AV2832,AW2832,AP2832,AX2832,AY2832,AZ2832,BA2832,BB2832,BC2832,BF2832,BG2832,BH2832,BD2832)</f>
        <v>45</v>
      </c>
      <c r="W2832" s="1">
        <f>COUNT(AL2832,AM2832,AN2832,AO2832,AQ2832,AR2832,AS2832,AT2832,AU2832,AV2832,AW2832,AP2832,AX2832,AY2832,AZ2832,BA2832,BB2832,BC2832,BF2832,BG2832,BH2832)</f>
        <v>1</v>
      </c>
      <c r="X2832" s="1">
        <f>SUM(BI2832,BJ2832)</f>
        <v>0</v>
      </c>
      <c r="Y2832" s="1">
        <v>0</v>
      </c>
      <c r="Z2832" s="1">
        <v>0</v>
      </c>
      <c r="AA2832" s="1">
        <f>AK2832</f>
        <v>0</v>
      </c>
      <c r="AB2832" s="1">
        <f>AJ2832</f>
        <v>0</v>
      </c>
      <c r="AC2832" s="28"/>
      <c r="AH2832" s="28"/>
      <c r="AY2832" s="16">
        <v>45</v>
      </c>
      <c r="BK2832" s="109"/>
    </row>
    <row r="2833" spans="1:63" s="16" customFormat="1" x14ac:dyDescent="0.35">
      <c r="A2833" s="123" t="s">
        <v>29</v>
      </c>
      <c r="B2833" s="123" t="s">
        <v>174</v>
      </c>
      <c r="C2833" s="124" t="s">
        <v>1541</v>
      </c>
      <c r="D2833" s="124" t="s">
        <v>2591</v>
      </c>
      <c r="E2833" s="124" t="s">
        <v>41</v>
      </c>
      <c r="F2833" s="123">
        <v>999924747</v>
      </c>
      <c r="G2833" s="122">
        <f>(J2833+T2833)-H2833</f>
        <v>45</v>
      </c>
      <c r="H2833" s="124"/>
      <c r="I2833" s="28"/>
      <c r="J2833" s="1">
        <f>SUM(K2833,L2833,N2833,O2833,P2833,Q2833)</f>
        <v>0</v>
      </c>
      <c r="K2833" s="1">
        <f>SUM(AE2833,AG2833)</f>
        <v>0</v>
      </c>
      <c r="L2833" s="1">
        <v>0</v>
      </c>
      <c r="M2833" s="1">
        <v>0</v>
      </c>
      <c r="N2833" s="1">
        <v>0</v>
      </c>
      <c r="O2833" s="1"/>
      <c r="P2833" s="1">
        <f>AD2833</f>
        <v>0</v>
      </c>
      <c r="Q2833" s="1">
        <f>AF2833</f>
        <v>0</v>
      </c>
      <c r="R2833" s="1">
        <v>0</v>
      </c>
      <c r="S2833" s="31"/>
      <c r="T2833" s="1">
        <f>SUM(U2833,V2833,X2833,Y2833,Z2833,AA2833,AB2833)</f>
        <v>45</v>
      </c>
      <c r="U2833" s="1">
        <f>SUM(AI2833,BE2833)</f>
        <v>0</v>
      </c>
      <c r="V2833" s="1">
        <f>SUM(AL2833,AM2833,AN2833,AO2833,AQ2833,AR2833,AS2833,AT2833,AU2833,AV2833,AW2833,AP2833,AX2833,AY2833,AZ2833,BA2833,BB2833,BC2833,BF2833,BG2833,BH2833,BD2833)</f>
        <v>45</v>
      </c>
      <c r="W2833" s="1">
        <f>COUNT(AL2833,AM2833,AN2833,AO2833,AQ2833,AR2833,AS2833,AT2833,AU2833,AV2833,AW2833,AP2833,AX2833,AY2833,AZ2833,BA2833,BB2833,BC2833,BF2833,BG2833,BH2833)</f>
        <v>1</v>
      </c>
      <c r="X2833" s="1">
        <f>SUM(BI2833,BJ2833)</f>
        <v>0</v>
      </c>
      <c r="Y2833" s="1">
        <v>0</v>
      </c>
      <c r="Z2833" s="1">
        <v>0</v>
      </c>
      <c r="AA2833" s="1">
        <f>AK2833</f>
        <v>0</v>
      </c>
      <c r="AB2833" s="1">
        <f>AJ2833</f>
        <v>0</v>
      </c>
      <c r="AC2833" s="31"/>
      <c r="AH2833" s="28"/>
      <c r="AR2833" s="16">
        <v>45</v>
      </c>
      <c r="BK2833" s="109"/>
    </row>
    <row r="2834" spans="1:63" s="16" customFormat="1" x14ac:dyDescent="0.35">
      <c r="A2834" s="123" t="s">
        <v>29</v>
      </c>
      <c r="B2834" s="123" t="s">
        <v>174</v>
      </c>
      <c r="C2834" s="124" t="s">
        <v>2107</v>
      </c>
      <c r="D2834" s="124" t="s">
        <v>3659</v>
      </c>
      <c r="E2834" s="124" t="s">
        <v>41</v>
      </c>
      <c r="F2834" s="123">
        <v>999928071</v>
      </c>
      <c r="G2834" s="122">
        <f>(J2834+T2834)-H2834</f>
        <v>45</v>
      </c>
      <c r="H2834" s="124"/>
      <c r="I2834" s="28"/>
      <c r="J2834" s="1">
        <f>SUM(K2834,L2834,N2834,O2834,P2834,Q2834)</f>
        <v>0</v>
      </c>
      <c r="K2834" s="1">
        <f>SUM(AE2834,AG2834)</f>
        <v>0</v>
      </c>
      <c r="L2834" s="1">
        <v>0</v>
      </c>
      <c r="M2834" s="1">
        <v>0</v>
      </c>
      <c r="N2834" s="1">
        <v>0</v>
      </c>
      <c r="O2834" s="1"/>
      <c r="P2834" s="1">
        <f>AD2834</f>
        <v>0</v>
      </c>
      <c r="Q2834" s="1">
        <f>AF2834</f>
        <v>0</v>
      </c>
      <c r="R2834" s="1">
        <v>0</v>
      </c>
      <c r="S2834" s="28"/>
      <c r="T2834" s="1">
        <f>SUM(U2834,V2834,X2834,Y2834,Z2834,AA2834,AB2834)</f>
        <v>45</v>
      </c>
      <c r="U2834" s="1">
        <f>SUM(AI2834,BE2834)</f>
        <v>0</v>
      </c>
      <c r="V2834" s="1">
        <f>SUM(AL2834,AM2834,AN2834,AO2834,AQ2834,AR2834,AS2834,AT2834,AU2834,AV2834,AW2834,AP2834,AX2834,AY2834,AZ2834,BA2834,BB2834,BC2834,BF2834,BG2834,BH2834,BD2834)</f>
        <v>45</v>
      </c>
      <c r="W2834" s="1">
        <f>COUNT(AL2834,AM2834,AN2834,AO2834,AQ2834,AR2834,AS2834,AT2834,AU2834,AV2834,AW2834,AP2834,AX2834,AY2834,AZ2834,BA2834,BB2834,BC2834,BF2834,BG2834,BH2834)</f>
        <v>1</v>
      </c>
      <c r="X2834" s="1">
        <f>SUM(BI2834,BJ2834)</f>
        <v>0</v>
      </c>
      <c r="Y2834" s="1">
        <v>0</v>
      </c>
      <c r="Z2834" s="1">
        <v>0</v>
      </c>
      <c r="AA2834" s="1">
        <f>AK2834</f>
        <v>0</v>
      </c>
      <c r="AB2834" s="1">
        <f>AJ2834</f>
        <v>0</v>
      </c>
      <c r="AC2834" s="28"/>
      <c r="AH2834" s="28"/>
      <c r="BF2834" s="16">
        <v>45</v>
      </c>
      <c r="BK2834" s="109"/>
    </row>
    <row r="2835" spans="1:63" s="16" customFormat="1" x14ac:dyDescent="0.35">
      <c r="A2835" s="123" t="s">
        <v>29</v>
      </c>
      <c r="B2835" s="123" t="s">
        <v>174</v>
      </c>
      <c r="C2835" s="124" t="s">
        <v>2444</v>
      </c>
      <c r="D2835" s="124" t="s">
        <v>2445</v>
      </c>
      <c r="E2835" s="124" t="s">
        <v>41</v>
      </c>
      <c r="F2835" s="123">
        <v>999929547</v>
      </c>
      <c r="G2835" s="122">
        <f>(J2835+T2835)-H2835</f>
        <v>45</v>
      </c>
      <c r="H2835" s="124"/>
      <c r="I2835" s="28"/>
      <c r="J2835" s="1">
        <f>SUM(K2835,L2835,N2835,O2835,P2835,Q2835)</f>
        <v>0</v>
      </c>
      <c r="K2835" s="1">
        <f>SUM(AE2835,AG2835)</f>
        <v>0</v>
      </c>
      <c r="L2835" s="1">
        <v>0</v>
      </c>
      <c r="M2835" s="1">
        <v>0</v>
      </c>
      <c r="N2835" s="1">
        <v>0</v>
      </c>
      <c r="O2835" s="1"/>
      <c r="P2835" s="1">
        <f>AD2835</f>
        <v>0</v>
      </c>
      <c r="Q2835" s="1">
        <f>AF2835</f>
        <v>0</v>
      </c>
      <c r="R2835" s="1">
        <v>0</v>
      </c>
      <c r="S2835" s="31"/>
      <c r="T2835" s="1">
        <f>SUM(U2835,V2835,X2835,Y2835,Z2835,AA2835,AB2835)</f>
        <v>45</v>
      </c>
      <c r="U2835" s="1">
        <f>SUM(AI2835,BE2835)</f>
        <v>0</v>
      </c>
      <c r="V2835" s="1">
        <f>SUM(AL2835,AM2835,AN2835,AO2835,AQ2835,AR2835,AS2835,AT2835,AU2835,AV2835,AW2835,AP2835,AX2835,AY2835,AZ2835,BA2835,BB2835,BC2835,BF2835,BG2835,BH2835,BD2835)</f>
        <v>45</v>
      </c>
      <c r="W2835" s="1">
        <f>COUNT(AL2835,AM2835,AN2835,AO2835,AQ2835,AR2835,AS2835,AT2835,AU2835,AV2835,AW2835,AP2835,AX2835,AY2835,AZ2835,BA2835,BB2835,BC2835,BF2835,BG2835,BH2835)</f>
        <v>1</v>
      </c>
      <c r="X2835" s="1">
        <f>SUM(BI2835,BJ2835)</f>
        <v>0</v>
      </c>
      <c r="Y2835" s="1">
        <v>0</v>
      </c>
      <c r="Z2835" s="1">
        <v>0</v>
      </c>
      <c r="AA2835" s="1">
        <f>AK2835</f>
        <v>0</v>
      </c>
      <c r="AB2835" s="1">
        <f>AJ2835</f>
        <v>0</v>
      </c>
      <c r="AC2835" s="31"/>
      <c r="AH2835" s="28"/>
      <c r="AN2835" s="16">
        <v>45</v>
      </c>
      <c r="BK2835" s="109"/>
    </row>
    <row r="2836" spans="1:63" s="16" customFormat="1" x14ac:dyDescent="0.35">
      <c r="A2836" s="123" t="s">
        <v>29</v>
      </c>
      <c r="B2836" s="123" t="s">
        <v>174</v>
      </c>
      <c r="C2836" s="122" t="s">
        <v>3392</v>
      </c>
      <c r="D2836" s="122" t="s">
        <v>3393</v>
      </c>
      <c r="E2836" s="122" t="s">
        <v>41</v>
      </c>
      <c r="F2836" s="123">
        <v>999931313</v>
      </c>
      <c r="G2836" s="122">
        <f>(J2836+T2836)-H2836</f>
        <v>45</v>
      </c>
      <c r="H2836" s="122">
        <f>(K2836+L2836+N2836+O2836+P2836+Q2836+R2836)*0.5</f>
        <v>0</v>
      </c>
      <c r="I2836" s="28"/>
      <c r="J2836" s="1">
        <f>SUM(K2836,L2836,N2836,O2836,P2836,Q2836)</f>
        <v>0</v>
      </c>
      <c r="K2836" s="1">
        <f>SUM(AE2836,AG2836)</f>
        <v>0</v>
      </c>
      <c r="L2836" s="1">
        <v>0</v>
      </c>
      <c r="M2836" s="1">
        <v>0</v>
      </c>
      <c r="N2836" s="1">
        <v>0</v>
      </c>
      <c r="O2836" s="1"/>
      <c r="P2836" s="1">
        <f>AD2836</f>
        <v>0</v>
      </c>
      <c r="Q2836" s="1">
        <f>AF2836</f>
        <v>0</v>
      </c>
      <c r="R2836" s="1">
        <v>0</v>
      </c>
      <c r="S2836" s="31"/>
      <c r="T2836" s="1">
        <f>SUM(U2836,V2836,X2836,Y2836,Z2836,AA2836,AB2836)</f>
        <v>45</v>
      </c>
      <c r="U2836" s="1">
        <f>SUM(AI2836,BE2836)</f>
        <v>0</v>
      </c>
      <c r="V2836" s="1">
        <f>SUM(AL2836,AM2836,AN2836,AO2836,AQ2836,AR2836,AS2836,AT2836,AU2836,AV2836,AW2836,AP2836,AX2836,AY2836,AZ2836,BA2836,BB2836,BC2836,BF2836,BG2836,BH2836,BD2836)</f>
        <v>45</v>
      </c>
      <c r="W2836" s="1">
        <f>COUNT(AL2836,AM2836,AN2836,AO2836,AQ2836,AR2836,AS2836,AT2836,AU2836,AV2836,AW2836,AP2836,AX2836,AY2836,AZ2836,BA2836,BB2836,BC2836,BF2836,BG2836,BH2836)</f>
        <v>1</v>
      </c>
      <c r="X2836" s="1">
        <f>SUM(BI2836,BJ2836)</f>
        <v>0</v>
      </c>
      <c r="Y2836" s="1">
        <v>0</v>
      </c>
      <c r="Z2836" s="1">
        <v>0</v>
      </c>
      <c r="AA2836" s="1">
        <f>AK2836</f>
        <v>0</v>
      </c>
      <c r="AB2836" s="1">
        <f>AJ2836</f>
        <v>0</v>
      </c>
      <c r="AC2836" s="31"/>
      <c r="AH2836" s="28"/>
      <c r="AZ2836" s="16">
        <v>45</v>
      </c>
      <c r="BK2836" s="109"/>
    </row>
    <row r="2837" spans="1:63" s="16" customFormat="1" x14ac:dyDescent="0.35">
      <c r="A2837" s="123" t="s">
        <v>29</v>
      </c>
      <c r="B2837" s="123" t="s">
        <v>174</v>
      </c>
      <c r="C2837" s="124" t="s">
        <v>3642</v>
      </c>
      <c r="D2837" s="124" t="s">
        <v>1442</v>
      </c>
      <c r="E2837" s="124" t="s">
        <v>41</v>
      </c>
      <c r="F2837" s="123">
        <v>999931897</v>
      </c>
      <c r="G2837" s="122">
        <f>(J2837+T2837)-H2837</f>
        <v>45</v>
      </c>
      <c r="H2837" s="124"/>
      <c r="I2837" s="28"/>
      <c r="J2837" s="1">
        <f>SUM(K2837,L2837,N2837,O2837,P2837,Q2837)</f>
        <v>0</v>
      </c>
      <c r="K2837" s="1">
        <f>SUM(AE2837,AG2837)</f>
        <v>0</v>
      </c>
      <c r="L2837" s="1">
        <v>0</v>
      </c>
      <c r="M2837" s="1">
        <v>0</v>
      </c>
      <c r="N2837" s="1">
        <v>0</v>
      </c>
      <c r="O2837" s="1"/>
      <c r="P2837" s="1">
        <f>AD2837</f>
        <v>0</v>
      </c>
      <c r="Q2837" s="1">
        <f>AF2837</f>
        <v>0</v>
      </c>
      <c r="R2837" s="1">
        <v>0</v>
      </c>
      <c r="S2837" s="28"/>
      <c r="T2837" s="1">
        <f>SUM(U2837,V2837,X2837,Y2837,Z2837,AA2837,AB2837)</f>
        <v>45</v>
      </c>
      <c r="U2837" s="1">
        <f>SUM(AI2837,BE2837)</f>
        <v>0</v>
      </c>
      <c r="V2837" s="1">
        <f>SUM(AL2837,AM2837,AN2837,AO2837,AQ2837,AR2837,AS2837,AT2837,AU2837,AV2837,AW2837,AP2837,AX2837,AY2837,AZ2837,BA2837,BB2837,BC2837,BF2837,BG2837,BH2837,BD2837)</f>
        <v>45</v>
      </c>
      <c r="W2837" s="1">
        <f>COUNT(AL2837,AM2837,AN2837,AO2837,AQ2837,AR2837,AS2837,AT2837,AU2837,AV2837,AW2837,AP2837,AX2837,AY2837,AZ2837,BA2837,BB2837,BC2837,BF2837,BG2837,BH2837)</f>
        <v>1</v>
      </c>
      <c r="X2837" s="1">
        <f>SUM(BI2837,BJ2837)</f>
        <v>0</v>
      </c>
      <c r="Y2837" s="1">
        <v>0</v>
      </c>
      <c r="Z2837" s="1">
        <v>0</v>
      </c>
      <c r="AA2837" s="1">
        <f>AK2837</f>
        <v>0</v>
      </c>
      <c r="AB2837" s="1">
        <f>AJ2837</f>
        <v>0</v>
      </c>
      <c r="AC2837" s="28"/>
      <c r="AH2837" s="28"/>
      <c r="BC2837" s="16">
        <v>45</v>
      </c>
      <c r="BK2837" s="109"/>
    </row>
    <row r="2838" spans="1:63" s="16" customFormat="1" x14ac:dyDescent="0.35">
      <c r="A2838" s="123" t="s">
        <v>29</v>
      </c>
      <c r="B2838" s="123" t="s">
        <v>174</v>
      </c>
      <c r="C2838" s="124" t="s">
        <v>1511</v>
      </c>
      <c r="D2838" s="124" t="s">
        <v>2592</v>
      </c>
      <c r="E2838" s="124" t="s">
        <v>41</v>
      </c>
      <c r="F2838" s="123">
        <v>999924545</v>
      </c>
      <c r="G2838" s="122">
        <f>(J2838+T2838)-H2838</f>
        <v>44.2</v>
      </c>
      <c r="H2838" s="122">
        <f>J2838*0.5</f>
        <v>10.200000000000001</v>
      </c>
      <c r="I2838" s="28"/>
      <c r="J2838" s="1">
        <f>SUM(K2838,L2838,N2838,O2838,P2838,Q2838)</f>
        <v>20.400000000000002</v>
      </c>
      <c r="K2838" s="1">
        <f>SUM(AE2838,AG2838)</f>
        <v>0</v>
      </c>
      <c r="L2838" s="1">
        <v>0</v>
      </c>
      <c r="M2838" s="1">
        <v>0</v>
      </c>
      <c r="N2838" s="1">
        <v>0</v>
      </c>
      <c r="O2838" s="1"/>
      <c r="P2838" s="1">
        <f>AD2838</f>
        <v>20.400000000000002</v>
      </c>
      <c r="Q2838" s="1">
        <f>AF2838</f>
        <v>0</v>
      </c>
      <c r="R2838" s="1">
        <v>0</v>
      </c>
      <c r="S2838" s="31"/>
      <c r="T2838" s="1">
        <f>SUM(U2838,V2838,X2838,Y2838,Z2838,AA2838,AB2838)</f>
        <v>34</v>
      </c>
      <c r="U2838" s="1">
        <f>SUM(AI2838,BE2838)</f>
        <v>0</v>
      </c>
      <c r="V2838" s="1">
        <f>SUM(AL2838,AM2838,AN2838,AO2838,AQ2838,AR2838,AS2838,AT2838,AU2838,AV2838,AW2838,AP2838,AX2838,AY2838,AZ2838,BA2838,BB2838,BC2838,BF2838,BG2838,BH2838,BD2838)</f>
        <v>34</v>
      </c>
      <c r="W2838" s="1">
        <f>COUNT(AL2838,AM2838,AN2838,AO2838,AQ2838,AR2838,AS2838,AT2838,AU2838,AV2838,AW2838,AP2838,AX2838,AY2838,AZ2838,BA2838,BB2838,BC2838,BF2838,BG2838,BH2838)</f>
        <v>1</v>
      </c>
      <c r="X2838" s="1">
        <f>SUM(BI2838,BJ2838)</f>
        <v>0</v>
      </c>
      <c r="Y2838" s="1">
        <v>0</v>
      </c>
      <c r="Z2838" s="1">
        <v>0</v>
      </c>
      <c r="AA2838" s="1">
        <f>AK2838</f>
        <v>0</v>
      </c>
      <c r="AB2838" s="1">
        <f>AJ2838</f>
        <v>0</v>
      </c>
      <c r="AC2838" s="31"/>
      <c r="AD2838" s="16">
        <v>20.400000000000002</v>
      </c>
      <c r="AE2838" s="16">
        <v>0</v>
      </c>
      <c r="AF2838" s="16">
        <v>0</v>
      </c>
      <c r="AG2838" s="16">
        <v>0</v>
      </c>
      <c r="AH2838" s="28"/>
      <c r="AR2838" s="16">
        <v>34</v>
      </c>
      <c r="BK2838" s="109"/>
    </row>
    <row r="2839" spans="1:63" s="16" customFormat="1" x14ac:dyDescent="0.35">
      <c r="A2839" s="123" t="s">
        <v>29</v>
      </c>
      <c r="B2839" s="123" t="s">
        <v>174</v>
      </c>
      <c r="C2839" s="124" t="s">
        <v>2759</v>
      </c>
      <c r="D2839" s="124" t="s">
        <v>2760</v>
      </c>
      <c r="E2839" s="124" t="s">
        <v>41</v>
      </c>
      <c r="F2839" s="123">
        <v>999909691</v>
      </c>
      <c r="G2839" s="122">
        <f>(J2839+T2839)-H2839</f>
        <v>38</v>
      </c>
      <c r="H2839" s="124"/>
      <c r="I2839" s="28"/>
      <c r="J2839" s="1">
        <f>SUM(K2839,L2839,N2839,O2839,P2839,Q2839)</f>
        <v>0</v>
      </c>
      <c r="K2839" s="1">
        <f>SUM(AE2839,AG2839)</f>
        <v>0</v>
      </c>
      <c r="L2839" s="1">
        <v>0</v>
      </c>
      <c r="M2839" s="1">
        <v>0</v>
      </c>
      <c r="N2839" s="1">
        <v>0</v>
      </c>
      <c r="O2839" s="1"/>
      <c r="P2839" s="1">
        <f>AD2839</f>
        <v>0</v>
      </c>
      <c r="Q2839" s="1">
        <f>AF2839</f>
        <v>0</v>
      </c>
      <c r="R2839" s="1">
        <v>0</v>
      </c>
      <c r="S2839" s="31"/>
      <c r="T2839" s="1">
        <f>SUM(U2839,V2839,X2839,Y2839,Z2839,AA2839,AB2839)</f>
        <v>38</v>
      </c>
      <c r="U2839" s="1">
        <f>SUM(AI2839,BE2839)</f>
        <v>0</v>
      </c>
      <c r="V2839" s="1">
        <f>SUM(AL2839,AM2839,AN2839,AO2839,AQ2839,AR2839,AS2839,AT2839,AU2839,AV2839,AW2839,AP2839,AX2839,AY2839,AZ2839,BA2839,BB2839,BC2839,BF2839,BG2839,BH2839,BD2839)</f>
        <v>38</v>
      </c>
      <c r="W2839" s="1">
        <f>COUNT(AL2839,AM2839,AN2839,AO2839,AQ2839,AR2839,AS2839,AT2839,AU2839,AV2839,AW2839,AP2839,AX2839,AY2839,AZ2839,BA2839,BB2839,BC2839,BF2839,BG2839,BH2839)</f>
        <v>1</v>
      </c>
      <c r="X2839" s="1">
        <f>SUM(BI2839,BJ2839)</f>
        <v>0</v>
      </c>
      <c r="Y2839" s="1">
        <v>0</v>
      </c>
      <c r="Z2839" s="1">
        <v>0</v>
      </c>
      <c r="AA2839" s="1">
        <f>AK2839</f>
        <v>0</v>
      </c>
      <c r="AB2839" s="1">
        <f>AJ2839</f>
        <v>0</v>
      </c>
      <c r="AC2839" s="31"/>
      <c r="AH2839" s="28"/>
      <c r="AT2839" s="16">
        <v>38</v>
      </c>
      <c r="BK2839" s="109"/>
    </row>
    <row r="2840" spans="1:63" s="16" customFormat="1" x14ac:dyDescent="0.35">
      <c r="A2840" s="123" t="s">
        <v>29</v>
      </c>
      <c r="B2840" s="123" t="s">
        <v>174</v>
      </c>
      <c r="C2840" s="124" t="s">
        <v>1060</v>
      </c>
      <c r="D2840" s="124" t="s">
        <v>655</v>
      </c>
      <c r="E2840" s="124" t="s">
        <v>41</v>
      </c>
      <c r="F2840" s="123">
        <v>999920293</v>
      </c>
      <c r="G2840" s="122">
        <f>(J2840+T2840)-H2840</f>
        <v>38</v>
      </c>
      <c r="H2840" s="124"/>
      <c r="I2840" s="28"/>
      <c r="J2840" s="1">
        <f>SUM(K2840,L2840,N2840,O2840,P2840,Q2840)</f>
        <v>0</v>
      </c>
      <c r="K2840" s="1">
        <f>SUM(AE2840,AG2840)</f>
        <v>0</v>
      </c>
      <c r="L2840" s="1">
        <v>0</v>
      </c>
      <c r="M2840" s="1">
        <v>0</v>
      </c>
      <c r="N2840" s="1">
        <v>0</v>
      </c>
      <c r="O2840" s="1"/>
      <c r="P2840" s="1">
        <f>AD2840</f>
        <v>0</v>
      </c>
      <c r="Q2840" s="1">
        <f>AF2840</f>
        <v>0</v>
      </c>
      <c r="R2840" s="1">
        <v>0</v>
      </c>
      <c r="S2840" s="31"/>
      <c r="T2840" s="1">
        <f>SUM(U2840,V2840,X2840,Y2840,Z2840,AA2840,AB2840)</f>
        <v>38</v>
      </c>
      <c r="U2840" s="1">
        <f>SUM(AI2840,BE2840)</f>
        <v>0</v>
      </c>
      <c r="V2840" s="1">
        <f>SUM(AL2840,AM2840,AN2840,AO2840,AQ2840,AR2840,AS2840,AT2840,AU2840,AV2840,AW2840,AP2840,AX2840,AY2840,AZ2840,BA2840,BB2840,BC2840,BF2840,BG2840,BH2840,BD2840)</f>
        <v>38</v>
      </c>
      <c r="W2840" s="1">
        <f>COUNT(AL2840,AM2840,AN2840,AO2840,AQ2840,AR2840,AS2840,AT2840,AU2840,AV2840,AW2840,AP2840,AX2840,AY2840,AZ2840,BA2840,BB2840,BC2840,BF2840,BG2840,BH2840)</f>
        <v>1</v>
      </c>
      <c r="X2840" s="1">
        <f>SUM(BI2840,BJ2840)</f>
        <v>0</v>
      </c>
      <c r="Y2840" s="1">
        <v>0</v>
      </c>
      <c r="Z2840" s="1">
        <v>0</v>
      </c>
      <c r="AA2840" s="1">
        <f>AK2840</f>
        <v>0</v>
      </c>
      <c r="AB2840" s="1">
        <f>AJ2840</f>
        <v>0</v>
      </c>
      <c r="AC2840" s="31"/>
      <c r="AH2840" s="28"/>
      <c r="AT2840" s="16">
        <v>38</v>
      </c>
      <c r="BK2840" s="109"/>
    </row>
    <row r="2841" spans="1:63" s="16" customFormat="1" x14ac:dyDescent="0.35">
      <c r="A2841" s="123" t="s">
        <v>29</v>
      </c>
      <c r="B2841" s="123" t="s">
        <v>174</v>
      </c>
      <c r="C2841" s="124" t="s">
        <v>1827</v>
      </c>
      <c r="D2841" s="124" t="s">
        <v>1828</v>
      </c>
      <c r="E2841" s="124" t="s">
        <v>41</v>
      </c>
      <c r="F2841" s="123">
        <v>999926123</v>
      </c>
      <c r="G2841" s="122">
        <f>(J2841+T2841)-H2841</f>
        <v>38</v>
      </c>
      <c r="H2841" s="124"/>
      <c r="I2841" s="28"/>
      <c r="J2841" s="1">
        <f>SUM(K2841,L2841,N2841,O2841,P2841,Q2841)</f>
        <v>0</v>
      </c>
      <c r="K2841" s="1">
        <f>SUM(AE2841,AG2841)</f>
        <v>0</v>
      </c>
      <c r="L2841" s="1">
        <v>0</v>
      </c>
      <c r="M2841" s="1">
        <v>0</v>
      </c>
      <c r="N2841" s="1">
        <v>0</v>
      </c>
      <c r="O2841" s="1"/>
      <c r="P2841" s="1">
        <f>AD2841</f>
        <v>0</v>
      </c>
      <c r="Q2841" s="1">
        <f>AF2841</f>
        <v>0</v>
      </c>
      <c r="R2841" s="1">
        <v>0</v>
      </c>
      <c r="S2841" s="31"/>
      <c r="T2841" s="1">
        <f>SUM(U2841,V2841,X2841,Y2841,Z2841,AA2841,AB2841)</f>
        <v>38</v>
      </c>
      <c r="U2841" s="1">
        <f>SUM(AI2841,BE2841)</f>
        <v>0</v>
      </c>
      <c r="V2841" s="1">
        <f>SUM(AL2841,AM2841,AN2841,AO2841,AQ2841,AR2841,AS2841,AT2841,AU2841,AV2841,AW2841,AP2841,AX2841,AY2841,AZ2841,BA2841,BB2841,BC2841,BF2841,BG2841,BH2841,BD2841)</f>
        <v>38</v>
      </c>
      <c r="W2841" s="1">
        <f>COUNT(AL2841,AM2841,AN2841,AO2841,AQ2841,AR2841,AS2841,AT2841,AU2841,AV2841,AW2841,AP2841,AX2841,AY2841,AZ2841,BA2841,BB2841,BC2841,BF2841,BG2841,BH2841)</f>
        <v>1</v>
      </c>
      <c r="X2841" s="1">
        <f>SUM(BI2841,BJ2841)</f>
        <v>0</v>
      </c>
      <c r="Y2841" s="1">
        <v>0</v>
      </c>
      <c r="Z2841" s="1">
        <v>0</v>
      </c>
      <c r="AA2841" s="1">
        <f>AK2841</f>
        <v>0</v>
      </c>
      <c r="AB2841" s="1">
        <f>AJ2841</f>
        <v>0</v>
      </c>
      <c r="AC2841" s="31"/>
      <c r="AH2841" s="28"/>
      <c r="AT2841" s="16">
        <v>38</v>
      </c>
      <c r="BK2841" s="109"/>
    </row>
    <row r="2842" spans="1:63" s="16" customFormat="1" x14ac:dyDescent="0.35">
      <c r="A2842" s="123" t="s">
        <v>29</v>
      </c>
      <c r="B2842" s="123" t="s">
        <v>174</v>
      </c>
      <c r="C2842" s="124" t="s">
        <v>395</v>
      </c>
      <c r="D2842" s="124" t="s">
        <v>1902</v>
      </c>
      <c r="E2842" s="124" t="s">
        <v>41</v>
      </c>
      <c r="F2842" s="123">
        <v>999926592</v>
      </c>
      <c r="G2842" s="122">
        <f>(J2842+T2842)-H2842</f>
        <v>38</v>
      </c>
      <c r="H2842" s="124"/>
      <c r="I2842" s="28"/>
      <c r="J2842" s="1">
        <f>SUM(K2842,L2842,N2842,O2842,P2842,Q2842)</f>
        <v>0</v>
      </c>
      <c r="K2842" s="1">
        <f>SUM(AE2842,AG2842)</f>
        <v>0</v>
      </c>
      <c r="L2842" s="1">
        <v>0</v>
      </c>
      <c r="M2842" s="1">
        <v>0</v>
      </c>
      <c r="N2842" s="1">
        <v>0</v>
      </c>
      <c r="O2842" s="1"/>
      <c r="P2842" s="1">
        <f>AD2842</f>
        <v>0</v>
      </c>
      <c r="Q2842" s="1">
        <f>AF2842</f>
        <v>0</v>
      </c>
      <c r="R2842" s="1">
        <v>0</v>
      </c>
      <c r="S2842" s="31"/>
      <c r="T2842" s="1">
        <f>SUM(U2842,V2842,X2842,Y2842,Z2842,AA2842,AB2842)</f>
        <v>38</v>
      </c>
      <c r="U2842" s="1">
        <f>SUM(AI2842,BE2842)</f>
        <v>0</v>
      </c>
      <c r="V2842" s="1">
        <f>SUM(AL2842,AM2842,AN2842,AO2842,AQ2842,AR2842,AS2842,AT2842,AU2842,AV2842,AW2842,AP2842,AX2842,AY2842,AZ2842,BA2842,BB2842,BC2842,BF2842,BG2842,BH2842,BD2842)</f>
        <v>38</v>
      </c>
      <c r="W2842" s="1">
        <f>COUNT(AL2842,AM2842,AN2842,AO2842,AQ2842,AR2842,AS2842,AT2842,AU2842,AV2842,AW2842,AP2842,AX2842,AY2842,AZ2842,BA2842,BB2842,BC2842,BF2842,BG2842,BH2842)</f>
        <v>2</v>
      </c>
      <c r="X2842" s="1">
        <f>SUM(BI2842,BJ2842)</f>
        <v>0</v>
      </c>
      <c r="Y2842" s="1">
        <v>0</v>
      </c>
      <c r="Z2842" s="1">
        <v>0</v>
      </c>
      <c r="AA2842" s="1">
        <f>AK2842</f>
        <v>0</v>
      </c>
      <c r="AB2842" s="1">
        <f>AJ2842</f>
        <v>0</v>
      </c>
      <c r="AC2842" s="31"/>
      <c r="AH2842" s="28"/>
      <c r="AO2842" s="16">
        <v>0</v>
      </c>
      <c r="AT2842" s="16">
        <v>38</v>
      </c>
      <c r="BK2842" s="109"/>
    </row>
    <row r="2843" spans="1:63" s="16" customFormat="1" x14ac:dyDescent="0.35">
      <c r="A2843" s="123" t="s">
        <v>29</v>
      </c>
      <c r="B2843" s="123" t="s">
        <v>174</v>
      </c>
      <c r="C2843" s="124" t="s">
        <v>1906</v>
      </c>
      <c r="D2843" s="124" t="s">
        <v>1907</v>
      </c>
      <c r="E2843" s="124" t="s">
        <v>41</v>
      </c>
      <c r="F2843" s="123">
        <v>999926636</v>
      </c>
      <c r="G2843" s="122">
        <f>(J2843+T2843)-H2843</f>
        <v>38</v>
      </c>
      <c r="H2843" s="124"/>
      <c r="I2843" s="28"/>
      <c r="J2843" s="1">
        <f>SUM(K2843,L2843,N2843,O2843,P2843,Q2843)</f>
        <v>0</v>
      </c>
      <c r="K2843" s="1">
        <f>SUM(AE2843,AG2843)</f>
        <v>0</v>
      </c>
      <c r="L2843" s="1">
        <v>0</v>
      </c>
      <c r="M2843" s="1">
        <v>0</v>
      </c>
      <c r="N2843" s="1">
        <v>0</v>
      </c>
      <c r="O2843" s="1"/>
      <c r="P2843" s="1">
        <f>AD2843</f>
        <v>0</v>
      </c>
      <c r="Q2843" s="1">
        <f>AF2843</f>
        <v>0</v>
      </c>
      <c r="R2843" s="1">
        <v>0</v>
      </c>
      <c r="S2843" s="31"/>
      <c r="T2843" s="1">
        <f>SUM(U2843,V2843,X2843,Y2843,Z2843,AA2843,AB2843)</f>
        <v>38</v>
      </c>
      <c r="U2843" s="1">
        <f>SUM(AI2843,BE2843)</f>
        <v>0</v>
      </c>
      <c r="V2843" s="1">
        <f>SUM(AL2843,AM2843,AN2843,AO2843,AQ2843,AR2843,AS2843,AT2843,AU2843,AV2843,AW2843,AP2843,AX2843,AY2843,AZ2843,BA2843,BB2843,BC2843,BF2843,BG2843,BH2843,BD2843)</f>
        <v>38</v>
      </c>
      <c r="W2843" s="1">
        <f>COUNT(AL2843,AM2843,AN2843,AO2843,AQ2843,AR2843,AS2843,AT2843,AU2843,AV2843,AW2843,AP2843,AX2843,AY2843,AZ2843,BA2843,BB2843,BC2843,BF2843,BG2843,BH2843)</f>
        <v>1</v>
      </c>
      <c r="X2843" s="1">
        <f>SUM(BI2843,BJ2843)</f>
        <v>0</v>
      </c>
      <c r="Y2843" s="1">
        <v>0</v>
      </c>
      <c r="Z2843" s="1">
        <v>0</v>
      </c>
      <c r="AA2843" s="1">
        <f>AK2843</f>
        <v>0</v>
      </c>
      <c r="AB2843" s="1">
        <f>AJ2843</f>
        <v>0</v>
      </c>
      <c r="AC2843" s="31"/>
      <c r="AH2843" s="28"/>
      <c r="AT2843" s="16">
        <v>38</v>
      </c>
      <c r="BK2843" s="109"/>
    </row>
    <row r="2844" spans="1:63" s="16" customFormat="1" x14ac:dyDescent="0.35">
      <c r="A2844" s="123" t="s">
        <v>29</v>
      </c>
      <c r="B2844" s="123" t="s">
        <v>174</v>
      </c>
      <c r="C2844" s="124" t="s">
        <v>1962</v>
      </c>
      <c r="D2844" s="124" t="s">
        <v>1963</v>
      </c>
      <c r="E2844" s="124" t="s">
        <v>41</v>
      </c>
      <c r="F2844" s="123">
        <v>999926905</v>
      </c>
      <c r="G2844" s="122">
        <f>(J2844+T2844)-H2844</f>
        <v>38</v>
      </c>
      <c r="H2844" s="124"/>
      <c r="I2844" s="28"/>
      <c r="J2844" s="1">
        <f>SUM(K2844,L2844,N2844,O2844,P2844,Q2844)</f>
        <v>0</v>
      </c>
      <c r="K2844" s="1">
        <f>SUM(AE2844,AG2844)</f>
        <v>0</v>
      </c>
      <c r="L2844" s="1">
        <v>0</v>
      </c>
      <c r="M2844" s="1">
        <v>0</v>
      </c>
      <c r="N2844" s="1">
        <v>0</v>
      </c>
      <c r="O2844" s="1"/>
      <c r="P2844" s="1">
        <f>AD2844</f>
        <v>0</v>
      </c>
      <c r="Q2844" s="1">
        <f>AF2844</f>
        <v>0</v>
      </c>
      <c r="R2844" s="1">
        <v>0</v>
      </c>
      <c r="S2844" s="31"/>
      <c r="T2844" s="1">
        <f>SUM(U2844,V2844,X2844,Y2844,Z2844,AA2844,AB2844)</f>
        <v>38</v>
      </c>
      <c r="U2844" s="1">
        <f>SUM(AI2844,BE2844)</f>
        <v>0</v>
      </c>
      <c r="V2844" s="1">
        <f>SUM(AL2844,AM2844,AN2844,AO2844,AQ2844,AR2844,AS2844,AT2844,AU2844,AV2844,AW2844,AP2844,AX2844,AY2844,AZ2844,BA2844,BB2844,BC2844,BF2844,BG2844,BH2844,BD2844)</f>
        <v>38</v>
      </c>
      <c r="W2844" s="1">
        <f>COUNT(AL2844,AM2844,AN2844,AO2844,AQ2844,AR2844,AS2844,AT2844,AU2844,AV2844,AW2844,AP2844,AX2844,AY2844,AZ2844,BA2844,BB2844,BC2844,BF2844,BG2844,BH2844)</f>
        <v>1</v>
      </c>
      <c r="X2844" s="1">
        <f>SUM(BI2844,BJ2844)</f>
        <v>0</v>
      </c>
      <c r="Y2844" s="1">
        <v>0</v>
      </c>
      <c r="Z2844" s="1">
        <v>0</v>
      </c>
      <c r="AA2844" s="1">
        <f>AK2844</f>
        <v>0</v>
      </c>
      <c r="AB2844" s="1">
        <f>AJ2844</f>
        <v>0</v>
      </c>
      <c r="AC2844" s="31"/>
      <c r="AH2844" s="28"/>
      <c r="AT2844" s="16">
        <v>38</v>
      </c>
      <c r="BK2844" s="109"/>
    </row>
    <row r="2845" spans="1:63" s="16" customFormat="1" x14ac:dyDescent="0.35">
      <c r="A2845" s="123" t="s">
        <v>29</v>
      </c>
      <c r="B2845" s="123" t="s">
        <v>174</v>
      </c>
      <c r="C2845" s="124" t="s">
        <v>2761</v>
      </c>
      <c r="D2845" s="124" t="s">
        <v>2762</v>
      </c>
      <c r="E2845" s="124" t="s">
        <v>41</v>
      </c>
      <c r="F2845" s="123">
        <v>999929543</v>
      </c>
      <c r="G2845" s="122">
        <f>(J2845+T2845)-H2845</f>
        <v>38</v>
      </c>
      <c r="H2845" s="124"/>
      <c r="I2845" s="28"/>
      <c r="J2845" s="1">
        <f>SUM(K2845,L2845,N2845,O2845,P2845,Q2845)</f>
        <v>0</v>
      </c>
      <c r="K2845" s="1">
        <f>SUM(AE2845,AG2845)</f>
        <v>0</v>
      </c>
      <c r="L2845" s="1">
        <v>0</v>
      </c>
      <c r="M2845" s="1">
        <v>0</v>
      </c>
      <c r="N2845" s="1">
        <v>0</v>
      </c>
      <c r="O2845" s="1"/>
      <c r="P2845" s="1">
        <f>AD2845</f>
        <v>0</v>
      </c>
      <c r="Q2845" s="1">
        <f>AF2845</f>
        <v>0</v>
      </c>
      <c r="R2845" s="1">
        <v>0</v>
      </c>
      <c r="S2845" s="31"/>
      <c r="T2845" s="1">
        <f>SUM(U2845,V2845,X2845,Y2845,Z2845,AA2845,AB2845)</f>
        <v>38</v>
      </c>
      <c r="U2845" s="1">
        <f>SUM(AI2845,BE2845)</f>
        <v>0</v>
      </c>
      <c r="V2845" s="1">
        <f>SUM(AL2845,AM2845,AN2845,AO2845,AQ2845,AR2845,AS2845,AT2845,AU2845,AV2845,AW2845,AP2845,AX2845,AY2845,AZ2845,BA2845,BB2845,BC2845,BF2845,BG2845,BH2845,BD2845)</f>
        <v>38</v>
      </c>
      <c r="W2845" s="1">
        <f>COUNT(AL2845,AM2845,AN2845,AO2845,AQ2845,AR2845,AS2845,AT2845,AU2845,AV2845,AW2845,AP2845,AX2845,AY2845,AZ2845,BA2845,BB2845,BC2845,BF2845,BG2845,BH2845)</f>
        <v>1</v>
      </c>
      <c r="X2845" s="1">
        <f>SUM(BI2845,BJ2845)</f>
        <v>0</v>
      </c>
      <c r="Y2845" s="1">
        <v>0</v>
      </c>
      <c r="Z2845" s="1">
        <v>0</v>
      </c>
      <c r="AA2845" s="1">
        <f>AK2845</f>
        <v>0</v>
      </c>
      <c r="AB2845" s="1">
        <f>AJ2845</f>
        <v>0</v>
      </c>
      <c r="AC2845" s="31"/>
      <c r="AH2845" s="28"/>
      <c r="AT2845" s="16">
        <v>38</v>
      </c>
      <c r="BK2845" s="109"/>
    </row>
    <row r="2846" spans="1:63" s="16" customFormat="1" x14ac:dyDescent="0.35">
      <c r="A2846" s="123" t="s">
        <v>29</v>
      </c>
      <c r="B2846" s="123" t="s">
        <v>174</v>
      </c>
      <c r="C2846" s="124" t="s">
        <v>1747</v>
      </c>
      <c r="D2846" s="124" t="s">
        <v>1206</v>
      </c>
      <c r="E2846" s="124" t="s">
        <v>41</v>
      </c>
      <c r="F2846" s="123">
        <v>999929759</v>
      </c>
      <c r="G2846" s="122">
        <f>(J2846+T2846)-H2846</f>
        <v>38</v>
      </c>
      <c r="H2846" s="124"/>
      <c r="I2846" s="28"/>
      <c r="J2846" s="1">
        <f>SUM(K2846,L2846,N2846,O2846,P2846,Q2846)</f>
        <v>0</v>
      </c>
      <c r="K2846" s="1">
        <f>SUM(AE2846,AG2846)</f>
        <v>0</v>
      </c>
      <c r="L2846" s="1">
        <v>0</v>
      </c>
      <c r="M2846" s="1">
        <v>0</v>
      </c>
      <c r="N2846" s="1">
        <v>0</v>
      </c>
      <c r="O2846" s="1"/>
      <c r="P2846" s="1">
        <f>AD2846</f>
        <v>0</v>
      </c>
      <c r="Q2846" s="1">
        <f>AF2846</f>
        <v>0</v>
      </c>
      <c r="R2846" s="1">
        <v>0</v>
      </c>
      <c r="S2846" s="31"/>
      <c r="T2846" s="1">
        <f>SUM(U2846,V2846,X2846,Y2846,Z2846,AA2846,AB2846)</f>
        <v>38</v>
      </c>
      <c r="U2846" s="1">
        <f>SUM(AI2846,BE2846)</f>
        <v>0</v>
      </c>
      <c r="V2846" s="1">
        <f>SUM(AL2846,AM2846,AN2846,AO2846,AQ2846,AR2846,AS2846,AT2846,AU2846,AV2846,AW2846,AP2846,AX2846,AY2846,AZ2846,BA2846,BB2846,BC2846,BF2846,BG2846,BH2846,BD2846)</f>
        <v>38</v>
      </c>
      <c r="W2846" s="1">
        <f>COUNT(AL2846,AM2846,AN2846,AO2846,AQ2846,AR2846,AS2846,AT2846,AU2846,AV2846,AW2846,AP2846,AX2846,AY2846,AZ2846,BA2846,BB2846,BC2846,BF2846,BG2846,BH2846)</f>
        <v>1</v>
      </c>
      <c r="X2846" s="1">
        <f>SUM(BI2846,BJ2846)</f>
        <v>0</v>
      </c>
      <c r="Y2846" s="1">
        <v>0</v>
      </c>
      <c r="Z2846" s="1">
        <v>0</v>
      </c>
      <c r="AA2846" s="1">
        <f>AK2846</f>
        <v>0</v>
      </c>
      <c r="AB2846" s="1">
        <f>AJ2846</f>
        <v>0</v>
      </c>
      <c r="AC2846" s="31"/>
      <c r="AH2846" s="28"/>
      <c r="AT2846" s="16">
        <v>38</v>
      </c>
      <c r="BK2846" s="109"/>
    </row>
    <row r="2847" spans="1:63" s="16" customFormat="1" x14ac:dyDescent="0.3">
      <c r="A2847" s="124" t="s">
        <v>29</v>
      </c>
      <c r="B2847" s="124" t="s">
        <v>174</v>
      </c>
      <c r="C2847" s="124" t="s">
        <v>2107</v>
      </c>
      <c r="D2847" s="124" t="s">
        <v>3873</v>
      </c>
      <c r="E2847" s="124" t="s">
        <v>41</v>
      </c>
      <c r="F2847" s="124">
        <v>999932275</v>
      </c>
      <c r="G2847" s="122">
        <f>(J2847+T2847)-H2847</f>
        <v>38</v>
      </c>
      <c r="H2847" s="124"/>
      <c r="J2847" s="1">
        <f>SUM(K2847,L2847,N2847,O2847,P2847,Q2847)</f>
        <v>0</v>
      </c>
      <c r="K2847" s="1">
        <f>SUM(AE2847,AG2847)</f>
        <v>0</v>
      </c>
      <c r="L2847" s="1">
        <v>0</v>
      </c>
      <c r="M2847" s="1">
        <v>0</v>
      </c>
      <c r="N2847" s="1">
        <v>0</v>
      </c>
      <c r="O2847" s="1"/>
      <c r="P2847" s="1">
        <f>AD2847</f>
        <v>0</v>
      </c>
      <c r="Q2847" s="1">
        <f>AF2847</f>
        <v>0</v>
      </c>
      <c r="R2847" s="1">
        <v>0</v>
      </c>
      <c r="T2847" s="1">
        <f>SUM(U2847,V2847,X2847,Y2847,Z2847,AA2847,AB2847)</f>
        <v>38</v>
      </c>
      <c r="U2847" s="1">
        <f>SUM(AI2847,BE2847)</f>
        <v>0</v>
      </c>
      <c r="V2847" s="1">
        <f>SUM(AL2847,AM2847,AN2847,AO2847,AQ2847,AR2847,AS2847,AT2847,AU2847,AV2847,AW2847,AP2847,AX2847,AY2847,AZ2847,BA2847,BB2847,BC2847,BF2847,BG2847,BH2847,BD2847)</f>
        <v>38</v>
      </c>
      <c r="W2847" s="1">
        <f>COUNT(AL2847,AM2847,AN2847,AO2847,AQ2847,AR2847,AS2847,AT2847,AU2847,AV2847,AW2847,AP2847,AX2847,AY2847,AZ2847,BA2847,BB2847,BC2847,BF2847,BG2847,BH2847)</f>
        <v>0</v>
      </c>
      <c r="X2847" s="1">
        <f>SUM(BI2847,BJ2847)</f>
        <v>0</v>
      </c>
      <c r="Y2847" s="1">
        <v>0</v>
      </c>
      <c r="Z2847" s="1">
        <v>0</v>
      </c>
      <c r="AA2847" s="1">
        <f>AK2847</f>
        <v>0</v>
      </c>
      <c r="AB2847" s="1">
        <f>AJ2847</f>
        <v>0</v>
      </c>
      <c r="BD2847" s="16">
        <v>38</v>
      </c>
      <c r="BK2847" s="120"/>
    </row>
    <row r="2848" spans="1:63" s="16" customFormat="1" x14ac:dyDescent="0.3">
      <c r="A2848" s="124" t="s">
        <v>29</v>
      </c>
      <c r="B2848" s="124" t="s">
        <v>174</v>
      </c>
      <c r="C2848" s="124" t="s">
        <v>3874</v>
      </c>
      <c r="D2848" s="124" t="s">
        <v>74</v>
      </c>
      <c r="E2848" s="124" t="s">
        <v>41</v>
      </c>
      <c r="F2848" s="124">
        <v>999927213</v>
      </c>
      <c r="G2848" s="122">
        <f>(J2848+T2848)-H2848</f>
        <v>38</v>
      </c>
      <c r="H2848" s="124"/>
      <c r="J2848" s="1">
        <f>SUM(K2848,L2848,N2848,O2848,P2848,Q2848)</f>
        <v>0</v>
      </c>
      <c r="K2848" s="1">
        <f>SUM(AE2848,AG2848)</f>
        <v>0</v>
      </c>
      <c r="L2848" s="1">
        <v>0</v>
      </c>
      <c r="M2848" s="1">
        <v>0</v>
      </c>
      <c r="N2848" s="1">
        <v>0</v>
      </c>
      <c r="O2848" s="1"/>
      <c r="P2848" s="1">
        <f>AD2848</f>
        <v>0</v>
      </c>
      <c r="Q2848" s="1">
        <f>AF2848</f>
        <v>0</v>
      </c>
      <c r="R2848" s="1">
        <v>0</v>
      </c>
      <c r="T2848" s="1">
        <f>SUM(U2848,V2848,X2848,Y2848,Z2848,AA2848,AB2848)</f>
        <v>38</v>
      </c>
      <c r="U2848" s="1">
        <f>SUM(AI2848,BE2848)</f>
        <v>0</v>
      </c>
      <c r="V2848" s="1">
        <f>SUM(AL2848,AM2848,AN2848,AO2848,AQ2848,AR2848,AS2848,AT2848,AU2848,AV2848,AW2848,AP2848,AX2848,AY2848,AZ2848,BA2848,BB2848,BC2848,BF2848,BG2848,BH2848,BD2848)</f>
        <v>38</v>
      </c>
      <c r="W2848" s="1">
        <f>COUNT(AL2848,AM2848,AN2848,AO2848,AQ2848,AR2848,AS2848,AT2848,AU2848,AV2848,AW2848,AP2848,AX2848,AY2848,AZ2848,BA2848,BB2848,BC2848,BF2848,BG2848,BH2848)</f>
        <v>0</v>
      </c>
      <c r="X2848" s="1">
        <f>SUM(BI2848,BJ2848)</f>
        <v>0</v>
      </c>
      <c r="Y2848" s="1">
        <v>0</v>
      </c>
      <c r="Z2848" s="1">
        <v>0</v>
      </c>
      <c r="AA2848" s="1">
        <f>AK2848</f>
        <v>0</v>
      </c>
      <c r="AB2848" s="1">
        <f>AJ2848</f>
        <v>0</v>
      </c>
      <c r="BD2848" s="16">
        <v>38</v>
      </c>
      <c r="BK2848" s="120"/>
    </row>
    <row r="2849" spans="1:63" s="16" customFormat="1" x14ac:dyDescent="0.35">
      <c r="A2849" s="123" t="s">
        <v>29</v>
      </c>
      <c r="B2849" s="123" t="s">
        <v>174</v>
      </c>
      <c r="C2849" s="124" t="s">
        <v>2035</v>
      </c>
      <c r="D2849" s="124" t="s">
        <v>2440</v>
      </c>
      <c r="E2849" s="124" t="s">
        <v>41</v>
      </c>
      <c r="F2849" s="123">
        <v>999929341</v>
      </c>
      <c r="G2849" s="122">
        <f>(J2849+T2849)-H2849</f>
        <v>34</v>
      </c>
      <c r="H2849" s="124"/>
      <c r="I2849" s="28"/>
      <c r="J2849" s="1">
        <f>SUM(K2849,L2849,N2849,O2849,P2849,Q2849)</f>
        <v>0</v>
      </c>
      <c r="K2849" s="1">
        <f>SUM(AE2849,AG2849)</f>
        <v>0</v>
      </c>
      <c r="L2849" s="1">
        <v>0</v>
      </c>
      <c r="M2849" s="1">
        <v>0</v>
      </c>
      <c r="N2849" s="1">
        <v>0</v>
      </c>
      <c r="O2849" s="1"/>
      <c r="P2849" s="1">
        <f>AD2849</f>
        <v>0</v>
      </c>
      <c r="Q2849" s="1">
        <f>AF2849</f>
        <v>0</v>
      </c>
      <c r="R2849" s="1">
        <v>0</v>
      </c>
      <c r="S2849" s="31"/>
      <c r="T2849" s="1">
        <f>SUM(U2849,V2849,X2849,Y2849,Z2849,AA2849,AB2849)</f>
        <v>34</v>
      </c>
      <c r="U2849" s="1">
        <f>SUM(AI2849,BE2849)</f>
        <v>0</v>
      </c>
      <c r="V2849" s="1">
        <f>SUM(AL2849,AM2849,AN2849,AO2849,AQ2849,AR2849,AS2849,AT2849,AU2849,AV2849,AW2849,AP2849,AX2849,AY2849,AZ2849,BA2849,BB2849,BC2849,BF2849,BG2849,BH2849,BD2849)</f>
        <v>34</v>
      </c>
      <c r="W2849" s="1">
        <f>COUNT(AL2849,AM2849,AN2849,AO2849,AQ2849,AR2849,AS2849,AT2849,AU2849,AV2849,AW2849,AP2849,AX2849,AY2849,AZ2849,BA2849,BB2849,BC2849,BF2849,BG2849,BH2849)</f>
        <v>1</v>
      </c>
      <c r="X2849" s="1">
        <f>SUM(BI2849,BJ2849)</f>
        <v>0</v>
      </c>
      <c r="Y2849" s="1">
        <v>0</v>
      </c>
      <c r="Z2849" s="1">
        <v>0</v>
      </c>
      <c r="AA2849" s="1">
        <f>AK2849</f>
        <v>0</v>
      </c>
      <c r="AB2849" s="1">
        <f>AJ2849</f>
        <v>0</v>
      </c>
      <c r="AC2849" s="31"/>
      <c r="AH2849" s="28"/>
      <c r="AN2849" s="16">
        <v>34</v>
      </c>
      <c r="BK2849" s="109"/>
    </row>
    <row r="2850" spans="1:63" s="16" customFormat="1" x14ac:dyDescent="0.35">
      <c r="A2850" s="123" t="s">
        <v>29</v>
      </c>
      <c r="B2850" s="123" t="s">
        <v>174</v>
      </c>
      <c r="C2850" s="124" t="s">
        <v>1693</v>
      </c>
      <c r="D2850" s="124" t="s">
        <v>178</v>
      </c>
      <c r="E2850" s="124" t="s">
        <v>41</v>
      </c>
      <c r="F2850" s="123">
        <v>999930042</v>
      </c>
      <c r="G2850" s="122">
        <f>(J2850+T2850)-H2850</f>
        <v>30</v>
      </c>
      <c r="H2850" s="124"/>
      <c r="I2850" s="28"/>
      <c r="J2850" s="1">
        <f>SUM(K2850,L2850,N2850,O2850,P2850,Q2850)</f>
        <v>0</v>
      </c>
      <c r="K2850" s="1">
        <f>SUM(AE2850,AG2850)</f>
        <v>0</v>
      </c>
      <c r="L2850" s="1">
        <v>0</v>
      </c>
      <c r="M2850" s="1">
        <v>0</v>
      </c>
      <c r="N2850" s="1">
        <v>0</v>
      </c>
      <c r="O2850" s="1"/>
      <c r="P2850" s="1">
        <f>AD2850</f>
        <v>0</v>
      </c>
      <c r="Q2850" s="1">
        <f>AF2850</f>
        <v>0</v>
      </c>
      <c r="R2850" s="1">
        <v>0</v>
      </c>
      <c r="S2850" s="31"/>
      <c r="T2850" s="1">
        <f>SUM(U2850,V2850,X2850,Y2850,Z2850,AA2850,AB2850)</f>
        <v>30</v>
      </c>
      <c r="U2850" s="1">
        <f>SUM(AI2850,BE2850)</f>
        <v>0</v>
      </c>
      <c r="V2850" s="1">
        <f>SUM(AL2850,AM2850,AN2850,AO2850,AQ2850,AR2850,AS2850,AT2850,AU2850,AV2850,AW2850,AP2850,AX2850,AY2850,AZ2850,BA2850,BB2850,BC2850,BF2850,BG2850,BH2850,BD2850)</f>
        <v>30</v>
      </c>
      <c r="W2850" s="1">
        <f>COUNT(AL2850,AM2850,AN2850,AO2850,AQ2850,AR2850,AS2850,AT2850,AU2850,AV2850,AW2850,AP2850,AX2850,AY2850,AZ2850,BA2850,BB2850,BC2850,BF2850,BG2850,BH2850)</f>
        <v>1</v>
      </c>
      <c r="X2850" s="1">
        <f>SUM(BI2850,BJ2850)</f>
        <v>0</v>
      </c>
      <c r="Y2850" s="1">
        <v>0</v>
      </c>
      <c r="Z2850" s="1">
        <v>0</v>
      </c>
      <c r="AA2850" s="1">
        <f>AK2850</f>
        <v>0</v>
      </c>
      <c r="AB2850" s="1">
        <f>AJ2850</f>
        <v>0</v>
      </c>
      <c r="AC2850" s="31"/>
      <c r="AH2850" s="28"/>
      <c r="AW2850" s="16">
        <v>30</v>
      </c>
      <c r="BK2850" s="109"/>
    </row>
    <row r="2851" spans="1:63" s="16" customFormat="1" x14ac:dyDescent="0.35">
      <c r="A2851" s="125" t="s">
        <v>29</v>
      </c>
      <c r="B2851" s="123" t="s">
        <v>174</v>
      </c>
      <c r="C2851" s="122" t="s">
        <v>1006</v>
      </c>
      <c r="D2851" s="122" t="s">
        <v>1007</v>
      </c>
      <c r="E2851" s="122" t="s">
        <v>41</v>
      </c>
      <c r="F2851" s="123">
        <v>999919535</v>
      </c>
      <c r="G2851" s="122">
        <f>(J2851+T2851)-H2851</f>
        <v>25.5</v>
      </c>
      <c r="H2851" s="122">
        <f>(K2851+L2851+N2851+O2851+P2851+Q2851+R2851)*0.5</f>
        <v>25.5</v>
      </c>
      <c r="I2851" s="15"/>
      <c r="J2851" s="1">
        <f>SUM(K2851,L2851,N2851,O2851,P2851,Q2851)</f>
        <v>51</v>
      </c>
      <c r="K2851" s="1">
        <f>SUM(AE2851,AG2851)</f>
        <v>0</v>
      </c>
      <c r="L2851" s="1">
        <v>0</v>
      </c>
      <c r="M2851" s="1">
        <v>0</v>
      </c>
      <c r="N2851" s="1">
        <v>0</v>
      </c>
      <c r="O2851" s="1"/>
      <c r="P2851" s="1">
        <f>AD2851</f>
        <v>51</v>
      </c>
      <c r="Q2851" s="1">
        <f>AF2851</f>
        <v>0</v>
      </c>
      <c r="R2851" s="1">
        <v>0</v>
      </c>
      <c r="S2851" s="31"/>
      <c r="T2851" s="1">
        <f>SUM(U2851,V2851,X2851,Y2851,Z2851,AA2851,AB2851)</f>
        <v>0</v>
      </c>
      <c r="U2851" s="1">
        <f>SUM(AI2851,BE2851)</f>
        <v>0</v>
      </c>
      <c r="V2851" s="1">
        <f>SUM(AL2851,AM2851,AN2851,AO2851,AQ2851,AR2851,AS2851,AT2851,AU2851,AV2851,AW2851,AP2851,AX2851,AY2851,AZ2851,BA2851,BB2851,BC2851,BF2851,BG2851,BH2851,BD2851)</f>
        <v>0</v>
      </c>
      <c r="W2851" s="1">
        <f>COUNT(AL2851,AM2851,AN2851,AO2851,AQ2851,AR2851,AS2851,AT2851,AU2851,AV2851,AW2851,AP2851,AX2851,AY2851,AZ2851,BA2851,BB2851,BC2851,BF2851,BG2851,BH2851)</f>
        <v>0</v>
      </c>
      <c r="X2851" s="1">
        <f>SUM(BI2851,BJ2851)</f>
        <v>0</v>
      </c>
      <c r="Y2851" s="1">
        <v>0</v>
      </c>
      <c r="Z2851" s="1">
        <v>0</v>
      </c>
      <c r="AA2851" s="1">
        <f>AK2851</f>
        <v>0</v>
      </c>
      <c r="AB2851" s="1">
        <f>AJ2851</f>
        <v>0</v>
      </c>
      <c r="AC2851" s="31"/>
      <c r="AD2851" s="1">
        <v>51</v>
      </c>
      <c r="AE2851" s="1"/>
      <c r="AH2851" s="28"/>
      <c r="BK2851" s="109"/>
    </row>
    <row r="2852" spans="1:63" s="16" customFormat="1" x14ac:dyDescent="0.35">
      <c r="A2852" s="125" t="s">
        <v>29</v>
      </c>
      <c r="B2852" s="123" t="s">
        <v>174</v>
      </c>
      <c r="C2852" s="124" t="s">
        <v>1110</v>
      </c>
      <c r="D2852" s="124" t="s">
        <v>1111</v>
      </c>
      <c r="E2852" s="124" t="s">
        <v>41</v>
      </c>
      <c r="F2852" s="123">
        <v>999921105</v>
      </c>
      <c r="G2852" s="122">
        <f>(J2852+T2852)-H2852</f>
        <v>14</v>
      </c>
      <c r="H2852" s="122">
        <f>(K2852+L2852+N2852+O2852+P2852+Q2852+R2852)*0.5</f>
        <v>14</v>
      </c>
      <c r="I2852" s="15"/>
      <c r="J2852" s="1">
        <f>SUM(K2852,L2852,N2852,O2852,P2852,Q2852)</f>
        <v>28</v>
      </c>
      <c r="K2852" s="1">
        <f>SUM(AE2852,AG2852)</f>
        <v>28</v>
      </c>
      <c r="L2852" s="1">
        <v>0</v>
      </c>
      <c r="M2852" s="1">
        <v>0</v>
      </c>
      <c r="N2852" s="1">
        <v>0</v>
      </c>
      <c r="O2852" s="1"/>
      <c r="P2852" s="1">
        <f>AD2852</f>
        <v>0</v>
      </c>
      <c r="Q2852" s="1">
        <f>AF2852</f>
        <v>0</v>
      </c>
      <c r="R2852" s="1">
        <v>0</v>
      </c>
      <c r="S2852" s="31"/>
      <c r="T2852" s="1">
        <f>SUM(U2852,V2852,X2852,Y2852,Z2852,AA2852,AB2852)</f>
        <v>0</v>
      </c>
      <c r="U2852" s="1">
        <f>SUM(AI2852,BE2852)</f>
        <v>0</v>
      </c>
      <c r="V2852" s="1">
        <f>SUM(AL2852,AM2852,AN2852,AO2852,AQ2852,AR2852,AS2852,AT2852,AU2852,AV2852,AW2852,AP2852,AX2852,AY2852,AZ2852,BA2852,BB2852,BC2852,BF2852,BG2852,BH2852,BD2852)</f>
        <v>0</v>
      </c>
      <c r="W2852" s="1">
        <f>COUNT(AL2852,AM2852,AN2852,AO2852,AQ2852,AR2852,AS2852,AT2852,AU2852,AV2852,AW2852,AP2852,AX2852,AY2852,AZ2852,BA2852,BB2852,BC2852,BF2852,BG2852,BH2852)</f>
        <v>0</v>
      </c>
      <c r="X2852" s="1">
        <f>SUM(BI2852,BJ2852)</f>
        <v>0</v>
      </c>
      <c r="Y2852" s="1">
        <v>0</v>
      </c>
      <c r="Z2852" s="1">
        <v>0</v>
      </c>
      <c r="AA2852" s="1">
        <f>AK2852</f>
        <v>0</v>
      </c>
      <c r="AB2852" s="1">
        <f>AJ2852</f>
        <v>0</v>
      </c>
      <c r="AC2852" s="31"/>
      <c r="AD2852" s="1"/>
      <c r="AE2852" s="1">
        <v>28</v>
      </c>
      <c r="AH2852" s="28"/>
      <c r="BK2852" s="109"/>
    </row>
    <row r="2853" spans="1:63" s="16" customFormat="1" x14ac:dyDescent="0.35">
      <c r="A2853" s="123" t="s">
        <v>659</v>
      </c>
      <c r="B2853" s="123" t="s">
        <v>174</v>
      </c>
      <c r="C2853" s="124" t="s">
        <v>1574</v>
      </c>
      <c r="D2853" s="124" t="s">
        <v>1668</v>
      </c>
      <c r="E2853" s="124" t="s">
        <v>41</v>
      </c>
      <c r="F2853" s="123">
        <v>999924882</v>
      </c>
      <c r="G2853" s="122">
        <f>(J2853+T2853)-H2853</f>
        <v>84</v>
      </c>
      <c r="H2853" s="124"/>
      <c r="I2853" s="28"/>
      <c r="J2853" s="1">
        <f>SUM(K2853,L2853,N2853,O2853,P2853,Q2853)</f>
        <v>24</v>
      </c>
      <c r="K2853" s="1">
        <f>SUM(AE2853,AG2853)</f>
        <v>0</v>
      </c>
      <c r="L2853" s="1">
        <v>0</v>
      </c>
      <c r="M2853" s="1">
        <v>0</v>
      </c>
      <c r="N2853" s="1">
        <v>0</v>
      </c>
      <c r="O2853" s="1"/>
      <c r="P2853" s="1">
        <f>AD2853</f>
        <v>24</v>
      </c>
      <c r="Q2853" s="1">
        <f>AF2853</f>
        <v>0</v>
      </c>
      <c r="R2853" s="1">
        <v>0</v>
      </c>
      <c r="S2853" s="31"/>
      <c r="T2853" s="1">
        <f>SUM(U2853,V2853,X2853,Y2853,Z2853,AA2853,AB2853)</f>
        <v>60</v>
      </c>
      <c r="U2853" s="1">
        <f>SUM(AI2853,BE2853)</f>
        <v>0</v>
      </c>
      <c r="V2853" s="1">
        <f>SUM(AL2853,AM2853,AN2853,AO2853,AQ2853,AR2853,AS2853,AT2853,AU2853,AV2853,AW2853,AP2853,AX2853,AY2853,AZ2853,BA2853,BB2853,BC2853,BF2853,BG2853,BH2853,BD2853)</f>
        <v>60</v>
      </c>
      <c r="W2853" s="1">
        <f>COUNT(AL2853,AM2853,AN2853,AO2853,AQ2853,AR2853,AS2853,AT2853,AU2853,AV2853,AW2853,AP2853,AX2853,AY2853,AZ2853,BA2853,BB2853,BC2853,BF2853,BG2853,BH2853)</f>
        <v>1</v>
      </c>
      <c r="X2853" s="1">
        <f>SUM(BI2853,BJ2853)</f>
        <v>0</v>
      </c>
      <c r="Y2853" s="1">
        <v>0</v>
      </c>
      <c r="Z2853" s="1">
        <v>0</v>
      </c>
      <c r="AA2853" s="1">
        <f>AK2853</f>
        <v>0</v>
      </c>
      <c r="AB2853" s="1">
        <f>AJ2853</f>
        <v>0</v>
      </c>
      <c r="AC2853" s="31"/>
      <c r="AD2853" s="16">
        <v>24</v>
      </c>
      <c r="AE2853" s="16">
        <v>0</v>
      </c>
      <c r="AF2853" s="16">
        <v>0</v>
      </c>
      <c r="AG2853" s="16">
        <v>0</v>
      </c>
      <c r="AH2853" s="28">
        <v>0</v>
      </c>
      <c r="AT2853" s="16">
        <v>60</v>
      </c>
      <c r="BK2853" s="109"/>
    </row>
    <row r="2854" spans="1:63" s="16" customFormat="1" x14ac:dyDescent="0.35">
      <c r="A2854" s="123" t="s">
        <v>659</v>
      </c>
      <c r="B2854" s="123" t="s">
        <v>174</v>
      </c>
      <c r="C2854" s="124" t="s">
        <v>1684</v>
      </c>
      <c r="D2854" s="124" t="s">
        <v>1685</v>
      </c>
      <c r="E2854" s="124" t="s">
        <v>41</v>
      </c>
      <c r="F2854" s="123">
        <v>999925395</v>
      </c>
      <c r="G2854" s="122">
        <f>(J2854+T2854)-H2854</f>
        <v>67.599999999999994</v>
      </c>
      <c r="H2854" s="124"/>
      <c r="I2854" s="28"/>
      <c r="J2854" s="1">
        <f>SUM(K2854,L2854,N2854,O2854,P2854,Q2854)</f>
        <v>33.6</v>
      </c>
      <c r="K2854" s="1">
        <f>SUM(AE2854,AG2854)</f>
        <v>0</v>
      </c>
      <c r="L2854" s="1">
        <v>0</v>
      </c>
      <c r="M2854" s="1">
        <v>0</v>
      </c>
      <c r="N2854" s="1">
        <v>0</v>
      </c>
      <c r="O2854" s="1"/>
      <c r="P2854" s="1">
        <f>AD2854</f>
        <v>33.6</v>
      </c>
      <c r="Q2854" s="1">
        <f>AF2854</f>
        <v>0</v>
      </c>
      <c r="R2854" s="1">
        <v>0</v>
      </c>
      <c r="S2854" s="31"/>
      <c r="T2854" s="1">
        <f>SUM(U2854,V2854,X2854,Y2854,Z2854,AA2854,AB2854)</f>
        <v>34</v>
      </c>
      <c r="U2854" s="1">
        <f>SUM(AI2854,BE2854)</f>
        <v>0</v>
      </c>
      <c r="V2854" s="1">
        <f>SUM(AL2854,AM2854,AN2854,AO2854,AQ2854,AR2854,AS2854,AT2854,AU2854,AV2854,AW2854,AP2854,AX2854,AY2854,AZ2854,BA2854,BB2854,BC2854,BF2854,BG2854,BH2854,BD2854)</f>
        <v>34</v>
      </c>
      <c r="W2854" s="1">
        <f>COUNT(AL2854,AM2854,AN2854,AO2854,AQ2854,AR2854,AS2854,AT2854,AU2854,AV2854,AW2854,AP2854,AX2854,AY2854,AZ2854,BA2854,BB2854,BC2854,BF2854,BG2854,BH2854)</f>
        <v>1</v>
      </c>
      <c r="X2854" s="1">
        <f>SUM(BI2854,BJ2854)</f>
        <v>0</v>
      </c>
      <c r="Y2854" s="1">
        <v>0</v>
      </c>
      <c r="Z2854" s="1">
        <v>0</v>
      </c>
      <c r="AA2854" s="1">
        <f>AK2854</f>
        <v>0</v>
      </c>
      <c r="AB2854" s="1">
        <f>AJ2854</f>
        <v>0</v>
      </c>
      <c r="AC2854" s="31"/>
      <c r="AD2854" s="16">
        <v>33.6</v>
      </c>
      <c r="AE2854" s="16">
        <v>0</v>
      </c>
      <c r="AF2854" s="16">
        <v>0</v>
      </c>
      <c r="AG2854" s="16">
        <v>0</v>
      </c>
      <c r="AH2854" s="28"/>
      <c r="AT2854" s="16">
        <v>34</v>
      </c>
      <c r="BK2854" s="109"/>
    </row>
    <row r="2855" spans="1:63" s="16" customFormat="1" x14ac:dyDescent="0.35">
      <c r="A2855" s="123" t="s">
        <v>659</v>
      </c>
      <c r="B2855" s="123" t="s">
        <v>174</v>
      </c>
      <c r="C2855" s="124" t="s">
        <v>934</v>
      </c>
      <c r="D2855" s="124" t="s">
        <v>2742</v>
      </c>
      <c r="E2855" s="124" t="s">
        <v>41</v>
      </c>
      <c r="F2855" s="123">
        <v>999930216</v>
      </c>
      <c r="G2855" s="122">
        <f>(J2855+T2855)-H2855</f>
        <v>45</v>
      </c>
      <c r="H2855" s="124"/>
      <c r="I2855" s="28"/>
      <c r="J2855" s="1">
        <f>SUM(K2855,L2855,N2855,O2855,P2855,Q2855)</f>
        <v>0</v>
      </c>
      <c r="K2855" s="1">
        <f>SUM(AE2855,AG2855)</f>
        <v>0</v>
      </c>
      <c r="L2855" s="1">
        <v>0</v>
      </c>
      <c r="M2855" s="1">
        <v>0</v>
      </c>
      <c r="N2855" s="1">
        <v>0</v>
      </c>
      <c r="O2855" s="1"/>
      <c r="P2855" s="1">
        <f>AD2855</f>
        <v>0</v>
      </c>
      <c r="Q2855" s="1">
        <f>AF2855</f>
        <v>0</v>
      </c>
      <c r="R2855" s="1">
        <v>0</v>
      </c>
      <c r="S2855" s="31"/>
      <c r="T2855" s="1">
        <f>SUM(U2855,V2855,X2855,Y2855,Z2855,AA2855,AB2855)</f>
        <v>45</v>
      </c>
      <c r="U2855" s="1">
        <f>SUM(AI2855,BE2855)</f>
        <v>0</v>
      </c>
      <c r="V2855" s="1">
        <f>SUM(AL2855,AM2855,AN2855,AO2855,AQ2855,AR2855,AS2855,AT2855,AU2855,AV2855,AW2855,AP2855,AX2855,AY2855,AZ2855,BA2855,BB2855,BC2855,BF2855,BG2855,BH2855,BD2855)</f>
        <v>45</v>
      </c>
      <c r="W2855" s="1">
        <f>COUNT(AL2855,AM2855,AN2855,AO2855,AQ2855,AR2855,AS2855,AT2855,AU2855,AV2855,AW2855,AP2855,AX2855,AY2855,AZ2855,BA2855,BB2855,BC2855,BF2855,BG2855,BH2855)</f>
        <v>1</v>
      </c>
      <c r="X2855" s="1">
        <f>SUM(BI2855,BJ2855)</f>
        <v>0</v>
      </c>
      <c r="Y2855" s="1">
        <v>0</v>
      </c>
      <c r="Z2855" s="1">
        <v>0</v>
      </c>
      <c r="AA2855" s="1">
        <f>AK2855</f>
        <v>0</v>
      </c>
      <c r="AB2855" s="1">
        <f>AJ2855</f>
        <v>0</v>
      </c>
      <c r="AC2855" s="31"/>
      <c r="AH2855" s="28"/>
      <c r="AT2855" s="16">
        <v>45</v>
      </c>
      <c r="BK2855" s="109"/>
    </row>
    <row r="2856" spans="1:63" s="16" customFormat="1" x14ac:dyDescent="0.35">
      <c r="A2856" s="124" t="s">
        <v>659</v>
      </c>
      <c r="B2856" s="124" t="s">
        <v>174</v>
      </c>
      <c r="C2856" s="124" t="s">
        <v>513</v>
      </c>
      <c r="D2856" s="124" t="s">
        <v>75</v>
      </c>
      <c r="E2856" s="124" t="s">
        <v>41</v>
      </c>
      <c r="F2856" s="124">
        <v>999932492</v>
      </c>
      <c r="G2856" s="122">
        <f>(J2856+T2856)-H2856</f>
        <v>40</v>
      </c>
      <c r="H2856" s="124"/>
      <c r="I2856" s="28"/>
      <c r="J2856" s="1">
        <f>SUM(K2856,L2856,N2856,O2856,P2856,Q2856)</f>
        <v>0</v>
      </c>
      <c r="K2856" s="1">
        <f>SUM(AE2856,AG2856)</f>
        <v>0</v>
      </c>
      <c r="L2856" s="1">
        <v>0</v>
      </c>
      <c r="M2856" s="1">
        <v>0</v>
      </c>
      <c r="N2856" s="1">
        <v>0</v>
      </c>
      <c r="O2856" s="1"/>
      <c r="P2856" s="1">
        <f>AD2856</f>
        <v>0</v>
      </c>
      <c r="Q2856" s="1">
        <f>AF2856</f>
        <v>0</v>
      </c>
      <c r="R2856" s="1">
        <v>0</v>
      </c>
      <c r="S2856" s="31"/>
      <c r="T2856" s="1">
        <f>SUM(U2856,V2856,X2856,Y2856,Z2856,AA2856,AB2856)</f>
        <v>40</v>
      </c>
      <c r="U2856" s="1">
        <f>SUM(AI2856,BE2856)</f>
        <v>0</v>
      </c>
      <c r="V2856" s="1">
        <f>SUM(AL2856,AM2856,AN2856,AO2856,AQ2856,AR2856,AS2856,AT2856,AU2856,AV2856,AW2856,AP2856,AX2856,AY2856,AZ2856,BA2856,BB2856,BC2856,BF2856,BG2856,BH2856,BD2856)</f>
        <v>0</v>
      </c>
      <c r="W2856" s="1">
        <f>COUNT(AL2856,AM2856,AN2856,AO2856,AQ2856,AR2856,AS2856,AT2856,AU2856,AV2856,AW2856,AP2856,AX2856,AY2856,AZ2856,BA2856,BB2856,BC2856,BF2856,BG2856,BH2856)</f>
        <v>0</v>
      </c>
      <c r="X2856" s="1">
        <f>SUM(BI2856,BJ2856)</f>
        <v>40</v>
      </c>
      <c r="Y2856" s="1">
        <v>0</v>
      </c>
      <c r="Z2856" s="1">
        <v>0</v>
      </c>
      <c r="AA2856" s="1">
        <f>AK2856</f>
        <v>0</v>
      </c>
      <c r="AB2856" s="1">
        <f>AJ2856</f>
        <v>0</v>
      </c>
      <c r="AC2856" s="31"/>
      <c r="AH2856" s="28"/>
      <c r="BJ2856" s="16">
        <v>40</v>
      </c>
      <c r="BK2856" s="109"/>
    </row>
    <row r="2857" spans="1:63" x14ac:dyDescent="0.3">
      <c r="A2857" s="123" t="s">
        <v>659</v>
      </c>
      <c r="B2857" s="123" t="s">
        <v>174</v>
      </c>
      <c r="C2857" s="124" t="s">
        <v>2978</v>
      </c>
      <c r="D2857" s="124" t="s">
        <v>105</v>
      </c>
      <c r="E2857" s="124" t="s">
        <v>41</v>
      </c>
      <c r="F2857" s="123">
        <v>999916756</v>
      </c>
      <c r="G2857" s="122">
        <f>(J2857+T2857)-H2857</f>
        <v>30</v>
      </c>
      <c r="H2857" s="124"/>
      <c r="I2857" s="28"/>
      <c r="J2857" s="1">
        <f>SUM(K2857,L2857,N2857,O2857,P2857,Q2857)</f>
        <v>0</v>
      </c>
      <c r="K2857" s="1">
        <f>SUM(AE2857,AG2857)</f>
        <v>0</v>
      </c>
      <c r="L2857" s="1">
        <v>0</v>
      </c>
      <c r="M2857" s="1">
        <v>0</v>
      </c>
      <c r="N2857" s="1">
        <v>0</v>
      </c>
      <c r="O2857" s="1"/>
      <c r="P2857" s="1">
        <f>AD2857</f>
        <v>0</v>
      </c>
      <c r="Q2857" s="1">
        <f>AF2857</f>
        <v>0</v>
      </c>
      <c r="R2857" s="1">
        <v>0</v>
      </c>
      <c r="S2857" s="31"/>
      <c r="T2857" s="1">
        <f>SUM(U2857,V2857,X2857,Y2857,Z2857,AA2857,AB2857)</f>
        <v>30</v>
      </c>
      <c r="U2857" s="1">
        <f>SUM(AI2857,BE2857)</f>
        <v>0</v>
      </c>
      <c r="V2857" s="1">
        <f>SUM(AL2857,AM2857,AN2857,AO2857,AQ2857,AR2857,AS2857,AT2857,AU2857,AV2857,AW2857,AP2857,AX2857,AY2857,AZ2857,BA2857,BB2857,BC2857,BF2857,BG2857,BH2857,BD2857)</f>
        <v>30</v>
      </c>
      <c r="W2857" s="1">
        <f>COUNT(AL2857,AM2857,AN2857,AO2857,AQ2857,AR2857,AS2857,AT2857,AU2857,AV2857,AW2857,AP2857,AX2857,AY2857,AZ2857,BA2857,BB2857,BC2857,BF2857,BG2857,BH2857)</f>
        <v>1</v>
      </c>
      <c r="X2857" s="1">
        <f>SUM(BI2857,BJ2857)</f>
        <v>0</v>
      </c>
      <c r="Y2857" s="1">
        <v>0</v>
      </c>
      <c r="Z2857" s="1">
        <v>0</v>
      </c>
      <c r="AA2857" s="1">
        <f>AK2857</f>
        <v>0</v>
      </c>
      <c r="AB2857" s="1">
        <f>AJ2857</f>
        <v>0</v>
      </c>
      <c r="AC2857" s="31"/>
      <c r="AD2857" s="16"/>
      <c r="AE2857" s="16"/>
      <c r="AF2857" s="16"/>
      <c r="AH2857" s="28"/>
      <c r="AI2857" s="16"/>
      <c r="AJ2857" s="16"/>
      <c r="AK2857" s="16"/>
      <c r="AL2857" s="16"/>
      <c r="AM2857" s="16"/>
      <c r="AN2857" s="16"/>
      <c r="AO2857" s="16"/>
      <c r="AP2857" s="16"/>
      <c r="AQ2857" s="16"/>
      <c r="AR2857" s="16"/>
      <c r="AS2857" s="16"/>
      <c r="AT2857" s="16"/>
      <c r="AU2857" s="16"/>
      <c r="AV2857" s="16">
        <v>30</v>
      </c>
      <c r="AW2857" s="16"/>
      <c r="AX2857" s="16"/>
      <c r="AY2857" s="16"/>
      <c r="AZ2857" s="16"/>
      <c r="BA2857" s="16"/>
      <c r="BB2857" s="16"/>
      <c r="BC2857" s="16"/>
      <c r="BD2857" s="16"/>
      <c r="BE2857" s="16"/>
      <c r="BF2857" s="16"/>
      <c r="BG2857" s="16"/>
      <c r="BH2857" s="16"/>
      <c r="BI2857" s="16"/>
      <c r="BJ2857" s="16"/>
      <c r="BK2857" s="121"/>
    </row>
    <row r="2858" spans="1:63" x14ac:dyDescent="0.3">
      <c r="A2858" s="123" t="s">
        <v>125</v>
      </c>
      <c r="B2858" s="123" t="s">
        <v>174</v>
      </c>
      <c r="C2858" s="124" t="s">
        <v>219</v>
      </c>
      <c r="D2858" s="124" t="s">
        <v>1206</v>
      </c>
      <c r="E2858" s="124" t="s">
        <v>41</v>
      </c>
      <c r="F2858" s="123">
        <v>999921661</v>
      </c>
      <c r="G2858" s="122">
        <f>(J2858+T2858)-H2858</f>
        <v>184</v>
      </c>
      <c r="H2858" s="124"/>
      <c r="I2858" s="28"/>
      <c r="J2858" s="1">
        <f>SUM(K2858,L2858,N2858,O2858,P2858,Q2858)</f>
        <v>64</v>
      </c>
      <c r="K2858" s="1">
        <f>SUM(AE2858,AG2858)</f>
        <v>0</v>
      </c>
      <c r="L2858" s="1">
        <v>0</v>
      </c>
      <c r="M2858" s="1">
        <v>0</v>
      </c>
      <c r="N2858" s="1">
        <v>0</v>
      </c>
      <c r="O2858" s="1"/>
      <c r="P2858" s="1">
        <f>AD2858</f>
        <v>64</v>
      </c>
      <c r="Q2858" s="1">
        <f>AF2858</f>
        <v>0</v>
      </c>
      <c r="R2858" s="1">
        <v>0</v>
      </c>
      <c r="S2858" s="31"/>
      <c r="T2858" s="1">
        <f>SUM(U2858,V2858,X2858,Y2858,Z2858,AA2858,AB2858)</f>
        <v>120</v>
      </c>
      <c r="U2858" s="1">
        <f>SUM(AI2858,BE2858)</f>
        <v>0</v>
      </c>
      <c r="V2858" s="1">
        <f>SUM(AL2858,AM2858,AN2858,AO2858,AQ2858,AR2858,AS2858,AT2858,AU2858,AV2858,AW2858,AP2858,AX2858,AY2858,AZ2858,BA2858,BB2858,BC2858,BF2858,BG2858,BH2858,BD2858)</f>
        <v>120</v>
      </c>
      <c r="W2858" s="1">
        <f>COUNT(AL2858,AM2858,AN2858,AO2858,AQ2858,AR2858,AS2858,AT2858,AU2858,AV2858,AW2858,AP2858,AX2858,AY2858,AZ2858,BA2858,BB2858,BC2858,BF2858,BG2858,BH2858)</f>
        <v>1</v>
      </c>
      <c r="X2858" s="1">
        <f>SUM(BI2858,BJ2858)</f>
        <v>0</v>
      </c>
      <c r="Y2858" s="1">
        <v>0</v>
      </c>
      <c r="Z2858" s="1">
        <v>0</v>
      </c>
      <c r="AA2858" s="1">
        <f>AK2858</f>
        <v>0</v>
      </c>
      <c r="AB2858" s="1">
        <f>AJ2858</f>
        <v>0</v>
      </c>
      <c r="AC2858" s="31"/>
      <c r="AD2858" s="16">
        <v>64</v>
      </c>
      <c r="AE2858" s="16">
        <v>0</v>
      </c>
      <c r="AF2858" s="16">
        <v>0</v>
      </c>
      <c r="AG2858" s="16">
        <v>0</v>
      </c>
      <c r="AH2858" s="28"/>
      <c r="AI2858" s="16"/>
      <c r="AJ2858" s="16"/>
      <c r="AK2858" s="16"/>
      <c r="AL2858" s="16"/>
      <c r="AM2858" s="16"/>
      <c r="AN2858" s="16"/>
      <c r="AO2858" s="16"/>
      <c r="AP2858" s="16"/>
      <c r="AQ2858" s="16"/>
      <c r="AR2858" s="16"/>
      <c r="AS2858" s="16"/>
      <c r="AT2858" s="16">
        <v>120</v>
      </c>
      <c r="AU2858" s="16"/>
      <c r="AV2858" s="16"/>
      <c r="AW2858" s="16"/>
      <c r="AX2858" s="16"/>
      <c r="AY2858" s="16"/>
      <c r="AZ2858" s="16"/>
      <c r="BA2858" s="16"/>
      <c r="BB2858" s="16"/>
      <c r="BC2858" s="16"/>
      <c r="BD2858" s="16"/>
      <c r="BE2858" s="16"/>
      <c r="BF2858" s="16"/>
      <c r="BG2858" s="16"/>
      <c r="BH2858" s="16"/>
      <c r="BI2858" s="16"/>
      <c r="BJ2858" s="16"/>
      <c r="BK2858" s="121"/>
    </row>
    <row r="2859" spans="1:63" x14ac:dyDescent="0.3">
      <c r="A2859" s="123" t="s">
        <v>125</v>
      </c>
      <c r="B2859" s="123" t="s">
        <v>174</v>
      </c>
      <c r="C2859" s="122" t="s">
        <v>1355</v>
      </c>
      <c r="D2859" s="122" t="s">
        <v>1356</v>
      </c>
      <c r="E2859" s="122" t="s">
        <v>41</v>
      </c>
      <c r="F2859" s="123">
        <v>999923001</v>
      </c>
      <c r="G2859" s="122">
        <f>(J2859+T2859)-H2859</f>
        <v>141</v>
      </c>
      <c r="H2859" s="122"/>
      <c r="I2859" s="15"/>
      <c r="J2859" s="1">
        <f>SUM(K2859,L2859,N2859,O2859,P2859,Q2859)</f>
        <v>51</v>
      </c>
      <c r="K2859" s="1">
        <f>SUM(AE2859,AG2859)</f>
        <v>0</v>
      </c>
      <c r="L2859" s="1">
        <v>0</v>
      </c>
      <c r="M2859" s="1">
        <v>0</v>
      </c>
      <c r="N2859" s="1">
        <v>0</v>
      </c>
      <c r="O2859" s="1"/>
      <c r="P2859" s="1">
        <f>AD2859</f>
        <v>51</v>
      </c>
      <c r="Q2859" s="1">
        <f>AF2859</f>
        <v>0</v>
      </c>
      <c r="R2859" s="1">
        <v>0</v>
      </c>
      <c r="S2859" s="31"/>
      <c r="T2859" s="1">
        <f>SUM(U2859,V2859,X2859,Y2859,Z2859,AA2859,AB2859)</f>
        <v>90</v>
      </c>
      <c r="U2859" s="1">
        <f>SUM(AI2859,BE2859)</f>
        <v>0</v>
      </c>
      <c r="V2859" s="1">
        <f>SUM(AL2859,AM2859,AN2859,AO2859,AQ2859,AR2859,AS2859,AT2859,AU2859,AV2859,AW2859,AP2859,AX2859,AY2859,AZ2859,BA2859,BB2859,BC2859,BF2859,BG2859,BH2859,BD2859)</f>
        <v>90</v>
      </c>
      <c r="W2859" s="1">
        <f>COUNT(AL2859,AM2859,AN2859,AO2859,AQ2859,AR2859,AS2859,AT2859,AU2859,AV2859,AW2859,AP2859,AX2859,AY2859,AZ2859,BA2859,BB2859,BC2859,BF2859,BG2859,BH2859)</f>
        <v>1</v>
      </c>
      <c r="X2859" s="1">
        <f>SUM(BI2859,BJ2859)</f>
        <v>0</v>
      </c>
      <c r="Y2859" s="1">
        <v>0</v>
      </c>
      <c r="Z2859" s="1">
        <v>0</v>
      </c>
      <c r="AA2859" s="1">
        <f>AK2859</f>
        <v>0</v>
      </c>
      <c r="AB2859" s="1">
        <f>AJ2859</f>
        <v>0</v>
      </c>
      <c r="AC2859" s="31"/>
      <c r="AD2859" s="1">
        <v>51</v>
      </c>
      <c r="AE2859" s="1"/>
      <c r="AF2859" s="16"/>
      <c r="AH2859" s="28"/>
      <c r="AI2859" s="16"/>
      <c r="AJ2859" s="16"/>
      <c r="AK2859" s="16"/>
      <c r="AL2859" s="16"/>
      <c r="AM2859" s="16">
        <v>90</v>
      </c>
      <c r="AN2859" s="16"/>
      <c r="AO2859" s="16"/>
      <c r="AP2859" s="16"/>
      <c r="AQ2859" s="16"/>
      <c r="AR2859" s="16"/>
      <c r="AS2859" s="16"/>
      <c r="AT2859" s="16"/>
      <c r="AU2859" s="16"/>
      <c r="AV2859" s="16"/>
      <c r="AW2859" s="16"/>
      <c r="AX2859" s="16"/>
      <c r="AY2859" s="16"/>
      <c r="AZ2859" s="16"/>
      <c r="BA2859" s="16"/>
      <c r="BB2859" s="16"/>
      <c r="BC2859" s="16"/>
      <c r="BD2859" s="16"/>
      <c r="BE2859" s="16"/>
      <c r="BF2859" s="16"/>
      <c r="BG2859" s="16"/>
      <c r="BH2859" s="16"/>
      <c r="BI2859" s="16"/>
      <c r="BJ2859" s="16"/>
      <c r="BK2859" s="121"/>
    </row>
    <row r="2860" spans="1:63" x14ac:dyDescent="0.3">
      <c r="A2860" s="123" t="s">
        <v>125</v>
      </c>
      <c r="B2860" s="123" t="s">
        <v>174</v>
      </c>
      <c r="C2860" s="124" t="s">
        <v>559</v>
      </c>
      <c r="D2860" s="124" t="s">
        <v>1450</v>
      </c>
      <c r="E2860" s="124" t="s">
        <v>41</v>
      </c>
      <c r="F2860" s="123">
        <v>999924003</v>
      </c>
      <c r="G2860" s="122">
        <f>(J2860+T2860)-H2860</f>
        <v>140.5</v>
      </c>
      <c r="H2860" s="122"/>
      <c r="I2860" s="15"/>
      <c r="J2860" s="1">
        <f>SUM(K2860,L2860,N2860,O2860,P2860,Q2860)</f>
        <v>140.5</v>
      </c>
      <c r="K2860" s="1">
        <f>SUM(AE2860,AG2860)</f>
        <v>0</v>
      </c>
      <c r="L2860" s="1">
        <v>0</v>
      </c>
      <c r="M2860" s="1">
        <v>0</v>
      </c>
      <c r="N2860" s="1">
        <v>0</v>
      </c>
      <c r="O2860" s="1"/>
      <c r="P2860" s="1">
        <f>AD2860</f>
        <v>84</v>
      </c>
      <c r="Q2860" s="1">
        <f>AF2860</f>
        <v>56.5</v>
      </c>
      <c r="R2860" s="1">
        <v>0</v>
      </c>
      <c r="S2860" s="31"/>
      <c r="T2860" s="1">
        <f>SUM(U2860,V2860,X2860,Y2860,Z2860,AA2860,AB2860)</f>
        <v>0</v>
      </c>
      <c r="U2860" s="1">
        <f>SUM(AI2860,BE2860)</f>
        <v>0</v>
      </c>
      <c r="V2860" s="1">
        <f>SUM(AL2860,AM2860,AN2860,AO2860,AQ2860,AR2860,AS2860,AT2860,AU2860,AV2860,AW2860,AP2860,AX2860,AY2860,AZ2860,BA2860,BB2860,BC2860,BF2860,BG2860,BH2860,BD2860)</f>
        <v>0</v>
      </c>
      <c r="W2860" s="1">
        <f>COUNT(AL2860,AM2860,AN2860,AO2860,AQ2860,AR2860,AS2860,AT2860,AU2860,AV2860,AW2860,AP2860,AX2860,AY2860,AZ2860,BA2860,BB2860,BC2860,BF2860,BG2860,BH2860)</f>
        <v>0</v>
      </c>
      <c r="X2860" s="1">
        <f>SUM(BI2860,BJ2860)</f>
        <v>0</v>
      </c>
      <c r="Y2860" s="1">
        <v>0</v>
      </c>
      <c r="Z2860" s="1">
        <v>0</v>
      </c>
      <c r="AA2860" s="1">
        <f>AK2860</f>
        <v>0</v>
      </c>
      <c r="AB2860" s="1">
        <f>AJ2860</f>
        <v>0</v>
      </c>
      <c r="AC2860" s="31"/>
      <c r="AD2860" s="1">
        <v>84</v>
      </c>
      <c r="AE2860" s="1"/>
      <c r="AF2860" s="16">
        <v>56.5</v>
      </c>
      <c r="AH2860" s="28"/>
      <c r="AI2860" s="16"/>
      <c r="AJ2860" s="16"/>
      <c r="AK2860" s="16"/>
      <c r="AL2860" s="16"/>
      <c r="AM2860" s="16"/>
      <c r="AN2860" s="16"/>
      <c r="AO2860" s="16"/>
      <c r="AP2860" s="16"/>
      <c r="AQ2860" s="16"/>
      <c r="AR2860" s="16"/>
      <c r="AS2860" s="16"/>
      <c r="AT2860" s="16"/>
      <c r="AU2860" s="16"/>
      <c r="AV2860" s="16"/>
      <c r="AW2860" s="16"/>
      <c r="AX2860" s="16"/>
      <c r="AY2860" s="16"/>
      <c r="AZ2860" s="16"/>
      <c r="BA2860" s="16"/>
      <c r="BB2860" s="16"/>
      <c r="BC2860" s="16"/>
      <c r="BD2860" s="16"/>
      <c r="BE2860" s="16"/>
      <c r="BF2860" s="16"/>
      <c r="BG2860" s="16"/>
      <c r="BH2860" s="16"/>
      <c r="BI2860" s="16"/>
      <c r="BJ2860" s="16"/>
      <c r="BK2860" s="121"/>
    </row>
    <row r="2861" spans="1:63" x14ac:dyDescent="0.3">
      <c r="A2861" s="123" t="s">
        <v>125</v>
      </c>
      <c r="B2861" s="123" t="s">
        <v>174</v>
      </c>
      <c r="C2861" s="124" t="s">
        <v>775</v>
      </c>
      <c r="D2861" s="124" t="s">
        <v>2409</v>
      </c>
      <c r="E2861" s="124" t="s">
        <v>41</v>
      </c>
      <c r="F2861" s="123">
        <v>999929478</v>
      </c>
      <c r="G2861" s="122">
        <f>(J2861+T2861)-H2861</f>
        <v>120</v>
      </c>
      <c r="H2861" s="124"/>
      <c r="I2861" s="28"/>
      <c r="J2861" s="1">
        <f>SUM(K2861,L2861,N2861,O2861,P2861,Q2861)</f>
        <v>0</v>
      </c>
      <c r="K2861" s="1">
        <f>SUM(AE2861,AG2861)</f>
        <v>0</v>
      </c>
      <c r="L2861" s="1">
        <v>0</v>
      </c>
      <c r="M2861" s="1">
        <v>0</v>
      </c>
      <c r="N2861" s="1">
        <v>0</v>
      </c>
      <c r="O2861" s="1"/>
      <c r="P2861" s="1">
        <f>AD2861</f>
        <v>0</v>
      </c>
      <c r="Q2861" s="1">
        <f>AF2861</f>
        <v>0</v>
      </c>
      <c r="R2861" s="1">
        <v>0</v>
      </c>
      <c r="S2861" s="31"/>
      <c r="T2861" s="1">
        <f>SUM(U2861,V2861,X2861,Y2861,Z2861,AA2861,AB2861)</f>
        <v>120</v>
      </c>
      <c r="U2861" s="1">
        <f>SUM(AI2861,BE2861)</f>
        <v>0</v>
      </c>
      <c r="V2861" s="1">
        <f>SUM(AL2861,AM2861,AN2861,AO2861,AQ2861,AR2861,AS2861,AT2861,AU2861,AV2861,AW2861,AP2861,AX2861,AY2861,AZ2861,BA2861,BB2861,BC2861,BF2861,BG2861,BH2861,BD2861)</f>
        <v>120</v>
      </c>
      <c r="W2861" s="1">
        <f>COUNT(AL2861,AM2861,AN2861,AO2861,AQ2861,AR2861,AS2861,AT2861,AU2861,AV2861,AW2861,AP2861,AX2861,AY2861,AZ2861,BA2861,BB2861,BC2861,BF2861,BG2861,BH2861)</f>
        <v>1</v>
      </c>
      <c r="X2861" s="1">
        <f>SUM(BI2861,BJ2861)</f>
        <v>0</v>
      </c>
      <c r="Y2861" s="1">
        <v>0</v>
      </c>
      <c r="Z2861" s="1">
        <v>0</v>
      </c>
      <c r="AA2861" s="1">
        <f>AK2861</f>
        <v>0</v>
      </c>
      <c r="AB2861" s="1">
        <f>AJ2861</f>
        <v>0</v>
      </c>
      <c r="AC2861" s="31"/>
      <c r="AD2861" s="16"/>
      <c r="AE2861" s="16"/>
      <c r="AF2861" s="16"/>
      <c r="AH2861" s="28"/>
      <c r="AI2861" s="16"/>
      <c r="AJ2861" s="16"/>
      <c r="AK2861" s="16"/>
      <c r="AL2861" s="16"/>
      <c r="AM2861" s="16">
        <v>120</v>
      </c>
      <c r="AN2861" s="16"/>
      <c r="AO2861" s="16"/>
      <c r="AP2861" s="16"/>
      <c r="AQ2861" s="16"/>
      <c r="AR2861" s="16"/>
      <c r="AS2861" s="16"/>
      <c r="AT2861" s="16"/>
      <c r="AU2861" s="16"/>
      <c r="AV2861" s="16"/>
      <c r="AW2861" s="16"/>
      <c r="AX2861" s="16"/>
      <c r="AY2861" s="16"/>
      <c r="AZ2861" s="16"/>
      <c r="BA2861" s="16"/>
      <c r="BB2861" s="16"/>
      <c r="BC2861" s="16"/>
      <c r="BD2861" s="16"/>
      <c r="BE2861" s="16"/>
      <c r="BF2861" s="16"/>
      <c r="BG2861" s="16"/>
      <c r="BH2861" s="16"/>
      <c r="BI2861" s="16"/>
      <c r="BJ2861" s="16"/>
      <c r="BK2861" s="121"/>
    </row>
    <row r="2862" spans="1:63" x14ac:dyDescent="0.3">
      <c r="A2862" s="123" t="s">
        <v>125</v>
      </c>
      <c r="B2862" s="123" t="s">
        <v>174</v>
      </c>
      <c r="C2862" s="124" t="s">
        <v>427</v>
      </c>
      <c r="D2862" s="124" t="s">
        <v>1904</v>
      </c>
      <c r="E2862" s="124" t="s">
        <v>41</v>
      </c>
      <c r="F2862" s="123">
        <v>999926597</v>
      </c>
      <c r="G2862" s="122">
        <f>(J2862+T2862)-H2862</f>
        <v>118.6</v>
      </c>
      <c r="H2862" s="122">
        <f>J2862*0.5</f>
        <v>28.6</v>
      </c>
      <c r="I2862" s="28"/>
      <c r="J2862" s="1">
        <f>SUM(K2862,L2862,N2862,O2862,P2862,Q2862)</f>
        <v>57.2</v>
      </c>
      <c r="K2862" s="1">
        <f>SUM(AE2862,AG2862)</f>
        <v>0</v>
      </c>
      <c r="L2862" s="1">
        <v>0</v>
      </c>
      <c r="M2862" s="1">
        <v>0</v>
      </c>
      <c r="N2862" s="1">
        <v>0</v>
      </c>
      <c r="O2862" s="1"/>
      <c r="P2862" s="1">
        <f>AD2862</f>
        <v>27.200000000000003</v>
      </c>
      <c r="Q2862" s="1">
        <f>AF2862</f>
        <v>30</v>
      </c>
      <c r="R2862" s="1">
        <v>0</v>
      </c>
      <c r="S2862" s="31"/>
      <c r="T2862" s="1">
        <f>SUM(U2862,V2862,X2862,Y2862,Z2862,AA2862,AB2862)</f>
        <v>90</v>
      </c>
      <c r="U2862" s="1">
        <f>SUM(AI2862,BE2862)</f>
        <v>0</v>
      </c>
      <c r="V2862" s="1">
        <f>SUM(AL2862,AM2862,AN2862,AO2862,AQ2862,AR2862,AS2862,AT2862,AU2862,AV2862,AW2862,AP2862,AX2862,AY2862,AZ2862,BA2862,BB2862,BC2862,BF2862,BG2862,BH2862,BD2862)</f>
        <v>90</v>
      </c>
      <c r="W2862" s="1">
        <f>COUNT(AL2862,AM2862,AN2862,AO2862,AQ2862,AR2862,AS2862,AT2862,AU2862,AV2862,AW2862,AP2862,AX2862,AY2862,AZ2862,BA2862,BB2862,BC2862,BF2862,BG2862,BH2862)</f>
        <v>1</v>
      </c>
      <c r="X2862" s="1">
        <f>SUM(BI2862,BJ2862)</f>
        <v>0</v>
      </c>
      <c r="Y2862" s="1">
        <v>0</v>
      </c>
      <c r="Z2862" s="1">
        <v>0</v>
      </c>
      <c r="AA2862" s="1">
        <f>AK2862</f>
        <v>0</v>
      </c>
      <c r="AB2862" s="1">
        <f>AJ2862</f>
        <v>0</v>
      </c>
      <c r="AC2862" s="31"/>
      <c r="AD2862" s="16">
        <v>27.200000000000003</v>
      </c>
      <c r="AE2862" s="16">
        <v>0</v>
      </c>
      <c r="AF2862" s="16">
        <v>30</v>
      </c>
      <c r="AG2862" s="16">
        <v>0</v>
      </c>
      <c r="AH2862" s="28"/>
      <c r="AI2862" s="16"/>
      <c r="AJ2862" s="16"/>
      <c r="AK2862" s="16"/>
      <c r="AL2862" s="16"/>
      <c r="AM2862" s="16"/>
      <c r="AN2862" s="16"/>
      <c r="AO2862" s="16"/>
      <c r="AP2862" s="16"/>
      <c r="AQ2862" s="16"/>
      <c r="AR2862" s="16"/>
      <c r="AS2862" s="16"/>
      <c r="AT2862" s="16">
        <v>90</v>
      </c>
      <c r="AU2862" s="16"/>
      <c r="AV2862" s="16"/>
      <c r="AW2862" s="16"/>
      <c r="AX2862" s="16"/>
      <c r="AY2862" s="16"/>
      <c r="AZ2862" s="16"/>
      <c r="BA2862" s="16"/>
      <c r="BB2862" s="16"/>
      <c r="BC2862" s="16"/>
      <c r="BD2862" s="16"/>
      <c r="BE2862" s="16"/>
      <c r="BF2862" s="16"/>
      <c r="BG2862" s="16"/>
      <c r="BH2862" s="16"/>
      <c r="BI2862" s="16"/>
      <c r="BJ2862" s="16"/>
      <c r="BK2862" s="121"/>
    </row>
    <row r="2863" spans="1:63" x14ac:dyDescent="0.3">
      <c r="A2863" s="123" t="s">
        <v>125</v>
      </c>
      <c r="B2863" s="123" t="s">
        <v>174</v>
      </c>
      <c r="C2863" s="122" t="s">
        <v>1509</v>
      </c>
      <c r="D2863" s="122" t="s">
        <v>1510</v>
      </c>
      <c r="E2863" s="122" t="s">
        <v>41</v>
      </c>
      <c r="F2863" s="123">
        <v>999924542</v>
      </c>
      <c r="G2863" s="122">
        <f>(J2863+T2863)-H2863</f>
        <v>114</v>
      </c>
      <c r="H2863" s="122">
        <f>(K2863+L2863+N2863+O2863+P2863+Q2863+R2863)*0.5</f>
        <v>34</v>
      </c>
      <c r="I2863" s="15"/>
      <c r="J2863" s="1">
        <f>SUM(K2863,L2863,N2863,O2863,P2863,Q2863)</f>
        <v>68</v>
      </c>
      <c r="K2863" s="1">
        <f>SUM(AE2863,AG2863)</f>
        <v>0</v>
      </c>
      <c r="L2863" s="1">
        <v>0</v>
      </c>
      <c r="M2863" s="1">
        <v>0</v>
      </c>
      <c r="N2863" s="1">
        <v>0</v>
      </c>
      <c r="O2863" s="1"/>
      <c r="P2863" s="1">
        <f>AD2863</f>
        <v>68</v>
      </c>
      <c r="Q2863" s="1">
        <f>AF2863</f>
        <v>0</v>
      </c>
      <c r="R2863" s="1">
        <v>0</v>
      </c>
      <c r="S2863" s="31"/>
      <c r="T2863" s="1">
        <f>SUM(U2863,V2863,X2863,Y2863,Z2863,AA2863,AB2863)</f>
        <v>80</v>
      </c>
      <c r="U2863" s="1">
        <f>SUM(AI2863,BE2863)</f>
        <v>0</v>
      </c>
      <c r="V2863" s="1">
        <f>SUM(AL2863,AM2863,AN2863,AO2863,AQ2863,AR2863,AS2863,AT2863,AU2863,AV2863,AW2863,AP2863,AX2863,AY2863,AZ2863,BA2863,BB2863,BC2863,BF2863,BG2863,BH2863,BD2863)</f>
        <v>0</v>
      </c>
      <c r="W2863" s="1">
        <f>COUNT(AL2863,AM2863,AN2863,AO2863,AQ2863,AR2863,AS2863,AT2863,AU2863,AV2863,AW2863,AP2863,AX2863,AY2863,AZ2863,BA2863,BB2863,BC2863,BF2863,BG2863,BH2863)</f>
        <v>0</v>
      </c>
      <c r="X2863" s="1">
        <f>SUM(BI2863,BJ2863)</f>
        <v>80</v>
      </c>
      <c r="Y2863" s="1">
        <v>0</v>
      </c>
      <c r="Z2863" s="1">
        <v>0</v>
      </c>
      <c r="AA2863" s="1">
        <f>AK2863</f>
        <v>0</v>
      </c>
      <c r="AB2863" s="1">
        <f>AJ2863</f>
        <v>0</v>
      </c>
      <c r="AC2863" s="31"/>
      <c r="AD2863" s="1">
        <v>68</v>
      </c>
      <c r="AE2863" s="1"/>
      <c r="AF2863" s="16"/>
      <c r="AH2863" s="28"/>
      <c r="AI2863" s="16"/>
      <c r="AJ2863" s="16"/>
      <c r="AK2863" s="16"/>
      <c r="AL2863" s="16"/>
      <c r="AM2863" s="16"/>
      <c r="AN2863" s="16"/>
      <c r="AO2863" s="16"/>
      <c r="AP2863" s="16"/>
      <c r="AQ2863" s="16"/>
      <c r="AR2863" s="16"/>
      <c r="AS2863" s="16"/>
      <c r="AT2863" s="16"/>
      <c r="AU2863" s="16"/>
      <c r="AV2863" s="16"/>
      <c r="AW2863" s="16"/>
      <c r="AX2863" s="16"/>
      <c r="AY2863" s="16"/>
      <c r="AZ2863" s="16"/>
      <c r="BA2863" s="16"/>
      <c r="BB2863" s="16"/>
      <c r="BC2863" s="16"/>
      <c r="BD2863" s="16"/>
      <c r="BE2863" s="16"/>
      <c r="BF2863" s="16"/>
      <c r="BG2863" s="16"/>
      <c r="BH2863" s="16"/>
      <c r="BI2863" s="16">
        <v>80</v>
      </c>
      <c r="BJ2863" s="16"/>
      <c r="BK2863" s="121"/>
    </row>
    <row r="2864" spans="1:63" x14ac:dyDescent="0.3">
      <c r="A2864" s="123" t="s">
        <v>125</v>
      </c>
      <c r="B2864" s="123" t="s">
        <v>174</v>
      </c>
      <c r="C2864" s="124" t="s">
        <v>352</v>
      </c>
      <c r="D2864" s="124" t="s">
        <v>1044</v>
      </c>
      <c r="E2864" s="124" t="s">
        <v>41</v>
      </c>
      <c r="F2864" s="123">
        <v>999920026</v>
      </c>
      <c r="G2864" s="122">
        <f>(J2864+T2864)-H2864</f>
        <v>109</v>
      </c>
      <c r="H2864" s="124"/>
      <c r="I2864" s="28"/>
      <c r="J2864" s="1">
        <f>SUM(K2864,L2864,N2864,O2864,P2864,Q2864)</f>
        <v>64</v>
      </c>
      <c r="K2864" s="1">
        <f>SUM(AE2864,AG2864)</f>
        <v>0</v>
      </c>
      <c r="L2864" s="1">
        <v>0</v>
      </c>
      <c r="M2864" s="1">
        <v>0</v>
      </c>
      <c r="N2864" s="1">
        <v>0</v>
      </c>
      <c r="O2864" s="1"/>
      <c r="P2864" s="1">
        <f>AD2864</f>
        <v>64</v>
      </c>
      <c r="Q2864" s="1">
        <f>AF2864</f>
        <v>0</v>
      </c>
      <c r="R2864" s="1">
        <v>0</v>
      </c>
      <c r="S2864" s="31"/>
      <c r="T2864" s="1">
        <f>SUM(U2864,V2864,X2864,Y2864,Z2864,AA2864,AB2864)</f>
        <v>45</v>
      </c>
      <c r="U2864" s="1">
        <f>SUM(AI2864,BE2864)</f>
        <v>0</v>
      </c>
      <c r="V2864" s="1">
        <f>SUM(AL2864,AM2864,AN2864,AO2864,AQ2864,AR2864,AS2864,AT2864,AU2864,AV2864,AW2864,AP2864,AX2864,AY2864,AZ2864,BA2864,BB2864,BC2864,BF2864,BG2864,BH2864,BD2864)</f>
        <v>45</v>
      </c>
      <c r="W2864" s="1">
        <f>COUNT(AL2864,AM2864,AN2864,AO2864,AQ2864,AR2864,AS2864,AT2864,AU2864,AV2864,AW2864,AP2864,AX2864,AY2864,AZ2864,BA2864,BB2864,BC2864,BF2864,BG2864,BH2864)</f>
        <v>1</v>
      </c>
      <c r="X2864" s="1">
        <f>SUM(BI2864,BJ2864)</f>
        <v>0</v>
      </c>
      <c r="Y2864" s="1">
        <v>0</v>
      </c>
      <c r="Z2864" s="1">
        <v>0</v>
      </c>
      <c r="AA2864" s="1">
        <f>AK2864</f>
        <v>0</v>
      </c>
      <c r="AB2864" s="1">
        <f>AJ2864</f>
        <v>0</v>
      </c>
      <c r="AC2864" s="31"/>
      <c r="AD2864" s="16">
        <v>64</v>
      </c>
      <c r="AE2864" s="16">
        <v>0</v>
      </c>
      <c r="AF2864" s="16">
        <v>0</v>
      </c>
      <c r="AG2864" s="16">
        <v>0</v>
      </c>
      <c r="AH2864" s="28"/>
      <c r="AI2864" s="16"/>
      <c r="AJ2864" s="16"/>
      <c r="AK2864" s="16"/>
      <c r="AL2864" s="16"/>
      <c r="AM2864" s="16"/>
      <c r="AN2864" s="16"/>
      <c r="AO2864" s="16"/>
      <c r="AP2864" s="16"/>
      <c r="AQ2864" s="16"/>
      <c r="AR2864" s="16"/>
      <c r="AS2864" s="16"/>
      <c r="AT2864" s="16"/>
      <c r="AU2864" s="16">
        <v>45</v>
      </c>
      <c r="AV2864" s="16"/>
      <c r="AW2864" s="16"/>
      <c r="AX2864" s="16"/>
      <c r="AY2864" s="16"/>
      <c r="AZ2864" s="16"/>
      <c r="BA2864" s="16"/>
      <c r="BB2864" s="16"/>
      <c r="BC2864" s="16"/>
      <c r="BD2864" s="16"/>
      <c r="BE2864" s="16"/>
      <c r="BF2864" s="16"/>
      <c r="BG2864" s="16"/>
      <c r="BH2864" s="16"/>
      <c r="BI2864" s="16"/>
      <c r="BJ2864" s="16"/>
      <c r="BK2864" s="121"/>
    </row>
    <row r="2865" spans="1:63" x14ac:dyDescent="0.3">
      <c r="A2865" s="123" t="s">
        <v>125</v>
      </c>
      <c r="B2865" s="123" t="s">
        <v>174</v>
      </c>
      <c r="C2865" s="124" t="s">
        <v>2325</v>
      </c>
      <c r="D2865" s="124" t="s">
        <v>73</v>
      </c>
      <c r="E2865" s="124" t="s">
        <v>41</v>
      </c>
      <c r="F2865" s="123">
        <v>999929642</v>
      </c>
      <c r="G2865" s="122">
        <f>(J2865+T2865)-H2865</f>
        <v>105</v>
      </c>
      <c r="H2865" s="124"/>
      <c r="I2865" s="28"/>
      <c r="J2865" s="1">
        <f>SUM(K2865,L2865,N2865,O2865,P2865,Q2865)</f>
        <v>0</v>
      </c>
      <c r="K2865" s="1">
        <f>SUM(AE2865,AG2865)</f>
        <v>0</v>
      </c>
      <c r="L2865" s="1">
        <v>0</v>
      </c>
      <c r="M2865" s="1">
        <v>0</v>
      </c>
      <c r="N2865" s="1">
        <v>0</v>
      </c>
      <c r="O2865" s="1"/>
      <c r="P2865" s="1">
        <f>AD2865</f>
        <v>0</v>
      </c>
      <c r="Q2865" s="1">
        <f>AF2865</f>
        <v>0</v>
      </c>
      <c r="R2865" s="1">
        <v>0</v>
      </c>
      <c r="S2865" s="31"/>
      <c r="T2865" s="1">
        <f>SUM(U2865,V2865,X2865,Y2865,Z2865,AA2865,AB2865)</f>
        <v>105</v>
      </c>
      <c r="U2865" s="1">
        <f>SUM(AI2865,BE2865)</f>
        <v>0</v>
      </c>
      <c r="V2865" s="1">
        <f>SUM(AL2865,AM2865,AN2865,AO2865,AQ2865,AR2865,AS2865,AT2865,AU2865,AV2865,AW2865,AP2865,AX2865,AY2865,AZ2865,BA2865,BB2865,BC2865,BF2865,BG2865,BH2865,BD2865)</f>
        <v>105</v>
      </c>
      <c r="W2865" s="1">
        <f>COUNT(AL2865,AM2865,AN2865,AO2865,AQ2865,AR2865,AS2865,AT2865,AU2865,AV2865,AW2865,AP2865,AX2865,AY2865,AZ2865,BA2865,BB2865,BC2865,BF2865,BG2865,BH2865)</f>
        <v>2</v>
      </c>
      <c r="X2865" s="1">
        <f>SUM(BI2865,BJ2865)</f>
        <v>0</v>
      </c>
      <c r="Y2865" s="1">
        <v>0</v>
      </c>
      <c r="Z2865" s="1">
        <v>0</v>
      </c>
      <c r="AA2865" s="1">
        <f>AK2865</f>
        <v>0</v>
      </c>
      <c r="AB2865" s="1">
        <f>AJ2865</f>
        <v>0</v>
      </c>
      <c r="AC2865" s="31"/>
      <c r="AD2865" s="16"/>
      <c r="AE2865" s="16"/>
      <c r="AF2865" s="16"/>
      <c r="AH2865" s="28"/>
      <c r="AI2865" s="16"/>
      <c r="AJ2865" s="16"/>
      <c r="AK2865" s="16"/>
      <c r="AL2865" s="16">
        <v>60</v>
      </c>
      <c r="AM2865" s="16"/>
      <c r="AN2865" s="16"/>
      <c r="AO2865" s="16"/>
      <c r="AP2865" s="16"/>
      <c r="AQ2865" s="16"/>
      <c r="AR2865" s="16"/>
      <c r="AS2865" s="16"/>
      <c r="AT2865" s="16"/>
      <c r="AU2865" s="16"/>
      <c r="AV2865" s="16"/>
      <c r="AW2865" s="16"/>
      <c r="AX2865" s="16">
        <v>45</v>
      </c>
      <c r="AY2865" s="16"/>
      <c r="AZ2865" s="16"/>
      <c r="BA2865" s="16"/>
      <c r="BB2865" s="16"/>
      <c r="BC2865" s="16"/>
      <c r="BD2865" s="16"/>
      <c r="BE2865" s="16"/>
      <c r="BF2865" s="16"/>
      <c r="BG2865" s="16"/>
      <c r="BH2865" s="16"/>
      <c r="BI2865" s="16"/>
      <c r="BJ2865" s="16"/>
      <c r="BK2865" s="121"/>
    </row>
    <row r="2866" spans="1:63" x14ac:dyDescent="0.3">
      <c r="A2866" s="123" t="s">
        <v>125</v>
      </c>
      <c r="B2866" s="123" t="s">
        <v>174</v>
      </c>
      <c r="C2866" s="124" t="s">
        <v>732</v>
      </c>
      <c r="D2866" s="124" t="s">
        <v>733</v>
      </c>
      <c r="E2866" s="124" t="s">
        <v>41</v>
      </c>
      <c r="F2866" s="123">
        <v>999915390</v>
      </c>
      <c r="G2866" s="122">
        <f>(J2866+T2866)-H2866</f>
        <v>102</v>
      </c>
      <c r="H2866" s="122">
        <f>(K2866+L2866+N2866+O2866+P2866+Q2866+R2866)*0.5</f>
        <v>42</v>
      </c>
      <c r="I2866" s="15"/>
      <c r="J2866" s="1">
        <f>SUM(K2866,L2866,N2866,O2866,P2866,Q2866)</f>
        <v>84</v>
      </c>
      <c r="K2866" s="1">
        <f>SUM(AE2866,AG2866)</f>
        <v>0</v>
      </c>
      <c r="L2866" s="1">
        <v>0</v>
      </c>
      <c r="M2866" s="1">
        <v>0</v>
      </c>
      <c r="N2866" s="1">
        <v>0</v>
      </c>
      <c r="O2866" s="1"/>
      <c r="P2866" s="1">
        <f>AD2866</f>
        <v>84</v>
      </c>
      <c r="Q2866" s="1">
        <f>AF2866</f>
        <v>0</v>
      </c>
      <c r="R2866" s="1">
        <v>0</v>
      </c>
      <c r="S2866" s="31"/>
      <c r="T2866" s="1">
        <f>SUM(U2866,V2866,X2866,Y2866,Z2866,AA2866,AB2866)</f>
        <v>60</v>
      </c>
      <c r="U2866" s="1">
        <f>SUM(AI2866,BE2866)</f>
        <v>0</v>
      </c>
      <c r="V2866" s="1">
        <f>SUM(AL2866,AM2866,AN2866,AO2866,AQ2866,AR2866,AS2866,AT2866,AU2866,AV2866,AW2866,AP2866,AX2866,AY2866,AZ2866,BA2866,BB2866,BC2866,BF2866,BG2866,BH2866,BD2866)</f>
        <v>60</v>
      </c>
      <c r="W2866" s="1">
        <f>COUNT(AL2866,AM2866,AN2866,AO2866,AQ2866,AR2866,AS2866,AT2866,AU2866,AV2866,AW2866,AP2866,AX2866,AY2866,AZ2866,BA2866,BB2866,BC2866,BF2866,BG2866,BH2866)</f>
        <v>1</v>
      </c>
      <c r="X2866" s="1">
        <f>SUM(BI2866,BJ2866)</f>
        <v>0</v>
      </c>
      <c r="Y2866" s="1">
        <v>0</v>
      </c>
      <c r="Z2866" s="1">
        <v>0</v>
      </c>
      <c r="AA2866" s="1">
        <f>AK2866</f>
        <v>0</v>
      </c>
      <c r="AB2866" s="1">
        <f>AJ2866</f>
        <v>0</v>
      </c>
      <c r="AC2866" s="31"/>
      <c r="AD2866" s="1">
        <v>84</v>
      </c>
      <c r="AE2866" s="1"/>
      <c r="AF2866" s="16"/>
      <c r="AH2866" s="28"/>
      <c r="AI2866" s="16"/>
      <c r="AJ2866" s="16"/>
      <c r="AK2866" s="16"/>
      <c r="AL2866" s="16"/>
      <c r="AM2866" s="16"/>
      <c r="AN2866" s="16"/>
      <c r="AO2866" s="16"/>
      <c r="AP2866" s="16"/>
      <c r="AQ2866" s="16"/>
      <c r="AR2866" s="16"/>
      <c r="AS2866" s="16"/>
      <c r="AT2866" s="16"/>
      <c r="AU2866" s="16"/>
      <c r="AV2866" s="16"/>
      <c r="AW2866" s="16"/>
      <c r="AX2866" s="16"/>
      <c r="AY2866" s="16">
        <v>60</v>
      </c>
      <c r="AZ2866" s="16"/>
      <c r="BA2866" s="16"/>
      <c r="BB2866" s="16"/>
      <c r="BC2866" s="16"/>
      <c r="BD2866" s="16"/>
      <c r="BE2866" s="16"/>
      <c r="BF2866" s="16"/>
      <c r="BG2866" s="16"/>
      <c r="BH2866" s="16"/>
      <c r="BI2866" s="16"/>
      <c r="BJ2866" s="16"/>
      <c r="BK2866" s="121"/>
    </row>
    <row r="2867" spans="1:63" x14ac:dyDescent="0.3">
      <c r="A2867" s="123" t="s">
        <v>125</v>
      </c>
      <c r="B2867" s="123" t="s">
        <v>174</v>
      </c>
      <c r="C2867" s="124" t="s">
        <v>2000</v>
      </c>
      <c r="D2867" s="124" t="s">
        <v>2001</v>
      </c>
      <c r="E2867" s="124" t="s">
        <v>41</v>
      </c>
      <c r="F2867" s="123">
        <v>999929684</v>
      </c>
      <c r="G2867" s="122">
        <f>(J2867+T2867)-H2867</f>
        <v>98</v>
      </c>
      <c r="H2867" s="124"/>
      <c r="I2867" s="28"/>
      <c r="J2867" s="1">
        <f>SUM(K2867,L2867,N2867,O2867,P2867,Q2867)</f>
        <v>0</v>
      </c>
      <c r="K2867" s="1">
        <f>SUM(AE2867,AG2867)</f>
        <v>0</v>
      </c>
      <c r="L2867" s="1">
        <v>0</v>
      </c>
      <c r="M2867" s="1">
        <v>0</v>
      </c>
      <c r="N2867" s="1">
        <v>0</v>
      </c>
      <c r="O2867" s="1"/>
      <c r="P2867" s="1">
        <f>AD2867</f>
        <v>0</v>
      </c>
      <c r="Q2867" s="1">
        <f>AF2867</f>
        <v>0</v>
      </c>
      <c r="R2867" s="1">
        <v>0</v>
      </c>
      <c r="S2867" s="31"/>
      <c r="T2867" s="1">
        <f>SUM(U2867,V2867,X2867,Y2867,Z2867,AA2867,AB2867)</f>
        <v>98</v>
      </c>
      <c r="U2867" s="1">
        <f>SUM(AI2867,BE2867)</f>
        <v>0</v>
      </c>
      <c r="V2867" s="1">
        <f>SUM(AL2867,AM2867,AN2867,AO2867,AQ2867,AR2867,AS2867,AT2867,AU2867,AV2867,AW2867,AP2867,AX2867,AY2867,AZ2867,BA2867,BB2867,BC2867,BF2867,BG2867,BH2867,BD2867)</f>
        <v>38</v>
      </c>
      <c r="W2867" s="1">
        <f>COUNT(AL2867,AM2867,AN2867,AO2867,AQ2867,AR2867,AS2867,AT2867,AU2867,AV2867,AW2867,AP2867,AX2867,AY2867,AZ2867,BA2867,BB2867,BC2867,BF2867,BG2867,BH2867)</f>
        <v>1</v>
      </c>
      <c r="X2867" s="1">
        <f>SUM(BI2867,BJ2867)</f>
        <v>60</v>
      </c>
      <c r="Y2867" s="1">
        <v>0</v>
      </c>
      <c r="Z2867" s="1">
        <v>0</v>
      </c>
      <c r="AA2867" s="1">
        <f>AK2867</f>
        <v>0</v>
      </c>
      <c r="AB2867" s="1">
        <f>AJ2867</f>
        <v>0</v>
      </c>
      <c r="AC2867" s="31"/>
      <c r="AD2867" s="16"/>
      <c r="AE2867" s="16"/>
      <c r="AF2867" s="16"/>
      <c r="AH2867" s="28"/>
      <c r="AI2867" s="16"/>
      <c r="AJ2867" s="16"/>
      <c r="AK2867" s="16"/>
      <c r="AL2867" s="16"/>
      <c r="AM2867" s="16"/>
      <c r="AN2867" s="16"/>
      <c r="AO2867" s="16"/>
      <c r="AP2867" s="16"/>
      <c r="AQ2867" s="16"/>
      <c r="AR2867" s="16"/>
      <c r="AS2867" s="16"/>
      <c r="AT2867" s="16">
        <v>38</v>
      </c>
      <c r="AU2867" s="16"/>
      <c r="AV2867" s="16"/>
      <c r="AW2867" s="16"/>
      <c r="AX2867" s="16"/>
      <c r="AY2867" s="16"/>
      <c r="AZ2867" s="16"/>
      <c r="BA2867" s="16"/>
      <c r="BB2867" s="16"/>
      <c r="BC2867" s="16"/>
      <c r="BD2867" s="16"/>
      <c r="BE2867" s="16"/>
      <c r="BF2867" s="16"/>
      <c r="BG2867" s="16"/>
      <c r="BH2867" s="16"/>
      <c r="BI2867" s="16">
        <v>60</v>
      </c>
      <c r="BJ2867" s="16"/>
      <c r="BK2867" s="121"/>
    </row>
    <row r="2868" spans="1:63" x14ac:dyDescent="0.3">
      <c r="A2868" s="125" t="s">
        <v>125</v>
      </c>
      <c r="B2868" s="125" t="s">
        <v>174</v>
      </c>
      <c r="C2868" s="126" t="s">
        <v>1286</v>
      </c>
      <c r="D2868" s="126" t="s">
        <v>1287</v>
      </c>
      <c r="E2868" s="126" t="s">
        <v>41</v>
      </c>
      <c r="F2868" s="123">
        <v>999922347</v>
      </c>
      <c r="G2868" s="122">
        <f>(J2868+T2868)-H2868</f>
        <v>96</v>
      </c>
      <c r="H2868" s="122"/>
      <c r="I2868" s="15"/>
      <c r="J2868" s="1">
        <f>SUM(K2868,L2868,N2868,O2868,P2868,Q2868)</f>
        <v>51</v>
      </c>
      <c r="K2868" s="1">
        <f>SUM(AE2868,AG2868)</f>
        <v>0</v>
      </c>
      <c r="L2868" s="1">
        <v>0</v>
      </c>
      <c r="M2868" s="1">
        <v>0</v>
      </c>
      <c r="N2868" s="1">
        <v>0</v>
      </c>
      <c r="O2868" s="1"/>
      <c r="P2868" s="1">
        <f>AD2868</f>
        <v>51</v>
      </c>
      <c r="Q2868" s="1">
        <f>AF2868</f>
        <v>0</v>
      </c>
      <c r="R2868" s="1">
        <v>0</v>
      </c>
      <c r="S2868" s="31"/>
      <c r="T2868" s="1">
        <f>SUM(U2868,V2868,X2868,Y2868,Z2868,AA2868,AB2868)</f>
        <v>45</v>
      </c>
      <c r="U2868" s="1">
        <f>SUM(AI2868,BE2868)</f>
        <v>0</v>
      </c>
      <c r="V2868" s="1">
        <f>SUM(AL2868,AM2868,AN2868,AO2868,AQ2868,AR2868,AS2868,AT2868,AU2868,AV2868,AW2868,AP2868,AX2868,AY2868,AZ2868,BA2868,BB2868,BC2868,BF2868,BG2868,BH2868,BD2868)</f>
        <v>45</v>
      </c>
      <c r="W2868" s="1">
        <f>COUNT(AL2868,AM2868,AN2868,AO2868,AQ2868,AR2868,AS2868,AT2868,AU2868,AV2868,AW2868,AP2868,AX2868,AY2868,AZ2868,BA2868,BB2868,BC2868,BF2868,BG2868,BH2868)</f>
        <v>1</v>
      </c>
      <c r="X2868" s="1">
        <f>SUM(BI2868,BJ2868)</f>
        <v>0</v>
      </c>
      <c r="Y2868" s="1">
        <v>0</v>
      </c>
      <c r="Z2868" s="1">
        <v>0</v>
      </c>
      <c r="AA2868" s="1">
        <f>AK2868</f>
        <v>0</v>
      </c>
      <c r="AB2868" s="1">
        <f>AJ2868</f>
        <v>0</v>
      </c>
      <c r="AC2868" s="31"/>
      <c r="AD2868" s="1">
        <v>51</v>
      </c>
      <c r="AE2868" s="1"/>
      <c r="AF2868" s="16"/>
      <c r="AH2868" s="28"/>
      <c r="AI2868" s="16"/>
      <c r="AJ2868" s="16"/>
      <c r="AK2868" s="16"/>
      <c r="AL2868" s="16">
        <v>45</v>
      </c>
      <c r="AM2868" s="16"/>
      <c r="AN2868" s="16"/>
      <c r="AO2868" s="16"/>
      <c r="AP2868" s="16"/>
      <c r="AQ2868" s="16"/>
      <c r="AR2868" s="16"/>
      <c r="AS2868" s="16"/>
      <c r="AT2868" s="16"/>
      <c r="AU2868" s="16"/>
      <c r="AV2868" s="16"/>
      <c r="AW2868" s="16"/>
      <c r="AX2868" s="16"/>
      <c r="AY2868" s="16"/>
      <c r="AZ2868" s="16"/>
      <c r="BA2868" s="16"/>
      <c r="BB2868" s="16"/>
      <c r="BC2868" s="16"/>
      <c r="BD2868" s="16"/>
      <c r="BE2868" s="16"/>
      <c r="BF2868" s="16"/>
      <c r="BG2868" s="16"/>
      <c r="BH2868" s="16"/>
      <c r="BI2868" s="16"/>
      <c r="BJ2868" s="16"/>
      <c r="BK2868" s="121"/>
    </row>
    <row r="2869" spans="1:63" x14ac:dyDescent="0.3">
      <c r="A2869" s="123" t="s">
        <v>125</v>
      </c>
      <c r="B2869" s="123" t="s">
        <v>174</v>
      </c>
      <c r="C2869" s="122" t="s">
        <v>314</v>
      </c>
      <c r="D2869" s="122" t="s">
        <v>315</v>
      </c>
      <c r="E2869" s="122" t="s">
        <v>41</v>
      </c>
      <c r="F2869" s="123">
        <v>999876452</v>
      </c>
      <c r="G2869" s="122">
        <f>(J2869+T2869)-H2869</f>
        <v>90</v>
      </c>
      <c r="H2869" s="124"/>
      <c r="I2869" s="15"/>
      <c r="J2869" s="1">
        <f>SUM(K2869,L2869,N2869,O2869,P2869,Q2869)</f>
        <v>90</v>
      </c>
      <c r="K2869" s="1">
        <f>SUM(AE2869,AG2869)</f>
        <v>0</v>
      </c>
      <c r="L2869" s="1">
        <v>0</v>
      </c>
      <c r="M2869" s="1">
        <v>0</v>
      </c>
      <c r="N2869" s="1">
        <v>0</v>
      </c>
      <c r="O2869" s="1"/>
      <c r="P2869" s="1">
        <f>AD2869</f>
        <v>90</v>
      </c>
      <c r="Q2869" s="1">
        <f>AF2869</f>
        <v>0</v>
      </c>
      <c r="R2869" s="1">
        <v>0</v>
      </c>
      <c r="S2869" s="31"/>
      <c r="T2869" s="1">
        <f>SUM(U2869,V2869,X2869,Y2869,Z2869,AA2869,AB2869)</f>
        <v>0</v>
      </c>
      <c r="U2869" s="1">
        <f>SUM(AI2869,BE2869)</f>
        <v>0</v>
      </c>
      <c r="V2869" s="1">
        <f>SUM(AL2869,AM2869,AN2869,AO2869,AQ2869,AR2869,AS2869,AT2869,AU2869,AV2869,AW2869,AP2869,AX2869,AY2869,AZ2869,BA2869,BB2869,BC2869,BF2869,BG2869,BH2869,BD2869)</f>
        <v>0</v>
      </c>
      <c r="W2869" s="1">
        <f>COUNT(AL2869,AM2869,AN2869,AO2869,AQ2869,AR2869,AS2869,AT2869,AU2869,AV2869,AW2869,AP2869,AX2869,AY2869,AZ2869,BA2869,BB2869,BC2869,BF2869,BG2869,BH2869)</f>
        <v>0</v>
      </c>
      <c r="X2869" s="1">
        <f>SUM(BI2869,BJ2869)</f>
        <v>0</v>
      </c>
      <c r="Y2869" s="1">
        <v>0</v>
      </c>
      <c r="Z2869" s="1">
        <v>0</v>
      </c>
      <c r="AA2869" s="1">
        <f>AK2869</f>
        <v>0</v>
      </c>
      <c r="AB2869" s="1">
        <f>AJ2869</f>
        <v>0</v>
      </c>
      <c r="AC2869" s="31"/>
      <c r="AD2869" s="1">
        <v>90</v>
      </c>
      <c r="AE2869" s="1"/>
      <c r="AF2869" s="16"/>
      <c r="AH2869" s="28"/>
      <c r="AI2869" s="16"/>
      <c r="AJ2869" s="16"/>
      <c r="AK2869" s="16"/>
      <c r="AL2869" s="16"/>
      <c r="AM2869" s="16"/>
      <c r="AN2869" s="16"/>
      <c r="AO2869" s="16"/>
      <c r="AP2869" s="16"/>
      <c r="AQ2869" s="16"/>
      <c r="AR2869" s="16"/>
      <c r="AS2869" s="16"/>
      <c r="AT2869" s="16"/>
      <c r="AU2869" s="16"/>
      <c r="AV2869" s="16"/>
      <c r="AW2869" s="16"/>
      <c r="AX2869" s="16"/>
      <c r="AY2869" s="16"/>
      <c r="AZ2869" s="16"/>
      <c r="BA2869" s="16"/>
      <c r="BB2869" s="16"/>
      <c r="BC2869" s="16"/>
      <c r="BD2869" s="16"/>
      <c r="BE2869" s="16"/>
      <c r="BF2869" s="16"/>
      <c r="BG2869" s="16"/>
      <c r="BH2869" s="16"/>
      <c r="BI2869" s="16"/>
      <c r="BJ2869" s="16"/>
      <c r="BK2869" s="121"/>
    </row>
    <row r="2870" spans="1:63" x14ac:dyDescent="0.3">
      <c r="A2870" s="123" t="s">
        <v>125</v>
      </c>
      <c r="B2870" s="123" t="s">
        <v>174</v>
      </c>
      <c r="C2870" s="122" t="s">
        <v>1214</v>
      </c>
      <c r="D2870" s="122" t="s">
        <v>1215</v>
      </c>
      <c r="E2870" s="122" t="s">
        <v>41</v>
      </c>
      <c r="F2870" s="123">
        <v>999921724</v>
      </c>
      <c r="G2870" s="122">
        <f>(J2870+T2870)-H2870</f>
        <v>90</v>
      </c>
      <c r="H2870" s="124"/>
      <c r="I2870" s="15"/>
      <c r="J2870" s="1">
        <f>SUM(K2870,L2870,N2870,O2870,P2870,Q2870)</f>
        <v>90</v>
      </c>
      <c r="K2870" s="1">
        <f>SUM(AE2870,AG2870)</f>
        <v>0</v>
      </c>
      <c r="L2870" s="1">
        <v>0</v>
      </c>
      <c r="M2870" s="1">
        <v>0</v>
      </c>
      <c r="N2870" s="1">
        <v>0</v>
      </c>
      <c r="O2870" s="1"/>
      <c r="P2870" s="1">
        <f>AD2870</f>
        <v>90</v>
      </c>
      <c r="Q2870" s="1">
        <f>AF2870</f>
        <v>0</v>
      </c>
      <c r="R2870" s="1">
        <v>0</v>
      </c>
      <c r="S2870" s="31"/>
      <c r="T2870" s="1">
        <f>SUM(U2870,V2870,X2870,Y2870,Z2870,AA2870,AB2870)</f>
        <v>0</v>
      </c>
      <c r="U2870" s="1">
        <f>SUM(AI2870,BE2870)</f>
        <v>0</v>
      </c>
      <c r="V2870" s="1">
        <f>SUM(AL2870,AM2870,AN2870,AO2870,AQ2870,AR2870,AS2870,AT2870,AU2870,AV2870,AW2870,AP2870,AX2870,AY2870,AZ2870,BA2870,BB2870,BC2870,BF2870,BG2870,BH2870,BD2870)</f>
        <v>0</v>
      </c>
      <c r="W2870" s="1">
        <f>COUNT(AL2870,AM2870,AN2870,AO2870,AQ2870,AR2870,AS2870,AT2870,AU2870,AV2870,AW2870,AP2870,AX2870,AY2870,AZ2870,BA2870,BB2870,BC2870,BF2870,BG2870,BH2870)</f>
        <v>0</v>
      </c>
      <c r="X2870" s="1">
        <f>SUM(BI2870,BJ2870)</f>
        <v>0</v>
      </c>
      <c r="Y2870" s="1">
        <v>0</v>
      </c>
      <c r="Z2870" s="1">
        <v>0</v>
      </c>
      <c r="AA2870" s="1">
        <f>AK2870</f>
        <v>0</v>
      </c>
      <c r="AB2870" s="1">
        <f>AJ2870</f>
        <v>0</v>
      </c>
      <c r="AC2870" s="31"/>
      <c r="AD2870" s="1">
        <v>90</v>
      </c>
      <c r="AE2870" s="1"/>
      <c r="AF2870" s="16"/>
      <c r="AH2870" s="28"/>
      <c r="AI2870" s="16"/>
      <c r="AJ2870" s="16"/>
      <c r="AK2870" s="16"/>
      <c r="AL2870" s="16"/>
      <c r="AM2870" s="16"/>
      <c r="AN2870" s="16"/>
      <c r="AO2870" s="16"/>
      <c r="AP2870" s="16"/>
      <c r="AQ2870" s="16"/>
      <c r="AR2870" s="16"/>
      <c r="AS2870" s="16"/>
      <c r="AT2870" s="16"/>
      <c r="AU2870" s="16"/>
      <c r="AV2870" s="16"/>
      <c r="AW2870" s="16"/>
      <c r="AX2870" s="16"/>
      <c r="AY2870" s="16"/>
      <c r="AZ2870" s="16"/>
      <c r="BA2870" s="16"/>
      <c r="BB2870" s="16"/>
      <c r="BC2870" s="16"/>
      <c r="BD2870" s="16"/>
      <c r="BE2870" s="16"/>
      <c r="BF2870" s="16"/>
      <c r="BG2870" s="16"/>
      <c r="BH2870" s="16"/>
      <c r="BI2870" s="16"/>
      <c r="BJ2870" s="16"/>
      <c r="BK2870" s="121"/>
    </row>
    <row r="2871" spans="1:63" x14ac:dyDescent="0.3">
      <c r="A2871" s="123" t="s">
        <v>125</v>
      </c>
      <c r="B2871" s="133" t="s">
        <v>174</v>
      </c>
      <c r="C2871" s="134" t="s">
        <v>902</v>
      </c>
      <c r="D2871" s="134" t="s">
        <v>903</v>
      </c>
      <c r="E2871" s="134" t="s">
        <v>41</v>
      </c>
      <c r="F2871" s="133">
        <v>999918204</v>
      </c>
      <c r="G2871" s="122">
        <f>(J2871+T2871)-H2871</f>
        <v>82.5</v>
      </c>
      <c r="H2871" s="122">
        <f>(K2871+L2871+N2871+O2871+P2871+Q2871+R2871)*0.5</f>
        <v>82.5</v>
      </c>
      <c r="I2871" s="15"/>
      <c r="J2871" s="1">
        <f>SUM(K2871,L2871,N2871,O2871,P2871,Q2871)</f>
        <v>165</v>
      </c>
      <c r="K2871" s="1">
        <f>SUM(AE2871,AG2871)</f>
        <v>0</v>
      </c>
      <c r="L2871" s="1">
        <v>0</v>
      </c>
      <c r="M2871" s="1">
        <v>0</v>
      </c>
      <c r="N2871" s="1">
        <v>0</v>
      </c>
      <c r="O2871" s="1"/>
      <c r="P2871" s="1">
        <f>AD2871</f>
        <v>90</v>
      </c>
      <c r="Q2871" s="1">
        <f>AF2871</f>
        <v>75</v>
      </c>
      <c r="R2871" s="1">
        <v>0</v>
      </c>
      <c r="S2871" s="31"/>
      <c r="T2871" s="1">
        <f>SUM(U2871,V2871,X2871,Y2871,Z2871,AA2871,AB2871)</f>
        <v>0</v>
      </c>
      <c r="U2871" s="1">
        <f>SUM(AI2871,BE2871)</f>
        <v>0</v>
      </c>
      <c r="V2871" s="1">
        <f>SUM(AL2871,AM2871,AN2871,AO2871,AQ2871,AR2871,AS2871,AT2871,AU2871,AV2871,AW2871,AP2871,AX2871,AY2871,AZ2871,BA2871,BB2871,BC2871,BF2871,BG2871,BH2871,BD2871)</f>
        <v>0</v>
      </c>
      <c r="W2871" s="1">
        <f>COUNT(AL2871,AM2871,AN2871,AO2871,AQ2871,AR2871,AS2871,AT2871,AU2871,AV2871,AW2871,AP2871,AX2871,AY2871,AZ2871,BA2871,BB2871,BC2871,BF2871,BG2871,BH2871)</f>
        <v>0</v>
      </c>
      <c r="X2871" s="1">
        <f>SUM(BI2871,BJ2871)</f>
        <v>0</v>
      </c>
      <c r="Y2871" s="1">
        <v>0</v>
      </c>
      <c r="Z2871" s="1">
        <v>0</v>
      </c>
      <c r="AA2871" s="1">
        <f>AK2871</f>
        <v>0</v>
      </c>
      <c r="AB2871" s="1">
        <f>AJ2871</f>
        <v>0</v>
      </c>
      <c r="AC2871" s="31"/>
      <c r="AD2871" s="1">
        <v>90</v>
      </c>
      <c r="AE2871" s="1"/>
      <c r="AF2871" s="16">
        <v>75</v>
      </c>
      <c r="AH2871" s="28"/>
      <c r="AI2871" s="16"/>
      <c r="AJ2871" s="16"/>
      <c r="AK2871" s="16"/>
      <c r="AL2871" s="16"/>
      <c r="AM2871" s="16"/>
      <c r="AN2871" s="16"/>
      <c r="AO2871" s="16"/>
      <c r="AP2871" s="16"/>
      <c r="AQ2871" s="16"/>
      <c r="AR2871" s="16"/>
      <c r="AS2871" s="16"/>
      <c r="AT2871" s="16"/>
      <c r="AU2871" s="16"/>
      <c r="AV2871" s="16"/>
      <c r="AW2871" s="16"/>
      <c r="AX2871" s="16"/>
      <c r="AY2871" s="16"/>
      <c r="AZ2871" s="16"/>
      <c r="BA2871" s="16"/>
      <c r="BB2871" s="16"/>
      <c r="BC2871" s="16"/>
      <c r="BD2871" s="16"/>
      <c r="BE2871" s="16"/>
      <c r="BF2871" s="16"/>
      <c r="BG2871" s="16"/>
      <c r="BH2871" s="16"/>
      <c r="BI2871" s="16"/>
      <c r="BJ2871" s="16"/>
      <c r="BK2871" s="121"/>
    </row>
    <row r="2872" spans="1:63" x14ac:dyDescent="0.3">
      <c r="A2872" s="123" t="s">
        <v>125</v>
      </c>
      <c r="B2872" s="123" t="s">
        <v>174</v>
      </c>
      <c r="C2872" s="122" t="s">
        <v>1416</v>
      </c>
      <c r="D2872" s="122" t="s">
        <v>283</v>
      </c>
      <c r="E2872" s="122" t="s">
        <v>41</v>
      </c>
      <c r="F2872" s="123">
        <v>999923709</v>
      </c>
      <c r="G2872" s="122">
        <f>(J2872+T2872)-H2872</f>
        <v>81</v>
      </c>
      <c r="H2872" s="122"/>
      <c r="I2872" s="15"/>
      <c r="J2872" s="1">
        <f>SUM(K2872,L2872,N2872,O2872,P2872,Q2872)</f>
        <v>51</v>
      </c>
      <c r="K2872" s="1">
        <f>SUM(AE2872,AG2872)</f>
        <v>0</v>
      </c>
      <c r="L2872" s="1">
        <v>0</v>
      </c>
      <c r="M2872" s="1">
        <v>0</v>
      </c>
      <c r="N2872" s="1">
        <v>0</v>
      </c>
      <c r="O2872" s="1"/>
      <c r="P2872" s="1">
        <f>AD2872</f>
        <v>51</v>
      </c>
      <c r="Q2872" s="1">
        <f>AF2872</f>
        <v>0</v>
      </c>
      <c r="R2872" s="1">
        <v>0</v>
      </c>
      <c r="S2872" s="31"/>
      <c r="T2872" s="1">
        <f>SUM(U2872,V2872,X2872,Y2872,Z2872,AA2872,AB2872)</f>
        <v>30</v>
      </c>
      <c r="U2872" s="1">
        <f>SUM(AI2872,BE2872)</f>
        <v>0</v>
      </c>
      <c r="V2872" s="1">
        <f>SUM(AL2872,AM2872,AN2872,AO2872,AQ2872,AR2872,AS2872,AT2872,AU2872,AV2872,AW2872,AP2872,AX2872,AY2872,AZ2872,BA2872,BB2872,BC2872,BF2872,BG2872,BH2872,BD2872)</f>
        <v>30</v>
      </c>
      <c r="W2872" s="1">
        <f>COUNT(AL2872,AM2872,AN2872,AO2872,AQ2872,AR2872,AS2872,AT2872,AU2872,AV2872,AW2872,AP2872,AX2872,AY2872,AZ2872,BA2872,BB2872,BC2872,BF2872,BG2872,BH2872)</f>
        <v>1</v>
      </c>
      <c r="X2872" s="1">
        <f>SUM(BI2872,BJ2872)</f>
        <v>0</v>
      </c>
      <c r="Y2872" s="1">
        <v>0</v>
      </c>
      <c r="Z2872" s="1">
        <v>0</v>
      </c>
      <c r="AA2872" s="1">
        <f>AK2872</f>
        <v>0</v>
      </c>
      <c r="AB2872" s="1">
        <f>AJ2872</f>
        <v>0</v>
      </c>
      <c r="AC2872" s="31"/>
      <c r="AD2872" s="1">
        <v>51</v>
      </c>
      <c r="AE2872" s="1"/>
      <c r="AF2872" s="16"/>
      <c r="AH2872" s="28"/>
      <c r="AI2872" s="16"/>
      <c r="AJ2872" s="16"/>
      <c r="AK2872" s="16"/>
      <c r="AL2872" s="16"/>
      <c r="AM2872" s="16"/>
      <c r="AN2872" s="16"/>
      <c r="AO2872" s="16"/>
      <c r="AP2872" s="16"/>
      <c r="AQ2872" s="16"/>
      <c r="AR2872" s="16"/>
      <c r="AS2872" s="16"/>
      <c r="AT2872" s="16"/>
      <c r="AU2872" s="16"/>
      <c r="AV2872" s="16">
        <v>30</v>
      </c>
      <c r="AW2872" s="16"/>
      <c r="AX2872" s="16"/>
      <c r="AY2872" s="16"/>
      <c r="AZ2872" s="16"/>
      <c r="BA2872" s="16"/>
      <c r="BB2872" s="16"/>
      <c r="BC2872" s="16"/>
      <c r="BD2872" s="16"/>
      <c r="BE2872" s="16"/>
      <c r="BF2872" s="16"/>
      <c r="BG2872" s="16"/>
      <c r="BH2872" s="16"/>
      <c r="BI2872" s="16"/>
      <c r="BJ2872" s="16"/>
      <c r="BK2872" s="121"/>
    </row>
    <row r="2873" spans="1:63" x14ac:dyDescent="0.3">
      <c r="A2873" s="124" t="s">
        <v>125</v>
      </c>
      <c r="B2873" s="124" t="s">
        <v>174</v>
      </c>
      <c r="C2873" s="124" t="s">
        <v>3781</v>
      </c>
      <c r="D2873" s="124" t="s">
        <v>3778</v>
      </c>
      <c r="E2873" s="124" t="s">
        <v>41</v>
      </c>
      <c r="F2873" s="124">
        <v>999932527</v>
      </c>
      <c r="G2873" s="122">
        <f>(J2873+T2873)-H2873</f>
        <v>80</v>
      </c>
      <c r="H2873" s="124"/>
      <c r="I2873" s="28"/>
      <c r="J2873" s="1">
        <f>SUM(K2873,L2873,N2873,O2873,P2873,Q2873)</f>
        <v>0</v>
      </c>
      <c r="K2873" s="1">
        <f>SUM(AE2873,AG2873)</f>
        <v>0</v>
      </c>
      <c r="L2873" s="1">
        <v>0</v>
      </c>
      <c r="M2873" s="1">
        <v>0</v>
      </c>
      <c r="N2873" s="1">
        <v>0</v>
      </c>
      <c r="O2873" s="1"/>
      <c r="P2873" s="1">
        <f>AD2873</f>
        <v>0</v>
      </c>
      <c r="Q2873" s="1">
        <f>AF2873</f>
        <v>0</v>
      </c>
      <c r="R2873" s="1">
        <v>0</v>
      </c>
      <c r="S2873" s="31"/>
      <c r="T2873" s="1">
        <f>SUM(U2873,V2873,X2873,Y2873,Z2873,AA2873,AB2873)</f>
        <v>80</v>
      </c>
      <c r="U2873" s="1">
        <f>SUM(AI2873,BE2873)</f>
        <v>0</v>
      </c>
      <c r="V2873" s="1">
        <f>SUM(AL2873,AM2873,AN2873,AO2873,AQ2873,AR2873,AS2873,AT2873,AU2873,AV2873,AW2873,AP2873,AX2873,AY2873,AZ2873,BA2873,BB2873,BC2873,BF2873,BG2873,BH2873,BD2873)</f>
        <v>0</v>
      </c>
      <c r="W2873" s="1">
        <f>COUNT(AL2873,AM2873,AN2873,AO2873,AQ2873,AR2873,AS2873,AT2873,AU2873,AV2873,AW2873,AP2873,AX2873,AY2873,AZ2873,BA2873,BB2873,BC2873,BF2873,BG2873,BH2873)</f>
        <v>0</v>
      </c>
      <c r="X2873" s="1">
        <f>SUM(BI2873,BJ2873)</f>
        <v>80</v>
      </c>
      <c r="Y2873" s="1">
        <v>0</v>
      </c>
      <c r="Z2873" s="1">
        <v>0</v>
      </c>
      <c r="AA2873" s="1">
        <f>AK2873</f>
        <v>0</v>
      </c>
      <c r="AB2873" s="1">
        <f>AJ2873</f>
        <v>0</v>
      </c>
      <c r="AC2873" s="31"/>
      <c r="AD2873" s="16"/>
      <c r="AE2873" s="16"/>
      <c r="AF2873" s="16"/>
      <c r="AH2873" s="28"/>
      <c r="AI2873" s="16"/>
      <c r="AJ2873" s="16"/>
      <c r="AK2873" s="16"/>
      <c r="AL2873" s="16"/>
      <c r="AM2873" s="16"/>
      <c r="AN2873" s="16"/>
      <c r="AO2873" s="16"/>
      <c r="AP2873" s="16"/>
      <c r="AQ2873" s="16"/>
      <c r="AR2873" s="16"/>
      <c r="AS2873" s="16"/>
      <c r="AT2873" s="16"/>
      <c r="AU2873" s="16"/>
      <c r="AV2873" s="16"/>
      <c r="AW2873" s="16"/>
      <c r="AX2873" s="16"/>
      <c r="AY2873" s="16"/>
      <c r="AZ2873" s="16"/>
      <c r="BA2873" s="16"/>
      <c r="BB2873" s="16"/>
      <c r="BC2873" s="16"/>
      <c r="BD2873" s="16"/>
      <c r="BE2873" s="16"/>
      <c r="BF2873" s="16"/>
      <c r="BG2873" s="16"/>
      <c r="BH2873" s="16"/>
      <c r="BI2873" s="16"/>
      <c r="BJ2873" s="16">
        <v>80</v>
      </c>
      <c r="BK2873" s="121"/>
    </row>
    <row r="2874" spans="1:63" x14ac:dyDescent="0.3">
      <c r="A2874" s="123" t="s">
        <v>125</v>
      </c>
      <c r="B2874" s="123" t="s">
        <v>174</v>
      </c>
      <c r="C2874" s="124" t="s">
        <v>746</v>
      </c>
      <c r="D2874" s="124" t="s">
        <v>747</v>
      </c>
      <c r="E2874" s="124" t="s">
        <v>41</v>
      </c>
      <c r="F2874" s="123">
        <v>999915628</v>
      </c>
      <c r="G2874" s="122">
        <f>(J2874+T2874)-H2874</f>
        <v>75.599999999999994</v>
      </c>
      <c r="H2874" s="122">
        <f>J2874*0.5</f>
        <v>15.600000000000001</v>
      </c>
      <c r="I2874" s="28"/>
      <c r="J2874" s="1">
        <f>SUM(K2874,L2874,N2874,O2874,P2874,Q2874)</f>
        <v>31.200000000000003</v>
      </c>
      <c r="K2874" s="1">
        <f>SUM(AE2874,AG2874)</f>
        <v>0</v>
      </c>
      <c r="L2874" s="1">
        <v>0</v>
      </c>
      <c r="M2874" s="1">
        <v>0</v>
      </c>
      <c r="N2874" s="1">
        <v>0</v>
      </c>
      <c r="O2874" s="1"/>
      <c r="P2874" s="1">
        <f>AD2874</f>
        <v>31.200000000000003</v>
      </c>
      <c r="Q2874" s="1">
        <f>AF2874</f>
        <v>0</v>
      </c>
      <c r="R2874" s="1">
        <v>0</v>
      </c>
      <c r="S2874" s="31"/>
      <c r="T2874" s="1">
        <f>SUM(U2874,V2874,X2874,Y2874,Z2874,AA2874,AB2874)</f>
        <v>60</v>
      </c>
      <c r="U2874" s="1">
        <f>SUM(AI2874,BE2874)</f>
        <v>0</v>
      </c>
      <c r="V2874" s="1">
        <f>SUM(AL2874,AM2874,AN2874,AO2874,AQ2874,AR2874,AS2874,AT2874,AU2874,AV2874,AW2874,AP2874,AX2874,AY2874,AZ2874,BA2874,BB2874,BC2874,BF2874,BG2874,BH2874,BD2874)</f>
        <v>60</v>
      </c>
      <c r="W2874" s="1">
        <f>COUNT(AL2874,AM2874,AN2874,AO2874,AQ2874,AR2874,AS2874,AT2874,AU2874,AV2874,AW2874,AP2874,AX2874,AY2874,AZ2874,BA2874,BB2874,BC2874,BF2874,BG2874,BH2874)</f>
        <v>1</v>
      </c>
      <c r="X2874" s="1">
        <f>SUM(BI2874,BJ2874)</f>
        <v>0</v>
      </c>
      <c r="Y2874" s="1">
        <v>0</v>
      </c>
      <c r="Z2874" s="1">
        <v>0</v>
      </c>
      <c r="AA2874" s="1">
        <f>AK2874</f>
        <v>0</v>
      </c>
      <c r="AB2874" s="1">
        <f>AJ2874</f>
        <v>0</v>
      </c>
      <c r="AC2874" s="31"/>
      <c r="AD2874" s="16">
        <v>31.200000000000003</v>
      </c>
      <c r="AE2874" s="16">
        <v>0</v>
      </c>
      <c r="AF2874" s="16">
        <v>0</v>
      </c>
      <c r="AG2874" s="16">
        <v>0</v>
      </c>
      <c r="AH2874" s="28"/>
      <c r="AI2874" s="16"/>
      <c r="AJ2874" s="16"/>
      <c r="AK2874" s="16"/>
      <c r="AL2874" s="16"/>
      <c r="AM2874" s="16"/>
      <c r="AN2874" s="16"/>
      <c r="AO2874" s="16"/>
      <c r="AP2874" s="16"/>
      <c r="AQ2874" s="16"/>
      <c r="AR2874" s="16"/>
      <c r="AS2874" s="16"/>
      <c r="AT2874" s="16"/>
      <c r="AU2874" s="16">
        <v>60</v>
      </c>
      <c r="AV2874" s="16"/>
      <c r="AW2874" s="16"/>
      <c r="AX2874" s="16"/>
      <c r="AY2874" s="16"/>
      <c r="AZ2874" s="16"/>
      <c r="BA2874" s="16"/>
      <c r="BB2874" s="16"/>
      <c r="BC2874" s="16"/>
      <c r="BD2874" s="16"/>
      <c r="BE2874" s="16"/>
      <c r="BF2874" s="16"/>
      <c r="BG2874" s="16"/>
      <c r="BH2874" s="16"/>
      <c r="BI2874" s="16"/>
      <c r="BJ2874" s="16"/>
      <c r="BK2874" s="121"/>
    </row>
    <row r="2875" spans="1:63" x14ac:dyDescent="0.3">
      <c r="A2875" s="123" t="s">
        <v>125</v>
      </c>
      <c r="B2875" s="123" t="s">
        <v>174</v>
      </c>
      <c r="C2875" s="122" t="s">
        <v>2137</v>
      </c>
      <c r="D2875" s="122" t="s">
        <v>1332</v>
      </c>
      <c r="E2875" s="122" t="s">
        <v>41</v>
      </c>
      <c r="F2875" s="123">
        <v>999928232</v>
      </c>
      <c r="G2875" s="122">
        <f>(J2875+T2875)-H2875</f>
        <v>72</v>
      </c>
      <c r="H2875" s="122"/>
      <c r="I2875" s="15"/>
      <c r="J2875" s="1">
        <f>SUM(K2875,L2875,N2875,O2875,P2875,Q2875)</f>
        <v>72</v>
      </c>
      <c r="K2875" s="1">
        <f>SUM(AE2875,AG2875)</f>
        <v>0</v>
      </c>
      <c r="L2875" s="1">
        <v>0</v>
      </c>
      <c r="M2875" s="1">
        <v>0</v>
      </c>
      <c r="N2875" s="1">
        <v>0</v>
      </c>
      <c r="O2875" s="1"/>
      <c r="P2875" s="1">
        <f>AD2875</f>
        <v>72</v>
      </c>
      <c r="Q2875" s="1">
        <f>AF2875</f>
        <v>0</v>
      </c>
      <c r="R2875" s="1">
        <v>0</v>
      </c>
      <c r="S2875" s="31"/>
      <c r="T2875" s="1">
        <f>SUM(U2875,V2875,X2875,Y2875,Z2875,AA2875,AB2875)</f>
        <v>0</v>
      </c>
      <c r="U2875" s="1">
        <f>SUM(AI2875,BE2875)</f>
        <v>0</v>
      </c>
      <c r="V2875" s="1">
        <f>SUM(AL2875,AM2875,AN2875,AO2875,AQ2875,AR2875,AS2875,AT2875,AU2875,AV2875,AW2875,AP2875,AX2875,AY2875,AZ2875,BA2875,BB2875,BC2875,BF2875,BG2875,BH2875,BD2875)</f>
        <v>0</v>
      </c>
      <c r="W2875" s="1">
        <f>COUNT(AL2875,AM2875,AN2875,AO2875,AQ2875,AR2875,AS2875,AT2875,AU2875,AV2875,AW2875,AP2875,AX2875,AY2875,AZ2875,BA2875,BB2875,BC2875,BF2875,BG2875,BH2875)</f>
        <v>0</v>
      </c>
      <c r="X2875" s="1">
        <f>SUM(BI2875,BJ2875)</f>
        <v>0</v>
      </c>
      <c r="Y2875" s="1">
        <v>0</v>
      </c>
      <c r="Z2875" s="1">
        <v>0</v>
      </c>
      <c r="AA2875" s="1">
        <f>AK2875</f>
        <v>0</v>
      </c>
      <c r="AB2875" s="1">
        <f>AJ2875</f>
        <v>0</v>
      </c>
      <c r="AC2875" s="31"/>
      <c r="AD2875" s="1">
        <v>72</v>
      </c>
      <c r="AE2875" s="1"/>
      <c r="AF2875" s="16"/>
      <c r="AH2875" s="28"/>
      <c r="AI2875" s="16"/>
      <c r="AJ2875" s="16"/>
      <c r="AK2875" s="16"/>
      <c r="AL2875" s="16"/>
      <c r="AM2875" s="16"/>
      <c r="AN2875" s="16"/>
      <c r="AO2875" s="16"/>
      <c r="AP2875" s="16"/>
      <c r="AQ2875" s="16"/>
      <c r="AR2875" s="16"/>
      <c r="AS2875" s="16"/>
      <c r="AT2875" s="16"/>
      <c r="AU2875" s="16"/>
      <c r="AV2875" s="16"/>
      <c r="AW2875" s="16"/>
      <c r="AX2875" s="16"/>
      <c r="AY2875" s="16"/>
      <c r="AZ2875" s="16"/>
      <c r="BA2875" s="16"/>
      <c r="BB2875" s="16"/>
      <c r="BC2875" s="16"/>
      <c r="BD2875" s="16"/>
      <c r="BE2875" s="16"/>
      <c r="BF2875" s="16"/>
      <c r="BG2875" s="16"/>
      <c r="BH2875" s="16"/>
      <c r="BI2875" s="16"/>
      <c r="BJ2875" s="16"/>
      <c r="BK2875" s="121"/>
    </row>
    <row r="2876" spans="1:63" x14ac:dyDescent="0.3">
      <c r="A2876" s="123" t="s">
        <v>125</v>
      </c>
      <c r="B2876" s="123" t="s">
        <v>174</v>
      </c>
      <c r="C2876" s="124" t="s">
        <v>1084</v>
      </c>
      <c r="D2876" s="124" t="s">
        <v>1085</v>
      </c>
      <c r="E2876" s="124" t="s">
        <v>41</v>
      </c>
      <c r="F2876" s="123">
        <v>999920741</v>
      </c>
      <c r="G2876" s="122">
        <f>(J2876+T2876)-H2876</f>
        <v>68</v>
      </c>
      <c r="H2876" s="124"/>
      <c r="I2876" s="28"/>
      <c r="J2876" s="1">
        <f>SUM(K2876,L2876,N2876,O2876,P2876,Q2876)</f>
        <v>0</v>
      </c>
      <c r="K2876" s="1">
        <f>SUM(AE2876,AG2876)</f>
        <v>0</v>
      </c>
      <c r="L2876" s="1">
        <v>0</v>
      </c>
      <c r="M2876" s="1">
        <v>0</v>
      </c>
      <c r="N2876" s="1">
        <v>0</v>
      </c>
      <c r="O2876" s="1"/>
      <c r="P2876" s="1">
        <f>AD2876</f>
        <v>0</v>
      </c>
      <c r="Q2876" s="1">
        <f>AF2876</f>
        <v>0</v>
      </c>
      <c r="R2876" s="1">
        <v>0</v>
      </c>
      <c r="S2876" s="31"/>
      <c r="T2876" s="1">
        <f>SUM(U2876,V2876,X2876,Y2876,Z2876,AA2876,AB2876)</f>
        <v>68</v>
      </c>
      <c r="U2876" s="1">
        <f>SUM(AI2876,BE2876)</f>
        <v>0</v>
      </c>
      <c r="V2876" s="1">
        <f>SUM(AL2876,AM2876,AN2876,AO2876,AQ2876,AR2876,AS2876,AT2876,AU2876,AV2876,AW2876,AP2876,AX2876,AY2876,AZ2876,BA2876,BB2876,BC2876,BF2876,BG2876,BH2876,BD2876)</f>
        <v>68</v>
      </c>
      <c r="W2876" s="1">
        <f>COUNT(AL2876,AM2876,AN2876,AO2876,AQ2876,AR2876,AS2876,AT2876,AU2876,AV2876,AW2876,AP2876,AX2876,AY2876,AZ2876,BA2876,BB2876,BC2876,BF2876,BG2876,BH2876)</f>
        <v>1</v>
      </c>
      <c r="X2876" s="1">
        <f>SUM(BI2876,BJ2876)</f>
        <v>0</v>
      </c>
      <c r="Y2876" s="1">
        <v>0</v>
      </c>
      <c r="Z2876" s="1">
        <v>0</v>
      </c>
      <c r="AA2876" s="1">
        <f>AK2876</f>
        <v>0</v>
      </c>
      <c r="AB2876" s="1">
        <f>AJ2876</f>
        <v>0</v>
      </c>
      <c r="AC2876" s="31"/>
      <c r="AD2876" s="16"/>
      <c r="AE2876" s="16"/>
      <c r="AF2876" s="16"/>
      <c r="AH2876" s="28"/>
      <c r="AI2876" s="16"/>
      <c r="AJ2876" s="16"/>
      <c r="AK2876" s="16"/>
      <c r="AL2876" s="16"/>
      <c r="AM2876" s="16"/>
      <c r="AN2876" s="16"/>
      <c r="AO2876" s="16"/>
      <c r="AP2876" s="16"/>
      <c r="AQ2876" s="16"/>
      <c r="AR2876" s="16"/>
      <c r="AS2876" s="16"/>
      <c r="AT2876" s="16">
        <v>68</v>
      </c>
      <c r="AU2876" s="16"/>
      <c r="AV2876" s="16"/>
      <c r="AW2876" s="16"/>
      <c r="AX2876" s="16"/>
      <c r="AY2876" s="16"/>
      <c r="AZ2876" s="16"/>
      <c r="BA2876" s="16"/>
      <c r="BB2876" s="16"/>
      <c r="BC2876" s="16"/>
      <c r="BD2876" s="16"/>
      <c r="BE2876" s="16"/>
      <c r="BF2876" s="16"/>
      <c r="BG2876" s="16"/>
      <c r="BH2876" s="16"/>
      <c r="BI2876" s="16"/>
      <c r="BJ2876" s="16"/>
      <c r="BK2876" s="121"/>
    </row>
    <row r="2877" spans="1:63" x14ac:dyDescent="0.3">
      <c r="A2877" s="123" t="s">
        <v>125</v>
      </c>
      <c r="B2877" s="123" t="s">
        <v>174</v>
      </c>
      <c r="C2877" s="124" t="s">
        <v>2410</v>
      </c>
      <c r="D2877" s="124" t="s">
        <v>2404</v>
      </c>
      <c r="E2877" s="124" t="s">
        <v>41</v>
      </c>
      <c r="F2877" s="123">
        <v>999925727</v>
      </c>
      <c r="G2877" s="122">
        <f>(J2877+T2877)-H2877</f>
        <v>68</v>
      </c>
      <c r="H2877" s="124"/>
      <c r="I2877" s="28"/>
      <c r="J2877" s="1">
        <f>SUM(K2877,L2877,N2877,O2877,P2877,Q2877)</f>
        <v>0</v>
      </c>
      <c r="K2877" s="1">
        <f>SUM(AE2877,AG2877)</f>
        <v>0</v>
      </c>
      <c r="L2877" s="1">
        <v>0</v>
      </c>
      <c r="M2877" s="1">
        <v>0</v>
      </c>
      <c r="N2877" s="1">
        <v>0</v>
      </c>
      <c r="O2877" s="1"/>
      <c r="P2877" s="1">
        <f>AD2877</f>
        <v>0</v>
      </c>
      <c r="Q2877" s="1">
        <f>AF2877</f>
        <v>0</v>
      </c>
      <c r="R2877" s="1">
        <v>0</v>
      </c>
      <c r="S2877" s="31"/>
      <c r="T2877" s="1">
        <f>SUM(U2877,V2877,X2877,Y2877,Z2877,AA2877,AB2877)</f>
        <v>68</v>
      </c>
      <c r="U2877" s="1">
        <f>SUM(AI2877,BE2877)</f>
        <v>0</v>
      </c>
      <c r="V2877" s="1">
        <f>SUM(AL2877,AM2877,AN2877,AO2877,AQ2877,AR2877,AS2877,AT2877,AU2877,AV2877,AW2877,AP2877,AX2877,AY2877,AZ2877,BA2877,BB2877,BC2877,BF2877,BG2877,BH2877,BD2877)</f>
        <v>68</v>
      </c>
      <c r="W2877" s="1">
        <f>COUNT(AL2877,AM2877,AN2877,AO2877,AQ2877,AR2877,AS2877,AT2877,AU2877,AV2877,AW2877,AP2877,AX2877,AY2877,AZ2877,BA2877,BB2877,BC2877,BF2877,BG2877,BH2877)</f>
        <v>1</v>
      </c>
      <c r="X2877" s="1">
        <f>SUM(BI2877,BJ2877)</f>
        <v>0</v>
      </c>
      <c r="Y2877" s="1">
        <v>0</v>
      </c>
      <c r="Z2877" s="1">
        <v>0</v>
      </c>
      <c r="AA2877" s="1">
        <f>AK2877</f>
        <v>0</v>
      </c>
      <c r="AB2877" s="1">
        <f>AJ2877</f>
        <v>0</v>
      </c>
      <c r="AC2877" s="31"/>
      <c r="AD2877" s="16"/>
      <c r="AE2877" s="16"/>
      <c r="AF2877" s="16"/>
      <c r="AH2877" s="28"/>
      <c r="AI2877" s="16"/>
      <c r="AJ2877" s="16"/>
      <c r="AK2877" s="16"/>
      <c r="AL2877" s="16"/>
      <c r="AM2877" s="16">
        <v>68</v>
      </c>
      <c r="AN2877" s="16"/>
      <c r="AO2877" s="16"/>
      <c r="AP2877" s="16"/>
      <c r="AQ2877" s="16"/>
      <c r="AR2877" s="16"/>
      <c r="AS2877" s="16"/>
      <c r="AT2877" s="16"/>
      <c r="AU2877" s="16"/>
      <c r="AV2877" s="16"/>
      <c r="AW2877" s="16"/>
      <c r="AX2877" s="16"/>
      <c r="AY2877" s="16"/>
      <c r="AZ2877" s="16"/>
      <c r="BA2877" s="16"/>
      <c r="BB2877" s="16"/>
      <c r="BC2877" s="16"/>
      <c r="BD2877" s="16"/>
      <c r="BE2877" s="16"/>
      <c r="BF2877" s="16"/>
      <c r="BG2877" s="16"/>
      <c r="BH2877" s="16"/>
      <c r="BI2877" s="16"/>
      <c r="BJ2877" s="16"/>
      <c r="BK2877" s="121"/>
    </row>
    <row r="2878" spans="1:63" x14ac:dyDescent="0.3">
      <c r="A2878" s="123" t="s">
        <v>125</v>
      </c>
      <c r="B2878" s="123" t="s">
        <v>174</v>
      </c>
      <c r="C2878" s="124" t="s">
        <v>2407</v>
      </c>
      <c r="D2878" s="124" t="s">
        <v>2408</v>
      </c>
      <c r="E2878" s="124" t="s">
        <v>41</v>
      </c>
      <c r="F2878" s="123">
        <v>999929486</v>
      </c>
      <c r="G2878" s="122">
        <f>(J2878+T2878)-H2878</f>
        <v>68</v>
      </c>
      <c r="H2878" s="122">
        <f>(K2878+L2878+N2878+O2878+P2878+Q2878+R2878)*0.5</f>
        <v>0</v>
      </c>
      <c r="I2878" s="28"/>
      <c r="J2878" s="1">
        <f>SUM(K2878,L2878,N2878,O2878,P2878,Q2878)</f>
        <v>0</v>
      </c>
      <c r="K2878" s="1">
        <f>SUM(AE2878,AG2878)</f>
        <v>0</v>
      </c>
      <c r="L2878" s="1">
        <v>0</v>
      </c>
      <c r="M2878" s="1">
        <v>0</v>
      </c>
      <c r="N2878" s="1">
        <v>0</v>
      </c>
      <c r="O2878" s="1"/>
      <c r="P2878" s="1">
        <f>AD2878</f>
        <v>0</v>
      </c>
      <c r="Q2878" s="1">
        <f>AF2878</f>
        <v>0</v>
      </c>
      <c r="R2878" s="1">
        <v>0</v>
      </c>
      <c r="S2878" s="31"/>
      <c r="T2878" s="1">
        <f>SUM(U2878,V2878,X2878,Y2878,Z2878,AA2878,AB2878)</f>
        <v>68</v>
      </c>
      <c r="U2878" s="1">
        <f>SUM(AI2878,BE2878)</f>
        <v>0</v>
      </c>
      <c r="V2878" s="1">
        <f>SUM(AL2878,AM2878,AN2878,AO2878,AQ2878,AR2878,AS2878,AT2878,AU2878,AV2878,AW2878,AP2878,AX2878,AY2878,AZ2878,BA2878,BB2878,BC2878,BF2878,BG2878,BH2878,BD2878)</f>
        <v>68</v>
      </c>
      <c r="W2878" s="1">
        <f>COUNT(AL2878,AM2878,AN2878,AO2878,AQ2878,AR2878,AS2878,AT2878,AU2878,AV2878,AW2878,AP2878,AX2878,AY2878,AZ2878,BA2878,BB2878,BC2878,BF2878,BG2878,BH2878)</f>
        <v>1</v>
      </c>
      <c r="X2878" s="1">
        <f>SUM(BI2878,BJ2878)</f>
        <v>0</v>
      </c>
      <c r="Y2878" s="1">
        <v>0</v>
      </c>
      <c r="Z2878" s="1">
        <v>0</v>
      </c>
      <c r="AA2878" s="1">
        <f>AK2878</f>
        <v>0</v>
      </c>
      <c r="AB2878" s="1">
        <f>AJ2878</f>
        <v>0</v>
      </c>
      <c r="AC2878" s="31"/>
      <c r="AD2878" s="16"/>
      <c r="AE2878" s="16"/>
      <c r="AF2878" s="16"/>
      <c r="AH2878" s="28"/>
      <c r="AI2878" s="16"/>
      <c r="AJ2878" s="16"/>
      <c r="AK2878" s="16"/>
      <c r="AL2878" s="16"/>
      <c r="AM2878" s="16">
        <v>68</v>
      </c>
      <c r="AN2878" s="16"/>
      <c r="AO2878" s="16"/>
      <c r="AP2878" s="16"/>
      <c r="AQ2878" s="16"/>
      <c r="AR2878" s="16"/>
      <c r="AS2878" s="16"/>
      <c r="AT2878" s="16"/>
      <c r="AU2878" s="16"/>
      <c r="AV2878" s="16"/>
      <c r="AW2878" s="16"/>
      <c r="AX2878" s="16"/>
      <c r="AY2878" s="16"/>
      <c r="AZ2878" s="16"/>
      <c r="BA2878" s="16"/>
      <c r="BB2878" s="16"/>
      <c r="BC2878" s="16"/>
      <c r="BD2878" s="16"/>
      <c r="BE2878" s="16"/>
      <c r="BF2878" s="16"/>
      <c r="BG2878" s="16"/>
      <c r="BH2878" s="16"/>
      <c r="BI2878" s="16"/>
      <c r="BJ2878" s="16"/>
      <c r="BK2878" s="121"/>
    </row>
    <row r="2879" spans="1:63" x14ac:dyDescent="0.3">
      <c r="A2879" s="123" t="s">
        <v>125</v>
      </c>
      <c r="B2879" s="123" t="s">
        <v>174</v>
      </c>
      <c r="C2879" s="124" t="s">
        <v>2763</v>
      </c>
      <c r="D2879" s="124" t="s">
        <v>85</v>
      </c>
      <c r="E2879" s="124" t="s">
        <v>41</v>
      </c>
      <c r="F2879" s="123">
        <v>999929542</v>
      </c>
      <c r="G2879" s="122">
        <f>(J2879+T2879)-H2879</f>
        <v>68</v>
      </c>
      <c r="H2879" s="124"/>
      <c r="I2879" s="28"/>
      <c r="J2879" s="1">
        <f>SUM(K2879,L2879,N2879,O2879,P2879,Q2879)</f>
        <v>0</v>
      </c>
      <c r="K2879" s="1">
        <f>SUM(AE2879,AG2879)</f>
        <v>0</v>
      </c>
      <c r="L2879" s="1">
        <v>0</v>
      </c>
      <c r="M2879" s="1">
        <v>0</v>
      </c>
      <c r="N2879" s="1">
        <v>0</v>
      </c>
      <c r="O2879" s="1"/>
      <c r="P2879" s="1">
        <f>AD2879</f>
        <v>0</v>
      </c>
      <c r="Q2879" s="1">
        <f>AF2879</f>
        <v>0</v>
      </c>
      <c r="R2879" s="1">
        <v>0</v>
      </c>
      <c r="S2879" s="31"/>
      <c r="T2879" s="1">
        <f>SUM(U2879,V2879,X2879,Y2879,Z2879,AA2879,AB2879)</f>
        <v>68</v>
      </c>
      <c r="U2879" s="1">
        <f>SUM(AI2879,BE2879)</f>
        <v>0</v>
      </c>
      <c r="V2879" s="1">
        <f>SUM(AL2879,AM2879,AN2879,AO2879,AQ2879,AR2879,AS2879,AT2879,AU2879,AV2879,AW2879,AP2879,AX2879,AY2879,AZ2879,BA2879,BB2879,BC2879,BF2879,BG2879,BH2879,BD2879)</f>
        <v>68</v>
      </c>
      <c r="W2879" s="1">
        <f>COUNT(AL2879,AM2879,AN2879,AO2879,AQ2879,AR2879,AS2879,AT2879,AU2879,AV2879,AW2879,AP2879,AX2879,AY2879,AZ2879,BA2879,BB2879,BC2879,BF2879,BG2879,BH2879)</f>
        <v>1</v>
      </c>
      <c r="X2879" s="1">
        <f>SUM(BI2879,BJ2879)</f>
        <v>0</v>
      </c>
      <c r="Y2879" s="1">
        <v>0</v>
      </c>
      <c r="Z2879" s="1">
        <v>0</v>
      </c>
      <c r="AA2879" s="1">
        <f>AK2879</f>
        <v>0</v>
      </c>
      <c r="AB2879" s="1">
        <f>AJ2879</f>
        <v>0</v>
      </c>
      <c r="AC2879" s="31"/>
      <c r="AD2879" s="16"/>
      <c r="AE2879" s="16"/>
      <c r="AF2879" s="16"/>
      <c r="AH2879" s="28"/>
      <c r="AI2879" s="16"/>
      <c r="AJ2879" s="16"/>
      <c r="AK2879" s="16"/>
      <c r="AL2879" s="16"/>
      <c r="AM2879" s="16"/>
      <c r="AN2879" s="16"/>
      <c r="AO2879" s="16"/>
      <c r="AP2879" s="16"/>
      <c r="AQ2879" s="16"/>
      <c r="AR2879" s="16"/>
      <c r="AS2879" s="16"/>
      <c r="AT2879" s="16">
        <v>68</v>
      </c>
      <c r="AU2879" s="16"/>
      <c r="AV2879" s="16"/>
      <c r="AW2879" s="16"/>
      <c r="AX2879" s="16"/>
      <c r="AY2879" s="16"/>
      <c r="AZ2879" s="16"/>
      <c r="BA2879" s="16"/>
      <c r="BB2879" s="16"/>
      <c r="BC2879" s="16"/>
      <c r="BD2879" s="16"/>
      <c r="BE2879" s="16"/>
      <c r="BF2879" s="16"/>
      <c r="BG2879" s="16"/>
      <c r="BH2879" s="16"/>
      <c r="BI2879" s="16"/>
      <c r="BJ2879" s="16"/>
      <c r="BK2879" s="121"/>
    </row>
    <row r="2880" spans="1:63" x14ac:dyDescent="0.3">
      <c r="A2880" s="123" t="s">
        <v>125</v>
      </c>
      <c r="B2880" s="123" t="s">
        <v>174</v>
      </c>
      <c r="C2880" s="124" t="s">
        <v>3143</v>
      </c>
      <c r="D2880" s="124" t="s">
        <v>1266</v>
      </c>
      <c r="E2880" s="124" t="s">
        <v>41</v>
      </c>
      <c r="F2880" s="123">
        <v>999922180</v>
      </c>
      <c r="G2880" s="122">
        <f>(J2880+T2880)-H2880</f>
        <v>60</v>
      </c>
      <c r="H2880" s="124"/>
      <c r="I2880" s="28"/>
      <c r="J2880" s="1">
        <f>SUM(K2880,L2880,N2880,O2880,P2880,Q2880)</f>
        <v>0</v>
      </c>
      <c r="K2880" s="1">
        <f>SUM(AE2880,AG2880)</f>
        <v>0</v>
      </c>
      <c r="L2880" s="1">
        <v>0</v>
      </c>
      <c r="M2880" s="1">
        <v>0</v>
      </c>
      <c r="N2880" s="1">
        <v>0</v>
      </c>
      <c r="O2880" s="1"/>
      <c r="P2880" s="1">
        <f>AD2880</f>
        <v>0</v>
      </c>
      <c r="Q2880" s="1">
        <f>AF2880</f>
        <v>0</v>
      </c>
      <c r="R2880" s="1">
        <v>0</v>
      </c>
      <c r="S2880" s="28"/>
      <c r="T2880" s="1">
        <f>SUM(U2880,V2880,X2880,Y2880,Z2880,AA2880,AB2880)</f>
        <v>60</v>
      </c>
      <c r="U2880" s="1">
        <f>SUM(AI2880,BE2880)</f>
        <v>0</v>
      </c>
      <c r="V2880" s="1">
        <f>SUM(AL2880,AM2880,AN2880,AO2880,AQ2880,AR2880,AS2880,AT2880,AU2880,AV2880,AW2880,AP2880,AX2880,AY2880,AZ2880,BA2880,BB2880,BC2880,BF2880,BG2880,BH2880,BD2880)</f>
        <v>60</v>
      </c>
      <c r="W2880" s="1">
        <f>COUNT(AL2880,AM2880,AN2880,AO2880,AQ2880,AR2880,AS2880,AT2880,AU2880,AV2880,AW2880,AP2880,AX2880,AY2880,AZ2880,BA2880,BB2880,BC2880,BF2880,BG2880,BH2880)</f>
        <v>1</v>
      </c>
      <c r="X2880" s="1">
        <f>SUM(BI2880,BJ2880)</f>
        <v>0</v>
      </c>
      <c r="Y2880" s="1">
        <v>0</v>
      </c>
      <c r="Z2880" s="1">
        <v>0</v>
      </c>
      <c r="AA2880" s="1">
        <f>AK2880</f>
        <v>0</v>
      </c>
      <c r="AB2880" s="1">
        <f>AJ2880</f>
        <v>0</v>
      </c>
      <c r="AC2880" s="28"/>
      <c r="AD2880" s="16"/>
      <c r="AE2880" s="16"/>
      <c r="AF2880" s="16"/>
      <c r="AH2880" s="28"/>
      <c r="AI2880" s="16"/>
      <c r="AJ2880" s="16"/>
      <c r="AK2880" s="16"/>
      <c r="AL2880" s="16"/>
      <c r="AM2880" s="16"/>
      <c r="AN2880" s="16"/>
      <c r="AO2880" s="16"/>
      <c r="AP2880" s="16">
        <v>60</v>
      </c>
      <c r="AQ2880" s="16"/>
      <c r="AR2880" s="16"/>
      <c r="AS2880" s="16"/>
      <c r="AT2880" s="16"/>
      <c r="AU2880" s="16"/>
      <c r="AV2880" s="16"/>
      <c r="AW2880" s="16"/>
      <c r="AX2880" s="16"/>
      <c r="AY2880" s="16"/>
      <c r="AZ2880" s="16"/>
      <c r="BA2880" s="16"/>
      <c r="BB2880" s="16"/>
      <c r="BC2880" s="16"/>
      <c r="BD2880" s="16"/>
      <c r="BE2880" s="16"/>
      <c r="BF2880" s="16"/>
      <c r="BG2880" s="16"/>
      <c r="BH2880" s="16"/>
      <c r="BI2880" s="16"/>
      <c r="BJ2880" s="16"/>
      <c r="BK2880" s="121"/>
    </row>
    <row r="2881" spans="1:63" x14ac:dyDescent="0.3">
      <c r="A2881" s="123" t="s">
        <v>125</v>
      </c>
      <c r="B2881" s="123" t="s">
        <v>174</v>
      </c>
      <c r="C2881" s="124" t="s">
        <v>3255</v>
      </c>
      <c r="D2881" s="124" t="s">
        <v>75</v>
      </c>
      <c r="E2881" s="124" t="s">
        <v>41</v>
      </c>
      <c r="F2881" s="123">
        <v>999927242</v>
      </c>
      <c r="G2881" s="122">
        <f>(J2881+T2881)-H2881</f>
        <v>60</v>
      </c>
      <c r="H2881" s="124"/>
      <c r="I2881" s="28"/>
      <c r="J2881" s="1">
        <f>SUM(K2881,L2881,N2881,O2881,P2881,Q2881)</f>
        <v>0</v>
      </c>
      <c r="K2881" s="1">
        <f>SUM(AE2881,AG2881)</f>
        <v>0</v>
      </c>
      <c r="L2881" s="1">
        <v>0</v>
      </c>
      <c r="M2881" s="1">
        <v>0</v>
      </c>
      <c r="N2881" s="1">
        <v>0</v>
      </c>
      <c r="O2881" s="1"/>
      <c r="P2881" s="1">
        <f>AD2881</f>
        <v>0</v>
      </c>
      <c r="Q2881" s="1">
        <f>AF2881</f>
        <v>0</v>
      </c>
      <c r="R2881" s="1">
        <v>0</v>
      </c>
      <c r="S2881" s="28"/>
      <c r="T2881" s="1">
        <f>SUM(U2881,V2881,X2881,Y2881,Z2881,AA2881,AB2881)</f>
        <v>60</v>
      </c>
      <c r="U2881" s="1">
        <f>SUM(AI2881,BE2881)</f>
        <v>0</v>
      </c>
      <c r="V2881" s="1">
        <f>SUM(AL2881,AM2881,AN2881,AO2881,AQ2881,AR2881,AS2881,AT2881,AU2881,AV2881,AW2881,AP2881,AX2881,AY2881,AZ2881,BA2881,BB2881,BC2881,BF2881,BG2881,BH2881,BD2881)</f>
        <v>60</v>
      </c>
      <c r="W2881" s="1">
        <f>COUNT(AL2881,AM2881,AN2881,AO2881,AQ2881,AR2881,AS2881,AT2881,AU2881,AV2881,AW2881,AP2881,AX2881,AY2881,AZ2881,BA2881,BB2881,BC2881,BF2881,BG2881,BH2881)</f>
        <v>1</v>
      </c>
      <c r="X2881" s="1">
        <f>SUM(BI2881,BJ2881)</f>
        <v>0</v>
      </c>
      <c r="Y2881" s="1">
        <v>0</v>
      </c>
      <c r="Z2881" s="1">
        <v>0</v>
      </c>
      <c r="AA2881" s="1">
        <f>AK2881</f>
        <v>0</v>
      </c>
      <c r="AB2881" s="1">
        <f>AJ2881</f>
        <v>0</v>
      </c>
      <c r="AC2881" s="28"/>
      <c r="AD2881" s="16"/>
      <c r="AE2881" s="16"/>
      <c r="AF2881" s="16"/>
      <c r="AH2881" s="28"/>
      <c r="AI2881" s="16"/>
      <c r="AJ2881" s="16"/>
      <c r="AK2881" s="16"/>
      <c r="AL2881" s="16"/>
      <c r="AM2881" s="16"/>
      <c r="AN2881" s="16"/>
      <c r="AO2881" s="16"/>
      <c r="AP2881" s="16"/>
      <c r="AQ2881" s="16"/>
      <c r="AR2881" s="16"/>
      <c r="AS2881" s="16"/>
      <c r="AT2881" s="16"/>
      <c r="AU2881" s="16"/>
      <c r="AV2881" s="16"/>
      <c r="AW2881" s="16"/>
      <c r="AX2881" s="16">
        <v>60</v>
      </c>
      <c r="AY2881" s="16"/>
      <c r="AZ2881" s="16"/>
      <c r="BA2881" s="16"/>
      <c r="BB2881" s="16"/>
      <c r="BC2881" s="16"/>
      <c r="BD2881" s="16"/>
      <c r="BE2881" s="16"/>
      <c r="BF2881" s="16"/>
      <c r="BG2881" s="16"/>
      <c r="BH2881" s="16"/>
      <c r="BI2881" s="16"/>
      <c r="BJ2881" s="16"/>
      <c r="BK2881" s="121"/>
    </row>
    <row r="2882" spans="1:63" x14ac:dyDescent="0.3">
      <c r="A2882" s="123" t="s">
        <v>125</v>
      </c>
      <c r="B2882" s="123" t="s">
        <v>174</v>
      </c>
      <c r="C2882" s="124" t="s">
        <v>570</v>
      </c>
      <c r="D2882" s="124" t="s">
        <v>3667</v>
      </c>
      <c r="E2882" s="124" t="s">
        <v>41</v>
      </c>
      <c r="F2882" s="123">
        <v>999932071</v>
      </c>
      <c r="G2882" s="122">
        <f>(J2882+T2882)-H2882</f>
        <v>60</v>
      </c>
      <c r="H2882" s="124"/>
      <c r="I2882" s="28"/>
      <c r="J2882" s="1">
        <f>SUM(K2882,L2882,N2882,O2882,P2882,Q2882)</f>
        <v>0</v>
      </c>
      <c r="K2882" s="1">
        <f>SUM(AE2882,AG2882)</f>
        <v>0</v>
      </c>
      <c r="L2882" s="1">
        <v>0</v>
      </c>
      <c r="M2882" s="1">
        <v>0</v>
      </c>
      <c r="N2882" s="1">
        <v>0</v>
      </c>
      <c r="O2882" s="1"/>
      <c r="P2882" s="1">
        <f>AD2882</f>
        <v>0</v>
      </c>
      <c r="Q2882" s="1">
        <f>AF2882</f>
        <v>0</v>
      </c>
      <c r="R2882" s="1">
        <v>0</v>
      </c>
      <c r="S2882" s="28"/>
      <c r="T2882" s="1">
        <f>SUM(U2882,V2882,X2882,Y2882,Z2882,AA2882,AB2882)</f>
        <v>60</v>
      </c>
      <c r="U2882" s="1">
        <f>SUM(AI2882,BE2882)</f>
        <v>0</v>
      </c>
      <c r="V2882" s="1">
        <f>SUM(AL2882,AM2882,AN2882,AO2882,AQ2882,AR2882,AS2882,AT2882,AU2882,AV2882,AW2882,AP2882,AX2882,AY2882,AZ2882,BA2882,BB2882,BC2882,BF2882,BG2882,BH2882,BD2882)</f>
        <v>60</v>
      </c>
      <c r="W2882" s="1">
        <f>COUNT(AL2882,AM2882,AN2882,AO2882,AQ2882,AR2882,AS2882,AT2882,AU2882,AV2882,AW2882,AP2882,AX2882,AY2882,AZ2882,BA2882,BB2882,BC2882,BF2882,BG2882,BH2882)</f>
        <v>1</v>
      </c>
      <c r="X2882" s="1">
        <f>SUM(BI2882,BJ2882)</f>
        <v>0</v>
      </c>
      <c r="Y2882" s="1">
        <v>0</v>
      </c>
      <c r="Z2882" s="1">
        <v>0</v>
      </c>
      <c r="AA2882" s="1">
        <f>AK2882</f>
        <v>0</v>
      </c>
      <c r="AB2882" s="1">
        <f>AJ2882</f>
        <v>0</v>
      </c>
      <c r="AC2882" s="28"/>
      <c r="AD2882" s="16"/>
      <c r="AE2882" s="16"/>
      <c r="AF2882" s="16"/>
      <c r="AH2882" s="28"/>
      <c r="AI2882" s="16"/>
      <c r="AJ2882" s="16"/>
      <c r="AK2882" s="16"/>
      <c r="AL2882" s="16"/>
      <c r="AM2882" s="16"/>
      <c r="AN2882" s="16"/>
      <c r="AO2882" s="16"/>
      <c r="AP2882" s="16"/>
      <c r="AQ2882" s="16"/>
      <c r="AR2882" s="16"/>
      <c r="AS2882" s="16"/>
      <c r="AT2882" s="16"/>
      <c r="AU2882" s="16"/>
      <c r="AV2882" s="16"/>
      <c r="AW2882" s="16"/>
      <c r="AX2882" s="16"/>
      <c r="AY2882" s="16"/>
      <c r="AZ2882" s="16"/>
      <c r="BA2882" s="16"/>
      <c r="BB2882" s="16"/>
      <c r="BC2882" s="16"/>
      <c r="BD2882" s="16"/>
      <c r="BE2882" s="16"/>
      <c r="BF2882" s="16"/>
      <c r="BG2882" s="16"/>
      <c r="BH2882" s="16">
        <v>60</v>
      </c>
      <c r="BI2882" s="16"/>
      <c r="BJ2882" s="16"/>
      <c r="BK2882" s="121"/>
    </row>
    <row r="2883" spans="1:63" x14ac:dyDescent="0.3">
      <c r="A2883" s="124" t="s">
        <v>125</v>
      </c>
      <c r="B2883" s="124" t="s">
        <v>174</v>
      </c>
      <c r="C2883" s="124" t="s">
        <v>3782</v>
      </c>
      <c r="D2883" s="124" t="s">
        <v>3783</v>
      </c>
      <c r="E2883" s="124" t="s">
        <v>41</v>
      </c>
      <c r="F2883" s="124">
        <v>999932510</v>
      </c>
      <c r="G2883" s="122">
        <f>(J2883+T2883)-H2883</f>
        <v>60</v>
      </c>
      <c r="H2883" s="124"/>
      <c r="I2883" s="28"/>
      <c r="J2883" s="1">
        <f>SUM(K2883,L2883,N2883,O2883,P2883,Q2883)</f>
        <v>0</v>
      </c>
      <c r="K2883" s="1">
        <f>SUM(AE2883,AG2883)</f>
        <v>0</v>
      </c>
      <c r="L2883" s="1">
        <v>0</v>
      </c>
      <c r="M2883" s="1">
        <v>0</v>
      </c>
      <c r="N2883" s="1">
        <v>0</v>
      </c>
      <c r="O2883" s="1"/>
      <c r="P2883" s="1">
        <f>AD2883</f>
        <v>0</v>
      </c>
      <c r="Q2883" s="1">
        <f>AF2883</f>
        <v>0</v>
      </c>
      <c r="R2883" s="1">
        <v>0</v>
      </c>
      <c r="S2883" s="31"/>
      <c r="T2883" s="1">
        <f>SUM(U2883,V2883,X2883,Y2883,Z2883,AA2883,AB2883)</f>
        <v>60</v>
      </c>
      <c r="U2883" s="1">
        <f>SUM(AI2883,BE2883)</f>
        <v>0</v>
      </c>
      <c r="V2883" s="1">
        <f>SUM(AL2883,AM2883,AN2883,AO2883,AQ2883,AR2883,AS2883,AT2883,AU2883,AV2883,AW2883,AP2883,AX2883,AY2883,AZ2883,BA2883,BB2883,BC2883,BF2883,BG2883,BH2883,BD2883)</f>
        <v>0</v>
      </c>
      <c r="W2883" s="1">
        <f>COUNT(AL2883,AM2883,AN2883,AO2883,AQ2883,AR2883,AS2883,AT2883,AU2883,AV2883,AW2883,AP2883,AX2883,AY2883,AZ2883,BA2883,BB2883,BC2883,BF2883,BG2883,BH2883)</f>
        <v>0</v>
      </c>
      <c r="X2883" s="1">
        <f>SUM(BI2883,BJ2883)</f>
        <v>60</v>
      </c>
      <c r="Y2883" s="1">
        <v>0</v>
      </c>
      <c r="Z2883" s="1">
        <v>0</v>
      </c>
      <c r="AA2883" s="1">
        <f>AK2883</f>
        <v>0</v>
      </c>
      <c r="AB2883" s="1">
        <f>AJ2883</f>
        <v>0</v>
      </c>
      <c r="AC2883" s="31"/>
      <c r="AD2883" s="16"/>
      <c r="AE2883" s="16"/>
      <c r="AF2883" s="16"/>
      <c r="AH2883" s="28"/>
      <c r="AI2883" s="16"/>
      <c r="AJ2883" s="16"/>
      <c r="AK2883" s="16"/>
      <c r="AL2883" s="16"/>
      <c r="AM2883" s="16"/>
      <c r="AN2883" s="16"/>
      <c r="AO2883" s="16"/>
      <c r="AP2883" s="16"/>
      <c r="AQ2883" s="16"/>
      <c r="AR2883" s="16"/>
      <c r="AS2883" s="16"/>
      <c r="AT2883" s="16"/>
      <c r="AU2883" s="16"/>
      <c r="AV2883" s="16"/>
      <c r="AW2883" s="16"/>
      <c r="AX2883" s="16"/>
      <c r="AY2883" s="16"/>
      <c r="AZ2883" s="16"/>
      <c r="BA2883" s="16"/>
      <c r="BB2883" s="16"/>
      <c r="BC2883" s="16"/>
      <c r="BD2883" s="16"/>
      <c r="BE2883" s="16"/>
      <c r="BF2883" s="16"/>
      <c r="BG2883" s="16"/>
      <c r="BH2883" s="16"/>
      <c r="BI2883" s="16"/>
      <c r="BJ2883" s="16">
        <v>60</v>
      </c>
      <c r="BK2883" s="121"/>
    </row>
    <row r="2884" spans="1:63" x14ac:dyDescent="0.3">
      <c r="A2884" s="124" t="s">
        <v>125</v>
      </c>
      <c r="B2884" s="124" t="s">
        <v>174</v>
      </c>
      <c r="C2884" s="124" t="s">
        <v>3888</v>
      </c>
      <c r="D2884" s="124" t="s">
        <v>93</v>
      </c>
      <c r="E2884" s="124" t="s">
        <v>41</v>
      </c>
      <c r="F2884" s="124">
        <v>999929975</v>
      </c>
      <c r="G2884" s="122">
        <f>(J2884+T2884)-H2884</f>
        <v>60</v>
      </c>
      <c r="H2884" s="124"/>
      <c r="I2884" s="16"/>
      <c r="J2884" s="1">
        <f>SUM(K2884,L2884,N2884,O2884,P2884,Q2884)</f>
        <v>0</v>
      </c>
      <c r="K2884" s="1">
        <f>SUM(AE2884,AG2884)</f>
        <v>0</v>
      </c>
      <c r="L2884" s="1">
        <v>0</v>
      </c>
      <c r="M2884" s="1">
        <v>0</v>
      </c>
      <c r="N2884" s="1">
        <v>0</v>
      </c>
      <c r="O2884" s="1"/>
      <c r="P2884" s="1">
        <f>AD2884</f>
        <v>0</v>
      </c>
      <c r="Q2884" s="1">
        <f>AF2884</f>
        <v>0</v>
      </c>
      <c r="R2884" s="1">
        <v>0</v>
      </c>
      <c r="S2884" s="16"/>
      <c r="T2884" s="1">
        <f>SUM(U2884,V2884,X2884,Y2884,Z2884,AA2884,AB2884)</f>
        <v>60</v>
      </c>
      <c r="U2884" s="1">
        <f>SUM(AI2884,BE2884)</f>
        <v>0</v>
      </c>
      <c r="V2884" s="1">
        <f>SUM(AL2884,AM2884,AN2884,AO2884,AQ2884,AR2884,AS2884,AT2884,AU2884,AV2884,AW2884,AP2884,AX2884,AY2884,AZ2884,BA2884,BB2884,BC2884,BF2884,BG2884,BH2884,BD2884)</f>
        <v>60</v>
      </c>
      <c r="W2884" s="1">
        <f>COUNT(AL2884,AM2884,AN2884,AO2884,AQ2884,AR2884,AS2884,AT2884,AU2884,AV2884,AW2884,AP2884,AX2884,AY2884,AZ2884,BA2884,BB2884,BC2884,BF2884,BG2884,BH2884)</f>
        <v>0</v>
      </c>
      <c r="X2884" s="1">
        <f>SUM(BI2884,BJ2884)</f>
        <v>0</v>
      </c>
      <c r="Y2884" s="1">
        <v>0</v>
      </c>
      <c r="Z2884" s="1">
        <v>0</v>
      </c>
      <c r="AA2884" s="1">
        <f>AK2884</f>
        <v>0</v>
      </c>
      <c r="AB2884" s="1">
        <f>AJ2884</f>
        <v>0</v>
      </c>
      <c r="AC2884" s="16"/>
      <c r="AD2884" s="16"/>
      <c r="AE2884" s="16"/>
      <c r="AF2884" s="16"/>
      <c r="AH2884" s="16"/>
      <c r="AI2884" s="16"/>
      <c r="AJ2884" s="16"/>
      <c r="AK2884" s="16"/>
      <c r="AL2884" s="16"/>
      <c r="AM2884" s="16"/>
      <c r="AN2884" s="16"/>
      <c r="AO2884" s="16"/>
      <c r="AP2884" s="16"/>
      <c r="AQ2884" s="16"/>
      <c r="AR2884" s="16"/>
      <c r="AS2884" s="16"/>
      <c r="AT2884" s="16"/>
      <c r="AU2884" s="16"/>
      <c r="AV2884" s="16"/>
      <c r="AW2884" s="16"/>
      <c r="AX2884" s="16"/>
      <c r="AY2884" s="16"/>
      <c r="AZ2884" s="16"/>
      <c r="BA2884" s="16"/>
      <c r="BB2884" s="16"/>
      <c r="BC2884" s="16"/>
      <c r="BD2884" s="16">
        <v>60</v>
      </c>
      <c r="BE2884" s="16"/>
      <c r="BF2884" s="16"/>
      <c r="BG2884" s="16"/>
      <c r="BH2884" s="16"/>
      <c r="BI2884" s="16"/>
      <c r="BJ2884" s="16"/>
    </row>
    <row r="2885" spans="1:63" x14ac:dyDescent="0.3">
      <c r="A2885" s="123" t="s">
        <v>125</v>
      </c>
      <c r="B2885" s="123" t="s">
        <v>174</v>
      </c>
      <c r="C2885" s="124" t="s">
        <v>928</v>
      </c>
      <c r="D2885" s="124" t="s">
        <v>929</v>
      </c>
      <c r="E2885" s="124" t="s">
        <v>41</v>
      </c>
      <c r="F2885" s="123">
        <v>999918495</v>
      </c>
      <c r="G2885" s="122">
        <f>(J2885+T2885)-H2885</f>
        <v>55.5</v>
      </c>
      <c r="H2885" s="122">
        <f>(K2885+L2885+N2885+O2885+P2885+Q2885+R2885)*0.5</f>
        <v>25.5</v>
      </c>
      <c r="I2885" s="15"/>
      <c r="J2885" s="1">
        <f>SUM(K2885,L2885,N2885,O2885,P2885,Q2885)</f>
        <v>51</v>
      </c>
      <c r="K2885" s="1">
        <f>SUM(AE2885,AG2885)</f>
        <v>0</v>
      </c>
      <c r="L2885" s="1">
        <v>0</v>
      </c>
      <c r="M2885" s="1">
        <v>0</v>
      </c>
      <c r="N2885" s="1">
        <v>0</v>
      </c>
      <c r="O2885" s="1"/>
      <c r="P2885" s="1">
        <f>AD2885</f>
        <v>51</v>
      </c>
      <c r="Q2885" s="1">
        <f>AF2885</f>
        <v>0</v>
      </c>
      <c r="R2885" s="1">
        <v>0</v>
      </c>
      <c r="S2885" s="31"/>
      <c r="T2885" s="1">
        <f>SUM(U2885,V2885,X2885,Y2885,Z2885,AA2885,AB2885)</f>
        <v>30</v>
      </c>
      <c r="U2885" s="1">
        <f>SUM(AI2885,BE2885)</f>
        <v>0</v>
      </c>
      <c r="V2885" s="1">
        <f>SUM(AL2885,AM2885,AN2885,AO2885,AQ2885,AR2885,AS2885,AT2885,AU2885,AV2885,AW2885,AP2885,AX2885,AY2885,AZ2885,BA2885,BB2885,BC2885,BF2885,BG2885,BH2885,BD2885)</f>
        <v>30</v>
      </c>
      <c r="W2885" s="1">
        <f>COUNT(AL2885,AM2885,AN2885,AO2885,AQ2885,AR2885,AS2885,AT2885,AU2885,AV2885,AW2885,AP2885,AX2885,AY2885,AZ2885,BA2885,BB2885,BC2885,BF2885,BG2885,BH2885)</f>
        <v>1</v>
      </c>
      <c r="X2885" s="1">
        <f>SUM(BI2885,BJ2885)</f>
        <v>0</v>
      </c>
      <c r="Y2885" s="1">
        <v>0</v>
      </c>
      <c r="Z2885" s="1">
        <v>0</v>
      </c>
      <c r="AA2885" s="1">
        <f>AK2885</f>
        <v>0</v>
      </c>
      <c r="AB2885" s="1">
        <f>AJ2885</f>
        <v>0</v>
      </c>
      <c r="AC2885" s="31"/>
      <c r="AD2885" s="1">
        <v>51</v>
      </c>
      <c r="AE2885" s="1"/>
      <c r="AF2885" s="16"/>
      <c r="AH2885" s="28"/>
      <c r="AI2885" s="16"/>
      <c r="AJ2885" s="16"/>
      <c r="AK2885" s="16"/>
      <c r="AL2885" s="16"/>
      <c r="AM2885" s="16"/>
      <c r="AN2885" s="16"/>
      <c r="AO2885" s="16"/>
      <c r="AP2885" s="16"/>
      <c r="AQ2885" s="16"/>
      <c r="AR2885" s="16"/>
      <c r="AS2885" s="16"/>
      <c r="AT2885" s="16"/>
      <c r="AU2885" s="16"/>
      <c r="AV2885" s="16"/>
      <c r="AW2885" s="16"/>
      <c r="AX2885" s="16"/>
      <c r="AY2885" s="16"/>
      <c r="AZ2885" s="16"/>
      <c r="BA2885" s="16"/>
      <c r="BB2885" s="16">
        <v>30</v>
      </c>
      <c r="BC2885" s="16"/>
      <c r="BD2885" s="16"/>
      <c r="BE2885" s="16"/>
      <c r="BF2885" s="16"/>
      <c r="BG2885" s="16"/>
      <c r="BH2885" s="16"/>
      <c r="BI2885" s="16"/>
      <c r="BJ2885" s="16"/>
      <c r="BK2885" s="121"/>
    </row>
    <row r="2886" spans="1:63" x14ac:dyDescent="0.3">
      <c r="A2886" s="123" t="s">
        <v>125</v>
      </c>
      <c r="B2886" s="125" t="s">
        <v>174</v>
      </c>
      <c r="C2886" s="126" t="s">
        <v>2075</v>
      </c>
      <c r="D2886" s="126" t="s">
        <v>1547</v>
      </c>
      <c r="E2886" s="126" t="s">
        <v>41</v>
      </c>
      <c r="F2886" s="123">
        <v>999927848</v>
      </c>
      <c r="G2886" s="122">
        <f>(J2886+T2886)-H2886</f>
        <v>54</v>
      </c>
      <c r="H2886" s="122">
        <f>(K2886+L2886+N2886+O2886+P2886+Q2886+R2886)*0.5</f>
        <v>0</v>
      </c>
      <c r="I2886" s="15"/>
      <c r="J2886" s="1">
        <f>SUM(K2886,L2886,N2886,O2886,P2886,Q2886)</f>
        <v>0</v>
      </c>
      <c r="K2886" s="1">
        <f>SUM(AE2886,AG2886)</f>
        <v>0</v>
      </c>
      <c r="L2886" s="1">
        <v>0</v>
      </c>
      <c r="M2886" s="1">
        <v>0</v>
      </c>
      <c r="N2886" s="1">
        <v>0</v>
      </c>
      <c r="O2886" s="1"/>
      <c r="P2886" s="1">
        <f>AD2886</f>
        <v>0</v>
      </c>
      <c r="Q2886" s="1">
        <f>AF2886</f>
        <v>0</v>
      </c>
      <c r="R2886" s="1">
        <v>0</v>
      </c>
      <c r="S2886" s="31"/>
      <c r="T2886" s="1">
        <f>SUM(U2886,V2886,X2886,Y2886,Z2886,AA2886,AB2886)</f>
        <v>54</v>
      </c>
      <c r="U2886" s="1">
        <f>SUM(AI2886,BE2886)</f>
        <v>20</v>
      </c>
      <c r="V2886" s="1">
        <f>SUM(AL2886,AM2886,AN2886,AO2886,AQ2886,AR2886,AS2886,AT2886,AU2886,AV2886,AW2886,AP2886,AX2886,AY2886,AZ2886,BA2886,BB2886,BC2886,BF2886,BG2886,BH2886,BD2886)</f>
        <v>34</v>
      </c>
      <c r="W2886" s="1">
        <f>COUNT(AL2886,AM2886,AN2886,AO2886,AQ2886,AR2886,AS2886,AT2886,AU2886,AV2886,AW2886,AP2886,AX2886,AY2886,AZ2886,BA2886,BB2886,BC2886,BF2886,BG2886,BH2886)</f>
        <v>1</v>
      </c>
      <c r="X2886" s="1">
        <f>SUM(BI2886,BJ2886)</f>
        <v>0</v>
      </c>
      <c r="Y2886" s="1">
        <v>0</v>
      </c>
      <c r="Z2886" s="1">
        <v>0</v>
      </c>
      <c r="AA2886" s="1">
        <f>AK2886</f>
        <v>0</v>
      </c>
      <c r="AB2886" s="1">
        <f>AJ2886</f>
        <v>0</v>
      </c>
      <c r="AC2886" s="31"/>
      <c r="AD2886" s="1"/>
      <c r="AE2886" s="1"/>
      <c r="AF2886" s="16"/>
      <c r="AH2886" s="28"/>
      <c r="AI2886" s="16">
        <v>20</v>
      </c>
      <c r="AJ2886" s="16"/>
      <c r="AK2886" s="16"/>
      <c r="AL2886" s="16"/>
      <c r="AM2886" s="16"/>
      <c r="AN2886" s="16"/>
      <c r="AO2886" s="16"/>
      <c r="AP2886" s="16"/>
      <c r="AQ2886" s="16"/>
      <c r="AR2886" s="16"/>
      <c r="AS2886" s="16"/>
      <c r="AT2886" s="16"/>
      <c r="AU2886" s="16"/>
      <c r="AV2886" s="16"/>
      <c r="AW2886" s="16"/>
      <c r="AX2886" s="16">
        <v>34</v>
      </c>
      <c r="AY2886" s="16"/>
      <c r="AZ2886" s="16"/>
      <c r="BA2886" s="16"/>
      <c r="BB2886" s="16"/>
      <c r="BC2886" s="16"/>
      <c r="BD2886" s="16"/>
      <c r="BE2886" s="16"/>
      <c r="BF2886" s="16"/>
      <c r="BG2886" s="16"/>
      <c r="BH2886" s="16"/>
      <c r="BI2886" s="16"/>
      <c r="BJ2886" s="16"/>
      <c r="BK2886" s="121"/>
    </row>
    <row r="2887" spans="1:63" x14ac:dyDescent="0.3">
      <c r="A2887" s="123" t="s">
        <v>125</v>
      </c>
      <c r="B2887" s="123" t="s">
        <v>174</v>
      </c>
      <c r="C2887" s="124" t="s">
        <v>1055</v>
      </c>
      <c r="D2887" s="124" t="s">
        <v>1054</v>
      </c>
      <c r="E2887" s="124" t="s">
        <v>41</v>
      </c>
      <c r="F2887" s="123">
        <v>999920242</v>
      </c>
      <c r="G2887" s="122">
        <f>(J2887+T2887)-H2887</f>
        <v>51</v>
      </c>
      <c r="H2887" s="124"/>
      <c r="I2887" s="28"/>
      <c r="J2887" s="1">
        <f>SUM(K2887,L2887,N2887,O2887,P2887,Q2887)</f>
        <v>0</v>
      </c>
      <c r="K2887" s="1">
        <f>SUM(AE2887,AG2887)</f>
        <v>0</v>
      </c>
      <c r="L2887" s="1">
        <v>0</v>
      </c>
      <c r="M2887" s="1">
        <v>0</v>
      </c>
      <c r="N2887" s="1">
        <v>0</v>
      </c>
      <c r="O2887" s="1"/>
      <c r="P2887" s="1">
        <f>AD2887</f>
        <v>0</v>
      </c>
      <c r="Q2887" s="1">
        <f>AF2887</f>
        <v>0</v>
      </c>
      <c r="R2887" s="1">
        <v>0</v>
      </c>
      <c r="S2887" s="31"/>
      <c r="T2887" s="1">
        <f>SUM(U2887,V2887,X2887,Y2887,Z2887,AA2887,AB2887)</f>
        <v>51</v>
      </c>
      <c r="U2887" s="1">
        <f>SUM(AI2887,BE2887)</f>
        <v>0</v>
      </c>
      <c r="V2887" s="1">
        <f>SUM(AL2887,AM2887,AN2887,AO2887,AQ2887,AR2887,AS2887,AT2887,AU2887,AV2887,AW2887,AP2887,AX2887,AY2887,AZ2887,BA2887,BB2887,BC2887,BF2887,BG2887,BH2887,BD2887)</f>
        <v>51</v>
      </c>
      <c r="W2887" s="1">
        <f>COUNT(AL2887,AM2887,AN2887,AO2887,AQ2887,AR2887,AS2887,AT2887,AU2887,AV2887,AW2887,AP2887,AX2887,AY2887,AZ2887,BA2887,BB2887,BC2887,BF2887,BG2887,BH2887)</f>
        <v>1</v>
      </c>
      <c r="X2887" s="1">
        <f>SUM(BI2887,BJ2887)</f>
        <v>0</v>
      </c>
      <c r="Y2887" s="1">
        <v>0</v>
      </c>
      <c r="Z2887" s="1">
        <v>0</v>
      </c>
      <c r="AA2887" s="1">
        <f>AK2887</f>
        <v>0</v>
      </c>
      <c r="AB2887" s="1">
        <f>AJ2887</f>
        <v>0</v>
      </c>
      <c r="AC2887" s="31"/>
      <c r="AD2887" s="16"/>
      <c r="AE2887" s="16"/>
      <c r="AF2887" s="16"/>
      <c r="AH2887" s="28"/>
      <c r="AI2887" s="16"/>
      <c r="AJ2887" s="16"/>
      <c r="AK2887" s="16"/>
      <c r="AL2887" s="16"/>
      <c r="AM2887" s="16"/>
      <c r="AN2887" s="16"/>
      <c r="AO2887" s="16"/>
      <c r="AP2887" s="16"/>
      <c r="AQ2887" s="16"/>
      <c r="AR2887" s="16"/>
      <c r="AS2887" s="16"/>
      <c r="AT2887" s="16">
        <v>51</v>
      </c>
      <c r="AU2887" s="16"/>
      <c r="AV2887" s="16"/>
      <c r="AW2887" s="16"/>
      <c r="AX2887" s="16"/>
      <c r="AY2887" s="16"/>
      <c r="AZ2887" s="16"/>
      <c r="BA2887" s="16"/>
      <c r="BB2887" s="16"/>
      <c r="BC2887" s="16"/>
      <c r="BD2887" s="16"/>
      <c r="BE2887" s="16"/>
      <c r="BF2887" s="16"/>
      <c r="BG2887" s="16"/>
      <c r="BH2887" s="16"/>
      <c r="BI2887" s="16"/>
      <c r="BJ2887" s="16"/>
      <c r="BK2887" s="121"/>
    </row>
    <row r="2888" spans="1:63" x14ac:dyDescent="0.3">
      <c r="A2888" s="123" t="s">
        <v>125</v>
      </c>
      <c r="B2888" s="123" t="s">
        <v>174</v>
      </c>
      <c r="C2888" s="122" t="s">
        <v>1125</v>
      </c>
      <c r="D2888" s="122" t="s">
        <v>1126</v>
      </c>
      <c r="E2888" s="122" t="s">
        <v>41</v>
      </c>
      <c r="F2888" s="123">
        <v>999921178</v>
      </c>
      <c r="G2888" s="122">
        <f>(J2888+T2888)-H2888</f>
        <v>51</v>
      </c>
      <c r="H2888" s="122"/>
      <c r="I2888" s="15"/>
      <c r="J2888" s="1">
        <f>SUM(K2888,L2888,N2888,O2888,P2888,Q2888)</f>
        <v>51</v>
      </c>
      <c r="K2888" s="1">
        <f>SUM(AE2888,AG2888)</f>
        <v>0</v>
      </c>
      <c r="L2888" s="1">
        <v>0</v>
      </c>
      <c r="M2888" s="1">
        <v>0</v>
      </c>
      <c r="N2888" s="1">
        <v>0</v>
      </c>
      <c r="O2888" s="1"/>
      <c r="P2888" s="1">
        <f>AD2888</f>
        <v>51</v>
      </c>
      <c r="Q2888" s="1">
        <f>AF2888</f>
        <v>0</v>
      </c>
      <c r="R2888" s="1">
        <v>0</v>
      </c>
      <c r="S2888" s="31"/>
      <c r="T2888" s="1">
        <f>SUM(U2888,V2888,X2888,Y2888,Z2888,AA2888,AB2888)</f>
        <v>0</v>
      </c>
      <c r="U2888" s="1">
        <f>SUM(AI2888,BE2888)</f>
        <v>0</v>
      </c>
      <c r="V2888" s="1">
        <f>SUM(AL2888,AM2888,AN2888,AO2888,AQ2888,AR2888,AS2888,AT2888,AU2888,AV2888,AW2888,AP2888,AX2888,AY2888,AZ2888,BA2888,BB2888,BC2888,BF2888,BG2888,BH2888,BD2888)</f>
        <v>0</v>
      </c>
      <c r="W2888" s="1">
        <f>COUNT(AL2888,AM2888,AN2888,AO2888,AQ2888,AR2888,AS2888,AT2888,AU2888,AV2888,AW2888,AP2888,AX2888,AY2888,AZ2888,BA2888,BB2888,BC2888,BF2888,BG2888,BH2888)</f>
        <v>0</v>
      </c>
      <c r="X2888" s="1">
        <f>SUM(BI2888,BJ2888)</f>
        <v>0</v>
      </c>
      <c r="Y2888" s="1">
        <v>0</v>
      </c>
      <c r="Z2888" s="1">
        <v>0</v>
      </c>
      <c r="AA2888" s="1">
        <f>AK2888</f>
        <v>0</v>
      </c>
      <c r="AB2888" s="1">
        <f>AJ2888</f>
        <v>0</v>
      </c>
      <c r="AC2888" s="31"/>
      <c r="AD2888" s="1">
        <v>51</v>
      </c>
      <c r="AE2888" s="1"/>
      <c r="AF2888" s="16"/>
      <c r="AH2888" s="28"/>
      <c r="AI2888" s="16"/>
      <c r="AJ2888" s="16"/>
      <c r="AK2888" s="16"/>
      <c r="AL2888" s="16"/>
      <c r="AM2888" s="16"/>
      <c r="AN2888" s="16"/>
      <c r="AO2888" s="16"/>
      <c r="AP2888" s="16"/>
      <c r="AQ2888" s="16"/>
      <c r="AR2888" s="16"/>
      <c r="AS2888" s="16"/>
      <c r="AT2888" s="16"/>
      <c r="AU2888" s="16"/>
      <c r="AV2888" s="16"/>
      <c r="AW2888" s="16"/>
      <c r="AX2888" s="16"/>
      <c r="AY2888" s="16"/>
      <c r="AZ2888" s="16"/>
      <c r="BA2888" s="16"/>
      <c r="BB2888" s="16"/>
      <c r="BC2888" s="16"/>
      <c r="BD2888" s="16"/>
      <c r="BE2888" s="16"/>
      <c r="BF2888" s="16"/>
      <c r="BG2888" s="16"/>
      <c r="BH2888" s="16"/>
      <c r="BI2888" s="16"/>
      <c r="BJ2888" s="16"/>
      <c r="BK2888" s="121"/>
    </row>
    <row r="2889" spans="1:63" x14ac:dyDescent="0.3">
      <c r="A2889" s="123" t="s">
        <v>125</v>
      </c>
      <c r="B2889" s="123" t="s">
        <v>174</v>
      </c>
      <c r="C2889" s="124" t="s">
        <v>1783</v>
      </c>
      <c r="D2889" s="124" t="s">
        <v>1784</v>
      </c>
      <c r="E2889" s="124" t="s">
        <v>41</v>
      </c>
      <c r="F2889" s="123">
        <v>999925885</v>
      </c>
      <c r="G2889" s="122">
        <f>(J2889+T2889)-H2889</f>
        <v>51</v>
      </c>
      <c r="H2889" s="124"/>
      <c r="I2889" s="28"/>
      <c r="J2889" s="1">
        <f>SUM(K2889,L2889,N2889,O2889,P2889,Q2889)</f>
        <v>0</v>
      </c>
      <c r="K2889" s="1">
        <f>SUM(AE2889,AG2889)</f>
        <v>0</v>
      </c>
      <c r="L2889" s="1">
        <v>0</v>
      </c>
      <c r="M2889" s="1">
        <v>0</v>
      </c>
      <c r="N2889" s="1">
        <v>0</v>
      </c>
      <c r="O2889" s="1"/>
      <c r="P2889" s="1">
        <f>AD2889</f>
        <v>0</v>
      </c>
      <c r="Q2889" s="1">
        <f>AF2889</f>
        <v>0</v>
      </c>
      <c r="R2889" s="1">
        <v>0</v>
      </c>
      <c r="S2889" s="31"/>
      <c r="T2889" s="1">
        <f>SUM(U2889,V2889,X2889,Y2889,Z2889,AA2889,AB2889)</f>
        <v>51</v>
      </c>
      <c r="U2889" s="1">
        <f>SUM(AI2889,BE2889)</f>
        <v>0</v>
      </c>
      <c r="V2889" s="1">
        <f>SUM(AL2889,AM2889,AN2889,AO2889,AQ2889,AR2889,AS2889,AT2889,AU2889,AV2889,AW2889,AP2889,AX2889,AY2889,AZ2889,BA2889,BB2889,BC2889,BF2889,BG2889,BH2889,BD2889)</f>
        <v>51</v>
      </c>
      <c r="W2889" s="1">
        <f>COUNT(AL2889,AM2889,AN2889,AO2889,AQ2889,AR2889,AS2889,AT2889,AU2889,AV2889,AW2889,AP2889,AX2889,AY2889,AZ2889,BA2889,BB2889,BC2889,BF2889,BG2889,BH2889)</f>
        <v>1</v>
      </c>
      <c r="X2889" s="1">
        <f>SUM(BI2889,BJ2889)</f>
        <v>0</v>
      </c>
      <c r="Y2889" s="1">
        <v>0</v>
      </c>
      <c r="Z2889" s="1">
        <v>0</v>
      </c>
      <c r="AA2889" s="1">
        <f>AK2889</f>
        <v>0</v>
      </c>
      <c r="AB2889" s="1">
        <f>AJ2889</f>
        <v>0</v>
      </c>
      <c r="AC2889" s="31"/>
      <c r="AD2889" s="16"/>
      <c r="AE2889" s="16"/>
      <c r="AF2889" s="16"/>
      <c r="AH2889" s="28"/>
      <c r="AI2889" s="16"/>
      <c r="AJ2889" s="16"/>
      <c r="AK2889" s="16"/>
      <c r="AL2889" s="16"/>
      <c r="AM2889" s="16"/>
      <c r="AN2889" s="16"/>
      <c r="AO2889" s="16"/>
      <c r="AP2889" s="16"/>
      <c r="AQ2889" s="16"/>
      <c r="AR2889" s="16"/>
      <c r="AS2889" s="16"/>
      <c r="AT2889" s="16">
        <v>51</v>
      </c>
      <c r="AU2889" s="16"/>
      <c r="AV2889" s="16"/>
      <c r="AW2889" s="16"/>
      <c r="AX2889" s="16"/>
      <c r="AY2889" s="16"/>
      <c r="AZ2889" s="16"/>
      <c r="BA2889" s="16"/>
      <c r="BB2889" s="16"/>
      <c r="BC2889" s="16"/>
      <c r="BD2889" s="16"/>
      <c r="BE2889" s="16"/>
      <c r="BF2889" s="16"/>
      <c r="BG2889" s="16"/>
      <c r="BH2889" s="16"/>
      <c r="BI2889" s="16"/>
      <c r="BJ2889" s="16"/>
      <c r="BK2889" s="121"/>
    </row>
    <row r="2890" spans="1:63" x14ac:dyDescent="0.3">
      <c r="A2890" s="123" t="s">
        <v>125</v>
      </c>
      <c r="B2890" s="123" t="s">
        <v>174</v>
      </c>
      <c r="C2890" s="124" t="s">
        <v>2765</v>
      </c>
      <c r="D2890" s="124" t="s">
        <v>2766</v>
      </c>
      <c r="E2890" s="124" t="s">
        <v>41</v>
      </c>
      <c r="F2890" s="123">
        <v>999929605</v>
      </c>
      <c r="G2890" s="122">
        <f>(J2890+T2890)-H2890</f>
        <v>51</v>
      </c>
      <c r="H2890" s="124"/>
      <c r="I2890" s="28"/>
      <c r="J2890" s="1">
        <f>SUM(K2890,L2890,N2890,O2890,P2890,Q2890)</f>
        <v>0</v>
      </c>
      <c r="K2890" s="1">
        <f>SUM(AE2890,AG2890)</f>
        <v>0</v>
      </c>
      <c r="L2890" s="1">
        <v>0</v>
      </c>
      <c r="M2890" s="1">
        <v>0</v>
      </c>
      <c r="N2890" s="1">
        <v>0</v>
      </c>
      <c r="O2890" s="1"/>
      <c r="P2890" s="1">
        <f>AD2890</f>
        <v>0</v>
      </c>
      <c r="Q2890" s="1">
        <f>AF2890</f>
        <v>0</v>
      </c>
      <c r="R2890" s="1">
        <v>0</v>
      </c>
      <c r="S2890" s="31"/>
      <c r="T2890" s="1">
        <f>SUM(U2890,V2890,X2890,Y2890,Z2890,AA2890,AB2890)</f>
        <v>51</v>
      </c>
      <c r="U2890" s="1">
        <f>SUM(AI2890,BE2890)</f>
        <v>0</v>
      </c>
      <c r="V2890" s="1">
        <f>SUM(AL2890,AM2890,AN2890,AO2890,AQ2890,AR2890,AS2890,AT2890,AU2890,AV2890,AW2890,AP2890,AX2890,AY2890,AZ2890,BA2890,BB2890,BC2890,BF2890,BG2890,BH2890,BD2890)</f>
        <v>51</v>
      </c>
      <c r="W2890" s="1">
        <f>COUNT(AL2890,AM2890,AN2890,AO2890,AQ2890,AR2890,AS2890,AT2890,AU2890,AV2890,AW2890,AP2890,AX2890,AY2890,AZ2890,BA2890,BB2890,BC2890,BF2890,BG2890,BH2890)</f>
        <v>1</v>
      </c>
      <c r="X2890" s="1">
        <f>SUM(BI2890,BJ2890)</f>
        <v>0</v>
      </c>
      <c r="Y2890" s="1">
        <v>0</v>
      </c>
      <c r="Z2890" s="1">
        <v>0</v>
      </c>
      <c r="AA2890" s="1">
        <f>AK2890</f>
        <v>0</v>
      </c>
      <c r="AB2890" s="1">
        <f>AJ2890</f>
        <v>0</v>
      </c>
      <c r="AC2890" s="31"/>
      <c r="AD2890" s="16"/>
      <c r="AE2890" s="16"/>
      <c r="AF2890" s="16"/>
      <c r="AH2890" s="28"/>
      <c r="AI2890" s="16"/>
      <c r="AJ2890" s="16"/>
      <c r="AK2890" s="16"/>
      <c r="AL2890" s="16"/>
      <c r="AM2890" s="16"/>
      <c r="AN2890" s="16"/>
      <c r="AO2890" s="16"/>
      <c r="AP2890" s="16"/>
      <c r="AQ2890" s="16"/>
      <c r="AR2890" s="16"/>
      <c r="AS2890" s="16"/>
      <c r="AT2890" s="16">
        <v>51</v>
      </c>
      <c r="AU2890" s="16"/>
      <c r="AV2890" s="16"/>
      <c r="AW2890" s="16"/>
      <c r="AX2890" s="16"/>
      <c r="AY2890" s="16"/>
      <c r="AZ2890" s="16"/>
      <c r="BA2890" s="16"/>
      <c r="BB2890" s="16"/>
      <c r="BC2890" s="16"/>
      <c r="BD2890" s="16"/>
      <c r="BE2890" s="16"/>
      <c r="BF2890" s="16"/>
      <c r="BG2890" s="16"/>
      <c r="BH2890" s="16"/>
      <c r="BI2890" s="16"/>
      <c r="BJ2890" s="16"/>
      <c r="BK2890" s="121"/>
    </row>
    <row r="2891" spans="1:63" x14ac:dyDescent="0.3">
      <c r="A2891" s="123" t="s">
        <v>125</v>
      </c>
      <c r="B2891" s="123" t="s">
        <v>174</v>
      </c>
      <c r="C2891" s="124" t="s">
        <v>1449</v>
      </c>
      <c r="D2891" s="124" t="s">
        <v>2764</v>
      </c>
      <c r="E2891" s="124" t="s">
        <v>41</v>
      </c>
      <c r="F2891" s="123">
        <v>999931541</v>
      </c>
      <c r="G2891" s="122">
        <f>(J2891+T2891)-H2891</f>
        <v>51</v>
      </c>
      <c r="H2891" s="124"/>
      <c r="I2891" s="28"/>
      <c r="J2891" s="1">
        <f>SUM(K2891,L2891,N2891,O2891,P2891,Q2891)</f>
        <v>0</v>
      </c>
      <c r="K2891" s="1">
        <f>SUM(AE2891,AG2891)</f>
        <v>0</v>
      </c>
      <c r="L2891" s="1">
        <v>0</v>
      </c>
      <c r="M2891" s="1">
        <v>0</v>
      </c>
      <c r="N2891" s="1">
        <v>0</v>
      </c>
      <c r="O2891" s="1"/>
      <c r="P2891" s="1">
        <f>AD2891</f>
        <v>0</v>
      </c>
      <c r="Q2891" s="1">
        <f>AF2891</f>
        <v>0</v>
      </c>
      <c r="R2891" s="1">
        <v>0</v>
      </c>
      <c r="S2891" s="31"/>
      <c r="T2891" s="1">
        <f>SUM(U2891,V2891,X2891,Y2891,Z2891,AA2891,AB2891)</f>
        <v>51</v>
      </c>
      <c r="U2891" s="1">
        <f>SUM(AI2891,BE2891)</f>
        <v>0</v>
      </c>
      <c r="V2891" s="1">
        <f>SUM(AL2891,AM2891,AN2891,AO2891,AQ2891,AR2891,AS2891,AT2891,AU2891,AV2891,AW2891,AP2891,AX2891,AY2891,AZ2891,BA2891,BB2891,BC2891,BF2891,BG2891,BH2891,BD2891)</f>
        <v>51</v>
      </c>
      <c r="W2891" s="1">
        <f>COUNT(AL2891,AM2891,AN2891,AO2891,AQ2891,AR2891,AS2891,AT2891,AU2891,AV2891,AW2891,AP2891,AX2891,AY2891,AZ2891,BA2891,BB2891,BC2891,BF2891,BG2891,BH2891)</f>
        <v>1</v>
      </c>
      <c r="X2891" s="1">
        <f>SUM(BI2891,BJ2891)</f>
        <v>0</v>
      </c>
      <c r="Y2891" s="1">
        <v>0</v>
      </c>
      <c r="Z2891" s="1">
        <v>0</v>
      </c>
      <c r="AA2891" s="1">
        <f>AK2891</f>
        <v>0</v>
      </c>
      <c r="AB2891" s="1">
        <f>AJ2891</f>
        <v>0</v>
      </c>
      <c r="AC2891" s="31"/>
      <c r="AD2891" s="16"/>
      <c r="AE2891" s="16"/>
      <c r="AF2891" s="16"/>
      <c r="AH2891" s="28"/>
      <c r="AI2891" s="16"/>
      <c r="AJ2891" s="16"/>
      <c r="AK2891" s="16"/>
      <c r="AL2891" s="16"/>
      <c r="AM2891" s="16"/>
      <c r="AN2891" s="16"/>
      <c r="AO2891" s="16"/>
      <c r="AP2891" s="16"/>
      <c r="AQ2891" s="16"/>
      <c r="AR2891" s="16"/>
      <c r="AS2891" s="16"/>
      <c r="AT2891" s="16">
        <v>51</v>
      </c>
      <c r="AU2891" s="16"/>
      <c r="AV2891" s="16"/>
      <c r="AW2891" s="16"/>
      <c r="AX2891" s="16"/>
      <c r="AY2891" s="16"/>
      <c r="AZ2891" s="16"/>
      <c r="BA2891" s="16"/>
      <c r="BB2891" s="16"/>
      <c r="BC2891" s="16"/>
      <c r="BD2891" s="16"/>
      <c r="BE2891" s="16"/>
      <c r="BF2891" s="16"/>
      <c r="BG2891" s="16"/>
      <c r="BH2891" s="16"/>
      <c r="BI2891" s="16"/>
      <c r="BJ2891" s="16"/>
      <c r="BK2891" s="121"/>
    </row>
    <row r="2892" spans="1:63" x14ac:dyDescent="0.3">
      <c r="A2892" s="125" t="s">
        <v>125</v>
      </c>
      <c r="B2892" s="125" t="s">
        <v>174</v>
      </c>
      <c r="C2892" s="129" t="s">
        <v>654</v>
      </c>
      <c r="D2892" s="129" t="s">
        <v>3326</v>
      </c>
      <c r="E2892" s="129" t="s">
        <v>41</v>
      </c>
      <c r="F2892" s="123">
        <v>999907646</v>
      </c>
      <c r="G2892" s="122">
        <f>(J2892+T2892)-H2892</f>
        <v>45</v>
      </c>
      <c r="H2892" s="124"/>
      <c r="I2892" s="28"/>
      <c r="J2892" s="1">
        <f>SUM(K2892,L2892,N2892,O2892,P2892,Q2892)</f>
        <v>0</v>
      </c>
      <c r="K2892" s="1">
        <f>SUM(AE2892,AG2892)</f>
        <v>0</v>
      </c>
      <c r="L2892" s="1">
        <v>0</v>
      </c>
      <c r="M2892" s="1">
        <v>0</v>
      </c>
      <c r="N2892" s="1">
        <v>0</v>
      </c>
      <c r="O2892" s="1"/>
      <c r="P2892" s="1">
        <f>AD2892</f>
        <v>0</v>
      </c>
      <c r="Q2892" s="1">
        <f>AF2892</f>
        <v>0</v>
      </c>
      <c r="R2892" s="1">
        <v>0</v>
      </c>
      <c r="S2892" s="28"/>
      <c r="T2892" s="1">
        <f>SUM(U2892,V2892,X2892,Y2892,Z2892,AA2892,AB2892)</f>
        <v>45</v>
      </c>
      <c r="U2892" s="1">
        <f>SUM(AI2892,BE2892)</f>
        <v>0</v>
      </c>
      <c r="V2892" s="1">
        <f>SUM(AL2892,AM2892,AN2892,AO2892,AQ2892,AR2892,AS2892,AT2892,AU2892,AV2892,AW2892,AP2892,AX2892,AY2892,AZ2892,BA2892,BB2892,BC2892,BF2892,BG2892,BH2892,BD2892)</f>
        <v>45</v>
      </c>
      <c r="W2892" s="1">
        <f>COUNT(AL2892,AM2892,AN2892,AO2892,AQ2892,AR2892,AS2892,AT2892,AU2892,AV2892,AW2892,AP2892,AX2892,AY2892,AZ2892,BA2892,BB2892,BC2892,BF2892,BG2892,BH2892)</f>
        <v>1</v>
      </c>
      <c r="X2892" s="1">
        <f>SUM(BI2892,BJ2892)</f>
        <v>0</v>
      </c>
      <c r="Y2892" s="1">
        <v>0</v>
      </c>
      <c r="Z2892" s="1">
        <v>0</v>
      </c>
      <c r="AA2892" s="1">
        <f>AK2892</f>
        <v>0</v>
      </c>
      <c r="AB2892" s="1">
        <f>AJ2892</f>
        <v>0</v>
      </c>
      <c r="AC2892" s="28"/>
      <c r="AD2892" s="16"/>
      <c r="AE2892" s="16"/>
      <c r="AF2892" s="16"/>
      <c r="AH2892" s="28"/>
      <c r="AI2892" s="16"/>
      <c r="AJ2892" s="16"/>
      <c r="AK2892" s="16"/>
      <c r="AL2892" s="16"/>
      <c r="AM2892" s="16"/>
      <c r="AN2892" s="16"/>
      <c r="AO2892" s="16"/>
      <c r="AP2892" s="16"/>
      <c r="AQ2892" s="16"/>
      <c r="AR2892" s="16"/>
      <c r="AS2892" s="16"/>
      <c r="AT2892" s="16"/>
      <c r="AU2892" s="16"/>
      <c r="AV2892" s="16"/>
      <c r="AW2892" s="16"/>
      <c r="AX2892" s="16"/>
      <c r="AY2892" s="16">
        <v>45</v>
      </c>
      <c r="AZ2892" s="16"/>
      <c r="BA2892" s="16"/>
      <c r="BB2892" s="16"/>
      <c r="BC2892" s="16"/>
      <c r="BD2892" s="16"/>
      <c r="BE2892" s="16"/>
      <c r="BF2892" s="16"/>
      <c r="BG2892" s="16"/>
      <c r="BH2892" s="16"/>
      <c r="BI2892" s="16"/>
      <c r="BJ2892" s="16"/>
      <c r="BK2892" s="121"/>
    </row>
    <row r="2893" spans="1:63" x14ac:dyDescent="0.3">
      <c r="A2893" s="123" t="s">
        <v>125</v>
      </c>
      <c r="B2893" s="123" t="s">
        <v>174</v>
      </c>
      <c r="C2893" s="124" t="s">
        <v>3144</v>
      </c>
      <c r="D2893" s="124" t="s">
        <v>3145</v>
      </c>
      <c r="E2893" s="124" t="s">
        <v>41</v>
      </c>
      <c r="F2893" s="123">
        <v>999929999</v>
      </c>
      <c r="G2893" s="122">
        <f>(J2893+T2893)-H2893</f>
        <v>45</v>
      </c>
      <c r="H2893" s="124"/>
      <c r="I2893" s="28"/>
      <c r="J2893" s="1">
        <f>SUM(K2893,L2893,N2893,O2893,P2893,Q2893)</f>
        <v>0</v>
      </c>
      <c r="K2893" s="1">
        <f>SUM(AE2893,AG2893)</f>
        <v>0</v>
      </c>
      <c r="L2893" s="1">
        <v>0</v>
      </c>
      <c r="M2893" s="1">
        <v>0</v>
      </c>
      <c r="N2893" s="1">
        <v>0</v>
      </c>
      <c r="O2893" s="1"/>
      <c r="P2893" s="1">
        <f>AD2893</f>
        <v>0</v>
      </c>
      <c r="Q2893" s="1">
        <f>AF2893</f>
        <v>0</v>
      </c>
      <c r="R2893" s="1">
        <v>0</v>
      </c>
      <c r="S2893" s="28"/>
      <c r="T2893" s="1">
        <f>SUM(U2893,V2893,X2893,Y2893,Z2893,AA2893,AB2893)</f>
        <v>45</v>
      </c>
      <c r="U2893" s="1">
        <f>SUM(AI2893,BE2893)</f>
        <v>0</v>
      </c>
      <c r="V2893" s="1">
        <f>SUM(AL2893,AM2893,AN2893,AO2893,AQ2893,AR2893,AS2893,AT2893,AU2893,AV2893,AW2893,AP2893,AX2893,AY2893,AZ2893,BA2893,BB2893,BC2893,BF2893,BG2893,BH2893,BD2893)</f>
        <v>45</v>
      </c>
      <c r="W2893" s="1">
        <f>COUNT(AL2893,AM2893,AN2893,AO2893,AQ2893,AR2893,AS2893,AT2893,AU2893,AV2893,AW2893,AP2893,AX2893,AY2893,AZ2893,BA2893,BB2893,BC2893,BF2893,BG2893,BH2893)</f>
        <v>1</v>
      </c>
      <c r="X2893" s="1">
        <f>SUM(BI2893,BJ2893)</f>
        <v>0</v>
      </c>
      <c r="Y2893" s="1">
        <v>0</v>
      </c>
      <c r="Z2893" s="1">
        <v>0</v>
      </c>
      <c r="AA2893" s="1">
        <f>AK2893</f>
        <v>0</v>
      </c>
      <c r="AB2893" s="1">
        <f>AJ2893</f>
        <v>0</v>
      </c>
      <c r="AC2893" s="28"/>
      <c r="AD2893" s="16"/>
      <c r="AE2893" s="16"/>
      <c r="AF2893" s="16"/>
      <c r="AH2893" s="28"/>
      <c r="AI2893" s="16"/>
      <c r="AJ2893" s="16"/>
      <c r="AK2893" s="16"/>
      <c r="AL2893" s="16"/>
      <c r="AM2893" s="16"/>
      <c r="AN2893" s="16"/>
      <c r="AO2893" s="16"/>
      <c r="AP2893" s="16">
        <v>45</v>
      </c>
      <c r="AQ2893" s="16"/>
      <c r="AR2893" s="16"/>
      <c r="AS2893" s="16"/>
      <c r="AT2893" s="16"/>
      <c r="AU2893" s="16"/>
      <c r="AV2893" s="16"/>
      <c r="AW2893" s="16"/>
      <c r="AX2893" s="16"/>
      <c r="AY2893" s="16"/>
      <c r="AZ2893" s="16"/>
      <c r="BA2893" s="16"/>
      <c r="BB2893" s="16"/>
      <c r="BC2893" s="16"/>
      <c r="BD2893" s="16"/>
      <c r="BE2893" s="16"/>
      <c r="BF2893" s="16"/>
      <c r="BG2893" s="16"/>
      <c r="BH2893" s="16"/>
      <c r="BI2893" s="16"/>
      <c r="BJ2893" s="16"/>
      <c r="BK2893" s="121"/>
    </row>
    <row r="2894" spans="1:63" x14ac:dyDescent="0.3">
      <c r="A2894" s="124" t="s">
        <v>125</v>
      </c>
      <c r="B2894" s="124" t="s">
        <v>174</v>
      </c>
      <c r="C2894" s="124" t="s">
        <v>3825</v>
      </c>
      <c r="D2894" s="124" t="s">
        <v>3889</v>
      </c>
      <c r="E2894" s="124" t="s">
        <v>41</v>
      </c>
      <c r="F2894" s="124">
        <v>999923787</v>
      </c>
      <c r="G2894" s="122">
        <f>(J2894+T2894)-H2894</f>
        <v>45</v>
      </c>
      <c r="H2894" s="124"/>
      <c r="I2894" s="16"/>
      <c r="J2894" s="1">
        <f>SUM(K2894,L2894,N2894,O2894,P2894,Q2894)</f>
        <v>0</v>
      </c>
      <c r="K2894" s="1">
        <f>SUM(AE2894,AG2894)</f>
        <v>0</v>
      </c>
      <c r="L2894" s="1">
        <v>0</v>
      </c>
      <c r="M2894" s="1">
        <v>0</v>
      </c>
      <c r="N2894" s="1">
        <v>0</v>
      </c>
      <c r="O2894" s="1"/>
      <c r="P2894" s="1">
        <f>AD2894</f>
        <v>0</v>
      </c>
      <c r="Q2894" s="1">
        <f>AF2894</f>
        <v>0</v>
      </c>
      <c r="R2894" s="1">
        <v>0</v>
      </c>
      <c r="S2894" s="16"/>
      <c r="T2894" s="1">
        <f>SUM(U2894,V2894,X2894,Y2894,Z2894,AA2894,AB2894)</f>
        <v>45</v>
      </c>
      <c r="U2894" s="1">
        <f>SUM(AI2894,BE2894)</f>
        <v>0</v>
      </c>
      <c r="V2894" s="1">
        <f>SUM(AL2894,AM2894,AN2894,AO2894,AQ2894,AR2894,AS2894,AT2894,AU2894,AV2894,AW2894,AP2894,AX2894,AY2894,AZ2894,BA2894,BB2894,BC2894,BF2894,BG2894,BH2894,BD2894)</f>
        <v>45</v>
      </c>
      <c r="W2894" s="1">
        <f>COUNT(AL2894,AM2894,AN2894,AO2894,AQ2894,AR2894,AS2894,AT2894,AU2894,AV2894,AW2894,AP2894,AX2894,AY2894,AZ2894,BA2894,BB2894,BC2894,BF2894,BG2894,BH2894)</f>
        <v>0</v>
      </c>
      <c r="X2894" s="1">
        <f>SUM(BI2894,BJ2894)</f>
        <v>0</v>
      </c>
      <c r="Y2894" s="1">
        <v>0</v>
      </c>
      <c r="Z2894" s="1">
        <v>0</v>
      </c>
      <c r="AA2894" s="1">
        <f>AK2894</f>
        <v>0</v>
      </c>
      <c r="AB2894" s="1">
        <f>AJ2894</f>
        <v>0</v>
      </c>
      <c r="AC2894" s="16"/>
      <c r="AD2894" s="16"/>
      <c r="AE2894" s="16"/>
      <c r="AF2894" s="16"/>
      <c r="AH2894" s="16"/>
      <c r="AI2894" s="16"/>
      <c r="AJ2894" s="16"/>
      <c r="AK2894" s="16"/>
      <c r="AL2894" s="16"/>
      <c r="AM2894" s="16"/>
      <c r="AN2894" s="16"/>
      <c r="AO2894" s="16"/>
      <c r="AP2894" s="16"/>
      <c r="AQ2894" s="16"/>
      <c r="AR2894" s="16"/>
      <c r="AS2894" s="16"/>
      <c r="AT2894" s="16"/>
      <c r="AU2894" s="16"/>
      <c r="AV2894" s="16"/>
      <c r="AW2894" s="16"/>
      <c r="AX2894" s="16"/>
      <c r="AY2894" s="16"/>
      <c r="AZ2894" s="16"/>
      <c r="BA2894" s="16"/>
      <c r="BB2894" s="16"/>
      <c r="BC2894" s="16"/>
      <c r="BD2894" s="16">
        <v>45</v>
      </c>
      <c r="BE2894" s="16"/>
      <c r="BF2894" s="16"/>
      <c r="BG2894" s="16"/>
      <c r="BH2894" s="16"/>
      <c r="BI2894" s="16"/>
      <c r="BJ2894" s="16"/>
    </row>
    <row r="2895" spans="1:63" x14ac:dyDescent="0.3">
      <c r="A2895" s="80" t="s">
        <v>125</v>
      </c>
      <c r="B2895" s="80" t="s">
        <v>174</v>
      </c>
      <c r="C2895" s="75" t="s">
        <v>1440</v>
      </c>
      <c r="D2895" s="75" t="s">
        <v>1441</v>
      </c>
      <c r="E2895" s="75" t="s">
        <v>41</v>
      </c>
      <c r="F2895" s="80">
        <v>999923905</v>
      </c>
      <c r="G2895" s="122">
        <f>(J2895+T2895)-H2895</f>
        <v>36</v>
      </c>
      <c r="H2895" s="124"/>
      <c r="I2895" s="28"/>
      <c r="J2895" s="1">
        <f>SUM(K2895,L2895,N2895,O2895,P2895,Q2895)</f>
        <v>36</v>
      </c>
      <c r="K2895" s="1">
        <f>SUM(AE2895,AG2895)</f>
        <v>0</v>
      </c>
      <c r="L2895" s="1">
        <v>0</v>
      </c>
      <c r="M2895" s="1">
        <v>0</v>
      </c>
      <c r="N2895" s="1">
        <v>0</v>
      </c>
      <c r="O2895" s="1"/>
      <c r="P2895" s="1">
        <f>AD2895</f>
        <v>36</v>
      </c>
      <c r="Q2895" s="1">
        <f>AF2895</f>
        <v>0</v>
      </c>
      <c r="R2895" s="1">
        <v>0</v>
      </c>
      <c r="S2895" s="28"/>
      <c r="T2895" s="1">
        <f>SUM(U2895,V2895,X2895,Y2895,Z2895,AA2895,AB2895)</f>
        <v>0</v>
      </c>
      <c r="U2895" s="1">
        <f>SUM(AI2895,BE2895)</f>
        <v>0</v>
      </c>
      <c r="V2895" s="1">
        <f>SUM(AL2895,AM2895,AN2895,AO2895,AQ2895,AR2895,AS2895,AT2895,AU2895,AV2895,AW2895,AP2895,AX2895,AY2895,AZ2895,BA2895,BB2895,BC2895,BF2895,BG2895,BH2895,BD2895)</f>
        <v>0</v>
      </c>
      <c r="W2895" s="1">
        <f>COUNT(AL2895,AM2895,AN2895,AO2895,AQ2895,AR2895,AS2895,AT2895,AU2895,AV2895,AW2895,AP2895,AX2895,AY2895,AZ2895,BA2895,BB2895,BC2895,BF2895,BG2895,BH2895)</f>
        <v>0</v>
      </c>
      <c r="X2895" s="1">
        <f>SUM(BI2895,BJ2895)</f>
        <v>0</v>
      </c>
      <c r="Y2895" s="1">
        <v>0</v>
      </c>
      <c r="Z2895" s="1">
        <v>0</v>
      </c>
      <c r="AA2895" s="1">
        <f>AK2895</f>
        <v>0</v>
      </c>
      <c r="AB2895" s="1">
        <f>AJ2895</f>
        <v>0</v>
      </c>
      <c r="AC2895" s="28"/>
      <c r="AD2895" s="16">
        <v>36</v>
      </c>
      <c r="AE2895" s="16">
        <v>0</v>
      </c>
      <c r="AF2895" s="16">
        <v>0</v>
      </c>
      <c r="AG2895" s="16">
        <v>0</v>
      </c>
      <c r="AH2895" s="28"/>
      <c r="AI2895" s="16"/>
      <c r="AJ2895" s="16"/>
      <c r="AK2895" s="16"/>
      <c r="AL2895" s="16"/>
      <c r="AM2895" s="16"/>
      <c r="AN2895" s="16"/>
      <c r="AO2895" s="16"/>
      <c r="AP2895" s="16"/>
      <c r="AQ2895" s="16"/>
      <c r="AR2895" s="16"/>
      <c r="AS2895" s="16"/>
      <c r="AT2895" s="16"/>
      <c r="AU2895" s="16"/>
      <c r="AV2895" s="16"/>
      <c r="AW2895" s="16"/>
      <c r="AX2895" s="16"/>
      <c r="AY2895" s="16"/>
      <c r="AZ2895" s="16"/>
      <c r="BA2895" s="16"/>
      <c r="BB2895" s="16"/>
      <c r="BC2895" s="16"/>
      <c r="BD2895" s="16"/>
      <c r="BE2895" s="16"/>
      <c r="BF2895" s="16"/>
      <c r="BG2895" s="16"/>
      <c r="BH2895" s="16"/>
      <c r="BI2895" s="16"/>
      <c r="BJ2895" s="16"/>
      <c r="BK2895" s="121"/>
    </row>
    <row r="2896" spans="1:63" x14ac:dyDescent="0.3">
      <c r="A2896" s="123" t="s">
        <v>125</v>
      </c>
      <c r="B2896" s="123" t="s">
        <v>174</v>
      </c>
      <c r="C2896" s="124" t="s">
        <v>719</v>
      </c>
      <c r="D2896" s="124" t="s">
        <v>720</v>
      </c>
      <c r="E2896" s="124" t="s">
        <v>41</v>
      </c>
      <c r="F2896" s="123">
        <v>999914737</v>
      </c>
      <c r="G2896" s="122">
        <f>(J2896+T2896)-H2896</f>
        <v>30</v>
      </c>
      <c r="H2896" s="124"/>
      <c r="I2896" s="28"/>
      <c r="J2896" s="1">
        <f>SUM(K2896,L2896,N2896,O2896,P2896,Q2896)</f>
        <v>0</v>
      </c>
      <c r="K2896" s="1">
        <f>SUM(AE2896,AG2896)</f>
        <v>0</v>
      </c>
      <c r="L2896" s="1">
        <v>0</v>
      </c>
      <c r="M2896" s="1">
        <v>0</v>
      </c>
      <c r="N2896" s="1">
        <v>0</v>
      </c>
      <c r="O2896" s="1"/>
      <c r="P2896" s="1">
        <f>AD2896</f>
        <v>0</v>
      </c>
      <c r="Q2896" s="1">
        <f>AF2896</f>
        <v>0</v>
      </c>
      <c r="R2896" s="1">
        <v>0</v>
      </c>
      <c r="S2896" s="31"/>
      <c r="T2896" s="1">
        <f>SUM(U2896,V2896,X2896,Y2896,Z2896,AA2896,AB2896)</f>
        <v>30</v>
      </c>
      <c r="U2896" s="1">
        <f>SUM(AI2896,BE2896)</f>
        <v>0</v>
      </c>
      <c r="V2896" s="1">
        <f>SUM(AL2896,AM2896,AN2896,AO2896,AQ2896,AR2896,AS2896,AT2896,AU2896,AV2896,AW2896,AP2896,AX2896,AY2896,AZ2896,BA2896,BB2896,BC2896,BF2896,BG2896,BH2896,BD2896)</f>
        <v>30</v>
      </c>
      <c r="W2896" s="1">
        <f>COUNT(AL2896,AM2896,AN2896,AO2896,AQ2896,AR2896,AS2896,AT2896,AU2896,AV2896,AW2896,AP2896,AX2896,AY2896,AZ2896,BA2896,BB2896,BC2896,BF2896,BG2896,BH2896)</f>
        <v>1</v>
      </c>
      <c r="X2896" s="1">
        <f>SUM(BI2896,BJ2896)</f>
        <v>0</v>
      </c>
      <c r="Y2896" s="1">
        <v>0</v>
      </c>
      <c r="Z2896" s="1">
        <v>0</v>
      </c>
      <c r="AA2896" s="1">
        <f>AK2896</f>
        <v>0</v>
      </c>
      <c r="AB2896" s="1">
        <f>AJ2896</f>
        <v>0</v>
      </c>
      <c r="AC2896" s="31"/>
      <c r="AD2896" s="16"/>
      <c r="AE2896" s="16"/>
      <c r="AF2896" s="16"/>
      <c r="AH2896" s="28"/>
      <c r="AI2896" s="16"/>
      <c r="AJ2896" s="16"/>
      <c r="AK2896" s="16"/>
      <c r="AL2896" s="16"/>
      <c r="AM2896" s="16"/>
      <c r="AN2896" s="16"/>
      <c r="AO2896" s="16"/>
      <c r="AP2896" s="16"/>
      <c r="AQ2896" s="16">
        <v>30</v>
      </c>
      <c r="AR2896" s="16"/>
      <c r="AS2896" s="16"/>
      <c r="AT2896" s="16"/>
      <c r="AU2896" s="16"/>
      <c r="AV2896" s="16"/>
      <c r="AW2896" s="16"/>
      <c r="AX2896" s="16"/>
      <c r="AY2896" s="16"/>
      <c r="AZ2896" s="16"/>
      <c r="BA2896" s="16"/>
      <c r="BB2896" s="16"/>
      <c r="BC2896" s="16"/>
      <c r="BD2896" s="16"/>
      <c r="BE2896" s="16"/>
      <c r="BF2896" s="16"/>
      <c r="BG2896" s="16"/>
      <c r="BH2896" s="16"/>
      <c r="BI2896" s="16"/>
      <c r="BJ2896" s="16"/>
      <c r="BK2896" s="121"/>
    </row>
    <row r="2897" spans="1:63" x14ac:dyDescent="0.3">
      <c r="A2897" s="123" t="s">
        <v>125</v>
      </c>
      <c r="B2897" s="123" t="s">
        <v>174</v>
      </c>
      <c r="C2897" s="124" t="s">
        <v>931</v>
      </c>
      <c r="D2897" s="124" t="s">
        <v>866</v>
      </c>
      <c r="E2897" s="124" t="s">
        <v>41</v>
      </c>
      <c r="F2897" s="123">
        <v>999918561</v>
      </c>
      <c r="G2897" s="122">
        <f>(J2897+T2897)-H2897</f>
        <v>30</v>
      </c>
      <c r="H2897" s="124"/>
      <c r="I2897" s="28"/>
      <c r="J2897" s="1">
        <f>SUM(K2897,L2897,N2897,O2897,P2897,Q2897)</f>
        <v>0</v>
      </c>
      <c r="K2897" s="1">
        <f>SUM(AE2897,AG2897)</f>
        <v>0</v>
      </c>
      <c r="L2897" s="1">
        <v>0</v>
      </c>
      <c r="M2897" s="1">
        <v>0</v>
      </c>
      <c r="N2897" s="1">
        <v>0</v>
      </c>
      <c r="O2897" s="1"/>
      <c r="P2897" s="1">
        <f>AD2897</f>
        <v>0</v>
      </c>
      <c r="Q2897" s="1">
        <f>AF2897</f>
        <v>0</v>
      </c>
      <c r="R2897" s="1">
        <v>0</v>
      </c>
      <c r="S2897" s="31"/>
      <c r="T2897" s="1">
        <f>SUM(U2897,V2897,X2897,Y2897,Z2897,AA2897,AB2897)</f>
        <v>30</v>
      </c>
      <c r="U2897" s="1">
        <f>SUM(AI2897,BE2897)</f>
        <v>0</v>
      </c>
      <c r="V2897" s="1">
        <f>SUM(AL2897,AM2897,AN2897,AO2897,AQ2897,AR2897,AS2897,AT2897,AU2897,AV2897,AW2897,AP2897,AX2897,AY2897,AZ2897,BA2897,BB2897,BC2897,BF2897,BG2897,BH2897,BD2897)</f>
        <v>30</v>
      </c>
      <c r="W2897" s="1">
        <f>COUNT(AL2897,AM2897,AN2897,AO2897,AQ2897,AR2897,AS2897,AT2897,AU2897,AV2897,AW2897,AP2897,AX2897,AY2897,AZ2897,BA2897,BB2897,BC2897,BF2897,BG2897,BH2897)</f>
        <v>1</v>
      </c>
      <c r="X2897" s="1">
        <f>SUM(BI2897,BJ2897)</f>
        <v>0</v>
      </c>
      <c r="Y2897" s="1">
        <v>0</v>
      </c>
      <c r="Z2897" s="1">
        <v>0</v>
      </c>
      <c r="AA2897" s="1">
        <f>AK2897</f>
        <v>0</v>
      </c>
      <c r="AB2897" s="1">
        <f>AJ2897</f>
        <v>0</v>
      </c>
      <c r="AC2897" s="31"/>
      <c r="AD2897" s="16"/>
      <c r="AE2897" s="16"/>
      <c r="AF2897" s="16"/>
      <c r="AH2897" s="28"/>
      <c r="AI2897" s="16"/>
      <c r="AJ2897" s="16"/>
      <c r="AK2897" s="16"/>
      <c r="AL2897" s="16"/>
      <c r="AM2897" s="16"/>
      <c r="AN2897" s="16"/>
      <c r="AO2897" s="16"/>
      <c r="AP2897" s="16"/>
      <c r="AQ2897" s="16"/>
      <c r="AR2897" s="16"/>
      <c r="AS2897" s="16">
        <v>30</v>
      </c>
      <c r="AT2897" s="16"/>
      <c r="AU2897" s="16"/>
      <c r="AV2897" s="16"/>
      <c r="AW2897" s="16"/>
      <c r="AX2897" s="16"/>
      <c r="AY2897" s="16"/>
      <c r="AZ2897" s="16"/>
      <c r="BA2897" s="16"/>
      <c r="BB2897" s="16"/>
      <c r="BC2897" s="16"/>
      <c r="BD2897" s="16"/>
      <c r="BE2897" s="16"/>
      <c r="BF2897" s="16"/>
      <c r="BG2897" s="16"/>
      <c r="BH2897" s="16"/>
      <c r="BI2897" s="16"/>
      <c r="BJ2897" s="16"/>
      <c r="BK2897" s="121"/>
    </row>
    <row r="2898" spans="1:63" x14ac:dyDescent="0.3">
      <c r="A2898" s="123" t="s">
        <v>125</v>
      </c>
      <c r="B2898" s="123" t="s">
        <v>174</v>
      </c>
      <c r="C2898" s="122" t="s">
        <v>402</v>
      </c>
      <c r="D2898" s="122" t="s">
        <v>403</v>
      </c>
      <c r="E2898" s="124" t="s">
        <v>41</v>
      </c>
      <c r="F2898" s="123">
        <v>999889787</v>
      </c>
      <c r="G2898" s="122">
        <f>(J2898+T2898)-H2898</f>
        <v>25.5</v>
      </c>
      <c r="H2898" s="122">
        <f>(K2898+L2898+N2898+O2898+P2898+Q2898+R2898)*0.5</f>
        <v>25.5</v>
      </c>
      <c r="I2898" s="15"/>
      <c r="J2898" s="1">
        <f>SUM(K2898,L2898,N2898,O2898,P2898,Q2898)</f>
        <v>51</v>
      </c>
      <c r="K2898" s="1">
        <f>SUM(AE2898,AG2898)</f>
        <v>0</v>
      </c>
      <c r="L2898" s="1">
        <v>0</v>
      </c>
      <c r="M2898" s="1">
        <v>0</v>
      </c>
      <c r="N2898" s="1">
        <v>0</v>
      </c>
      <c r="O2898" s="1"/>
      <c r="P2898" s="1">
        <f>AD2898</f>
        <v>51</v>
      </c>
      <c r="Q2898" s="1">
        <f>AF2898</f>
        <v>0</v>
      </c>
      <c r="R2898" s="1">
        <v>0</v>
      </c>
      <c r="S2898" s="31"/>
      <c r="T2898" s="1">
        <f>SUM(U2898,V2898,X2898,Y2898,Z2898,AA2898,AB2898)</f>
        <v>0</v>
      </c>
      <c r="U2898" s="1">
        <f>SUM(AI2898,BE2898)</f>
        <v>0</v>
      </c>
      <c r="V2898" s="1">
        <f>SUM(AL2898,AM2898,AN2898,AO2898,AQ2898,AR2898,AS2898,AT2898,AU2898,AV2898,AW2898,AP2898,AX2898,AY2898,AZ2898,BA2898,BB2898,BC2898,BF2898,BG2898,BH2898,BD2898)</f>
        <v>0</v>
      </c>
      <c r="W2898" s="1">
        <f>COUNT(AL2898,AM2898,AN2898,AO2898,AQ2898,AR2898,AS2898,AT2898,AU2898,AV2898,AW2898,AP2898,AX2898,AY2898,AZ2898,BA2898,BB2898,BC2898,BF2898,BG2898,BH2898)</f>
        <v>0</v>
      </c>
      <c r="X2898" s="1">
        <f>SUM(BI2898,BJ2898)</f>
        <v>0</v>
      </c>
      <c r="Y2898" s="1">
        <v>0</v>
      </c>
      <c r="Z2898" s="1">
        <v>0</v>
      </c>
      <c r="AA2898" s="1">
        <f>AK2898</f>
        <v>0</v>
      </c>
      <c r="AB2898" s="1">
        <f>AJ2898</f>
        <v>0</v>
      </c>
      <c r="AC2898" s="31"/>
      <c r="AD2898" s="1">
        <v>51</v>
      </c>
      <c r="AE2898" s="1"/>
      <c r="AF2898" s="16"/>
      <c r="AH2898" s="28"/>
      <c r="AI2898" s="16"/>
      <c r="AJ2898" s="16"/>
      <c r="AK2898" s="16"/>
      <c r="AL2898" s="16"/>
      <c r="AM2898" s="16"/>
      <c r="AN2898" s="16"/>
      <c r="AO2898" s="16"/>
      <c r="AP2898" s="16"/>
      <c r="AQ2898" s="16"/>
      <c r="AR2898" s="16"/>
      <c r="AS2898" s="16"/>
      <c r="AT2898" s="16"/>
      <c r="AU2898" s="16"/>
      <c r="AV2898" s="16"/>
      <c r="AW2898" s="16"/>
      <c r="AX2898" s="16"/>
      <c r="AY2898" s="16"/>
      <c r="AZ2898" s="16"/>
      <c r="BA2898" s="16"/>
      <c r="BB2898" s="16"/>
      <c r="BC2898" s="16"/>
      <c r="BD2898" s="16"/>
      <c r="BE2898" s="16"/>
      <c r="BF2898" s="16"/>
      <c r="BG2898" s="16"/>
      <c r="BH2898" s="16"/>
      <c r="BI2898" s="16"/>
      <c r="BJ2898" s="16"/>
      <c r="BK2898" s="121"/>
    </row>
    <row r="2899" spans="1:63" x14ac:dyDescent="0.3">
      <c r="A2899" s="123" t="s">
        <v>125</v>
      </c>
      <c r="B2899" s="123" t="s">
        <v>174</v>
      </c>
      <c r="C2899" s="124" t="s">
        <v>775</v>
      </c>
      <c r="D2899" s="124" t="s">
        <v>1028</v>
      </c>
      <c r="E2899" s="124" t="s">
        <v>41</v>
      </c>
      <c r="F2899" s="123">
        <v>999919791</v>
      </c>
      <c r="G2899" s="122">
        <f>(J2899+T2899)-H2899</f>
        <v>25.5</v>
      </c>
      <c r="H2899" s="122">
        <f>(K2899+L2899+N2899+O2899+P2899+Q2899+R2899)*0.5</f>
        <v>25.5</v>
      </c>
      <c r="I2899" s="15"/>
      <c r="J2899" s="1">
        <f>SUM(K2899,L2899,N2899,O2899,P2899,Q2899)</f>
        <v>51</v>
      </c>
      <c r="K2899" s="1">
        <f>SUM(AE2899,AG2899)</f>
        <v>0</v>
      </c>
      <c r="L2899" s="1">
        <v>0</v>
      </c>
      <c r="M2899" s="1">
        <v>0</v>
      </c>
      <c r="N2899" s="1">
        <v>0</v>
      </c>
      <c r="O2899" s="1"/>
      <c r="P2899" s="1">
        <f>AD2899</f>
        <v>51</v>
      </c>
      <c r="Q2899" s="1">
        <f>AF2899</f>
        <v>0</v>
      </c>
      <c r="R2899" s="1">
        <v>0</v>
      </c>
      <c r="S2899" s="31"/>
      <c r="T2899" s="1">
        <f>SUM(U2899,V2899,X2899,Y2899,Z2899,AA2899,AB2899)</f>
        <v>0</v>
      </c>
      <c r="U2899" s="1">
        <f>SUM(AI2899,BE2899)</f>
        <v>0</v>
      </c>
      <c r="V2899" s="1">
        <f>SUM(AL2899,AM2899,AN2899,AO2899,AQ2899,AR2899,AS2899,AT2899,AU2899,AV2899,AW2899,AP2899,AX2899,AY2899,AZ2899,BA2899,BB2899,BC2899,BF2899,BG2899,BH2899,BD2899)</f>
        <v>0</v>
      </c>
      <c r="W2899" s="1">
        <f>COUNT(AL2899,AM2899,AN2899,AO2899,AQ2899,AR2899,AS2899,AT2899,AU2899,AV2899,AW2899,AP2899,AX2899,AY2899,AZ2899,BA2899,BB2899,BC2899,BF2899,BG2899,BH2899)</f>
        <v>0</v>
      </c>
      <c r="X2899" s="1">
        <f>SUM(BI2899,BJ2899)</f>
        <v>0</v>
      </c>
      <c r="Y2899" s="1">
        <v>0</v>
      </c>
      <c r="Z2899" s="1">
        <v>0</v>
      </c>
      <c r="AA2899" s="1">
        <f>AK2899</f>
        <v>0</v>
      </c>
      <c r="AB2899" s="1">
        <f>AJ2899</f>
        <v>0</v>
      </c>
      <c r="AC2899" s="31"/>
      <c r="AD2899" s="1">
        <v>51</v>
      </c>
      <c r="AE2899" s="1"/>
      <c r="AF2899" s="16"/>
      <c r="AH2899" s="28"/>
      <c r="AI2899" s="16"/>
      <c r="AJ2899" s="16"/>
      <c r="AK2899" s="16"/>
      <c r="AL2899" s="16"/>
      <c r="AM2899" s="16"/>
      <c r="AN2899" s="16"/>
      <c r="AO2899" s="16"/>
      <c r="AP2899" s="16"/>
      <c r="AQ2899" s="16"/>
      <c r="AR2899" s="16"/>
      <c r="AS2899" s="16"/>
      <c r="AT2899" s="16"/>
      <c r="AU2899" s="16"/>
      <c r="AV2899" s="16"/>
      <c r="AW2899" s="16"/>
      <c r="AX2899" s="16"/>
      <c r="AY2899" s="16"/>
      <c r="AZ2899" s="16"/>
      <c r="BA2899" s="16"/>
      <c r="BB2899" s="16"/>
      <c r="BC2899" s="16"/>
      <c r="BD2899" s="16"/>
      <c r="BE2899" s="16"/>
      <c r="BF2899" s="16"/>
      <c r="BG2899" s="16"/>
      <c r="BH2899" s="16"/>
      <c r="BI2899" s="16"/>
      <c r="BJ2899" s="16"/>
      <c r="BK2899" s="121"/>
    </row>
    <row r="2900" spans="1:63" x14ac:dyDescent="0.3">
      <c r="A2900" s="123" t="s">
        <v>125</v>
      </c>
      <c r="B2900" s="133" t="s">
        <v>174</v>
      </c>
      <c r="C2900" s="134" t="s">
        <v>1718</v>
      </c>
      <c r="D2900" s="134" t="s">
        <v>1719</v>
      </c>
      <c r="E2900" s="134" t="s">
        <v>41</v>
      </c>
      <c r="F2900" s="133">
        <v>999925613</v>
      </c>
      <c r="G2900" s="122">
        <f>(J2900+T2900)-H2900</f>
        <v>25.5</v>
      </c>
      <c r="H2900" s="122">
        <f>(K2900+L2900+N2900+O2900+P2900+Q2900+R2900)*0.5</f>
        <v>25.5</v>
      </c>
      <c r="I2900" s="15"/>
      <c r="J2900" s="1">
        <f>SUM(K2900,L2900,N2900,O2900,P2900,Q2900)</f>
        <v>51</v>
      </c>
      <c r="K2900" s="1">
        <f>SUM(AE2900,AG2900)</f>
        <v>0</v>
      </c>
      <c r="L2900" s="1">
        <v>0</v>
      </c>
      <c r="M2900" s="1">
        <v>0</v>
      </c>
      <c r="N2900" s="1">
        <v>0</v>
      </c>
      <c r="O2900" s="1"/>
      <c r="P2900" s="1">
        <f>AD2900</f>
        <v>51</v>
      </c>
      <c r="Q2900" s="1">
        <f>AF2900</f>
        <v>0</v>
      </c>
      <c r="R2900" s="1">
        <v>0</v>
      </c>
      <c r="S2900" s="31"/>
      <c r="T2900" s="1">
        <f>SUM(U2900,V2900,X2900,Y2900,Z2900,AA2900,AB2900)</f>
        <v>0</v>
      </c>
      <c r="U2900" s="1">
        <f>SUM(AI2900,BE2900)</f>
        <v>0</v>
      </c>
      <c r="V2900" s="1">
        <f>SUM(AL2900,AM2900,AN2900,AO2900,AQ2900,AR2900,AS2900,AT2900,AU2900,AV2900,AW2900,AP2900,AX2900,AY2900,AZ2900,BA2900,BB2900,BC2900,BF2900,BG2900,BH2900,BD2900)</f>
        <v>0</v>
      </c>
      <c r="W2900" s="1">
        <f>COUNT(AL2900,AM2900,AN2900,AO2900,AQ2900,AR2900,AS2900,AT2900,AU2900,AV2900,AW2900,AP2900,AX2900,AY2900,AZ2900,BA2900,BB2900,BC2900,BF2900,BG2900,BH2900)</f>
        <v>0</v>
      </c>
      <c r="X2900" s="1">
        <f>SUM(BI2900,BJ2900)</f>
        <v>0</v>
      </c>
      <c r="Y2900" s="1">
        <v>0</v>
      </c>
      <c r="Z2900" s="1">
        <v>0</v>
      </c>
      <c r="AA2900" s="1">
        <f>AK2900</f>
        <v>0</v>
      </c>
      <c r="AB2900" s="1">
        <f>AJ2900</f>
        <v>0</v>
      </c>
      <c r="AC2900" s="31"/>
      <c r="AD2900" s="1">
        <v>51</v>
      </c>
      <c r="AE2900" s="1"/>
      <c r="AF2900" s="16"/>
      <c r="AH2900" s="28"/>
      <c r="AI2900" s="16"/>
      <c r="AJ2900" s="16"/>
      <c r="AK2900" s="16"/>
      <c r="AL2900" s="16"/>
      <c r="AM2900" s="16"/>
      <c r="AN2900" s="16"/>
      <c r="AO2900" s="16"/>
      <c r="AP2900" s="16"/>
      <c r="AQ2900" s="16"/>
      <c r="AR2900" s="16"/>
      <c r="AS2900" s="16"/>
      <c r="AT2900" s="16"/>
      <c r="AU2900" s="16"/>
      <c r="AV2900" s="16"/>
      <c r="AW2900" s="16"/>
      <c r="AX2900" s="16"/>
      <c r="AY2900" s="16"/>
      <c r="AZ2900" s="16"/>
      <c r="BA2900" s="16"/>
      <c r="BB2900" s="16"/>
      <c r="BC2900" s="16"/>
      <c r="BD2900" s="16"/>
      <c r="BE2900" s="16"/>
      <c r="BF2900" s="16"/>
      <c r="BG2900" s="16"/>
      <c r="BH2900" s="16"/>
      <c r="BI2900" s="16"/>
      <c r="BJ2900" s="16"/>
      <c r="BK2900" s="121"/>
    </row>
    <row r="2901" spans="1:63" x14ac:dyDescent="0.3">
      <c r="A2901" s="123" t="s">
        <v>31</v>
      </c>
      <c r="B2901" s="123" t="s">
        <v>174</v>
      </c>
      <c r="C2901" s="124" t="s">
        <v>1822</v>
      </c>
      <c r="D2901" s="124" t="s">
        <v>2035</v>
      </c>
      <c r="E2901" s="124" t="s">
        <v>41</v>
      </c>
      <c r="F2901" s="123">
        <v>999927476</v>
      </c>
      <c r="G2901" s="122">
        <f>(J2901+T2901)-H2901</f>
        <v>256</v>
      </c>
      <c r="H2901" s="122">
        <f>(K2901+L2901+N2901+O2901+P2901+Q2901+R2901)*0.5</f>
        <v>26</v>
      </c>
      <c r="I2901" s="28"/>
      <c r="J2901" s="1">
        <f>SUM(K2901,L2901,N2901,O2901,P2901,Q2901)</f>
        <v>52</v>
      </c>
      <c r="K2901" s="1">
        <f>SUM(AE2901,AG2901)</f>
        <v>0</v>
      </c>
      <c r="L2901" s="1">
        <v>0</v>
      </c>
      <c r="M2901" s="1">
        <v>0</v>
      </c>
      <c r="N2901" s="1">
        <v>0</v>
      </c>
      <c r="O2901" s="1"/>
      <c r="P2901" s="1">
        <f>AD2901</f>
        <v>32</v>
      </c>
      <c r="Q2901" s="1">
        <f>AF2901</f>
        <v>20</v>
      </c>
      <c r="R2901" s="1">
        <v>0</v>
      </c>
      <c r="S2901" s="31"/>
      <c r="T2901" s="1">
        <f>SUM(U2901,V2901,X2901,Y2901,Z2901,AA2901,AB2901)</f>
        <v>230</v>
      </c>
      <c r="U2901" s="1">
        <f>SUM(AI2901,BE2901)</f>
        <v>0</v>
      </c>
      <c r="V2901" s="1">
        <f>SUM(AL2901,AM2901,AN2901,AO2901,AQ2901,AR2901,AS2901,AT2901,AU2901,AV2901,AW2901,AP2901,AX2901,AY2901,AZ2901,BA2901,BB2901,BC2901,BF2901,BG2901,BH2901,BD2901)</f>
        <v>150</v>
      </c>
      <c r="W2901" s="1">
        <f>COUNT(AL2901,AM2901,AN2901,AO2901,AQ2901,AR2901,AS2901,AT2901,AU2901,AV2901,AW2901,AP2901,AX2901,AY2901,AZ2901,BA2901,BB2901,BC2901,BF2901,BG2901,BH2901)</f>
        <v>2</v>
      </c>
      <c r="X2901" s="1">
        <f>SUM(BI2901,BJ2901)</f>
        <v>80</v>
      </c>
      <c r="Y2901" s="1">
        <v>0</v>
      </c>
      <c r="Z2901" s="1">
        <v>0</v>
      </c>
      <c r="AA2901" s="1">
        <f>AK2901</f>
        <v>0</v>
      </c>
      <c r="AB2901" s="1">
        <f>AJ2901</f>
        <v>0</v>
      </c>
      <c r="AC2901" s="31"/>
      <c r="AD2901" s="16">
        <v>32</v>
      </c>
      <c r="AE2901" s="16">
        <v>0</v>
      </c>
      <c r="AF2901" s="16">
        <v>20</v>
      </c>
      <c r="AG2901" s="16">
        <v>0</v>
      </c>
      <c r="AH2901" s="28"/>
      <c r="AI2901" s="16"/>
      <c r="AJ2901" s="16"/>
      <c r="AK2901" s="16"/>
      <c r="AL2901" s="16">
        <v>30</v>
      </c>
      <c r="AM2901" s="16"/>
      <c r="AN2901" s="16"/>
      <c r="AO2901" s="16"/>
      <c r="AP2901" s="16"/>
      <c r="AQ2901" s="16"/>
      <c r="AR2901" s="16"/>
      <c r="AS2901" s="16"/>
      <c r="AT2901" s="16"/>
      <c r="AU2901" s="16"/>
      <c r="AV2901" s="16"/>
      <c r="AW2901" s="16"/>
      <c r="AX2901" s="16">
        <v>120</v>
      </c>
      <c r="AY2901" s="16"/>
      <c r="AZ2901" s="16"/>
      <c r="BA2901" s="16"/>
      <c r="BB2901" s="16"/>
      <c r="BC2901" s="16"/>
      <c r="BD2901" s="16"/>
      <c r="BE2901" s="16"/>
      <c r="BF2901" s="16"/>
      <c r="BG2901" s="16"/>
      <c r="BH2901" s="16"/>
      <c r="BI2901" s="16"/>
      <c r="BJ2901" s="16">
        <v>80</v>
      </c>
      <c r="BK2901" s="121"/>
    </row>
    <row r="2902" spans="1:63" x14ac:dyDescent="0.3">
      <c r="A2902" s="123" t="s">
        <v>31</v>
      </c>
      <c r="B2902" s="123" t="s">
        <v>174</v>
      </c>
      <c r="C2902" s="124" t="s">
        <v>1137</v>
      </c>
      <c r="D2902" s="124" t="s">
        <v>1136</v>
      </c>
      <c r="E2902" s="124" t="s">
        <v>41</v>
      </c>
      <c r="F2902" s="123">
        <v>999921215</v>
      </c>
      <c r="G2902" s="122">
        <f>(J2902+T2902)-H2902</f>
        <v>254</v>
      </c>
      <c r="H2902" s="124"/>
      <c r="I2902" s="28"/>
      <c r="J2902" s="1">
        <f>SUM(K2902,L2902,N2902,O2902,P2902,Q2902)</f>
        <v>36</v>
      </c>
      <c r="K2902" s="1">
        <f>SUM(AE2902,AG2902)</f>
        <v>0</v>
      </c>
      <c r="L2902" s="1">
        <v>0</v>
      </c>
      <c r="M2902" s="1">
        <v>0</v>
      </c>
      <c r="N2902" s="1">
        <v>0</v>
      </c>
      <c r="O2902" s="1"/>
      <c r="P2902" s="1">
        <f>AD2902</f>
        <v>36</v>
      </c>
      <c r="Q2902" s="1">
        <f>AF2902</f>
        <v>0</v>
      </c>
      <c r="R2902" s="1">
        <v>0</v>
      </c>
      <c r="S2902" s="31"/>
      <c r="T2902" s="1">
        <f>SUM(U2902,V2902,X2902,Y2902,Z2902,AA2902,AB2902)</f>
        <v>218</v>
      </c>
      <c r="U2902" s="1">
        <f>SUM(AI2902,BE2902)</f>
        <v>0</v>
      </c>
      <c r="V2902" s="1">
        <f>SUM(AL2902,AM2902,AN2902,AO2902,AQ2902,AR2902,AS2902,AT2902,AU2902,AV2902,AW2902,AP2902,AX2902,AY2902,AZ2902,BA2902,BB2902,BC2902,BF2902,BG2902,BH2902,BD2902)</f>
        <v>98</v>
      </c>
      <c r="W2902" s="1">
        <f>COUNT(AL2902,AM2902,AN2902,AO2902,AQ2902,AR2902,AS2902,AT2902,AU2902,AV2902,AW2902,AP2902,AX2902,AY2902,AZ2902,BA2902,BB2902,BC2902,BF2902,BG2902,BH2902)</f>
        <v>2</v>
      </c>
      <c r="X2902" s="1">
        <f>SUM(BI2902,BJ2902)</f>
        <v>120</v>
      </c>
      <c r="Y2902" s="1">
        <v>0</v>
      </c>
      <c r="Z2902" s="1">
        <v>0</v>
      </c>
      <c r="AA2902" s="1">
        <f>AK2902</f>
        <v>0</v>
      </c>
      <c r="AB2902" s="1">
        <f>AJ2902</f>
        <v>0</v>
      </c>
      <c r="AC2902" s="31"/>
      <c r="AD2902" s="16">
        <v>36</v>
      </c>
      <c r="AE2902" s="16">
        <v>0</v>
      </c>
      <c r="AF2902" s="16">
        <v>0</v>
      </c>
      <c r="AG2902" s="16">
        <v>0</v>
      </c>
      <c r="AH2902" s="28"/>
      <c r="AI2902" s="16"/>
      <c r="AJ2902" s="16"/>
      <c r="AK2902" s="16"/>
      <c r="AL2902" s="16"/>
      <c r="AM2902" s="16"/>
      <c r="AN2902" s="16"/>
      <c r="AO2902" s="16"/>
      <c r="AP2902" s="16"/>
      <c r="AQ2902" s="16"/>
      <c r="AR2902" s="16"/>
      <c r="AS2902" s="16"/>
      <c r="AT2902" s="16">
        <v>68</v>
      </c>
      <c r="AU2902" s="16"/>
      <c r="AV2902" s="16"/>
      <c r="AW2902" s="16"/>
      <c r="AX2902" s="16"/>
      <c r="AY2902" s="16"/>
      <c r="AZ2902" s="16"/>
      <c r="BA2902" s="16"/>
      <c r="BB2902" s="16"/>
      <c r="BC2902" s="16"/>
      <c r="BD2902" s="16"/>
      <c r="BE2902" s="16"/>
      <c r="BF2902" s="16"/>
      <c r="BG2902" s="16"/>
      <c r="BH2902" s="16">
        <v>30</v>
      </c>
      <c r="BI2902" s="16">
        <v>120</v>
      </c>
      <c r="BJ2902" s="16"/>
      <c r="BK2902" s="121"/>
    </row>
    <row r="2903" spans="1:63" x14ac:dyDescent="0.3">
      <c r="A2903" s="124" t="s">
        <v>31</v>
      </c>
      <c r="B2903" s="124" t="s">
        <v>174</v>
      </c>
      <c r="C2903" s="124" t="s">
        <v>468</v>
      </c>
      <c r="D2903" s="124" t="s">
        <v>2089</v>
      </c>
      <c r="E2903" s="124" t="s">
        <v>41</v>
      </c>
      <c r="F2903" s="124">
        <v>999927959</v>
      </c>
      <c r="G2903" s="122">
        <f>(J2903+T2903)-H2903</f>
        <v>204</v>
      </c>
      <c r="H2903" s="122">
        <f>(K2903+L2903+N2903+O2903+P2903+Q2903+R2903)*0.5</f>
        <v>44</v>
      </c>
      <c r="I2903" s="28"/>
      <c r="J2903" s="1">
        <f>SUM(K2903,L2903,N2903,O2903,P2903,Q2903)</f>
        <v>88</v>
      </c>
      <c r="K2903" s="1">
        <f>SUM(AE2903,AG2903)</f>
        <v>0</v>
      </c>
      <c r="L2903" s="1">
        <v>0</v>
      </c>
      <c r="M2903" s="1">
        <v>0</v>
      </c>
      <c r="N2903" s="1">
        <v>0</v>
      </c>
      <c r="O2903" s="1"/>
      <c r="P2903" s="1">
        <f>AD2903</f>
        <v>48</v>
      </c>
      <c r="Q2903" s="1">
        <f>AF2903</f>
        <v>40</v>
      </c>
      <c r="R2903" s="1">
        <v>0</v>
      </c>
      <c r="S2903" s="28"/>
      <c r="T2903" s="1">
        <f>SUM(U2903,V2903,X2903,Y2903,Z2903,AA2903,AB2903)</f>
        <v>160</v>
      </c>
      <c r="U2903" s="1">
        <f>SUM(AI2903,BE2903)</f>
        <v>0</v>
      </c>
      <c r="V2903" s="1">
        <f>SUM(AL2903,AM2903,AN2903,AO2903,AQ2903,AR2903,AS2903,AT2903,AU2903,AV2903,AW2903,AP2903,AX2903,AY2903,AZ2903,BA2903,BB2903,BC2903,BF2903,BG2903,BH2903,BD2903)</f>
        <v>0</v>
      </c>
      <c r="W2903" s="1">
        <f>COUNT(AL2903,AM2903,AN2903,AO2903,AQ2903,AR2903,AS2903,AT2903,AU2903,AV2903,AW2903,AP2903,AX2903,AY2903,AZ2903,BA2903,BB2903,BC2903,BF2903,BG2903,BH2903)</f>
        <v>0</v>
      </c>
      <c r="X2903" s="1">
        <f>SUM(BI2903,BJ2903)</f>
        <v>160</v>
      </c>
      <c r="Y2903" s="1">
        <v>0</v>
      </c>
      <c r="Z2903" s="1">
        <v>0</v>
      </c>
      <c r="AA2903" s="1">
        <f>AK2903</f>
        <v>0</v>
      </c>
      <c r="AB2903" s="1">
        <f>AJ2903</f>
        <v>0</v>
      </c>
      <c r="AC2903" s="28"/>
      <c r="AD2903" s="16">
        <v>48</v>
      </c>
      <c r="AE2903" s="16"/>
      <c r="AF2903" s="16">
        <v>40</v>
      </c>
      <c r="AH2903" s="28"/>
      <c r="AI2903" s="16"/>
      <c r="AJ2903" s="16"/>
      <c r="AK2903" s="16"/>
      <c r="AL2903" s="16"/>
      <c r="AM2903" s="16"/>
      <c r="AN2903" s="16"/>
      <c r="AO2903" s="16"/>
      <c r="AP2903" s="16"/>
      <c r="AQ2903" s="16"/>
      <c r="AR2903" s="16"/>
      <c r="AS2903" s="16"/>
      <c r="AT2903" s="16"/>
      <c r="AU2903" s="16"/>
      <c r="AV2903" s="16"/>
      <c r="AW2903" s="16"/>
      <c r="AX2903" s="16"/>
      <c r="AY2903" s="16"/>
      <c r="AZ2903" s="16"/>
      <c r="BA2903" s="16"/>
      <c r="BB2903" s="16"/>
      <c r="BC2903" s="16"/>
      <c r="BD2903" s="16"/>
      <c r="BE2903" s="16"/>
      <c r="BF2903" s="16"/>
      <c r="BG2903" s="16"/>
      <c r="BH2903" s="16"/>
      <c r="BI2903" s="16">
        <v>160</v>
      </c>
      <c r="BJ2903" s="16"/>
      <c r="BK2903" s="121"/>
    </row>
    <row r="2904" spans="1:63" x14ac:dyDescent="0.3">
      <c r="A2904" s="123" t="s">
        <v>31</v>
      </c>
      <c r="B2904" s="123" t="s">
        <v>174</v>
      </c>
      <c r="C2904" s="124" t="s">
        <v>461</v>
      </c>
      <c r="D2904" s="124" t="s">
        <v>412</v>
      </c>
      <c r="E2904" s="124" t="s">
        <v>41</v>
      </c>
      <c r="F2904" s="123">
        <v>999930396</v>
      </c>
      <c r="G2904" s="122">
        <f>(J2904+T2904)-H2904</f>
        <v>180</v>
      </c>
      <c r="H2904" s="124"/>
      <c r="I2904" s="28"/>
      <c r="J2904" s="1">
        <f>SUM(K2904,L2904,N2904,O2904,P2904,Q2904)</f>
        <v>0</v>
      </c>
      <c r="K2904" s="1">
        <f>SUM(AE2904,AG2904)</f>
        <v>0</v>
      </c>
      <c r="L2904" s="1">
        <v>0</v>
      </c>
      <c r="M2904" s="1">
        <v>0</v>
      </c>
      <c r="N2904" s="1">
        <v>0</v>
      </c>
      <c r="O2904" s="1"/>
      <c r="P2904" s="1">
        <f>AD2904</f>
        <v>0</v>
      </c>
      <c r="Q2904" s="1">
        <f>AF2904</f>
        <v>0</v>
      </c>
      <c r="R2904" s="1">
        <v>0</v>
      </c>
      <c r="S2904" s="31"/>
      <c r="T2904" s="1">
        <f>SUM(U2904,V2904,X2904,Y2904,Z2904,AA2904,AB2904)</f>
        <v>180</v>
      </c>
      <c r="U2904" s="1">
        <f>SUM(AI2904,BE2904)</f>
        <v>0</v>
      </c>
      <c r="V2904" s="1">
        <f>SUM(AL2904,AM2904,AN2904,AO2904,AQ2904,AR2904,AS2904,AT2904,AU2904,AV2904,AW2904,AP2904,AX2904,AY2904,AZ2904,BA2904,BB2904,BC2904,BF2904,BG2904,BH2904,BD2904)</f>
        <v>120</v>
      </c>
      <c r="W2904" s="1">
        <f>COUNT(AL2904,AM2904,AN2904,AO2904,AQ2904,AR2904,AS2904,AT2904,AU2904,AV2904,AW2904,AP2904,AX2904,AY2904,AZ2904,BA2904,BB2904,BC2904,BF2904,BG2904,BH2904)</f>
        <v>1</v>
      </c>
      <c r="X2904" s="1">
        <f>SUM(BI2904,BJ2904)</f>
        <v>60</v>
      </c>
      <c r="Y2904" s="1">
        <v>0</v>
      </c>
      <c r="Z2904" s="1">
        <v>0</v>
      </c>
      <c r="AA2904" s="1">
        <f>AK2904</f>
        <v>0</v>
      </c>
      <c r="AB2904" s="1">
        <f>AJ2904</f>
        <v>0</v>
      </c>
      <c r="AC2904" s="31"/>
      <c r="AD2904" s="16"/>
      <c r="AE2904" s="16"/>
      <c r="AF2904" s="16"/>
      <c r="AH2904" s="28"/>
      <c r="AI2904" s="16"/>
      <c r="AJ2904" s="16"/>
      <c r="AK2904" s="16"/>
      <c r="AL2904" s="16"/>
      <c r="AM2904" s="16"/>
      <c r="AN2904" s="16"/>
      <c r="AO2904" s="16"/>
      <c r="AP2904" s="16"/>
      <c r="AQ2904" s="16">
        <v>60</v>
      </c>
      <c r="AR2904" s="16"/>
      <c r="AS2904" s="16"/>
      <c r="AT2904" s="16"/>
      <c r="AU2904" s="16"/>
      <c r="AV2904" s="16"/>
      <c r="AW2904" s="16"/>
      <c r="AX2904" s="16"/>
      <c r="AY2904" s="16"/>
      <c r="AZ2904" s="16"/>
      <c r="BA2904" s="16"/>
      <c r="BB2904" s="16"/>
      <c r="BC2904" s="16"/>
      <c r="BD2904" s="16">
        <v>60</v>
      </c>
      <c r="BE2904" s="16"/>
      <c r="BF2904" s="16"/>
      <c r="BG2904" s="16"/>
      <c r="BH2904" s="16"/>
      <c r="BI2904" s="16"/>
      <c r="BJ2904" s="16">
        <v>60</v>
      </c>
      <c r="BK2904" s="121"/>
    </row>
    <row r="2905" spans="1:63" x14ac:dyDescent="0.3">
      <c r="A2905" s="123" t="s">
        <v>31</v>
      </c>
      <c r="B2905" s="123" t="s">
        <v>174</v>
      </c>
      <c r="C2905" s="124" t="s">
        <v>1194</v>
      </c>
      <c r="D2905" s="124" t="s">
        <v>512</v>
      </c>
      <c r="E2905" s="124" t="s">
        <v>41</v>
      </c>
      <c r="F2905" s="123">
        <v>999921580</v>
      </c>
      <c r="G2905" s="122">
        <f>(J2905+T2905)-H2905</f>
        <v>168</v>
      </c>
      <c r="H2905" s="124"/>
      <c r="I2905" s="28"/>
      <c r="J2905" s="1">
        <f>SUM(K2905,L2905,N2905,O2905,P2905,Q2905)</f>
        <v>48</v>
      </c>
      <c r="K2905" s="1">
        <f>SUM(AE2905,AG2905)</f>
        <v>0</v>
      </c>
      <c r="L2905" s="1">
        <v>0</v>
      </c>
      <c r="M2905" s="1">
        <v>0</v>
      </c>
      <c r="N2905" s="1">
        <v>0</v>
      </c>
      <c r="O2905" s="1"/>
      <c r="P2905" s="1">
        <f>AD2905</f>
        <v>48</v>
      </c>
      <c r="Q2905" s="1">
        <f>AF2905</f>
        <v>0</v>
      </c>
      <c r="R2905" s="1">
        <v>0</v>
      </c>
      <c r="S2905" s="31"/>
      <c r="T2905" s="1">
        <f>SUM(U2905,V2905,X2905,Y2905,Z2905,AA2905,AB2905)</f>
        <v>120</v>
      </c>
      <c r="U2905" s="1">
        <f>SUM(AI2905,BE2905)</f>
        <v>0</v>
      </c>
      <c r="V2905" s="1">
        <f>SUM(AL2905,AM2905,AN2905,AO2905,AQ2905,AR2905,AS2905,AT2905,AU2905,AV2905,AW2905,AP2905,AX2905,AY2905,AZ2905,BA2905,BB2905,BC2905,BF2905,BG2905,BH2905,BD2905)</f>
        <v>120</v>
      </c>
      <c r="W2905" s="1">
        <f>COUNT(AL2905,AM2905,AN2905,AO2905,AQ2905,AR2905,AS2905,AT2905,AU2905,AV2905,AW2905,AP2905,AX2905,AY2905,AZ2905,BA2905,BB2905,BC2905,BF2905,BG2905,BH2905)</f>
        <v>1</v>
      </c>
      <c r="X2905" s="1">
        <f>SUM(BI2905,BJ2905)</f>
        <v>0</v>
      </c>
      <c r="Y2905" s="1">
        <v>0</v>
      </c>
      <c r="Z2905" s="1">
        <v>0</v>
      </c>
      <c r="AA2905" s="1">
        <f>AK2905</f>
        <v>0</v>
      </c>
      <c r="AB2905" s="1">
        <f>AJ2905</f>
        <v>0</v>
      </c>
      <c r="AC2905" s="31"/>
      <c r="AD2905" s="16">
        <v>48</v>
      </c>
      <c r="AE2905" s="16">
        <v>0</v>
      </c>
      <c r="AF2905" s="16">
        <v>0</v>
      </c>
      <c r="AG2905" s="16">
        <v>0</v>
      </c>
      <c r="AH2905" s="28"/>
      <c r="AI2905" s="16"/>
      <c r="AJ2905" s="16"/>
      <c r="AK2905" s="16"/>
      <c r="AL2905" s="16"/>
      <c r="AM2905" s="16"/>
      <c r="AN2905" s="16"/>
      <c r="AO2905" s="16"/>
      <c r="AP2905" s="16"/>
      <c r="AQ2905" s="16"/>
      <c r="AR2905" s="16"/>
      <c r="AS2905" s="16"/>
      <c r="AT2905" s="16">
        <v>120</v>
      </c>
      <c r="AU2905" s="16"/>
      <c r="AV2905" s="16"/>
      <c r="AW2905" s="16"/>
      <c r="AX2905" s="16"/>
      <c r="AY2905" s="16"/>
      <c r="AZ2905" s="16"/>
      <c r="BA2905" s="16"/>
      <c r="BB2905" s="16"/>
      <c r="BC2905" s="16"/>
      <c r="BD2905" s="16"/>
      <c r="BE2905" s="16"/>
      <c r="BF2905" s="16"/>
      <c r="BG2905" s="16"/>
      <c r="BH2905" s="16"/>
      <c r="BI2905" s="16"/>
      <c r="BJ2905" s="16"/>
      <c r="BK2905" s="121"/>
    </row>
    <row r="2906" spans="1:63" x14ac:dyDescent="0.3">
      <c r="A2906" s="123" t="s">
        <v>31</v>
      </c>
      <c r="B2906" s="123" t="s">
        <v>174</v>
      </c>
      <c r="C2906" s="124" t="s">
        <v>427</v>
      </c>
      <c r="D2906" s="124" t="s">
        <v>250</v>
      </c>
      <c r="E2906" s="124" t="s">
        <v>41</v>
      </c>
      <c r="F2906" s="123">
        <v>999921408</v>
      </c>
      <c r="G2906" s="122">
        <f>(J2906+T2906)-H2906</f>
        <v>161.4</v>
      </c>
      <c r="H2906" s="124"/>
      <c r="I2906" s="28"/>
      <c r="J2906" s="1">
        <f>SUM(K2906,L2906,N2906,O2906,P2906,Q2906)</f>
        <v>20.400000000000002</v>
      </c>
      <c r="K2906" s="1">
        <f>SUM(AE2906,AG2906)</f>
        <v>0</v>
      </c>
      <c r="L2906" s="1">
        <v>0</v>
      </c>
      <c r="M2906" s="1">
        <v>0</v>
      </c>
      <c r="N2906" s="1">
        <v>0</v>
      </c>
      <c r="O2906" s="1"/>
      <c r="P2906" s="1">
        <f>AD2906</f>
        <v>20.400000000000002</v>
      </c>
      <c r="Q2906" s="1">
        <f>AF2906</f>
        <v>0</v>
      </c>
      <c r="R2906" s="1">
        <v>0</v>
      </c>
      <c r="S2906" s="31"/>
      <c r="T2906" s="1">
        <f>SUM(U2906,V2906,X2906,Y2906,Z2906,AA2906,AB2906)</f>
        <v>141</v>
      </c>
      <c r="U2906" s="1">
        <f>SUM(AI2906,BE2906)</f>
        <v>0</v>
      </c>
      <c r="V2906" s="1">
        <f>SUM(AL2906,AM2906,AN2906,AO2906,AQ2906,AR2906,AS2906,AT2906,AU2906,AV2906,AW2906,AP2906,AX2906,AY2906,AZ2906,BA2906,BB2906,BC2906,BF2906,BG2906,BH2906,BD2906)</f>
        <v>51</v>
      </c>
      <c r="W2906" s="1">
        <f>COUNT(AL2906,AM2906,AN2906,AO2906,AQ2906,AR2906,AS2906,AT2906,AU2906,AV2906,AW2906,AP2906,AX2906,AY2906,AZ2906,BA2906,BB2906,BC2906,BF2906,BG2906,BH2906)</f>
        <v>1</v>
      </c>
      <c r="X2906" s="1">
        <f>SUM(BI2906,BJ2906)</f>
        <v>90</v>
      </c>
      <c r="Y2906" s="1">
        <v>0</v>
      </c>
      <c r="Z2906" s="1">
        <v>0</v>
      </c>
      <c r="AA2906" s="1">
        <f>AK2906</f>
        <v>0</v>
      </c>
      <c r="AB2906" s="1">
        <f>AJ2906</f>
        <v>0</v>
      </c>
      <c r="AC2906" s="31"/>
      <c r="AD2906" s="16">
        <v>20.400000000000002</v>
      </c>
      <c r="AE2906" s="16">
        <v>0</v>
      </c>
      <c r="AF2906" s="16">
        <v>0</v>
      </c>
      <c r="AG2906" s="16">
        <v>0</v>
      </c>
      <c r="AH2906" s="28"/>
      <c r="AI2906" s="16"/>
      <c r="AJ2906" s="16"/>
      <c r="AK2906" s="16"/>
      <c r="AL2906" s="16"/>
      <c r="AM2906" s="16"/>
      <c r="AN2906" s="16"/>
      <c r="AO2906" s="16"/>
      <c r="AP2906" s="16"/>
      <c r="AQ2906" s="16"/>
      <c r="AR2906" s="16"/>
      <c r="AS2906" s="16"/>
      <c r="AT2906" s="16">
        <v>51</v>
      </c>
      <c r="AU2906" s="16"/>
      <c r="AV2906" s="16"/>
      <c r="AW2906" s="16"/>
      <c r="AX2906" s="16"/>
      <c r="AY2906" s="16"/>
      <c r="AZ2906" s="16"/>
      <c r="BA2906" s="16"/>
      <c r="BB2906" s="16"/>
      <c r="BC2906" s="16"/>
      <c r="BD2906" s="16"/>
      <c r="BE2906" s="16"/>
      <c r="BF2906" s="16"/>
      <c r="BG2906" s="16"/>
      <c r="BH2906" s="16"/>
      <c r="BI2906" s="16">
        <v>90</v>
      </c>
      <c r="BJ2906" s="16"/>
      <c r="BK2906" s="121"/>
    </row>
    <row r="2907" spans="1:63" x14ac:dyDescent="0.3">
      <c r="A2907" s="123" t="s">
        <v>31</v>
      </c>
      <c r="B2907" s="123" t="s">
        <v>174</v>
      </c>
      <c r="C2907" s="124" t="s">
        <v>1003</v>
      </c>
      <c r="D2907" s="124" t="s">
        <v>3554</v>
      </c>
      <c r="E2907" s="124" t="s">
        <v>41</v>
      </c>
      <c r="F2907" s="123">
        <v>999919499</v>
      </c>
      <c r="G2907" s="122">
        <f>(J2907+T2907)-H2907</f>
        <v>140.4</v>
      </c>
      <c r="H2907" s="124"/>
      <c r="I2907" s="28"/>
      <c r="J2907" s="1">
        <f>SUM(K2907,L2907,N2907,O2907,P2907,Q2907)</f>
        <v>20.400000000000002</v>
      </c>
      <c r="K2907" s="1">
        <f>SUM(AE2907,AG2907)</f>
        <v>0</v>
      </c>
      <c r="L2907" s="1">
        <v>0</v>
      </c>
      <c r="M2907" s="1">
        <v>0</v>
      </c>
      <c r="N2907" s="1">
        <v>0</v>
      </c>
      <c r="O2907" s="1"/>
      <c r="P2907" s="1">
        <f>AD2907</f>
        <v>20.400000000000002</v>
      </c>
      <c r="Q2907" s="1">
        <f>AF2907</f>
        <v>0</v>
      </c>
      <c r="R2907" s="1">
        <v>0</v>
      </c>
      <c r="S2907" s="31"/>
      <c r="T2907" s="1">
        <f>SUM(U2907,V2907,X2907,Y2907,Z2907,AA2907,AB2907)</f>
        <v>120</v>
      </c>
      <c r="U2907" s="1">
        <f>SUM(AI2907,BE2907)</f>
        <v>0</v>
      </c>
      <c r="V2907" s="1">
        <f>SUM(AL2907,AM2907,AN2907,AO2907,AQ2907,AR2907,AS2907,AT2907,AU2907,AV2907,AW2907,AP2907,AX2907,AY2907,AZ2907,BA2907,BB2907,BC2907,BF2907,BG2907,BH2907,BD2907)</f>
        <v>30</v>
      </c>
      <c r="W2907" s="1">
        <f>COUNT(AL2907,AM2907,AN2907,AO2907,AQ2907,AR2907,AS2907,AT2907,AU2907,AV2907,AW2907,AP2907,AX2907,AY2907,AZ2907,BA2907,BB2907,BC2907,BF2907,BG2907,BH2907)</f>
        <v>1</v>
      </c>
      <c r="X2907" s="1">
        <f>SUM(BI2907,BJ2907)</f>
        <v>90</v>
      </c>
      <c r="Y2907" s="1">
        <v>0</v>
      </c>
      <c r="Z2907" s="1">
        <v>0</v>
      </c>
      <c r="AA2907" s="1">
        <f>AK2907</f>
        <v>0</v>
      </c>
      <c r="AB2907" s="1">
        <f>AJ2907</f>
        <v>0</v>
      </c>
      <c r="AC2907" s="31"/>
      <c r="AD2907" s="16">
        <v>20.400000000000002</v>
      </c>
      <c r="AE2907" s="16">
        <v>0</v>
      </c>
      <c r="AF2907" s="16">
        <v>0</v>
      </c>
      <c r="AG2907" s="16">
        <v>0</v>
      </c>
      <c r="AH2907" s="28"/>
      <c r="AI2907" s="16"/>
      <c r="AJ2907" s="16"/>
      <c r="AK2907" s="16"/>
      <c r="AL2907" s="16"/>
      <c r="AM2907" s="16"/>
      <c r="AN2907" s="16"/>
      <c r="AO2907" s="16"/>
      <c r="AP2907" s="16"/>
      <c r="AQ2907" s="16"/>
      <c r="AR2907" s="16"/>
      <c r="AS2907" s="16"/>
      <c r="AT2907" s="16"/>
      <c r="AU2907" s="16"/>
      <c r="AV2907" s="16"/>
      <c r="AW2907" s="16"/>
      <c r="AX2907" s="16"/>
      <c r="AY2907" s="16"/>
      <c r="AZ2907" s="16"/>
      <c r="BA2907" s="16"/>
      <c r="BB2907" s="16"/>
      <c r="BC2907" s="16"/>
      <c r="BD2907" s="16"/>
      <c r="BE2907" s="16"/>
      <c r="BF2907" s="16"/>
      <c r="BG2907" s="16">
        <v>30</v>
      </c>
      <c r="BH2907" s="16"/>
      <c r="BI2907" s="16">
        <v>90</v>
      </c>
      <c r="BJ2907" s="16"/>
      <c r="BK2907" s="121"/>
    </row>
    <row r="2908" spans="1:63" x14ac:dyDescent="0.3">
      <c r="A2908" s="123" t="s">
        <v>31</v>
      </c>
      <c r="B2908" s="123" t="s">
        <v>174</v>
      </c>
      <c r="C2908" s="122" t="s">
        <v>1484</v>
      </c>
      <c r="D2908" s="122" t="s">
        <v>1117</v>
      </c>
      <c r="E2908" s="122" t="s">
        <v>41</v>
      </c>
      <c r="F2908" s="123">
        <v>999926864</v>
      </c>
      <c r="G2908" s="122">
        <f>(J2908+T2908)-H2908</f>
        <v>126</v>
      </c>
      <c r="H2908" s="122"/>
      <c r="I2908" s="15"/>
      <c r="J2908" s="1">
        <f>SUM(K2908,L2908,N2908,O2908,P2908,Q2908)</f>
        <v>51</v>
      </c>
      <c r="K2908" s="1">
        <f>SUM(AE2908,AG2908)</f>
        <v>0</v>
      </c>
      <c r="L2908" s="1">
        <v>0</v>
      </c>
      <c r="M2908" s="1">
        <v>0</v>
      </c>
      <c r="N2908" s="1">
        <v>0</v>
      </c>
      <c r="O2908" s="1"/>
      <c r="P2908" s="1">
        <f>AD2908</f>
        <v>51</v>
      </c>
      <c r="Q2908" s="1">
        <f>AF2908</f>
        <v>0</v>
      </c>
      <c r="R2908" s="1">
        <v>0</v>
      </c>
      <c r="S2908" s="31"/>
      <c r="T2908" s="1">
        <f>SUM(U2908,V2908,X2908,Y2908,Z2908,AA2908,AB2908)</f>
        <v>75</v>
      </c>
      <c r="U2908" s="1">
        <f>SUM(AI2908,BE2908)</f>
        <v>0</v>
      </c>
      <c r="V2908" s="1">
        <f>SUM(AL2908,AM2908,AN2908,AO2908,AQ2908,AR2908,AS2908,AT2908,AU2908,AV2908,AW2908,AP2908,AX2908,AY2908,AZ2908,BA2908,BB2908,BC2908,BF2908,BG2908,BH2908,BD2908)</f>
        <v>30</v>
      </c>
      <c r="W2908" s="1">
        <f>COUNT(AL2908,AM2908,AN2908,AO2908,AQ2908,AR2908,AS2908,AT2908,AU2908,AV2908,AW2908,AP2908,AX2908,AY2908,AZ2908,BA2908,BB2908,BC2908,BF2908,BG2908,BH2908)</f>
        <v>1</v>
      </c>
      <c r="X2908" s="1">
        <f>SUM(BI2908,BJ2908)</f>
        <v>45</v>
      </c>
      <c r="Y2908" s="1">
        <v>0</v>
      </c>
      <c r="Z2908" s="1">
        <v>0</v>
      </c>
      <c r="AA2908" s="1">
        <f>AK2908</f>
        <v>0</v>
      </c>
      <c r="AB2908" s="1">
        <f>AJ2908</f>
        <v>0</v>
      </c>
      <c r="AC2908" s="31"/>
      <c r="AD2908" s="1">
        <v>51</v>
      </c>
      <c r="AE2908" s="1"/>
      <c r="AF2908" s="16"/>
      <c r="AH2908" s="28"/>
      <c r="AI2908" s="16"/>
      <c r="AJ2908" s="16"/>
      <c r="AK2908" s="16"/>
      <c r="AL2908" s="16"/>
      <c r="AM2908" s="16"/>
      <c r="AN2908" s="16">
        <v>30</v>
      </c>
      <c r="AO2908" s="16"/>
      <c r="AP2908" s="16"/>
      <c r="AQ2908" s="16"/>
      <c r="AR2908" s="16"/>
      <c r="AS2908" s="16"/>
      <c r="AT2908" s="16"/>
      <c r="AU2908" s="16"/>
      <c r="AV2908" s="16"/>
      <c r="AW2908" s="16"/>
      <c r="AX2908" s="16"/>
      <c r="AY2908" s="16"/>
      <c r="AZ2908" s="16"/>
      <c r="BA2908" s="16"/>
      <c r="BB2908" s="16"/>
      <c r="BC2908" s="16"/>
      <c r="BD2908" s="16"/>
      <c r="BE2908" s="16"/>
      <c r="BF2908" s="16"/>
      <c r="BG2908" s="16"/>
      <c r="BH2908" s="16"/>
      <c r="BI2908" s="16"/>
      <c r="BJ2908" s="16">
        <v>45</v>
      </c>
      <c r="BK2908" s="121"/>
    </row>
    <row r="2909" spans="1:63" x14ac:dyDescent="0.3">
      <c r="A2909" s="123" t="s">
        <v>31</v>
      </c>
      <c r="B2909" s="123" t="s">
        <v>174</v>
      </c>
      <c r="C2909" s="124" t="s">
        <v>1477</v>
      </c>
      <c r="D2909" s="124" t="s">
        <v>75</v>
      </c>
      <c r="E2909" s="124" t="s">
        <v>41</v>
      </c>
      <c r="F2909" s="123">
        <v>999925853</v>
      </c>
      <c r="G2909" s="122">
        <f>(J2909+T2909)-H2909</f>
        <v>90</v>
      </c>
      <c r="H2909" s="124"/>
      <c r="I2909" s="28"/>
      <c r="J2909" s="1">
        <f>SUM(K2909,L2909,N2909,O2909,P2909,Q2909)</f>
        <v>0</v>
      </c>
      <c r="K2909" s="1">
        <f>SUM(AE2909,AG2909)</f>
        <v>0</v>
      </c>
      <c r="L2909" s="1">
        <v>0</v>
      </c>
      <c r="M2909" s="1">
        <v>0</v>
      </c>
      <c r="N2909" s="1">
        <v>0</v>
      </c>
      <c r="O2909" s="1"/>
      <c r="P2909" s="1">
        <f>AD2909</f>
        <v>0</v>
      </c>
      <c r="Q2909" s="1">
        <f>AF2909</f>
        <v>0</v>
      </c>
      <c r="R2909" s="1">
        <v>0</v>
      </c>
      <c r="S2909" s="28"/>
      <c r="T2909" s="1">
        <f>SUM(U2909,V2909,X2909,Y2909,Z2909,AA2909,AB2909)</f>
        <v>90</v>
      </c>
      <c r="U2909" s="1">
        <f>SUM(AI2909,BE2909)</f>
        <v>0</v>
      </c>
      <c r="V2909" s="1">
        <f>SUM(AL2909,AM2909,AN2909,AO2909,AQ2909,AR2909,AS2909,AT2909,AU2909,AV2909,AW2909,AP2909,AX2909,AY2909,AZ2909,BA2909,BB2909,BC2909,BF2909,BG2909,BH2909,BD2909)</f>
        <v>90</v>
      </c>
      <c r="W2909" s="1">
        <f>COUNT(AL2909,AM2909,AN2909,AO2909,AQ2909,AR2909,AS2909,AT2909,AU2909,AV2909,AW2909,AP2909,AX2909,AY2909,AZ2909,BA2909,BB2909,BC2909,BF2909,BG2909,BH2909)</f>
        <v>1</v>
      </c>
      <c r="X2909" s="1">
        <f>SUM(BI2909,BJ2909)</f>
        <v>0</v>
      </c>
      <c r="Y2909" s="1">
        <v>0</v>
      </c>
      <c r="Z2909" s="1">
        <v>0</v>
      </c>
      <c r="AA2909" s="1">
        <f>AK2909</f>
        <v>0</v>
      </c>
      <c r="AB2909" s="1">
        <f>AJ2909</f>
        <v>0</v>
      </c>
      <c r="AC2909" s="28"/>
      <c r="AD2909" s="16"/>
      <c r="AE2909" s="16"/>
      <c r="AF2909" s="16"/>
      <c r="AH2909" s="28"/>
      <c r="AI2909" s="16"/>
      <c r="AJ2909" s="16"/>
      <c r="AK2909" s="16"/>
      <c r="AL2909" s="16"/>
      <c r="AM2909" s="16"/>
      <c r="AN2909" s="16"/>
      <c r="AO2909" s="16"/>
      <c r="AP2909" s="16"/>
      <c r="AQ2909" s="16"/>
      <c r="AR2909" s="16"/>
      <c r="AS2909" s="16"/>
      <c r="AT2909" s="16"/>
      <c r="AU2909" s="16"/>
      <c r="AV2909" s="16"/>
      <c r="AW2909" s="16"/>
      <c r="AX2909" s="16">
        <v>90</v>
      </c>
      <c r="AY2909" s="16"/>
      <c r="AZ2909" s="16"/>
      <c r="BA2909" s="16"/>
      <c r="BB2909" s="16"/>
      <c r="BC2909" s="16"/>
      <c r="BD2909" s="16"/>
      <c r="BE2909" s="16"/>
      <c r="BF2909" s="16"/>
      <c r="BG2909" s="16"/>
      <c r="BH2909" s="16"/>
      <c r="BI2909" s="16"/>
      <c r="BJ2909" s="16"/>
      <c r="BK2909" s="121"/>
    </row>
    <row r="2910" spans="1:63" x14ac:dyDescent="0.3">
      <c r="A2910" s="123" t="s">
        <v>31</v>
      </c>
      <c r="B2910" s="123" t="s">
        <v>174</v>
      </c>
      <c r="C2910" s="124" t="s">
        <v>188</v>
      </c>
      <c r="D2910" s="124" t="s">
        <v>1284</v>
      </c>
      <c r="E2910" s="124" t="s">
        <v>41</v>
      </c>
      <c r="F2910" s="123">
        <v>999922311</v>
      </c>
      <c r="G2910" s="122">
        <f>(J2910+T2910)-H2910</f>
        <v>80.400000000000006</v>
      </c>
      <c r="H2910" s="124"/>
      <c r="I2910" s="28"/>
      <c r="J2910" s="1">
        <f>SUM(K2910,L2910,N2910,O2910,P2910,Q2910)</f>
        <v>20.400000000000002</v>
      </c>
      <c r="K2910" s="1">
        <f>SUM(AE2910,AG2910)</f>
        <v>0</v>
      </c>
      <c r="L2910" s="1">
        <v>0</v>
      </c>
      <c r="M2910" s="1">
        <v>0</v>
      </c>
      <c r="N2910" s="1">
        <v>0</v>
      </c>
      <c r="O2910" s="1"/>
      <c r="P2910" s="1">
        <f>AD2910</f>
        <v>20.400000000000002</v>
      </c>
      <c r="Q2910" s="1">
        <f>AF2910</f>
        <v>0</v>
      </c>
      <c r="R2910" s="1">
        <v>0</v>
      </c>
      <c r="S2910" s="28"/>
      <c r="T2910" s="1">
        <f>SUM(U2910,V2910,X2910,Y2910,Z2910,AA2910,AB2910)</f>
        <v>60</v>
      </c>
      <c r="U2910" s="1">
        <f>SUM(AI2910,BE2910)</f>
        <v>0</v>
      </c>
      <c r="V2910" s="1">
        <f>SUM(AL2910,AM2910,AN2910,AO2910,AQ2910,AR2910,AS2910,AT2910,AU2910,AV2910,AW2910,AP2910,AX2910,AY2910,AZ2910,BA2910,BB2910,BC2910,BF2910,BG2910,BH2910,BD2910)</f>
        <v>60</v>
      </c>
      <c r="W2910" s="1">
        <f>COUNT(AL2910,AM2910,AN2910,AO2910,AQ2910,AR2910,AS2910,AT2910,AU2910,AV2910,AW2910,AP2910,AX2910,AY2910,AZ2910,BA2910,BB2910,BC2910,BF2910,BG2910,BH2910)</f>
        <v>1</v>
      </c>
      <c r="X2910" s="1">
        <f>SUM(BI2910,BJ2910)</f>
        <v>0</v>
      </c>
      <c r="Y2910" s="1">
        <v>0</v>
      </c>
      <c r="Z2910" s="1">
        <v>0</v>
      </c>
      <c r="AA2910" s="1">
        <f>AK2910</f>
        <v>0</v>
      </c>
      <c r="AB2910" s="1">
        <f>AJ2910</f>
        <v>0</v>
      </c>
      <c r="AC2910" s="28"/>
      <c r="AD2910" s="16">
        <v>20.400000000000002</v>
      </c>
      <c r="AE2910" s="16">
        <v>0</v>
      </c>
      <c r="AF2910" s="16">
        <v>0</v>
      </c>
      <c r="AG2910" s="16">
        <v>0</v>
      </c>
      <c r="AH2910" s="28"/>
      <c r="AI2910" s="16"/>
      <c r="AJ2910" s="16"/>
      <c r="AK2910" s="16"/>
      <c r="AL2910" s="16"/>
      <c r="AM2910" s="16"/>
      <c r="AN2910" s="16"/>
      <c r="AO2910" s="16"/>
      <c r="AP2910" s="16">
        <v>60</v>
      </c>
      <c r="AQ2910" s="16"/>
      <c r="AR2910" s="16"/>
      <c r="AS2910" s="16"/>
      <c r="AT2910" s="16"/>
      <c r="AU2910" s="16"/>
      <c r="AV2910" s="16"/>
      <c r="AW2910" s="16"/>
      <c r="AX2910" s="16"/>
      <c r="AY2910" s="16"/>
      <c r="AZ2910" s="16"/>
      <c r="BA2910" s="16"/>
      <c r="BB2910" s="16"/>
      <c r="BC2910" s="16"/>
      <c r="BD2910" s="16"/>
      <c r="BE2910" s="16"/>
      <c r="BF2910" s="16"/>
      <c r="BG2910" s="16"/>
      <c r="BH2910" s="16"/>
      <c r="BI2910" s="16"/>
      <c r="BJ2910" s="16"/>
      <c r="BK2910" s="121"/>
    </row>
    <row r="2911" spans="1:63" x14ac:dyDescent="0.3">
      <c r="A2911" s="123" t="s">
        <v>31</v>
      </c>
      <c r="B2911" s="123" t="s">
        <v>174</v>
      </c>
      <c r="C2911" s="124" t="s">
        <v>746</v>
      </c>
      <c r="D2911" s="124" t="s">
        <v>34</v>
      </c>
      <c r="E2911" s="124" t="s">
        <v>41</v>
      </c>
      <c r="F2911" s="123">
        <v>999925550</v>
      </c>
      <c r="G2911" s="122">
        <f>(J2911+T2911)-H2911</f>
        <v>68</v>
      </c>
      <c r="H2911" s="124"/>
      <c r="I2911" s="28"/>
      <c r="J2911" s="1">
        <f>SUM(K2911,L2911,N2911,O2911,P2911,Q2911)</f>
        <v>0</v>
      </c>
      <c r="K2911" s="1">
        <f>SUM(AE2911,AG2911)</f>
        <v>0</v>
      </c>
      <c r="L2911" s="1">
        <v>0</v>
      </c>
      <c r="M2911" s="1">
        <v>0</v>
      </c>
      <c r="N2911" s="1">
        <v>0</v>
      </c>
      <c r="O2911" s="1"/>
      <c r="P2911" s="1">
        <f>AD2911</f>
        <v>0</v>
      </c>
      <c r="Q2911" s="1">
        <f>AF2911</f>
        <v>0</v>
      </c>
      <c r="R2911" s="1">
        <v>0</v>
      </c>
      <c r="S2911" s="28"/>
      <c r="T2911" s="1">
        <f>SUM(U2911,V2911,X2911,Y2911,Z2911,AA2911,AB2911)</f>
        <v>68</v>
      </c>
      <c r="U2911" s="1">
        <f>SUM(AI2911,BE2911)</f>
        <v>0</v>
      </c>
      <c r="V2911" s="1">
        <f>SUM(AL2911,AM2911,AN2911,AO2911,AQ2911,AR2911,AS2911,AT2911,AU2911,AV2911,AW2911,AP2911,AX2911,AY2911,AZ2911,BA2911,BB2911,BC2911,BF2911,BG2911,BH2911,BD2911)</f>
        <v>68</v>
      </c>
      <c r="W2911" s="1">
        <f>COUNT(AL2911,AM2911,AN2911,AO2911,AQ2911,AR2911,AS2911,AT2911,AU2911,AV2911,AW2911,AP2911,AX2911,AY2911,AZ2911,BA2911,BB2911,BC2911,BF2911,BG2911,BH2911)</f>
        <v>1</v>
      </c>
      <c r="X2911" s="1">
        <f>SUM(BI2911,BJ2911)</f>
        <v>0</v>
      </c>
      <c r="Y2911" s="1">
        <v>0</v>
      </c>
      <c r="Z2911" s="1">
        <v>0</v>
      </c>
      <c r="AA2911" s="1">
        <f>AK2911</f>
        <v>0</v>
      </c>
      <c r="AB2911" s="1">
        <f>AJ2911</f>
        <v>0</v>
      </c>
      <c r="AC2911" s="28"/>
      <c r="AD2911" s="16"/>
      <c r="AE2911" s="16"/>
      <c r="AF2911" s="16"/>
      <c r="AH2911" s="28"/>
      <c r="AI2911" s="16"/>
      <c r="AJ2911" s="16"/>
      <c r="AK2911" s="16"/>
      <c r="AL2911" s="16"/>
      <c r="AM2911" s="16"/>
      <c r="AN2911" s="16"/>
      <c r="AO2911" s="16"/>
      <c r="AP2911" s="16"/>
      <c r="AQ2911" s="16"/>
      <c r="AR2911" s="16"/>
      <c r="AS2911" s="16"/>
      <c r="AT2911" s="16"/>
      <c r="AU2911" s="16"/>
      <c r="AV2911" s="16"/>
      <c r="AW2911" s="16"/>
      <c r="AX2911" s="16">
        <v>68</v>
      </c>
      <c r="AY2911" s="16"/>
      <c r="AZ2911" s="16"/>
      <c r="BA2911" s="16"/>
      <c r="BB2911" s="16"/>
      <c r="BC2911" s="16"/>
      <c r="BD2911" s="16"/>
      <c r="BE2911" s="16"/>
      <c r="BF2911" s="16"/>
      <c r="BG2911" s="16"/>
      <c r="BH2911" s="16"/>
      <c r="BI2911" s="16"/>
      <c r="BJ2911" s="16"/>
      <c r="BK2911" s="121"/>
    </row>
    <row r="2912" spans="1:63" x14ac:dyDescent="0.3">
      <c r="A2912" s="123" t="s">
        <v>31</v>
      </c>
      <c r="B2912" s="123" t="s">
        <v>174</v>
      </c>
      <c r="C2912" s="124" t="s">
        <v>3212</v>
      </c>
      <c r="D2912" s="124" t="s">
        <v>34</v>
      </c>
      <c r="E2912" s="124" t="s">
        <v>41</v>
      </c>
      <c r="F2912" s="123">
        <v>999925551</v>
      </c>
      <c r="G2912" s="122">
        <f>(J2912+T2912)-H2912</f>
        <v>68</v>
      </c>
      <c r="H2912" s="124"/>
      <c r="I2912" s="28"/>
      <c r="J2912" s="1">
        <f>SUM(K2912,L2912,N2912,O2912,P2912,Q2912)</f>
        <v>0</v>
      </c>
      <c r="K2912" s="1">
        <f>SUM(AE2912,AG2912)</f>
        <v>0</v>
      </c>
      <c r="L2912" s="1">
        <v>0</v>
      </c>
      <c r="M2912" s="1">
        <v>0</v>
      </c>
      <c r="N2912" s="1">
        <v>0</v>
      </c>
      <c r="O2912" s="1"/>
      <c r="P2912" s="1">
        <f>AD2912</f>
        <v>0</v>
      </c>
      <c r="Q2912" s="1">
        <f>AF2912</f>
        <v>0</v>
      </c>
      <c r="R2912" s="1">
        <v>0</v>
      </c>
      <c r="S2912" s="28"/>
      <c r="T2912" s="1">
        <f>SUM(U2912,V2912,X2912,Y2912,Z2912,AA2912,AB2912)</f>
        <v>68</v>
      </c>
      <c r="U2912" s="1">
        <f>SUM(AI2912,BE2912)</f>
        <v>0</v>
      </c>
      <c r="V2912" s="1">
        <f>SUM(AL2912,AM2912,AN2912,AO2912,AQ2912,AR2912,AS2912,AT2912,AU2912,AV2912,AW2912,AP2912,AX2912,AY2912,AZ2912,BA2912,BB2912,BC2912,BF2912,BG2912,BH2912,BD2912)</f>
        <v>68</v>
      </c>
      <c r="W2912" s="1">
        <f>COUNT(AL2912,AM2912,AN2912,AO2912,AQ2912,AR2912,AS2912,AT2912,AU2912,AV2912,AW2912,AP2912,AX2912,AY2912,AZ2912,BA2912,BB2912,BC2912,BF2912,BG2912,BH2912)</f>
        <v>1</v>
      </c>
      <c r="X2912" s="1">
        <f>SUM(BI2912,BJ2912)</f>
        <v>0</v>
      </c>
      <c r="Y2912" s="1">
        <v>0</v>
      </c>
      <c r="Z2912" s="1">
        <v>0</v>
      </c>
      <c r="AA2912" s="1">
        <f>AK2912</f>
        <v>0</v>
      </c>
      <c r="AB2912" s="1">
        <f>AJ2912</f>
        <v>0</v>
      </c>
      <c r="AC2912" s="28"/>
      <c r="AD2912" s="16"/>
      <c r="AE2912" s="16"/>
      <c r="AF2912" s="16"/>
      <c r="AH2912" s="28"/>
      <c r="AI2912" s="16"/>
      <c r="AJ2912" s="16"/>
      <c r="AK2912" s="16"/>
      <c r="AL2912" s="16"/>
      <c r="AM2912" s="16"/>
      <c r="AN2912" s="16"/>
      <c r="AO2912" s="16"/>
      <c r="AP2912" s="16"/>
      <c r="AQ2912" s="16"/>
      <c r="AR2912" s="16"/>
      <c r="AS2912" s="16"/>
      <c r="AT2912" s="16"/>
      <c r="AU2912" s="16"/>
      <c r="AV2912" s="16"/>
      <c r="AW2912" s="16"/>
      <c r="AX2912" s="16">
        <v>68</v>
      </c>
      <c r="AY2912" s="16"/>
      <c r="AZ2912" s="16"/>
      <c r="BA2912" s="16"/>
      <c r="BB2912" s="16"/>
      <c r="BC2912" s="16"/>
      <c r="BD2912" s="16"/>
      <c r="BE2912" s="16"/>
      <c r="BF2912" s="16"/>
      <c r="BG2912" s="16"/>
      <c r="BH2912" s="16"/>
      <c r="BI2912" s="16"/>
      <c r="BJ2912" s="16"/>
      <c r="BK2912" s="121"/>
    </row>
    <row r="2913" spans="1:63" x14ac:dyDescent="0.3">
      <c r="A2913" s="123" t="s">
        <v>31</v>
      </c>
      <c r="B2913" s="123" t="s">
        <v>174</v>
      </c>
      <c r="C2913" s="124" t="s">
        <v>395</v>
      </c>
      <c r="D2913" s="124" t="s">
        <v>34</v>
      </c>
      <c r="E2913" s="124" t="s">
        <v>41</v>
      </c>
      <c r="F2913" s="123">
        <v>999929094</v>
      </c>
      <c r="G2913" s="122">
        <f>(J2913+T2913)-H2913</f>
        <v>68</v>
      </c>
      <c r="H2913" s="124"/>
      <c r="I2913" s="28"/>
      <c r="J2913" s="1">
        <f>SUM(K2913,L2913,N2913,O2913,P2913,Q2913)</f>
        <v>0</v>
      </c>
      <c r="K2913" s="1">
        <f>SUM(AE2913,AG2913)</f>
        <v>0</v>
      </c>
      <c r="L2913" s="1">
        <v>0</v>
      </c>
      <c r="M2913" s="1">
        <v>0</v>
      </c>
      <c r="N2913" s="1">
        <v>0</v>
      </c>
      <c r="O2913" s="1"/>
      <c r="P2913" s="1">
        <f>AD2913</f>
        <v>0</v>
      </c>
      <c r="Q2913" s="1">
        <f>AF2913</f>
        <v>0</v>
      </c>
      <c r="R2913" s="1">
        <v>0</v>
      </c>
      <c r="S2913" s="31"/>
      <c r="T2913" s="1">
        <f>SUM(U2913,V2913,X2913,Y2913,Z2913,AA2913,AB2913)</f>
        <v>68</v>
      </c>
      <c r="U2913" s="1">
        <f>SUM(AI2913,BE2913)</f>
        <v>0</v>
      </c>
      <c r="V2913" s="1">
        <f>SUM(AL2913,AM2913,AN2913,AO2913,AQ2913,AR2913,AS2913,AT2913,AU2913,AV2913,AW2913,AP2913,AX2913,AY2913,AZ2913,BA2913,BB2913,BC2913,BF2913,BG2913,BH2913,BD2913)</f>
        <v>68</v>
      </c>
      <c r="W2913" s="1">
        <f>COUNT(AL2913,AM2913,AN2913,AO2913,AQ2913,AR2913,AS2913,AT2913,AU2913,AV2913,AW2913,AP2913,AX2913,AY2913,AZ2913,BA2913,BB2913,BC2913,BF2913,BG2913,BH2913)</f>
        <v>1</v>
      </c>
      <c r="X2913" s="1">
        <f>SUM(BI2913,BJ2913)</f>
        <v>0</v>
      </c>
      <c r="Y2913" s="1">
        <v>0</v>
      </c>
      <c r="Z2913" s="1">
        <v>0</v>
      </c>
      <c r="AA2913" s="1">
        <f>AK2913</f>
        <v>0</v>
      </c>
      <c r="AB2913" s="1">
        <f>AJ2913</f>
        <v>0</v>
      </c>
      <c r="AC2913" s="31"/>
      <c r="AD2913" s="16"/>
      <c r="AE2913" s="16"/>
      <c r="AF2913" s="16"/>
      <c r="AH2913" s="28"/>
      <c r="AI2913" s="16"/>
      <c r="AJ2913" s="16"/>
      <c r="AK2913" s="16"/>
      <c r="AL2913" s="16"/>
      <c r="AM2913" s="16"/>
      <c r="AN2913" s="16"/>
      <c r="AO2913" s="16"/>
      <c r="AP2913" s="16"/>
      <c r="AQ2913" s="16"/>
      <c r="AR2913" s="16"/>
      <c r="AS2913" s="16"/>
      <c r="AT2913" s="16">
        <v>68</v>
      </c>
      <c r="AU2913" s="16"/>
      <c r="AV2913" s="16"/>
      <c r="AW2913" s="16"/>
      <c r="AX2913" s="16"/>
      <c r="AY2913" s="16"/>
      <c r="AZ2913" s="16"/>
      <c r="BA2913" s="16"/>
      <c r="BB2913" s="16"/>
      <c r="BC2913" s="16"/>
      <c r="BD2913" s="16"/>
      <c r="BE2913" s="16"/>
      <c r="BF2913" s="16"/>
      <c r="BG2913" s="16"/>
      <c r="BH2913" s="16"/>
      <c r="BI2913" s="16"/>
      <c r="BJ2913" s="16"/>
      <c r="BK2913" s="121"/>
    </row>
    <row r="2914" spans="1:63" x14ac:dyDescent="0.3">
      <c r="A2914" s="123" t="s">
        <v>31</v>
      </c>
      <c r="B2914" s="123" t="s">
        <v>174</v>
      </c>
      <c r="C2914" s="124" t="s">
        <v>2744</v>
      </c>
      <c r="D2914" s="124" t="s">
        <v>2745</v>
      </c>
      <c r="E2914" s="124" t="s">
        <v>41</v>
      </c>
      <c r="F2914" s="123">
        <v>999928331</v>
      </c>
      <c r="G2914" s="122">
        <f>(J2914+T2914)-H2914</f>
        <v>51</v>
      </c>
      <c r="H2914" s="124"/>
      <c r="I2914" s="28"/>
      <c r="J2914" s="1">
        <f>SUM(K2914,L2914,N2914,O2914,P2914,Q2914)</f>
        <v>0</v>
      </c>
      <c r="K2914" s="1">
        <f>SUM(AE2914,AG2914)</f>
        <v>0</v>
      </c>
      <c r="L2914" s="1">
        <v>0</v>
      </c>
      <c r="M2914" s="1">
        <v>0</v>
      </c>
      <c r="N2914" s="1">
        <v>0</v>
      </c>
      <c r="O2914" s="1"/>
      <c r="P2914" s="1">
        <f>AD2914</f>
        <v>0</v>
      </c>
      <c r="Q2914" s="1">
        <f>AF2914</f>
        <v>0</v>
      </c>
      <c r="R2914" s="1">
        <v>0</v>
      </c>
      <c r="S2914" s="31"/>
      <c r="T2914" s="1">
        <f>SUM(U2914,V2914,X2914,Y2914,Z2914,AA2914,AB2914)</f>
        <v>51</v>
      </c>
      <c r="U2914" s="1">
        <f>SUM(AI2914,BE2914)</f>
        <v>0</v>
      </c>
      <c r="V2914" s="1">
        <f>SUM(AL2914,AM2914,AN2914,AO2914,AQ2914,AR2914,AS2914,AT2914,AU2914,AV2914,AW2914,AP2914,AX2914,AY2914,AZ2914,BA2914,BB2914,BC2914,BF2914,BG2914,BH2914,BD2914)</f>
        <v>51</v>
      </c>
      <c r="W2914" s="1">
        <f>COUNT(AL2914,AM2914,AN2914,AO2914,AQ2914,AR2914,AS2914,AT2914,AU2914,AV2914,AW2914,AP2914,AX2914,AY2914,AZ2914,BA2914,BB2914,BC2914,BF2914,BG2914,BH2914)</f>
        <v>1</v>
      </c>
      <c r="X2914" s="1">
        <f>SUM(BI2914,BJ2914)</f>
        <v>0</v>
      </c>
      <c r="Y2914" s="1">
        <v>0</v>
      </c>
      <c r="Z2914" s="1">
        <v>0</v>
      </c>
      <c r="AA2914" s="1">
        <f>AK2914</f>
        <v>0</v>
      </c>
      <c r="AB2914" s="1">
        <f>AJ2914</f>
        <v>0</v>
      </c>
      <c r="AC2914" s="31"/>
      <c r="AD2914" s="16"/>
      <c r="AE2914" s="16"/>
      <c r="AF2914" s="16"/>
      <c r="AH2914" s="28"/>
      <c r="AI2914" s="16"/>
      <c r="AJ2914" s="16"/>
      <c r="AK2914" s="16"/>
      <c r="AL2914" s="16"/>
      <c r="AM2914" s="16"/>
      <c r="AN2914" s="16"/>
      <c r="AO2914" s="16"/>
      <c r="AP2914" s="16"/>
      <c r="AQ2914" s="16"/>
      <c r="AR2914" s="16"/>
      <c r="AS2914" s="16"/>
      <c r="AT2914" s="16">
        <v>51</v>
      </c>
      <c r="AU2914" s="16"/>
      <c r="AV2914" s="16"/>
      <c r="AW2914" s="16"/>
      <c r="AX2914" s="16"/>
      <c r="AY2914" s="16"/>
      <c r="AZ2914" s="16"/>
      <c r="BA2914" s="16"/>
      <c r="BB2914" s="16"/>
      <c r="BC2914" s="16"/>
      <c r="BD2914" s="16"/>
      <c r="BE2914" s="16"/>
      <c r="BF2914" s="16"/>
      <c r="BG2914" s="16"/>
      <c r="BH2914" s="16"/>
      <c r="BI2914" s="16"/>
      <c r="BJ2914" s="16"/>
      <c r="BK2914" s="121"/>
    </row>
    <row r="2915" spans="1:63" x14ac:dyDescent="0.3">
      <c r="A2915" s="123" t="s">
        <v>31</v>
      </c>
      <c r="B2915" s="123" t="s">
        <v>174</v>
      </c>
      <c r="C2915" s="124" t="s">
        <v>2746</v>
      </c>
      <c r="D2915" s="124" t="s">
        <v>2747</v>
      </c>
      <c r="E2915" s="124" t="s">
        <v>41</v>
      </c>
      <c r="F2915" s="123">
        <v>999929946</v>
      </c>
      <c r="G2915" s="122">
        <f>(J2915+T2915)-H2915</f>
        <v>51</v>
      </c>
      <c r="H2915" s="124"/>
      <c r="I2915" s="28"/>
      <c r="J2915" s="1">
        <f>SUM(K2915,L2915,N2915,O2915,P2915,Q2915)</f>
        <v>0</v>
      </c>
      <c r="K2915" s="1">
        <f>SUM(AE2915,AG2915)</f>
        <v>0</v>
      </c>
      <c r="L2915" s="1">
        <v>0</v>
      </c>
      <c r="M2915" s="1">
        <v>0</v>
      </c>
      <c r="N2915" s="1">
        <v>0</v>
      </c>
      <c r="O2915" s="1"/>
      <c r="P2915" s="1">
        <f>AD2915</f>
        <v>0</v>
      </c>
      <c r="Q2915" s="1">
        <f>AF2915</f>
        <v>0</v>
      </c>
      <c r="R2915" s="1">
        <v>0</v>
      </c>
      <c r="S2915" s="31"/>
      <c r="T2915" s="1">
        <f>SUM(U2915,V2915,X2915,Y2915,Z2915,AA2915,AB2915)</f>
        <v>51</v>
      </c>
      <c r="U2915" s="1">
        <f>SUM(AI2915,BE2915)</f>
        <v>0</v>
      </c>
      <c r="V2915" s="1">
        <f>SUM(AL2915,AM2915,AN2915,AO2915,AQ2915,AR2915,AS2915,AT2915,AU2915,AV2915,AW2915,AP2915,AX2915,AY2915,AZ2915,BA2915,BB2915,BC2915,BF2915,BG2915,BH2915,BD2915)</f>
        <v>51</v>
      </c>
      <c r="W2915" s="1">
        <f>COUNT(AL2915,AM2915,AN2915,AO2915,AQ2915,AR2915,AS2915,AT2915,AU2915,AV2915,AW2915,AP2915,AX2915,AY2915,AZ2915,BA2915,BB2915,BC2915,BF2915,BG2915,BH2915)</f>
        <v>1</v>
      </c>
      <c r="X2915" s="1">
        <f>SUM(BI2915,BJ2915)</f>
        <v>0</v>
      </c>
      <c r="Y2915" s="1">
        <v>0</v>
      </c>
      <c r="Z2915" s="1">
        <v>0</v>
      </c>
      <c r="AA2915" s="1">
        <f>AK2915</f>
        <v>0</v>
      </c>
      <c r="AB2915" s="1">
        <f>AJ2915</f>
        <v>0</v>
      </c>
      <c r="AC2915" s="31"/>
      <c r="AD2915" s="16"/>
      <c r="AE2915" s="16"/>
      <c r="AF2915" s="16"/>
      <c r="AH2915" s="28"/>
      <c r="AI2915" s="16"/>
      <c r="AJ2915" s="16"/>
      <c r="AK2915" s="16"/>
      <c r="AL2915" s="16"/>
      <c r="AM2915" s="16"/>
      <c r="AN2915" s="16"/>
      <c r="AO2915" s="16"/>
      <c r="AP2915" s="16"/>
      <c r="AQ2915" s="16"/>
      <c r="AR2915" s="16"/>
      <c r="AS2915" s="16"/>
      <c r="AT2915" s="16">
        <v>51</v>
      </c>
      <c r="AU2915" s="16"/>
      <c r="AV2915" s="16"/>
      <c r="AW2915" s="16"/>
      <c r="AX2915" s="16"/>
      <c r="AY2915" s="16"/>
      <c r="AZ2915" s="16"/>
      <c r="BA2915" s="16"/>
      <c r="BB2915" s="16"/>
      <c r="BC2915" s="16"/>
      <c r="BD2915" s="16"/>
      <c r="BE2915" s="16"/>
      <c r="BF2915" s="16"/>
      <c r="BG2915" s="16"/>
      <c r="BH2915" s="16"/>
      <c r="BI2915" s="16"/>
      <c r="BJ2915" s="16"/>
      <c r="BK2915" s="121"/>
    </row>
    <row r="2916" spans="1:63" x14ac:dyDescent="0.3">
      <c r="A2916" s="123" t="s">
        <v>31</v>
      </c>
      <c r="B2916" s="123" t="s">
        <v>174</v>
      </c>
      <c r="C2916" s="124" t="s">
        <v>2743</v>
      </c>
      <c r="D2916" s="124" t="s">
        <v>85</v>
      </c>
      <c r="E2916" s="124" t="s">
        <v>41</v>
      </c>
      <c r="F2916" s="123">
        <v>999931345</v>
      </c>
      <c r="G2916" s="122">
        <f>(J2916+T2916)-H2916</f>
        <v>51</v>
      </c>
      <c r="H2916" s="124"/>
      <c r="I2916" s="28"/>
      <c r="J2916" s="1">
        <f>SUM(K2916,L2916,N2916,O2916,P2916,Q2916)</f>
        <v>0</v>
      </c>
      <c r="K2916" s="1">
        <f>SUM(AE2916,AG2916)</f>
        <v>0</v>
      </c>
      <c r="L2916" s="1">
        <v>0</v>
      </c>
      <c r="M2916" s="1">
        <v>0</v>
      </c>
      <c r="N2916" s="1">
        <v>0</v>
      </c>
      <c r="O2916" s="1"/>
      <c r="P2916" s="1">
        <f>AD2916</f>
        <v>0</v>
      </c>
      <c r="Q2916" s="1">
        <f>AF2916</f>
        <v>0</v>
      </c>
      <c r="R2916" s="1">
        <v>0</v>
      </c>
      <c r="S2916" s="31"/>
      <c r="T2916" s="1">
        <f>SUM(U2916,V2916,X2916,Y2916,Z2916,AA2916,AB2916)</f>
        <v>51</v>
      </c>
      <c r="U2916" s="1">
        <f>SUM(AI2916,BE2916)</f>
        <v>0</v>
      </c>
      <c r="V2916" s="1">
        <f>SUM(AL2916,AM2916,AN2916,AO2916,AQ2916,AR2916,AS2916,AT2916,AU2916,AV2916,AW2916,AP2916,AX2916,AY2916,AZ2916,BA2916,BB2916,BC2916,BF2916,BG2916,BH2916,BD2916)</f>
        <v>51</v>
      </c>
      <c r="W2916" s="1">
        <f>COUNT(AL2916,AM2916,AN2916,AO2916,AQ2916,AR2916,AS2916,AT2916,AU2916,AV2916,AW2916,AP2916,AX2916,AY2916,AZ2916,BA2916,BB2916,BC2916,BF2916,BG2916,BH2916)</f>
        <v>1</v>
      </c>
      <c r="X2916" s="1">
        <f>SUM(BI2916,BJ2916)</f>
        <v>0</v>
      </c>
      <c r="Y2916" s="1">
        <v>0</v>
      </c>
      <c r="Z2916" s="1">
        <v>0</v>
      </c>
      <c r="AA2916" s="1">
        <f>AK2916</f>
        <v>0</v>
      </c>
      <c r="AB2916" s="1">
        <f>AJ2916</f>
        <v>0</v>
      </c>
      <c r="AC2916" s="31"/>
      <c r="AD2916" s="16"/>
      <c r="AE2916" s="16"/>
      <c r="AF2916" s="16"/>
      <c r="AH2916" s="28"/>
      <c r="AI2916" s="16"/>
      <c r="AJ2916" s="16"/>
      <c r="AK2916" s="16"/>
      <c r="AL2916" s="16"/>
      <c r="AM2916" s="16"/>
      <c r="AN2916" s="16"/>
      <c r="AO2916" s="16"/>
      <c r="AP2916" s="16"/>
      <c r="AQ2916" s="16"/>
      <c r="AR2916" s="16"/>
      <c r="AS2916" s="16"/>
      <c r="AT2916" s="16">
        <v>51</v>
      </c>
      <c r="AU2916" s="16"/>
      <c r="AV2916" s="16"/>
      <c r="AW2916" s="16"/>
      <c r="AX2916" s="16"/>
      <c r="AY2916" s="16"/>
      <c r="AZ2916" s="16"/>
      <c r="BA2916" s="16"/>
      <c r="BB2916" s="16"/>
      <c r="BC2916" s="16"/>
      <c r="BD2916" s="16"/>
      <c r="BE2916" s="16"/>
      <c r="BF2916" s="16"/>
      <c r="BG2916" s="16"/>
      <c r="BH2916" s="16"/>
      <c r="BI2916" s="16"/>
      <c r="BJ2916" s="16"/>
      <c r="BK2916" s="121"/>
    </row>
    <row r="2917" spans="1:63" x14ac:dyDescent="0.3">
      <c r="A2917" s="123" t="s">
        <v>31</v>
      </c>
      <c r="B2917" s="123" t="s">
        <v>174</v>
      </c>
      <c r="C2917" s="122" t="s">
        <v>1916</v>
      </c>
      <c r="D2917" s="122" t="s">
        <v>1088</v>
      </c>
      <c r="E2917" s="122" t="s">
        <v>41</v>
      </c>
      <c r="F2917" s="123">
        <v>999926670</v>
      </c>
      <c r="G2917" s="122">
        <f>(J2917+T2917)-H2917</f>
        <v>48</v>
      </c>
      <c r="H2917" s="122">
        <f>(K2917+L2917+N2917+O2917+P2917+Q2917+R2917)*0.5</f>
        <v>18</v>
      </c>
      <c r="I2917" s="28"/>
      <c r="J2917" s="1">
        <f>SUM(K2917,L2917,N2917,O2917,P2917,Q2917)</f>
        <v>36</v>
      </c>
      <c r="K2917" s="1">
        <f>SUM(AE2917,AG2917)</f>
        <v>0</v>
      </c>
      <c r="L2917" s="1">
        <v>0</v>
      </c>
      <c r="M2917" s="1">
        <v>0</v>
      </c>
      <c r="N2917" s="1">
        <v>0</v>
      </c>
      <c r="O2917" s="1"/>
      <c r="P2917" s="1">
        <f>AD2917</f>
        <v>36</v>
      </c>
      <c r="Q2917" s="1">
        <f>AF2917</f>
        <v>0</v>
      </c>
      <c r="R2917" s="1">
        <v>0</v>
      </c>
      <c r="S2917" s="28"/>
      <c r="T2917" s="1">
        <f>SUM(U2917,V2917,X2917,Y2917,Z2917,AA2917,AB2917)</f>
        <v>30</v>
      </c>
      <c r="U2917" s="1">
        <f>SUM(AI2917,BE2917)</f>
        <v>0</v>
      </c>
      <c r="V2917" s="1">
        <f>SUM(AL2917,AM2917,AN2917,AO2917,AQ2917,AR2917,AS2917,AT2917,AU2917,AV2917,AW2917,AP2917,AX2917,AY2917,AZ2917,BA2917,BB2917,BC2917,BF2917,BG2917,BH2917,BD2917)</f>
        <v>30</v>
      </c>
      <c r="W2917" s="1">
        <f>COUNT(AL2917,AM2917,AN2917,AO2917,AQ2917,AR2917,AS2917,AT2917,AU2917,AV2917,AW2917,AP2917,AX2917,AY2917,AZ2917,BA2917,BB2917,BC2917,BF2917,BG2917,BH2917)</f>
        <v>1</v>
      </c>
      <c r="X2917" s="1">
        <f>SUM(BI2917,BJ2917)</f>
        <v>0</v>
      </c>
      <c r="Y2917" s="1">
        <v>0</v>
      </c>
      <c r="Z2917" s="1">
        <v>0</v>
      </c>
      <c r="AA2917" s="1">
        <f>AK2917</f>
        <v>0</v>
      </c>
      <c r="AB2917" s="1">
        <f>AJ2917</f>
        <v>0</v>
      </c>
      <c r="AC2917" s="28"/>
      <c r="AD2917" s="16">
        <v>36</v>
      </c>
      <c r="AE2917" s="16">
        <v>0</v>
      </c>
      <c r="AF2917" s="16">
        <v>0</v>
      </c>
      <c r="AG2917" s="16">
        <v>0</v>
      </c>
      <c r="AH2917" s="28"/>
      <c r="AI2917" s="16"/>
      <c r="AJ2917" s="16"/>
      <c r="AK2917" s="16"/>
      <c r="AL2917" s="16"/>
      <c r="AM2917" s="16"/>
      <c r="AN2917" s="16"/>
      <c r="AO2917" s="16"/>
      <c r="AP2917" s="16"/>
      <c r="AQ2917" s="16"/>
      <c r="AR2917" s="16"/>
      <c r="AS2917" s="16"/>
      <c r="AT2917" s="16"/>
      <c r="AU2917" s="16"/>
      <c r="AV2917" s="16"/>
      <c r="AW2917" s="16"/>
      <c r="AX2917" s="16"/>
      <c r="AY2917" s="16"/>
      <c r="AZ2917" s="16">
        <v>30</v>
      </c>
      <c r="BA2917" s="16"/>
      <c r="BB2917" s="16"/>
      <c r="BC2917" s="16"/>
      <c r="BD2917" s="16"/>
      <c r="BE2917" s="16"/>
      <c r="BF2917" s="16"/>
      <c r="BG2917" s="16"/>
      <c r="BH2917" s="16"/>
      <c r="BI2917" s="16"/>
      <c r="BJ2917" s="16"/>
      <c r="BK2917" s="121"/>
    </row>
    <row r="2918" spans="1:63" x14ac:dyDescent="0.3">
      <c r="A2918" s="123" t="s">
        <v>31</v>
      </c>
      <c r="B2918" s="123" t="s">
        <v>174</v>
      </c>
      <c r="C2918" s="124" t="s">
        <v>402</v>
      </c>
      <c r="D2918" s="124" t="s">
        <v>3146</v>
      </c>
      <c r="E2918" s="124" t="s">
        <v>41</v>
      </c>
      <c r="F2918" s="123">
        <v>999929724</v>
      </c>
      <c r="G2918" s="122">
        <f>(J2918+T2918)-H2918</f>
        <v>45</v>
      </c>
      <c r="H2918" s="124"/>
      <c r="I2918" s="28"/>
      <c r="J2918" s="1">
        <f>SUM(K2918,L2918,N2918,O2918,P2918,Q2918)</f>
        <v>0</v>
      </c>
      <c r="K2918" s="1">
        <f>SUM(AE2918,AG2918)</f>
        <v>0</v>
      </c>
      <c r="L2918" s="1">
        <v>0</v>
      </c>
      <c r="M2918" s="1">
        <v>0</v>
      </c>
      <c r="N2918" s="1">
        <v>0</v>
      </c>
      <c r="O2918" s="1"/>
      <c r="P2918" s="1">
        <f>AD2918</f>
        <v>0</v>
      </c>
      <c r="Q2918" s="1">
        <f>AF2918</f>
        <v>0</v>
      </c>
      <c r="R2918" s="1">
        <v>0</v>
      </c>
      <c r="S2918" s="28"/>
      <c r="T2918" s="1">
        <f>SUM(U2918,V2918,X2918,Y2918,Z2918,AA2918,AB2918)</f>
        <v>45</v>
      </c>
      <c r="U2918" s="1">
        <f>SUM(AI2918,BE2918)</f>
        <v>0</v>
      </c>
      <c r="V2918" s="1">
        <f>SUM(AL2918,AM2918,AN2918,AO2918,AQ2918,AR2918,AS2918,AT2918,AU2918,AV2918,AW2918,AP2918,AX2918,AY2918,AZ2918,BA2918,BB2918,BC2918,BF2918,BG2918,BH2918,BD2918)</f>
        <v>45</v>
      </c>
      <c r="W2918" s="1">
        <f>COUNT(AL2918,AM2918,AN2918,AO2918,AQ2918,AR2918,AS2918,AT2918,AU2918,AV2918,AW2918,AP2918,AX2918,AY2918,AZ2918,BA2918,BB2918,BC2918,BF2918,BG2918,BH2918)</f>
        <v>1</v>
      </c>
      <c r="X2918" s="1">
        <f>SUM(BI2918,BJ2918)</f>
        <v>0</v>
      </c>
      <c r="Y2918" s="1">
        <v>0</v>
      </c>
      <c r="Z2918" s="1">
        <v>0</v>
      </c>
      <c r="AA2918" s="1">
        <f>AK2918</f>
        <v>0</v>
      </c>
      <c r="AB2918" s="1">
        <f>AJ2918</f>
        <v>0</v>
      </c>
      <c r="AC2918" s="28"/>
      <c r="AD2918" s="16"/>
      <c r="AE2918" s="16"/>
      <c r="AF2918" s="16"/>
      <c r="AH2918" s="28"/>
      <c r="AI2918" s="16"/>
      <c r="AJ2918" s="16"/>
      <c r="AK2918" s="16"/>
      <c r="AL2918" s="16"/>
      <c r="AM2918" s="16"/>
      <c r="AN2918" s="16"/>
      <c r="AO2918" s="16"/>
      <c r="AP2918" s="16">
        <v>45</v>
      </c>
      <c r="AQ2918" s="16"/>
      <c r="AR2918" s="16"/>
      <c r="AS2918" s="16"/>
      <c r="AT2918" s="16"/>
      <c r="AU2918" s="16"/>
      <c r="AV2918" s="16"/>
      <c r="AW2918" s="16"/>
      <c r="AX2918" s="16"/>
      <c r="AY2918" s="16"/>
      <c r="AZ2918" s="16"/>
      <c r="BA2918" s="16"/>
      <c r="BB2918" s="16"/>
      <c r="BC2918" s="16"/>
      <c r="BD2918" s="16"/>
      <c r="BE2918" s="16"/>
      <c r="BF2918" s="16"/>
      <c r="BG2918" s="16"/>
      <c r="BH2918" s="16"/>
      <c r="BI2918" s="16"/>
      <c r="BJ2918" s="16"/>
      <c r="BK2918" s="121"/>
    </row>
    <row r="2919" spans="1:63" x14ac:dyDescent="0.3">
      <c r="A2919" s="123" t="s">
        <v>31</v>
      </c>
      <c r="B2919" s="123" t="s">
        <v>174</v>
      </c>
      <c r="C2919" s="124" t="s">
        <v>2533</v>
      </c>
      <c r="D2919" s="124" t="s">
        <v>2534</v>
      </c>
      <c r="E2919" s="124" t="s">
        <v>41</v>
      </c>
      <c r="F2919" s="123">
        <v>999930455</v>
      </c>
      <c r="G2919" s="122">
        <f>(J2919+T2919)-H2919</f>
        <v>45</v>
      </c>
      <c r="H2919" s="124"/>
      <c r="I2919" s="28"/>
      <c r="J2919" s="1">
        <f>SUM(K2919,L2919,N2919,O2919,P2919,Q2919)</f>
        <v>0</v>
      </c>
      <c r="K2919" s="1">
        <f>SUM(AE2919,AG2919)</f>
        <v>0</v>
      </c>
      <c r="L2919" s="1">
        <v>0</v>
      </c>
      <c r="M2919" s="1">
        <v>0</v>
      </c>
      <c r="N2919" s="1">
        <v>0</v>
      </c>
      <c r="O2919" s="1"/>
      <c r="P2919" s="1">
        <f>AD2919</f>
        <v>0</v>
      </c>
      <c r="Q2919" s="1">
        <f>AF2919</f>
        <v>0</v>
      </c>
      <c r="R2919" s="1">
        <v>0</v>
      </c>
      <c r="S2919" s="31"/>
      <c r="T2919" s="1">
        <f>SUM(U2919,V2919,X2919,Y2919,Z2919,AA2919,AB2919)</f>
        <v>45</v>
      </c>
      <c r="U2919" s="1">
        <f>SUM(AI2919,BE2919)</f>
        <v>0</v>
      </c>
      <c r="V2919" s="1">
        <f>SUM(AL2919,AM2919,AN2919,AO2919,AQ2919,AR2919,AS2919,AT2919,AU2919,AV2919,AW2919,AP2919,AX2919,AY2919,AZ2919,BA2919,BB2919,BC2919,BF2919,BG2919,BH2919,BD2919)</f>
        <v>45</v>
      </c>
      <c r="W2919" s="1">
        <f>COUNT(AL2919,AM2919,AN2919,AO2919,AQ2919,AR2919,AS2919,AT2919,AU2919,AV2919,AW2919,AP2919,AX2919,AY2919,AZ2919,BA2919,BB2919,BC2919,BF2919,BG2919,BH2919)</f>
        <v>1</v>
      </c>
      <c r="X2919" s="1">
        <f>SUM(BI2919,BJ2919)</f>
        <v>0</v>
      </c>
      <c r="Y2919" s="1">
        <v>0</v>
      </c>
      <c r="Z2919" s="1">
        <v>0</v>
      </c>
      <c r="AA2919" s="1">
        <f>AK2919</f>
        <v>0</v>
      </c>
      <c r="AB2919" s="1">
        <f>AJ2919</f>
        <v>0</v>
      </c>
      <c r="AC2919" s="31"/>
      <c r="AD2919" s="16"/>
      <c r="AE2919" s="16"/>
      <c r="AF2919" s="16"/>
      <c r="AH2919" s="28"/>
      <c r="AI2919" s="16"/>
      <c r="AJ2919" s="16"/>
      <c r="AK2919" s="16"/>
      <c r="AL2919" s="16"/>
      <c r="AM2919" s="16"/>
      <c r="AN2919" s="16"/>
      <c r="AO2919" s="16"/>
      <c r="AP2919" s="16"/>
      <c r="AQ2919" s="16">
        <v>45</v>
      </c>
      <c r="AR2919" s="16"/>
      <c r="AS2919" s="16"/>
      <c r="AT2919" s="16"/>
      <c r="AU2919" s="16"/>
      <c r="AV2919" s="16"/>
      <c r="AW2919" s="16"/>
      <c r="AX2919" s="16"/>
      <c r="AY2919" s="16"/>
      <c r="AZ2919" s="16"/>
      <c r="BA2919" s="16"/>
      <c r="BB2919" s="16"/>
      <c r="BC2919" s="16"/>
      <c r="BD2919" s="16"/>
      <c r="BE2919" s="16"/>
      <c r="BF2919" s="16"/>
      <c r="BG2919" s="16"/>
      <c r="BH2919" s="16"/>
      <c r="BI2919" s="16"/>
      <c r="BJ2919" s="16"/>
      <c r="BK2919" s="121"/>
    </row>
    <row r="2920" spans="1:63" x14ac:dyDescent="0.3">
      <c r="A2920" s="124" t="s">
        <v>31</v>
      </c>
      <c r="B2920" s="124" t="s">
        <v>174</v>
      </c>
      <c r="C2920" s="124" t="s">
        <v>756</v>
      </c>
      <c r="D2920" s="124" t="s">
        <v>55</v>
      </c>
      <c r="E2920" s="124" t="s">
        <v>41</v>
      </c>
      <c r="F2920" s="124">
        <v>999929495</v>
      </c>
      <c r="G2920" s="122">
        <f>(J2920+T2920)-H2920</f>
        <v>45</v>
      </c>
      <c r="H2920" s="124"/>
      <c r="I2920" s="16"/>
      <c r="J2920" s="1">
        <f>SUM(K2920,L2920,N2920,O2920,P2920,Q2920)</f>
        <v>0</v>
      </c>
      <c r="K2920" s="1">
        <f>SUM(AE2920,AG2920)</f>
        <v>0</v>
      </c>
      <c r="L2920" s="1">
        <v>0</v>
      </c>
      <c r="M2920" s="1">
        <v>0</v>
      </c>
      <c r="N2920" s="1">
        <v>0</v>
      </c>
      <c r="O2920" s="1"/>
      <c r="P2920" s="1">
        <f>AD2920</f>
        <v>0</v>
      </c>
      <c r="Q2920" s="1">
        <f>AF2920</f>
        <v>0</v>
      </c>
      <c r="R2920" s="1">
        <v>0</v>
      </c>
      <c r="S2920" s="16"/>
      <c r="T2920" s="1">
        <f>SUM(U2920,V2920,X2920,Y2920,Z2920,AA2920,AB2920)</f>
        <v>45</v>
      </c>
      <c r="U2920" s="1">
        <f>SUM(AI2920,BE2920)</f>
        <v>0</v>
      </c>
      <c r="V2920" s="1">
        <f>SUM(AL2920,AM2920,AN2920,AO2920,AQ2920,AR2920,AS2920,AT2920,AU2920,AV2920,AW2920,AP2920,AX2920,AY2920,AZ2920,BA2920,BB2920,BC2920,BF2920,BG2920,BH2920,BD2920)</f>
        <v>45</v>
      </c>
      <c r="W2920" s="1">
        <f>COUNT(AL2920,AM2920,AN2920,AO2920,AQ2920,AR2920,AS2920,AT2920,AU2920,AV2920,AW2920,AP2920,AX2920,AY2920,AZ2920,BA2920,BB2920,BC2920,BF2920,BG2920,BH2920)</f>
        <v>0</v>
      </c>
      <c r="X2920" s="1">
        <f>SUM(BI2920,BJ2920)</f>
        <v>0</v>
      </c>
      <c r="Y2920" s="1">
        <v>0</v>
      </c>
      <c r="Z2920" s="1">
        <v>0</v>
      </c>
      <c r="AA2920" s="1">
        <f>AK2920</f>
        <v>0</v>
      </c>
      <c r="AB2920" s="1">
        <f>AJ2920</f>
        <v>0</v>
      </c>
      <c r="AC2920" s="16"/>
      <c r="AD2920" s="16"/>
      <c r="AE2920" s="16"/>
      <c r="AF2920" s="16"/>
      <c r="AH2920" s="16"/>
      <c r="AI2920" s="16"/>
      <c r="AJ2920" s="16"/>
      <c r="AK2920" s="16"/>
      <c r="AL2920" s="16"/>
      <c r="AM2920" s="16"/>
      <c r="AN2920" s="16"/>
      <c r="AO2920" s="16"/>
      <c r="AP2920" s="16"/>
      <c r="AQ2920" s="16"/>
      <c r="AR2920" s="16"/>
      <c r="AS2920" s="16"/>
      <c r="AT2920" s="16"/>
      <c r="AU2920" s="16"/>
      <c r="AV2920" s="16"/>
      <c r="AW2920" s="16"/>
      <c r="AX2920" s="16"/>
      <c r="AY2920" s="16"/>
      <c r="AZ2920" s="16"/>
      <c r="BA2920" s="16"/>
      <c r="BB2920" s="16"/>
      <c r="BC2920" s="16"/>
      <c r="BD2920" s="16">
        <v>45</v>
      </c>
      <c r="BE2920" s="16"/>
      <c r="BF2920" s="16"/>
      <c r="BG2920" s="16"/>
      <c r="BH2920" s="16"/>
      <c r="BI2920" s="16"/>
      <c r="BJ2920" s="16"/>
    </row>
    <row r="2921" spans="1:63" x14ac:dyDescent="0.3">
      <c r="A2921" s="123" t="s">
        <v>31</v>
      </c>
      <c r="B2921" s="123" t="s">
        <v>174</v>
      </c>
      <c r="C2921" s="124" t="s">
        <v>1114</v>
      </c>
      <c r="D2921" s="124" t="s">
        <v>1115</v>
      </c>
      <c r="E2921" s="124" t="s">
        <v>41</v>
      </c>
      <c r="F2921" s="123">
        <v>999921112</v>
      </c>
      <c r="G2921" s="122">
        <f>(J2921+T2921)-H2921</f>
        <v>40</v>
      </c>
      <c r="H2921" s="124"/>
      <c r="I2921" s="28"/>
      <c r="J2921" s="1">
        <f>SUM(K2921,L2921,N2921,O2921,P2921,Q2921)</f>
        <v>10</v>
      </c>
      <c r="K2921" s="1">
        <f>SUM(AE2921,AG2921)</f>
        <v>10</v>
      </c>
      <c r="L2921" s="1">
        <v>0</v>
      </c>
      <c r="M2921" s="1">
        <v>0</v>
      </c>
      <c r="N2921" s="1">
        <v>0</v>
      </c>
      <c r="O2921" s="1"/>
      <c r="P2921" s="1">
        <f>AD2921</f>
        <v>0</v>
      </c>
      <c r="Q2921" s="1">
        <f>AF2921</f>
        <v>0</v>
      </c>
      <c r="R2921" s="1">
        <v>0</v>
      </c>
      <c r="S2921" s="28"/>
      <c r="T2921" s="1">
        <f>SUM(U2921,V2921,X2921,Y2921,Z2921,AA2921,AB2921)</f>
        <v>30</v>
      </c>
      <c r="U2921" s="1">
        <f>SUM(AI2921,BE2921)</f>
        <v>0</v>
      </c>
      <c r="V2921" s="1">
        <f>SUM(AL2921,AM2921,AN2921,AO2921,AQ2921,AR2921,AS2921,AT2921,AU2921,AV2921,AW2921,AP2921,AX2921,AY2921,AZ2921,BA2921,BB2921,BC2921,BF2921,BG2921,BH2921,BD2921)</f>
        <v>30</v>
      </c>
      <c r="W2921" s="1">
        <f>COUNT(AL2921,AM2921,AN2921,AO2921,AQ2921,AR2921,AS2921,AT2921,AU2921,AV2921,AW2921,AP2921,AX2921,AY2921,AZ2921,BA2921,BB2921,BC2921,BF2921,BG2921,BH2921)</f>
        <v>1</v>
      </c>
      <c r="X2921" s="1">
        <f>SUM(BI2921,BJ2921)</f>
        <v>0</v>
      </c>
      <c r="Y2921" s="1">
        <v>0</v>
      </c>
      <c r="Z2921" s="1">
        <v>0</v>
      </c>
      <c r="AA2921" s="1">
        <f>AK2921</f>
        <v>0</v>
      </c>
      <c r="AB2921" s="1">
        <f>AJ2921</f>
        <v>0</v>
      </c>
      <c r="AC2921" s="28"/>
      <c r="AD2921" s="16">
        <v>0</v>
      </c>
      <c r="AE2921" s="16">
        <v>10</v>
      </c>
      <c r="AF2921" s="16">
        <v>0</v>
      </c>
      <c r="AG2921" s="16">
        <v>0</v>
      </c>
      <c r="AH2921" s="28"/>
      <c r="AI2921" s="16"/>
      <c r="AJ2921" s="16"/>
      <c r="AK2921" s="16"/>
      <c r="AL2921" s="16"/>
      <c r="AM2921" s="16"/>
      <c r="AN2921" s="16"/>
      <c r="AO2921" s="16"/>
      <c r="AP2921" s="16"/>
      <c r="AQ2921" s="16"/>
      <c r="AR2921" s="16"/>
      <c r="AS2921" s="16"/>
      <c r="AT2921" s="16"/>
      <c r="AU2921" s="16"/>
      <c r="AV2921" s="16"/>
      <c r="AW2921" s="16"/>
      <c r="AX2921" s="16"/>
      <c r="AY2921" s="16"/>
      <c r="AZ2921" s="16"/>
      <c r="BA2921" s="16"/>
      <c r="BB2921" s="16"/>
      <c r="BC2921" s="16">
        <v>30</v>
      </c>
      <c r="BD2921" s="16"/>
      <c r="BE2921" s="16"/>
      <c r="BF2921" s="16"/>
      <c r="BG2921" s="16"/>
      <c r="BH2921" s="16"/>
      <c r="BI2921" s="16"/>
      <c r="BJ2921" s="16"/>
      <c r="BK2921" s="121"/>
    </row>
    <row r="2922" spans="1:63" x14ac:dyDescent="0.3">
      <c r="A2922" s="123" t="s">
        <v>31</v>
      </c>
      <c r="B2922" s="123" t="s">
        <v>174</v>
      </c>
      <c r="C2922" s="124" t="s">
        <v>1698</v>
      </c>
      <c r="D2922" s="124" t="s">
        <v>1699</v>
      </c>
      <c r="E2922" s="124" t="s">
        <v>41</v>
      </c>
      <c r="F2922" s="123">
        <v>999925498</v>
      </c>
      <c r="G2922" s="122">
        <f>(J2922+T2922)-H2922</f>
        <v>38</v>
      </c>
      <c r="H2922" s="124"/>
      <c r="I2922" s="28"/>
      <c r="J2922" s="1">
        <f>SUM(K2922,L2922,N2922,O2922,P2922,Q2922)</f>
        <v>0</v>
      </c>
      <c r="K2922" s="1">
        <f>SUM(AE2922,AG2922)</f>
        <v>0</v>
      </c>
      <c r="L2922" s="1">
        <v>0</v>
      </c>
      <c r="M2922" s="1">
        <v>0</v>
      </c>
      <c r="N2922" s="1">
        <v>0</v>
      </c>
      <c r="O2922" s="1"/>
      <c r="P2922" s="1">
        <f>AD2922</f>
        <v>0</v>
      </c>
      <c r="Q2922" s="1">
        <f>AF2922</f>
        <v>0</v>
      </c>
      <c r="R2922" s="1">
        <v>0</v>
      </c>
      <c r="S2922" s="31"/>
      <c r="T2922" s="1">
        <f>SUM(U2922,V2922,X2922,Y2922,Z2922,AA2922,AB2922)</f>
        <v>38</v>
      </c>
      <c r="U2922" s="1">
        <f>SUM(AI2922,BE2922)</f>
        <v>0</v>
      </c>
      <c r="V2922" s="1">
        <f>SUM(AL2922,AM2922,AN2922,AO2922,AQ2922,AR2922,AS2922,AT2922,AU2922,AV2922,AW2922,AP2922,AX2922,AY2922,AZ2922,BA2922,BB2922,BC2922,BF2922,BG2922,BH2922,BD2922)</f>
        <v>38</v>
      </c>
      <c r="W2922" s="1">
        <f>COUNT(AL2922,AM2922,AN2922,AO2922,AQ2922,AR2922,AS2922,AT2922,AU2922,AV2922,AW2922,AP2922,AX2922,AY2922,AZ2922,BA2922,BB2922,BC2922,BF2922,BG2922,BH2922)</f>
        <v>1</v>
      </c>
      <c r="X2922" s="1">
        <f>SUM(BI2922,BJ2922)</f>
        <v>0</v>
      </c>
      <c r="Y2922" s="1">
        <v>0</v>
      </c>
      <c r="Z2922" s="1">
        <v>0</v>
      </c>
      <c r="AA2922" s="1">
        <f>AK2922</f>
        <v>0</v>
      </c>
      <c r="AB2922" s="1">
        <f>AJ2922</f>
        <v>0</v>
      </c>
      <c r="AC2922" s="31"/>
      <c r="AD2922" s="16"/>
      <c r="AE2922" s="16"/>
      <c r="AF2922" s="16"/>
      <c r="AH2922" s="28"/>
      <c r="AI2922" s="16"/>
      <c r="AJ2922" s="16"/>
      <c r="AK2922" s="16"/>
      <c r="AL2922" s="16"/>
      <c r="AM2922" s="16"/>
      <c r="AN2922" s="16"/>
      <c r="AO2922" s="16"/>
      <c r="AP2922" s="16"/>
      <c r="AQ2922" s="16"/>
      <c r="AR2922" s="16"/>
      <c r="AS2922" s="16"/>
      <c r="AT2922" s="16">
        <v>38</v>
      </c>
      <c r="AU2922" s="16"/>
      <c r="AV2922" s="16"/>
      <c r="AW2922" s="16"/>
      <c r="AX2922" s="16"/>
      <c r="AY2922" s="16"/>
      <c r="AZ2922" s="16"/>
      <c r="BA2922" s="16"/>
      <c r="BB2922" s="16"/>
      <c r="BC2922" s="16"/>
      <c r="BD2922" s="16"/>
      <c r="BE2922" s="16"/>
      <c r="BF2922" s="16"/>
      <c r="BG2922" s="16"/>
      <c r="BH2922" s="16"/>
      <c r="BI2922" s="16"/>
      <c r="BJ2922" s="16"/>
      <c r="BK2922" s="121"/>
    </row>
    <row r="2923" spans="1:63" x14ac:dyDescent="0.3">
      <c r="A2923" s="123" t="s">
        <v>31</v>
      </c>
      <c r="B2923" s="123" t="s">
        <v>174</v>
      </c>
      <c r="C2923" s="124" t="s">
        <v>1477</v>
      </c>
      <c r="D2923" s="124" t="s">
        <v>2742</v>
      </c>
      <c r="E2923" s="124" t="s">
        <v>41</v>
      </c>
      <c r="F2923" s="123">
        <v>999930215</v>
      </c>
      <c r="G2923" s="122">
        <f>(J2923+T2923)-H2923</f>
        <v>38</v>
      </c>
      <c r="H2923" s="124"/>
      <c r="I2923" s="28"/>
      <c r="J2923" s="1">
        <f>SUM(K2923,L2923,N2923,O2923,P2923,Q2923)</f>
        <v>0</v>
      </c>
      <c r="K2923" s="1">
        <f>SUM(AE2923,AG2923)</f>
        <v>0</v>
      </c>
      <c r="L2923" s="1">
        <v>0</v>
      </c>
      <c r="M2923" s="1">
        <v>0</v>
      </c>
      <c r="N2923" s="1">
        <v>0</v>
      </c>
      <c r="O2923" s="1"/>
      <c r="P2923" s="1">
        <f>AD2923</f>
        <v>0</v>
      </c>
      <c r="Q2923" s="1">
        <f>AF2923</f>
        <v>0</v>
      </c>
      <c r="R2923" s="1">
        <v>0</v>
      </c>
      <c r="S2923" s="31"/>
      <c r="T2923" s="1">
        <f>SUM(U2923,V2923,X2923,Y2923,Z2923,AA2923,AB2923)</f>
        <v>38</v>
      </c>
      <c r="U2923" s="1">
        <f>SUM(AI2923,BE2923)</f>
        <v>0</v>
      </c>
      <c r="V2923" s="1">
        <f>SUM(AL2923,AM2923,AN2923,AO2923,AQ2923,AR2923,AS2923,AT2923,AU2923,AV2923,AW2923,AP2923,AX2923,AY2923,AZ2923,BA2923,BB2923,BC2923,BF2923,BG2923,BH2923,BD2923)</f>
        <v>38</v>
      </c>
      <c r="W2923" s="1">
        <f>COUNT(AL2923,AM2923,AN2923,AO2923,AQ2923,AR2923,AS2923,AT2923,AU2923,AV2923,AW2923,AP2923,AX2923,AY2923,AZ2923,BA2923,BB2923,BC2923,BF2923,BG2923,BH2923)</f>
        <v>1</v>
      </c>
      <c r="X2923" s="1">
        <f>SUM(BI2923,BJ2923)</f>
        <v>0</v>
      </c>
      <c r="Y2923" s="1">
        <v>0</v>
      </c>
      <c r="Z2923" s="1">
        <v>0</v>
      </c>
      <c r="AA2923" s="1">
        <f>AK2923</f>
        <v>0</v>
      </c>
      <c r="AB2923" s="1">
        <f>AJ2923</f>
        <v>0</v>
      </c>
      <c r="AC2923" s="31"/>
      <c r="AD2923" s="16"/>
      <c r="AE2923" s="16"/>
      <c r="AF2923" s="16"/>
      <c r="AH2923" s="28"/>
      <c r="AI2923" s="16"/>
      <c r="AJ2923" s="16"/>
      <c r="AK2923" s="16"/>
      <c r="AL2923" s="16"/>
      <c r="AM2923" s="16"/>
      <c r="AN2923" s="16"/>
      <c r="AO2923" s="16"/>
      <c r="AP2923" s="16"/>
      <c r="AQ2923" s="16"/>
      <c r="AR2923" s="16"/>
      <c r="AS2923" s="16"/>
      <c r="AT2923" s="16">
        <v>38</v>
      </c>
      <c r="AU2923" s="16"/>
      <c r="AV2923" s="16"/>
      <c r="AW2923" s="16"/>
      <c r="AX2923" s="16"/>
      <c r="AY2923" s="16"/>
      <c r="AZ2923" s="16"/>
      <c r="BA2923" s="16"/>
      <c r="BB2923" s="16"/>
      <c r="BC2923" s="16"/>
      <c r="BD2923" s="16"/>
      <c r="BE2923" s="16"/>
      <c r="BF2923" s="16"/>
      <c r="BG2923" s="16"/>
      <c r="BH2923" s="16"/>
      <c r="BI2923" s="16"/>
      <c r="BJ2923" s="16"/>
      <c r="BK2923" s="121"/>
    </row>
    <row r="2924" spans="1:63" x14ac:dyDescent="0.3">
      <c r="A2924" s="123" t="s">
        <v>31</v>
      </c>
      <c r="B2924" s="123" t="s">
        <v>174</v>
      </c>
      <c r="C2924" s="124" t="s">
        <v>395</v>
      </c>
      <c r="D2924" s="124" t="s">
        <v>580</v>
      </c>
      <c r="E2924" s="124" t="s">
        <v>41</v>
      </c>
      <c r="F2924" s="123">
        <v>999930141</v>
      </c>
      <c r="G2924" s="122">
        <f>(J2924+T2924)-H2924</f>
        <v>34</v>
      </c>
      <c r="H2924" s="124"/>
      <c r="I2924" s="28"/>
      <c r="J2924" s="1">
        <f>SUM(K2924,L2924,N2924,O2924,P2924,Q2924)</f>
        <v>0</v>
      </c>
      <c r="K2924" s="1">
        <f>SUM(AE2924,AG2924)</f>
        <v>0</v>
      </c>
      <c r="L2924" s="1">
        <v>0</v>
      </c>
      <c r="M2924" s="1">
        <v>0</v>
      </c>
      <c r="N2924" s="1">
        <v>0</v>
      </c>
      <c r="O2924" s="1"/>
      <c r="P2924" s="1">
        <f>AD2924</f>
        <v>0</v>
      </c>
      <c r="Q2924" s="1">
        <f>AF2924</f>
        <v>0</v>
      </c>
      <c r="R2924" s="1">
        <v>0</v>
      </c>
      <c r="S2924" s="28"/>
      <c r="T2924" s="1">
        <f>SUM(U2924,V2924,X2924,Y2924,Z2924,AA2924,AB2924)</f>
        <v>34</v>
      </c>
      <c r="U2924" s="1">
        <f>SUM(AI2924,BE2924)</f>
        <v>0</v>
      </c>
      <c r="V2924" s="1">
        <f>SUM(AL2924,AM2924,AN2924,AO2924,AQ2924,AR2924,AS2924,AT2924,AU2924,AV2924,AW2924,AP2924,AX2924,AY2924,AZ2924,BA2924,BB2924,BC2924,BF2924,BG2924,BH2924,BD2924)</f>
        <v>34</v>
      </c>
      <c r="W2924" s="1">
        <f>COUNT(AL2924,AM2924,AN2924,AO2924,AQ2924,AR2924,AS2924,AT2924,AU2924,AV2924,AW2924,AP2924,AX2924,AY2924,AZ2924,BA2924,BB2924,BC2924,BF2924,BG2924,BH2924)</f>
        <v>1</v>
      </c>
      <c r="X2924" s="1">
        <f>SUM(BI2924,BJ2924)</f>
        <v>0</v>
      </c>
      <c r="Y2924" s="1">
        <v>0</v>
      </c>
      <c r="Z2924" s="1">
        <v>0</v>
      </c>
      <c r="AA2924" s="1">
        <f>AK2924</f>
        <v>0</v>
      </c>
      <c r="AB2924" s="1">
        <f>AJ2924</f>
        <v>0</v>
      </c>
      <c r="AC2924" s="28"/>
      <c r="AD2924" s="16"/>
      <c r="AE2924" s="16"/>
      <c r="AF2924" s="16"/>
      <c r="AH2924" s="28"/>
      <c r="AI2924" s="16"/>
      <c r="AJ2924" s="16"/>
      <c r="AK2924" s="16"/>
      <c r="AL2924" s="16"/>
      <c r="AM2924" s="16"/>
      <c r="AN2924" s="16"/>
      <c r="AO2924" s="16"/>
      <c r="AP2924" s="16">
        <v>34</v>
      </c>
      <c r="AQ2924" s="16"/>
      <c r="AR2924" s="16"/>
      <c r="AS2924" s="16"/>
      <c r="AT2924" s="16"/>
      <c r="AU2924" s="16"/>
      <c r="AV2924" s="16"/>
      <c r="AW2924" s="16"/>
      <c r="AX2924" s="16"/>
      <c r="AY2924" s="16"/>
      <c r="AZ2924" s="16"/>
      <c r="BA2924" s="16"/>
      <c r="BB2924" s="16"/>
      <c r="BC2924" s="16"/>
      <c r="BD2924" s="16"/>
      <c r="BE2924" s="16"/>
      <c r="BF2924" s="16"/>
      <c r="BG2924" s="16"/>
      <c r="BH2924" s="16"/>
      <c r="BI2924" s="16"/>
      <c r="BJ2924" s="16"/>
      <c r="BK2924" s="121"/>
    </row>
    <row r="2925" spans="1:63" x14ac:dyDescent="0.3">
      <c r="A2925" s="124" t="s">
        <v>31</v>
      </c>
      <c r="B2925" s="124" t="s">
        <v>174</v>
      </c>
      <c r="C2925" s="124" t="s">
        <v>3817</v>
      </c>
      <c r="D2925" s="124" t="s">
        <v>3818</v>
      </c>
      <c r="E2925" s="124" t="s">
        <v>41</v>
      </c>
      <c r="F2925" s="124">
        <v>999932018</v>
      </c>
      <c r="G2925" s="122">
        <f>(J2925+T2925)-H2925</f>
        <v>34</v>
      </c>
      <c r="H2925" s="124"/>
      <c r="I2925" s="16"/>
      <c r="J2925" s="1">
        <f>SUM(K2925,L2925,N2925,O2925,P2925,Q2925)</f>
        <v>0</v>
      </c>
      <c r="K2925" s="1">
        <f>SUM(AE2925,AG2925)</f>
        <v>0</v>
      </c>
      <c r="L2925" s="1">
        <v>0</v>
      </c>
      <c r="M2925" s="1">
        <v>0</v>
      </c>
      <c r="N2925" s="1">
        <v>0</v>
      </c>
      <c r="O2925" s="1"/>
      <c r="P2925" s="1">
        <f>AD2925</f>
        <v>0</v>
      </c>
      <c r="Q2925" s="1">
        <f>AF2925</f>
        <v>0</v>
      </c>
      <c r="R2925" s="1">
        <v>0</v>
      </c>
      <c r="S2925" s="16"/>
      <c r="T2925" s="1">
        <f>SUM(U2925,V2925,X2925,Y2925,Z2925,AA2925,AB2925)</f>
        <v>34</v>
      </c>
      <c r="U2925" s="1">
        <f>SUM(AI2925,BE2925)</f>
        <v>0</v>
      </c>
      <c r="V2925" s="1">
        <f>SUM(AL2925,AM2925,AN2925,AO2925,AQ2925,AR2925,AS2925,AT2925,AU2925,AV2925,AW2925,AP2925,AX2925,AY2925,AZ2925,BA2925,BB2925,BC2925,BF2925,BG2925,BH2925,BD2925)</f>
        <v>34</v>
      </c>
      <c r="W2925" s="1">
        <f>COUNT(AL2925,AM2925,AN2925,AO2925,AQ2925,AR2925,AS2925,AT2925,AU2925,AV2925,AW2925,AP2925,AX2925,AY2925,AZ2925,BA2925,BB2925,BC2925,BF2925,BG2925,BH2925)</f>
        <v>0</v>
      </c>
      <c r="X2925" s="1">
        <f>SUM(BI2925,BJ2925)</f>
        <v>0</v>
      </c>
      <c r="Y2925" s="1">
        <v>0</v>
      </c>
      <c r="Z2925" s="1">
        <v>0</v>
      </c>
      <c r="AA2925" s="1">
        <f>AK2925</f>
        <v>0</v>
      </c>
      <c r="AB2925" s="1">
        <f>AJ2925</f>
        <v>0</v>
      </c>
      <c r="AC2925" s="16"/>
      <c r="AD2925" s="16"/>
      <c r="AE2925" s="16"/>
      <c r="AF2925" s="16"/>
      <c r="AH2925" s="16"/>
      <c r="AI2925" s="16"/>
      <c r="AJ2925" s="16"/>
      <c r="AK2925" s="16"/>
      <c r="AL2925" s="16"/>
      <c r="AM2925" s="16"/>
      <c r="AN2925" s="16"/>
      <c r="AO2925" s="16"/>
      <c r="AP2925" s="16"/>
      <c r="AQ2925" s="16"/>
      <c r="AR2925" s="16"/>
      <c r="AS2925" s="16"/>
      <c r="AT2925" s="16"/>
      <c r="AU2925" s="16"/>
      <c r="AV2925" s="16"/>
      <c r="AW2925" s="16"/>
      <c r="AX2925" s="16"/>
      <c r="AY2925" s="16"/>
      <c r="AZ2925" s="16"/>
      <c r="BA2925" s="16"/>
      <c r="BB2925" s="16"/>
      <c r="BC2925" s="16"/>
      <c r="BD2925" s="16">
        <v>34</v>
      </c>
      <c r="BE2925" s="16"/>
      <c r="BF2925" s="16"/>
      <c r="BG2925" s="16"/>
      <c r="BH2925" s="16"/>
      <c r="BI2925" s="16"/>
      <c r="BJ2925" s="16"/>
    </row>
    <row r="2926" spans="1:63" x14ac:dyDescent="0.3">
      <c r="A2926" s="123" t="s">
        <v>31</v>
      </c>
      <c r="B2926" s="123" t="s">
        <v>174</v>
      </c>
      <c r="C2926" s="124" t="s">
        <v>461</v>
      </c>
      <c r="D2926" s="124" t="s">
        <v>2587</v>
      </c>
      <c r="E2926" s="124" t="s">
        <v>41</v>
      </c>
      <c r="F2926" s="123">
        <v>999925099</v>
      </c>
      <c r="G2926" s="122">
        <f>(J2926+T2926)-H2926</f>
        <v>30</v>
      </c>
      <c r="H2926" s="124"/>
      <c r="I2926" s="28"/>
      <c r="J2926" s="1">
        <f>SUM(K2926,L2926,N2926,O2926,P2926,Q2926)</f>
        <v>0</v>
      </c>
      <c r="K2926" s="1">
        <f>SUM(AE2926,AG2926)</f>
        <v>0</v>
      </c>
      <c r="L2926" s="1">
        <v>0</v>
      </c>
      <c r="M2926" s="1">
        <v>0</v>
      </c>
      <c r="N2926" s="1">
        <v>0</v>
      </c>
      <c r="O2926" s="1"/>
      <c r="P2926" s="1">
        <f>AD2926</f>
        <v>0</v>
      </c>
      <c r="Q2926" s="1">
        <f>AF2926</f>
        <v>0</v>
      </c>
      <c r="R2926" s="1">
        <v>0</v>
      </c>
      <c r="S2926" s="31"/>
      <c r="T2926" s="1">
        <f>SUM(U2926,V2926,X2926,Y2926,Z2926,AA2926,AB2926)</f>
        <v>30</v>
      </c>
      <c r="U2926" s="1">
        <f>SUM(AI2926,BE2926)</f>
        <v>0</v>
      </c>
      <c r="V2926" s="1">
        <f>SUM(AL2926,AM2926,AN2926,AO2926,AQ2926,AR2926,AS2926,AT2926,AU2926,AV2926,AW2926,AP2926,AX2926,AY2926,AZ2926,BA2926,BB2926,BC2926,BF2926,BG2926,BH2926,BD2926)</f>
        <v>30</v>
      </c>
      <c r="W2926" s="1">
        <f>COUNT(AL2926,AM2926,AN2926,AO2926,AQ2926,AR2926,AS2926,AT2926,AU2926,AV2926,AW2926,AP2926,AX2926,AY2926,AZ2926,BA2926,BB2926,BC2926,BF2926,BG2926,BH2926)</f>
        <v>1</v>
      </c>
      <c r="X2926" s="1">
        <f>SUM(BI2926,BJ2926)</f>
        <v>0</v>
      </c>
      <c r="Y2926" s="1">
        <v>0</v>
      </c>
      <c r="Z2926" s="1">
        <v>0</v>
      </c>
      <c r="AA2926" s="1">
        <f>AK2926</f>
        <v>0</v>
      </c>
      <c r="AB2926" s="1">
        <f>AJ2926</f>
        <v>0</v>
      </c>
      <c r="AC2926" s="31"/>
      <c r="AD2926" s="16"/>
      <c r="AE2926" s="16"/>
      <c r="AF2926" s="16"/>
      <c r="AH2926" s="28"/>
      <c r="AI2926" s="16"/>
      <c r="AJ2926" s="16"/>
      <c r="AK2926" s="16"/>
      <c r="AL2926" s="16"/>
      <c r="AM2926" s="16"/>
      <c r="AN2926" s="16"/>
      <c r="AO2926" s="16"/>
      <c r="AP2926" s="16"/>
      <c r="AQ2926" s="16"/>
      <c r="AR2926" s="16">
        <v>30</v>
      </c>
      <c r="AS2926" s="16"/>
      <c r="AT2926" s="16"/>
      <c r="AU2926" s="16"/>
      <c r="AV2926" s="16"/>
      <c r="AW2926" s="16"/>
      <c r="AX2926" s="16"/>
      <c r="AY2926" s="16"/>
      <c r="AZ2926" s="16"/>
      <c r="BA2926" s="16"/>
      <c r="BB2926" s="16"/>
      <c r="BC2926" s="16"/>
      <c r="BD2926" s="16"/>
      <c r="BE2926" s="16"/>
      <c r="BF2926" s="16"/>
      <c r="BG2926" s="16"/>
      <c r="BH2926" s="16"/>
      <c r="BI2926" s="16"/>
      <c r="BJ2926" s="16"/>
      <c r="BK2926" s="121"/>
    </row>
    <row r="2927" spans="1:63" x14ac:dyDescent="0.3">
      <c r="A2927" s="123" t="s">
        <v>31</v>
      </c>
      <c r="B2927" s="123" t="s">
        <v>174</v>
      </c>
      <c r="C2927" s="124" t="s">
        <v>2636</v>
      </c>
      <c r="D2927" s="124" t="s">
        <v>2637</v>
      </c>
      <c r="E2927" s="124" t="s">
        <v>41</v>
      </c>
      <c r="F2927" s="123">
        <v>999930956</v>
      </c>
      <c r="G2927" s="122">
        <f>(J2927+T2927)-H2927</f>
        <v>30</v>
      </c>
      <c r="H2927" s="124"/>
      <c r="I2927" s="28"/>
      <c r="J2927" s="1">
        <f>SUM(K2927,L2927,N2927,O2927,P2927,Q2927)</f>
        <v>0</v>
      </c>
      <c r="K2927" s="1">
        <f>SUM(AE2927,AG2927)</f>
        <v>0</v>
      </c>
      <c r="L2927" s="1">
        <v>0</v>
      </c>
      <c r="M2927" s="1">
        <v>0</v>
      </c>
      <c r="N2927" s="1">
        <v>0</v>
      </c>
      <c r="O2927" s="1"/>
      <c r="P2927" s="1">
        <f>AD2927</f>
        <v>0</v>
      </c>
      <c r="Q2927" s="1">
        <f>AF2927</f>
        <v>0</v>
      </c>
      <c r="R2927" s="1">
        <v>0</v>
      </c>
      <c r="S2927" s="31"/>
      <c r="T2927" s="1">
        <f>SUM(U2927,V2927,X2927,Y2927,Z2927,AA2927,AB2927)</f>
        <v>30</v>
      </c>
      <c r="U2927" s="1">
        <f>SUM(AI2927,BE2927)</f>
        <v>0</v>
      </c>
      <c r="V2927" s="1">
        <f>SUM(AL2927,AM2927,AN2927,AO2927,AQ2927,AR2927,AS2927,AT2927,AU2927,AV2927,AW2927,AP2927,AX2927,AY2927,AZ2927,BA2927,BB2927,BC2927,BF2927,BG2927,BH2927,BD2927)</f>
        <v>30</v>
      </c>
      <c r="W2927" s="1">
        <f>COUNT(AL2927,AM2927,AN2927,AO2927,AQ2927,AR2927,AS2927,AT2927,AU2927,AV2927,AW2927,AP2927,AX2927,AY2927,AZ2927,BA2927,BB2927,BC2927,BF2927,BG2927,BH2927)</f>
        <v>1</v>
      </c>
      <c r="X2927" s="1">
        <f>SUM(BI2927,BJ2927)</f>
        <v>0</v>
      </c>
      <c r="Y2927" s="1">
        <v>0</v>
      </c>
      <c r="Z2927" s="1">
        <v>0</v>
      </c>
      <c r="AA2927" s="1">
        <f>AK2927</f>
        <v>0</v>
      </c>
      <c r="AB2927" s="1">
        <f>AJ2927</f>
        <v>0</v>
      </c>
      <c r="AC2927" s="31"/>
      <c r="AD2927" s="16"/>
      <c r="AE2927" s="16"/>
      <c r="AF2927" s="16"/>
      <c r="AH2927" s="28"/>
      <c r="AI2927" s="16"/>
      <c r="AJ2927" s="16"/>
      <c r="AK2927" s="16"/>
      <c r="AL2927" s="16"/>
      <c r="AM2927" s="16"/>
      <c r="AN2927" s="16"/>
      <c r="AO2927" s="16"/>
      <c r="AP2927" s="16"/>
      <c r="AQ2927" s="16"/>
      <c r="AR2927" s="16"/>
      <c r="AS2927" s="16">
        <v>30</v>
      </c>
      <c r="AT2927" s="16"/>
      <c r="AU2927" s="16"/>
      <c r="AV2927" s="16"/>
      <c r="AW2927" s="16"/>
      <c r="AX2927" s="16"/>
      <c r="AY2927" s="16"/>
      <c r="AZ2927" s="16"/>
      <c r="BA2927" s="16"/>
      <c r="BB2927" s="16"/>
      <c r="BC2927" s="16"/>
      <c r="BD2927" s="16"/>
      <c r="BE2927" s="16"/>
      <c r="BF2927" s="16"/>
      <c r="BG2927" s="16"/>
      <c r="BH2927" s="16"/>
      <c r="BI2927" s="16"/>
      <c r="BJ2927" s="16"/>
      <c r="BK2927" s="121"/>
    </row>
    <row r="2928" spans="1:63" x14ac:dyDescent="0.3">
      <c r="A2928" s="123" t="s">
        <v>31</v>
      </c>
      <c r="B2928" s="123" t="s">
        <v>174</v>
      </c>
      <c r="C2928" s="124" t="s">
        <v>839</v>
      </c>
      <c r="D2928" s="124" t="s">
        <v>1879</v>
      </c>
      <c r="E2928" s="124" t="s">
        <v>41</v>
      </c>
      <c r="F2928" s="123">
        <v>999931068</v>
      </c>
      <c r="G2928" s="122">
        <f>(J2928+T2928)-H2928</f>
        <v>30</v>
      </c>
      <c r="H2928" s="124"/>
      <c r="I2928" s="28"/>
      <c r="J2928" s="1">
        <f>SUM(K2928,L2928,N2928,O2928,P2928,Q2928)</f>
        <v>0</v>
      </c>
      <c r="K2928" s="1">
        <f>SUM(AE2928,AG2928)</f>
        <v>0</v>
      </c>
      <c r="L2928" s="1">
        <v>0</v>
      </c>
      <c r="M2928" s="1">
        <v>0</v>
      </c>
      <c r="N2928" s="1">
        <v>0</v>
      </c>
      <c r="O2928" s="1"/>
      <c r="P2928" s="1">
        <f>AD2928</f>
        <v>0</v>
      </c>
      <c r="Q2928" s="1">
        <f>AF2928</f>
        <v>0</v>
      </c>
      <c r="R2928" s="1">
        <v>0</v>
      </c>
      <c r="S2928" s="31"/>
      <c r="T2928" s="1">
        <f>SUM(U2928,V2928,X2928,Y2928,Z2928,AA2928,AB2928)</f>
        <v>30</v>
      </c>
      <c r="U2928" s="1">
        <f>SUM(AI2928,BE2928)</f>
        <v>0</v>
      </c>
      <c r="V2928" s="1">
        <f>SUM(AL2928,AM2928,AN2928,AO2928,AQ2928,AR2928,AS2928,AT2928,AU2928,AV2928,AW2928,AP2928,AX2928,AY2928,AZ2928,BA2928,BB2928,BC2928,BF2928,BG2928,BH2928,BD2928)</f>
        <v>30</v>
      </c>
      <c r="W2928" s="1">
        <f>COUNT(AL2928,AM2928,AN2928,AO2928,AQ2928,AR2928,AS2928,AT2928,AU2928,AV2928,AW2928,AP2928,AX2928,AY2928,AZ2928,BA2928,BB2928,BC2928,BF2928,BG2928,BH2928)</f>
        <v>1</v>
      </c>
      <c r="X2928" s="1">
        <f>SUM(BI2928,BJ2928)</f>
        <v>0</v>
      </c>
      <c r="Y2928" s="1">
        <v>0</v>
      </c>
      <c r="Z2928" s="1">
        <v>0</v>
      </c>
      <c r="AA2928" s="1">
        <f>AK2928</f>
        <v>0</v>
      </c>
      <c r="AB2928" s="1">
        <f>AJ2928</f>
        <v>0</v>
      </c>
      <c r="AC2928" s="31"/>
      <c r="AD2928" s="16"/>
      <c r="AE2928" s="16"/>
      <c r="AF2928" s="16"/>
      <c r="AH2928" s="28"/>
      <c r="AI2928" s="16"/>
      <c r="AJ2928" s="16"/>
      <c r="AK2928" s="16"/>
      <c r="AL2928" s="16"/>
      <c r="AM2928" s="16"/>
      <c r="AN2928" s="16"/>
      <c r="AO2928" s="16"/>
      <c r="AP2928" s="16"/>
      <c r="AQ2928" s="16"/>
      <c r="AR2928" s="16"/>
      <c r="AS2928" s="16"/>
      <c r="AT2928" s="16"/>
      <c r="AU2928" s="16">
        <v>30</v>
      </c>
      <c r="AV2928" s="16"/>
      <c r="AW2928" s="16"/>
      <c r="AX2928" s="16"/>
      <c r="AY2928" s="16"/>
      <c r="AZ2928" s="16"/>
      <c r="BA2928" s="16"/>
      <c r="BB2928" s="16"/>
      <c r="BC2928" s="16"/>
      <c r="BD2928" s="16"/>
      <c r="BE2928" s="16"/>
      <c r="BF2928" s="16"/>
      <c r="BG2928" s="16"/>
      <c r="BH2928" s="16"/>
      <c r="BI2928" s="16"/>
      <c r="BJ2928" s="16"/>
      <c r="BK2928" s="121"/>
    </row>
    <row r="2929" spans="1:63" x14ac:dyDescent="0.3">
      <c r="A2929" s="123" t="s">
        <v>31</v>
      </c>
      <c r="B2929" s="123" t="s">
        <v>174</v>
      </c>
      <c r="C2929" s="124" t="s">
        <v>3421</v>
      </c>
      <c r="D2929" s="124" t="s">
        <v>832</v>
      </c>
      <c r="E2929" s="122" t="s">
        <v>41</v>
      </c>
      <c r="F2929" s="123">
        <v>999931609</v>
      </c>
      <c r="G2929" s="122">
        <f>(J2929+T2929)-H2929</f>
        <v>30</v>
      </c>
      <c r="H2929" s="124"/>
      <c r="I2929" s="28"/>
      <c r="J2929" s="1">
        <f>SUM(K2929,L2929,N2929,O2929,P2929,Q2929)</f>
        <v>0</v>
      </c>
      <c r="K2929" s="1">
        <f>SUM(AE2929,AG2929)</f>
        <v>0</v>
      </c>
      <c r="L2929" s="1">
        <v>0</v>
      </c>
      <c r="M2929" s="1">
        <v>0</v>
      </c>
      <c r="N2929" s="1">
        <v>0</v>
      </c>
      <c r="O2929" s="1"/>
      <c r="P2929" s="1">
        <f>AD2929</f>
        <v>0</v>
      </c>
      <c r="Q2929" s="1">
        <f>AF2929</f>
        <v>0</v>
      </c>
      <c r="R2929" s="1">
        <v>0</v>
      </c>
      <c r="S2929" s="31"/>
      <c r="T2929" s="1">
        <f>SUM(U2929,V2929,X2929,Y2929,Z2929,AA2929,AB2929)</f>
        <v>30</v>
      </c>
      <c r="U2929" s="1">
        <f>SUM(AI2929,BE2929)</f>
        <v>0</v>
      </c>
      <c r="V2929" s="1">
        <f>SUM(AL2929,AM2929,AN2929,AO2929,AQ2929,AR2929,AS2929,AT2929,AU2929,AV2929,AW2929,AP2929,AX2929,AY2929,AZ2929,BA2929,BB2929,BC2929,BF2929,BG2929,BH2929,BD2929)</f>
        <v>30</v>
      </c>
      <c r="W2929" s="1">
        <f>COUNT(AL2929,AM2929,AN2929,AO2929,AQ2929,AR2929,AS2929,AT2929,AU2929,AV2929,AW2929,AP2929,AX2929,AY2929,AZ2929,BA2929,BB2929,BC2929,BF2929,BG2929,BH2929)</f>
        <v>1</v>
      </c>
      <c r="X2929" s="1">
        <f>SUM(BI2929,BJ2929)</f>
        <v>0</v>
      </c>
      <c r="Y2929" s="1">
        <v>0</v>
      </c>
      <c r="Z2929" s="1">
        <v>0</v>
      </c>
      <c r="AA2929" s="1">
        <f>AK2929</f>
        <v>0</v>
      </c>
      <c r="AB2929" s="1">
        <f>AJ2929</f>
        <v>0</v>
      </c>
      <c r="AC2929" s="31"/>
      <c r="AD2929" s="16"/>
      <c r="AE2929" s="16"/>
      <c r="AF2929" s="16"/>
      <c r="AH2929" s="28"/>
      <c r="AI2929" s="16"/>
      <c r="AJ2929" s="16"/>
      <c r="AK2929" s="16"/>
      <c r="AL2929" s="16"/>
      <c r="AM2929" s="16"/>
      <c r="AN2929" s="16"/>
      <c r="AO2929" s="16"/>
      <c r="AP2929" s="16"/>
      <c r="AQ2929" s="16"/>
      <c r="AR2929" s="16"/>
      <c r="AS2929" s="16"/>
      <c r="AT2929" s="16"/>
      <c r="AU2929" s="16"/>
      <c r="AV2929" s="16"/>
      <c r="AW2929" s="16"/>
      <c r="AX2929" s="16"/>
      <c r="AY2929" s="16"/>
      <c r="AZ2929" s="16"/>
      <c r="BA2929" s="16">
        <v>30</v>
      </c>
      <c r="BB2929" s="16"/>
      <c r="BC2929" s="16"/>
      <c r="BD2929" s="16"/>
      <c r="BE2929" s="16"/>
      <c r="BF2929" s="16"/>
      <c r="BG2929" s="16"/>
      <c r="BH2929" s="16"/>
      <c r="BI2929" s="16"/>
      <c r="BJ2929" s="16"/>
      <c r="BK2929" s="121"/>
    </row>
    <row r="2930" spans="1:63" x14ac:dyDescent="0.3">
      <c r="A2930" s="123" t="s">
        <v>31</v>
      </c>
      <c r="B2930" s="123" t="s">
        <v>174</v>
      </c>
      <c r="C2930" s="124" t="s">
        <v>1112</v>
      </c>
      <c r="D2930" s="124" t="s">
        <v>1113</v>
      </c>
      <c r="E2930" s="124" t="s">
        <v>41</v>
      </c>
      <c r="F2930" s="123">
        <v>999921109</v>
      </c>
      <c r="G2930" s="122">
        <f>(J2930+T2930)-H2930</f>
        <v>28</v>
      </c>
      <c r="H2930" s="122"/>
      <c r="I2930" s="15"/>
      <c r="J2930" s="1">
        <f>SUM(K2930,L2930,N2930,O2930,P2930,Q2930)</f>
        <v>28</v>
      </c>
      <c r="K2930" s="1">
        <f>SUM(AE2930,AG2930)</f>
        <v>28</v>
      </c>
      <c r="L2930" s="1">
        <v>0</v>
      </c>
      <c r="M2930" s="1">
        <v>0</v>
      </c>
      <c r="N2930" s="1">
        <v>0</v>
      </c>
      <c r="O2930" s="1"/>
      <c r="P2930" s="1">
        <f>AD2930</f>
        <v>0</v>
      </c>
      <c r="Q2930" s="1">
        <f>AF2930</f>
        <v>0</v>
      </c>
      <c r="R2930" s="1">
        <v>0</v>
      </c>
      <c r="S2930" s="31"/>
      <c r="T2930" s="1">
        <f>SUM(U2930,V2930,X2930,Y2930,Z2930,AA2930,AB2930)</f>
        <v>0</v>
      </c>
      <c r="U2930" s="1">
        <f>SUM(AI2930,BE2930)</f>
        <v>0</v>
      </c>
      <c r="V2930" s="1">
        <f>SUM(AL2930,AM2930,AN2930,AO2930,AQ2930,AR2930,AS2930,AT2930,AU2930,AV2930,AW2930,AP2930,AX2930,AY2930,AZ2930,BA2930,BB2930,BC2930,BF2930,BG2930,BH2930,BD2930)</f>
        <v>0</v>
      </c>
      <c r="W2930" s="1">
        <f>COUNT(AL2930,AM2930,AN2930,AO2930,AQ2930,AR2930,AS2930,AT2930,AU2930,AV2930,AW2930,AP2930,AX2930,AY2930,AZ2930,BA2930,BB2930,BC2930,BF2930,BG2930,BH2930)</f>
        <v>0</v>
      </c>
      <c r="X2930" s="1">
        <f>SUM(BI2930,BJ2930)</f>
        <v>0</v>
      </c>
      <c r="Y2930" s="1">
        <v>0</v>
      </c>
      <c r="Z2930" s="1">
        <v>0</v>
      </c>
      <c r="AA2930" s="1">
        <f>AK2930</f>
        <v>0</v>
      </c>
      <c r="AB2930" s="1">
        <f>AJ2930</f>
        <v>0</v>
      </c>
      <c r="AC2930" s="31"/>
      <c r="AD2930" s="1"/>
      <c r="AE2930" s="1">
        <v>28</v>
      </c>
      <c r="AF2930" s="16"/>
      <c r="AH2930" s="28"/>
      <c r="AI2930" s="16"/>
      <c r="AJ2930" s="16"/>
      <c r="AK2930" s="16"/>
      <c r="AL2930" s="16"/>
      <c r="AM2930" s="16"/>
      <c r="AN2930" s="16"/>
      <c r="AO2930" s="16"/>
      <c r="AP2930" s="16"/>
      <c r="AQ2930" s="16"/>
      <c r="AR2930" s="16"/>
      <c r="AS2930" s="16"/>
      <c r="AT2930" s="16"/>
      <c r="AU2930" s="16"/>
      <c r="AV2930" s="16"/>
      <c r="AW2930" s="16"/>
      <c r="AX2930" s="16"/>
      <c r="AY2930" s="16"/>
      <c r="AZ2930" s="16"/>
      <c r="BA2930" s="16"/>
      <c r="BB2930" s="16"/>
      <c r="BC2930" s="16"/>
      <c r="BD2930" s="16"/>
      <c r="BE2930" s="16"/>
      <c r="BF2930" s="16"/>
      <c r="BG2930" s="16"/>
      <c r="BH2930" s="16"/>
      <c r="BI2930" s="16"/>
      <c r="BJ2930" s="16"/>
      <c r="BK2930" s="121"/>
    </row>
    <row r="2931" spans="1:63" x14ac:dyDescent="0.3">
      <c r="A2931" s="123" t="s">
        <v>60</v>
      </c>
      <c r="B2931" s="133" t="s">
        <v>174</v>
      </c>
      <c r="C2931" s="134" t="s">
        <v>1877</v>
      </c>
      <c r="D2931" s="134" t="s">
        <v>1878</v>
      </c>
      <c r="E2931" s="134" t="s">
        <v>41</v>
      </c>
      <c r="F2931" s="133">
        <v>999926467</v>
      </c>
      <c r="G2931" s="122">
        <f>(J2931+T2931)-H2931</f>
        <v>218</v>
      </c>
      <c r="H2931" s="122"/>
      <c r="I2931" s="15"/>
      <c r="J2931" s="1">
        <f>SUM(K2931,L2931,N2931,O2931,P2931,Q2931)</f>
        <v>160</v>
      </c>
      <c r="K2931" s="1">
        <f>SUM(AE2931,AG2931)</f>
        <v>0</v>
      </c>
      <c r="L2931" s="1">
        <v>0</v>
      </c>
      <c r="M2931" s="1">
        <v>0</v>
      </c>
      <c r="N2931" s="1">
        <v>0</v>
      </c>
      <c r="O2931" s="1"/>
      <c r="P2931" s="1">
        <f>AD2931</f>
        <v>160</v>
      </c>
      <c r="Q2931" s="1">
        <f>AF2931</f>
        <v>0</v>
      </c>
      <c r="R2931" s="1">
        <v>0</v>
      </c>
      <c r="S2931" s="31"/>
      <c r="T2931" s="1">
        <f>SUM(U2931,V2931,X2931,Y2931,Z2931,AA2931,AB2931)</f>
        <v>58</v>
      </c>
      <c r="U2931" s="1">
        <f>SUM(AI2931,BE2931)</f>
        <v>0</v>
      </c>
      <c r="V2931" s="1">
        <f>SUM(AL2931,AM2931,AN2931,AO2931,AQ2931,AR2931,AS2931,AT2931,AU2931,AV2931,AW2931,AP2931,AX2931,AY2931,AZ2931,BA2931,BB2931,BC2931,BF2931,BG2931,BH2931,BD2931)</f>
        <v>58</v>
      </c>
      <c r="W2931" s="1">
        <f>COUNT(AL2931,AM2931,AN2931,AO2931,AQ2931,AR2931,AS2931,AT2931,AU2931,AV2931,AW2931,AP2931,AX2931,AY2931,AZ2931,BA2931,BB2931,BC2931,BF2931,BG2931,BH2931)</f>
        <v>1</v>
      </c>
      <c r="X2931" s="1">
        <f>SUM(BI2931,BJ2931)</f>
        <v>0</v>
      </c>
      <c r="Y2931" s="1">
        <v>0</v>
      </c>
      <c r="Z2931" s="1">
        <v>0</v>
      </c>
      <c r="AA2931" s="1">
        <f>AK2931</f>
        <v>0</v>
      </c>
      <c r="AB2931" s="1">
        <f>AJ2931</f>
        <v>0</v>
      </c>
      <c r="AC2931" s="31"/>
      <c r="AD2931" s="1">
        <v>160</v>
      </c>
      <c r="AE2931" s="1"/>
      <c r="AF2931" s="16"/>
      <c r="AH2931" s="28"/>
      <c r="AI2931" s="16"/>
      <c r="AJ2931" s="16"/>
      <c r="AK2931" s="16"/>
      <c r="AL2931" s="16"/>
      <c r="AM2931" s="16"/>
      <c r="AN2931" s="16"/>
      <c r="AO2931" s="16"/>
      <c r="AP2931" s="16">
        <v>58</v>
      </c>
      <c r="AQ2931" s="16"/>
      <c r="AR2931" s="16"/>
      <c r="AS2931" s="16"/>
      <c r="AT2931" s="16"/>
      <c r="AU2931" s="16"/>
      <c r="AV2931" s="16"/>
      <c r="AW2931" s="16"/>
      <c r="AX2931" s="16"/>
      <c r="AY2931" s="16"/>
      <c r="AZ2931" s="16"/>
      <c r="BA2931" s="16"/>
      <c r="BB2931" s="16"/>
      <c r="BC2931" s="16"/>
      <c r="BD2931" s="16"/>
      <c r="BE2931" s="16"/>
      <c r="BF2931" s="16"/>
      <c r="BG2931" s="16"/>
      <c r="BH2931" s="16"/>
      <c r="BI2931" s="16"/>
      <c r="BJ2931" s="16"/>
      <c r="BK2931" s="121"/>
    </row>
    <row r="2932" spans="1:63" x14ac:dyDescent="0.3">
      <c r="A2932" s="123" t="s">
        <v>60</v>
      </c>
      <c r="B2932" s="133" t="s">
        <v>174</v>
      </c>
      <c r="C2932" s="134" t="s">
        <v>1858</v>
      </c>
      <c r="D2932" s="134" t="s">
        <v>1873</v>
      </c>
      <c r="E2932" s="134" t="s">
        <v>41</v>
      </c>
      <c r="F2932" s="133">
        <v>999926437</v>
      </c>
      <c r="G2932" s="122">
        <f>(J2932+T2932)-H2932</f>
        <v>154</v>
      </c>
      <c r="H2932" s="122">
        <f>(K2932+L2932+N2932+O2932+P2932+Q2932+R2932)*0.5</f>
        <v>34</v>
      </c>
      <c r="I2932" s="15"/>
      <c r="J2932" s="1">
        <f>SUM(K2932,L2932,N2932,O2932,P2932,Q2932)</f>
        <v>68</v>
      </c>
      <c r="K2932" s="1">
        <f>SUM(AE2932,AG2932)</f>
        <v>0</v>
      </c>
      <c r="L2932" s="1">
        <v>0</v>
      </c>
      <c r="M2932" s="1">
        <v>0</v>
      </c>
      <c r="N2932" s="1">
        <v>0</v>
      </c>
      <c r="O2932" s="1"/>
      <c r="P2932" s="1">
        <f>AD2932</f>
        <v>68</v>
      </c>
      <c r="Q2932" s="1">
        <f>AF2932</f>
        <v>0</v>
      </c>
      <c r="R2932" s="1">
        <v>0</v>
      </c>
      <c r="S2932" s="31"/>
      <c r="T2932" s="1">
        <f>SUM(U2932,V2932,X2932,Y2932,Z2932,AA2932,AB2932)</f>
        <v>120</v>
      </c>
      <c r="U2932" s="1">
        <f>SUM(AI2932,BE2932)</f>
        <v>0</v>
      </c>
      <c r="V2932" s="1">
        <f>SUM(AL2932,AM2932,AN2932,AO2932,AQ2932,AR2932,AS2932,AT2932,AU2932,AV2932,AW2932,AP2932,AX2932,AY2932,AZ2932,BA2932,BB2932,BC2932,BF2932,BG2932,BH2932,BD2932)</f>
        <v>120</v>
      </c>
      <c r="W2932" s="1">
        <f>COUNT(AL2932,AM2932,AN2932,AO2932,AQ2932,AR2932,AS2932,AT2932,AU2932,AV2932,AW2932,AP2932,AX2932,AY2932,AZ2932,BA2932,BB2932,BC2932,BF2932,BG2932,BH2932)</f>
        <v>1</v>
      </c>
      <c r="X2932" s="1">
        <f>SUM(BI2932,BJ2932)</f>
        <v>0</v>
      </c>
      <c r="Y2932" s="1">
        <v>0</v>
      </c>
      <c r="Z2932" s="1">
        <v>0</v>
      </c>
      <c r="AA2932" s="1">
        <f>AK2932</f>
        <v>0</v>
      </c>
      <c r="AB2932" s="1">
        <f>AJ2932</f>
        <v>0</v>
      </c>
      <c r="AC2932" s="31"/>
      <c r="AD2932" s="1">
        <v>68</v>
      </c>
      <c r="AE2932" s="1"/>
      <c r="AF2932" s="16"/>
      <c r="AH2932" s="28"/>
      <c r="AI2932" s="16"/>
      <c r="AJ2932" s="16"/>
      <c r="AK2932" s="16"/>
      <c r="AL2932" s="16"/>
      <c r="AM2932" s="16"/>
      <c r="AN2932" s="16"/>
      <c r="AO2932" s="16"/>
      <c r="AP2932" s="16">
        <v>120</v>
      </c>
      <c r="AQ2932" s="16"/>
      <c r="AR2932" s="16"/>
      <c r="AS2932" s="16"/>
      <c r="AT2932" s="16"/>
      <c r="AU2932" s="16"/>
      <c r="AV2932" s="16"/>
      <c r="AW2932" s="16"/>
      <c r="AX2932" s="16"/>
      <c r="AY2932" s="16"/>
      <c r="AZ2932" s="16"/>
      <c r="BA2932" s="16"/>
      <c r="BB2932" s="16"/>
      <c r="BC2932" s="16"/>
      <c r="BD2932" s="16"/>
      <c r="BE2932" s="16"/>
      <c r="BF2932" s="16"/>
      <c r="BG2932" s="16"/>
      <c r="BH2932" s="16"/>
      <c r="BI2932" s="16"/>
      <c r="BJ2932" s="16"/>
      <c r="BK2932" s="121"/>
    </row>
    <row r="2933" spans="1:63" x14ac:dyDescent="0.3">
      <c r="A2933" s="123" t="s">
        <v>60</v>
      </c>
      <c r="B2933" s="123" t="s">
        <v>174</v>
      </c>
      <c r="C2933" s="124" t="s">
        <v>1036</v>
      </c>
      <c r="D2933" s="124" t="s">
        <v>1004</v>
      </c>
      <c r="E2933" s="124" t="s">
        <v>41</v>
      </c>
      <c r="F2933" s="123">
        <v>999925744</v>
      </c>
      <c r="G2933" s="122">
        <f>(J2933+T2933)-H2933</f>
        <v>146</v>
      </c>
      <c r="H2933" s="124"/>
      <c r="I2933" s="28"/>
      <c r="J2933" s="1">
        <f>SUM(K2933,L2933,N2933,O2933,P2933,Q2933)</f>
        <v>36</v>
      </c>
      <c r="K2933" s="1">
        <f>SUM(AE2933,AG2933)</f>
        <v>0</v>
      </c>
      <c r="L2933" s="1">
        <v>0</v>
      </c>
      <c r="M2933" s="1">
        <v>0</v>
      </c>
      <c r="N2933" s="1">
        <v>0</v>
      </c>
      <c r="O2933" s="1"/>
      <c r="P2933" s="1">
        <f>AD2933</f>
        <v>36</v>
      </c>
      <c r="Q2933" s="1">
        <f>AF2933</f>
        <v>0</v>
      </c>
      <c r="R2933" s="1">
        <v>0</v>
      </c>
      <c r="S2933" s="31"/>
      <c r="T2933" s="1">
        <f>SUM(U2933,V2933,X2933,Y2933,Z2933,AA2933,AB2933)</f>
        <v>110</v>
      </c>
      <c r="U2933" s="1">
        <f>SUM(AI2933,BE2933)</f>
        <v>0</v>
      </c>
      <c r="V2933" s="1">
        <f>SUM(AL2933,AM2933,AN2933,AO2933,AQ2933,AR2933,AS2933,AT2933,AU2933,AV2933,AW2933,AP2933,AX2933,AY2933,AZ2933,BA2933,BB2933,BC2933,BF2933,BG2933,BH2933,BD2933)</f>
        <v>30</v>
      </c>
      <c r="W2933" s="1">
        <f>COUNT(AL2933,AM2933,AN2933,AO2933,AQ2933,AR2933,AS2933,AT2933,AU2933,AV2933,AW2933,AP2933,AX2933,AY2933,AZ2933,BA2933,BB2933,BC2933,BF2933,BG2933,BH2933)</f>
        <v>1</v>
      </c>
      <c r="X2933" s="1">
        <f>SUM(BI2933,BJ2933)</f>
        <v>80</v>
      </c>
      <c r="Y2933" s="1">
        <v>0</v>
      </c>
      <c r="Z2933" s="1">
        <v>0</v>
      </c>
      <c r="AA2933" s="1">
        <f>AK2933</f>
        <v>0</v>
      </c>
      <c r="AB2933" s="1">
        <f>AJ2933</f>
        <v>0</v>
      </c>
      <c r="AC2933" s="31"/>
      <c r="AD2933" s="16">
        <v>36</v>
      </c>
      <c r="AE2933" s="16">
        <v>0</v>
      </c>
      <c r="AF2933" s="16">
        <v>0</v>
      </c>
      <c r="AG2933" s="16">
        <v>0</v>
      </c>
      <c r="AH2933" s="28"/>
      <c r="AI2933" s="16"/>
      <c r="AJ2933" s="16"/>
      <c r="AK2933" s="16"/>
      <c r="AL2933" s="16"/>
      <c r="AM2933" s="16">
        <v>30</v>
      </c>
      <c r="AN2933" s="16"/>
      <c r="AO2933" s="16"/>
      <c r="AP2933" s="16"/>
      <c r="AQ2933" s="16"/>
      <c r="AR2933" s="16"/>
      <c r="AS2933" s="16"/>
      <c r="AT2933" s="16"/>
      <c r="AU2933" s="16"/>
      <c r="AV2933" s="16"/>
      <c r="AW2933" s="16"/>
      <c r="AX2933" s="16"/>
      <c r="AY2933" s="16"/>
      <c r="AZ2933" s="16"/>
      <c r="BA2933" s="16"/>
      <c r="BB2933" s="16"/>
      <c r="BC2933" s="16"/>
      <c r="BD2933" s="16"/>
      <c r="BE2933" s="16"/>
      <c r="BF2933" s="16"/>
      <c r="BG2933" s="16"/>
      <c r="BH2933" s="16"/>
      <c r="BI2933" s="16">
        <v>80</v>
      </c>
      <c r="BJ2933" s="16"/>
      <c r="BK2933" s="121"/>
    </row>
    <row r="2934" spans="1:63" x14ac:dyDescent="0.3">
      <c r="A2934" s="123" t="s">
        <v>60</v>
      </c>
      <c r="B2934" s="123" t="s">
        <v>174</v>
      </c>
      <c r="C2934" s="122" t="s">
        <v>864</v>
      </c>
      <c r="D2934" s="122" t="s">
        <v>865</v>
      </c>
      <c r="E2934" s="122" t="s">
        <v>41</v>
      </c>
      <c r="F2934" s="123">
        <v>999917804</v>
      </c>
      <c r="G2934" s="122">
        <f>(J2934+T2934)-H2934</f>
        <v>120</v>
      </c>
      <c r="H2934" s="124"/>
      <c r="I2934" s="15"/>
      <c r="J2934" s="1">
        <f>SUM(K2934,L2934,N2934,O2934,P2934,Q2934)</f>
        <v>120</v>
      </c>
      <c r="K2934" s="1">
        <f>SUM(AE2934,AG2934)</f>
        <v>0</v>
      </c>
      <c r="L2934" s="1">
        <v>0</v>
      </c>
      <c r="M2934" s="1">
        <v>0</v>
      </c>
      <c r="N2934" s="1">
        <v>0</v>
      </c>
      <c r="O2934" s="1"/>
      <c r="P2934" s="1">
        <f>AD2934</f>
        <v>120</v>
      </c>
      <c r="Q2934" s="1">
        <f>AF2934</f>
        <v>0</v>
      </c>
      <c r="R2934" s="1">
        <v>0</v>
      </c>
      <c r="S2934" s="31"/>
      <c r="T2934" s="1">
        <f>SUM(U2934,V2934,X2934,Y2934,Z2934,AA2934,AB2934)</f>
        <v>0</v>
      </c>
      <c r="U2934" s="1">
        <f>SUM(AI2934,BE2934)</f>
        <v>0</v>
      </c>
      <c r="V2934" s="1">
        <f>SUM(AL2934,AM2934,AN2934,AO2934,AQ2934,AR2934,AS2934,AT2934,AU2934,AV2934,AW2934,AP2934,AX2934,AY2934,AZ2934,BA2934,BB2934,BC2934,BF2934,BG2934,BH2934,BD2934)</f>
        <v>0</v>
      </c>
      <c r="W2934" s="1">
        <f>COUNT(AL2934,AM2934,AN2934,AO2934,AQ2934,AR2934,AS2934,AT2934,AU2934,AV2934,AW2934,AP2934,AX2934,AY2934,AZ2934,BA2934,BB2934,BC2934,BF2934,BG2934,BH2934)</f>
        <v>0</v>
      </c>
      <c r="X2934" s="1">
        <f>SUM(BI2934,BJ2934)</f>
        <v>0</v>
      </c>
      <c r="Y2934" s="1">
        <v>0</v>
      </c>
      <c r="Z2934" s="1">
        <v>0</v>
      </c>
      <c r="AA2934" s="1">
        <f>AK2934</f>
        <v>0</v>
      </c>
      <c r="AB2934" s="1">
        <f>AJ2934</f>
        <v>0</v>
      </c>
      <c r="AC2934" s="31"/>
      <c r="AD2934" s="1">
        <v>120</v>
      </c>
      <c r="AE2934" s="1"/>
      <c r="AF2934" s="16"/>
      <c r="AH2934" s="28"/>
      <c r="AI2934" s="16"/>
      <c r="AJ2934" s="16"/>
      <c r="AK2934" s="16"/>
      <c r="AL2934" s="16"/>
      <c r="AM2934" s="16"/>
      <c r="AN2934" s="16"/>
      <c r="AO2934" s="16"/>
      <c r="AP2934" s="16"/>
      <c r="AQ2934" s="16"/>
      <c r="AR2934" s="16"/>
      <c r="AS2934" s="16"/>
      <c r="AT2934" s="16"/>
      <c r="AU2934" s="16"/>
      <c r="AV2934" s="16"/>
      <c r="AW2934" s="16"/>
      <c r="AX2934" s="16"/>
      <c r="AY2934" s="16"/>
      <c r="AZ2934" s="16"/>
      <c r="BA2934" s="16"/>
      <c r="BB2934" s="16"/>
      <c r="BC2934" s="16"/>
      <c r="BD2934" s="16"/>
      <c r="BE2934" s="16"/>
      <c r="BF2934" s="16"/>
      <c r="BG2934" s="16"/>
      <c r="BH2934" s="16"/>
      <c r="BI2934" s="16"/>
      <c r="BJ2934" s="16"/>
      <c r="BK2934" s="121"/>
    </row>
    <row r="2935" spans="1:63" x14ac:dyDescent="0.3">
      <c r="A2935" s="123" t="s">
        <v>60</v>
      </c>
      <c r="B2935" s="123" t="s">
        <v>174</v>
      </c>
      <c r="C2935" s="124" t="s">
        <v>1389</v>
      </c>
      <c r="D2935" s="124" t="s">
        <v>1390</v>
      </c>
      <c r="E2935" s="124" t="s">
        <v>41</v>
      </c>
      <c r="F2935" s="123">
        <v>999923257</v>
      </c>
      <c r="G2935" s="122">
        <f>(J2935+T2935)-H2935</f>
        <v>120</v>
      </c>
      <c r="H2935" s="124"/>
      <c r="I2935" s="28"/>
      <c r="J2935" s="1">
        <f>SUM(K2935,L2935,N2935,O2935,P2935,Q2935)</f>
        <v>0</v>
      </c>
      <c r="K2935" s="1">
        <f>SUM(AE2935,AG2935)</f>
        <v>0</v>
      </c>
      <c r="L2935" s="1">
        <v>0</v>
      </c>
      <c r="M2935" s="1">
        <v>0</v>
      </c>
      <c r="N2935" s="1">
        <v>0</v>
      </c>
      <c r="O2935" s="1"/>
      <c r="P2935" s="1">
        <f>AD2935</f>
        <v>0</v>
      </c>
      <c r="Q2935" s="1">
        <f>AF2935</f>
        <v>0</v>
      </c>
      <c r="R2935" s="1">
        <v>0</v>
      </c>
      <c r="S2935" s="31"/>
      <c r="T2935" s="1">
        <f>SUM(U2935,V2935,X2935,Y2935,Z2935,AA2935,AB2935)</f>
        <v>120</v>
      </c>
      <c r="U2935" s="1">
        <f>SUM(AI2935,BE2935)</f>
        <v>0</v>
      </c>
      <c r="V2935" s="1">
        <f>SUM(AL2935,AM2935,AN2935,AO2935,AQ2935,AR2935,AS2935,AT2935,AU2935,AV2935,AW2935,AP2935,AX2935,AY2935,AZ2935,BA2935,BB2935,BC2935,BF2935,BG2935,BH2935,BD2935)</f>
        <v>120</v>
      </c>
      <c r="W2935" s="1">
        <f>COUNT(AL2935,AM2935,AN2935,AO2935,AQ2935,AR2935,AS2935,AT2935,AU2935,AV2935,AW2935,AP2935,AX2935,AY2935,AZ2935,BA2935,BB2935,BC2935,BF2935,BG2935,BH2935)</f>
        <v>1</v>
      </c>
      <c r="X2935" s="1">
        <f>SUM(BI2935,BJ2935)</f>
        <v>0</v>
      </c>
      <c r="Y2935" s="1">
        <v>0</v>
      </c>
      <c r="Z2935" s="1">
        <v>0</v>
      </c>
      <c r="AA2935" s="1">
        <f>AK2935</f>
        <v>0</v>
      </c>
      <c r="AB2935" s="1">
        <f>AJ2935</f>
        <v>0</v>
      </c>
      <c r="AC2935" s="31"/>
      <c r="AD2935" s="16"/>
      <c r="AE2935" s="16"/>
      <c r="AF2935" s="16"/>
      <c r="AH2935" s="28"/>
      <c r="AI2935" s="16"/>
      <c r="AJ2935" s="16"/>
      <c r="AK2935" s="16"/>
      <c r="AL2935" s="16"/>
      <c r="AM2935" s="16"/>
      <c r="AN2935" s="16"/>
      <c r="AO2935" s="16"/>
      <c r="AP2935" s="16"/>
      <c r="AQ2935" s="16"/>
      <c r="AR2935" s="16"/>
      <c r="AS2935" s="16"/>
      <c r="AT2935" s="16"/>
      <c r="AU2935" s="16"/>
      <c r="AV2935" s="16"/>
      <c r="AW2935" s="16"/>
      <c r="AX2935" s="16"/>
      <c r="AY2935" s="16"/>
      <c r="AZ2935" s="16"/>
      <c r="BA2935" s="16"/>
      <c r="BB2935" s="16">
        <v>120</v>
      </c>
      <c r="BC2935" s="16"/>
      <c r="BD2935" s="16"/>
      <c r="BE2935" s="16"/>
      <c r="BF2935" s="16"/>
      <c r="BG2935" s="16"/>
      <c r="BH2935" s="16"/>
      <c r="BI2935" s="16"/>
      <c r="BJ2935" s="16"/>
      <c r="BK2935" s="121"/>
    </row>
    <row r="2936" spans="1:63" x14ac:dyDescent="0.3">
      <c r="A2936" s="123" t="s">
        <v>60</v>
      </c>
      <c r="B2936" s="123" t="s">
        <v>174</v>
      </c>
      <c r="C2936" s="124" t="s">
        <v>251</v>
      </c>
      <c r="D2936" s="124" t="s">
        <v>953</v>
      </c>
      <c r="E2936" s="124" t="s">
        <v>41</v>
      </c>
      <c r="F2936" s="123">
        <v>999931104</v>
      </c>
      <c r="G2936" s="122">
        <f>(J2936+T2936)-H2936</f>
        <v>114</v>
      </c>
      <c r="H2936" s="124"/>
      <c r="I2936" s="28"/>
      <c r="J2936" s="1">
        <f>SUM(K2936,L2936,N2936,O2936,P2936,Q2936)</f>
        <v>0</v>
      </c>
      <c r="K2936" s="1">
        <f>SUM(AE2936,AG2936)</f>
        <v>0</v>
      </c>
      <c r="L2936" s="1">
        <v>0</v>
      </c>
      <c r="M2936" s="1">
        <v>0</v>
      </c>
      <c r="N2936" s="1">
        <v>0</v>
      </c>
      <c r="O2936" s="1"/>
      <c r="P2936" s="1">
        <f>AD2936</f>
        <v>0</v>
      </c>
      <c r="Q2936" s="1">
        <f>AF2936</f>
        <v>0</v>
      </c>
      <c r="R2936" s="1">
        <v>0</v>
      </c>
      <c r="S2936" s="31"/>
      <c r="T2936" s="1">
        <f>SUM(U2936,V2936,X2936,Y2936,Z2936,AA2936,AB2936)</f>
        <v>114</v>
      </c>
      <c r="U2936" s="1">
        <f>SUM(AI2936,BE2936)</f>
        <v>24</v>
      </c>
      <c r="V2936" s="1">
        <f>SUM(AL2936,AM2936,AN2936,AO2936,AQ2936,AR2936,AS2936,AT2936,AU2936,AV2936,AW2936,AP2936,AX2936,AY2936,AZ2936,BA2936,BB2936,BC2936,BF2936,BG2936,BH2936,BD2936)</f>
        <v>90</v>
      </c>
      <c r="W2936" s="1">
        <f>COUNT(AL2936,AM2936,AN2936,AO2936,AQ2936,AR2936,AS2936,AT2936,AU2936,AV2936,AW2936,AP2936,AX2936,AY2936,AZ2936,BA2936,BB2936,BC2936,BF2936,BG2936,BH2936)</f>
        <v>1</v>
      </c>
      <c r="X2936" s="1">
        <f>SUM(BI2936,BJ2936)</f>
        <v>0</v>
      </c>
      <c r="Y2936" s="1">
        <v>0</v>
      </c>
      <c r="Z2936" s="1">
        <v>0</v>
      </c>
      <c r="AA2936" s="1">
        <f>AK2936</f>
        <v>0</v>
      </c>
      <c r="AB2936" s="1">
        <f>AJ2936</f>
        <v>0</v>
      </c>
      <c r="AC2936" s="31"/>
      <c r="AD2936" s="16"/>
      <c r="AE2936" s="16"/>
      <c r="AF2936" s="16"/>
      <c r="AH2936" s="28"/>
      <c r="AI2936" s="16"/>
      <c r="AJ2936" s="16"/>
      <c r="AK2936" s="16"/>
      <c r="AL2936" s="16"/>
      <c r="AM2936" s="16"/>
      <c r="AN2936" s="16"/>
      <c r="AO2936" s="16"/>
      <c r="AP2936" s="16"/>
      <c r="AQ2936" s="16"/>
      <c r="AR2936" s="16"/>
      <c r="AS2936" s="16"/>
      <c r="AT2936" s="16"/>
      <c r="AU2936" s="16"/>
      <c r="AV2936" s="16"/>
      <c r="AW2936" s="16"/>
      <c r="AX2936" s="16"/>
      <c r="AY2936" s="16"/>
      <c r="AZ2936" s="16"/>
      <c r="BA2936" s="16"/>
      <c r="BB2936" s="16">
        <v>90</v>
      </c>
      <c r="BC2936" s="16"/>
      <c r="BD2936" s="16"/>
      <c r="BE2936" s="16">
        <v>24</v>
      </c>
      <c r="BF2936" s="16"/>
      <c r="BG2936" s="16"/>
      <c r="BH2936" s="16"/>
      <c r="BI2936" s="16"/>
      <c r="BJ2936" s="16"/>
      <c r="BK2936" s="121"/>
    </row>
    <row r="2937" spans="1:63" x14ac:dyDescent="0.3">
      <c r="A2937" s="124" t="s">
        <v>60</v>
      </c>
      <c r="B2937" s="124" t="s">
        <v>4390</v>
      </c>
      <c r="C2937" s="124" t="s">
        <v>4317</v>
      </c>
      <c r="D2937" s="124" t="s">
        <v>1958</v>
      </c>
      <c r="E2937" s="124" t="s">
        <v>41</v>
      </c>
      <c r="F2937" s="124">
        <v>999919097</v>
      </c>
      <c r="G2937" s="122">
        <f>(J2937+T2937)-H2937</f>
        <v>100</v>
      </c>
      <c r="H2937" s="124"/>
      <c r="I2937" s="16"/>
      <c r="J2937" s="1">
        <f>SUM(K2937,L2937,N2937,O2937,P2937,Q2937)</f>
        <v>0</v>
      </c>
      <c r="K2937" s="1">
        <f>SUM(AE2937,AG2937)</f>
        <v>0</v>
      </c>
      <c r="L2937" s="1">
        <v>0</v>
      </c>
      <c r="M2937" s="1">
        <v>0</v>
      </c>
      <c r="N2937" s="1">
        <v>0</v>
      </c>
      <c r="O2937" s="1"/>
      <c r="P2937" s="1">
        <f>AD2937</f>
        <v>0</v>
      </c>
      <c r="Q2937" s="1">
        <f>AF2937</f>
        <v>0</v>
      </c>
      <c r="R2937" s="1">
        <v>0</v>
      </c>
      <c r="S2937" s="16"/>
      <c r="T2937" s="1">
        <f>SUM(U2937,V2937,X2937,Y2937,Z2937,AA2937,AB2937)</f>
        <v>100</v>
      </c>
      <c r="U2937" s="1">
        <f>SUM(AI2937,BE2937)</f>
        <v>100</v>
      </c>
      <c r="V2937" s="1">
        <f>SUM(AL2937,AM2937,AN2937,AO2937,AQ2937,AR2937,AS2937,AT2937,AU2937,AV2937,AW2937,AP2937,AX2937,AY2937,AZ2937,BA2937,BB2937,BC2937,BF2937,BG2937,BH2937,BD2937)</f>
        <v>0</v>
      </c>
      <c r="W2937" s="1">
        <f>COUNT(AL2937,AM2937,AN2937,AO2937,AQ2937,AR2937,AS2937,AT2937,AU2937,AV2937,AW2937,AP2937,AX2937,AY2937,AZ2937,BA2937,BB2937,BC2937,BF2937,BG2937,BH2937)</f>
        <v>0</v>
      </c>
      <c r="X2937" s="1">
        <f>SUM(BI2937,BJ2937)</f>
        <v>0</v>
      </c>
      <c r="Y2937" s="1">
        <v>0</v>
      </c>
      <c r="Z2937" s="1">
        <v>0</v>
      </c>
      <c r="AA2937" s="1">
        <f>AK2937</f>
        <v>0</v>
      </c>
      <c r="AB2937" s="1">
        <f>AJ2937</f>
        <v>0</v>
      </c>
      <c r="AC2937" s="16"/>
      <c r="AD2937" s="16"/>
      <c r="AE2937" s="16"/>
      <c r="AF2937" s="16"/>
      <c r="AH2937" s="16"/>
      <c r="AI2937" s="16"/>
      <c r="AJ2937" s="16"/>
      <c r="AK2937" s="16"/>
      <c r="AL2937" s="16"/>
      <c r="AM2937" s="16"/>
      <c r="AN2937" s="16"/>
      <c r="AO2937" s="16"/>
      <c r="AP2937" s="16"/>
      <c r="AQ2937" s="16"/>
      <c r="AR2937" s="16"/>
      <c r="AS2937" s="16"/>
      <c r="AT2937" s="16"/>
      <c r="AU2937" s="16"/>
      <c r="AV2937" s="16"/>
      <c r="AW2937" s="16"/>
      <c r="AX2937" s="16"/>
      <c r="AY2937" s="16"/>
      <c r="AZ2937" s="16"/>
      <c r="BA2937" s="16"/>
      <c r="BB2937" s="16"/>
      <c r="BC2937" s="16"/>
      <c r="BD2937" s="16"/>
      <c r="BE2937" s="16">
        <v>100</v>
      </c>
      <c r="BF2937" s="16"/>
      <c r="BG2937" s="16"/>
      <c r="BH2937" s="16"/>
      <c r="BI2937" s="16"/>
      <c r="BJ2937" s="16"/>
    </row>
    <row r="2938" spans="1:63" x14ac:dyDescent="0.3">
      <c r="A2938" s="123" t="s">
        <v>60</v>
      </c>
      <c r="B2938" s="123" t="s">
        <v>174</v>
      </c>
      <c r="C2938" s="122" t="s">
        <v>1290</v>
      </c>
      <c r="D2938" s="122" t="s">
        <v>1291</v>
      </c>
      <c r="E2938" s="122" t="s">
        <v>41</v>
      </c>
      <c r="F2938" s="123">
        <v>999922351</v>
      </c>
      <c r="G2938" s="122">
        <f>(J2938+T2938)-H2938</f>
        <v>90</v>
      </c>
      <c r="H2938" s="124"/>
      <c r="I2938" s="15"/>
      <c r="J2938" s="1">
        <f>SUM(K2938,L2938,N2938,O2938,P2938,Q2938)</f>
        <v>90</v>
      </c>
      <c r="K2938" s="1">
        <f>SUM(AE2938,AG2938)</f>
        <v>0</v>
      </c>
      <c r="L2938" s="1">
        <v>0</v>
      </c>
      <c r="M2938" s="1">
        <v>0</v>
      </c>
      <c r="N2938" s="1">
        <v>0</v>
      </c>
      <c r="O2938" s="1"/>
      <c r="P2938" s="1">
        <f>AD2938</f>
        <v>90</v>
      </c>
      <c r="Q2938" s="1">
        <f>AF2938</f>
        <v>0</v>
      </c>
      <c r="R2938" s="1">
        <v>0</v>
      </c>
      <c r="S2938" s="31"/>
      <c r="T2938" s="1">
        <f>SUM(U2938,V2938,X2938,Y2938,Z2938,AA2938,AB2938)</f>
        <v>0</v>
      </c>
      <c r="U2938" s="1">
        <f>SUM(AI2938,BE2938)</f>
        <v>0</v>
      </c>
      <c r="V2938" s="1">
        <f>SUM(AL2938,AM2938,AN2938,AO2938,AQ2938,AR2938,AS2938,AT2938,AU2938,AV2938,AW2938,AP2938,AX2938,AY2938,AZ2938,BA2938,BB2938,BC2938,BF2938,BG2938,BH2938,BD2938)</f>
        <v>0</v>
      </c>
      <c r="W2938" s="1">
        <f>COUNT(AL2938,AM2938,AN2938,AO2938,AQ2938,AR2938,AS2938,AT2938,AU2938,AV2938,AW2938,AP2938,AX2938,AY2938,AZ2938,BA2938,BB2938,BC2938,BF2938,BG2938,BH2938)</f>
        <v>0</v>
      </c>
      <c r="X2938" s="1">
        <f>SUM(BI2938,BJ2938)</f>
        <v>0</v>
      </c>
      <c r="Y2938" s="1">
        <v>0</v>
      </c>
      <c r="Z2938" s="1">
        <v>0</v>
      </c>
      <c r="AA2938" s="1">
        <f>AK2938</f>
        <v>0</v>
      </c>
      <c r="AB2938" s="1">
        <f>AJ2938</f>
        <v>0</v>
      </c>
      <c r="AC2938" s="31"/>
      <c r="AD2938" s="1">
        <v>90</v>
      </c>
      <c r="AE2938" s="1"/>
      <c r="AF2938" s="16"/>
      <c r="AH2938" s="28"/>
      <c r="AI2938" s="16"/>
      <c r="AJ2938" s="16"/>
      <c r="AK2938" s="16"/>
      <c r="AL2938" s="16"/>
      <c r="AM2938" s="16"/>
      <c r="AN2938" s="16"/>
      <c r="AO2938" s="16"/>
      <c r="AP2938" s="16"/>
      <c r="AQ2938" s="16"/>
      <c r="AR2938" s="16"/>
      <c r="AS2938" s="16"/>
      <c r="AT2938" s="16"/>
      <c r="AU2938" s="16"/>
      <c r="AV2938" s="16"/>
      <c r="AW2938" s="16"/>
      <c r="AX2938" s="16"/>
      <c r="AY2938" s="16"/>
      <c r="AZ2938" s="16"/>
      <c r="BA2938" s="16"/>
      <c r="BB2938" s="16"/>
      <c r="BC2938" s="16"/>
      <c r="BD2938" s="16"/>
      <c r="BE2938" s="16"/>
      <c r="BF2938" s="16"/>
      <c r="BG2938" s="16"/>
      <c r="BH2938" s="16"/>
      <c r="BI2938" s="16"/>
      <c r="BJ2938" s="16"/>
      <c r="BK2938" s="121"/>
    </row>
    <row r="2939" spans="1:63" x14ac:dyDescent="0.3">
      <c r="A2939" s="123" t="s">
        <v>60</v>
      </c>
      <c r="B2939" s="123" t="s">
        <v>174</v>
      </c>
      <c r="C2939" s="124" t="s">
        <v>3555</v>
      </c>
      <c r="D2939" s="124" t="s">
        <v>3556</v>
      </c>
      <c r="E2939" s="124" t="s">
        <v>41</v>
      </c>
      <c r="F2939" s="123">
        <v>999930237</v>
      </c>
      <c r="G2939" s="122">
        <f>(J2939+T2939)-H2939</f>
        <v>90</v>
      </c>
      <c r="H2939" s="124"/>
      <c r="I2939" s="28"/>
      <c r="J2939" s="1">
        <f>SUM(K2939,L2939,N2939,O2939,P2939,Q2939)</f>
        <v>0</v>
      </c>
      <c r="K2939" s="1">
        <f>SUM(AE2939,AG2939)</f>
        <v>0</v>
      </c>
      <c r="L2939" s="1">
        <v>0</v>
      </c>
      <c r="M2939" s="1">
        <v>0</v>
      </c>
      <c r="N2939" s="1">
        <v>0</v>
      </c>
      <c r="O2939" s="1"/>
      <c r="P2939" s="1">
        <f>AD2939</f>
        <v>0</v>
      </c>
      <c r="Q2939" s="1">
        <f>AF2939</f>
        <v>0</v>
      </c>
      <c r="R2939" s="1">
        <v>0</v>
      </c>
      <c r="S2939" s="31"/>
      <c r="T2939" s="1">
        <f>SUM(U2939,V2939,X2939,Y2939,Z2939,AA2939,AB2939)</f>
        <v>90</v>
      </c>
      <c r="U2939" s="1">
        <f>SUM(AI2939,BE2939)</f>
        <v>0</v>
      </c>
      <c r="V2939" s="1">
        <f>SUM(AL2939,AM2939,AN2939,AO2939,AQ2939,AR2939,AS2939,AT2939,AU2939,AV2939,AW2939,AP2939,AX2939,AY2939,AZ2939,BA2939,BB2939,BC2939,BF2939,BG2939,BH2939,BD2939)</f>
        <v>30</v>
      </c>
      <c r="W2939" s="1">
        <f>COUNT(AL2939,AM2939,AN2939,AO2939,AQ2939,AR2939,AS2939,AT2939,AU2939,AV2939,AW2939,AP2939,AX2939,AY2939,AZ2939,BA2939,BB2939,BC2939,BF2939,BG2939,BH2939)</f>
        <v>1</v>
      </c>
      <c r="X2939" s="1">
        <f>SUM(BI2939,BJ2939)</f>
        <v>60</v>
      </c>
      <c r="Y2939" s="1">
        <v>0</v>
      </c>
      <c r="Z2939" s="1">
        <v>0</v>
      </c>
      <c r="AA2939" s="1">
        <f>AK2939</f>
        <v>0</v>
      </c>
      <c r="AB2939" s="1">
        <f>AJ2939</f>
        <v>0</v>
      </c>
      <c r="AC2939" s="31"/>
      <c r="AD2939" s="16"/>
      <c r="AE2939" s="16"/>
      <c r="AF2939" s="16"/>
      <c r="AH2939" s="28"/>
      <c r="AI2939" s="16"/>
      <c r="AJ2939" s="16"/>
      <c r="AK2939" s="16"/>
      <c r="AL2939" s="16"/>
      <c r="AM2939" s="16"/>
      <c r="AN2939" s="16"/>
      <c r="AO2939" s="16"/>
      <c r="AP2939" s="16"/>
      <c r="AQ2939" s="16"/>
      <c r="AR2939" s="16"/>
      <c r="AS2939" s="16"/>
      <c r="AT2939" s="16"/>
      <c r="AU2939" s="16"/>
      <c r="AV2939" s="16"/>
      <c r="AW2939" s="16"/>
      <c r="AX2939" s="16"/>
      <c r="AY2939" s="16"/>
      <c r="AZ2939" s="16"/>
      <c r="BA2939" s="16"/>
      <c r="BB2939" s="16"/>
      <c r="BC2939" s="16"/>
      <c r="BD2939" s="16"/>
      <c r="BE2939" s="16"/>
      <c r="BF2939" s="16"/>
      <c r="BG2939" s="16">
        <v>30</v>
      </c>
      <c r="BH2939" s="16"/>
      <c r="BI2939" s="16">
        <v>60</v>
      </c>
      <c r="BJ2939" s="16"/>
      <c r="BK2939" s="121"/>
    </row>
    <row r="2940" spans="1:63" x14ac:dyDescent="0.3">
      <c r="A2940" s="123" t="s">
        <v>60</v>
      </c>
      <c r="B2940" s="123" t="s">
        <v>174</v>
      </c>
      <c r="C2940" s="124" t="s">
        <v>696</v>
      </c>
      <c r="D2940" s="124" t="s">
        <v>3147</v>
      </c>
      <c r="E2940" s="124" t="s">
        <v>41</v>
      </c>
      <c r="F2940" s="123">
        <v>999930254</v>
      </c>
      <c r="G2940" s="122">
        <f>(J2940+T2940)-H2940</f>
        <v>90</v>
      </c>
      <c r="H2940" s="124"/>
      <c r="I2940" s="28"/>
      <c r="J2940" s="1">
        <f>SUM(K2940,L2940,N2940,O2940,P2940,Q2940)</f>
        <v>0</v>
      </c>
      <c r="K2940" s="1">
        <f>SUM(AE2940,AG2940)</f>
        <v>0</v>
      </c>
      <c r="L2940" s="1">
        <v>0</v>
      </c>
      <c r="M2940" s="1">
        <v>0</v>
      </c>
      <c r="N2940" s="1">
        <v>0</v>
      </c>
      <c r="O2940" s="1"/>
      <c r="P2940" s="1">
        <f>AD2940</f>
        <v>0</v>
      </c>
      <c r="Q2940" s="1">
        <f>AF2940</f>
        <v>0</v>
      </c>
      <c r="R2940" s="1">
        <v>0</v>
      </c>
      <c r="S2940" s="28"/>
      <c r="T2940" s="1">
        <f>SUM(U2940,V2940,X2940,Y2940,Z2940,AA2940,AB2940)</f>
        <v>90</v>
      </c>
      <c r="U2940" s="1">
        <f>SUM(AI2940,BE2940)</f>
        <v>0</v>
      </c>
      <c r="V2940" s="1">
        <f>SUM(AL2940,AM2940,AN2940,AO2940,AQ2940,AR2940,AS2940,AT2940,AU2940,AV2940,AW2940,AP2940,AX2940,AY2940,AZ2940,BA2940,BB2940,BC2940,BF2940,BG2940,BH2940,BD2940)</f>
        <v>90</v>
      </c>
      <c r="W2940" s="1">
        <f>COUNT(AL2940,AM2940,AN2940,AO2940,AQ2940,AR2940,AS2940,AT2940,AU2940,AV2940,AW2940,AP2940,AX2940,AY2940,AZ2940,BA2940,BB2940,BC2940,BF2940,BG2940,BH2940)</f>
        <v>1</v>
      </c>
      <c r="X2940" s="1">
        <f>SUM(BI2940,BJ2940)</f>
        <v>0</v>
      </c>
      <c r="Y2940" s="1">
        <v>0</v>
      </c>
      <c r="Z2940" s="1">
        <v>0</v>
      </c>
      <c r="AA2940" s="1">
        <f>AK2940</f>
        <v>0</v>
      </c>
      <c r="AB2940" s="1">
        <f>AJ2940</f>
        <v>0</v>
      </c>
      <c r="AC2940" s="28"/>
      <c r="AD2940" s="16"/>
      <c r="AE2940" s="16"/>
      <c r="AF2940" s="16"/>
      <c r="AH2940" s="28"/>
      <c r="AI2940" s="16"/>
      <c r="AJ2940" s="16"/>
      <c r="AK2940" s="16"/>
      <c r="AL2940" s="16"/>
      <c r="AM2940" s="16"/>
      <c r="AN2940" s="16"/>
      <c r="AO2940" s="16"/>
      <c r="AP2940" s="16">
        <v>90</v>
      </c>
      <c r="AQ2940" s="16"/>
      <c r="AR2940" s="16"/>
      <c r="AS2940" s="16"/>
      <c r="AT2940" s="16"/>
      <c r="AU2940" s="16"/>
      <c r="AV2940" s="16"/>
      <c r="AW2940" s="16"/>
      <c r="AX2940" s="16"/>
      <c r="AY2940" s="16"/>
      <c r="AZ2940" s="16"/>
      <c r="BA2940" s="16"/>
      <c r="BB2940" s="16"/>
      <c r="BC2940" s="16"/>
      <c r="BD2940" s="16"/>
      <c r="BE2940" s="16"/>
      <c r="BF2940" s="16"/>
      <c r="BG2940" s="16"/>
      <c r="BH2940" s="16"/>
      <c r="BI2940" s="16"/>
      <c r="BJ2940" s="16"/>
      <c r="BK2940" s="121"/>
    </row>
    <row r="2941" spans="1:63" x14ac:dyDescent="0.3">
      <c r="A2941" s="123" t="s">
        <v>60</v>
      </c>
      <c r="B2941" s="123" t="s">
        <v>174</v>
      </c>
      <c r="C2941" s="124" t="s">
        <v>3256</v>
      </c>
      <c r="D2941" s="124" t="s">
        <v>3257</v>
      </c>
      <c r="E2941" s="124" t="s">
        <v>41</v>
      </c>
      <c r="F2941" s="123">
        <v>999930500</v>
      </c>
      <c r="G2941" s="122">
        <f>(J2941+T2941)-H2941</f>
        <v>85</v>
      </c>
      <c r="H2941" s="124"/>
      <c r="I2941" s="28"/>
      <c r="J2941" s="1">
        <f>SUM(K2941,L2941,N2941,O2941,P2941,Q2941)</f>
        <v>0</v>
      </c>
      <c r="K2941" s="1">
        <f>SUM(AE2941,AG2941)</f>
        <v>0</v>
      </c>
      <c r="L2941" s="1">
        <v>0</v>
      </c>
      <c r="M2941" s="1">
        <v>0</v>
      </c>
      <c r="N2941" s="1">
        <v>0</v>
      </c>
      <c r="O2941" s="1"/>
      <c r="P2941" s="1">
        <f>AD2941</f>
        <v>0</v>
      </c>
      <c r="Q2941" s="1">
        <f>AF2941</f>
        <v>0</v>
      </c>
      <c r="R2941" s="1">
        <v>0</v>
      </c>
      <c r="S2941" s="28"/>
      <c r="T2941" s="1">
        <f>SUM(U2941,V2941,X2941,Y2941,Z2941,AA2941,AB2941)</f>
        <v>85</v>
      </c>
      <c r="U2941" s="1">
        <f>SUM(AI2941,BE2941)</f>
        <v>0</v>
      </c>
      <c r="V2941" s="1">
        <f>SUM(AL2941,AM2941,AN2941,AO2941,AQ2941,AR2941,AS2941,AT2941,AU2941,AV2941,AW2941,AP2941,AX2941,AY2941,AZ2941,BA2941,BB2941,BC2941,BF2941,BG2941,BH2941,BD2941)</f>
        <v>45</v>
      </c>
      <c r="W2941" s="1">
        <f>COUNT(AL2941,AM2941,AN2941,AO2941,AQ2941,AR2941,AS2941,AT2941,AU2941,AV2941,AW2941,AP2941,AX2941,AY2941,AZ2941,BA2941,BB2941,BC2941,BF2941,BG2941,BH2941)</f>
        <v>1</v>
      </c>
      <c r="X2941" s="1">
        <f>SUM(BI2941,BJ2941)</f>
        <v>40</v>
      </c>
      <c r="Y2941" s="1">
        <v>0</v>
      </c>
      <c r="Z2941" s="1">
        <v>0</v>
      </c>
      <c r="AA2941" s="1">
        <f>AK2941</f>
        <v>0</v>
      </c>
      <c r="AB2941" s="1">
        <f>AJ2941</f>
        <v>0</v>
      </c>
      <c r="AC2941" s="28"/>
      <c r="AD2941" s="16"/>
      <c r="AE2941" s="16"/>
      <c r="AF2941" s="16"/>
      <c r="AH2941" s="28"/>
      <c r="AI2941" s="16"/>
      <c r="AJ2941" s="16"/>
      <c r="AK2941" s="16"/>
      <c r="AL2941" s="16"/>
      <c r="AM2941" s="16"/>
      <c r="AN2941" s="16"/>
      <c r="AO2941" s="16"/>
      <c r="AP2941" s="16"/>
      <c r="AQ2941" s="16"/>
      <c r="AR2941" s="16"/>
      <c r="AS2941" s="16"/>
      <c r="AT2941" s="16"/>
      <c r="AU2941" s="16"/>
      <c r="AV2941" s="16"/>
      <c r="AW2941" s="16"/>
      <c r="AX2941" s="16">
        <v>45</v>
      </c>
      <c r="AY2941" s="16"/>
      <c r="AZ2941" s="16"/>
      <c r="BA2941" s="16"/>
      <c r="BB2941" s="16"/>
      <c r="BC2941" s="16"/>
      <c r="BD2941" s="16"/>
      <c r="BE2941" s="16"/>
      <c r="BF2941" s="16"/>
      <c r="BG2941" s="16"/>
      <c r="BH2941" s="16"/>
      <c r="BI2941" s="16"/>
      <c r="BJ2941" s="16">
        <v>40</v>
      </c>
      <c r="BK2941" s="121"/>
    </row>
    <row r="2942" spans="1:63" x14ac:dyDescent="0.3">
      <c r="A2942" s="123" t="s">
        <v>60</v>
      </c>
      <c r="B2942" s="123" t="s">
        <v>174</v>
      </c>
      <c r="C2942" s="124" t="s">
        <v>1893</v>
      </c>
      <c r="D2942" s="124" t="s">
        <v>1894</v>
      </c>
      <c r="E2942" s="122" t="s">
        <v>41</v>
      </c>
      <c r="F2942" s="123">
        <v>999926520</v>
      </c>
      <c r="G2942" s="122">
        <f>(J2942+T2942)-H2942</f>
        <v>78</v>
      </c>
      <c r="H2942" s="124"/>
      <c r="I2942" s="28"/>
      <c r="J2942" s="1">
        <f>SUM(K2942,L2942,N2942,O2942,P2942,Q2942)</f>
        <v>48</v>
      </c>
      <c r="K2942" s="1">
        <f>SUM(AE2942,AG2942)</f>
        <v>0</v>
      </c>
      <c r="L2942" s="1">
        <v>0</v>
      </c>
      <c r="M2942" s="1">
        <v>0</v>
      </c>
      <c r="N2942" s="1">
        <v>0</v>
      </c>
      <c r="O2942" s="1"/>
      <c r="P2942" s="1">
        <f>AD2942</f>
        <v>48</v>
      </c>
      <c r="Q2942" s="1">
        <f>AF2942</f>
        <v>0</v>
      </c>
      <c r="R2942" s="1">
        <v>0</v>
      </c>
      <c r="S2942" s="31"/>
      <c r="T2942" s="1">
        <f>SUM(U2942,V2942,X2942,Y2942,Z2942,AA2942,AB2942)</f>
        <v>30</v>
      </c>
      <c r="U2942" s="1">
        <f>SUM(AI2942,BE2942)</f>
        <v>0</v>
      </c>
      <c r="V2942" s="1">
        <f>SUM(AL2942,AM2942,AN2942,AO2942,AQ2942,AR2942,AS2942,AT2942,AU2942,AV2942,AW2942,AP2942,AX2942,AY2942,AZ2942,BA2942,BB2942,BC2942,BF2942,BG2942,BH2942,BD2942)</f>
        <v>30</v>
      </c>
      <c r="W2942" s="1">
        <f>COUNT(AL2942,AM2942,AN2942,AO2942,AQ2942,AR2942,AS2942,AT2942,AU2942,AV2942,AW2942,AP2942,AX2942,AY2942,AZ2942,BA2942,BB2942,BC2942,BF2942,BG2942,BH2942)</f>
        <v>1</v>
      </c>
      <c r="X2942" s="1">
        <f>SUM(BI2942,BJ2942)</f>
        <v>0</v>
      </c>
      <c r="Y2942" s="1">
        <v>0</v>
      </c>
      <c r="Z2942" s="1">
        <v>0</v>
      </c>
      <c r="AA2942" s="1">
        <f>AK2942</f>
        <v>0</v>
      </c>
      <c r="AB2942" s="1">
        <f>AJ2942</f>
        <v>0</v>
      </c>
      <c r="AC2942" s="31"/>
      <c r="AD2942" s="16">
        <v>48</v>
      </c>
      <c r="AE2942" s="16">
        <v>0</v>
      </c>
      <c r="AF2942" s="16">
        <v>0</v>
      </c>
      <c r="AG2942" s="16">
        <v>0</v>
      </c>
      <c r="AH2942" s="28"/>
      <c r="AI2942" s="16"/>
      <c r="AJ2942" s="16"/>
      <c r="AK2942" s="16"/>
      <c r="AL2942" s="16"/>
      <c r="AM2942" s="16"/>
      <c r="AN2942" s="16"/>
      <c r="AO2942" s="16"/>
      <c r="AP2942" s="16"/>
      <c r="AQ2942" s="16"/>
      <c r="AR2942" s="16"/>
      <c r="AS2942" s="16"/>
      <c r="AT2942" s="16"/>
      <c r="AU2942" s="16"/>
      <c r="AV2942" s="16"/>
      <c r="AW2942" s="16"/>
      <c r="AX2942" s="16"/>
      <c r="AY2942" s="16"/>
      <c r="AZ2942" s="16"/>
      <c r="BA2942" s="16">
        <v>30</v>
      </c>
      <c r="BB2942" s="16"/>
      <c r="BC2942" s="16"/>
      <c r="BD2942" s="16"/>
      <c r="BE2942" s="16"/>
      <c r="BF2942" s="16"/>
      <c r="BG2942" s="16"/>
      <c r="BH2942" s="16"/>
      <c r="BI2942" s="16"/>
      <c r="BJ2942" s="16"/>
      <c r="BK2942" s="121"/>
    </row>
    <row r="2943" spans="1:63" x14ac:dyDescent="0.3">
      <c r="A2943" s="124" t="s">
        <v>60</v>
      </c>
      <c r="B2943" s="124" t="s">
        <v>4390</v>
      </c>
      <c r="C2943" s="124" t="s">
        <v>4302</v>
      </c>
      <c r="D2943" s="124" t="s">
        <v>4303</v>
      </c>
      <c r="E2943" s="124" t="s">
        <v>41</v>
      </c>
      <c r="F2943" s="124">
        <v>999922580</v>
      </c>
      <c r="G2943" s="122">
        <f>(J2943+T2943)-H2943</f>
        <v>75</v>
      </c>
      <c r="H2943" s="124"/>
      <c r="I2943" s="16"/>
      <c r="J2943" s="1">
        <f>SUM(K2943,L2943,N2943,O2943,P2943,Q2943)</f>
        <v>0</v>
      </c>
      <c r="K2943" s="1">
        <f>SUM(AE2943,AG2943)</f>
        <v>0</v>
      </c>
      <c r="L2943" s="1">
        <v>0</v>
      </c>
      <c r="M2943" s="1">
        <v>0</v>
      </c>
      <c r="N2943" s="1">
        <v>0</v>
      </c>
      <c r="O2943" s="1"/>
      <c r="P2943" s="1">
        <f>AD2943</f>
        <v>0</v>
      </c>
      <c r="Q2943" s="1">
        <f>AF2943</f>
        <v>0</v>
      </c>
      <c r="R2943" s="1">
        <v>0</v>
      </c>
      <c r="S2943" s="16"/>
      <c r="T2943" s="1">
        <f>SUM(U2943,V2943,X2943,Y2943,Z2943,AA2943,AB2943)</f>
        <v>75</v>
      </c>
      <c r="U2943" s="1">
        <f>SUM(AI2943,BE2943)</f>
        <v>75</v>
      </c>
      <c r="V2943" s="1">
        <f>SUM(AL2943,AM2943,AN2943,AO2943,AQ2943,AR2943,AS2943,AT2943,AU2943,AV2943,AW2943,AP2943,AX2943,AY2943,AZ2943,BA2943,BB2943,BC2943,BF2943,BG2943,BH2943,BD2943)</f>
        <v>0</v>
      </c>
      <c r="W2943" s="1">
        <f>COUNT(AL2943,AM2943,AN2943,AO2943,AQ2943,AR2943,AS2943,AT2943,AU2943,AV2943,AW2943,AP2943,AX2943,AY2943,AZ2943,BA2943,BB2943,BC2943,BF2943,BG2943,BH2943)</f>
        <v>0</v>
      </c>
      <c r="X2943" s="1">
        <f>SUM(BI2943,BJ2943)</f>
        <v>0</v>
      </c>
      <c r="Y2943" s="1">
        <v>0</v>
      </c>
      <c r="Z2943" s="1">
        <v>0</v>
      </c>
      <c r="AA2943" s="1">
        <f>AK2943</f>
        <v>0</v>
      </c>
      <c r="AB2943" s="1">
        <f>AJ2943</f>
        <v>0</v>
      </c>
      <c r="AC2943" s="16"/>
      <c r="AD2943" s="16"/>
      <c r="AE2943" s="16"/>
      <c r="AF2943" s="16"/>
      <c r="AH2943" s="16"/>
      <c r="AI2943" s="16"/>
      <c r="AJ2943" s="16"/>
      <c r="AK2943" s="16"/>
      <c r="AL2943" s="16"/>
      <c r="AM2943" s="16"/>
      <c r="AN2943" s="16"/>
      <c r="AO2943" s="16"/>
      <c r="AP2943" s="16"/>
      <c r="AQ2943" s="16"/>
      <c r="AR2943" s="16"/>
      <c r="AS2943" s="16"/>
      <c r="AT2943" s="16"/>
      <c r="AU2943" s="16"/>
      <c r="AV2943" s="16"/>
      <c r="AW2943" s="16"/>
      <c r="AX2943" s="16"/>
      <c r="AY2943" s="16"/>
      <c r="AZ2943" s="16"/>
      <c r="BA2943" s="16"/>
      <c r="BB2943" s="16"/>
      <c r="BC2943" s="16"/>
      <c r="BD2943" s="16"/>
      <c r="BE2943" s="16">
        <v>75</v>
      </c>
      <c r="BF2943" s="16"/>
      <c r="BG2943" s="16"/>
      <c r="BH2943" s="16"/>
      <c r="BI2943" s="16"/>
      <c r="BJ2943" s="16"/>
    </row>
    <row r="2944" spans="1:63" x14ac:dyDescent="0.3">
      <c r="A2944" s="123" t="s">
        <v>60</v>
      </c>
      <c r="B2944" s="123" t="s">
        <v>174</v>
      </c>
      <c r="C2944" s="124" t="s">
        <v>310</v>
      </c>
      <c r="D2944" s="124" t="s">
        <v>815</v>
      </c>
      <c r="E2944" s="124" t="s">
        <v>41</v>
      </c>
      <c r="F2944" s="123">
        <v>999917023</v>
      </c>
      <c r="G2944" s="122">
        <f>(J2944+T2944)-H2944</f>
        <v>69.599999999999994</v>
      </c>
      <c r="H2944" s="122">
        <f>(K2944+L2944+N2944+O2944+P2944+Q2944+R2944)*0.5</f>
        <v>15.600000000000001</v>
      </c>
      <c r="I2944" s="28"/>
      <c r="J2944" s="1">
        <f>SUM(K2944,L2944,N2944,O2944,P2944,Q2944)</f>
        <v>31.200000000000003</v>
      </c>
      <c r="K2944" s="1">
        <f>SUM(AE2944,AG2944)</f>
        <v>0</v>
      </c>
      <c r="L2944" s="1">
        <v>0</v>
      </c>
      <c r="M2944" s="1">
        <v>0</v>
      </c>
      <c r="N2944" s="1">
        <v>0</v>
      </c>
      <c r="O2944" s="1"/>
      <c r="P2944" s="1">
        <f>AD2944</f>
        <v>31.200000000000003</v>
      </c>
      <c r="Q2944" s="1">
        <f>AF2944</f>
        <v>0</v>
      </c>
      <c r="R2944" s="1">
        <v>0</v>
      </c>
      <c r="S2944" s="28"/>
      <c r="T2944" s="1">
        <f>SUM(U2944,V2944,X2944,Y2944,Z2944,AA2944,AB2944)</f>
        <v>54</v>
      </c>
      <c r="U2944" s="1">
        <f>SUM(AI2944,BE2944)</f>
        <v>0</v>
      </c>
      <c r="V2944" s="1">
        <f>SUM(AL2944,AM2944,AN2944,AO2944,AQ2944,AR2944,AS2944,AT2944,AU2944,AV2944,AW2944,AP2944,AX2944,AY2944,AZ2944,BA2944,BB2944,BC2944,BF2944,BG2944,BH2944,BD2944)</f>
        <v>54</v>
      </c>
      <c r="W2944" s="1">
        <f>COUNT(AL2944,AM2944,AN2944,AO2944,AQ2944,AR2944,AS2944,AT2944,AU2944,AV2944,AW2944,AP2944,AX2944,AY2944,AZ2944,BA2944,BB2944,BC2944,BF2944,BG2944,BH2944)</f>
        <v>1</v>
      </c>
      <c r="X2944" s="1">
        <f>SUM(BI2944,BJ2944)</f>
        <v>0</v>
      </c>
      <c r="Y2944" s="1">
        <v>0</v>
      </c>
      <c r="Z2944" s="1">
        <v>0</v>
      </c>
      <c r="AA2944" s="1">
        <f>AK2944</f>
        <v>0</v>
      </c>
      <c r="AB2944" s="1">
        <f>AJ2944</f>
        <v>0</v>
      </c>
      <c r="AC2944" s="28"/>
      <c r="AD2944" s="16">
        <v>31.200000000000003</v>
      </c>
      <c r="AE2944" s="16">
        <v>0</v>
      </c>
      <c r="AF2944" s="16">
        <v>0</v>
      </c>
      <c r="AG2944" s="16">
        <v>0</v>
      </c>
      <c r="AH2944" s="28"/>
      <c r="AI2944" s="16"/>
      <c r="AJ2944" s="16"/>
      <c r="AK2944" s="16"/>
      <c r="AL2944" s="16"/>
      <c r="AM2944" s="16"/>
      <c r="AN2944" s="16"/>
      <c r="AO2944" s="16"/>
      <c r="AP2944" s="16">
        <v>54</v>
      </c>
      <c r="AQ2944" s="16"/>
      <c r="AR2944" s="16"/>
      <c r="AS2944" s="16"/>
      <c r="AT2944" s="16"/>
      <c r="AU2944" s="16"/>
      <c r="AV2944" s="16"/>
      <c r="AW2944" s="16"/>
      <c r="AX2944" s="16"/>
      <c r="AY2944" s="16"/>
      <c r="AZ2944" s="16"/>
      <c r="BA2944" s="16"/>
      <c r="BB2944" s="16"/>
      <c r="BC2944" s="16"/>
      <c r="BD2944" s="16"/>
      <c r="BE2944" s="16"/>
      <c r="BF2944" s="16"/>
      <c r="BG2944" s="16"/>
      <c r="BH2944" s="16"/>
      <c r="BI2944" s="16"/>
      <c r="BJ2944" s="16"/>
      <c r="BK2944" s="121"/>
    </row>
    <row r="2945" spans="1:63" x14ac:dyDescent="0.3">
      <c r="A2945" s="123" t="s">
        <v>60</v>
      </c>
      <c r="B2945" s="123" t="s">
        <v>174</v>
      </c>
      <c r="C2945" s="122" t="s">
        <v>904</v>
      </c>
      <c r="D2945" s="122" t="s">
        <v>905</v>
      </c>
      <c r="E2945" s="122" t="s">
        <v>41</v>
      </c>
      <c r="F2945" s="123">
        <v>999918244</v>
      </c>
      <c r="G2945" s="122">
        <f>(J2945+T2945)-H2945</f>
        <v>68</v>
      </c>
      <c r="H2945" s="122"/>
      <c r="I2945" s="15"/>
      <c r="J2945" s="1">
        <f>SUM(K2945,L2945,N2945,O2945,P2945,Q2945)</f>
        <v>0</v>
      </c>
      <c r="K2945" s="1">
        <f>SUM(AE2945,AG2945)</f>
        <v>0</v>
      </c>
      <c r="L2945" s="1">
        <v>0</v>
      </c>
      <c r="M2945" s="1">
        <v>0</v>
      </c>
      <c r="N2945" s="1">
        <v>0</v>
      </c>
      <c r="O2945" s="1"/>
      <c r="P2945" s="1">
        <f>AD2945</f>
        <v>0</v>
      </c>
      <c r="Q2945" s="1">
        <f>AF2945</f>
        <v>0</v>
      </c>
      <c r="R2945" s="1">
        <v>0</v>
      </c>
      <c r="S2945" s="31"/>
      <c r="T2945" s="1">
        <f>SUM(U2945,V2945,X2945,Y2945,Z2945,AA2945,AB2945)</f>
        <v>68</v>
      </c>
      <c r="U2945" s="1">
        <f>SUM(AI2945,BE2945)</f>
        <v>0</v>
      </c>
      <c r="V2945" s="1">
        <f>SUM(AL2945,AM2945,AN2945,AO2945,AQ2945,AR2945,AS2945,AT2945,AU2945,AV2945,AW2945,AP2945,AX2945,AY2945,AZ2945,BA2945,BB2945,BC2945,BF2945,BG2945,BH2945,BD2945)</f>
        <v>68</v>
      </c>
      <c r="W2945" s="1">
        <f>COUNT(AL2945,AM2945,AN2945,AO2945,AQ2945,AR2945,AS2945,AT2945,AU2945,AV2945,AW2945,AP2945,AX2945,AY2945,AZ2945,BA2945,BB2945,BC2945,BF2945,BG2945,BH2945)</f>
        <v>1</v>
      </c>
      <c r="X2945" s="1">
        <f>SUM(BI2945,BJ2945)</f>
        <v>0</v>
      </c>
      <c r="Y2945" s="1">
        <v>0</v>
      </c>
      <c r="Z2945" s="1">
        <v>0</v>
      </c>
      <c r="AA2945" s="1">
        <f>AK2945</f>
        <v>0</v>
      </c>
      <c r="AB2945" s="1">
        <f>AJ2945</f>
        <v>0</v>
      </c>
      <c r="AC2945" s="31"/>
      <c r="AD2945" s="1"/>
      <c r="AE2945" s="1"/>
      <c r="AF2945" s="16"/>
      <c r="AH2945" s="28"/>
      <c r="AI2945" s="16"/>
      <c r="AJ2945" s="16"/>
      <c r="AK2945" s="16"/>
      <c r="AL2945" s="16"/>
      <c r="AM2945" s="16"/>
      <c r="AN2945" s="16"/>
      <c r="AO2945" s="16"/>
      <c r="AP2945" s="16"/>
      <c r="AQ2945" s="16"/>
      <c r="AR2945" s="16"/>
      <c r="AS2945" s="16"/>
      <c r="AT2945" s="16"/>
      <c r="AU2945" s="16"/>
      <c r="AV2945" s="16"/>
      <c r="AW2945" s="16"/>
      <c r="AX2945" s="16"/>
      <c r="AY2945" s="16"/>
      <c r="AZ2945" s="16"/>
      <c r="BA2945" s="16"/>
      <c r="BB2945" s="16">
        <v>68</v>
      </c>
      <c r="BC2945" s="16"/>
      <c r="BD2945" s="16"/>
      <c r="BE2945" s="16"/>
      <c r="BF2945" s="16"/>
      <c r="BG2945" s="16"/>
      <c r="BH2945" s="16"/>
      <c r="BI2945" s="16"/>
      <c r="BJ2945" s="16"/>
      <c r="BK2945" s="121"/>
    </row>
    <row r="2946" spans="1:63" x14ac:dyDescent="0.3">
      <c r="A2946" s="123" t="s">
        <v>60</v>
      </c>
      <c r="B2946" s="123" t="s">
        <v>174</v>
      </c>
      <c r="C2946" s="124" t="s">
        <v>55</v>
      </c>
      <c r="D2946" s="124" t="s">
        <v>168</v>
      </c>
      <c r="E2946" s="124" t="s">
        <v>41</v>
      </c>
      <c r="F2946" s="123">
        <v>999930297</v>
      </c>
      <c r="G2946" s="122">
        <f>(J2946+T2946)-H2946</f>
        <v>68</v>
      </c>
      <c r="H2946" s="124"/>
      <c r="I2946" s="28"/>
      <c r="J2946" s="1">
        <f>SUM(K2946,L2946,N2946,O2946,P2946,Q2946)</f>
        <v>0</v>
      </c>
      <c r="K2946" s="1">
        <f>SUM(AE2946,AG2946)</f>
        <v>0</v>
      </c>
      <c r="L2946" s="1">
        <v>0</v>
      </c>
      <c r="M2946" s="1">
        <v>0</v>
      </c>
      <c r="N2946" s="1">
        <v>0</v>
      </c>
      <c r="O2946" s="1"/>
      <c r="P2946" s="1">
        <f>AD2946</f>
        <v>0</v>
      </c>
      <c r="Q2946" s="1">
        <f>AF2946</f>
        <v>0</v>
      </c>
      <c r="R2946" s="1">
        <v>0</v>
      </c>
      <c r="S2946" s="28"/>
      <c r="T2946" s="1">
        <f>SUM(U2946,V2946,X2946,Y2946,Z2946,AA2946,AB2946)</f>
        <v>68</v>
      </c>
      <c r="U2946" s="1">
        <f>SUM(AI2946,BE2946)</f>
        <v>0</v>
      </c>
      <c r="V2946" s="1">
        <f>SUM(AL2946,AM2946,AN2946,AO2946,AQ2946,AR2946,AS2946,AT2946,AU2946,AV2946,AW2946,AP2946,AX2946,AY2946,AZ2946,BA2946,BB2946,BC2946,BF2946,BG2946,BH2946,BD2946)</f>
        <v>68</v>
      </c>
      <c r="W2946" s="1">
        <f>COUNT(AL2946,AM2946,AN2946,AO2946,AQ2946,AR2946,AS2946,AT2946,AU2946,AV2946,AW2946,AP2946,AX2946,AY2946,AZ2946,BA2946,BB2946,BC2946,BF2946,BG2946,BH2946)</f>
        <v>1</v>
      </c>
      <c r="X2946" s="1">
        <f>SUM(BI2946,BJ2946)</f>
        <v>0</v>
      </c>
      <c r="Y2946" s="1">
        <v>0</v>
      </c>
      <c r="Z2946" s="1">
        <v>0</v>
      </c>
      <c r="AA2946" s="1">
        <f>AK2946</f>
        <v>0</v>
      </c>
      <c r="AB2946" s="1">
        <f>AJ2946</f>
        <v>0</v>
      </c>
      <c r="AC2946" s="28"/>
      <c r="AD2946" s="16"/>
      <c r="AE2946" s="16"/>
      <c r="AF2946" s="16"/>
      <c r="AH2946" s="28"/>
      <c r="AI2946" s="16"/>
      <c r="AJ2946" s="16"/>
      <c r="AK2946" s="16"/>
      <c r="AL2946" s="16"/>
      <c r="AM2946" s="16"/>
      <c r="AN2946" s="16"/>
      <c r="AO2946" s="16"/>
      <c r="AP2946" s="16">
        <v>68</v>
      </c>
      <c r="AQ2946" s="16"/>
      <c r="AR2946" s="16"/>
      <c r="AS2946" s="16"/>
      <c r="AT2946" s="16"/>
      <c r="AU2946" s="16"/>
      <c r="AV2946" s="16"/>
      <c r="AW2946" s="16"/>
      <c r="AX2946" s="16"/>
      <c r="AY2946" s="16"/>
      <c r="AZ2946" s="16"/>
      <c r="BA2946" s="16"/>
      <c r="BB2946" s="16"/>
      <c r="BC2946" s="16"/>
      <c r="BD2946" s="16"/>
      <c r="BE2946" s="16"/>
      <c r="BF2946" s="16"/>
      <c r="BG2946" s="16"/>
      <c r="BH2946" s="16"/>
      <c r="BI2946" s="16"/>
      <c r="BJ2946" s="16"/>
      <c r="BK2946" s="121"/>
    </row>
    <row r="2947" spans="1:63" x14ac:dyDescent="0.3">
      <c r="A2947" s="123" t="s">
        <v>60</v>
      </c>
      <c r="B2947" s="123" t="s">
        <v>174</v>
      </c>
      <c r="C2947" s="122" t="s">
        <v>3148</v>
      </c>
      <c r="D2947" s="122" t="s">
        <v>238</v>
      </c>
      <c r="E2947" s="122" t="s">
        <v>41</v>
      </c>
      <c r="F2947" s="123">
        <v>999930435</v>
      </c>
      <c r="G2947" s="122">
        <f>(J2947+T2947)-H2947</f>
        <v>68</v>
      </c>
      <c r="H2947" s="122">
        <f>(K2947+L2947+N2947+O2947+P2947+Q2947+R2947)*0.5</f>
        <v>0</v>
      </c>
      <c r="I2947" s="28"/>
      <c r="J2947" s="1">
        <f>SUM(K2947,L2947,N2947,O2947,P2947,Q2947)</f>
        <v>0</v>
      </c>
      <c r="K2947" s="1">
        <f>SUM(AE2947,AG2947)</f>
        <v>0</v>
      </c>
      <c r="L2947" s="1">
        <v>0</v>
      </c>
      <c r="M2947" s="1">
        <v>0</v>
      </c>
      <c r="N2947" s="1">
        <v>0</v>
      </c>
      <c r="O2947" s="1"/>
      <c r="P2947" s="1">
        <f>AD2947</f>
        <v>0</v>
      </c>
      <c r="Q2947" s="1">
        <f>AF2947</f>
        <v>0</v>
      </c>
      <c r="R2947" s="1">
        <v>0</v>
      </c>
      <c r="S2947" s="28"/>
      <c r="T2947" s="1">
        <f>SUM(U2947,V2947,X2947,Y2947,Z2947,AA2947,AB2947)</f>
        <v>68</v>
      </c>
      <c r="U2947" s="1">
        <f>SUM(AI2947,BE2947)</f>
        <v>0</v>
      </c>
      <c r="V2947" s="1">
        <f>SUM(AL2947,AM2947,AN2947,AO2947,AQ2947,AR2947,AS2947,AT2947,AU2947,AV2947,AW2947,AP2947,AX2947,AY2947,AZ2947,BA2947,BB2947,BC2947,BF2947,BG2947,BH2947,BD2947)</f>
        <v>68</v>
      </c>
      <c r="W2947" s="1">
        <f>COUNT(AL2947,AM2947,AN2947,AO2947,AQ2947,AR2947,AS2947,AT2947,AU2947,AV2947,AW2947,AP2947,AX2947,AY2947,AZ2947,BA2947,BB2947,BC2947,BF2947,BG2947,BH2947)</f>
        <v>1</v>
      </c>
      <c r="X2947" s="1">
        <f>SUM(BI2947,BJ2947)</f>
        <v>0</v>
      </c>
      <c r="Y2947" s="1">
        <v>0</v>
      </c>
      <c r="Z2947" s="1">
        <v>0</v>
      </c>
      <c r="AA2947" s="1">
        <f>AK2947</f>
        <v>0</v>
      </c>
      <c r="AB2947" s="1">
        <f>AJ2947</f>
        <v>0</v>
      </c>
      <c r="AC2947" s="28"/>
      <c r="AD2947" s="16"/>
      <c r="AE2947" s="16"/>
      <c r="AF2947" s="16"/>
      <c r="AH2947" s="28"/>
      <c r="AI2947" s="16"/>
      <c r="AJ2947" s="16"/>
      <c r="AK2947" s="16"/>
      <c r="AL2947" s="16"/>
      <c r="AM2947" s="16"/>
      <c r="AN2947" s="16"/>
      <c r="AO2947" s="16"/>
      <c r="AP2947" s="16">
        <v>68</v>
      </c>
      <c r="AQ2947" s="16"/>
      <c r="AR2947" s="16"/>
      <c r="AS2947" s="16"/>
      <c r="AT2947" s="16"/>
      <c r="AU2947" s="16"/>
      <c r="AV2947" s="16"/>
      <c r="AW2947" s="16"/>
      <c r="AX2947" s="16"/>
      <c r="AY2947" s="16"/>
      <c r="AZ2947" s="16"/>
      <c r="BA2947" s="16"/>
      <c r="BB2947" s="16"/>
      <c r="BC2947" s="16"/>
      <c r="BD2947" s="16"/>
      <c r="BE2947" s="16"/>
      <c r="BF2947" s="16"/>
      <c r="BG2947" s="16"/>
      <c r="BH2947" s="16"/>
      <c r="BI2947" s="16"/>
      <c r="BJ2947" s="16"/>
      <c r="BK2947" s="121"/>
    </row>
    <row r="2948" spans="1:63" x14ac:dyDescent="0.3">
      <c r="A2948" s="123" t="s">
        <v>60</v>
      </c>
      <c r="B2948" s="123" t="s">
        <v>174</v>
      </c>
      <c r="C2948" s="124" t="s">
        <v>3521</v>
      </c>
      <c r="D2948" s="124" t="s">
        <v>55</v>
      </c>
      <c r="E2948" s="124" t="s">
        <v>41</v>
      </c>
      <c r="F2948" s="123">
        <v>999932020</v>
      </c>
      <c r="G2948" s="122">
        <f>(J2948+T2948)-H2948</f>
        <v>68</v>
      </c>
      <c r="H2948" s="124"/>
      <c r="I2948" s="28"/>
      <c r="J2948" s="1">
        <f>SUM(K2948,L2948,N2948,O2948,P2948,Q2948)</f>
        <v>0</v>
      </c>
      <c r="K2948" s="1">
        <f>SUM(AE2948,AG2948)</f>
        <v>0</v>
      </c>
      <c r="L2948" s="1">
        <v>0</v>
      </c>
      <c r="M2948" s="1">
        <v>0</v>
      </c>
      <c r="N2948" s="1">
        <v>0</v>
      </c>
      <c r="O2948" s="1"/>
      <c r="P2948" s="1">
        <f>AD2948</f>
        <v>0</v>
      </c>
      <c r="Q2948" s="1">
        <f>AF2948</f>
        <v>0</v>
      </c>
      <c r="R2948" s="1">
        <v>0</v>
      </c>
      <c r="S2948" s="31"/>
      <c r="T2948" s="1">
        <f>SUM(U2948,V2948,X2948,Y2948,Z2948,AA2948,AB2948)</f>
        <v>68</v>
      </c>
      <c r="U2948" s="1">
        <f>SUM(AI2948,BE2948)</f>
        <v>0</v>
      </c>
      <c r="V2948" s="1">
        <f>SUM(AL2948,AM2948,AN2948,AO2948,AQ2948,AR2948,AS2948,AT2948,AU2948,AV2948,AW2948,AP2948,AX2948,AY2948,AZ2948,BA2948,BB2948,BC2948,BF2948,BG2948,BH2948,BD2948)</f>
        <v>68</v>
      </c>
      <c r="W2948" s="1">
        <f>COUNT(AL2948,AM2948,AN2948,AO2948,AQ2948,AR2948,AS2948,AT2948,AU2948,AV2948,AW2948,AP2948,AX2948,AY2948,AZ2948,BA2948,BB2948,BC2948,BF2948,BG2948,BH2948)</f>
        <v>1</v>
      </c>
      <c r="X2948" s="1">
        <f>SUM(BI2948,BJ2948)</f>
        <v>0</v>
      </c>
      <c r="Y2948" s="1">
        <v>0</v>
      </c>
      <c r="Z2948" s="1">
        <v>0</v>
      </c>
      <c r="AA2948" s="1">
        <f>AK2948</f>
        <v>0</v>
      </c>
      <c r="AB2948" s="1">
        <f>AJ2948</f>
        <v>0</v>
      </c>
      <c r="AC2948" s="31"/>
      <c r="AD2948" s="16"/>
      <c r="AE2948" s="16"/>
      <c r="AF2948" s="16"/>
      <c r="AH2948" s="28"/>
      <c r="AI2948" s="16"/>
      <c r="AJ2948" s="16"/>
      <c r="AK2948" s="16"/>
      <c r="AL2948" s="16"/>
      <c r="AM2948" s="16"/>
      <c r="AN2948" s="16"/>
      <c r="AO2948" s="16"/>
      <c r="AP2948" s="16"/>
      <c r="AQ2948" s="16"/>
      <c r="AR2948" s="16"/>
      <c r="AS2948" s="16"/>
      <c r="AT2948" s="16"/>
      <c r="AU2948" s="16"/>
      <c r="AV2948" s="16"/>
      <c r="AW2948" s="16"/>
      <c r="AX2948" s="16"/>
      <c r="AY2948" s="16"/>
      <c r="AZ2948" s="16"/>
      <c r="BA2948" s="16"/>
      <c r="BB2948" s="16">
        <v>68</v>
      </c>
      <c r="BC2948" s="16"/>
      <c r="BD2948" s="16"/>
      <c r="BE2948" s="16"/>
      <c r="BF2948" s="16"/>
      <c r="BG2948" s="16"/>
      <c r="BH2948" s="16"/>
      <c r="BI2948" s="16"/>
      <c r="BJ2948" s="16"/>
      <c r="BK2948" s="121"/>
    </row>
    <row r="2949" spans="1:63" x14ac:dyDescent="0.3">
      <c r="A2949" s="123" t="s">
        <v>60</v>
      </c>
      <c r="B2949" s="123" t="s">
        <v>174</v>
      </c>
      <c r="C2949" s="124" t="s">
        <v>442</v>
      </c>
      <c r="D2949" s="124" t="s">
        <v>926</v>
      </c>
      <c r="E2949" s="124" t="s">
        <v>41</v>
      </c>
      <c r="F2949" s="123">
        <v>999923755</v>
      </c>
      <c r="G2949" s="122">
        <f>(J2949+T2949)-H2949</f>
        <v>60</v>
      </c>
      <c r="H2949" s="124"/>
      <c r="I2949" s="28"/>
      <c r="J2949" s="1">
        <f>SUM(K2949,L2949,N2949,O2949,P2949,Q2949)</f>
        <v>0</v>
      </c>
      <c r="K2949" s="1">
        <f>SUM(AE2949,AG2949)</f>
        <v>0</v>
      </c>
      <c r="L2949" s="1">
        <v>0</v>
      </c>
      <c r="M2949" s="1">
        <v>0</v>
      </c>
      <c r="N2949" s="1">
        <v>0</v>
      </c>
      <c r="O2949" s="1"/>
      <c r="P2949" s="1">
        <f>AD2949</f>
        <v>0</v>
      </c>
      <c r="Q2949" s="1">
        <f>AF2949</f>
        <v>0</v>
      </c>
      <c r="R2949" s="1">
        <v>0</v>
      </c>
      <c r="S2949" s="28"/>
      <c r="T2949" s="1">
        <f>SUM(U2949,V2949,X2949,Y2949,Z2949,AA2949,AB2949)</f>
        <v>60</v>
      </c>
      <c r="U2949" s="1">
        <f>SUM(AI2949,BE2949)</f>
        <v>0</v>
      </c>
      <c r="V2949" s="1">
        <f>SUM(AL2949,AM2949,AN2949,AO2949,AQ2949,AR2949,AS2949,AT2949,AU2949,AV2949,AW2949,AP2949,AX2949,AY2949,AZ2949,BA2949,BB2949,BC2949,BF2949,BG2949,BH2949,BD2949)</f>
        <v>60</v>
      </c>
      <c r="W2949" s="1">
        <f>COUNT(AL2949,AM2949,AN2949,AO2949,AQ2949,AR2949,AS2949,AT2949,AU2949,AV2949,AW2949,AP2949,AX2949,AY2949,AZ2949,BA2949,BB2949,BC2949,BF2949,BG2949,BH2949)</f>
        <v>1</v>
      </c>
      <c r="X2949" s="1">
        <f>SUM(BI2949,BJ2949)</f>
        <v>0</v>
      </c>
      <c r="Y2949" s="1">
        <v>0</v>
      </c>
      <c r="Z2949" s="1">
        <v>0</v>
      </c>
      <c r="AA2949" s="1">
        <f>AK2949</f>
        <v>0</v>
      </c>
      <c r="AB2949" s="1">
        <f>AJ2949</f>
        <v>0</v>
      </c>
      <c r="AC2949" s="28"/>
      <c r="AD2949" s="16"/>
      <c r="AE2949" s="16"/>
      <c r="AF2949" s="16"/>
      <c r="AH2949" s="28"/>
      <c r="AI2949" s="16"/>
      <c r="AJ2949" s="16"/>
      <c r="AK2949" s="16"/>
      <c r="AL2949" s="16"/>
      <c r="AM2949" s="16"/>
      <c r="AN2949" s="16"/>
      <c r="AO2949" s="16"/>
      <c r="AP2949" s="16"/>
      <c r="AQ2949" s="16"/>
      <c r="AR2949" s="16"/>
      <c r="AS2949" s="16"/>
      <c r="AT2949" s="16"/>
      <c r="AU2949" s="16"/>
      <c r="AV2949" s="16"/>
      <c r="AW2949" s="16"/>
      <c r="AX2949" s="16">
        <v>60</v>
      </c>
      <c r="AY2949" s="16"/>
      <c r="AZ2949" s="16"/>
      <c r="BA2949" s="16"/>
      <c r="BB2949" s="16"/>
      <c r="BC2949" s="16"/>
      <c r="BD2949" s="16"/>
      <c r="BE2949" s="16"/>
      <c r="BF2949" s="16"/>
      <c r="BG2949" s="16"/>
      <c r="BH2949" s="16"/>
      <c r="BI2949" s="16"/>
      <c r="BJ2949" s="16"/>
      <c r="BK2949" s="121"/>
    </row>
    <row r="2950" spans="1:63" x14ac:dyDescent="0.3">
      <c r="A2950" s="123" t="s">
        <v>60</v>
      </c>
      <c r="B2950" s="123" t="s">
        <v>174</v>
      </c>
      <c r="C2950" s="124" t="s">
        <v>2767</v>
      </c>
      <c r="D2950" s="124" t="s">
        <v>688</v>
      </c>
      <c r="E2950" s="124" t="s">
        <v>41</v>
      </c>
      <c r="F2950" s="123">
        <v>999929216</v>
      </c>
      <c r="G2950" s="122">
        <f>(J2950+T2950)-H2950</f>
        <v>60</v>
      </c>
      <c r="H2950" s="124"/>
      <c r="I2950" s="28"/>
      <c r="J2950" s="1">
        <f>SUM(K2950,L2950,N2950,O2950,P2950,Q2950)</f>
        <v>0</v>
      </c>
      <c r="K2950" s="1">
        <f>SUM(AE2950,AG2950)</f>
        <v>0</v>
      </c>
      <c r="L2950" s="1">
        <v>0</v>
      </c>
      <c r="M2950" s="1">
        <v>0</v>
      </c>
      <c r="N2950" s="1">
        <v>0</v>
      </c>
      <c r="O2950" s="1"/>
      <c r="P2950" s="1">
        <f>AD2950</f>
        <v>0</v>
      </c>
      <c r="Q2950" s="1">
        <f>AF2950</f>
        <v>0</v>
      </c>
      <c r="R2950" s="1">
        <v>0</v>
      </c>
      <c r="S2950" s="31"/>
      <c r="T2950" s="1">
        <f>SUM(U2950,V2950,X2950,Y2950,Z2950,AA2950,AB2950)</f>
        <v>60</v>
      </c>
      <c r="U2950" s="1">
        <f>SUM(AI2950,BE2950)</f>
        <v>0</v>
      </c>
      <c r="V2950" s="1">
        <f>SUM(AL2950,AM2950,AN2950,AO2950,AQ2950,AR2950,AS2950,AT2950,AU2950,AV2950,AW2950,AP2950,AX2950,AY2950,AZ2950,BA2950,BB2950,BC2950,BF2950,BG2950,BH2950,BD2950)</f>
        <v>60</v>
      </c>
      <c r="W2950" s="1">
        <f>COUNT(AL2950,AM2950,AN2950,AO2950,AQ2950,AR2950,AS2950,AT2950,AU2950,AV2950,AW2950,AP2950,AX2950,AY2950,AZ2950,BA2950,BB2950,BC2950,BF2950,BG2950,BH2950)</f>
        <v>1</v>
      </c>
      <c r="X2950" s="1">
        <f>SUM(BI2950,BJ2950)</f>
        <v>0</v>
      </c>
      <c r="Y2950" s="1">
        <v>0</v>
      </c>
      <c r="Z2950" s="1">
        <v>0</v>
      </c>
      <c r="AA2950" s="1">
        <f>AK2950</f>
        <v>0</v>
      </c>
      <c r="AB2950" s="1">
        <f>AJ2950</f>
        <v>0</v>
      </c>
      <c r="AC2950" s="31"/>
      <c r="AD2950" s="16"/>
      <c r="AE2950" s="16"/>
      <c r="AF2950" s="16"/>
      <c r="AH2950" s="28"/>
      <c r="AI2950" s="16"/>
      <c r="AJ2950" s="16"/>
      <c r="AK2950" s="16"/>
      <c r="AL2950" s="16"/>
      <c r="AM2950" s="16"/>
      <c r="AN2950" s="16"/>
      <c r="AO2950" s="16"/>
      <c r="AP2950" s="16"/>
      <c r="AQ2950" s="16"/>
      <c r="AR2950" s="16"/>
      <c r="AS2950" s="16"/>
      <c r="AT2950" s="16">
        <v>60</v>
      </c>
      <c r="AU2950" s="16"/>
      <c r="AV2950" s="16"/>
      <c r="AW2950" s="16"/>
      <c r="AX2950" s="16"/>
      <c r="AY2950" s="16"/>
      <c r="AZ2950" s="16"/>
      <c r="BA2950" s="16"/>
      <c r="BB2950" s="16"/>
      <c r="BC2950" s="16"/>
      <c r="BD2950" s="16"/>
      <c r="BE2950" s="16"/>
      <c r="BF2950" s="16"/>
      <c r="BG2950" s="16"/>
      <c r="BH2950" s="16"/>
      <c r="BI2950" s="16"/>
      <c r="BJ2950" s="16"/>
      <c r="BK2950" s="121"/>
    </row>
    <row r="2951" spans="1:63" x14ac:dyDescent="0.3">
      <c r="A2951" s="124" t="s">
        <v>60</v>
      </c>
      <c r="B2951" s="124" t="s">
        <v>4390</v>
      </c>
      <c r="C2951" s="124" t="s">
        <v>4164</v>
      </c>
      <c r="D2951" s="124" t="s">
        <v>2584</v>
      </c>
      <c r="E2951" s="124" t="s">
        <v>41</v>
      </c>
      <c r="F2951" s="124">
        <v>999931921</v>
      </c>
      <c r="G2951" s="122">
        <f>(J2951+T2951)-H2951</f>
        <v>56</v>
      </c>
      <c r="H2951" s="124"/>
      <c r="I2951" s="16"/>
      <c r="J2951" s="1">
        <f>SUM(K2951,L2951,N2951,O2951,P2951,Q2951)</f>
        <v>0</v>
      </c>
      <c r="K2951" s="1">
        <f>SUM(AE2951,AG2951)</f>
        <v>0</v>
      </c>
      <c r="L2951" s="1">
        <v>0</v>
      </c>
      <c r="M2951" s="1">
        <v>0</v>
      </c>
      <c r="N2951" s="1">
        <v>0</v>
      </c>
      <c r="O2951" s="1"/>
      <c r="P2951" s="1">
        <f>AD2951</f>
        <v>0</v>
      </c>
      <c r="Q2951" s="1">
        <f>AF2951</f>
        <v>0</v>
      </c>
      <c r="R2951" s="1">
        <v>0</v>
      </c>
      <c r="S2951" s="16"/>
      <c r="T2951" s="1">
        <f>SUM(U2951,V2951,X2951,Y2951,Z2951,AA2951,AB2951)</f>
        <v>56</v>
      </c>
      <c r="U2951" s="1">
        <f>SUM(AI2951,BE2951)</f>
        <v>56</v>
      </c>
      <c r="V2951" s="1">
        <f>SUM(AL2951,AM2951,AN2951,AO2951,AQ2951,AR2951,AS2951,AT2951,AU2951,AV2951,AW2951,AP2951,AX2951,AY2951,AZ2951,BA2951,BB2951,BC2951,BF2951,BG2951,BH2951,BD2951)</f>
        <v>0</v>
      </c>
      <c r="W2951" s="1">
        <f>COUNT(AL2951,AM2951,AN2951,AO2951,AQ2951,AR2951,AS2951,AT2951,AU2951,AV2951,AW2951,AP2951,AX2951,AY2951,AZ2951,BA2951,BB2951,BC2951,BF2951,BG2951,BH2951)</f>
        <v>0</v>
      </c>
      <c r="X2951" s="1">
        <f>SUM(BI2951,BJ2951)</f>
        <v>0</v>
      </c>
      <c r="Y2951" s="1">
        <v>0</v>
      </c>
      <c r="Z2951" s="1">
        <v>0</v>
      </c>
      <c r="AA2951" s="1">
        <f>AK2951</f>
        <v>0</v>
      </c>
      <c r="AB2951" s="1">
        <f>AJ2951</f>
        <v>0</v>
      </c>
      <c r="AC2951" s="16"/>
      <c r="AD2951" s="16"/>
      <c r="AE2951" s="16"/>
      <c r="AF2951" s="16"/>
      <c r="AH2951" s="16"/>
      <c r="AI2951" s="16"/>
      <c r="AJ2951" s="16"/>
      <c r="AK2951" s="16"/>
      <c r="AL2951" s="16"/>
      <c r="AM2951" s="16"/>
      <c r="AN2951" s="16"/>
      <c r="AO2951" s="16"/>
      <c r="AP2951" s="16"/>
      <c r="AQ2951" s="16"/>
      <c r="AR2951" s="16"/>
      <c r="AS2951" s="16"/>
      <c r="AT2951" s="16"/>
      <c r="AU2951" s="16"/>
      <c r="AV2951" s="16"/>
      <c r="AW2951" s="16"/>
      <c r="AX2951" s="16"/>
      <c r="AY2951" s="16"/>
      <c r="AZ2951" s="16"/>
      <c r="BA2951" s="16"/>
      <c r="BB2951" s="16"/>
      <c r="BC2951" s="16"/>
      <c r="BD2951" s="16"/>
      <c r="BE2951" s="16">
        <v>56</v>
      </c>
      <c r="BF2951" s="16"/>
      <c r="BG2951" s="16"/>
      <c r="BH2951" s="16"/>
      <c r="BI2951" s="16"/>
      <c r="BJ2951" s="16"/>
    </row>
    <row r="2952" spans="1:63" x14ac:dyDescent="0.3">
      <c r="A2952" s="124" t="s">
        <v>60</v>
      </c>
      <c r="B2952" s="124" t="s">
        <v>4390</v>
      </c>
      <c r="C2952" s="124" t="s">
        <v>4276</v>
      </c>
      <c r="D2952" s="124" t="s">
        <v>4343</v>
      </c>
      <c r="E2952" s="124" t="s">
        <v>41</v>
      </c>
      <c r="F2952" s="124">
        <v>999926737</v>
      </c>
      <c r="G2952" s="122">
        <f>(J2952+T2952)-H2952</f>
        <v>56</v>
      </c>
      <c r="H2952" s="124"/>
      <c r="I2952" s="16"/>
      <c r="J2952" s="1">
        <f>SUM(K2952,L2952,N2952,O2952,P2952,Q2952)</f>
        <v>0</v>
      </c>
      <c r="K2952" s="1">
        <f>SUM(AE2952,AG2952)</f>
        <v>0</v>
      </c>
      <c r="L2952" s="1">
        <v>0</v>
      </c>
      <c r="M2952" s="1">
        <v>0</v>
      </c>
      <c r="N2952" s="1">
        <v>0</v>
      </c>
      <c r="O2952" s="1"/>
      <c r="P2952" s="1">
        <f>AD2952</f>
        <v>0</v>
      </c>
      <c r="Q2952" s="1">
        <f>AF2952</f>
        <v>0</v>
      </c>
      <c r="R2952" s="1">
        <v>0</v>
      </c>
      <c r="S2952" s="16"/>
      <c r="T2952" s="1">
        <f>SUM(U2952,V2952,X2952,Y2952,Z2952,AA2952,AB2952)</f>
        <v>56</v>
      </c>
      <c r="U2952" s="1">
        <f>SUM(AI2952,BE2952)</f>
        <v>56</v>
      </c>
      <c r="V2952" s="1">
        <f>SUM(AL2952,AM2952,AN2952,AO2952,AQ2952,AR2952,AS2952,AT2952,AU2952,AV2952,AW2952,AP2952,AX2952,AY2952,AZ2952,BA2952,BB2952,BC2952,BF2952,BG2952,BH2952,BD2952)</f>
        <v>0</v>
      </c>
      <c r="W2952" s="1">
        <f>COUNT(AL2952,AM2952,AN2952,AO2952,AQ2952,AR2952,AS2952,AT2952,AU2952,AV2952,AW2952,AP2952,AX2952,AY2952,AZ2952,BA2952,BB2952,BC2952,BF2952,BG2952,BH2952)</f>
        <v>0</v>
      </c>
      <c r="X2952" s="1">
        <f>SUM(BI2952,BJ2952)</f>
        <v>0</v>
      </c>
      <c r="Y2952" s="1">
        <v>0</v>
      </c>
      <c r="Z2952" s="1">
        <v>0</v>
      </c>
      <c r="AA2952" s="1">
        <f>AK2952</f>
        <v>0</v>
      </c>
      <c r="AB2952" s="1">
        <f>AJ2952</f>
        <v>0</v>
      </c>
      <c r="AC2952" s="16"/>
      <c r="AD2952" s="16"/>
      <c r="AE2952" s="16"/>
      <c r="AF2952" s="16"/>
      <c r="AH2952" s="16"/>
      <c r="AI2952" s="16"/>
      <c r="AJ2952" s="16"/>
      <c r="AK2952" s="16"/>
      <c r="AL2952" s="16"/>
      <c r="AM2952" s="16"/>
      <c r="AN2952" s="16"/>
      <c r="AO2952" s="16"/>
      <c r="AP2952" s="16"/>
      <c r="AQ2952" s="16"/>
      <c r="AR2952" s="16"/>
      <c r="AS2952" s="16"/>
      <c r="AT2952" s="16"/>
      <c r="AU2952" s="16"/>
      <c r="AV2952" s="16"/>
      <c r="AW2952" s="16"/>
      <c r="AX2952" s="16"/>
      <c r="AY2952" s="16"/>
      <c r="AZ2952" s="16"/>
      <c r="BA2952" s="16"/>
      <c r="BB2952" s="16"/>
      <c r="BC2952" s="16"/>
      <c r="BD2952" s="16"/>
      <c r="BE2952" s="16">
        <v>56</v>
      </c>
      <c r="BF2952" s="16"/>
      <c r="BG2952" s="16"/>
      <c r="BH2952" s="16"/>
      <c r="BI2952" s="16"/>
      <c r="BJ2952" s="16"/>
    </row>
    <row r="2953" spans="1:63" x14ac:dyDescent="0.3">
      <c r="A2953" s="124" t="s">
        <v>60</v>
      </c>
      <c r="B2953" s="124" t="s">
        <v>4390</v>
      </c>
      <c r="C2953" s="124" t="s">
        <v>3212</v>
      </c>
      <c r="D2953" s="124" t="s">
        <v>4342</v>
      </c>
      <c r="E2953" s="124" t="s">
        <v>41</v>
      </c>
      <c r="F2953" s="124">
        <v>999923611</v>
      </c>
      <c r="G2953" s="122">
        <f>(J2953+T2953)-H2953</f>
        <v>52</v>
      </c>
      <c r="H2953" s="124"/>
      <c r="I2953" s="16"/>
      <c r="J2953" s="1">
        <f>SUM(K2953,L2953,N2953,O2953,P2953,Q2953)</f>
        <v>0</v>
      </c>
      <c r="K2953" s="1">
        <f>SUM(AE2953,AG2953)</f>
        <v>0</v>
      </c>
      <c r="L2953" s="1">
        <v>0</v>
      </c>
      <c r="M2953" s="1">
        <v>0</v>
      </c>
      <c r="N2953" s="1">
        <v>0</v>
      </c>
      <c r="O2953" s="1"/>
      <c r="P2953" s="1">
        <f>AD2953</f>
        <v>0</v>
      </c>
      <c r="Q2953" s="1">
        <f>AF2953</f>
        <v>0</v>
      </c>
      <c r="R2953" s="1">
        <v>0</v>
      </c>
      <c r="S2953" s="16"/>
      <c r="T2953" s="1">
        <f>SUM(U2953,V2953,X2953,Y2953,Z2953,AA2953,AB2953)</f>
        <v>52</v>
      </c>
      <c r="U2953" s="1">
        <f>SUM(AI2953,BE2953)</f>
        <v>52</v>
      </c>
      <c r="V2953" s="1">
        <f>SUM(AL2953,AM2953,AN2953,AO2953,AQ2953,AR2953,AS2953,AT2953,AU2953,AV2953,AW2953,AP2953,AX2953,AY2953,AZ2953,BA2953,BB2953,BC2953,BF2953,BG2953,BH2953,BD2953)</f>
        <v>0</v>
      </c>
      <c r="W2953" s="1">
        <f>COUNT(AL2953,AM2953,AN2953,AO2953,AQ2953,AR2953,AS2953,AT2953,AU2953,AV2953,AW2953,AP2953,AX2953,AY2953,AZ2953,BA2953,BB2953,BC2953,BF2953,BG2953,BH2953)</f>
        <v>0</v>
      </c>
      <c r="X2953" s="1">
        <f>SUM(BI2953,BJ2953)</f>
        <v>0</v>
      </c>
      <c r="Y2953" s="1">
        <v>0</v>
      </c>
      <c r="Z2953" s="1">
        <v>0</v>
      </c>
      <c r="AA2953" s="1">
        <f>AK2953</f>
        <v>0</v>
      </c>
      <c r="AB2953" s="1">
        <f>AJ2953</f>
        <v>0</v>
      </c>
      <c r="AC2953" s="16"/>
      <c r="AD2953" s="16"/>
      <c r="AE2953" s="16"/>
      <c r="AF2953" s="16"/>
      <c r="AH2953" s="16"/>
      <c r="AI2953" s="16"/>
      <c r="AJ2953" s="16"/>
      <c r="AK2953" s="16"/>
      <c r="AL2953" s="16"/>
      <c r="AM2953" s="16"/>
      <c r="AN2953" s="16"/>
      <c r="AO2953" s="16"/>
      <c r="AP2953" s="16"/>
      <c r="AQ2953" s="16"/>
      <c r="AR2953" s="16"/>
      <c r="AS2953" s="16"/>
      <c r="AT2953" s="16"/>
      <c r="AU2953" s="16"/>
      <c r="AV2953" s="16"/>
      <c r="AW2953" s="16"/>
      <c r="AX2953" s="16"/>
      <c r="AY2953" s="16"/>
      <c r="AZ2953" s="16"/>
      <c r="BA2953" s="16"/>
      <c r="BB2953" s="16"/>
      <c r="BC2953" s="16"/>
      <c r="BD2953" s="16"/>
      <c r="BE2953" s="16">
        <v>52</v>
      </c>
      <c r="BF2953" s="16"/>
      <c r="BG2953" s="16"/>
      <c r="BH2953" s="16"/>
      <c r="BI2953" s="16"/>
      <c r="BJ2953" s="16"/>
    </row>
    <row r="2954" spans="1:63" x14ac:dyDescent="0.3">
      <c r="A2954" s="124" t="s">
        <v>60</v>
      </c>
      <c r="B2954" s="124" t="s">
        <v>4390</v>
      </c>
      <c r="C2954" s="124" t="s">
        <v>4314</v>
      </c>
      <c r="D2954" s="124" t="s">
        <v>152</v>
      </c>
      <c r="E2954" s="124" t="s">
        <v>41</v>
      </c>
      <c r="F2954" s="124">
        <v>999932048</v>
      </c>
      <c r="G2954" s="122">
        <f>(J2954+T2954)-H2954</f>
        <v>48</v>
      </c>
      <c r="H2954" s="124"/>
      <c r="I2954" s="16"/>
      <c r="J2954" s="1">
        <f>SUM(K2954,L2954,N2954,O2954,P2954,Q2954)</f>
        <v>0</v>
      </c>
      <c r="K2954" s="1">
        <f>SUM(AE2954,AG2954)</f>
        <v>0</v>
      </c>
      <c r="L2954" s="1">
        <v>0</v>
      </c>
      <c r="M2954" s="1">
        <v>0</v>
      </c>
      <c r="N2954" s="1">
        <v>0</v>
      </c>
      <c r="O2954" s="1"/>
      <c r="P2954" s="1">
        <f>AD2954</f>
        <v>0</v>
      </c>
      <c r="Q2954" s="1">
        <f>AF2954</f>
        <v>0</v>
      </c>
      <c r="R2954" s="1">
        <v>0</v>
      </c>
      <c r="S2954" s="16"/>
      <c r="T2954" s="1">
        <f>SUM(U2954,V2954,X2954,Y2954,Z2954,AA2954,AB2954)</f>
        <v>48</v>
      </c>
      <c r="U2954" s="1">
        <f>SUM(AI2954,BE2954)</f>
        <v>48</v>
      </c>
      <c r="V2954" s="1">
        <f>SUM(AL2954,AM2954,AN2954,AO2954,AQ2954,AR2954,AS2954,AT2954,AU2954,AV2954,AW2954,AP2954,AX2954,AY2954,AZ2954,BA2954,BB2954,BC2954,BF2954,BG2954,BH2954,BD2954)</f>
        <v>0</v>
      </c>
      <c r="W2954" s="1">
        <f>COUNT(AL2954,AM2954,AN2954,AO2954,AQ2954,AR2954,AS2954,AT2954,AU2954,AV2954,AW2954,AP2954,AX2954,AY2954,AZ2954,BA2954,BB2954,BC2954,BF2954,BG2954,BH2954)</f>
        <v>0</v>
      </c>
      <c r="X2954" s="1">
        <f>SUM(BI2954,BJ2954)</f>
        <v>0</v>
      </c>
      <c r="Y2954" s="1">
        <v>0</v>
      </c>
      <c r="Z2954" s="1">
        <v>0</v>
      </c>
      <c r="AA2954" s="1">
        <f>AK2954</f>
        <v>0</v>
      </c>
      <c r="AB2954" s="1">
        <f>AJ2954</f>
        <v>0</v>
      </c>
      <c r="AC2954" s="16"/>
      <c r="AD2954" s="16"/>
      <c r="AE2954" s="16"/>
      <c r="AF2954" s="16"/>
      <c r="AH2954" s="16"/>
      <c r="AI2954" s="16"/>
      <c r="AJ2954" s="16"/>
      <c r="AK2954" s="16"/>
      <c r="AL2954" s="16"/>
      <c r="AM2954" s="16"/>
      <c r="AN2954" s="16"/>
      <c r="AO2954" s="16"/>
      <c r="AP2954" s="16"/>
      <c r="AQ2954" s="16"/>
      <c r="AR2954" s="16"/>
      <c r="AS2954" s="16"/>
      <c r="AT2954" s="16"/>
      <c r="AU2954" s="16"/>
      <c r="AV2954" s="16"/>
      <c r="AW2954" s="16"/>
      <c r="AX2954" s="16"/>
      <c r="AY2954" s="16"/>
      <c r="AZ2954" s="16"/>
      <c r="BA2954" s="16"/>
      <c r="BB2954" s="16"/>
      <c r="BC2954" s="16"/>
      <c r="BD2954" s="16"/>
      <c r="BE2954" s="16">
        <v>48</v>
      </c>
      <c r="BF2954" s="16"/>
      <c r="BG2954" s="16"/>
      <c r="BH2954" s="16"/>
      <c r="BI2954" s="16"/>
      <c r="BJ2954" s="16"/>
    </row>
    <row r="2955" spans="1:63" x14ac:dyDescent="0.3">
      <c r="A2955" s="123" t="s">
        <v>60</v>
      </c>
      <c r="B2955" s="123" t="s">
        <v>174</v>
      </c>
      <c r="C2955" s="124" t="s">
        <v>1979</v>
      </c>
      <c r="D2955" s="124" t="s">
        <v>1980</v>
      </c>
      <c r="E2955" s="124" t="s">
        <v>41</v>
      </c>
      <c r="F2955" s="123">
        <v>999926989</v>
      </c>
      <c r="G2955" s="122">
        <f>(J2955+T2955)-H2955</f>
        <v>45</v>
      </c>
      <c r="H2955" s="124"/>
      <c r="I2955" s="28"/>
      <c r="J2955" s="1">
        <f>SUM(K2955,L2955,N2955,O2955,P2955,Q2955)</f>
        <v>0</v>
      </c>
      <c r="K2955" s="1">
        <f>SUM(AE2955,AG2955)</f>
        <v>0</v>
      </c>
      <c r="L2955" s="1">
        <v>0</v>
      </c>
      <c r="M2955" s="1">
        <v>0</v>
      </c>
      <c r="N2955" s="1">
        <v>0</v>
      </c>
      <c r="O2955" s="1"/>
      <c r="P2955" s="1">
        <f>AD2955</f>
        <v>0</v>
      </c>
      <c r="Q2955" s="1">
        <f>AF2955</f>
        <v>0</v>
      </c>
      <c r="R2955" s="1">
        <v>0</v>
      </c>
      <c r="S2955" s="31"/>
      <c r="T2955" s="1">
        <f>SUM(U2955,V2955,X2955,Y2955,Z2955,AA2955,AB2955)</f>
        <v>45</v>
      </c>
      <c r="U2955" s="1">
        <f>SUM(AI2955,BE2955)</f>
        <v>0</v>
      </c>
      <c r="V2955" s="1">
        <f>SUM(AL2955,AM2955,AN2955,AO2955,AQ2955,AR2955,AS2955,AT2955,AU2955,AV2955,AW2955,AP2955,AX2955,AY2955,AZ2955,BA2955,BB2955,BC2955,BF2955,BG2955,BH2955,BD2955)</f>
        <v>45</v>
      </c>
      <c r="W2955" s="1">
        <f>COUNT(AL2955,AM2955,AN2955,AO2955,AQ2955,AR2955,AS2955,AT2955,AU2955,AV2955,AW2955,AP2955,AX2955,AY2955,AZ2955,BA2955,BB2955,BC2955,BF2955,BG2955,BH2955)</f>
        <v>1</v>
      </c>
      <c r="X2955" s="1">
        <f>SUM(BI2955,BJ2955)</f>
        <v>0</v>
      </c>
      <c r="Y2955" s="1">
        <v>0</v>
      </c>
      <c r="Z2955" s="1">
        <v>0</v>
      </c>
      <c r="AA2955" s="1">
        <f>AK2955</f>
        <v>0</v>
      </c>
      <c r="AB2955" s="1">
        <f>AJ2955</f>
        <v>0</v>
      </c>
      <c r="AC2955" s="31"/>
      <c r="AD2955" s="16"/>
      <c r="AE2955" s="16"/>
      <c r="AF2955" s="16"/>
      <c r="AH2955" s="28"/>
      <c r="AI2955" s="16"/>
      <c r="AJ2955" s="16"/>
      <c r="AK2955" s="16"/>
      <c r="AL2955" s="16"/>
      <c r="AM2955" s="16"/>
      <c r="AN2955" s="16"/>
      <c r="AO2955" s="16"/>
      <c r="AP2955" s="16"/>
      <c r="AQ2955" s="16"/>
      <c r="AR2955" s="16"/>
      <c r="AS2955" s="16"/>
      <c r="AT2955" s="16">
        <v>45</v>
      </c>
      <c r="AU2955" s="16"/>
      <c r="AV2955" s="16"/>
      <c r="AW2955" s="16"/>
      <c r="AX2955" s="16"/>
      <c r="AY2955" s="16"/>
      <c r="AZ2955" s="16"/>
      <c r="BA2955" s="16"/>
      <c r="BB2955" s="16"/>
      <c r="BC2955" s="16"/>
      <c r="BD2955" s="16"/>
      <c r="BE2955" s="16"/>
      <c r="BF2955" s="16"/>
      <c r="BG2955" s="16"/>
      <c r="BH2955" s="16"/>
      <c r="BI2955" s="16"/>
      <c r="BJ2955" s="16"/>
      <c r="BK2955" s="121"/>
    </row>
    <row r="2956" spans="1:63" x14ac:dyDescent="0.3">
      <c r="A2956" s="124" t="s">
        <v>60</v>
      </c>
      <c r="B2956" s="124" t="s">
        <v>4390</v>
      </c>
      <c r="C2956" s="124" t="s">
        <v>4318</v>
      </c>
      <c r="D2956" s="124" t="s">
        <v>242</v>
      </c>
      <c r="E2956" s="124" t="s">
        <v>41</v>
      </c>
      <c r="F2956" s="124">
        <v>999923261</v>
      </c>
      <c r="G2956" s="122">
        <f>(J2956+T2956)-H2956</f>
        <v>44</v>
      </c>
      <c r="H2956" s="124"/>
      <c r="I2956" s="16"/>
      <c r="J2956" s="1">
        <f>SUM(K2956,L2956,N2956,O2956,P2956,Q2956)</f>
        <v>0</v>
      </c>
      <c r="K2956" s="1">
        <f>SUM(AE2956,AG2956)</f>
        <v>0</v>
      </c>
      <c r="L2956" s="1">
        <v>0</v>
      </c>
      <c r="M2956" s="1">
        <v>0</v>
      </c>
      <c r="N2956" s="1">
        <v>0</v>
      </c>
      <c r="O2956" s="1"/>
      <c r="P2956" s="1">
        <f>AD2956</f>
        <v>0</v>
      </c>
      <c r="Q2956" s="1">
        <f>AF2956</f>
        <v>0</v>
      </c>
      <c r="R2956" s="1">
        <v>0</v>
      </c>
      <c r="S2956" s="16"/>
      <c r="T2956" s="1">
        <f>SUM(U2956,V2956,X2956,Y2956,Z2956,AA2956,AB2956)</f>
        <v>44</v>
      </c>
      <c r="U2956" s="1">
        <f>SUM(AI2956,BE2956)</f>
        <v>44</v>
      </c>
      <c r="V2956" s="1">
        <f>SUM(AL2956,AM2956,AN2956,AO2956,AQ2956,AR2956,AS2956,AT2956,AU2956,AV2956,AW2956,AP2956,AX2956,AY2956,AZ2956,BA2956,BB2956,BC2956,BF2956,BG2956,BH2956,BD2956)</f>
        <v>0</v>
      </c>
      <c r="W2956" s="1">
        <f>COUNT(AL2956,AM2956,AN2956,AO2956,AQ2956,AR2956,AS2956,AT2956,AU2956,AV2956,AW2956,AP2956,AX2956,AY2956,AZ2956,BA2956,BB2956,BC2956,BF2956,BG2956,BH2956)</f>
        <v>0</v>
      </c>
      <c r="X2956" s="1">
        <f>SUM(BI2956,BJ2956)</f>
        <v>0</v>
      </c>
      <c r="Y2956" s="1">
        <v>0</v>
      </c>
      <c r="Z2956" s="1">
        <v>0</v>
      </c>
      <c r="AA2956" s="1">
        <f>AK2956</f>
        <v>0</v>
      </c>
      <c r="AB2956" s="1">
        <f>AJ2956</f>
        <v>0</v>
      </c>
      <c r="AC2956" s="16"/>
      <c r="AD2956" s="16"/>
      <c r="AE2956" s="16"/>
      <c r="AF2956" s="16"/>
      <c r="AH2956" s="16"/>
      <c r="AI2956" s="16"/>
      <c r="AJ2956" s="16"/>
      <c r="AK2956" s="16"/>
      <c r="AL2956" s="16"/>
      <c r="AM2956" s="16"/>
      <c r="AN2956" s="16"/>
      <c r="AO2956" s="16"/>
      <c r="AP2956" s="16"/>
      <c r="AQ2956" s="16"/>
      <c r="AR2956" s="16"/>
      <c r="AS2956" s="16"/>
      <c r="AT2956" s="16"/>
      <c r="AU2956" s="16"/>
      <c r="AV2956" s="16"/>
      <c r="AW2956" s="16"/>
      <c r="AX2956" s="16"/>
      <c r="AY2956" s="16"/>
      <c r="AZ2956" s="16"/>
      <c r="BA2956" s="16"/>
      <c r="BB2956" s="16"/>
      <c r="BC2956" s="16"/>
      <c r="BD2956" s="16"/>
      <c r="BE2956" s="16">
        <v>44</v>
      </c>
      <c r="BF2956" s="16"/>
      <c r="BG2956" s="16"/>
      <c r="BH2956" s="16"/>
      <c r="BI2956" s="16"/>
      <c r="BJ2956" s="16"/>
    </row>
    <row r="2957" spans="1:63" x14ac:dyDescent="0.3">
      <c r="A2957" s="124" t="s">
        <v>60</v>
      </c>
      <c r="B2957" s="124" t="s">
        <v>4390</v>
      </c>
      <c r="C2957" s="124" t="s">
        <v>4324</v>
      </c>
      <c r="D2957" s="124" t="s">
        <v>4325</v>
      </c>
      <c r="E2957" s="124" t="s">
        <v>41</v>
      </c>
      <c r="F2957" s="124">
        <v>999927411</v>
      </c>
      <c r="G2957" s="122">
        <f>(J2957+T2957)-H2957</f>
        <v>42</v>
      </c>
      <c r="H2957" s="124"/>
      <c r="I2957" s="16"/>
      <c r="J2957" s="1">
        <f>SUM(K2957,L2957,N2957,O2957,P2957,Q2957)</f>
        <v>0</v>
      </c>
      <c r="K2957" s="1">
        <f>SUM(AE2957,AG2957)</f>
        <v>0</v>
      </c>
      <c r="L2957" s="1">
        <v>0</v>
      </c>
      <c r="M2957" s="1">
        <v>0</v>
      </c>
      <c r="N2957" s="1">
        <v>0</v>
      </c>
      <c r="O2957" s="1"/>
      <c r="P2957" s="1">
        <f>AD2957</f>
        <v>0</v>
      </c>
      <c r="Q2957" s="1">
        <f>AF2957</f>
        <v>0</v>
      </c>
      <c r="R2957" s="1">
        <v>0</v>
      </c>
      <c r="S2957" s="16"/>
      <c r="T2957" s="1">
        <f>SUM(U2957,V2957,X2957,Y2957,Z2957,AA2957,AB2957)</f>
        <v>42</v>
      </c>
      <c r="U2957" s="1">
        <f>SUM(AI2957,BE2957)</f>
        <v>42</v>
      </c>
      <c r="V2957" s="1">
        <f>SUM(AL2957,AM2957,AN2957,AO2957,AQ2957,AR2957,AS2957,AT2957,AU2957,AV2957,AW2957,AP2957,AX2957,AY2957,AZ2957,BA2957,BB2957,BC2957,BF2957,BG2957,BH2957,BD2957)</f>
        <v>0</v>
      </c>
      <c r="W2957" s="1">
        <f>COUNT(AL2957,AM2957,AN2957,AO2957,AQ2957,AR2957,AS2957,AT2957,AU2957,AV2957,AW2957,AP2957,AX2957,AY2957,AZ2957,BA2957,BB2957,BC2957,BF2957,BG2957,BH2957)</f>
        <v>0</v>
      </c>
      <c r="X2957" s="1">
        <f>SUM(BI2957,BJ2957)</f>
        <v>0</v>
      </c>
      <c r="Y2957" s="1">
        <v>0</v>
      </c>
      <c r="Z2957" s="1">
        <v>0</v>
      </c>
      <c r="AA2957" s="1">
        <f>AK2957</f>
        <v>0</v>
      </c>
      <c r="AB2957" s="1">
        <f>AJ2957</f>
        <v>0</v>
      </c>
      <c r="AC2957" s="16"/>
      <c r="AD2957" s="16"/>
      <c r="AE2957" s="16"/>
      <c r="AF2957" s="16"/>
      <c r="AH2957" s="16"/>
      <c r="AI2957" s="16"/>
      <c r="AJ2957" s="16"/>
      <c r="AK2957" s="16"/>
      <c r="AL2957" s="16"/>
      <c r="AM2957" s="16"/>
      <c r="AN2957" s="16"/>
      <c r="AO2957" s="16"/>
      <c r="AP2957" s="16"/>
      <c r="AQ2957" s="16"/>
      <c r="AR2957" s="16"/>
      <c r="AS2957" s="16"/>
      <c r="AT2957" s="16"/>
      <c r="AU2957" s="16"/>
      <c r="AV2957" s="16"/>
      <c r="AW2957" s="16"/>
      <c r="AX2957" s="16"/>
      <c r="AY2957" s="16"/>
      <c r="AZ2957" s="16"/>
      <c r="BA2957" s="16"/>
      <c r="BB2957" s="16"/>
      <c r="BC2957" s="16"/>
      <c r="BD2957" s="16"/>
      <c r="BE2957" s="16">
        <v>42</v>
      </c>
      <c r="BF2957" s="16"/>
      <c r="BG2957" s="16"/>
      <c r="BH2957" s="16"/>
      <c r="BI2957" s="16"/>
      <c r="BJ2957" s="16"/>
    </row>
    <row r="2958" spans="1:63" x14ac:dyDescent="0.3">
      <c r="A2958" s="123" t="s">
        <v>60</v>
      </c>
      <c r="B2958" s="123" t="s">
        <v>174</v>
      </c>
      <c r="C2958" s="124" t="s">
        <v>2966</v>
      </c>
      <c r="D2958" s="124" t="s">
        <v>2967</v>
      </c>
      <c r="E2958" s="124" t="s">
        <v>41</v>
      </c>
      <c r="F2958" s="123">
        <v>999926855</v>
      </c>
      <c r="G2958" s="122">
        <f>(J2958+T2958)-H2958</f>
        <v>30</v>
      </c>
      <c r="H2958" s="124"/>
      <c r="I2958" s="28"/>
      <c r="J2958" s="1">
        <f>SUM(K2958,L2958,N2958,O2958,P2958,Q2958)</f>
        <v>0</v>
      </c>
      <c r="K2958" s="1">
        <f>SUM(AE2958,AG2958)</f>
        <v>0</v>
      </c>
      <c r="L2958" s="1">
        <v>0</v>
      </c>
      <c r="M2958" s="1">
        <v>0</v>
      </c>
      <c r="N2958" s="1">
        <v>0</v>
      </c>
      <c r="O2958" s="1"/>
      <c r="P2958" s="1">
        <f>AD2958</f>
        <v>0</v>
      </c>
      <c r="Q2958" s="1">
        <f>AF2958</f>
        <v>0</v>
      </c>
      <c r="R2958" s="1">
        <v>0</v>
      </c>
      <c r="S2958" s="31"/>
      <c r="T2958" s="1">
        <f>SUM(U2958,V2958,X2958,Y2958,Z2958,AA2958,AB2958)</f>
        <v>30</v>
      </c>
      <c r="U2958" s="1">
        <f>SUM(AI2958,BE2958)</f>
        <v>0</v>
      </c>
      <c r="V2958" s="1">
        <f>SUM(AL2958,AM2958,AN2958,AO2958,AQ2958,AR2958,AS2958,AT2958,AU2958,AV2958,AW2958,AP2958,AX2958,AY2958,AZ2958,BA2958,BB2958,BC2958,BF2958,BG2958,BH2958,BD2958)</f>
        <v>30</v>
      </c>
      <c r="W2958" s="1">
        <f>COUNT(AL2958,AM2958,AN2958,AO2958,AQ2958,AR2958,AS2958,AT2958,AU2958,AV2958,AW2958,AP2958,AX2958,AY2958,AZ2958,BA2958,BB2958,BC2958,BF2958,BG2958,BH2958)</f>
        <v>1</v>
      </c>
      <c r="X2958" s="1">
        <f>SUM(BI2958,BJ2958)</f>
        <v>0</v>
      </c>
      <c r="Y2958" s="1">
        <v>0</v>
      </c>
      <c r="Z2958" s="1">
        <v>0</v>
      </c>
      <c r="AA2958" s="1">
        <f>AK2958</f>
        <v>0</v>
      </c>
      <c r="AB2958" s="1">
        <f>AJ2958</f>
        <v>0</v>
      </c>
      <c r="AC2958" s="31"/>
      <c r="AD2958" s="16"/>
      <c r="AE2958" s="16"/>
      <c r="AF2958" s="16"/>
      <c r="AH2958" s="28"/>
      <c r="AI2958" s="16"/>
      <c r="AJ2958" s="16"/>
      <c r="AK2958" s="16"/>
      <c r="AL2958" s="16"/>
      <c r="AM2958" s="16"/>
      <c r="AN2958" s="16"/>
      <c r="AO2958" s="16"/>
      <c r="AP2958" s="16"/>
      <c r="AQ2958" s="16"/>
      <c r="AR2958" s="16"/>
      <c r="AS2958" s="16"/>
      <c r="AT2958" s="16"/>
      <c r="AU2958" s="16">
        <v>30</v>
      </c>
      <c r="AV2958" s="16"/>
      <c r="AW2958" s="16"/>
      <c r="AX2958" s="16"/>
      <c r="AY2958" s="16"/>
      <c r="AZ2958" s="16"/>
      <c r="BA2958" s="16"/>
      <c r="BB2958" s="16"/>
      <c r="BC2958" s="16"/>
      <c r="BD2958" s="16"/>
      <c r="BE2958" s="16"/>
      <c r="BF2958" s="16"/>
      <c r="BG2958" s="16"/>
      <c r="BH2958" s="16"/>
      <c r="BI2958" s="16"/>
      <c r="BJ2958" s="16"/>
      <c r="BK2958" s="121"/>
    </row>
    <row r="2959" spans="1:63" x14ac:dyDescent="0.3">
      <c r="A2959" s="123" t="s">
        <v>60</v>
      </c>
      <c r="B2959" s="123" t="s">
        <v>174</v>
      </c>
      <c r="C2959" s="124" t="s">
        <v>1959</v>
      </c>
      <c r="D2959" s="124" t="s">
        <v>1960</v>
      </c>
      <c r="E2959" s="124" t="s">
        <v>41</v>
      </c>
      <c r="F2959" s="123">
        <v>999926895</v>
      </c>
      <c r="G2959" s="122">
        <f>(J2959+T2959)-H2959</f>
        <v>30</v>
      </c>
      <c r="H2959" s="124"/>
      <c r="I2959" s="28"/>
      <c r="J2959" s="1">
        <f>SUM(K2959,L2959,N2959,O2959,P2959,Q2959)</f>
        <v>0</v>
      </c>
      <c r="K2959" s="1">
        <f>SUM(AE2959,AG2959)</f>
        <v>0</v>
      </c>
      <c r="L2959" s="1">
        <v>0</v>
      </c>
      <c r="M2959" s="1">
        <v>0</v>
      </c>
      <c r="N2959" s="1">
        <v>0</v>
      </c>
      <c r="O2959" s="1"/>
      <c r="P2959" s="1">
        <f>AD2959</f>
        <v>0</v>
      </c>
      <c r="Q2959" s="1">
        <f>AF2959</f>
        <v>0</v>
      </c>
      <c r="R2959" s="1">
        <v>0</v>
      </c>
      <c r="S2959" s="28"/>
      <c r="T2959" s="1">
        <f>SUM(U2959,V2959,X2959,Y2959,Z2959,AA2959,AB2959)</f>
        <v>30</v>
      </c>
      <c r="U2959" s="1">
        <f>SUM(AI2959,BE2959)</f>
        <v>0</v>
      </c>
      <c r="V2959" s="1">
        <f>SUM(AL2959,AM2959,AN2959,AO2959,AQ2959,AR2959,AS2959,AT2959,AU2959,AV2959,AW2959,AP2959,AX2959,AY2959,AZ2959,BA2959,BB2959,BC2959,BF2959,BG2959,BH2959,BD2959)</f>
        <v>30</v>
      </c>
      <c r="W2959" s="1">
        <f>COUNT(AL2959,AM2959,AN2959,AO2959,AQ2959,AR2959,AS2959,AT2959,AU2959,AV2959,AW2959,AP2959,AX2959,AY2959,AZ2959,BA2959,BB2959,BC2959,BF2959,BG2959,BH2959)</f>
        <v>1</v>
      </c>
      <c r="X2959" s="1">
        <f>SUM(BI2959,BJ2959)</f>
        <v>0</v>
      </c>
      <c r="Y2959" s="1">
        <v>0</v>
      </c>
      <c r="Z2959" s="1">
        <v>0</v>
      </c>
      <c r="AA2959" s="1">
        <f>AK2959</f>
        <v>0</v>
      </c>
      <c r="AB2959" s="1">
        <f>AJ2959</f>
        <v>0</v>
      </c>
      <c r="AC2959" s="28"/>
      <c r="AD2959" s="16"/>
      <c r="AE2959" s="16"/>
      <c r="AF2959" s="16"/>
      <c r="AH2959" s="28"/>
      <c r="AI2959" s="16"/>
      <c r="AJ2959" s="16"/>
      <c r="AK2959" s="16"/>
      <c r="AL2959" s="16"/>
      <c r="AM2959" s="16"/>
      <c r="AN2959" s="16"/>
      <c r="AO2959" s="16"/>
      <c r="AP2959" s="16"/>
      <c r="AQ2959" s="16"/>
      <c r="AR2959" s="16"/>
      <c r="AS2959" s="16"/>
      <c r="AT2959" s="16"/>
      <c r="AU2959" s="16"/>
      <c r="AV2959" s="16"/>
      <c r="AW2959" s="16"/>
      <c r="AX2959" s="16"/>
      <c r="AY2959" s="16"/>
      <c r="AZ2959" s="16"/>
      <c r="BA2959" s="16"/>
      <c r="BB2959" s="16"/>
      <c r="BC2959" s="16"/>
      <c r="BD2959" s="16"/>
      <c r="BE2959" s="16"/>
      <c r="BF2959" s="16"/>
      <c r="BG2959" s="16"/>
      <c r="BH2959" s="16">
        <v>30</v>
      </c>
      <c r="BI2959" s="16"/>
      <c r="BJ2959" s="16"/>
      <c r="BK2959" s="121"/>
    </row>
    <row r="2960" spans="1:63" x14ac:dyDescent="0.3">
      <c r="A2960" s="124" t="s">
        <v>60</v>
      </c>
      <c r="B2960" s="124" t="s">
        <v>174</v>
      </c>
      <c r="C2960" s="124" t="s">
        <v>188</v>
      </c>
      <c r="D2960" s="124" t="s">
        <v>3900</v>
      </c>
      <c r="E2960" s="124" t="s">
        <v>41</v>
      </c>
      <c r="F2960" s="124">
        <v>999927013</v>
      </c>
      <c r="G2960" s="122">
        <f>(J2960+T2960)-H2960</f>
        <v>30</v>
      </c>
      <c r="H2960" s="124"/>
      <c r="I2960" s="16"/>
      <c r="J2960" s="1">
        <f>SUM(K2960,L2960,N2960,O2960,P2960,Q2960)</f>
        <v>0</v>
      </c>
      <c r="K2960" s="1">
        <f>SUM(AE2960,AG2960)</f>
        <v>0</v>
      </c>
      <c r="L2960" s="1">
        <v>0</v>
      </c>
      <c r="M2960" s="1">
        <v>0</v>
      </c>
      <c r="N2960" s="1">
        <v>0</v>
      </c>
      <c r="O2960" s="1"/>
      <c r="P2960" s="1">
        <f>AD2960</f>
        <v>0</v>
      </c>
      <c r="Q2960" s="1">
        <f>AF2960</f>
        <v>0</v>
      </c>
      <c r="R2960" s="1">
        <v>0</v>
      </c>
      <c r="S2960" s="16"/>
      <c r="T2960" s="1">
        <f>SUM(U2960,V2960,X2960,Y2960,Z2960,AA2960,AB2960)</f>
        <v>30</v>
      </c>
      <c r="U2960" s="1">
        <f>SUM(AI2960,BE2960)</f>
        <v>0</v>
      </c>
      <c r="V2960" s="1">
        <f>SUM(AL2960,AM2960,AN2960,AO2960,AQ2960,AR2960,AS2960,AT2960,AU2960,AV2960,AW2960,AP2960,AX2960,AY2960,AZ2960,BA2960,BB2960,BC2960,BF2960,BG2960,BH2960,BD2960)</f>
        <v>30</v>
      </c>
      <c r="W2960" s="1">
        <f>COUNT(AL2960,AM2960,AN2960,AO2960,AQ2960,AR2960,AS2960,AT2960,AU2960,AV2960,AW2960,AP2960,AX2960,AY2960,AZ2960,BA2960,BB2960,BC2960,BF2960,BG2960,BH2960)</f>
        <v>0</v>
      </c>
      <c r="X2960" s="1">
        <f>SUM(BI2960,BJ2960)</f>
        <v>0</v>
      </c>
      <c r="Y2960" s="1">
        <v>0</v>
      </c>
      <c r="Z2960" s="1">
        <v>0</v>
      </c>
      <c r="AA2960" s="1">
        <f>AK2960</f>
        <v>0</v>
      </c>
      <c r="AB2960" s="1">
        <f>AJ2960</f>
        <v>0</v>
      </c>
      <c r="AC2960" s="16"/>
      <c r="AD2960" s="16"/>
      <c r="AE2960" s="16"/>
      <c r="AF2960" s="16"/>
      <c r="AH2960" s="16"/>
      <c r="AI2960" s="16"/>
      <c r="AJ2960" s="16"/>
      <c r="AK2960" s="16"/>
      <c r="AL2960" s="16"/>
      <c r="AM2960" s="16"/>
      <c r="AN2960" s="16"/>
      <c r="AO2960" s="16"/>
      <c r="AP2960" s="16"/>
      <c r="AQ2960" s="16"/>
      <c r="AR2960" s="16"/>
      <c r="AS2960" s="16"/>
      <c r="AT2960" s="16"/>
      <c r="AU2960" s="16"/>
      <c r="AV2960" s="16"/>
      <c r="AW2960" s="16"/>
      <c r="AX2960" s="16"/>
      <c r="AY2960" s="16"/>
      <c r="AZ2960" s="16"/>
      <c r="BA2960" s="16"/>
      <c r="BB2960" s="16"/>
      <c r="BC2960" s="16"/>
      <c r="BD2960" s="16">
        <v>30</v>
      </c>
      <c r="BE2960" s="16"/>
      <c r="BF2960" s="16"/>
      <c r="BG2960" s="16"/>
      <c r="BH2960" s="16"/>
      <c r="BI2960" s="16"/>
      <c r="BJ2960" s="16"/>
    </row>
    <row r="2961" spans="1:62" x14ac:dyDescent="0.3">
      <c r="A2961" s="124" t="s">
        <v>60</v>
      </c>
      <c r="B2961" s="124" t="s">
        <v>4390</v>
      </c>
      <c r="C2961" s="124" t="s">
        <v>4304</v>
      </c>
      <c r="D2961" s="124" t="s">
        <v>4305</v>
      </c>
      <c r="E2961" s="124" t="s">
        <v>41</v>
      </c>
      <c r="F2961" s="124">
        <v>999918964</v>
      </c>
      <c r="G2961" s="122">
        <f>(J2961+T2961)-H2961</f>
        <v>24</v>
      </c>
      <c r="H2961" s="124"/>
      <c r="I2961" s="16"/>
      <c r="J2961" s="1">
        <f>SUM(K2961,L2961,N2961,O2961,P2961,Q2961)</f>
        <v>0</v>
      </c>
      <c r="K2961" s="1">
        <f>SUM(AE2961,AG2961)</f>
        <v>0</v>
      </c>
      <c r="L2961" s="1">
        <v>0</v>
      </c>
      <c r="M2961" s="1">
        <v>0</v>
      </c>
      <c r="N2961" s="1">
        <v>0</v>
      </c>
      <c r="O2961" s="1"/>
      <c r="P2961" s="1">
        <f>AD2961</f>
        <v>0</v>
      </c>
      <c r="Q2961" s="1">
        <f>AF2961</f>
        <v>0</v>
      </c>
      <c r="R2961" s="1">
        <v>0</v>
      </c>
      <c r="S2961" s="16"/>
      <c r="T2961" s="1">
        <f>SUM(U2961,V2961,X2961,Y2961,Z2961,AA2961,AB2961)</f>
        <v>24</v>
      </c>
      <c r="U2961" s="1">
        <f>SUM(AI2961,BE2961)</f>
        <v>24</v>
      </c>
      <c r="V2961" s="1">
        <f>SUM(AL2961,AM2961,AN2961,AO2961,AQ2961,AR2961,AS2961,AT2961,AU2961,AV2961,AW2961,AP2961,AX2961,AY2961,AZ2961,BA2961,BB2961,BC2961,BF2961,BG2961,BH2961,BD2961)</f>
        <v>0</v>
      </c>
      <c r="W2961" s="1">
        <f>COUNT(AL2961,AM2961,AN2961,AO2961,AQ2961,AR2961,AS2961,AT2961,AU2961,AV2961,AW2961,AP2961,AX2961,AY2961,AZ2961,BA2961,BB2961,BC2961,BF2961,BG2961,BH2961)</f>
        <v>0</v>
      </c>
      <c r="X2961" s="1">
        <f>SUM(BI2961,BJ2961)</f>
        <v>0</v>
      </c>
      <c r="Y2961" s="1">
        <v>0</v>
      </c>
      <c r="Z2961" s="1">
        <v>0</v>
      </c>
      <c r="AA2961" s="1">
        <f>AK2961</f>
        <v>0</v>
      </c>
      <c r="AB2961" s="1">
        <f>AJ2961</f>
        <v>0</v>
      </c>
      <c r="AC2961" s="16"/>
      <c r="AD2961" s="16"/>
      <c r="AE2961" s="16"/>
      <c r="AF2961" s="16"/>
      <c r="AH2961" s="16"/>
      <c r="AI2961" s="16"/>
      <c r="AJ2961" s="16"/>
      <c r="AK2961" s="16"/>
      <c r="AL2961" s="16"/>
      <c r="AM2961" s="16"/>
      <c r="AN2961" s="16"/>
      <c r="AO2961" s="16"/>
      <c r="AP2961" s="16"/>
      <c r="AQ2961" s="16"/>
      <c r="AR2961" s="16"/>
      <c r="AS2961" s="16"/>
      <c r="AT2961" s="16"/>
      <c r="AU2961" s="16"/>
      <c r="AV2961" s="16"/>
      <c r="AW2961" s="16"/>
      <c r="AX2961" s="16"/>
      <c r="AY2961" s="16"/>
      <c r="AZ2961" s="16"/>
      <c r="BA2961" s="16"/>
      <c r="BB2961" s="16"/>
      <c r="BC2961" s="16"/>
      <c r="BD2961" s="16"/>
      <c r="BE2961" s="16">
        <v>24</v>
      </c>
      <c r="BF2961" s="16"/>
      <c r="BG2961" s="16"/>
      <c r="BH2961" s="16"/>
      <c r="BI2961" s="16"/>
      <c r="BJ2961" s="16"/>
    </row>
    <row r="2962" spans="1:62" x14ac:dyDescent="0.3">
      <c r="A2962" s="124" t="s">
        <v>60</v>
      </c>
      <c r="B2962" s="124" t="s">
        <v>4390</v>
      </c>
      <c r="C2962" s="124" t="s">
        <v>4270</v>
      </c>
      <c r="D2962" s="124" t="s">
        <v>4306</v>
      </c>
      <c r="E2962" s="124" t="s">
        <v>41</v>
      </c>
      <c r="F2962" s="124">
        <v>999922058</v>
      </c>
      <c r="G2962" s="122">
        <f>(J2962+T2962)-H2962</f>
        <v>24</v>
      </c>
      <c r="H2962" s="124"/>
      <c r="I2962" s="16"/>
      <c r="J2962" s="1">
        <f>SUM(K2962,L2962,N2962,O2962,P2962,Q2962)</f>
        <v>0</v>
      </c>
      <c r="K2962" s="1">
        <f>SUM(AE2962,AG2962)</f>
        <v>0</v>
      </c>
      <c r="L2962" s="1">
        <v>0</v>
      </c>
      <c r="M2962" s="1">
        <v>0</v>
      </c>
      <c r="N2962" s="1">
        <v>0</v>
      </c>
      <c r="O2962" s="1"/>
      <c r="P2962" s="1">
        <f>AD2962</f>
        <v>0</v>
      </c>
      <c r="Q2962" s="1">
        <f>AF2962</f>
        <v>0</v>
      </c>
      <c r="R2962" s="1">
        <v>0</v>
      </c>
      <c r="S2962" s="16"/>
      <c r="T2962" s="1">
        <f>SUM(U2962,V2962,X2962,Y2962,Z2962,AA2962,AB2962)</f>
        <v>24</v>
      </c>
      <c r="U2962" s="1">
        <f>SUM(AI2962,BE2962)</f>
        <v>24</v>
      </c>
      <c r="V2962" s="1">
        <f>SUM(AL2962,AM2962,AN2962,AO2962,AQ2962,AR2962,AS2962,AT2962,AU2962,AV2962,AW2962,AP2962,AX2962,AY2962,AZ2962,BA2962,BB2962,BC2962,BF2962,BG2962,BH2962,BD2962)</f>
        <v>0</v>
      </c>
      <c r="W2962" s="1">
        <f>COUNT(AL2962,AM2962,AN2962,AO2962,AQ2962,AR2962,AS2962,AT2962,AU2962,AV2962,AW2962,AP2962,AX2962,AY2962,AZ2962,BA2962,BB2962,BC2962,BF2962,BG2962,BH2962)</f>
        <v>0</v>
      </c>
      <c r="X2962" s="1">
        <f>SUM(BI2962,BJ2962)</f>
        <v>0</v>
      </c>
      <c r="Y2962" s="1">
        <v>0</v>
      </c>
      <c r="Z2962" s="1">
        <v>0</v>
      </c>
      <c r="AA2962" s="1">
        <f>AK2962</f>
        <v>0</v>
      </c>
      <c r="AB2962" s="1">
        <f>AJ2962</f>
        <v>0</v>
      </c>
      <c r="AC2962" s="16"/>
      <c r="AD2962" s="16"/>
      <c r="AE2962" s="16"/>
      <c r="AF2962" s="16"/>
      <c r="AH2962" s="16"/>
      <c r="AI2962" s="16"/>
      <c r="AJ2962" s="16"/>
      <c r="AK2962" s="16"/>
      <c r="AL2962" s="16"/>
      <c r="AM2962" s="16"/>
      <c r="AN2962" s="16"/>
      <c r="AO2962" s="16"/>
      <c r="AP2962" s="16"/>
      <c r="AQ2962" s="16"/>
      <c r="AR2962" s="16"/>
      <c r="AS2962" s="16"/>
      <c r="AT2962" s="16"/>
      <c r="AU2962" s="16"/>
      <c r="AV2962" s="16"/>
      <c r="AW2962" s="16"/>
      <c r="AX2962" s="16"/>
      <c r="AY2962" s="16"/>
      <c r="AZ2962" s="16"/>
      <c r="BA2962" s="16"/>
      <c r="BB2962" s="16"/>
      <c r="BC2962" s="16"/>
      <c r="BD2962" s="16"/>
      <c r="BE2962" s="16">
        <v>24</v>
      </c>
      <c r="BF2962" s="16"/>
      <c r="BG2962" s="16"/>
      <c r="BH2962" s="16"/>
      <c r="BI2962" s="16"/>
      <c r="BJ2962" s="16"/>
    </row>
    <row r="2963" spans="1:62" x14ac:dyDescent="0.3">
      <c r="A2963" s="124" t="s">
        <v>60</v>
      </c>
      <c r="B2963" s="124" t="s">
        <v>4390</v>
      </c>
      <c r="C2963" s="124" t="s">
        <v>4307</v>
      </c>
      <c r="D2963" s="124" t="s">
        <v>4308</v>
      </c>
      <c r="E2963" s="124" t="s">
        <v>41</v>
      </c>
      <c r="F2963" s="124">
        <v>999918855</v>
      </c>
      <c r="G2963" s="122">
        <f>(J2963+T2963)-H2963</f>
        <v>24</v>
      </c>
      <c r="H2963" s="124"/>
      <c r="I2963" s="16"/>
      <c r="J2963" s="1">
        <f>SUM(K2963,L2963,N2963,O2963,P2963,Q2963)</f>
        <v>0</v>
      </c>
      <c r="K2963" s="1">
        <f>SUM(AE2963,AG2963)</f>
        <v>0</v>
      </c>
      <c r="L2963" s="1">
        <v>0</v>
      </c>
      <c r="M2963" s="1">
        <v>0</v>
      </c>
      <c r="N2963" s="1">
        <v>0</v>
      </c>
      <c r="O2963" s="1"/>
      <c r="P2963" s="1">
        <f>AD2963</f>
        <v>0</v>
      </c>
      <c r="Q2963" s="1">
        <f>AF2963</f>
        <v>0</v>
      </c>
      <c r="R2963" s="1">
        <v>0</v>
      </c>
      <c r="S2963" s="16"/>
      <c r="T2963" s="1">
        <f>SUM(U2963,V2963,X2963,Y2963,Z2963,AA2963,AB2963)</f>
        <v>24</v>
      </c>
      <c r="U2963" s="1">
        <f>SUM(AI2963,BE2963)</f>
        <v>24</v>
      </c>
      <c r="V2963" s="1">
        <f>SUM(AL2963,AM2963,AN2963,AO2963,AQ2963,AR2963,AS2963,AT2963,AU2963,AV2963,AW2963,AP2963,AX2963,AY2963,AZ2963,BA2963,BB2963,BC2963,BF2963,BG2963,BH2963,BD2963)</f>
        <v>0</v>
      </c>
      <c r="W2963" s="1">
        <f>COUNT(AL2963,AM2963,AN2963,AO2963,AQ2963,AR2963,AS2963,AT2963,AU2963,AV2963,AW2963,AP2963,AX2963,AY2963,AZ2963,BA2963,BB2963,BC2963,BF2963,BG2963,BH2963)</f>
        <v>0</v>
      </c>
      <c r="X2963" s="1">
        <f>SUM(BI2963,BJ2963)</f>
        <v>0</v>
      </c>
      <c r="Y2963" s="1">
        <v>0</v>
      </c>
      <c r="Z2963" s="1">
        <v>0</v>
      </c>
      <c r="AA2963" s="1">
        <f>AK2963</f>
        <v>0</v>
      </c>
      <c r="AB2963" s="1">
        <f>AJ2963</f>
        <v>0</v>
      </c>
      <c r="AC2963" s="16"/>
      <c r="AD2963" s="16"/>
      <c r="AE2963" s="16"/>
      <c r="AF2963" s="16"/>
      <c r="AH2963" s="16"/>
      <c r="AI2963" s="16"/>
      <c r="AJ2963" s="16"/>
      <c r="AK2963" s="16"/>
      <c r="AL2963" s="16"/>
      <c r="AM2963" s="16"/>
      <c r="AN2963" s="16"/>
      <c r="AO2963" s="16"/>
      <c r="AP2963" s="16"/>
      <c r="AQ2963" s="16"/>
      <c r="AR2963" s="16"/>
      <c r="AS2963" s="16"/>
      <c r="AT2963" s="16"/>
      <c r="AU2963" s="16"/>
      <c r="AV2963" s="16"/>
      <c r="AW2963" s="16"/>
      <c r="AX2963" s="16"/>
      <c r="AY2963" s="16"/>
      <c r="AZ2963" s="16"/>
      <c r="BA2963" s="16"/>
      <c r="BB2963" s="16"/>
      <c r="BC2963" s="16"/>
      <c r="BD2963" s="16"/>
      <c r="BE2963" s="16">
        <v>24</v>
      </c>
      <c r="BF2963" s="16"/>
      <c r="BG2963" s="16"/>
      <c r="BH2963" s="16"/>
      <c r="BI2963" s="16"/>
      <c r="BJ2963" s="16"/>
    </row>
    <row r="2964" spans="1:62" x14ac:dyDescent="0.3">
      <c r="A2964" s="124" t="s">
        <v>60</v>
      </c>
      <c r="B2964" s="124" t="s">
        <v>4390</v>
      </c>
      <c r="C2964" s="124" t="s">
        <v>4309</v>
      </c>
      <c r="D2964" s="124" t="s">
        <v>4310</v>
      </c>
      <c r="E2964" s="124" t="s">
        <v>41</v>
      </c>
      <c r="F2964" s="124">
        <v>999926916</v>
      </c>
      <c r="G2964" s="122">
        <f>(J2964+T2964)-H2964</f>
        <v>24</v>
      </c>
      <c r="H2964" s="124"/>
      <c r="I2964" s="16"/>
      <c r="J2964" s="1">
        <f>SUM(K2964,L2964,N2964,O2964,P2964,Q2964)</f>
        <v>0</v>
      </c>
      <c r="K2964" s="1">
        <f>SUM(AE2964,AG2964)</f>
        <v>0</v>
      </c>
      <c r="L2964" s="1">
        <v>0</v>
      </c>
      <c r="M2964" s="1">
        <v>0</v>
      </c>
      <c r="N2964" s="1">
        <v>0</v>
      </c>
      <c r="O2964" s="1"/>
      <c r="P2964" s="1">
        <f>AD2964</f>
        <v>0</v>
      </c>
      <c r="Q2964" s="1">
        <f>AF2964</f>
        <v>0</v>
      </c>
      <c r="R2964" s="1">
        <v>0</v>
      </c>
      <c r="S2964" s="16"/>
      <c r="T2964" s="1">
        <f>SUM(U2964,V2964,X2964,Y2964,Z2964,AA2964,AB2964)</f>
        <v>24</v>
      </c>
      <c r="U2964" s="1">
        <f>SUM(AI2964,BE2964)</f>
        <v>24</v>
      </c>
      <c r="V2964" s="1">
        <f>SUM(AL2964,AM2964,AN2964,AO2964,AQ2964,AR2964,AS2964,AT2964,AU2964,AV2964,AW2964,AP2964,AX2964,AY2964,AZ2964,BA2964,BB2964,BC2964,BF2964,BG2964,BH2964,BD2964)</f>
        <v>0</v>
      </c>
      <c r="W2964" s="1">
        <f>COUNT(AL2964,AM2964,AN2964,AO2964,AQ2964,AR2964,AS2964,AT2964,AU2964,AV2964,AW2964,AP2964,AX2964,AY2964,AZ2964,BA2964,BB2964,BC2964,BF2964,BG2964,BH2964)</f>
        <v>0</v>
      </c>
      <c r="X2964" s="1">
        <f>SUM(BI2964,BJ2964)</f>
        <v>0</v>
      </c>
      <c r="Y2964" s="1">
        <v>0</v>
      </c>
      <c r="Z2964" s="1">
        <v>0</v>
      </c>
      <c r="AA2964" s="1">
        <f>AK2964</f>
        <v>0</v>
      </c>
      <c r="AB2964" s="1">
        <f>AJ2964</f>
        <v>0</v>
      </c>
      <c r="AC2964" s="16"/>
      <c r="AD2964" s="16"/>
      <c r="AE2964" s="16"/>
      <c r="AF2964" s="16"/>
      <c r="AH2964" s="16"/>
      <c r="AI2964" s="16"/>
      <c r="AJ2964" s="16"/>
      <c r="AK2964" s="16"/>
      <c r="AL2964" s="16"/>
      <c r="AM2964" s="16"/>
      <c r="AN2964" s="16"/>
      <c r="AO2964" s="16"/>
      <c r="AP2964" s="16"/>
      <c r="AQ2964" s="16"/>
      <c r="AR2964" s="16"/>
      <c r="AS2964" s="16"/>
      <c r="AT2964" s="16"/>
      <c r="AU2964" s="16"/>
      <c r="AV2964" s="16"/>
      <c r="AW2964" s="16"/>
      <c r="AX2964" s="16"/>
      <c r="AY2964" s="16"/>
      <c r="AZ2964" s="16"/>
      <c r="BA2964" s="16"/>
      <c r="BB2964" s="16"/>
      <c r="BC2964" s="16"/>
      <c r="BD2964" s="16"/>
      <c r="BE2964" s="16">
        <v>24</v>
      </c>
      <c r="BF2964" s="16"/>
      <c r="BG2964" s="16"/>
      <c r="BH2964" s="16"/>
      <c r="BI2964" s="16"/>
      <c r="BJ2964" s="16"/>
    </row>
    <row r="2965" spans="1:62" x14ac:dyDescent="0.3">
      <c r="A2965" s="124" t="s">
        <v>60</v>
      </c>
      <c r="B2965" s="124" t="s">
        <v>4390</v>
      </c>
      <c r="C2965" s="124" t="s">
        <v>499</v>
      </c>
      <c r="D2965" s="124" t="s">
        <v>4311</v>
      </c>
      <c r="E2965" s="124" t="s">
        <v>41</v>
      </c>
      <c r="F2965" s="124">
        <v>999919056</v>
      </c>
      <c r="G2965" s="122">
        <f>(J2965+T2965)-H2965</f>
        <v>24</v>
      </c>
      <c r="H2965" s="124"/>
      <c r="I2965" s="16"/>
      <c r="J2965" s="1">
        <f>SUM(K2965,L2965,N2965,O2965,P2965,Q2965)</f>
        <v>0</v>
      </c>
      <c r="K2965" s="1">
        <f>SUM(AE2965,AG2965)</f>
        <v>0</v>
      </c>
      <c r="L2965" s="1">
        <v>0</v>
      </c>
      <c r="M2965" s="1">
        <v>0</v>
      </c>
      <c r="N2965" s="1">
        <v>0</v>
      </c>
      <c r="O2965" s="1"/>
      <c r="P2965" s="1">
        <f>AD2965</f>
        <v>0</v>
      </c>
      <c r="Q2965" s="1">
        <f>AF2965</f>
        <v>0</v>
      </c>
      <c r="R2965" s="1">
        <v>0</v>
      </c>
      <c r="S2965" s="16"/>
      <c r="T2965" s="1">
        <f>SUM(U2965,V2965,X2965,Y2965,Z2965,AA2965,AB2965)</f>
        <v>24</v>
      </c>
      <c r="U2965" s="1">
        <f>SUM(AI2965,BE2965)</f>
        <v>24</v>
      </c>
      <c r="V2965" s="1">
        <f>SUM(AL2965,AM2965,AN2965,AO2965,AQ2965,AR2965,AS2965,AT2965,AU2965,AV2965,AW2965,AP2965,AX2965,AY2965,AZ2965,BA2965,BB2965,BC2965,BF2965,BG2965,BH2965,BD2965)</f>
        <v>0</v>
      </c>
      <c r="W2965" s="1">
        <f>COUNT(AL2965,AM2965,AN2965,AO2965,AQ2965,AR2965,AS2965,AT2965,AU2965,AV2965,AW2965,AP2965,AX2965,AY2965,AZ2965,BA2965,BB2965,BC2965,BF2965,BG2965,BH2965)</f>
        <v>0</v>
      </c>
      <c r="X2965" s="1">
        <f>SUM(BI2965,BJ2965)</f>
        <v>0</v>
      </c>
      <c r="Y2965" s="1">
        <v>0</v>
      </c>
      <c r="Z2965" s="1">
        <v>0</v>
      </c>
      <c r="AA2965" s="1">
        <f>AK2965</f>
        <v>0</v>
      </c>
      <c r="AB2965" s="1">
        <f>AJ2965</f>
        <v>0</v>
      </c>
      <c r="AC2965" s="16"/>
      <c r="AD2965" s="16"/>
      <c r="AE2965" s="16"/>
      <c r="AF2965" s="16"/>
      <c r="AH2965" s="16"/>
      <c r="AI2965" s="16"/>
      <c r="AJ2965" s="16"/>
      <c r="AK2965" s="16"/>
      <c r="AL2965" s="16"/>
      <c r="AM2965" s="16"/>
      <c r="AN2965" s="16"/>
      <c r="AO2965" s="16"/>
      <c r="AP2965" s="16"/>
      <c r="AQ2965" s="16"/>
      <c r="AR2965" s="16"/>
      <c r="AS2965" s="16"/>
      <c r="AT2965" s="16"/>
      <c r="AU2965" s="16"/>
      <c r="AV2965" s="16"/>
      <c r="AW2965" s="16"/>
      <c r="AX2965" s="16"/>
      <c r="AY2965" s="16"/>
      <c r="AZ2965" s="16"/>
      <c r="BA2965" s="16"/>
      <c r="BB2965" s="16"/>
      <c r="BC2965" s="16"/>
      <c r="BD2965" s="16"/>
      <c r="BE2965" s="16">
        <v>24</v>
      </c>
      <c r="BF2965" s="16"/>
      <c r="BG2965" s="16"/>
      <c r="BH2965" s="16"/>
      <c r="BI2965" s="16"/>
      <c r="BJ2965" s="16"/>
    </row>
    <row r="2966" spans="1:62" x14ac:dyDescent="0.3">
      <c r="A2966" s="124" t="s">
        <v>60</v>
      </c>
      <c r="B2966" s="124" t="s">
        <v>4390</v>
      </c>
      <c r="C2966" s="124" t="s">
        <v>4294</v>
      </c>
      <c r="D2966" s="124" t="s">
        <v>85</v>
      </c>
      <c r="E2966" s="124" t="s">
        <v>41</v>
      </c>
      <c r="F2966" s="124">
        <v>999932063</v>
      </c>
      <c r="G2966" s="122">
        <f>(J2966+T2966)-H2966</f>
        <v>24</v>
      </c>
      <c r="H2966" s="124"/>
      <c r="I2966" s="16"/>
      <c r="J2966" s="1">
        <f>SUM(K2966,L2966,N2966,O2966,P2966,Q2966)</f>
        <v>0</v>
      </c>
      <c r="K2966" s="1">
        <f>SUM(AE2966,AG2966)</f>
        <v>0</v>
      </c>
      <c r="L2966" s="1">
        <v>0</v>
      </c>
      <c r="M2966" s="1">
        <v>0</v>
      </c>
      <c r="N2966" s="1">
        <v>0</v>
      </c>
      <c r="O2966" s="1"/>
      <c r="P2966" s="1">
        <f>AD2966</f>
        <v>0</v>
      </c>
      <c r="Q2966" s="1">
        <f>AF2966</f>
        <v>0</v>
      </c>
      <c r="R2966" s="1">
        <v>0</v>
      </c>
      <c r="S2966" s="16"/>
      <c r="T2966" s="1">
        <f>SUM(U2966,V2966,X2966,Y2966,Z2966,AA2966,AB2966)</f>
        <v>24</v>
      </c>
      <c r="U2966" s="1">
        <f>SUM(AI2966,BE2966)</f>
        <v>24</v>
      </c>
      <c r="V2966" s="1">
        <f>SUM(AL2966,AM2966,AN2966,AO2966,AQ2966,AR2966,AS2966,AT2966,AU2966,AV2966,AW2966,AP2966,AX2966,AY2966,AZ2966,BA2966,BB2966,BC2966,BF2966,BG2966,BH2966,BD2966)</f>
        <v>0</v>
      </c>
      <c r="W2966" s="1">
        <f>COUNT(AL2966,AM2966,AN2966,AO2966,AQ2966,AR2966,AS2966,AT2966,AU2966,AV2966,AW2966,AP2966,AX2966,AY2966,AZ2966,BA2966,BB2966,BC2966,BF2966,BG2966,BH2966)</f>
        <v>0</v>
      </c>
      <c r="X2966" s="1">
        <f>SUM(BI2966,BJ2966)</f>
        <v>0</v>
      </c>
      <c r="Y2966" s="1">
        <v>0</v>
      </c>
      <c r="Z2966" s="1">
        <v>0</v>
      </c>
      <c r="AA2966" s="1">
        <f>AK2966</f>
        <v>0</v>
      </c>
      <c r="AB2966" s="1">
        <f>AJ2966</f>
        <v>0</v>
      </c>
      <c r="AC2966" s="16"/>
      <c r="AD2966" s="16"/>
      <c r="AE2966" s="16"/>
      <c r="AF2966" s="16"/>
      <c r="AH2966" s="16"/>
      <c r="AI2966" s="16"/>
      <c r="AJ2966" s="16"/>
      <c r="AK2966" s="16"/>
      <c r="AL2966" s="16"/>
      <c r="AM2966" s="16"/>
      <c r="AN2966" s="16"/>
      <c r="AO2966" s="16"/>
      <c r="AP2966" s="16"/>
      <c r="AQ2966" s="16"/>
      <c r="AR2966" s="16"/>
      <c r="AS2966" s="16"/>
      <c r="AT2966" s="16"/>
      <c r="AU2966" s="16"/>
      <c r="AV2966" s="16"/>
      <c r="AW2966" s="16"/>
      <c r="AX2966" s="16"/>
      <c r="AY2966" s="16"/>
      <c r="AZ2966" s="16"/>
      <c r="BA2966" s="16"/>
      <c r="BB2966" s="16"/>
      <c r="BC2966" s="16"/>
      <c r="BD2966" s="16"/>
      <c r="BE2966" s="16">
        <v>24</v>
      </c>
      <c r="BF2966" s="16"/>
      <c r="BG2966" s="16"/>
      <c r="BH2966" s="16"/>
      <c r="BI2966" s="16"/>
      <c r="BJ2966" s="16"/>
    </row>
    <row r="2967" spans="1:62" x14ac:dyDescent="0.3">
      <c r="A2967" s="124" t="s">
        <v>60</v>
      </c>
      <c r="B2967" s="124" t="s">
        <v>4390</v>
      </c>
      <c r="C2967" s="124" t="s">
        <v>4312</v>
      </c>
      <c r="D2967" s="124" t="s">
        <v>85</v>
      </c>
      <c r="E2967" s="124" t="s">
        <v>41</v>
      </c>
      <c r="F2967" s="124">
        <v>999932003</v>
      </c>
      <c r="G2967" s="122">
        <f>(J2967+T2967)-H2967</f>
        <v>24</v>
      </c>
      <c r="H2967" s="124"/>
      <c r="I2967" s="16"/>
      <c r="J2967" s="1">
        <f>SUM(K2967,L2967,N2967,O2967,P2967,Q2967)</f>
        <v>0</v>
      </c>
      <c r="K2967" s="1">
        <f>SUM(AE2967,AG2967)</f>
        <v>0</v>
      </c>
      <c r="L2967" s="1">
        <v>0</v>
      </c>
      <c r="M2967" s="1">
        <v>0</v>
      </c>
      <c r="N2967" s="1">
        <v>0</v>
      </c>
      <c r="O2967" s="1"/>
      <c r="P2967" s="1">
        <f>AD2967</f>
        <v>0</v>
      </c>
      <c r="Q2967" s="1">
        <f>AF2967</f>
        <v>0</v>
      </c>
      <c r="R2967" s="1">
        <v>0</v>
      </c>
      <c r="S2967" s="16"/>
      <c r="T2967" s="1">
        <f>SUM(U2967,V2967,X2967,Y2967,Z2967,AA2967,AB2967)</f>
        <v>24</v>
      </c>
      <c r="U2967" s="1">
        <f>SUM(AI2967,BE2967)</f>
        <v>24</v>
      </c>
      <c r="V2967" s="1">
        <f>SUM(AL2967,AM2967,AN2967,AO2967,AQ2967,AR2967,AS2967,AT2967,AU2967,AV2967,AW2967,AP2967,AX2967,AY2967,AZ2967,BA2967,BB2967,BC2967,BF2967,BG2967,BH2967,BD2967)</f>
        <v>0</v>
      </c>
      <c r="W2967" s="1">
        <f>COUNT(AL2967,AM2967,AN2967,AO2967,AQ2967,AR2967,AS2967,AT2967,AU2967,AV2967,AW2967,AP2967,AX2967,AY2967,AZ2967,BA2967,BB2967,BC2967,BF2967,BG2967,BH2967)</f>
        <v>0</v>
      </c>
      <c r="X2967" s="1">
        <f>SUM(BI2967,BJ2967)</f>
        <v>0</v>
      </c>
      <c r="Y2967" s="1">
        <v>0</v>
      </c>
      <c r="Z2967" s="1">
        <v>0</v>
      </c>
      <c r="AA2967" s="1">
        <f>AK2967</f>
        <v>0</v>
      </c>
      <c r="AB2967" s="1">
        <f>AJ2967</f>
        <v>0</v>
      </c>
      <c r="AC2967" s="16"/>
      <c r="AD2967" s="16"/>
      <c r="AE2967" s="16"/>
      <c r="AF2967" s="16"/>
      <c r="AH2967" s="16"/>
      <c r="AI2967" s="16"/>
      <c r="AJ2967" s="16"/>
      <c r="AK2967" s="16"/>
      <c r="AL2967" s="16"/>
      <c r="AM2967" s="16"/>
      <c r="AN2967" s="16"/>
      <c r="AO2967" s="16"/>
      <c r="AP2967" s="16"/>
      <c r="AQ2967" s="16"/>
      <c r="AR2967" s="16"/>
      <c r="AS2967" s="16"/>
      <c r="AT2967" s="16"/>
      <c r="AU2967" s="16"/>
      <c r="AV2967" s="16"/>
      <c r="AW2967" s="16"/>
      <c r="AX2967" s="16"/>
      <c r="AY2967" s="16"/>
      <c r="AZ2967" s="16"/>
      <c r="BA2967" s="16"/>
      <c r="BB2967" s="16"/>
      <c r="BC2967" s="16"/>
      <c r="BD2967" s="16"/>
      <c r="BE2967" s="16">
        <v>24</v>
      </c>
      <c r="BF2967" s="16"/>
      <c r="BG2967" s="16"/>
      <c r="BH2967" s="16"/>
      <c r="BI2967" s="16"/>
      <c r="BJ2967" s="16"/>
    </row>
    <row r="2968" spans="1:62" x14ac:dyDescent="0.3">
      <c r="A2968" s="124" t="s">
        <v>60</v>
      </c>
      <c r="B2968" s="124" t="s">
        <v>4390</v>
      </c>
      <c r="C2968" s="124" t="s">
        <v>4313</v>
      </c>
      <c r="D2968" s="124" t="s">
        <v>152</v>
      </c>
      <c r="E2968" s="124" t="s">
        <v>41</v>
      </c>
      <c r="F2968" s="124">
        <v>999918775</v>
      </c>
      <c r="G2968" s="122">
        <f>(J2968+T2968)-H2968</f>
        <v>24</v>
      </c>
      <c r="H2968" s="124"/>
      <c r="I2968" s="16"/>
      <c r="J2968" s="1">
        <f>SUM(K2968,L2968,N2968,O2968,P2968,Q2968)</f>
        <v>0</v>
      </c>
      <c r="K2968" s="1">
        <f>SUM(AE2968,AG2968)</f>
        <v>0</v>
      </c>
      <c r="L2968" s="1">
        <v>0</v>
      </c>
      <c r="M2968" s="1">
        <v>0</v>
      </c>
      <c r="N2968" s="1">
        <v>0</v>
      </c>
      <c r="O2968" s="1"/>
      <c r="P2968" s="1">
        <f>AD2968</f>
        <v>0</v>
      </c>
      <c r="Q2968" s="1">
        <f>AF2968</f>
        <v>0</v>
      </c>
      <c r="R2968" s="1">
        <v>0</v>
      </c>
      <c r="S2968" s="16"/>
      <c r="T2968" s="1">
        <f>SUM(U2968,V2968,X2968,Y2968,Z2968,AA2968,AB2968)</f>
        <v>24</v>
      </c>
      <c r="U2968" s="1">
        <f>SUM(AI2968,BE2968)</f>
        <v>24</v>
      </c>
      <c r="V2968" s="1">
        <f>SUM(AL2968,AM2968,AN2968,AO2968,AQ2968,AR2968,AS2968,AT2968,AU2968,AV2968,AW2968,AP2968,AX2968,AY2968,AZ2968,BA2968,BB2968,BC2968,BF2968,BG2968,BH2968,BD2968)</f>
        <v>0</v>
      </c>
      <c r="W2968" s="1">
        <f>COUNT(AL2968,AM2968,AN2968,AO2968,AQ2968,AR2968,AS2968,AT2968,AU2968,AV2968,AW2968,AP2968,AX2968,AY2968,AZ2968,BA2968,BB2968,BC2968,BF2968,BG2968,BH2968)</f>
        <v>0</v>
      </c>
      <c r="X2968" s="1">
        <f>SUM(BI2968,BJ2968)</f>
        <v>0</v>
      </c>
      <c r="Y2968" s="1">
        <v>0</v>
      </c>
      <c r="Z2968" s="1">
        <v>0</v>
      </c>
      <c r="AA2968" s="1">
        <f>AK2968</f>
        <v>0</v>
      </c>
      <c r="AB2968" s="1">
        <f>AJ2968</f>
        <v>0</v>
      </c>
      <c r="AC2968" s="16"/>
      <c r="AD2968" s="16"/>
      <c r="AE2968" s="16"/>
      <c r="AF2968" s="16"/>
      <c r="AH2968" s="16"/>
      <c r="AI2968" s="16"/>
      <c r="AJ2968" s="16"/>
      <c r="AK2968" s="16"/>
      <c r="AL2968" s="16"/>
      <c r="AM2968" s="16"/>
      <c r="AN2968" s="16"/>
      <c r="AO2968" s="16"/>
      <c r="AP2968" s="16"/>
      <c r="AQ2968" s="16"/>
      <c r="AR2968" s="16"/>
      <c r="AS2968" s="16"/>
      <c r="AT2968" s="16"/>
      <c r="AU2968" s="16"/>
      <c r="AV2968" s="16"/>
      <c r="AW2968" s="16"/>
      <c r="AX2968" s="16"/>
      <c r="AY2968" s="16"/>
      <c r="AZ2968" s="16"/>
      <c r="BA2968" s="16"/>
      <c r="BB2968" s="16"/>
      <c r="BC2968" s="16"/>
      <c r="BD2968" s="16"/>
      <c r="BE2968" s="16">
        <v>24</v>
      </c>
      <c r="BF2968" s="16"/>
      <c r="BG2968" s="16"/>
      <c r="BH2968" s="16"/>
      <c r="BI2968" s="16"/>
      <c r="BJ2968" s="16"/>
    </row>
    <row r="2969" spans="1:62" x14ac:dyDescent="0.3">
      <c r="A2969" s="124" t="s">
        <v>60</v>
      </c>
      <c r="B2969" s="124" t="s">
        <v>4390</v>
      </c>
      <c r="C2969" s="124" t="s">
        <v>4315</v>
      </c>
      <c r="D2969" s="124" t="s">
        <v>4316</v>
      </c>
      <c r="E2969" s="124" t="s">
        <v>41</v>
      </c>
      <c r="F2969" s="124">
        <v>999930881</v>
      </c>
      <c r="G2969" s="122">
        <f>(J2969+T2969)-H2969</f>
        <v>24</v>
      </c>
      <c r="H2969" s="124"/>
      <c r="I2969" s="16"/>
      <c r="J2969" s="1">
        <f>SUM(K2969,L2969,N2969,O2969,P2969,Q2969)</f>
        <v>0</v>
      </c>
      <c r="K2969" s="1">
        <f>SUM(AE2969,AG2969)</f>
        <v>0</v>
      </c>
      <c r="L2969" s="1">
        <v>0</v>
      </c>
      <c r="M2969" s="1">
        <v>0</v>
      </c>
      <c r="N2969" s="1">
        <v>0</v>
      </c>
      <c r="O2969" s="1"/>
      <c r="P2969" s="1">
        <f>AD2969</f>
        <v>0</v>
      </c>
      <c r="Q2969" s="1">
        <f>AF2969</f>
        <v>0</v>
      </c>
      <c r="R2969" s="1">
        <v>0</v>
      </c>
      <c r="S2969" s="16"/>
      <c r="T2969" s="1">
        <f>SUM(U2969,V2969,X2969,Y2969,Z2969,AA2969,AB2969)</f>
        <v>24</v>
      </c>
      <c r="U2969" s="1">
        <f>SUM(AI2969,BE2969)</f>
        <v>24</v>
      </c>
      <c r="V2969" s="1">
        <f>SUM(AL2969,AM2969,AN2969,AO2969,AQ2969,AR2969,AS2969,AT2969,AU2969,AV2969,AW2969,AP2969,AX2969,AY2969,AZ2969,BA2969,BB2969,BC2969,BF2969,BG2969,BH2969,BD2969)</f>
        <v>0</v>
      </c>
      <c r="W2969" s="1">
        <f>COUNT(AL2969,AM2969,AN2969,AO2969,AQ2969,AR2969,AS2969,AT2969,AU2969,AV2969,AW2969,AP2969,AX2969,AY2969,AZ2969,BA2969,BB2969,BC2969,BF2969,BG2969,BH2969)</f>
        <v>0</v>
      </c>
      <c r="X2969" s="1">
        <f>SUM(BI2969,BJ2969)</f>
        <v>0</v>
      </c>
      <c r="Y2969" s="1">
        <v>0</v>
      </c>
      <c r="Z2969" s="1">
        <v>0</v>
      </c>
      <c r="AA2969" s="1">
        <f>AK2969</f>
        <v>0</v>
      </c>
      <c r="AB2969" s="1">
        <f>AJ2969</f>
        <v>0</v>
      </c>
      <c r="AC2969" s="16"/>
      <c r="AD2969" s="16"/>
      <c r="AE2969" s="16"/>
      <c r="AF2969" s="16"/>
      <c r="AH2969" s="16"/>
      <c r="AI2969" s="16"/>
      <c r="AJ2969" s="16"/>
      <c r="AK2969" s="16"/>
      <c r="AL2969" s="16"/>
      <c r="AM2969" s="16"/>
      <c r="AN2969" s="16"/>
      <c r="AO2969" s="16"/>
      <c r="AP2969" s="16"/>
      <c r="AQ2969" s="16"/>
      <c r="AR2969" s="16"/>
      <c r="AS2969" s="16"/>
      <c r="AT2969" s="16"/>
      <c r="AU2969" s="16"/>
      <c r="AV2969" s="16"/>
      <c r="AW2969" s="16"/>
      <c r="AX2969" s="16"/>
      <c r="AY2969" s="16"/>
      <c r="AZ2969" s="16"/>
      <c r="BA2969" s="16"/>
      <c r="BB2969" s="16"/>
      <c r="BC2969" s="16"/>
      <c r="BD2969" s="16"/>
      <c r="BE2969" s="16">
        <v>24</v>
      </c>
      <c r="BF2969" s="16"/>
      <c r="BG2969" s="16"/>
      <c r="BH2969" s="16"/>
      <c r="BI2969" s="16"/>
      <c r="BJ2969" s="16"/>
    </row>
    <row r="2970" spans="1:62" x14ac:dyDescent="0.3">
      <c r="A2970" s="124" t="s">
        <v>60</v>
      </c>
      <c r="B2970" s="124" t="s">
        <v>4390</v>
      </c>
      <c r="C2970" s="124" t="s">
        <v>4319</v>
      </c>
      <c r="D2970" s="124" t="s">
        <v>4320</v>
      </c>
      <c r="E2970" s="124" t="s">
        <v>41</v>
      </c>
      <c r="F2970" s="124">
        <v>999931784</v>
      </c>
      <c r="G2970" s="122">
        <f>(J2970+T2970)-H2970</f>
        <v>24</v>
      </c>
      <c r="H2970" s="124"/>
      <c r="I2970" s="16"/>
      <c r="J2970" s="1">
        <f>SUM(K2970,L2970,N2970,O2970,P2970,Q2970)</f>
        <v>0</v>
      </c>
      <c r="K2970" s="1">
        <f>SUM(AE2970,AG2970)</f>
        <v>0</v>
      </c>
      <c r="L2970" s="1">
        <v>0</v>
      </c>
      <c r="M2970" s="1">
        <v>0</v>
      </c>
      <c r="N2970" s="1">
        <v>0</v>
      </c>
      <c r="O2970" s="1"/>
      <c r="P2970" s="1">
        <f>AD2970</f>
        <v>0</v>
      </c>
      <c r="Q2970" s="1">
        <f>AF2970</f>
        <v>0</v>
      </c>
      <c r="R2970" s="1">
        <v>0</v>
      </c>
      <c r="S2970" s="16"/>
      <c r="T2970" s="1">
        <f>SUM(U2970,V2970,X2970,Y2970,Z2970,AA2970,AB2970)</f>
        <v>24</v>
      </c>
      <c r="U2970" s="1">
        <f>SUM(AI2970,BE2970)</f>
        <v>24</v>
      </c>
      <c r="V2970" s="1">
        <f>SUM(AL2970,AM2970,AN2970,AO2970,AQ2970,AR2970,AS2970,AT2970,AU2970,AV2970,AW2970,AP2970,AX2970,AY2970,AZ2970,BA2970,BB2970,BC2970,BF2970,BG2970,BH2970,BD2970)</f>
        <v>0</v>
      </c>
      <c r="W2970" s="1">
        <f>COUNT(AL2970,AM2970,AN2970,AO2970,AQ2970,AR2970,AS2970,AT2970,AU2970,AV2970,AW2970,AP2970,AX2970,AY2970,AZ2970,BA2970,BB2970,BC2970,BF2970,BG2970,BH2970)</f>
        <v>0</v>
      </c>
      <c r="X2970" s="1">
        <f>SUM(BI2970,BJ2970)</f>
        <v>0</v>
      </c>
      <c r="Y2970" s="1">
        <v>0</v>
      </c>
      <c r="Z2970" s="1">
        <v>0</v>
      </c>
      <c r="AA2970" s="1">
        <f>AK2970</f>
        <v>0</v>
      </c>
      <c r="AB2970" s="1">
        <f>AJ2970</f>
        <v>0</v>
      </c>
      <c r="AC2970" s="16"/>
      <c r="AD2970" s="16"/>
      <c r="AE2970" s="16"/>
      <c r="AF2970" s="16"/>
      <c r="AH2970" s="16"/>
      <c r="AI2970" s="16"/>
      <c r="AJ2970" s="16"/>
      <c r="AK2970" s="16"/>
      <c r="AL2970" s="16"/>
      <c r="AM2970" s="16"/>
      <c r="AN2970" s="16"/>
      <c r="AO2970" s="16"/>
      <c r="AP2970" s="16"/>
      <c r="AQ2970" s="16"/>
      <c r="AR2970" s="16"/>
      <c r="AS2970" s="16"/>
      <c r="AT2970" s="16"/>
      <c r="AU2970" s="16"/>
      <c r="AV2970" s="16"/>
      <c r="AW2970" s="16"/>
      <c r="AX2970" s="16"/>
      <c r="AY2970" s="16"/>
      <c r="AZ2970" s="16"/>
      <c r="BA2970" s="16"/>
      <c r="BB2970" s="16"/>
      <c r="BC2970" s="16"/>
      <c r="BD2970" s="16"/>
      <c r="BE2970" s="16">
        <v>24</v>
      </c>
      <c r="BF2970" s="16"/>
      <c r="BG2970" s="16"/>
      <c r="BH2970" s="16"/>
      <c r="BI2970" s="16"/>
      <c r="BJ2970" s="16"/>
    </row>
    <row r="2971" spans="1:62" x14ac:dyDescent="0.3">
      <c r="A2971" s="124" t="s">
        <v>60</v>
      </c>
      <c r="B2971" s="124" t="s">
        <v>4390</v>
      </c>
      <c r="C2971" s="124" t="s">
        <v>4321</v>
      </c>
      <c r="D2971" s="124" t="s">
        <v>4322</v>
      </c>
      <c r="E2971" s="124" t="s">
        <v>41</v>
      </c>
      <c r="F2971" s="124">
        <v>999919075</v>
      </c>
      <c r="G2971" s="122">
        <f>(J2971+T2971)-H2971</f>
        <v>24</v>
      </c>
      <c r="H2971" s="124"/>
      <c r="I2971" s="16"/>
      <c r="J2971" s="1">
        <f>SUM(K2971,L2971,N2971,O2971,P2971,Q2971)</f>
        <v>0</v>
      </c>
      <c r="K2971" s="1">
        <f>SUM(AE2971,AG2971)</f>
        <v>0</v>
      </c>
      <c r="L2971" s="1">
        <v>0</v>
      </c>
      <c r="M2971" s="1">
        <v>0</v>
      </c>
      <c r="N2971" s="1">
        <v>0</v>
      </c>
      <c r="O2971" s="1"/>
      <c r="P2971" s="1">
        <f>AD2971</f>
        <v>0</v>
      </c>
      <c r="Q2971" s="1">
        <f>AF2971</f>
        <v>0</v>
      </c>
      <c r="R2971" s="1">
        <v>0</v>
      </c>
      <c r="S2971" s="16"/>
      <c r="T2971" s="1">
        <f>SUM(U2971,V2971,X2971,Y2971,Z2971,AA2971,AB2971)</f>
        <v>24</v>
      </c>
      <c r="U2971" s="1">
        <f>SUM(AI2971,BE2971)</f>
        <v>24</v>
      </c>
      <c r="V2971" s="1">
        <f>SUM(AL2971,AM2971,AN2971,AO2971,AQ2971,AR2971,AS2971,AT2971,AU2971,AV2971,AW2971,AP2971,AX2971,AY2971,AZ2971,BA2971,BB2971,BC2971,BF2971,BG2971,BH2971,BD2971)</f>
        <v>0</v>
      </c>
      <c r="W2971" s="1">
        <f>COUNT(AL2971,AM2971,AN2971,AO2971,AQ2971,AR2971,AS2971,AT2971,AU2971,AV2971,AW2971,AP2971,AX2971,AY2971,AZ2971,BA2971,BB2971,BC2971,BF2971,BG2971,BH2971)</f>
        <v>0</v>
      </c>
      <c r="X2971" s="1">
        <f>SUM(BI2971,BJ2971)</f>
        <v>0</v>
      </c>
      <c r="Y2971" s="1">
        <v>0</v>
      </c>
      <c r="Z2971" s="1">
        <v>0</v>
      </c>
      <c r="AA2971" s="1">
        <f>AK2971</f>
        <v>0</v>
      </c>
      <c r="AB2971" s="1">
        <f>AJ2971</f>
        <v>0</v>
      </c>
      <c r="AC2971" s="16"/>
      <c r="AD2971" s="16"/>
      <c r="AE2971" s="16"/>
      <c r="AF2971" s="16"/>
      <c r="AH2971" s="16"/>
      <c r="AI2971" s="16"/>
      <c r="AJ2971" s="16"/>
      <c r="AK2971" s="16"/>
      <c r="AL2971" s="16"/>
      <c r="AM2971" s="16"/>
      <c r="AN2971" s="16"/>
      <c r="AO2971" s="16"/>
      <c r="AP2971" s="16"/>
      <c r="AQ2971" s="16"/>
      <c r="AR2971" s="16"/>
      <c r="AS2971" s="16"/>
      <c r="AT2971" s="16"/>
      <c r="AU2971" s="16"/>
      <c r="AV2971" s="16"/>
      <c r="AW2971" s="16"/>
      <c r="AX2971" s="16"/>
      <c r="AY2971" s="16"/>
      <c r="AZ2971" s="16"/>
      <c r="BA2971" s="16"/>
      <c r="BB2971" s="16"/>
      <c r="BC2971" s="16"/>
      <c r="BD2971" s="16"/>
      <c r="BE2971" s="16">
        <v>24</v>
      </c>
      <c r="BF2971" s="16"/>
      <c r="BG2971" s="16"/>
      <c r="BH2971" s="16"/>
      <c r="BI2971" s="16"/>
      <c r="BJ2971" s="16"/>
    </row>
    <row r="2972" spans="1:62" x14ac:dyDescent="0.3">
      <c r="A2972" s="124" t="s">
        <v>60</v>
      </c>
      <c r="B2972" s="124" t="s">
        <v>4390</v>
      </c>
      <c r="C2972" s="124" t="s">
        <v>4145</v>
      </c>
      <c r="D2972" s="124" t="s">
        <v>4323</v>
      </c>
      <c r="E2972" s="124" t="s">
        <v>41</v>
      </c>
      <c r="F2972" s="124">
        <v>999926883</v>
      </c>
      <c r="G2972" s="122">
        <f>(J2972+T2972)-H2972</f>
        <v>24</v>
      </c>
      <c r="H2972" s="124"/>
      <c r="I2972" s="16"/>
      <c r="J2972" s="1">
        <f>SUM(K2972,L2972,N2972,O2972,P2972,Q2972)</f>
        <v>0</v>
      </c>
      <c r="K2972" s="1">
        <f>SUM(AE2972,AG2972)</f>
        <v>0</v>
      </c>
      <c r="L2972" s="1">
        <v>0</v>
      </c>
      <c r="M2972" s="1">
        <v>0</v>
      </c>
      <c r="N2972" s="1">
        <v>0</v>
      </c>
      <c r="O2972" s="1"/>
      <c r="P2972" s="1">
        <f>AD2972</f>
        <v>0</v>
      </c>
      <c r="Q2972" s="1">
        <f>AF2972</f>
        <v>0</v>
      </c>
      <c r="R2972" s="1">
        <v>0</v>
      </c>
      <c r="S2972" s="16"/>
      <c r="T2972" s="1">
        <f>SUM(U2972,V2972,X2972,Y2972,Z2972,AA2972,AB2972)</f>
        <v>24</v>
      </c>
      <c r="U2972" s="1">
        <f>SUM(AI2972,BE2972)</f>
        <v>24</v>
      </c>
      <c r="V2972" s="1">
        <f>SUM(AL2972,AM2972,AN2972,AO2972,AQ2972,AR2972,AS2972,AT2972,AU2972,AV2972,AW2972,AP2972,AX2972,AY2972,AZ2972,BA2972,BB2972,BC2972,BF2972,BG2972,BH2972,BD2972)</f>
        <v>0</v>
      </c>
      <c r="W2972" s="1">
        <f>COUNT(AL2972,AM2972,AN2972,AO2972,AQ2972,AR2972,AS2972,AT2972,AU2972,AV2972,AW2972,AP2972,AX2972,AY2972,AZ2972,BA2972,BB2972,BC2972,BF2972,BG2972,BH2972)</f>
        <v>0</v>
      </c>
      <c r="X2972" s="1">
        <f>SUM(BI2972,BJ2972)</f>
        <v>0</v>
      </c>
      <c r="Y2972" s="1">
        <v>0</v>
      </c>
      <c r="Z2972" s="1">
        <v>0</v>
      </c>
      <c r="AA2972" s="1">
        <f>AK2972</f>
        <v>0</v>
      </c>
      <c r="AB2972" s="1">
        <f>AJ2972</f>
        <v>0</v>
      </c>
      <c r="AC2972" s="16"/>
      <c r="AD2972" s="16"/>
      <c r="AE2972" s="16"/>
      <c r="AF2972" s="16"/>
      <c r="AH2972" s="16"/>
      <c r="AI2972" s="16"/>
      <c r="AJ2972" s="16"/>
      <c r="AK2972" s="16"/>
      <c r="AL2972" s="16"/>
      <c r="AM2972" s="16"/>
      <c r="AN2972" s="16"/>
      <c r="AO2972" s="16"/>
      <c r="AP2972" s="16"/>
      <c r="AQ2972" s="16"/>
      <c r="AR2972" s="16"/>
      <c r="AS2972" s="16"/>
      <c r="AT2972" s="16"/>
      <c r="AU2972" s="16"/>
      <c r="AV2972" s="16"/>
      <c r="AW2972" s="16"/>
      <c r="AX2972" s="16"/>
      <c r="AY2972" s="16"/>
      <c r="AZ2972" s="16"/>
      <c r="BA2972" s="16"/>
      <c r="BB2972" s="16"/>
      <c r="BC2972" s="16"/>
      <c r="BD2972" s="16"/>
      <c r="BE2972" s="16">
        <v>24</v>
      </c>
      <c r="BF2972" s="16"/>
      <c r="BG2972" s="16"/>
      <c r="BH2972" s="16"/>
      <c r="BI2972" s="16"/>
      <c r="BJ2972" s="16"/>
    </row>
    <row r="2973" spans="1:62" x14ac:dyDescent="0.3">
      <c r="A2973" s="124" t="s">
        <v>60</v>
      </c>
      <c r="B2973" s="124" t="s">
        <v>4390</v>
      </c>
      <c r="C2973" s="124" t="s">
        <v>4270</v>
      </c>
      <c r="D2973" s="124" t="s">
        <v>745</v>
      </c>
      <c r="E2973" s="124" t="s">
        <v>41</v>
      </c>
      <c r="F2973" s="124">
        <v>999922587</v>
      </c>
      <c r="G2973" s="122">
        <f>(J2973+T2973)-H2973</f>
        <v>24</v>
      </c>
      <c r="H2973" s="124"/>
      <c r="I2973" s="16"/>
      <c r="J2973" s="1">
        <f>SUM(K2973,L2973,N2973,O2973,P2973,Q2973)</f>
        <v>0</v>
      </c>
      <c r="K2973" s="1">
        <f>SUM(AE2973,AG2973)</f>
        <v>0</v>
      </c>
      <c r="L2973" s="1">
        <v>0</v>
      </c>
      <c r="M2973" s="1">
        <v>0</v>
      </c>
      <c r="N2973" s="1">
        <v>0</v>
      </c>
      <c r="O2973" s="1"/>
      <c r="P2973" s="1">
        <f>AD2973</f>
        <v>0</v>
      </c>
      <c r="Q2973" s="1">
        <f>AF2973</f>
        <v>0</v>
      </c>
      <c r="R2973" s="1">
        <v>0</v>
      </c>
      <c r="S2973" s="16"/>
      <c r="T2973" s="1">
        <f>SUM(U2973,V2973,X2973,Y2973,Z2973,AA2973,AB2973)</f>
        <v>24</v>
      </c>
      <c r="U2973" s="1">
        <f>SUM(AI2973,BE2973)</f>
        <v>24</v>
      </c>
      <c r="V2973" s="1">
        <f>SUM(AL2973,AM2973,AN2973,AO2973,AQ2973,AR2973,AS2973,AT2973,AU2973,AV2973,AW2973,AP2973,AX2973,AY2973,AZ2973,BA2973,BB2973,BC2973,BF2973,BG2973,BH2973,BD2973)</f>
        <v>0</v>
      </c>
      <c r="W2973" s="1">
        <f>COUNT(AL2973,AM2973,AN2973,AO2973,AQ2973,AR2973,AS2973,AT2973,AU2973,AV2973,AW2973,AP2973,AX2973,AY2973,AZ2973,BA2973,BB2973,BC2973,BF2973,BG2973,BH2973)</f>
        <v>0</v>
      </c>
      <c r="X2973" s="1">
        <f>SUM(BI2973,BJ2973)</f>
        <v>0</v>
      </c>
      <c r="Y2973" s="1">
        <v>0</v>
      </c>
      <c r="Z2973" s="1">
        <v>0</v>
      </c>
      <c r="AA2973" s="1">
        <f>AK2973</f>
        <v>0</v>
      </c>
      <c r="AB2973" s="1">
        <f>AJ2973</f>
        <v>0</v>
      </c>
      <c r="AC2973" s="16"/>
      <c r="AD2973" s="16"/>
      <c r="AE2973" s="16"/>
      <c r="AF2973" s="16"/>
      <c r="AH2973" s="16"/>
      <c r="AI2973" s="16"/>
      <c r="AJ2973" s="16"/>
      <c r="AK2973" s="16"/>
      <c r="AL2973" s="16"/>
      <c r="AM2973" s="16"/>
      <c r="AN2973" s="16"/>
      <c r="AO2973" s="16"/>
      <c r="AP2973" s="16"/>
      <c r="AQ2973" s="16"/>
      <c r="AR2973" s="16"/>
      <c r="AS2973" s="16"/>
      <c r="AT2973" s="16"/>
      <c r="AU2973" s="16"/>
      <c r="AV2973" s="16"/>
      <c r="AW2973" s="16"/>
      <c r="AX2973" s="16"/>
      <c r="AY2973" s="16"/>
      <c r="AZ2973" s="16"/>
      <c r="BA2973" s="16"/>
      <c r="BB2973" s="16"/>
      <c r="BC2973" s="16"/>
      <c r="BD2973" s="16"/>
      <c r="BE2973" s="16">
        <v>24</v>
      </c>
      <c r="BF2973" s="16"/>
      <c r="BG2973" s="16"/>
      <c r="BH2973" s="16"/>
      <c r="BI2973" s="16"/>
      <c r="BJ2973" s="16"/>
    </row>
    <row r="2974" spans="1:62" x14ac:dyDescent="0.3">
      <c r="A2974" s="124" t="s">
        <v>60</v>
      </c>
      <c r="B2974" s="124" t="s">
        <v>4390</v>
      </c>
      <c r="C2974" s="124" t="s">
        <v>3675</v>
      </c>
      <c r="D2974" s="124" t="s">
        <v>4326</v>
      </c>
      <c r="E2974" s="124" t="s">
        <v>41</v>
      </c>
      <c r="F2974" s="124">
        <v>999922988</v>
      </c>
      <c r="G2974" s="122">
        <f>(J2974+T2974)-H2974</f>
        <v>24</v>
      </c>
      <c r="H2974" s="124"/>
      <c r="I2974" s="16"/>
      <c r="J2974" s="1">
        <f>SUM(K2974,L2974,N2974,O2974,P2974,Q2974)</f>
        <v>0</v>
      </c>
      <c r="K2974" s="1">
        <f>SUM(AE2974,AG2974)</f>
        <v>0</v>
      </c>
      <c r="L2974" s="1">
        <v>0</v>
      </c>
      <c r="M2974" s="1">
        <v>0</v>
      </c>
      <c r="N2974" s="1">
        <v>0</v>
      </c>
      <c r="O2974" s="1"/>
      <c r="P2974" s="1">
        <f>AD2974</f>
        <v>0</v>
      </c>
      <c r="Q2974" s="1">
        <f>AF2974</f>
        <v>0</v>
      </c>
      <c r="R2974" s="1">
        <v>0</v>
      </c>
      <c r="S2974" s="16"/>
      <c r="T2974" s="1">
        <f>SUM(U2974,V2974,X2974,Y2974,Z2974,AA2974,AB2974)</f>
        <v>24</v>
      </c>
      <c r="U2974" s="1">
        <f>SUM(AI2974,BE2974)</f>
        <v>24</v>
      </c>
      <c r="V2974" s="1">
        <f>SUM(AL2974,AM2974,AN2974,AO2974,AQ2974,AR2974,AS2974,AT2974,AU2974,AV2974,AW2974,AP2974,AX2974,AY2974,AZ2974,BA2974,BB2974,BC2974,BF2974,BG2974,BH2974,BD2974)</f>
        <v>0</v>
      </c>
      <c r="W2974" s="1">
        <f>COUNT(AL2974,AM2974,AN2974,AO2974,AQ2974,AR2974,AS2974,AT2974,AU2974,AV2974,AW2974,AP2974,AX2974,AY2974,AZ2974,BA2974,BB2974,BC2974,BF2974,BG2974,BH2974)</f>
        <v>0</v>
      </c>
      <c r="X2974" s="1">
        <f>SUM(BI2974,BJ2974)</f>
        <v>0</v>
      </c>
      <c r="Y2974" s="1">
        <v>0</v>
      </c>
      <c r="Z2974" s="1">
        <v>0</v>
      </c>
      <c r="AA2974" s="1">
        <f>AK2974</f>
        <v>0</v>
      </c>
      <c r="AB2974" s="1">
        <f>AJ2974</f>
        <v>0</v>
      </c>
      <c r="AC2974" s="16"/>
      <c r="AD2974" s="16"/>
      <c r="AE2974" s="16"/>
      <c r="AF2974" s="16"/>
      <c r="AH2974" s="16"/>
      <c r="AI2974" s="16"/>
      <c r="AJ2974" s="16"/>
      <c r="AK2974" s="16"/>
      <c r="AL2974" s="16"/>
      <c r="AM2974" s="16"/>
      <c r="AN2974" s="16"/>
      <c r="AO2974" s="16"/>
      <c r="AP2974" s="16"/>
      <c r="AQ2974" s="16"/>
      <c r="AR2974" s="16"/>
      <c r="AS2974" s="16"/>
      <c r="AT2974" s="16"/>
      <c r="AU2974" s="16"/>
      <c r="AV2974" s="16"/>
      <c r="AW2974" s="16"/>
      <c r="AX2974" s="16"/>
      <c r="AY2974" s="16"/>
      <c r="AZ2974" s="16"/>
      <c r="BA2974" s="16"/>
      <c r="BB2974" s="16"/>
      <c r="BC2974" s="16"/>
      <c r="BD2974" s="16"/>
      <c r="BE2974" s="16">
        <v>24</v>
      </c>
      <c r="BF2974" s="16"/>
      <c r="BG2974" s="16"/>
      <c r="BH2974" s="16"/>
      <c r="BI2974" s="16"/>
      <c r="BJ2974" s="16"/>
    </row>
    <row r="2975" spans="1:62" x14ac:dyDescent="0.3">
      <c r="A2975" s="124" t="s">
        <v>60</v>
      </c>
      <c r="B2975" s="124" t="s">
        <v>4390</v>
      </c>
      <c r="C2975" s="124" t="s">
        <v>4327</v>
      </c>
      <c r="D2975" s="124" t="s">
        <v>4328</v>
      </c>
      <c r="E2975" s="124" t="s">
        <v>41</v>
      </c>
      <c r="F2975" s="124">
        <v>999922345</v>
      </c>
      <c r="G2975" s="122">
        <f>(J2975+T2975)-H2975</f>
        <v>24</v>
      </c>
      <c r="H2975" s="124"/>
      <c r="I2975" s="16"/>
      <c r="J2975" s="1">
        <f>SUM(K2975,L2975,N2975,O2975,P2975,Q2975)</f>
        <v>0</v>
      </c>
      <c r="K2975" s="1">
        <f>SUM(AE2975,AG2975)</f>
        <v>0</v>
      </c>
      <c r="L2975" s="1">
        <v>0</v>
      </c>
      <c r="M2975" s="1">
        <v>0</v>
      </c>
      <c r="N2975" s="1">
        <v>0</v>
      </c>
      <c r="O2975" s="1"/>
      <c r="P2975" s="1">
        <f>AD2975</f>
        <v>0</v>
      </c>
      <c r="Q2975" s="1">
        <f>AF2975</f>
        <v>0</v>
      </c>
      <c r="R2975" s="1">
        <v>0</v>
      </c>
      <c r="S2975" s="16"/>
      <c r="T2975" s="1">
        <f>SUM(U2975,V2975,X2975,Y2975,Z2975,AA2975,AB2975)</f>
        <v>24</v>
      </c>
      <c r="U2975" s="1">
        <f>SUM(AI2975,BE2975)</f>
        <v>24</v>
      </c>
      <c r="V2975" s="1">
        <f>SUM(AL2975,AM2975,AN2975,AO2975,AQ2975,AR2975,AS2975,AT2975,AU2975,AV2975,AW2975,AP2975,AX2975,AY2975,AZ2975,BA2975,BB2975,BC2975,BF2975,BG2975,BH2975,BD2975)</f>
        <v>0</v>
      </c>
      <c r="W2975" s="1">
        <f>COUNT(AL2975,AM2975,AN2975,AO2975,AQ2975,AR2975,AS2975,AT2975,AU2975,AV2975,AW2975,AP2975,AX2975,AY2975,AZ2975,BA2975,BB2975,BC2975,BF2975,BG2975,BH2975)</f>
        <v>0</v>
      </c>
      <c r="X2975" s="1">
        <f>SUM(BI2975,BJ2975)</f>
        <v>0</v>
      </c>
      <c r="Y2975" s="1">
        <v>0</v>
      </c>
      <c r="Z2975" s="1">
        <v>0</v>
      </c>
      <c r="AA2975" s="1">
        <f>AK2975</f>
        <v>0</v>
      </c>
      <c r="AB2975" s="1">
        <f>AJ2975</f>
        <v>0</v>
      </c>
      <c r="AC2975" s="16"/>
      <c r="AD2975" s="16"/>
      <c r="AE2975" s="16"/>
      <c r="AF2975" s="16"/>
      <c r="AH2975" s="16"/>
      <c r="AI2975" s="16"/>
      <c r="AJ2975" s="16"/>
      <c r="AK2975" s="16"/>
      <c r="AL2975" s="16"/>
      <c r="AM2975" s="16"/>
      <c r="AN2975" s="16"/>
      <c r="AO2975" s="16"/>
      <c r="AP2975" s="16"/>
      <c r="AQ2975" s="16"/>
      <c r="AR2975" s="16"/>
      <c r="AS2975" s="16"/>
      <c r="AT2975" s="16"/>
      <c r="AU2975" s="16"/>
      <c r="AV2975" s="16"/>
      <c r="AW2975" s="16"/>
      <c r="AX2975" s="16"/>
      <c r="AY2975" s="16"/>
      <c r="AZ2975" s="16"/>
      <c r="BA2975" s="16"/>
      <c r="BB2975" s="16"/>
      <c r="BC2975" s="16"/>
      <c r="BD2975" s="16"/>
      <c r="BE2975" s="16">
        <v>24</v>
      </c>
      <c r="BF2975" s="16"/>
      <c r="BG2975" s="16"/>
      <c r="BH2975" s="16"/>
      <c r="BI2975" s="16"/>
      <c r="BJ2975" s="16"/>
    </row>
    <row r="2976" spans="1:62" x14ac:dyDescent="0.3">
      <c r="A2976" s="124" t="s">
        <v>60</v>
      </c>
      <c r="B2976" s="124" t="s">
        <v>4390</v>
      </c>
      <c r="C2976" s="124" t="s">
        <v>4329</v>
      </c>
      <c r="D2976" s="124" t="s">
        <v>4330</v>
      </c>
      <c r="E2976" s="124" t="s">
        <v>41</v>
      </c>
      <c r="F2976" s="124">
        <v>999927452</v>
      </c>
      <c r="G2976" s="122">
        <f>(J2976+T2976)-H2976</f>
        <v>24</v>
      </c>
      <c r="H2976" s="124"/>
      <c r="I2976" s="16"/>
      <c r="J2976" s="1">
        <f>SUM(K2976,L2976,N2976,O2976,P2976,Q2976)</f>
        <v>0</v>
      </c>
      <c r="K2976" s="1">
        <f>SUM(AE2976,AG2976)</f>
        <v>0</v>
      </c>
      <c r="L2976" s="1">
        <v>0</v>
      </c>
      <c r="M2976" s="1">
        <v>0</v>
      </c>
      <c r="N2976" s="1">
        <v>0</v>
      </c>
      <c r="O2976" s="1"/>
      <c r="P2976" s="1">
        <f>AD2976</f>
        <v>0</v>
      </c>
      <c r="Q2976" s="1">
        <f>AF2976</f>
        <v>0</v>
      </c>
      <c r="R2976" s="1">
        <v>0</v>
      </c>
      <c r="S2976" s="16"/>
      <c r="T2976" s="1">
        <f>SUM(U2976,V2976,X2976,Y2976,Z2976,AA2976,AB2976)</f>
        <v>24</v>
      </c>
      <c r="U2976" s="1">
        <f>SUM(AI2976,BE2976)</f>
        <v>24</v>
      </c>
      <c r="V2976" s="1">
        <f>SUM(AL2976,AM2976,AN2976,AO2976,AQ2976,AR2976,AS2976,AT2976,AU2976,AV2976,AW2976,AP2976,AX2976,AY2976,AZ2976,BA2976,BB2976,BC2976,BF2976,BG2976,BH2976,BD2976)</f>
        <v>0</v>
      </c>
      <c r="W2976" s="1">
        <f>COUNT(AL2976,AM2976,AN2976,AO2976,AQ2976,AR2976,AS2976,AT2976,AU2976,AV2976,AW2976,AP2976,AX2976,AY2976,AZ2976,BA2976,BB2976,BC2976,BF2976,BG2976,BH2976)</f>
        <v>0</v>
      </c>
      <c r="X2976" s="1">
        <f>SUM(BI2976,BJ2976)</f>
        <v>0</v>
      </c>
      <c r="Y2976" s="1">
        <v>0</v>
      </c>
      <c r="Z2976" s="1">
        <v>0</v>
      </c>
      <c r="AA2976" s="1">
        <f>AK2976</f>
        <v>0</v>
      </c>
      <c r="AB2976" s="1">
        <f>AJ2976</f>
        <v>0</v>
      </c>
      <c r="AC2976" s="16"/>
      <c r="AD2976" s="16"/>
      <c r="AE2976" s="16"/>
      <c r="AF2976" s="16"/>
      <c r="AH2976" s="16"/>
      <c r="AI2976" s="16"/>
      <c r="AJ2976" s="16"/>
      <c r="AK2976" s="16"/>
      <c r="AL2976" s="16"/>
      <c r="AM2976" s="16"/>
      <c r="AN2976" s="16"/>
      <c r="AO2976" s="16"/>
      <c r="AP2976" s="16"/>
      <c r="AQ2976" s="16"/>
      <c r="AR2976" s="16"/>
      <c r="AS2976" s="16"/>
      <c r="AT2976" s="16"/>
      <c r="AU2976" s="16"/>
      <c r="AV2976" s="16"/>
      <c r="AW2976" s="16"/>
      <c r="AX2976" s="16"/>
      <c r="AY2976" s="16"/>
      <c r="AZ2976" s="16"/>
      <c r="BA2976" s="16"/>
      <c r="BB2976" s="16"/>
      <c r="BC2976" s="16"/>
      <c r="BD2976" s="16"/>
      <c r="BE2976" s="16">
        <v>24</v>
      </c>
      <c r="BF2976" s="16"/>
      <c r="BG2976" s="16"/>
      <c r="BH2976" s="16"/>
      <c r="BI2976" s="16"/>
      <c r="BJ2976" s="16"/>
    </row>
    <row r="2977" spans="1:63" x14ac:dyDescent="0.3">
      <c r="A2977" s="124" t="s">
        <v>60</v>
      </c>
      <c r="B2977" s="124" t="s">
        <v>4390</v>
      </c>
      <c r="C2977" s="124" t="s">
        <v>4165</v>
      </c>
      <c r="D2977" s="124" t="s">
        <v>4331</v>
      </c>
      <c r="E2977" s="124" t="s">
        <v>41</v>
      </c>
      <c r="F2977" s="124">
        <v>999919690</v>
      </c>
      <c r="G2977" s="122">
        <f>(J2977+T2977)-H2977</f>
        <v>24</v>
      </c>
      <c r="H2977" s="124"/>
      <c r="I2977" s="16"/>
      <c r="J2977" s="1">
        <f>SUM(K2977,L2977,N2977,O2977,P2977,Q2977)</f>
        <v>0</v>
      </c>
      <c r="K2977" s="1">
        <f>SUM(AE2977,AG2977)</f>
        <v>0</v>
      </c>
      <c r="L2977" s="1">
        <v>0</v>
      </c>
      <c r="M2977" s="1">
        <v>0</v>
      </c>
      <c r="N2977" s="1">
        <v>0</v>
      </c>
      <c r="O2977" s="1"/>
      <c r="P2977" s="1">
        <f>AD2977</f>
        <v>0</v>
      </c>
      <c r="Q2977" s="1">
        <f>AF2977</f>
        <v>0</v>
      </c>
      <c r="R2977" s="1">
        <v>0</v>
      </c>
      <c r="S2977" s="16"/>
      <c r="T2977" s="1">
        <f>SUM(U2977,V2977,X2977,Y2977,Z2977,AA2977,AB2977)</f>
        <v>24</v>
      </c>
      <c r="U2977" s="1">
        <f>SUM(AI2977,BE2977)</f>
        <v>24</v>
      </c>
      <c r="V2977" s="1">
        <f>SUM(AL2977,AM2977,AN2977,AO2977,AQ2977,AR2977,AS2977,AT2977,AU2977,AV2977,AW2977,AP2977,AX2977,AY2977,AZ2977,BA2977,BB2977,BC2977,BF2977,BG2977,BH2977,BD2977)</f>
        <v>0</v>
      </c>
      <c r="W2977" s="1">
        <f>COUNT(AL2977,AM2977,AN2977,AO2977,AQ2977,AR2977,AS2977,AT2977,AU2977,AV2977,AW2977,AP2977,AX2977,AY2977,AZ2977,BA2977,BB2977,BC2977,BF2977,BG2977,BH2977)</f>
        <v>0</v>
      </c>
      <c r="X2977" s="1">
        <f>SUM(BI2977,BJ2977)</f>
        <v>0</v>
      </c>
      <c r="Y2977" s="1">
        <v>0</v>
      </c>
      <c r="Z2977" s="1">
        <v>0</v>
      </c>
      <c r="AA2977" s="1">
        <f>AK2977</f>
        <v>0</v>
      </c>
      <c r="AB2977" s="1">
        <f>AJ2977</f>
        <v>0</v>
      </c>
      <c r="AC2977" s="16"/>
      <c r="AD2977" s="16"/>
      <c r="AE2977" s="16"/>
      <c r="AF2977" s="16"/>
      <c r="AH2977" s="16"/>
      <c r="AI2977" s="16"/>
      <c r="AJ2977" s="16"/>
      <c r="AK2977" s="16"/>
      <c r="AL2977" s="16"/>
      <c r="AM2977" s="16"/>
      <c r="AN2977" s="16"/>
      <c r="AO2977" s="16"/>
      <c r="AP2977" s="16"/>
      <c r="AQ2977" s="16"/>
      <c r="AR2977" s="16"/>
      <c r="AS2977" s="16"/>
      <c r="AT2977" s="16"/>
      <c r="AU2977" s="16"/>
      <c r="AV2977" s="16"/>
      <c r="AW2977" s="16"/>
      <c r="AX2977" s="16"/>
      <c r="AY2977" s="16"/>
      <c r="AZ2977" s="16"/>
      <c r="BA2977" s="16"/>
      <c r="BB2977" s="16"/>
      <c r="BC2977" s="16"/>
      <c r="BD2977" s="16"/>
      <c r="BE2977" s="16">
        <v>24</v>
      </c>
      <c r="BF2977" s="16"/>
      <c r="BG2977" s="16"/>
      <c r="BH2977" s="16"/>
      <c r="BI2977" s="16"/>
      <c r="BJ2977" s="16"/>
    </row>
    <row r="2978" spans="1:63" x14ac:dyDescent="0.3">
      <c r="A2978" s="124" t="s">
        <v>60</v>
      </c>
      <c r="B2978" s="124" t="s">
        <v>4390</v>
      </c>
      <c r="C2978" s="124" t="s">
        <v>4332</v>
      </c>
      <c r="D2978" s="124" t="s">
        <v>4333</v>
      </c>
      <c r="E2978" s="124" t="s">
        <v>41</v>
      </c>
      <c r="F2978" s="124">
        <v>999918995</v>
      </c>
      <c r="G2978" s="122">
        <f>(J2978+T2978)-H2978</f>
        <v>24</v>
      </c>
      <c r="H2978" s="124"/>
      <c r="I2978" s="16"/>
      <c r="J2978" s="1">
        <f>SUM(K2978,L2978,N2978,O2978,P2978,Q2978)</f>
        <v>0</v>
      </c>
      <c r="K2978" s="1">
        <f>SUM(AE2978,AG2978)</f>
        <v>0</v>
      </c>
      <c r="L2978" s="1">
        <v>0</v>
      </c>
      <c r="M2978" s="1">
        <v>0</v>
      </c>
      <c r="N2978" s="1">
        <v>0</v>
      </c>
      <c r="O2978" s="1"/>
      <c r="P2978" s="1">
        <f>AD2978</f>
        <v>0</v>
      </c>
      <c r="Q2978" s="1">
        <f>AF2978</f>
        <v>0</v>
      </c>
      <c r="R2978" s="1">
        <v>0</v>
      </c>
      <c r="S2978" s="16"/>
      <c r="T2978" s="1">
        <f>SUM(U2978,V2978,X2978,Y2978,Z2978,AA2978,AB2978)</f>
        <v>24</v>
      </c>
      <c r="U2978" s="1">
        <f>SUM(AI2978,BE2978)</f>
        <v>24</v>
      </c>
      <c r="V2978" s="1">
        <f>SUM(AL2978,AM2978,AN2978,AO2978,AQ2978,AR2978,AS2978,AT2978,AU2978,AV2978,AW2978,AP2978,AX2978,AY2978,AZ2978,BA2978,BB2978,BC2978,BF2978,BG2978,BH2978,BD2978)</f>
        <v>0</v>
      </c>
      <c r="W2978" s="1">
        <f>COUNT(AL2978,AM2978,AN2978,AO2978,AQ2978,AR2978,AS2978,AT2978,AU2978,AV2978,AW2978,AP2978,AX2978,AY2978,AZ2978,BA2978,BB2978,BC2978,BF2978,BG2978,BH2978)</f>
        <v>0</v>
      </c>
      <c r="X2978" s="1">
        <f>SUM(BI2978,BJ2978)</f>
        <v>0</v>
      </c>
      <c r="Y2978" s="1">
        <v>0</v>
      </c>
      <c r="Z2978" s="1">
        <v>0</v>
      </c>
      <c r="AA2978" s="1">
        <f>AK2978</f>
        <v>0</v>
      </c>
      <c r="AB2978" s="1">
        <f>AJ2978</f>
        <v>0</v>
      </c>
      <c r="AC2978" s="16"/>
      <c r="AD2978" s="16"/>
      <c r="AE2978" s="16"/>
      <c r="AF2978" s="16"/>
      <c r="AH2978" s="16"/>
      <c r="AI2978" s="16"/>
      <c r="AJ2978" s="16"/>
      <c r="AK2978" s="16"/>
      <c r="AL2978" s="16"/>
      <c r="AM2978" s="16"/>
      <c r="AN2978" s="16"/>
      <c r="AO2978" s="16"/>
      <c r="AP2978" s="16"/>
      <c r="AQ2978" s="16"/>
      <c r="AR2978" s="16"/>
      <c r="AS2978" s="16"/>
      <c r="AT2978" s="16"/>
      <c r="AU2978" s="16"/>
      <c r="AV2978" s="16"/>
      <c r="AW2978" s="16"/>
      <c r="AX2978" s="16"/>
      <c r="AY2978" s="16"/>
      <c r="AZ2978" s="16"/>
      <c r="BA2978" s="16"/>
      <c r="BB2978" s="16"/>
      <c r="BC2978" s="16"/>
      <c r="BD2978" s="16"/>
      <c r="BE2978" s="16">
        <v>24</v>
      </c>
      <c r="BF2978" s="16"/>
      <c r="BG2978" s="16"/>
      <c r="BH2978" s="16"/>
      <c r="BI2978" s="16"/>
      <c r="BJ2978" s="16"/>
    </row>
    <row r="2979" spans="1:63" x14ac:dyDescent="0.3">
      <c r="A2979" s="124" t="s">
        <v>60</v>
      </c>
      <c r="B2979" s="124" t="s">
        <v>4390</v>
      </c>
      <c r="C2979" s="124" t="s">
        <v>4334</v>
      </c>
      <c r="D2979" s="124" t="s">
        <v>4080</v>
      </c>
      <c r="E2979" s="124" t="s">
        <v>41</v>
      </c>
      <c r="F2979" s="124">
        <v>999926826</v>
      </c>
      <c r="G2979" s="122">
        <f>(J2979+T2979)-H2979</f>
        <v>24</v>
      </c>
      <c r="H2979" s="124"/>
      <c r="I2979" s="16"/>
      <c r="J2979" s="1">
        <f>SUM(K2979,L2979,N2979,O2979,P2979,Q2979)</f>
        <v>0</v>
      </c>
      <c r="K2979" s="1">
        <f>SUM(AE2979,AG2979)</f>
        <v>0</v>
      </c>
      <c r="L2979" s="1">
        <v>0</v>
      </c>
      <c r="M2979" s="1">
        <v>0</v>
      </c>
      <c r="N2979" s="1">
        <v>0</v>
      </c>
      <c r="O2979" s="1"/>
      <c r="P2979" s="1">
        <f>AD2979</f>
        <v>0</v>
      </c>
      <c r="Q2979" s="1">
        <f>AF2979</f>
        <v>0</v>
      </c>
      <c r="R2979" s="1">
        <v>0</v>
      </c>
      <c r="S2979" s="16"/>
      <c r="T2979" s="1">
        <f>SUM(U2979,V2979,X2979,Y2979,Z2979,AA2979,AB2979)</f>
        <v>24</v>
      </c>
      <c r="U2979" s="1">
        <f>SUM(AI2979,BE2979)</f>
        <v>24</v>
      </c>
      <c r="V2979" s="1">
        <f>SUM(AL2979,AM2979,AN2979,AO2979,AQ2979,AR2979,AS2979,AT2979,AU2979,AV2979,AW2979,AP2979,AX2979,AY2979,AZ2979,BA2979,BB2979,BC2979,BF2979,BG2979,BH2979,BD2979)</f>
        <v>0</v>
      </c>
      <c r="W2979" s="1">
        <f>COUNT(AL2979,AM2979,AN2979,AO2979,AQ2979,AR2979,AS2979,AT2979,AU2979,AV2979,AW2979,AP2979,AX2979,AY2979,AZ2979,BA2979,BB2979,BC2979,BF2979,BG2979,BH2979)</f>
        <v>0</v>
      </c>
      <c r="X2979" s="1">
        <f>SUM(BI2979,BJ2979)</f>
        <v>0</v>
      </c>
      <c r="Y2979" s="1">
        <v>0</v>
      </c>
      <c r="Z2979" s="1">
        <v>0</v>
      </c>
      <c r="AA2979" s="1">
        <f>AK2979</f>
        <v>0</v>
      </c>
      <c r="AB2979" s="1">
        <f>AJ2979</f>
        <v>0</v>
      </c>
      <c r="AC2979" s="16"/>
      <c r="AD2979" s="16"/>
      <c r="AE2979" s="16"/>
      <c r="AF2979" s="16"/>
      <c r="AH2979" s="16"/>
      <c r="AI2979" s="16"/>
      <c r="AJ2979" s="16"/>
      <c r="AK2979" s="16"/>
      <c r="AL2979" s="16"/>
      <c r="AM2979" s="16"/>
      <c r="AN2979" s="16"/>
      <c r="AO2979" s="16"/>
      <c r="AP2979" s="16"/>
      <c r="AQ2979" s="16"/>
      <c r="AR2979" s="16"/>
      <c r="AS2979" s="16"/>
      <c r="AT2979" s="16"/>
      <c r="AU2979" s="16"/>
      <c r="AV2979" s="16"/>
      <c r="AW2979" s="16"/>
      <c r="AX2979" s="16"/>
      <c r="AY2979" s="16"/>
      <c r="AZ2979" s="16"/>
      <c r="BA2979" s="16"/>
      <c r="BB2979" s="16"/>
      <c r="BC2979" s="16"/>
      <c r="BD2979" s="16"/>
      <c r="BE2979" s="16">
        <v>24</v>
      </c>
      <c r="BF2979" s="16"/>
      <c r="BG2979" s="16"/>
      <c r="BH2979" s="16"/>
      <c r="BI2979" s="16"/>
      <c r="BJ2979" s="16"/>
    </row>
    <row r="2980" spans="1:63" x14ac:dyDescent="0.3">
      <c r="A2980" s="124" t="s">
        <v>60</v>
      </c>
      <c r="B2980" s="124" t="s">
        <v>4390</v>
      </c>
      <c r="C2980" s="124" t="s">
        <v>3124</v>
      </c>
      <c r="D2980" s="124" t="s">
        <v>4335</v>
      </c>
      <c r="E2980" s="124" t="s">
        <v>41</v>
      </c>
      <c r="F2980" s="124">
        <v>999931205</v>
      </c>
      <c r="G2980" s="122">
        <f>(J2980+T2980)-H2980</f>
        <v>24</v>
      </c>
      <c r="H2980" s="124"/>
      <c r="I2980" s="16"/>
      <c r="J2980" s="1">
        <f>SUM(K2980,L2980,N2980,O2980,P2980,Q2980)</f>
        <v>0</v>
      </c>
      <c r="K2980" s="1">
        <f>SUM(AE2980,AG2980)</f>
        <v>0</v>
      </c>
      <c r="L2980" s="1">
        <v>0</v>
      </c>
      <c r="M2980" s="1">
        <v>0</v>
      </c>
      <c r="N2980" s="1">
        <v>0</v>
      </c>
      <c r="O2980" s="1"/>
      <c r="P2980" s="1">
        <f>AD2980</f>
        <v>0</v>
      </c>
      <c r="Q2980" s="1">
        <f>AF2980</f>
        <v>0</v>
      </c>
      <c r="R2980" s="1">
        <v>0</v>
      </c>
      <c r="S2980" s="16"/>
      <c r="T2980" s="1">
        <f>SUM(U2980,V2980,X2980,Y2980,Z2980,AA2980,AB2980)</f>
        <v>24</v>
      </c>
      <c r="U2980" s="1">
        <f>SUM(AI2980,BE2980)</f>
        <v>24</v>
      </c>
      <c r="V2980" s="1">
        <f>SUM(AL2980,AM2980,AN2980,AO2980,AQ2980,AR2980,AS2980,AT2980,AU2980,AV2980,AW2980,AP2980,AX2980,AY2980,AZ2980,BA2980,BB2980,BC2980,BF2980,BG2980,BH2980,BD2980)</f>
        <v>0</v>
      </c>
      <c r="W2980" s="1">
        <f>COUNT(AL2980,AM2980,AN2980,AO2980,AQ2980,AR2980,AS2980,AT2980,AU2980,AV2980,AW2980,AP2980,AX2980,AY2980,AZ2980,BA2980,BB2980,BC2980,BF2980,BG2980,BH2980)</f>
        <v>0</v>
      </c>
      <c r="X2980" s="1">
        <f>SUM(BI2980,BJ2980)</f>
        <v>0</v>
      </c>
      <c r="Y2980" s="1">
        <v>0</v>
      </c>
      <c r="Z2980" s="1">
        <v>0</v>
      </c>
      <c r="AA2980" s="1">
        <f>AK2980</f>
        <v>0</v>
      </c>
      <c r="AB2980" s="1">
        <f>AJ2980</f>
        <v>0</v>
      </c>
      <c r="AC2980" s="16"/>
      <c r="AD2980" s="16"/>
      <c r="AE2980" s="16"/>
      <c r="AF2980" s="16"/>
      <c r="AH2980" s="16"/>
      <c r="AI2980" s="16"/>
      <c r="AJ2980" s="16"/>
      <c r="AK2980" s="16"/>
      <c r="AL2980" s="16"/>
      <c r="AM2980" s="16"/>
      <c r="AN2980" s="16"/>
      <c r="AO2980" s="16"/>
      <c r="AP2980" s="16"/>
      <c r="AQ2980" s="16"/>
      <c r="AR2980" s="16"/>
      <c r="AS2980" s="16"/>
      <c r="AT2980" s="16"/>
      <c r="AU2980" s="16"/>
      <c r="AV2980" s="16"/>
      <c r="AW2980" s="16"/>
      <c r="AX2980" s="16"/>
      <c r="AY2980" s="16"/>
      <c r="AZ2980" s="16"/>
      <c r="BA2980" s="16"/>
      <c r="BB2980" s="16"/>
      <c r="BC2980" s="16"/>
      <c r="BD2980" s="16"/>
      <c r="BE2980" s="16">
        <v>24</v>
      </c>
      <c r="BF2980" s="16"/>
      <c r="BG2980" s="16"/>
      <c r="BH2980" s="16"/>
      <c r="BI2980" s="16"/>
      <c r="BJ2980" s="16"/>
    </row>
    <row r="2981" spans="1:63" x14ac:dyDescent="0.3">
      <c r="A2981" s="124" t="s">
        <v>60</v>
      </c>
      <c r="B2981" s="124" t="s">
        <v>4390</v>
      </c>
      <c r="C2981" s="124" t="s">
        <v>4336</v>
      </c>
      <c r="D2981" s="124" t="s">
        <v>4021</v>
      </c>
      <c r="E2981" s="124" t="s">
        <v>41</v>
      </c>
      <c r="F2981" s="124">
        <v>999931901</v>
      </c>
      <c r="G2981" s="122">
        <f>(J2981+T2981)-H2981</f>
        <v>24</v>
      </c>
      <c r="H2981" s="124"/>
      <c r="I2981" s="16"/>
      <c r="J2981" s="1">
        <f>SUM(K2981,L2981,N2981,O2981,P2981,Q2981)</f>
        <v>0</v>
      </c>
      <c r="K2981" s="1">
        <f>SUM(AE2981,AG2981)</f>
        <v>0</v>
      </c>
      <c r="L2981" s="1">
        <v>0</v>
      </c>
      <c r="M2981" s="1">
        <v>0</v>
      </c>
      <c r="N2981" s="1">
        <v>0</v>
      </c>
      <c r="O2981" s="1"/>
      <c r="P2981" s="1">
        <f>AD2981</f>
        <v>0</v>
      </c>
      <c r="Q2981" s="1">
        <f>AF2981</f>
        <v>0</v>
      </c>
      <c r="R2981" s="1">
        <v>0</v>
      </c>
      <c r="S2981" s="16"/>
      <c r="T2981" s="1">
        <f>SUM(U2981,V2981,X2981,Y2981,Z2981,AA2981,AB2981)</f>
        <v>24</v>
      </c>
      <c r="U2981" s="1">
        <f>SUM(AI2981,BE2981)</f>
        <v>24</v>
      </c>
      <c r="V2981" s="1">
        <f>SUM(AL2981,AM2981,AN2981,AO2981,AQ2981,AR2981,AS2981,AT2981,AU2981,AV2981,AW2981,AP2981,AX2981,AY2981,AZ2981,BA2981,BB2981,BC2981,BF2981,BG2981,BH2981,BD2981)</f>
        <v>0</v>
      </c>
      <c r="W2981" s="1">
        <f>COUNT(AL2981,AM2981,AN2981,AO2981,AQ2981,AR2981,AS2981,AT2981,AU2981,AV2981,AW2981,AP2981,AX2981,AY2981,AZ2981,BA2981,BB2981,BC2981,BF2981,BG2981,BH2981)</f>
        <v>0</v>
      </c>
      <c r="X2981" s="1">
        <f>SUM(BI2981,BJ2981)</f>
        <v>0</v>
      </c>
      <c r="Y2981" s="1">
        <v>0</v>
      </c>
      <c r="Z2981" s="1">
        <v>0</v>
      </c>
      <c r="AA2981" s="1">
        <f>AK2981</f>
        <v>0</v>
      </c>
      <c r="AB2981" s="1">
        <f>AJ2981</f>
        <v>0</v>
      </c>
      <c r="AC2981" s="16"/>
      <c r="AD2981" s="16"/>
      <c r="AE2981" s="16"/>
      <c r="AF2981" s="16"/>
      <c r="AH2981" s="16"/>
      <c r="AI2981" s="16"/>
      <c r="AJ2981" s="16"/>
      <c r="AK2981" s="16"/>
      <c r="AL2981" s="16"/>
      <c r="AM2981" s="16"/>
      <c r="AN2981" s="16"/>
      <c r="AO2981" s="16"/>
      <c r="AP2981" s="16"/>
      <c r="AQ2981" s="16"/>
      <c r="AR2981" s="16"/>
      <c r="AS2981" s="16"/>
      <c r="AT2981" s="16"/>
      <c r="AU2981" s="16"/>
      <c r="AV2981" s="16"/>
      <c r="AW2981" s="16"/>
      <c r="AX2981" s="16"/>
      <c r="AY2981" s="16"/>
      <c r="AZ2981" s="16"/>
      <c r="BA2981" s="16"/>
      <c r="BB2981" s="16"/>
      <c r="BC2981" s="16"/>
      <c r="BD2981" s="16"/>
      <c r="BE2981" s="16">
        <v>24</v>
      </c>
      <c r="BF2981" s="16"/>
      <c r="BG2981" s="16"/>
      <c r="BH2981" s="16"/>
      <c r="BI2981" s="16"/>
      <c r="BJ2981" s="16"/>
    </row>
    <row r="2982" spans="1:63" x14ac:dyDescent="0.3">
      <c r="A2982" s="124" t="s">
        <v>60</v>
      </c>
      <c r="B2982" s="124" t="s">
        <v>4390</v>
      </c>
      <c r="C2982" s="124" t="s">
        <v>729</v>
      </c>
      <c r="D2982" s="124" t="s">
        <v>4337</v>
      </c>
      <c r="E2982" s="124" t="s">
        <v>41</v>
      </c>
      <c r="F2982" s="124">
        <v>999923111</v>
      </c>
      <c r="G2982" s="122">
        <f>(J2982+T2982)-H2982</f>
        <v>24</v>
      </c>
      <c r="H2982" s="124"/>
      <c r="I2982" s="16"/>
      <c r="J2982" s="1">
        <f>SUM(K2982,L2982,N2982,O2982,P2982,Q2982)</f>
        <v>0</v>
      </c>
      <c r="K2982" s="1">
        <f>SUM(AE2982,AG2982)</f>
        <v>0</v>
      </c>
      <c r="L2982" s="1">
        <v>0</v>
      </c>
      <c r="M2982" s="1">
        <v>0</v>
      </c>
      <c r="N2982" s="1">
        <v>0</v>
      </c>
      <c r="O2982" s="1"/>
      <c r="P2982" s="1">
        <f>AD2982</f>
        <v>0</v>
      </c>
      <c r="Q2982" s="1">
        <f>AF2982</f>
        <v>0</v>
      </c>
      <c r="R2982" s="1">
        <v>0</v>
      </c>
      <c r="S2982" s="16"/>
      <c r="T2982" s="1">
        <f>SUM(U2982,V2982,X2982,Y2982,Z2982,AA2982,AB2982)</f>
        <v>24</v>
      </c>
      <c r="U2982" s="1">
        <f>SUM(AI2982,BE2982)</f>
        <v>24</v>
      </c>
      <c r="V2982" s="1">
        <f>SUM(AL2982,AM2982,AN2982,AO2982,AQ2982,AR2982,AS2982,AT2982,AU2982,AV2982,AW2982,AP2982,AX2982,AY2982,AZ2982,BA2982,BB2982,BC2982,BF2982,BG2982,BH2982,BD2982)</f>
        <v>0</v>
      </c>
      <c r="W2982" s="1">
        <f>COUNT(AL2982,AM2982,AN2982,AO2982,AQ2982,AR2982,AS2982,AT2982,AU2982,AV2982,AW2982,AP2982,AX2982,AY2982,AZ2982,BA2982,BB2982,BC2982,BF2982,BG2982,BH2982)</f>
        <v>0</v>
      </c>
      <c r="X2982" s="1">
        <f>SUM(BI2982,BJ2982)</f>
        <v>0</v>
      </c>
      <c r="Y2982" s="1">
        <v>0</v>
      </c>
      <c r="Z2982" s="1">
        <v>0</v>
      </c>
      <c r="AA2982" s="1">
        <f>AK2982</f>
        <v>0</v>
      </c>
      <c r="AB2982" s="1">
        <f>AJ2982</f>
        <v>0</v>
      </c>
      <c r="AC2982" s="16"/>
      <c r="AD2982" s="16"/>
      <c r="AE2982" s="16"/>
      <c r="AF2982" s="16"/>
      <c r="AH2982" s="16"/>
      <c r="AI2982" s="16"/>
      <c r="AJ2982" s="16"/>
      <c r="AK2982" s="16"/>
      <c r="AL2982" s="16"/>
      <c r="AM2982" s="16"/>
      <c r="AN2982" s="16"/>
      <c r="AO2982" s="16"/>
      <c r="AP2982" s="16"/>
      <c r="AQ2982" s="16"/>
      <c r="AR2982" s="16"/>
      <c r="AS2982" s="16"/>
      <c r="AT2982" s="16"/>
      <c r="AU2982" s="16"/>
      <c r="AV2982" s="16"/>
      <c r="AW2982" s="16"/>
      <c r="AX2982" s="16"/>
      <c r="AY2982" s="16"/>
      <c r="AZ2982" s="16"/>
      <c r="BA2982" s="16"/>
      <c r="BB2982" s="16"/>
      <c r="BC2982" s="16"/>
      <c r="BD2982" s="16"/>
      <c r="BE2982" s="16">
        <v>24</v>
      </c>
      <c r="BF2982" s="16"/>
      <c r="BG2982" s="16"/>
      <c r="BH2982" s="16"/>
      <c r="BI2982" s="16"/>
      <c r="BJ2982" s="16"/>
    </row>
    <row r="2983" spans="1:63" x14ac:dyDescent="0.3">
      <c r="A2983" s="124" t="s">
        <v>60</v>
      </c>
      <c r="B2983" s="124" t="s">
        <v>4390</v>
      </c>
      <c r="C2983" s="124" t="s">
        <v>4338</v>
      </c>
      <c r="D2983" s="124" t="s">
        <v>988</v>
      </c>
      <c r="E2983" s="124" t="s">
        <v>41</v>
      </c>
      <c r="F2983" s="124">
        <v>999931720</v>
      </c>
      <c r="G2983" s="122">
        <f>(J2983+T2983)-H2983</f>
        <v>24</v>
      </c>
      <c r="H2983" s="124"/>
      <c r="I2983" s="16"/>
      <c r="J2983" s="1">
        <f>SUM(K2983,L2983,N2983,O2983,P2983,Q2983)</f>
        <v>0</v>
      </c>
      <c r="K2983" s="1">
        <f>SUM(AE2983,AG2983)</f>
        <v>0</v>
      </c>
      <c r="L2983" s="1">
        <v>0</v>
      </c>
      <c r="M2983" s="1">
        <v>0</v>
      </c>
      <c r="N2983" s="1">
        <v>0</v>
      </c>
      <c r="O2983" s="1"/>
      <c r="P2983" s="1">
        <f>AD2983</f>
        <v>0</v>
      </c>
      <c r="Q2983" s="1">
        <f>AF2983</f>
        <v>0</v>
      </c>
      <c r="R2983" s="1">
        <v>0</v>
      </c>
      <c r="S2983" s="16"/>
      <c r="T2983" s="1">
        <f>SUM(U2983,V2983,X2983,Y2983,Z2983,AA2983,AB2983)</f>
        <v>24</v>
      </c>
      <c r="U2983" s="1">
        <f>SUM(AI2983,BE2983)</f>
        <v>24</v>
      </c>
      <c r="V2983" s="1">
        <f>SUM(AL2983,AM2983,AN2983,AO2983,AQ2983,AR2983,AS2983,AT2983,AU2983,AV2983,AW2983,AP2983,AX2983,AY2983,AZ2983,BA2983,BB2983,BC2983,BF2983,BG2983,BH2983,BD2983)</f>
        <v>0</v>
      </c>
      <c r="W2983" s="1">
        <f>COUNT(AL2983,AM2983,AN2983,AO2983,AQ2983,AR2983,AS2983,AT2983,AU2983,AV2983,AW2983,AP2983,AX2983,AY2983,AZ2983,BA2983,BB2983,BC2983,BF2983,BG2983,BH2983)</f>
        <v>0</v>
      </c>
      <c r="X2983" s="1">
        <f>SUM(BI2983,BJ2983)</f>
        <v>0</v>
      </c>
      <c r="Y2983" s="1">
        <v>0</v>
      </c>
      <c r="Z2983" s="1">
        <v>0</v>
      </c>
      <c r="AA2983" s="1">
        <f>AK2983</f>
        <v>0</v>
      </c>
      <c r="AB2983" s="1">
        <f>AJ2983</f>
        <v>0</v>
      </c>
      <c r="AC2983" s="16"/>
      <c r="AD2983" s="16"/>
      <c r="AE2983" s="16"/>
      <c r="AF2983" s="16"/>
      <c r="AH2983" s="16"/>
      <c r="AI2983" s="16"/>
      <c r="AJ2983" s="16"/>
      <c r="AK2983" s="16"/>
      <c r="AL2983" s="16"/>
      <c r="AM2983" s="16"/>
      <c r="AN2983" s="16"/>
      <c r="AO2983" s="16"/>
      <c r="AP2983" s="16"/>
      <c r="AQ2983" s="16"/>
      <c r="AR2983" s="16"/>
      <c r="AS2983" s="16"/>
      <c r="AT2983" s="16"/>
      <c r="AU2983" s="16"/>
      <c r="AV2983" s="16"/>
      <c r="AW2983" s="16"/>
      <c r="AX2983" s="16"/>
      <c r="AY2983" s="16"/>
      <c r="AZ2983" s="16"/>
      <c r="BA2983" s="16"/>
      <c r="BB2983" s="16"/>
      <c r="BC2983" s="16"/>
      <c r="BD2983" s="16"/>
      <c r="BE2983" s="16">
        <v>24</v>
      </c>
      <c r="BF2983" s="16"/>
      <c r="BG2983" s="16"/>
      <c r="BH2983" s="16"/>
      <c r="BI2983" s="16"/>
      <c r="BJ2983" s="16"/>
    </row>
    <row r="2984" spans="1:63" x14ac:dyDescent="0.3">
      <c r="A2984" s="124" t="s">
        <v>60</v>
      </c>
      <c r="B2984" s="124" t="s">
        <v>4390</v>
      </c>
      <c r="C2984" s="124" t="s">
        <v>4339</v>
      </c>
      <c r="D2984" s="124" t="s">
        <v>80</v>
      </c>
      <c r="E2984" s="124" t="s">
        <v>41</v>
      </c>
      <c r="F2984" s="124">
        <v>999923618</v>
      </c>
      <c r="G2984" s="122">
        <f>(J2984+T2984)-H2984</f>
        <v>24</v>
      </c>
      <c r="H2984" s="124"/>
      <c r="I2984" s="16"/>
      <c r="J2984" s="1">
        <f>SUM(K2984,L2984,N2984,O2984,P2984,Q2984)</f>
        <v>0</v>
      </c>
      <c r="K2984" s="1">
        <f>SUM(AE2984,AG2984)</f>
        <v>0</v>
      </c>
      <c r="L2984" s="1">
        <v>0</v>
      </c>
      <c r="M2984" s="1">
        <v>0</v>
      </c>
      <c r="N2984" s="1">
        <v>0</v>
      </c>
      <c r="O2984" s="1"/>
      <c r="P2984" s="1">
        <f>AD2984</f>
        <v>0</v>
      </c>
      <c r="Q2984" s="1">
        <f>AF2984</f>
        <v>0</v>
      </c>
      <c r="R2984" s="1">
        <v>0</v>
      </c>
      <c r="S2984" s="16"/>
      <c r="T2984" s="1">
        <f>SUM(U2984,V2984,X2984,Y2984,Z2984,AA2984,AB2984)</f>
        <v>24</v>
      </c>
      <c r="U2984" s="1">
        <f>SUM(AI2984,BE2984)</f>
        <v>24</v>
      </c>
      <c r="V2984" s="1">
        <f>SUM(AL2984,AM2984,AN2984,AO2984,AQ2984,AR2984,AS2984,AT2984,AU2984,AV2984,AW2984,AP2984,AX2984,AY2984,AZ2984,BA2984,BB2984,BC2984,BF2984,BG2984,BH2984,BD2984)</f>
        <v>0</v>
      </c>
      <c r="W2984" s="1">
        <f>COUNT(AL2984,AM2984,AN2984,AO2984,AQ2984,AR2984,AS2984,AT2984,AU2984,AV2984,AW2984,AP2984,AX2984,AY2984,AZ2984,BA2984,BB2984,BC2984,BF2984,BG2984,BH2984)</f>
        <v>0</v>
      </c>
      <c r="X2984" s="1">
        <f>SUM(BI2984,BJ2984)</f>
        <v>0</v>
      </c>
      <c r="Y2984" s="1">
        <v>0</v>
      </c>
      <c r="Z2984" s="1">
        <v>0</v>
      </c>
      <c r="AA2984" s="1">
        <f>AK2984</f>
        <v>0</v>
      </c>
      <c r="AB2984" s="1">
        <f>AJ2984</f>
        <v>0</v>
      </c>
      <c r="AC2984" s="16"/>
      <c r="AD2984" s="16"/>
      <c r="AE2984" s="16"/>
      <c r="AF2984" s="16"/>
      <c r="AH2984" s="16"/>
      <c r="AI2984" s="16"/>
      <c r="AJ2984" s="16"/>
      <c r="AK2984" s="16"/>
      <c r="AL2984" s="16"/>
      <c r="AM2984" s="16"/>
      <c r="AN2984" s="16"/>
      <c r="AO2984" s="16"/>
      <c r="AP2984" s="16"/>
      <c r="AQ2984" s="16"/>
      <c r="AR2984" s="16"/>
      <c r="AS2984" s="16"/>
      <c r="AT2984" s="16"/>
      <c r="AU2984" s="16"/>
      <c r="AV2984" s="16"/>
      <c r="AW2984" s="16"/>
      <c r="AX2984" s="16"/>
      <c r="AY2984" s="16"/>
      <c r="AZ2984" s="16"/>
      <c r="BA2984" s="16"/>
      <c r="BB2984" s="16"/>
      <c r="BC2984" s="16"/>
      <c r="BD2984" s="16"/>
      <c r="BE2984" s="16">
        <v>24</v>
      </c>
      <c r="BF2984" s="16"/>
      <c r="BG2984" s="16"/>
      <c r="BH2984" s="16"/>
      <c r="BI2984" s="16"/>
      <c r="BJ2984" s="16"/>
    </row>
    <row r="2985" spans="1:63" x14ac:dyDescent="0.3">
      <c r="A2985" s="124" t="s">
        <v>60</v>
      </c>
      <c r="B2985" s="124" t="s">
        <v>4390</v>
      </c>
      <c r="C2985" s="124" t="s">
        <v>4340</v>
      </c>
      <c r="D2985" s="124" t="s">
        <v>80</v>
      </c>
      <c r="E2985" s="124" t="s">
        <v>41</v>
      </c>
      <c r="F2985" s="124">
        <v>999932234</v>
      </c>
      <c r="G2985" s="122">
        <f>(J2985+T2985)-H2985</f>
        <v>24</v>
      </c>
      <c r="H2985" s="124"/>
      <c r="I2985" s="16"/>
      <c r="J2985" s="1">
        <f>SUM(K2985,L2985,N2985,O2985,P2985,Q2985)</f>
        <v>0</v>
      </c>
      <c r="K2985" s="1">
        <f>SUM(AE2985,AG2985)</f>
        <v>0</v>
      </c>
      <c r="L2985" s="1">
        <v>0</v>
      </c>
      <c r="M2985" s="1">
        <v>0</v>
      </c>
      <c r="N2985" s="1">
        <v>0</v>
      </c>
      <c r="O2985" s="1"/>
      <c r="P2985" s="1">
        <f>AD2985</f>
        <v>0</v>
      </c>
      <c r="Q2985" s="1">
        <f>AF2985</f>
        <v>0</v>
      </c>
      <c r="R2985" s="1">
        <v>0</v>
      </c>
      <c r="S2985" s="16"/>
      <c r="T2985" s="1">
        <f>SUM(U2985,V2985,X2985,Y2985,Z2985,AA2985,AB2985)</f>
        <v>24</v>
      </c>
      <c r="U2985" s="1">
        <f>SUM(AI2985,BE2985)</f>
        <v>24</v>
      </c>
      <c r="V2985" s="1">
        <f>SUM(AL2985,AM2985,AN2985,AO2985,AQ2985,AR2985,AS2985,AT2985,AU2985,AV2985,AW2985,AP2985,AX2985,AY2985,AZ2985,BA2985,BB2985,BC2985,BF2985,BG2985,BH2985,BD2985)</f>
        <v>0</v>
      </c>
      <c r="W2985" s="1">
        <f>COUNT(AL2985,AM2985,AN2985,AO2985,AQ2985,AR2985,AS2985,AT2985,AU2985,AV2985,AW2985,AP2985,AX2985,AY2985,AZ2985,BA2985,BB2985,BC2985,BF2985,BG2985,BH2985)</f>
        <v>0</v>
      </c>
      <c r="X2985" s="1">
        <f>SUM(BI2985,BJ2985)</f>
        <v>0</v>
      </c>
      <c r="Y2985" s="1">
        <v>0</v>
      </c>
      <c r="Z2985" s="1">
        <v>0</v>
      </c>
      <c r="AA2985" s="1">
        <f>AK2985</f>
        <v>0</v>
      </c>
      <c r="AB2985" s="1">
        <f>AJ2985</f>
        <v>0</v>
      </c>
      <c r="AC2985" s="16"/>
      <c r="AD2985" s="16"/>
      <c r="AE2985" s="16"/>
      <c r="AF2985" s="16"/>
      <c r="AH2985" s="16"/>
      <c r="AI2985" s="16"/>
      <c r="AJ2985" s="16"/>
      <c r="AK2985" s="16"/>
      <c r="AL2985" s="16"/>
      <c r="AM2985" s="16"/>
      <c r="AN2985" s="16"/>
      <c r="AO2985" s="16"/>
      <c r="AP2985" s="16"/>
      <c r="AQ2985" s="16"/>
      <c r="AR2985" s="16"/>
      <c r="AS2985" s="16"/>
      <c r="AT2985" s="16"/>
      <c r="AU2985" s="16"/>
      <c r="AV2985" s="16"/>
      <c r="AW2985" s="16"/>
      <c r="AX2985" s="16"/>
      <c r="AY2985" s="16"/>
      <c r="AZ2985" s="16"/>
      <c r="BA2985" s="16"/>
      <c r="BB2985" s="16"/>
      <c r="BC2985" s="16"/>
      <c r="BD2985" s="16"/>
      <c r="BE2985" s="16">
        <v>24</v>
      </c>
      <c r="BF2985" s="16"/>
      <c r="BG2985" s="16"/>
      <c r="BH2985" s="16"/>
      <c r="BI2985" s="16"/>
      <c r="BJ2985" s="16"/>
    </row>
    <row r="2986" spans="1:63" x14ac:dyDescent="0.3">
      <c r="A2986" s="124" t="s">
        <v>60</v>
      </c>
      <c r="B2986" s="124" t="s">
        <v>4390</v>
      </c>
      <c r="C2986" s="124" t="s">
        <v>729</v>
      </c>
      <c r="D2986" s="124" t="s">
        <v>4341</v>
      </c>
      <c r="E2986" s="124" t="s">
        <v>41</v>
      </c>
      <c r="F2986" s="124">
        <v>999931277</v>
      </c>
      <c r="G2986" s="122">
        <f>(J2986+T2986)-H2986</f>
        <v>24</v>
      </c>
      <c r="H2986" s="124"/>
      <c r="I2986" s="16"/>
      <c r="J2986" s="1">
        <f>SUM(K2986,L2986,N2986,O2986,P2986,Q2986)</f>
        <v>0</v>
      </c>
      <c r="K2986" s="1">
        <f>SUM(AE2986,AG2986)</f>
        <v>0</v>
      </c>
      <c r="L2986" s="1">
        <v>0</v>
      </c>
      <c r="M2986" s="1">
        <v>0</v>
      </c>
      <c r="N2986" s="1">
        <v>0</v>
      </c>
      <c r="O2986" s="1"/>
      <c r="P2986" s="1">
        <f>AD2986</f>
        <v>0</v>
      </c>
      <c r="Q2986" s="1">
        <f>AF2986</f>
        <v>0</v>
      </c>
      <c r="R2986" s="1">
        <v>0</v>
      </c>
      <c r="S2986" s="16"/>
      <c r="T2986" s="1">
        <f>SUM(U2986,V2986,X2986,Y2986,Z2986,AA2986,AB2986)</f>
        <v>24</v>
      </c>
      <c r="U2986" s="1">
        <f>SUM(AI2986,BE2986)</f>
        <v>24</v>
      </c>
      <c r="V2986" s="1">
        <f>SUM(AL2986,AM2986,AN2986,AO2986,AQ2986,AR2986,AS2986,AT2986,AU2986,AV2986,AW2986,AP2986,AX2986,AY2986,AZ2986,BA2986,BB2986,BC2986,BF2986,BG2986,BH2986,BD2986)</f>
        <v>0</v>
      </c>
      <c r="W2986" s="1">
        <f>COUNT(AL2986,AM2986,AN2986,AO2986,AQ2986,AR2986,AS2986,AT2986,AU2986,AV2986,AW2986,AP2986,AX2986,AY2986,AZ2986,BA2986,BB2986,BC2986,BF2986,BG2986,BH2986)</f>
        <v>0</v>
      </c>
      <c r="X2986" s="1">
        <f>SUM(BI2986,BJ2986)</f>
        <v>0</v>
      </c>
      <c r="Y2986" s="1">
        <v>0</v>
      </c>
      <c r="Z2986" s="1">
        <v>0</v>
      </c>
      <c r="AA2986" s="1">
        <f>AK2986</f>
        <v>0</v>
      </c>
      <c r="AB2986" s="1">
        <f>AJ2986</f>
        <v>0</v>
      </c>
      <c r="AC2986" s="16"/>
      <c r="AD2986" s="16"/>
      <c r="AE2986" s="16"/>
      <c r="AF2986" s="16"/>
      <c r="AH2986" s="16"/>
      <c r="AI2986" s="16"/>
      <c r="AJ2986" s="16"/>
      <c r="AK2986" s="16"/>
      <c r="AL2986" s="16"/>
      <c r="AM2986" s="16"/>
      <c r="AN2986" s="16"/>
      <c r="AO2986" s="16"/>
      <c r="AP2986" s="16"/>
      <c r="AQ2986" s="16"/>
      <c r="AR2986" s="16"/>
      <c r="AS2986" s="16"/>
      <c r="AT2986" s="16"/>
      <c r="AU2986" s="16"/>
      <c r="AV2986" s="16"/>
      <c r="AW2986" s="16"/>
      <c r="AX2986" s="16"/>
      <c r="AY2986" s="16"/>
      <c r="AZ2986" s="16"/>
      <c r="BA2986" s="16"/>
      <c r="BB2986" s="16"/>
      <c r="BC2986" s="16"/>
      <c r="BD2986" s="16"/>
      <c r="BE2986" s="16">
        <v>24</v>
      </c>
      <c r="BF2986" s="16"/>
      <c r="BG2986" s="16"/>
      <c r="BH2986" s="16"/>
      <c r="BI2986" s="16"/>
      <c r="BJ2986" s="16"/>
    </row>
    <row r="2987" spans="1:63" x14ac:dyDescent="0.3">
      <c r="A2987" s="123" t="s">
        <v>38</v>
      </c>
      <c r="B2987" s="123" t="s">
        <v>2099</v>
      </c>
      <c r="C2987" s="122" t="s">
        <v>2100</v>
      </c>
      <c r="D2987" s="122" t="s">
        <v>2101</v>
      </c>
      <c r="E2987" s="122" t="s">
        <v>41</v>
      </c>
      <c r="F2987" s="123">
        <v>999928016</v>
      </c>
      <c r="G2987" s="122">
        <f>(J2987+T2987)-H2987</f>
        <v>140</v>
      </c>
      <c r="H2987" s="122"/>
      <c r="I2987" s="15"/>
      <c r="J2987" s="1">
        <f>SUM(K2987,L2987,N2987,O2987,P2987,Q2987)</f>
        <v>140</v>
      </c>
      <c r="K2987" s="1">
        <f>SUM(AE2987,AG2987)</f>
        <v>0</v>
      </c>
      <c r="L2987" s="1">
        <v>0</v>
      </c>
      <c r="M2987" s="1">
        <v>0</v>
      </c>
      <c r="N2987" s="1">
        <v>0</v>
      </c>
      <c r="O2987" s="1"/>
      <c r="P2987" s="1">
        <f>AD2987</f>
        <v>90</v>
      </c>
      <c r="Q2987" s="1">
        <f>AF2987</f>
        <v>50</v>
      </c>
      <c r="R2987" s="1">
        <v>0</v>
      </c>
      <c r="S2987" s="31"/>
      <c r="T2987" s="1">
        <f>SUM(U2987,V2987,X2987,Y2987,Z2987,AA2987,AB2987)</f>
        <v>0</v>
      </c>
      <c r="U2987" s="1">
        <f>SUM(AI2987,BE2987)</f>
        <v>0</v>
      </c>
      <c r="V2987" s="1">
        <f>SUM(AL2987,AM2987,AN2987,AO2987,AQ2987,AR2987,AS2987,AT2987,AU2987,AV2987,AW2987,AP2987,AX2987,AY2987,AZ2987,BA2987,BB2987,BC2987,BF2987,BG2987,BH2987,BD2987)</f>
        <v>0</v>
      </c>
      <c r="W2987" s="1">
        <f>COUNT(AL2987,AM2987,AN2987,AO2987,AQ2987,AR2987,AS2987,AT2987,AU2987,AV2987,AW2987,AP2987,AX2987,AY2987,AZ2987,BA2987,BB2987,BC2987,BF2987,BG2987,BH2987)</f>
        <v>0</v>
      </c>
      <c r="X2987" s="1">
        <f>SUM(BI2987,BJ2987)</f>
        <v>0</v>
      </c>
      <c r="Y2987" s="1">
        <v>0</v>
      </c>
      <c r="Z2987" s="1">
        <v>0</v>
      </c>
      <c r="AA2987" s="1">
        <f>AK2987</f>
        <v>0</v>
      </c>
      <c r="AB2987" s="1">
        <f>AJ2987</f>
        <v>0</v>
      </c>
      <c r="AC2987" s="31"/>
      <c r="AD2987" s="1">
        <v>90</v>
      </c>
      <c r="AE2987" s="1"/>
      <c r="AF2987" s="16">
        <v>50</v>
      </c>
      <c r="AH2987" s="28"/>
      <c r="AI2987" s="16"/>
      <c r="AJ2987" s="16"/>
      <c r="AK2987" s="16"/>
      <c r="AL2987" s="16"/>
      <c r="AM2987" s="16"/>
      <c r="AN2987" s="16"/>
      <c r="AO2987" s="16"/>
      <c r="AP2987" s="16"/>
      <c r="AQ2987" s="16"/>
      <c r="AR2987" s="16"/>
      <c r="AS2987" s="16"/>
      <c r="AT2987" s="16"/>
      <c r="AU2987" s="16"/>
      <c r="AV2987" s="16"/>
      <c r="AW2987" s="16"/>
      <c r="AX2987" s="16"/>
      <c r="AY2987" s="16"/>
      <c r="AZ2987" s="16"/>
      <c r="BA2987" s="16"/>
      <c r="BB2987" s="16"/>
      <c r="BC2987" s="16"/>
      <c r="BD2987" s="16"/>
      <c r="BE2987" s="16"/>
      <c r="BF2987" s="16"/>
      <c r="BG2987" s="16"/>
      <c r="BH2987" s="16"/>
      <c r="BI2987" s="16"/>
      <c r="BJ2987" s="16"/>
      <c r="BK2987" s="121"/>
    </row>
    <row r="2988" spans="1:63" x14ac:dyDescent="0.3">
      <c r="A2988" s="123" t="s">
        <v>38</v>
      </c>
      <c r="B2988" s="133" t="s">
        <v>174</v>
      </c>
      <c r="C2988" s="134" t="s">
        <v>823</v>
      </c>
      <c r="D2988" s="134" t="s">
        <v>824</v>
      </c>
      <c r="E2988" s="134" t="s">
        <v>41</v>
      </c>
      <c r="F2988" s="133">
        <v>999917121</v>
      </c>
      <c r="G2988" s="122">
        <f>(J2988+T2988)-H2988</f>
        <v>120</v>
      </c>
      <c r="H2988" s="122"/>
      <c r="I2988" s="15"/>
      <c r="J2988" s="1">
        <f>SUM(K2988,L2988,N2988,O2988,P2988,Q2988)</f>
        <v>120</v>
      </c>
      <c r="K2988" s="1">
        <f>SUM(AE2988,AG2988)</f>
        <v>0</v>
      </c>
      <c r="L2988" s="1">
        <v>0</v>
      </c>
      <c r="M2988" s="1">
        <v>0</v>
      </c>
      <c r="N2988" s="1">
        <v>0</v>
      </c>
      <c r="O2988" s="1"/>
      <c r="P2988" s="1">
        <f>AD2988</f>
        <v>120</v>
      </c>
      <c r="Q2988" s="1">
        <f>AF2988</f>
        <v>0</v>
      </c>
      <c r="R2988" s="1">
        <v>0</v>
      </c>
      <c r="S2988" s="31"/>
      <c r="T2988" s="1">
        <f>SUM(U2988,V2988,X2988,Y2988,Z2988,AA2988,AB2988)</f>
        <v>0</v>
      </c>
      <c r="U2988" s="1">
        <f>SUM(AI2988,BE2988)</f>
        <v>0</v>
      </c>
      <c r="V2988" s="1">
        <f>SUM(AL2988,AM2988,AN2988,AO2988,AQ2988,AR2988,AS2988,AT2988,AU2988,AV2988,AW2988,AP2988,AX2988,AY2988,AZ2988,BA2988,BB2988,BC2988,BF2988,BG2988,BH2988,BD2988)</f>
        <v>0</v>
      </c>
      <c r="W2988" s="1">
        <f>COUNT(AL2988,AM2988,AN2988,AO2988,AQ2988,AR2988,AS2988,AT2988,AU2988,AV2988,AW2988,AP2988,AX2988,AY2988,AZ2988,BA2988,BB2988,BC2988,BF2988,BG2988,BH2988)</f>
        <v>0</v>
      </c>
      <c r="X2988" s="1">
        <f>SUM(BI2988,BJ2988)</f>
        <v>0</v>
      </c>
      <c r="Y2988" s="1">
        <v>0</v>
      </c>
      <c r="Z2988" s="1">
        <v>0</v>
      </c>
      <c r="AA2988" s="1">
        <f>AK2988</f>
        <v>0</v>
      </c>
      <c r="AB2988" s="1">
        <f>AJ2988</f>
        <v>0</v>
      </c>
      <c r="AC2988" s="31"/>
      <c r="AD2988" s="1">
        <v>120</v>
      </c>
      <c r="AE2988" s="1"/>
      <c r="AF2988" s="16"/>
      <c r="AH2988" s="28"/>
      <c r="AI2988" s="16"/>
      <c r="AJ2988" s="16"/>
      <c r="AK2988" s="16"/>
      <c r="AL2988" s="16"/>
      <c r="AM2988" s="16"/>
      <c r="AN2988" s="16"/>
      <c r="AO2988" s="16"/>
      <c r="AP2988" s="16"/>
      <c r="AQ2988" s="16"/>
      <c r="AR2988" s="16"/>
      <c r="AS2988" s="16"/>
      <c r="AT2988" s="16"/>
      <c r="AU2988" s="16"/>
      <c r="AV2988" s="16"/>
      <c r="AW2988" s="16"/>
      <c r="AX2988" s="16"/>
      <c r="AY2988" s="16"/>
      <c r="AZ2988" s="16"/>
      <c r="BA2988" s="16"/>
      <c r="BB2988" s="16"/>
      <c r="BC2988" s="16"/>
      <c r="BD2988" s="16"/>
      <c r="BE2988" s="16"/>
      <c r="BF2988" s="16"/>
      <c r="BG2988" s="16"/>
      <c r="BH2988" s="16"/>
      <c r="BI2988" s="16"/>
      <c r="BJ2988" s="16"/>
      <c r="BK2988" s="121"/>
    </row>
    <row r="2989" spans="1:63" x14ac:dyDescent="0.3">
      <c r="A2989" s="123" t="s">
        <v>38</v>
      </c>
      <c r="B2989" s="123" t="s">
        <v>174</v>
      </c>
      <c r="C2989" s="124" t="s">
        <v>1222</v>
      </c>
      <c r="D2989" s="124" t="s">
        <v>1223</v>
      </c>
      <c r="E2989" s="124" t="s">
        <v>41</v>
      </c>
      <c r="F2989" s="123">
        <v>999921761</v>
      </c>
      <c r="G2989" s="122">
        <f>(J2989+T2989)-H2989</f>
        <v>120</v>
      </c>
      <c r="H2989" s="122"/>
      <c r="I2989" s="15"/>
      <c r="J2989" s="1">
        <f>SUM(K2989,L2989,N2989,O2989,P2989,Q2989)</f>
        <v>90</v>
      </c>
      <c r="K2989" s="1">
        <f>SUM(AE2989,AG2989)</f>
        <v>0</v>
      </c>
      <c r="L2989" s="1">
        <v>0</v>
      </c>
      <c r="M2989" s="1">
        <v>0</v>
      </c>
      <c r="N2989" s="1">
        <v>0</v>
      </c>
      <c r="O2989" s="1"/>
      <c r="P2989" s="1">
        <f>AD2989</f>
        <v>90</v>
      </c>
      <c r="Q2989" s="1">
        <f>AF2989</f>
        <v>0</v>
      </c>
      <c r="R2989" s="1">
        <v>0</v>
      </c>
      <c r="S2989" s="31"/>
      <c r="T2989" s="1">
        <f>SUM(U2989,V2989,X2989,Y2989,Z2989,AA2989,AB2989)</f>
        <v>30</v>
      </c>
      <c r="U2989" s="1">
        <f>SUM(AI2989,BE2989)</f>
        <v>0</v>
      </c>
      <c r="V2989" s="1">
        <f>SUM(AL2989,AM2989,AN2989,AO2989,AQ2989,AR2989,AS2989,AT2989,AU2989,AV2989,AW2989,AP2989,AX2989,AY2989,AZ2989,BA2989,BB2989,BC2989,BF2989,BG2989,BH2989,BD2989)</f>
        <v>30</v>
      </c>
      <c r="W2989" s="1">
        <f>COUNT(AL2989,AM2989,AN2989,AO2989,AQ2989,AR2989,AS2989,AT2989,AU2989,AV2989,AW2989,AP2989,AX2989,AY2989,AZ2989,BA2989,BB2989,BC2989,BF2989,BG2989,BH2989)</f>
        <v>1</v>
      </c>
      <c r="X2989" s="1">
        <f>SUM(BI2989,BJ2989)</f>
        <v>0</v>
      </c>
      <c r="Y2989" s="1">
        <v>0</v>
      </c>
      <c r="Z2989" s="1">
        <v>0</v>
      </c>
      <c r="AA2989" s="1">
        <f>AK2989</f>
        <v>0</v>
      </c>
      <c r="AB2989" s="1">
        <f>AJ2989</f>
        <v>0</v>
      </c>
      <c r="AC2989" s="31"/>
      <c r="AD2989" s="1">
        <v>90</v>
      </c>
      <c r="AE2989" s="1"/>
      <c r="AF2989" s="16"/>
      <c r="AH2989" s="28"/>
      <c r="AI2989" s="16"/>
      <c r="AJ2989" s="16"/>
      <c r="AK2989" s="16"/>
      <c r="AL2989" s="16"/>
      <c r="AM2989" s="16"/>
      <c r="AN2989" s="16"/>
      <c r="AO2989" s="16"/>
      <c r="AP2989" s="16">
        <v>30</v>
      </c>
      <c r="AQ2989" s="16"/>
      <c r="AR2989" s="16"/>
      <c r="AS2989" s="16"/>
      <c r="AT2989" s="16"/>
      <c r="AU2989" s="16"/>
      <c r="AV2989" s="16"/>
      <c r="AW2989" s="16"/>
      <c r="AX2989" s="16"/>
      <c r="AY2989" s="16"/>
      <c r="AZ2989" s="16"/>
      <c r="BA2989" s="16"/>
      <c r="BB2989" s="16"/>
      <c r="BC2989" s="16"/>
      <c r="BD2989" s="16"/>
      <c r="BE2989" s="16"/>
      <c r="BF2989" s="16"/>
      <c r="BG2989" s="16"/>
      <c r="BH2989" s="16"/>
      <c r="BI2989" s="16"/>
      <c r="BJ2989" s="16"/>
      <c r="BK2989" s="121"/>
    </row>
    <row r="2990" spans="1:63" x14ac:dyDescent="0.3">
      <c r="A2990" s="123" t="s">
        <v>38</v>
      </c>
      <c r="B2990" s="123" t="s">
        <v>174</v>
      </c>
      <c r="C2990" s="124" t="s">
        <v>2347</v>
      </c>
      <c r="D2990" s="124" t="s">
        <v>2348</v>
      </c>
      <c r="E2990" s="124" t="s">
        <v>41</v>
      </c>
      <c r="F2990" s="123">
        <v>999930126</v>
      </c>
      <c r="G2990" s="122">
        <f>(J2990+T2990)-H2990</f>
        <v>120</v>
      </c>
      <c r="H2990" s="124"/>
      <c r="I2990" s="28"/>
      <c r="J2990" s="1">
        <f>SUM(K2990,L2990,N2990,O2990,P2990,Q2990)</f>
        <v>0</v>
      </c>
      <c r="K2990" s="1">
        <f>SUM(AE2990,AG2990)</f>
        <v>0</v>
      </c>
      <c r="L2990" s="1">
        <v>0</v>
      </c>
      <c r="M2990" s="1">
        <v>0</v>
      </c>
      <c r="N2990" s="1">
        <v>0</v>
      </c>
      <c r="O2990" s="1"/>
      <c r="P2990" s="1">
        <f>AD2990</f>
        <v>0</v>
      </c>
      <c r="Q2990" s="1">
        <f>AF2990</f>
        <v>0</v>
      </c>
      <c r="R2990" s="1">
        <v>0</v>
      </c>
      <c r="S2990" s="31"/>
      <c r="T2990" s="1">
        <f>SUM(U2990,V2990,X2990,Y2990,Z2990,AA2990,AB2990)</f>
        <v>120</v>
      </c>
      <c r="U2990" s="1">
        <f>SUM(AI2990,BE2990)</f>
        <v>0</v>
      </c>
      <c r="V2990" s="1">
        <f>SUM(AL2990,AM2990,AN2990,AO2990,AQ2990,AR2990,AS2990,AT2990,AU2990,AV2990,AW2990,AP2990,AX2990,AY2990,AZ2990,BA2990,BB2990,BC2990,BF2990,BG2990,BH2990,BD2990)</f>
        <v>120</v>
      </c>
      <c r="W2990" s="1">
        <f>COUNT(AL2990,AM2990,AN2990,AO2990,AQ2990,AR2990,AS2990,AT2990,AU2990,AV2990,AW2990,AP2990,AX2990,AY2990,AZ2990,BA2990,BB2990,BC2990,BF2990,BG2990,BH2990)</f>
        <v>2</v>
      </c>
      <c r="X2990" s="1">
        <f>SUM(BI2990,BJ2990)</f>
        <v>0</v>
      </c>
      <c r="Y2990" s="1">
        <v>0</v>
      </c>
      <c r="Z2990" s="1">
        <v>0</v>
      </c>
      <c r="AA2990" s="1">
        <f>AK2990</f>
        <v>0</v>
      </c>
      <c r="AB2990" s="1">
        <f>AJ2990</f>
        <v>0</v>
      </c>
      <c r="AC2990" s="31"/>
      <c r="AD2990" s="16"/>
      <c r="AE2990" s="16"/>
      <c r="AF2990" s="16"/>
      <c r="AH2990" s="28"/>
      <c r="AI2990" s="16"/>
      <c r="AJ2990" s="16"/>
      <c r="AK2990" s="16"/>
      <c r="AL2990" s="16">
        <v>30</v>
      </c>
      <c r="AM2990" s="16"/>
      <c r="AN2990" s="16"/>
      <c r="AO2990" s="16"/>
      <c r="AP2990" s="16"/>
      <c r="AQ2990" s="16"/>
      <c r="AR2990" s="16"/>
      <c r="AS2990" s="16"/>
      <c r="AT2990" s="16"/>
      <c r="AU2990" s="16"/>
      <c r="AV2990" s="16"/>
      <c r="AW2990" s="16"/>
      <c r="AX2990" s="16">
        <v>60</v>
      </c>
      <c r="AY2990" s="16"/>
      <c r="AZ2990" s="16"/>
      <c r="BA2990" s="16"/>
      <c r="BB2990" s="16"/>
      <c r="BC2990" s="16"/>
      <c r="BD2990" s="16">
        <v>30</v>
      </c>
      <c r="BE2990" s="16"/>
      <c r="BF2990" s="16"/>
      <c r="BG2990" s="16"/>
      <c r="BH2990" s="16"/>
      <c r="BI2990" s="16"/>
      <c r="BJ2990" s="16"/>
      <c r="BK2990" s="121"/>
    </row>
    <row r="2991" spans="1:63" x14ac:dyDescent="0.3">
      <c r="A2991" s="123" t="s">
        <v>38</v>
      </c>
      <c r="B2991" s="123" t="s">
        <v>174</v>
      </c>
      <c r="C2991" s="124" t="s">
        <v>2709</v>
      </c>
      <c r="D2991" s="124" t="s">
        <v>1289</v>
      </c>
      <c r="E2991" s="124" t="s">
        <v>41</v>
      </c>
      <c r="F2991" s="123">
        <v>999931781</v>
      </c>
      <c r="G2991" s="122">
        <f>(J2991+T2991)-H2991</f>
        <v>45</v>
      </c>
      <c r="H2991" s="124"/>
      <c r="I2991" s="28"/>
      <c r="J2991" s="1">
        <f>SUM(K2991,L2991,N2991,O2991,P2991,Q2991)</f>
        <v>0</v>
      </c>
      <c r="K2991" s="1">
        <f>SUM(AE2991,AG2991)</f>
        <v>0</v>
      </c>
      <c r="L2991" s="1">
        <v>0</v>
      </c>
      <c r="M2991" s="1">
        <v>0</v>
      </c>
      <c r="N2991" s="1">
        <v>0</v>
      </c>
      <c r="O2991" s="1"/>
      <c r="P2991" s="1">
        <f>AD2991</f>
        <v>0</v>
      </c>
      <c r="Q2991" s="1">
        <f>AF2991</f>
        <v>0</v>
      </c>
      <c r="R2991" s="1">
        <v>0</v>
      </c>
      <c r="S2991" s="28"/>
      <c r="T2991" s="1">
        <f>SUM(U2991,V2991,X2991,Y2991,Z2991,AA2991,AB2991)</f>
        <v>45</v>
      </c>
      <c r="U2991" s="1">
        <f>SUM(AI2991,BE2991)</f>
        <v>0</v>
      </c>
      <c r="V2991" s="1">
        <f>SUM(AL2991,AM2991,AN2991,AO2991,AQ2991,AR2991,AS2991,AT2991,AU2991,AV2991,AW2991,AP2991,AX2991,AY2991,AZ2991,BA2991,BB2991,BC2991,BF2991,BG2991,BH2991,BD2991)</f>
        <v>45</v>
      </c>
      <c r="W2991" s="1">
        <f>COUNT(AL2991,AM2991,AN2991,AO2991,AQ2991,AR2991,AS2991,AT2991,AU2991,AV2991,AW2991,AP2991,AX2991,AY2991,AZ2991,BA2991,BB2991,BC2991,BF2991,BG2991,BH2991)</f>
        <v>1</v>
      </c>
      <c r="X2991" s="1">
        <f>SUM(BI2991,BJ2991)</f>
        <v>0</v>
      </c>
      <c r="Y2991" s="1">
        <v>0</v>
      </c>
      <c r="Z2991" s="1">
        <v>0</v>
      </c>
      <c r="AA2991" s="1">
        <f>AK2991</f>
        <v>0</v>
      </c>
      <c r="AB2991" s="1">
        <f>AJ2991</f>
        <v>0</v>
      </c>
      <c r="AC2991" s="28"/>
      <c r="AD2991" s="16"/>
      <c r="AE2991" s="16"/>
      <c r="AF2991" s="16"/>
      <c r="AH2991" s="28"/>
      <c r="AI2991" s="16"/>
      <c r="AJ2991" s="16"/>
      <c r="AK2991" s="16"/>
      <c r="AL2991" s="16"/>
      <c r="AM2991" s="16"/>
      <c r="AN2991" s="16"/>
      <c r="AO2991" s="16"/>
      <c r="AP2991" s="16"/>
      <c r="AQ2991" s="16"/>
      <c r="AR2991" s="16"/>
      <c r="AS2991" s="16"/>
      <c r="AT2991" s="16"/>
      <c r="AU2991" s="16"/>
      <c r="AV2991" s="16"/>
      <c r="AW2991" s="16"/>
      <c r="AX2991" s="16">
        <v>45</v>
      </c>
      <c r="AY2991" s="16"/>
      <c r="AZ2991" s="16"/>
      <c r="BA2991" s="16"/>
      <c r="BB2991" s="16"/>
      <c r="BC2991" s="16"/>
      <c r="BD2991" s="16"/>
      <c r="BE2991" s="16"/>
      <c r="BF2991" s="16"/>
      <c r="BG2991" s="16"/>
      <c r="BH2991" s="16"/>
      <c r="BI2991" s="16"/>
      <c r="BJ2991" s="16"/>
      <c r="BK2991" s="121"/>
    </row>
    <row r="2992" spans="1:63" x14ac:dyDescent="0.3">
      <c r="A2992" s="123" t="s">
        <v>38</v>
      </c>
      <c r="B2992" s="123" t="s">
        <v>174</v>
      </c>
      <c r="C2992" s="124" t="s">
        <v>2111</v>
      </c>
      <c r="D2992" s="124" t="s">
        <v>2447</v>
      </c>
      <c r="E2992" s="124" t="s">
        <v>41</v>
      </c>
      <c r="F2992" s="123">
        <v>999929342</v>
      </c>
      <c r="G2992" s="122">
        <f>(J2992+T2992)-H2992</f>
        <v>30</v>
      </c>
      <c r="H2992" s="124"/>
      <c r="I2992" s="28"/>
      <c r="J2992" s="1">
        <f>SUM(K2992,L2992,N2992,O2992,P2992,Q2992)</f>
        <v>0</v>
      </c>
      <c r="K2992" s="1">
        <f>SUM(AE2992,AG2992)</f>
        <v>0</v>
      </c>
      <c r="L2992" s="1">
        <v>0</v>
      </c>
      <c r="M2992" s="1">
        <v>0</v>
      </c>
      <c r="N2992" s="1">
        <v>0</v>
      </c>
      <c r="O2992" s="1"/>
      <c r="P2992" s="1">
        <f>AD2992</f>
        <v>0</v>
      </c>
      <c r="Q2992" s="1">
        <f>AF2992</f>
        <v>0</v>
      </c>
      <c r="R2992" s="1">
        <v>0</v>
      </c>
      <c r="S2992" s="31"/>
      <c r="T2992" s="1">
        <f>SUM(U2992,V2992,X2992,Y2992,Z2992,AA2992,AB2992)</f>
        <v>30</v>
      </c>
      <c r="U2992" s="1">
        <f>SUM(AI2992,BE2992)</f>
        <v>0</v>
      </c>
      <c r="V2992" s="1">
        <f>SUM(AL2992,AM2992,AN2992,AO2992,AQ2992,AR2992,AS2992,AT2992,AU2992,AV2992,AW2992,AP2992,AX2992,AY2992,AZ2992,BA2992,BB2992,BC2992,BF2992,BG2992,BH2992,BD2992)</f>
        <v>30</v>
      </c>
      <c r="W2992" s="1">
        <f>COUNT(AL2992,AM2992,AN2992,AO2992,AQ2992,AR2992,AS2992,AT2992,AU2992,AV2992,AW2992,AP2992,AX2992,AY2992,AZ2992,BA2992,BB2992,BC2992,BF2992,BG2992,BH2992)</f>
        <v>1</v>
      </c>
      <c r="X2992" s="1">
        <f>SUM(BI2992,BJ2992)</f>
        <v>0</v>
      </c>
      <c r="Y2992" s="1">
        <v>0</v>
      </c>
      <c r="Z2992" s="1">
        <v>0</v>
      </c>
      <c r="AA2992" s="1">
        <f>AK2992</f>
        <v>0</v>
      </c>
      <c r="AB2992" s="1">
        <f>AJ2992</f>
        <v>0</v>
      </c>
      <c r="AC2992" s="31"/>
      <c r="AD2992" s="16"/>
      <c r="AE2992" s="16"/>
      <c r="AF2992" s="16"/>
      <c r="AH2992" s="28"/>
      <c r="AI2992" s="16"/>
      <c r="AJ2992" s="16"/>
      <c r="AK2992" s="16"/>
      <c r="AL2992" s="16"/>
      <c r="AM2992" s="16"/>
      <c r="AN2992" s="16">
        <v>30</v>
      </c>
      <c r="AO2992" s="16"/>
      <c r="AP2992" s="16"/>
      <c r="AQ2992" s="16"/>
      <c r="AR2992" s="16"/>
      <c r="AS2992" s="16"/>
      <c r="AT2992" s="16"/>
      <c r="AU2992" s="16"/>
      <c r="AV2992" s="16"/>
      <c r="AW2992" s="16"/>
      <c r="AX2992" s="16"/>
      <c r="AY2992" s="16"/>
      <c r="AZ2992" s="16"/>
      <c r="BA2992" s="16"/>
      <c r="BB2992" s="16"/>
      <c r="BC2992" s="16"/>
      <c r="BD2992" s="16"/>
      <c r="BE2992" s="16"/>
      <c r="BF2992" s="16"/>
      <c r="BG2992" s="16"/>
      <c r="BH2992" s="16"/>
      <c r="BI2992" s="16"/>
      <c r="BJ2992" s="16"/>
      <c r="BK2992" s="121"/>
    </row>
    <row r="2993" spans="1:63" x14ac:dyDescent="0.3">
      <c r="A2993" s="123" t="s">
        <v>38</v>
      </c>
      <c r="B2993" s="123" t="s">
        <v>174</v>
      </c>
      <c r="C2993" s="124" t="s">
        <v>3557</v>
      </c>
      <c r="D2993" s="124" t="s">
        <v>3558</v>
      </c>
      <c r="E2993" s="124" t="s">
        <v>41</v>
      </c>
      <c r="F2993" s="123">
        <v>999932361</v>
      </c>
      <c r="G2993" s="122">
        <f>(J2993+T2993)-H2993</f>
        <v>30</v>
      </c>
      <c r="H2993" s="124"/>
      <c r="I2993" s="28"/>
      <c r="J2993" s="1">
        <f>SUM(K2993,L2993,N2993,O2993,P2993,Q2993)</f>
        <v>0</v>
      </c>
      <c r="K2993" s="1">
        <f>SUM(AE2993,AG2993)</f>
        <v>0</v>
      </c>
      <c r="L2993" s="1">
        <v>0</v>
      </c>
      <c r="M2993" s="1">
        <v>0</v>
      </c>
      <c r="N2993" s="1">
        <v>0</v>
      </c>
      <c r="O2993" s="1"/>
      <c r="P2993" s="1">
        <f>AD2993</f>
        <v>0</v>
      </c>
      <c r="Q2993" s="1">
        <f>AF2993</f>
        <v>0</v>
      </c>
      <c r="R2993" s="1">
        <v>0</v>
      </c>
      <c r="S2993" s="31"/>
      <c r="T2993" s="1">
        <f>SUM(U2993,V2993,X2993,Y2993,Z2993,AA2993,AB2993)</f>
        <v>30</v>
      </c>
      <c r="U2993" s="1">
        <f>SUM(AI2993,BE2993)</f>
        <v>0</v>
      </c>
      <c r="V2993" s="1">
        <f>SUM(AL2993,AM2993,AN2993,AO2993,AQ2993,AR2993,AS2993,AT2993,AU2993,AV2993,AW2993,AP2993,AX2993,AY2993,AZ2993,BA2993,BB2993,BC2993,BF2993,BG2993,BH2993,BD2993)</f>
        <v>30</v>
      </c>
      <c r="W2993" s="1">
        <f>COUNT(AL2993,AM2993,AN2993,AO2993,AQ2993,AR2993,AS2993,AT2993,AU2993,AV2993,AW2993,AP2993,AX2993,AY2993,AZ2993,BA2993,BB2993,BC2993,BF2993,BG2993,BH2993)</f>
        <v>1</v>
      </c>
      <c r="X2993" s="1">
        <f>SUM(BI2993,BJ2993)</f>
        <v>0</v>
      </c>
      <c r="Y2993" s="1">
        <v>0</v>
      </c>
      <c r="Z2993" s="1">
        <v>0</v>
      </c>
      <c r="AA2993" s="1">
        <f>AK2993</f>
        <v>0</v>
      </c>
      <c r="AB2993" s="1">
        <f>AJ2993</f>
        <v>0</v>
      </c>
      <c r="AC2993" s="31"/>
      <c r="AD2993" s="16"/>
      <c r="AE2993" s="16"/>
      <c r="AF2993" s="16"/>
      <c r="AH2993" s="28"/>
      <c r="AI2993" s="16"/>
      <c r="AJ2993" s="16"/>
      <c r="AK2993" s="16"/>
      <c r="AL2993" s="16"/>
      <c r="AM2993" s="16"/>
      <c r="AN2993" s="16"/>
      <c r="AO2993" s="16"/>
      <c r="AP2993" s="16"/>
      <c r="AQ2993" s="16"/>
      <c r="AR2993" s="16"/>
      <c r="AS2993" s="16"/>
      <c r="AT2993" s="16"/>
      <c r="AU2993" s="16"/>
      <c r="AV2993" s="16"/>
      <c r="AW2993" s="16"/>
      <c r="AX2993" s="16"/>
      <c r="AY2993" s="16"/>
      <c r="AZ2993" s="16"/>
      <c r="BA2993" s="16"/>
      <c r="BB2993" s="16"/>
      <c r="BC2993" s="16"/>
      <c r="BD2993" s="16"/>
      <c r="BE2993" s="16"/>
      <c r="BF2993" s="16"/>
      <c r="BG2993" s="16">
        <v>30</v>
      </c>
      <c r="BH2993" s="16"/>
      <c r="BI2993" s="16"/>
      <c r="BJ2993" s="16"/>
      <c r="BK2993" s="121"/>
    </row>
    <row r="2994" spans="1:63" x14ac:dyDescent="0.3">
      <c r="A2994" s="123" t="s">
        <v>63</v>
      </c>
      <c r="B2994" s="123" t="s">
        <v>174</v>
      </c>
      <c r="C2994" s="124" t="s">
        <v>1217</v>
      </c>
      <c r="D2994" s="124" t="s">
        <v>1218</v>
      </c>
      <c r="E2994" s="124" t="s">
        <v>41</v>
      </c>
      <c r="F2994" s="123">
        <v>999921742</v>
      </c>
      <c r="G2994" s="122">
        <f>(J2994+T2994)-H2994</f>
        <v>158</v>
      </c>
      <c r="H2994" s="124"/>
      <c r="I2994" s="28"/>
      <c r="J2994" s="1">
        <f>SUM(K2994,L2994,N2994,O2994,P2994,Q2994)</f>
        <v>48</v>
      </c>
      <c r="K2994" s="1">
        <f>SUM(AE2994,AG2994)</f>
        <v>0</v>
      </c>
      <c r="L2994" s="1">
        <v>0</v>
      </c>
      <c r="M2994" s="1">
        <v>0</v>
      </c>
      <c r="N2994" s="1">
        <v>0</v>
      </c>
      <c r="O2994" s="1"/>
      <c r="P2994" s="1">
        <f>AD2994</f>
        <v>48</v>
      </c>
      <c r="Q2994" s="1">
        <f>AF2994</f>
        <v>0</v>
      </c>
      <c r="R2994" s="1">
        <v>0</v>
      </c>
      <c r="S2994" s="31"/>
      <c r="T2994" s="1">
        <f>SUM(U2994,V2994,X2994,Y2994,Z2994,AA2994,AB2994)</f>
        <v>110</v>
      </c>
      <c r="U2994" s="1">
        <f>SUM(AI2994,BE2994)</f>
        <v>0</v>
      </c>
      <c r="V2994" s="1">
        <f>SUM(AL2994,AM2994,AN2994,AO2994,AQ2994,AR2994,AS2994,AT2994,AU2994,AV2994,AW2994,AP2994,AX2994,AY2994,AZ2994,BA2994,BB2994,BC2994,BF2994,BG2994,BH2994,BD2994)</f>
        <v>30</v>
      </c>
      <c r="W2994" s="1">
        <f>COUNT(AL2994,AM2994,AN2994,AO2994,AQ2994,AR2994,AS2994,AT2994,AU2994,AV2994,AW2994,AP2994,AX2994,AY2994,AZ2994,BA2994,BB2994,BC2994,BF2994,BG2994,BH2994)</f>
        <v>1</v>
      </c>
      <c r="X2994" s="1">
        <f>SUM(BI2994,BJ2994)</f>
        <v>80</v>
      </c>
      <c r="Y2994" s="1">
        <v>0</v>
      </c>
      <c r="Z2994" s="1">
        <v>0</v>
      </c>
      <c r="AA2994" s="1">
        <f>AK2994</f>
        <v>0</v>
      </c>
      <c r="AB2994" s="1">
        <f>AJ2994</f>
        <v>0</v>
      </c>
      <c r="AC2994" s="31"/>
      <c r="AD2994" s="16">
        <v>48</v>
      </c>
      <c r="AE2994" s="16">
        <v>0</v>
      </c>
      <c r="AF2994" s="16">
        <v>0</v>
      </c>
      <c r="AG2994" s="16">
        <v>0</v>
      </c>
      <c r="AH2994" s="28"/>
      <c r="AI2994" s="16"/>
      <c r="AJ2994" s="16"/>
      <c r="AK2994" s="16"/>
      <c r="AL2994" s="16"/>
      <c r="AM2994" s="16"/>
      <c r="AN2994" s="16"/>
      <c r="AO2994" s="16"/>
      <c r="AP2994" s="16"/>
      <c r="AQ2994" s="16"/>
      <c r="AR2994" s="16"/>
      <c r="AS2994" s="16"/>
      <c r="AT2994" s="16">
        <v>30</v>
      </c>
      <c r="AU2994" s="16"/>
      <c r="AV2994" s="16"/>
      <c r="AW2994" s="16"/>
      <c r="AX2994" s="16"/>
      <c r="AY2994" s="16"/>
      <c r="AZ2994" s="16"/>
      <c r="BA2994" s="16"/>
      <c r="BB2994" s="16"/>
      <c r="BC2994" s="16"/>
      <c r="BD2994" s="16"/>
      <c r="BE2994" s="16"/>
      <c r="BF2994" s="16"/>
      <c r="BG2994" s="16"/>
      <c r="BH2994" s="16"/>
      <c r="BI2994" s="16">
        <v>80</v>
      </c>
      <c r="BJ2994" s="16"/>
      <c r="BK2994" s="121"/>
    </row>
    <row r="2995" spans="1:63" x14ac:dyDescent="0.3">
      <c r="A2995" s="123" t="s">
        <v>63</v>
      </c>
      <c r="B2995" s="123" t="s">
        <v>174</v>
      </c>
      <c r="C2995" s="122" t="s">
        <v>987</v>
      </c>
      <c r="D2995" s="122" t="s">
        <v>988</v>
      </c>
      <c r="E2995" s="122" t="s">
        <v>41</v>
      </c>
      <c r="F2995" s="123">
        <v>999919243</v>
      </c>
      <c r="G2995" s="122">
        <f>(J2995+T2995)-H2995</f>
        <v>120</v>
      </c>
      <c r="H2995" s="122"/>
      <c r="I2995" s="15"/>
      <c r="J2995" s="1">
        <f>SUM(K2995,L2995,N2995,O2995,P2995,Q2995)</f>
        <v>120</v>
      </c>
      <c r="K2995" s="1">
        <f>SUM(AE2995,AG2995)</f>
        <v>0</v>
      </c>
      <c r="L2995" s="1">
        <v>0</v>
      </c>
      <c r="M2995" s="1">
        <v>0</v>
      </c>
      <c r="N2995" s="1">
        <v>0</v>
      </c>
      <c r="O2995" s="1"/>
      <c r="P2995" s="1">
        <f>AD2995</f>
        <v>120</v>
      </c>
      <c r="Q2995" s="1">
        <f>AF2995</f>
        <v>0</v>
      </c>
      <c r="R2995" s="1">
        <v>0</v>
      </c>
      <c r="S2995" s="31"/>
      <c r="T2995" s="1">
        <f>SUM(U2995,V2995,X2995,Y2995,Z2995,AA2995,AB2995)</f>
        <v>0</v>
      </c>
      <c r="U2995" s="1">
        <f>SUM(AI2995,BE2995)</f>
        <v>0</v>
      </c>
      <c r="V2995" s="1">
        <f>SUM(AL2995,AM2995,AN2995,AO2995,AQ2995,AR2995,AS2995,AT2995,AU2995,AV2995,AW2995,AP2995,AX2995,AY2995,AZ2995,BA2995,BB2995,BC2995,BF2995,BG2995,BH2995,BD2995)</f>
        <v>0</v>
      </c>
      <c r="W2995" s="1">
        <f>COUNT(AL2995,AM2995,AN2995,AO2995,AQ2995,AR2995,AS2995,AT2995,AU2995,AV2995,AW2995,AP2995,AX2995,AY2995,AZ2995,BA2995,BB2995,BC2995,BF2995,BG2995,BH2995)</f>
        <v>0</v>
      </c>
      <c r="X2995" s="1">
        <f>SUM(BI2995,BJ2995)</f>
        <v>0</v>
      </c>
      <c r="Y2995" s="1">
        <v>0</v>
      </c>
      <c r="Z2995" s="1">
        <v>0</v>
      </c>
      <c r="AA2995" s="1">
        <f>AK2995</f>
        <v>0</v>
      </c>
      <c r="AB2995" s="1">
        <f>AJ2995</f>
        <v>0</v>
      </c>
      <c r="AC2995" s="31"/>
      <c r="AD2995" s="1">
        <v>120</v>
      </c>
      <c r="AE2995" s="1"/>
      <c r="AF2995" s="16"/>
      <c r="AH2995" s="28"/>
      <c r="AI2995" s="16"/>
      <c r="AJ2995" s="16"/>
      <c r="AK2995" s="16"/>
      <c r="AL2995" s="16"/>
      <c r="AM2995" s="16"/>
      <c r="AN2995" s="16"/>
      <c r="AO2995" s="16"/>
      <c r="AP2995" s="16"/>
      <c r="AQ2995" s="16"/>
      <c r="AR2995" s="16"/>
      <c r="AS2995" s="16"/>
      <c r="AT2995" s="16"/>
      <c r="AU2995" s="16"/>
      <c r="AV2995" s="16"/>
      <c r="AW2995" s="16"/>
      <c r="AX2995" s="16"/>
      <c r="AY2995" s="16"/>
      <c r="AZ2995" s="16"/>
      <c r="BA2995" s="16"/>
      <c r="BB2995" s="16"/>
      <c r="BC2995" s="16"/>
      <c r="BD2995" s="16"/>
      <c r="BE2995" s="16"/>
      <c r="BF2995" s="16"/>
      <c r="BG2995" s="16"/>
      <c r="BH2995" s="16"/>
      <c r="BI2995" s="16"/>
      <c r="BJ2995" s="16"/>
      <c r="BK2995" s="121"/>
    </row>
    <row r="2996" spans="1:63" x14ac:dyDescent="0.3">
      <c r="A2996" s="123" t="s">
        <v>63</v>
      </c>
      <c r="B2996" s="137" t="s">
        <v>174</v>
      </c>
      <c r="C2996" s="132" t="s">
        <v>1757</v>
      </c>
      <c r="D2996" s="132" t="s">
        <v>545</v>
      </c>
      <c r="E2996" s="132" t="s">
        <v>41</v>
      </c>
      <c r="F2996" s="137">
        <v>999925743</v>
      </c>
      <c r="G2996" s="122">
        <f>(J2996+T2996)-H2996</f>
        <v>120</v>
      </c>
      <c r="H2996" s="122"/>
      <c r="I2996" s="15"/>
      <c r="J2996" s="1">
        <f>SUM(K2996,L2996,N2996,O2996,P2996,Q2996)</f>
        <v>90</v>
      </c>
      <c r="K2996" s="1">
        <f>SUM(AE2996,AG2996)</f>
        <v>0</v>
      </c>
      <c r="L2996" s="1">
        <v>0</v>
      </c>
      <c r="M2996" s="1">
        <v>0</v>
      </c>
      <c r="N2996" s="1">
        <v>0</v>
      </c>
      <c r="O2996" s="1"/>
      <c r="P2996" s="1">
        <f>AD2996</f>
        <v>90</v>
      </c>
      <c r="Q2996" s="1">
        <f>AF2996</f>
        <v>0</v>
      </c>
      <c r="R2996" s="1">
        <v>0</v>
      </c>
      <c r="S2996" s="31"/>
      <c r="T2996" s="1">
        <f>SUM(U2996,V2996,X2996,Y2996,Z2996,AA2996,AB2996)</f>
        <v>30</v>
      </c>
      <c r="U2996" s="1">
        <f>SUM(AI2996,BE2996)</f>
        <v>0</v>
      </c>
      <c r="V2996" s="1">
        <f>SUM(AL2996,AM2996,AN2996,AO2996,AQ2996,AR2996,AS2996,AT2996,AU2996,AV2996,AW2996,AP2996,AX2996,AY2996,AZ2996,BA2996,BB2996,BC2996,BF2996,BG2996,BH2996,BD2996)</f>
        <v>30</v>
      </c>
      <c r="W2996" s="1">
        <f>COUNT(AL2996,AM2996,AN2996,AO2996,AQ2996,AR2996,AS2996,AT2996,AU2996,AV2996,AW2996,AP2996,AX2996,AY2996,AZ2996,BA2996,BB2996,BC2996,BF2996,BG2996,BH2996)</f>
        <v>1</v>
      </c>
      <c r="X2996" s="1">
        <f>SUM(BI2996,BJ2996)</f>
        <v>0</v>
      </c>
      <c r="Y2996" s="1">
        <v>0</v>
      </c>
      <c r="Z2996" s="1">
        <v>0</v>
      </c>
      <c r="AA2996" s="1">
        <f>AK2996</f>
        <v>0</v>
      </c>
      <c r="AB2996" s="1">
        <f>AJ2996</f>
        <v>0</v>
      </c>
      <c r="AC2996" s="31"/>
      <c r="AD2996" s="1">
        <v>90</v>
      </c>
      <c r="AE2996" s="1"/>
      <c r="AF2996" s="16"/>
      <c r="AH2996" s="28"/>
      <c r="AI2996" s="16"/>
      <c r="AJ2996" s="16"/>
      <c r="AK2996" s="16"/>
      <c r="AL2996" s="16"/>
      <c r="AM2996" s="16">
        <v>30</v>
      </c>
      <c r="AN2996" s="16"/>
      <c r="AO2996" s="16"/>
      <c r="AP2996" s="16"/>
      <c r="AQ2996" s="16"/>
      <c r="AR2996" s="16"/>
      <c r="AS2996" s="16"/>
      <c r="AT2996" s="16"/>
      <c r="AU2996" s="16"/>
      <c r="AV2996" s="16"/>
      <c r="AW2996" s="16"/>
      <c r="AX2996" s="16"/>
      <c r="AY2996" s="16"/>
      <c r="AZ2996" s="16"/>
      <c r="BA2996" s="16"/>
      <c r="BB2996" s="16"/>
      <c r="BC2996" s="16"/>
      <c r="BD2996" s="16"/>
      <c r="BE2996" s="16"/>
      <c r="BF2996" s="16"/>
      <c r="BG2996" s="16"/>
      <c r="BH2996" s="16"/>
      <c r="BI2996" s="16"/>
      <c r="BJ2996" s="16"/>
      <c r="BK2996" s="121"/>
    </row>
    <row r="2997" spans="1:63" x14ac:dyDescent="0.3">
      <c r="A2997" s="123" t="s">
        <v>63</v>
      </c>
      <c r="B2997" s="123" t="s">
        <v>174</v>
      </c>
      <c r="C2997" s="124" t="s">
        <v>1252</v>
      </c>
      <c r="D2997" s="124" t="s">
        <v>1253</v>
      </c>
      <c r="E2997" s="124" t="s">
        <v>41</v>
      </c>
      <c r="F2997" s="123">
        <v>999922002</v>
      </c>
      <c r="G2997" s="122">
        <f>(J2997+T2997)-H2997</f>
        <v>90</v>
      </c>
      <c r="H2997" s="122"/>
      <c r="I2997" s="15"/>
      <c r="J2997" s="1">
        <f>SUM(K2997,L2997,N2997,O2997,P2997,Q2997)</f>
        <v>90</v>
      </c>
      <c r="K2997" s="1">
        <f>SUM(AE2997,AG2997)</f>
        <v>0</v>
      </c>
      <c r="L2997" s="1">
        <v>0</v>
      </c>
      <c r="M2997" s="1">
        <v>0</v>
      </c>
      <c r="N2997" s="1">
        <v>0</v>
      </c>
      <c r="O2997" s="1"/>
      <c r="P2997" s="1">
        <f>AD2997</f>
        <v>90</v>
      </c>
      <c r="Q2997" s="1">
        <f>AF2997</f>
        <v>0</v>
      </c>
      <c r="R2997" s="1">
        <v>0</v>
      </c>
      <c r="S2997" s="31"/>
      <c r="T2997" s="1">
        <f>SUM(U2997,V2997,X2997,Y2997,Z2997,AA2997,AB2997)</f>
        <v>0</v>
      </c>
      <c r="U2997" s="1">
        <f>SUM(AI2997,BE2997)</f>
        <v>0</v>
      </c>
      <c r="V2997" s="1">
        <f>SUM(AL2997,AM2997,AN2997,AO2997,AQ2997,AR2997,AS2997,AT2997,AU2997,AV2997,AW2997,AP2997,AX2997,AY2997,AZ2997,BA2997,BB2997,BC2997,BF2997,BG2997,BH2997,BD2997)</f>
        <v>0</v>
      </c>
      <c r="W2997" s="1">
        <f>COUNT(AL2997,AM2997,AN2997,AO2997,AQ2997,AR2997,AS2997,AT2997,AU2997,AV2997,AW2997,AP2997,AX2997,AY2997,AZ2997,BA2997,BB2997,BC2997,BF2997,BG2997,BH2997)</f>
        <v>0</v>
      </c>
      <c r="X2997" s="1">
        <f>SUM(BI2997,BJ2997)</f>
        <v>0</v>
      </c>
      <c r="Y2997" s="1">
        <v>0</v>
      </c>
      <c r="Z2997" s="1">
        <v>0</v>
      </c>
      <c r="AA2997" s="1">
        <f>AK2997</f>
        <v>0</v>
      </c>
      <c r="AB2997" s="1">
        <f>AJ2997</f>
        <v>0</v>
      </c>
      <c r="AC2997" s="31"/>
      <c r="AD2997" s="1">
        <v>90</v>
      </c>
      <c r="AE2997" s="1"/>
      <c r="AF2997" s="16"/>
      <c r="AH2997" s="28"/>
      <c r="AI2997" s="16"/>
      <c r="AJ2997" s="16"/>
      <c r="AK2997" s="16"/>
      <c r="AL2997" s="16"/>
      <c r="AM2997" s="16"/>
      <c r="AN2997" s="16"/>
      <c r="AO2997" s="16"/>
      <c r="AP2997" s="16"/>
      <c r="AQ2997" s="16"/>
      <c r="AR2997" s="16"/>
      <c r="AS2997" s="16"/>
      <c r="AT2997" s="16"/>
      <c r="AU2997" s="16"/>
      <c r="AV2997" s="16"/>
      <c r="AW2997" s="16"/>
      <c r="AX2997" s="16"/>
      <c r="AY2997" s="16"/>
      <c r="AZ2997" s="16"/>
      <c r="BA2997" s="16"/>
      <c r="BB2997" s="16"/>
      <c r="BC2997" s="16"/>
      <c r="BD2997" s="16"/>
      <c r="BE2997" s="16"/>
      <c r="BF2997" s="16"/>
      <c r="BG2997" s="16"/>
      <c r="BH2997" s="16"/>
      <c r="BI2997" s="16"/>
      <c r="BJ2997" s="16"/>
      <c r="BK2997" s="121"/>
    </row>
    <row r="2998" spans="1:63" x14ac:dyDescent="0.3">
      <c r="A2998" s="123" t="s">
        <v>63</v>
      </c>
      <c r="B2998" s="123" t="s">
        <v>174</v>
      </c>
      <c r="C2998" s="124" t="s">
        <v>3260</v>
      </c>
      <c r="D2998" s="124" t="s">
        <v>3261</v>
      </c>
      <c r="E2998" s="124" t="s">
        <v>41</v>
      </c>
      <c r="F2998" s="123">
        <v>999929259</v>
      </c>
      <c r="G2998" s="122">
        <f>(J2998+T2998)-H2998</f>
        <v>60</v>
      </c>
      <c r="H2998" s="124"/>
      <c r="I2998" s="28"/>
      <c r="J2998" s="1">
        <f>SUM(K2998,L2998,N2998,O2998,P2998,Q2998)</f>
        <v>0</v>
      </c>
      <c r="K2998" s="1">
        <f>SUM(AE2998,AG2998)</f>
        <v>0</v>
      </c>
      <c r="L2998" s="1">
        <v>0</v>
      </c>
      <c r="M2998" s="1">
        <v>0</v>
      </c>
      <c r="N2998" s="1">
        <v>0</v>
      </c>
      <c r="O2998" s="1"/>
      <c r="P2998" s="1">
        <f>AD2998</f>
        <v>0</v>
      </c>
      <c r="Q2998" s="1">
        <f>AF2998</f>
        <v>0</v>
      </c>
      <c r="R2998" s="1">
        <v>0</v>
      </c>
      <c r="S2998" s="28"/>
      <c r="T2998" s="1">
        <f>SUM(U2998,V2998,X2998,Y2998,Z2998,AA2998,AB2998)</f>
        <v>60</v>
      </c>
      <c r="U2998" s="1">
        <f>SUM(AI2998,BE2998)</f>
        <v>0</v>
      </c>
      <c r="V2998" s="1">
        <f>SUM(AL2998,AM2998,AN2998,AO2998,AQ2998,AR2998,AS2998,AT2998,AU2998,AV2998,AW2998,AP2998,AX2998,AY2998,AZ2998,BA2998,BB2998,BC2998,BF2998,BG2998,BH2998,BD2998)</f>
        <v>60</v>
      </c>
      <c r="W2998" s="1">
        <f>COUNT(AL2998,AM2998,AN2998,AO2998,AQ2998,AR2998,AS2998,AT2998,AU2998,AV2998,AW2998,AP2998,AX2998,AY2998,AZ2998,BA2998,BB2998,BC2998,BF2998,BG2998,BH2998)</f>
        <v>1</v>
      </c>
      <c r="X2998" s="1">
        <f>SUM(BI2998,BJ2998)</f>
        <v>0</v>
      </c>
      <c r="Y2998" s="1">
        <v>0</v>
      </c>
      <c r="Z2998" s="1">
        <v>0</v>
      </c>
      <c r="AA2998" s="1">
        <f>AK2998</f>
        <v>0</v>
      </c>
      <c r="AB2998" s="1">
        <f>AJ2998</f>
        <v>0</v>
      </c>
      <c r="AC2998" s="28"/>
      <c r="AD2998" s="16"/>
      <c r="AE2998" s="16"/>
      <c r="AF2998" s="16"/>
      <c r="AH2998" s="28"/>
      <c r="AI2998" s="16"/>
      <c r="AJ2998" s="16"/>
      <c r="AK2998" s="16"/>
      <c r="AL2998" s="16"/>
      <c r="AM2998" s="16"/>
      <c r="AN2998" s="16"/>
      <c r="AO2998" s="16"/>
      <c r="AP2998" s="16"/>
      <c r="AQ2998" s="16"/>
      <c r="AR2998" s="16"/>
      <c r="AS2998" s="16"/>
      <c r="AT2998" s="16"/>
      <c r="AU2998" s="16"/>
      <c r="AV2998" s="16"/>
      <c r="AW2998" s="16"/>
      <c r="AX2998" s="16">
        <v>60</v>
      </c>
      <c r="AY2998" s="16"/>
      <c r="AZ2998" s="16"/>
      <c r="BA2998" s="16"/>
      <c r="BB2998" s="16"/>
      <c r="BC2998" s="16"/>
      <c r="BD2998" s="16"/>
      <c r="BE2998" s="16"/>
      <c r="BF2998" s="16"/>
      <c r="BG2998" s="16"/>
      <c r="BH2998" s="16"/>
      <c r="BI2998" s="16"/>
      <c r="BJ2998" s="16"/>
      <c r="BK2998" s="121"/>
    </row>
    <row r="2999" spans="1:63" x14ac:dyDescent="0.3">
      <c r="A2999" s="124" t="s">
        <v>63</v>
      </c>
      <c r="B2999" s="124" t="s">
        <v>174</v>
      </c>
      <c r="C2999" s="124" t="s">
        <v>72</v>
      </c>
      <c r="D2999" s="124" t="s">
        <v>3400</v>
      </c>
      <c r="E2999" s="124" t="s">
        <v>41</v>
      </c>
      <c r="F2999" s="124">
        <v>999929457</v>
      </c>
      <c r="G2999" s="122">
        <f>(J2999+T2999)-H2999</f>
        <v>60</v>
      </c>
      <c r="H2999" s="124"/>
      <c r="I2999" s="28"/>
      <c r="J2999" s="1">
        <f>SUM(K2999,L2999,N2999,O2999,P2999,Q2999)</f>
        <v>0</v>
      </c>
      <c r="K2999" s="1">
        <f>SUM(AE2999,AG2999)</f>
        <v>0</v>
      </c>
      <c r="L2999" s="1">
        <v>0</v>
      </c>
      <c r="M2999" s="1">
        <v>0</v>
      </c>
      <c r="N2999" s="1">
        <v>0</v>
      </c>
      <c r="O2999" s="1"/>
      <c r="P2999" s="1">
        <f>AD2999</f>
        <v>0</v>
      </c>
      <c r="Q2999" s="1">
        <f>AF2999</f>
        <v>0</v>
      </c>
      <c r="R2999" s="1">
        <v>0</v>
      </c>
      <c r="S2999" s="28"/>
      <c r="T2999" s="1">
        <f>SUM(U2999,V2999,X2999,Y2999,Z2999,AA2999,AB2999)</f>
        <v>60</v>
      </c>
      <c r="U2999" s="1">
        <f>SUM(AI2999,BE2999)</f>
        <v>0</v>
      </c>
      <c r="V2999" s="1">
        <f>SUM(AL2999,AM2999,AN2999,AO2999,AQ2999,AR2999,AS2999,AT2999,AU2999,AV2999,AW2999,AP2999,AX2999,AY2999,AZ2999,BA2999,BB2999,BC2999,BF2999,BG2999,BH2999,BD2999)</f>
        <v>0</v>
      </c>
      <c r="W2999" s="1">
        <f>COUNT(AL2999,AM2999,AN2999,AO2999,AQ2999,AR2999,AS2999,AT2999,AU2999,AV2999,AW2999,AP2999,AX2999,AY2999,AZ2999,BA2999,BB2999,BC2999,BF2999,BG2999,BH2999)</f>
        <v>0</v>
      </c>
      <c r="X2999" s="1">
        <f>SUM(BI2999,BJ2999)</f>
        <v>60</v>
      </c>
      <c r="Y2999" s="1">
        <v>0</v>
      </c>
      <c r="Z2999" s="1">
        <v>0</v>
      </c>
      <c r="AA2999" s="1">
        <f>AK2999</f>
        <v>0</v>
      </c>
      <c r="AB2999" s="1">
        <f>AJ2999</f>
        <v>0</v>
      </c>
      <c r="AC2999" s="28"/>
      <c r="AD2999" s="16"/>
      <c r="AE2999" s="16"/>
      <c r="AF2999" s="16"/>
      <c r="AH2999" s="28"/>
      <c r="AI2999" s="16"/>
      <c r="AJ2999" s="16"/>
      <c r="AK2999" s="16"/>
      <c r="AL2999" s="16"/>
      <c r="AM2999" s="16"/>
      <c r="AN2999" s="16"/>
      <c r="AO2999" s="16"/>
      <c r="AP2999" s="16"/>
      <c r="AQ2999" s="16"/>
      <c r="AR2999" s="16"/>
      <c r="AS2999" s="16"/>
      <c r="AT2999" s="16"/>
      <c r="AU2999" s="16"/>
      <c r="AV2999" s="16"/>
      <c r="AW2999" s="16"/>
      <c r="AX2999" s="16"/>
      <c r="AY2999" s="16"/>
      <c r="AZ2999" s="16"/>
      <c r="BA2999" s="16"/>
      <c r="BB2999" s="16"/>
      <c r="BC2999" s="16"/>
      <c r="BD2999" s="16"/>
      <c r="BE2999" s="16"/>
      <c r="BF2999" s="16"/>
      <c r="BG2999" s="16"/>
      <c r="BH2999" s="16"/>
      <c r="BI2999" s="16">
        <v>60</v>
      </c>
      <c r="BJ2999" s="16"/>
      <c r="BK2999" s="121"/>
    </row>
    <row r="3000" spans="1:63" x14ac:dyDescent="0.3">
      <c r="A3000" s="123" t="s">
        <v>63</v>
      </c>
      <c r="B3000" s="123" t="s">
        <v>174</v>
      </c>
      <c r="C3000" s="124" t="s">
        <v>3258</v>
      </c>
      <c r="D3000" s="124" t="s">
        <v>3259</v>
      </c>
      <c r="E3000" s="124" t="s">
        <v>41</v>
      </c>
      <c r="F3000" s="123">
        <v>999931699</v>
      </c>
      <c r="G3000" s="122">
        <f>(J3000+T3000)-H3000</f>
        <v>45</v>
      </c>
      <c r="H3000" s="124"/>
      <c r="I3000" s="28"/>
      <c r="J3000" s="1">
        <f>SUM(K3000,L3000,N3000,O3000,P3000,Q3000)</f>
        <v>0</v>
      </c>
      <c r="K3000" s="1">
        <f>SUM(AE3000,AG3000)</f>
        <v>0</v>
      </c>
      <c r="L3000" s="1">
        <v>0</v>
      </c>
      <c r="M3000" s="1">
        <v>0</v>
      </c>
      <c r="N3000" s="1">
        <v>0</v>
      </c>
      <c r="O3000" s="1"/>
      <c r="P3000" s="1">
        <f>AD3000</f>
        <v>0</v>
      </c>
      <c r="Q3000" s="1">
        <f>AF3000</f>
        <v>0</v>
      </c>
      <c r="R3000" s="1">
        <v>0</v>
      </c>
      <c r="S3000" s="28"/>
      <c r="T3000" s="1">
        <f>SUM(U3000,V3000,X3000,Y3000,Z3000,AA3000,AB3000)</f>
        <v>45</v>
      </c>
      <c r="U3000" s="1">
        <f>SUM(AI3000,BE3000)</f>
        <v>0</v>
      </c>
      <c r="V3000" s="1">
        <f>SUM(AL3000,AM3000,AN3000,AO3000,AQ3000,AR3000,AS3000,AT3000,AU3000,AV3000,AW3000,AP3000,AX3000,AY3000,AZ3000,BA3000,BB3000,BC3000,BF3000,BG3000,BH3000,BD3000)</f>
        <v>45</v>
      </c>
      <c r="W3000" s="1">
        <f>COUNT(AL3000,AM3000,AN3000,AO3000,AQ3000,AR3000,AS3000,AT3000,AU3000,AV3000,AW3000,AP3000,AX3000,AY3000,AZ3000,BA3000,BB3000,BC3000,BF3000,BG3000,BH3000)</f>
        <v>1</v>
      </c>
      <c r="X3000" s="1">
        <f>SUM(BI3000,BJ3000)</f>
        <v>0</v>
      </c>
      <c r="Y3000" s="1">
        <v>0</v>
      </c>
      <c r="Z3000" s="1">
        <v>0</v>
      </c>
      <c r="AA3000" s="1">
        <f>AK3000</f>
        <v>0</v>
      </c>
      <c r="AB3000" s="1">
        <f>AJ3000</f>
        <v>0</v>
      </c>
      <c r="AC3000" s="28"/>
      <c r="AD3000" s="16"/>
      <c r="AE3000" s="16"/>
      <c r="AF3000" s="16"/>
      <c r="AH3000" s="28"/>
      <c r="AI3000" s="16"/>
      <c r="AJ3000" s="16"/>
      <c r="AK3000" s="16"/>
      <c r="AL3000" s="16"/>
      <c r="AM3000" s="16"/>
      <c r="AN3000" s="16"/>
      <c r="AO3000" s="16"/>
      <c r="AP3000" s="16"/>
      <c r="AQ3000" s="16"/>
      <c r="AR3000" s="16"/>
      <c r="AS3000" s="16"/>
      <c r="AT3000" s="16"/>
      <c r="AU3000" s="16"/>
      <c r="AV3000" s="16"/>
      <c r="AW3000" s="16"/>
      <c r="AX3000" s="16">
        <v>45</v>
      </c>
      <c r="AY3000" s="16"/>
      <c r="AZ3000" s="16"/>
      <c r="BA3000" s="16"/>
      <c r="BB3000" s="16"/>
      <c r="BC3000" s="16"/>
      <c r="BD3000" s="16"/>
      <c r="BE3000" s="16"/>
      <c r="BF3000" s="16"/>
      <c r="BG3000" s="16"/>
      <c r="BH3000" s="16"/>
      <c r="BI3000" s="16"/>
      <c r="BJ3000" s="16"/>
      <c r="BK3000" s="121"/>
    </row>
    <row r="3001" spans="1:63" x14ac:dyDescent="0.3">
      <c r="A3001" s="124" t="s">
        <v>63</v>
      </c>
      <c r="B3001" s="124" t="s">
        <v>174</v>
      </c>
      <c r="C3001" s="124" t="s">
        <v>3754</v>
      </c>
      <c r="D3001" s="124" t="s">
        <v>1795</v>
      </c>
      <c r="E3001" s="124" t="s">
        <v>41</v>
      </c>
      <c r="F3001" s="124">
        <v>999930121</v>
      </c>
      <c r="G3001" s="122">
        <f>(J3001+T3001)-H3001</f>
        <v>40</v>
      </c>
      <c r="H3001" s="124"/>
      <c r="I3001" s="28"/>
      <c r="J3001" s="1">
        <f>SUM(K3001,L3001,N3001,O3001,P3001,Q3001)</f>
        <v>0</v>
      </c>
      <c r="K3001" s="1">
        <f>SUM(AE3001,AG3001)</f>
        <v>0</v>
      </c>
      <c r="L3001" s="1">
        <v>0</v>
      </c>
      <c r="M3001" s="1">
        <v>0</v>
      </c>
      <c r="N3001" s="1">
        <v>0</v>
      </c>
      <c r="O3001" s="1"/>
      <c r="P3001" s="1">
        <f>AD3001</f>
        <v>0</v>
      </c>
      <c r="Q3001" s="1">
        <f>AF3001</f>
        <v>0</v>
      </c>
      <c r="R3001" s="1">
        <v>0</v>
      </c>
      <c r="S3001" s="31"/>
      <c r="T3001" s="1">
        <f>SUM(U3001,V3001,X3001,Y3001,Z3001,AA3001,AB3001)</f>
        <v>40</v>
      </c>
      <c r="U3001" s="1">
        <f>SUM(AI3001,BE3001)</f>
        <v>0</v>
      </c>
      <c r="V3001" s="1">
        <f>SUM(AL3001,AM3001,AN3001,AO3001,AQ3001,AR3001,AS3001,AT3001,AU3001,AV3001,AW3001,AP3001,AX3001,AY3001,AZ3001,BA3001,BB3001,BC3001,BF3001,BG3001,BH3001,BD3001)</f>
        <v>0</v>
      </c>
      <c r="W3001" s="1">
        <f>COUNT(AL3001,AM3001,AN3001,AO3001,AQ3001,AR3001,AS3001,AT3001,AU3001,AV3001,AW3001,AP3001,AX3001,AY3001,AZ3001,BA3001,BB3001,BC3001,BF3001,BG3001,BH3001)</f>
        <v>0</v>
      </c>
      <c r="X3001" s="1">
        <f>SUM(BI3001,BJ3001)</f>
        <v>40</v>
      </c>
      <c r="Y3001" s="1">
        <v>0</v>
      </c>
      <c r="Z3001" s="1">
        <v>0</v>
      </c>
      <c r="AA3001" s="1">
        <f>AK3001</f>
        <v>0</v>
      </c>
      <c r="AB3001" s="1">
        <f>AJ3001</f>
        <v>0</v>
      </c>
      <c r="AC3001" s="31"/>
      <c r="AD3001" s="16"/>
      <c r="AE3001" s="16"/>
      <c r="AF3001" s="16"/>
      <c r="AH3001" s="28"/>
      <c r="AI3001" s="16"/>
      <c r="AJ3001" s="16"/>
      <c r="AK3001" s="16"/>
      <c r="AL3001" s="16"/>
      <c r="AM3001" s="16"/>
      <c r="AN3001" s="16"/>
      <c r="AO3001" s="16"/>
      <c r="AP3001" s="16"/>
      <c r="AQ3001" s="16"/>
      <c r="AR3001" s="16"/>
      <c r="AS3001" s="16"/>
      <c r="AT3001" s="16"/>
      <c r="AU3001" s="16"/>
      <c r="AV3001" s="16"/>
      <c r="AW3001" s="16"/>
      <c r="AX3001" s="16"/>
      <c r="AY3001" s="16"/>
      <c r="AZ3001" s="16"/>
      <c r="BA3001" s="16"/>
      <c r="BB3001" s="16"/>
      <c r="BC3001" s="16"/>
      <c r="BD3001" s="16"/>
      <c r="BE3001" s="16"/>
      <c r="BF3001" s="16"/>
      <c r="BG3001" s="16"/>
      <c r="BH3001" s="16"/>
      <c r="BI3001" s="16"/>
      <c r="BJ3001" s="16">
        <v>40</v>
      </c>
      <c r="BK3001" s="121"/>
    </row>
    <row r="3002" spans="1:63" x14ac:dyDescent="0.3">
      <c r="A3002" s="123" t="s">
        <v>63</v>
      </c>
      <c r="B3002" s="123" t="s">
        <v>174</v>
      </c>
      <c r="C3002" s="124" t="s">
        <v>3559</v>
      </c>
      <c r="D3002" s="124" t="s">
        <v>2252</v>
      </c>
      <c r="E3002" s="124" t="s">
        <v>41</v>
      </c>
      <c r="F3002" s="123">
        <v>999794144</v>
      </c>
      <c r="G3002" s="122">
        <f>(J3002+T3002)-H3002</f>
        <v>30</v>
      </c>
      <c r="H3002" s="124"/>
      <c r="I3002" s="28"/>
      <c r="J3002" s="1">
        <f>SUM(K3002,L3002,N3002,O3002,P3002,Q3002)</f>
        <v>0</v>
      </c>
      <c r="K3002" s="1">
        <f>SUM(AE3002,AG3002)</f>
        <v>0</v>
      </c>
      <c r="L3002" s="1">
        <v>0</v>
      </c>
      <c r="M3002" s="1">
        <v>0</v>
      </c>
      <c r="N3002" s="1">
        <v>0</v>
      </c>
      <c r="O3002" s="1"/>
      <c r="P3002" s="1">
        <f>AD3002</f>
        <v>0</v>
      </c>
      <c r="Q3002" s="1">
        <f>AF3002</f>
        <v>0</v>
      </c>
      <c r="R3002" s="1">
        <v>0</v>
      </c>
      <c r="S3002" s="31"/>
      <c r="T3002" s="1">
        <f>SUM(U3002,V3002,X3002,Y3002,Z3002,AA3002,AB3002)</f>
        <v>30</v>
      </c>
      <c r="U3002" s="1">
        <f>SUM(AI3002,BE3002)</f>
        <v>0</v>
      </c>
      <c r="V3002" s="1">
        <f>SUM(AL3002,AM3002,AN3002,AO3002,AQ3002,AR3002,AS3002,AT3002,AU3002,AV3002,AW3002,AP3002,AX3002,AY3002,AZ3002,BA3002,BB3002,BC3002,BF3002,BG3002,BH3002,BD3002)</f>
        <v>30</v>
      </c>
      <c r="W3002" s="1">
        <f>COUNT(AL3002,AM3002,AN3002,AO3002,AQ3002,AR3002,AS3002,AT3002,AU3002,AV3002,AW3002,AP3002,AX3002,AY3002,AZ3002,BA3002,BB3002,BC3002,BF3002,BG3002,BH3002)</f>
        <v>1</v>
      </c>
      <c r="X3002" s="1">
        <f>SUM(BI3002,BJ3002)</f>
        <v>0</v>
      </c>
      <c r="Y3002" s="1">
        <v>0</v>
      </c>
      <c r="Z3002" s="1">
        <v>0</v>
      </c>
      <c r="AA3002" s="1">
        <f>AK3002</f>
        <v>0</v>
      </c>
      <c r="AB3002" s="1">
        <f>AJ3002</f>
        <v>0</v>
      </c>
      <c r="AC3002" s="31"/>
      <c r="AD3002" s="16"/>
      <c r="AE3002" s="16"/>
      <c r="AF3002" s="16"/>
      <c r="AH3002" s="28"/>
      <c r="AI3002" s="16"/>
      <c r="AJ3002" s="16"/>
      <c r="AK3002" s="16"/>
      <c r="AL3002" s="16"/>
      <c r="AM3002" s="16"/>
      <c r="AN3002" s="16"/>
      <c r="AO3002" s="16"/>
      <c r="AP3002" s="16"/>
      <c r="AQ3002" s="16"/>
      <c r="AR3002" s="16"/>
      <c r="AS3002" s="16"/>
      <c r="AT3002" s="16"/>
      <c r="AU3002" s="16"/>
      <c r="AV3002" s="16"/>
      <c r="AW3002" s="16"/>
      <c r="AX3002" s="16"/>
      <c r="AY3002" s="16"/>
      <c r="AZ3002" s="16"/>
      <c r="BA3002" s="16"/>
      <c r="BB3002" s="16"/>
      <c r="BC3002" s="16"/>
      <c r="BD3002" s="16"/>
      <c r="BE3002" s="16"/>
      <c r="BF3002" s="16"/>
      <c r="BG3002" s="16">
        <v>30</v>
      </c>
      <c r="BH3002" s="16"/>
      <c r="BI3002" s="16"/>
      <c r="BJ3002" s="16"/>
      <c r="BK3002" s="121"/>
    </row>
    <row r="3003" spans="1:63" x14ac:dyDescent="0.3">
      <c r="A3003" s="123" t="s">
        <v>63</v>
      </c>
      <c r="B3003" s="123" t="s">
        <v>174</v>
      </c>
      <c r="C3003" s="124" t="s">
        <v>756</v>
      </c>
      <c r="D3003" s="124" t="s">
        <v>2448</v>
      </c>
      <c r="E3003" s="124" t="s">
        <v>41</v>
      </c>
      <c r="F3003" s="123">
        <v>999930200</v>
      </c>
      <c r="G3003" s="122">
        <f>(J3003+T3003)-H3003</f>
        <v>30</v>
      </c>
      <c r="H3003" s="124"/>
      <c r="I3003" s="28"/>
      <c r="J3003" s="1">
        <f>SUM(K3003,L3003,N3003,O3003,P3003,Q3003)</f>
        <v>0</v>
      </c>
      <c r="K3003" s="1">
        <f>SUM(AE3003,AG3003)</f>
        <v>0</v>
      </c>
      <c r="L3003" s="1">
        <v>0</v>
      </c>
      <c r="M3003" s="1">
        <v>0</v>
      </c>
      <c r="N3003" s="1">
        <v>0</v>
      </c>
      <c r="O3003" s="1"/>
      <c r="P3003" s="1">
        <f>AD3003</f>
        <v>0</v>
      </c>
      <c r="Q3003" s="1">
        <f>AF3003</f>
        <v>0</v>
      </c>
      <c r="R3003" s="1">
        <v>0</v>
      </c>
      <c r="S3003" s="31"/>
      <c r="T3003" s="1">
        <f>SUM(U3003,V3003,X3003,Y3003,Z3003,AA3003,AB3003)</f>
        <v>30</v>
      </c>
      <c r="U3003" s="1">
        <f>SUM(AI3003,BE3003)</f>
        <v>0</v>
      </c>
      <c r="V3003" s="1">
        <f>SUM(AL3003,AM3003,AN3003,AO3003,AQ3003,AR3003,AS3003,AT3003,AU3003,AV3003,AW3003,AP3003,AX3003,AY3003,AZ3003,BA3003,BB3003,BC3003,BF3003,BG3003,BH3003,BD3003)</f>
        <v>30</v>
      </c>
      <c r="W3003" s="1">
        <f>COUNT(AL3003,AM3003,AN3003,AO3003,AQ3003,AR3003,AS3003,AT3003,AU3003,AV3003,AW3003,AP3003,AX3003,AY3003,AZ3003,BA3003,BB3003,BC3003,BF3003,BG3003,BH3003)</f>
        <v>1</v>
      </c>
      <c r="X3003" s="1">
        <f>SUM(BI3003,BJ3003)</f>
        <v>0</v>
      </c>
      <c r="Y3003" s="1">
        <v>0</v>
      </c>
      <c r="Z3003" s="1">
        <v>0</v>
      </c>
      <c r="AA3003" s="1">
        <f>AK3003</f>
        <v>0</v>
      </c>
      <c r="AB3003" s="1">
        <f>AJ3003</f>
        <v>0</v>
      </c>
      <c r="AC3003" s="31"/>
      <c r="AD3003" s="16"/>
      <c r="AE3003" s="16"/>
      <c r="AF3003" s="16"/>
      <c r="AH3003" s="28"/>
      <c r="AI3003" s="16"/>
      <c r="AJ3003" s="16"/>
      <c r="AK3003" s="16"/>
      <c r="AL3003" s="16"/>
      <c r="AM3003" s="16"/>
      <c r="AN3003" s="16">
        <v>30</v>
      </c>
      <c r="AO3003" s="16"/>
      <c r="AP3003" s="16"/>
      <c r="AQ3003" s="16"/>
      <c r="AR3003" s="16"/>
      <c r="AS3003" s="16"/>
      <c r="AT3003" s="16"/>
      <c r="AU3003" s="16"/>
      <c r="AV3003" s="16"/>
      <c r="AW3003" s="16"/>
      <c r="AX3003" s="16"/>
      <c r="AY3003" s="16"/>
      <c r="AZ3003" s="16"/>
      <c r="BA3003" s="16"/>
      <c r="BB3003" s="16"/>
      <c r="BC3003" s="16"/>
      <c r="BD3003" s="16"/>
      <c r="BE3003" s="16"/>
      <c r="BF3003" s="16"/>
      <c r="BG3003" s="16"/>
      <c r="BH3003" s="16"/>
      <c r="BI3003" s="16"/>
      <c r="BJ3003" s="16"/>
      <c r="BK3003" s="121"/>
    </row>
    <row r="3004" spans="1:63" x14ac:dyDescent="0.3">
      <c r="A3004" s="123" t="s">
        <v>63</v>
      </c>
      <c r="B3004" s="123" t="s">
        <v>174</v>
      </c>
      <c r="C3004" s="124" t="s">
        <v>75</v>
      </c>
      <c r="D3004" s="124" t="s">
        <v>252</v>
      </c>
      <c r="E3004" s="124" t="s">
        <v>41</v>
      </c>
      <c r="F3004" s="123">
        <v>999930866</v>
      </c>
      <c r="G3004" s="122">
        <f>(J3004+T3004)-H3004</f>
        <v>30</v>
      </c>
      <c r="H3004" s="124"/>
      <c r="I3004" s="28"/>
      <c r="J3004" s="1">
        <f>SUM(K3004,L3004,N3004,O3004,P3004,Q3004)</f>
        <v>0</v>
      </c>
      <c r="K3004" s="1">
        <f>SUM(AE3004,AG3004)</f>
        <v>0</v>
      </c>
      <c r="L3004" s="1">
        <v>0</v>
      </c>
      <c r="M3004" s="1">
        <v>0</v>
      </c>
      <c r="N3004" s="1">
        <v>0</v>
      </c>
      <c r="O3004" s="1"/>
      <c r="P3004" s="1">
        <f>AD3004</f>
        <v>0</v>
      </c>
      <c r="Q3004" s="1">
        <f>AF3004</f>
        <v>0</v>
      </c>
      <c r="R3004" s="1">
        <v>0</v>
      </c>
      <c r="S3004" s="31"/>
      <c r="T3004" s="1">
        <f>SUM(U3004,V3004,X3004,Y3004,Z3004,AA3004,AB3004)</f>
        <v>30</v>
      </c>
      <c r="U3004" s="1">
        <f>SUM(AI3004,BE3004)</f>
        <v>0</v>
      </c>
      <c r="V3004" s="1">
        <f>SUM(AL3004,AM3004,AN3004,AO3004,AQ3004,AR3004,AS3004,AT3004,AU3004,AV3004,AW3004,AP3004,AX3004,AY3004,AZ3004,BA3004,BB3004,BC3004,BF3004,BG3004,BH3004,BD3004)</f>
        <v>30</v>
      </c>
      <c r="W3004" s="1">
        <f>COUNT(AL3004,AM3004,AN3004,AO3004,AQ3004,AR3004,AS3004,AT3004,AU3004,AV3004,AW3004,AP3004,AX3004,AY3004,AZ3004,BA3004,BB3004,BC3004,BF3004,BG3004,BH3004)</f>
        <v>1</v>
      </c>
      <c r="X3004" s="1">
        <f>SUM(BI3004,BJ3004)</f>
        <v>0</v>
      </c>
      <c r="Y3004" s="1">
        <v>0</v>
      </c>
      <c r="Z3004" s="1">
        <v>0</v>
      </c>
      <c r="AA3004" s="1">
        <f>AK3004</f>
        <v>0</v>
      </c>
      <c r="AB3004" s="1">
        <f>AJ3004</f>
        <v>0</v>
      </c>
      <c r="AC3004" s="31"/>
      <c r="AD3004" s="16"/>
      <c r="AE3004" s="16"/>
      <c r="AF3004" s="16"/>
      <c r="AH3004" s="28"/>
      <c r="AI3004" s="16"/>
      <c r="AJ3004" s="16"/>
      <c r="AK3004" s="16"/>
      <c r="AL3004" s="16"/>
      <c r="AM3004" s="16"/>
      <c r="AN3004" s="16"/>
      <c r="AO3004" s="16"/>
      <c r="AP3004" s="16"/>
      <c r="AQ3004" s="16"/>
      <c r="AR3004" s="16"/>
      <c r="AS3004" s="16">
        <v>30</v>
      </c>
      <c r="AT3004" s="16"/>
      <c r="AU3004" s="16"/>
      <c r="AV3004" s="16"/>
      <c r="AW3004" s="16"/>
      <c r="AX3004" s="16"/>
      <c r="AY3004" s="16"/>
      <c r="AZ3004" s="16"/>
      <c r="BA3004" s="16"/>
      <c r="BB3004" s="16"/>
      <c r="BC3004" s="16"/>
      <c r="BD3004" s="16"/>
      <c r="BE3004" s="16"/>
      <c r="BF3004" s="16"/>
      <c r="BG3004" s="16"/>
      <c r="BH3004" s="16"/>
      <c r="BI3004" s="16"/>
      <c r="BJ3004" s="16"/>
      <c r="BK3004" s="121"/>
    </row>
    <row r="3005" spans="1:63" x14ac:dyDescent="0.3">
      <c r="A3005" s="123" t="s">
        <v>63</v>
      </c>
      <c r="B3005" s="123" t="s">
        <v>174</v>
      </c>
      <c r="C3005" s="124" t="s">
        <v>3522</v>
      </c>
      <c r="D3005" s="124" t="s">
        <v>3523</v>
      </c>
      <c r="E3005" s="124" t="s">
        <v>41</v>
      </c>
      <c r="F3005" s="123">
        <v>999931739</v>
      </c>
      <c r="G3005" s="122">
        <f>(J3005+T3005)-H3005</f>
        <v>30</v>
      </c>
      <c r="H3005" s="124"/>
      <c r="I3005" s="28"/>
      <c r="J3005" s="1">
        <f>SUM(K3005,L3005,N3005,O3005,P3005,Q3005)</f>
        <v>0</v>
      </c>
      <c r="K3005" s="1">
        <f>SUM(AE3005,AG3005)</f>
        <v>0</v>
      </c>
      <c r="L3005" s="1">
        <v>0</v>
      </c>
      <c r="M3005" s="1">
        <v>0</v>
      </c>
      <c r="N3005" s="1">
        <v>0</v>
      </c>
      <c r="O3005" s="1"/>
      <c r="P3005" s="1">
        <f>AD3005</f>
        <v>0</v>
      </c>
      <c r="Q3005" s="1">
        <f>AF3005</f>
        <v>0</v>
      </c>
      <c r="R3005" s="1">
        <v>0</v>
      </c>
      <c r="S3005" s="31"/>
      <c r="T3005" s="1">
        <f>SUM(U3005,V3005,X3005,Y3005,Z3005,AA3005,AB3005)</f>
        <v>30</v>
      </c>
      <c r="U3005" s="1">
        <f>SUM(AI3005,BE3005)</f>
        <v>0</v>
      </c>
      <c r="V3005" s="1">
        <f>SUM(AL3005,AM3005,AN3005,AO3005,AQ3005,AR3005,AS3005,AT3005,AU3005,AV3005,AW3005,AP3005,AX3005,AY3005,AZ3005,BA3005,BB3005,BC3005,BF3005,BG3005,BH3005,BD3005)</f>
        <v>30</v>
      </c>
      <c r="W3005" s="1">
        <f>COUNT(AL3005,AM3005,AN3005,AO3005,AQ3005,AR3005,AS3005,AT3005,AU3005,AV3005,AW3005,AP3005,AX3005,AY3005,AZ3005,BA3005,BB3005,BC3005,BF3005,BG3005,BH3005)</f>
        <v>1</v>
      </c>
      <c r="X3005" s="1">
        <f>SUM(BI3005,BJ3005)</f>
        <v>0</v>
      </c>
      <c r="Y3005" s="1">
        <v>0</v>
      </c>
      <c r="Z3005" s="1">
        <v>0</v>
      </c>
      <c r="AA3005" s="1">
        <f>AK3005</f>
        <v>0</v>
      </c>
      <c r="AB3005" s="1">
        <f>AJ3005</f>
        <v>0</v>
      </c>
      <c r="AC3005" s="31"/>
      <c r="AD3005" s="16"/>
      <c r="AE3005" s="16"/>
      <c r="AF3005" s="16"/>
      <c r="AH3005" s="28"/>
      <c r="AI3005" s="16"/>
      <c r="AJ3005" s="16"/>
      <c r="AK3005" s="16"/>
      <c r="AL3005" s="16"/>
      <c r="AM3005" s="16"/>
      <c r="AN3005" s="16"/>
      <c r="AO3005" s="16"/>
      <c r="AP3005" s="16"/>
      <c r="AQ3005" s="16"/>
      <c r="AR3005" s="16"/>
      <c r="AS3005" s="16"/>
      <c r="AT3005" s="16"/>
      <c r="AU3005" s="16"/>
      <c r="AV3005" s="16"/>
      <c r="AW3005" s="16"/>
      <c r="AX3005" s="16"/>
      <c r="AY3005" s="16"/>
      <c r="AZ3005" s="16"/>
      <c r="BA3005" s="16"/>
      <c r="BB3005" s="16">
        <v>30</v>
      </c>
      <c r="BC3005" s="16"/>
      <c r="BD3005" s="16"/>
      <c r="BE3005" s="16"/>
      <c r="BF3005" s="16"/>
      <c r="BG3005" s="16"/>
      <c r="BH3005" s="16"/>
      <c r="BI3005" s="16"/>
      <c r="BJ3005" s="16"/>
      <c r="BK3005" s="121"/>
    </row>
    <row r="3006" spans="1:63" x14ac:dyDescent="0.3">
      <c r="A3006" s="123" t="s">
        <v>42</v>
      </c>
      <c r="B3006" s="123" t="s">
        <v>174</v>
      </c>
      <c r="C3006" s="122" t="s">
        <v>1909</v>
      </c>
      <c r="D3006" s="122" t="s">
        <v>1910</v>
      </c>
      <c r="E3006" s="122" t="s">
        <v>41</v>
      </c>
      <c r="F3006" s="123">
        <v>999926647</v>
      </c>
      <c r="G3006" s="122">
        <f>(J3006+T3006)-H3006</f>
        <v>40</v>
      </c>
      <c r="H3006" s="122"/>
      <c r="I3006" s="15"/>
      <c r="J3006" s="1">
        <f>SUM(K3006,L3006,N3006,O3006,P3006,Q3006)</f>
        <v>40</v>
      </c>
      <c r="K3006" s="1">
        <f>SUM(AE3006,AG3006)</f>
        <v>0</v>
      </c>
      <c r="L3006" s="1">
        <v>0</v>
      </c>
      <c r="M3006" s="1">
        <v>0</v>
      </c>
      <c r="N3006" s="1">
        <v>0</v>
      </c>
      <c r="O3006" s="1"/>
      <c r="P3006" s="1">
        <f>AD3006</f>
        <v>40</v>
      </c>
      <c r="Q3006" s="1">
        <f>AF3006</f>
        <v>0</v>
      </c>
      <c r="R3006" s="1">
        <v>0</v>
      </c>
      <c r="S3006" s="31"/>
      <c r="T3006" s="1">
        <f>SUM(U3006,V3006,X3006,Y3006,Z3006,AA3006,AB3006)</f>
        <v>0</v>
      </c>
      <c r="U3006" s="1">
        <f>SUM(AI3006,BE3006)</f>
        <v>0</v>
      </c>
      <c r="V3006" s="1">
        <f>SUM(AL3006,AM3006,AN3006,AO3006,AQ3006,AR3006,AS3006,AT3006,AU3006,AV3006,AW3006,AP3006,AX3006,AY3006,AZ3006,BA3006,BB3006,BC3006,BF3006,BG3006,BH3006,BD3006)</f>
        <v>0</v>
      </c>
      <c r="W3006" s="1">
        <f>COUNT(AL3006,AM3006,AN3006,AO3006,AQ3006,AR3006,AS3006,AT3006,AU3006,AV3006,AW3006,AP3006,AX3006,AY3006,AZ3006,BA3006,BB3006,BC3006,BF3006,BG3006,BH3006)</f>
        <v>0</v>
      </c>
      <c r="X3006" s="1">
        <f>SUM(BI3006,BJ3006)</f>
        <v>0</v>
      </c>
      <c r="Y3006" s="1">
        <v>0</v>
      </c>
      <c r="Z3006" s="1">
        <v>0</v>
      </c>
      <c r="AA3006" s="1">
        <f>AK3006</f>
        <v>0</v>
      </c>
      <c r="AB3006" s="1">
        <f>AJ3006</f>
        <v>0</v>
      </c>
      <c r="AC3006" s="31"/>
      <c r="AD3006" s="1">
        <v>40</v>
      </c>
      <c r="AE3006" s="1"/>
      <c r="AF3006" s="16"/>
      <c r="AH3006" s="28"/>
      <c r="AI3006" s="16"/>
      <c r="AJ3006" s="16"/>
      <c r="AK3006" s="16"/>
      <c r="AL3006" s="16"/>
      <c r="AM3006" s="16"/>
      <c r="AN3006" s="16"/>
      <c r="AO3006" s="16"/>
      <c r="AP3006" s="16"/>
      <c r="AQ3006" s="16"/>
      <c r="AR3006" s="16"/>
      <c r="AS3006" s="16"/>
      <c r="AT3006" s="16"/>
      <c r="AU3006" s="16"/>
      <c r="AV3006" s="16"/>
      <c r="AW3006" s="16"/>
      <c r="AX3006" s="16"/>
      <c r="AY3006" s="16"/>
      <c r="AZ3006" s="16"/>
      <c r="BA3006" s="16"/>
      <c r="BB3006" s="16"/>
      <c r="BC3006" s="16"/>
      <c r="BD3006" s="16"/>
      <c r="BE3006" s="16"/>
      <c r="BF3006" s="16"/>
      <c r="BG3006" s="16"/>
      <c r="BH3006" s="16"/>
      <c r="BI3006" s="16"/>
      <c r="BJ3006" s="16"/>
      <c r="BK3006" s="121"/>
    </row>
    <row r="3007" spans="1:63" x14ac:dyDescent="0.3">
      <c r="A3007" s="123" t="s">
        <v>24</v>
      </c>
      <c r="B3007" s="123" t="s">
        <v>174</v>
      </c>
      <c r="C3007" s="124" t="s">
        <v>634</v>
      </c>
      <c r="D3007" s="124" t="s">
        <v>1190</v>
      </c>
      <c r="E3007" s="124" t="s">
        <v>41</v>
      </c>
      <c r="F3007" s="123">
        <v>999930854</v>
      </c>
      <c r="G3007" s="122">
        <f>(J3007+T3007)-H3007</f>
        <v>30</v>
      </c>
      <c r="H3007" s="124"/>
      <c r="I3007" s="28"/>
      <c r="J3007" s="1">
        <f>SUM(K3007,L3007,N3007,O3007,P3007,Q3007)</f>
        <v>0</v>
      </c>
      <c r="K3007" s="1">
        <f>SUM(AE3007,AG3007)</f>
        <v>0</v>
      </c>
      <c r="L3007" s="1">
        <v>0</v>
      </c>
      <c r="M3007" s="1">
        <v>0</v>
      </c>
      <c r="N3007" s="1">
        <v>0</v>
      </c>
      <c r="O3007" s="1"/>
      <c r="P3007" s="1">
        <f>AD3007</f>
        <v>0</v>
      </c>
      <c r="Q3007" s="1">
        <f>AF3007</f>
        <v>0</v>
      </c>
      <c r="R3007" s="1">
        <v>0</v>
      </c>
      <c r="S3007" s="31"/>
      <c r="T3007" s="1">
        <f>SUM(U3007,V3007,X3007,Y3007,Z3007,AA3007,AB3007)</f>
        <v>30</v>
      </c>
      <c r="U3007" s="1">
        <f>SUM(AI3007,BE3007)</f>
        <v>0</v>
      </c>
      <c r="V3007" s="1">
        <f>SUM(AL3007,AM3007,AN3007,AO3007,AQ3007,AR3007,AS3007,AT3007,AU3007,AV3007,AW3007,AP3007,AX3007,AY3007,AZ3007,BA3007,BB3007,BC3007,BF3007,BG3007,BH3007,BD3007)</f>
        <v>30</v>
      </c>
      <c r="W3007" s="1">
        <f>COUNT(AL3007,AM3007,AN3007,AO3007,AQ3007,AR3007,AS3007,AT3007,AU3007,AV3007,AW3007,AP3007,AX3007,AY3007,AZ3007,BA3007,BB3007,BC3007,BF3007,BG3007,BH3007)</f>
        <v>1</v>
      </c>
      <c r="X3007" s="1">
        <f>SUM(BI3007,BJ3007)</f>
        <v>0</v>
      </c>
      <c r="Y3007" s="1">
        <v>0</v>
      </c>
      <c r="Z3007" s="1">
        <v>0</v>
      </c>
      <c r="AA3007" s="1">
        <f>AK3007</f>
        <v>0</v>
      </c>
      <c r="AB3007" s="1">
        <f>AJ3007</f>
        <v>0</v>
      </c>
      <c r="AC3007" s="31"/>
      <c r="AD3007" s="16"/>
      <c r="AE3007" s="16"/>
      <c r="AF3007" s="16"/>
      <c r="AH3007" s="28"/>
      <c r="AI3007" s="16"/>
      <c r="AJ3007" s="16"/>
      <c r="AK3007" s="16"/>
      <c r="AL3007" s="16"/>
      <c r="AM3007" s="16"/>
      <c r="AN3007" s="16"/>
      <c r="AO3007" s="16"/>
      <c r="AP3007" s="16"/>
      <c r="AQ3007" s="16"/>
      <c r="AR3007" s="16"/>
      <c r="AS3007" s="16">
        <v>30</v>
      </c>
      <c r="AT3007" s="16"/>
      <c r="AU3007" s="16"/>
      <c r="AV3007" s="16"/>
      <c r="AW3007" s="16"/>
      <c r="AX3007" s="16"/>
      <c r="AY3007" s="16"/>
      <c r="AZ3007" s="16"/>
      <c r="BA3007" s="16"/>
      <c r="BB3007" s="16"/>
      <c r="BC3007" s="16"/>
      <c r="BD3007" s="16"/>
      <c r="BE3007" s="16"/>
      <c r="BF3007" s="16"/>
      <c r="BG3007" s="16"/>
      <c r="BH3007" s="16"/>
      <c r="BI3007" s="16"/>
      <c r="BJ3007" s="16"/>
      <c r="BK3007" s="121"/>
    </row>
    <row r="3008" spans="1:63" x14ac:dyDescent="0.3">
      <c r="A3008" s="123" t="s">
        <v>263</v>
      </c>
      <c r="B3008" s="123" t="s">
        <v>174</v>
      </c>
      <c r="C3008" s="122" t="s">
        <v>1418</v>
      </c>
      <c r="D3008" s="122" t="s">
        <v>1417</v>
      </c>
      <c r="E3008" s="124" t="s">
        <v>41</v>
      </c>
      <c r="F3008" s="123">
        <v>999923738</v>
      </c>
      <c r="G3008" s="122">
        <f>(J3008+T3008)-H3008</f>
        <v>372.59999999999997</v>
      </c>
      <c r="H3008" s="122">
        <f>(K3008+L3008+N3008+O3008+P3008+Q3008+R3008)*0.5</f>
        <v>13.6</v>
      </c>
      <c r="I3008" s="15"/>
      <c r="J3008" s="1">
        <f>SUM(K3008,L3008,N3008,O3008,P3008,Q3008)</f>
        <v>27.2</v>
      </c>
      <c r="K3008" s="1">
        <f>SUM(AE3008,AG3008)</f>
        <v>0</v>
      </c>
      <c r="L3008" s="1">
        <v>0</v>
      </c>
      <c r="M3008" s="1">
        <v>0</v>
      </c>
      <c r="N3008" s="1">
        <v>0</v>
      </c>
      <c r="O3008" s="1"/>
      <c r="P3008" s="1">
        <f>AD3008</f>
        <v>27.2</v>
      </c>
      <c r="Q3008" s="1">
        <f>AF3008</f>
        <v>0</v>
      </c>
      <c r="R3008" s="1">
        <v>0</v>
      </c>
      <c r="S3008" s="31"/>
      <c r="T3008" s="1">
        <f>SUM(U3008,V3008,X3008,Y3008,Z3008,AA3008,AB3008)</f>
        <v>359</v>
      </c>
      <c r="U3008" s="1">
        <f>SUM(AI3008,BE3008)</f>
        <v>20</v>
      </c>
      <c r="V3008" s="1">
        <f>SUM(AL3008,AM3008,AN3008,AO3008,AQ3008,AR3008,AS3008,AT3008,AU3008,AV3008,AW3008,AP3008,AX3008,AY3008,AZ3008,BA3008,BB3008,BC3008,BF3008,BG3008,BH3008,BD3008)</f>
        <v>255</v>
      </c>
      <c r="W3008" s="1">
        <f>COUNT(AL3008,AM3008,AN3008,AO3008,AQ3008,AR3008,AS3008,AT3008,AU3008,AV3008,AW3008,AP3008,AX3008,AY3008,AZ3008,BA3008,BB3008,BC3008,BF3008,BG3008,BH3008)</f>
        <v>2</v>
      </c>
      <c r="X3008" s="1">
        <f>SUM(BI3008,BJ3008)</f>
        <v>84</v>
      </c>
      <c r="Y3008" s="1">
        <v>0</v>
      </c>
      <c r="Z3008" s="1">
        <v>0</v>
      </c>
      <c r="AA3008" s="1">
        <f>AK3008</f>
        <v>0</v>
      </c>
      <c r="AB3008" s="1">
        <f>AJ3008</f>
        <v>0</v>
      </c>
      <c r="AC3008" s="31"/>
      <c r="AD3008" s="1">
        <v>27.2</v>
      </c>
      <c r="AE3008" s="1"/>
      <c r="AF3008" s="16"/>
      <c r="AH3008" s="28"/>
      <c r="AI3008" s="16">
        <v>20</v>
      </c>
      <c r="AJ3008" s="16"/>
      <c r="AK3008" s="16"/>
      <c r="AL3008" s="16">
        <v>45</v>
      </c>
      <c r="AM3008" s="16"/>
      <c r="AN3008" s="16"/>
      <c r="AO3008" s="16"/>
      <c r="AP3008" s="16"/>
      <c r="AQ3008" s="16">
        <v>90</v>
      </c>
      <c r="AR3008" s="16"/>
      <c r="AS3008" s="16"/>
      <c r="AT3008" s="16"/>
      <c r="AU3008" s="16"/>
      <c r="AV3008" s="16"/>
      <c r="AW3008" s="16"/>
      <c r="AX3008" s="16"/>
      <c r="AY3008" s="16"/>
      <c r="AZ3008" s="16"/>
      <c r="BA3008" s="16"/>
      <c r="BB3008" s="16"/>
      <c r="BC3008" s="16"/>
      <c r="BD3008" s="16">
        <v>120</v>
      </c>
      <c r="BE3008" s="16"/>
      <c r="BF3008" s="16"/>
      <c r="BG3008" s="16"/>
      <c r="BH3008" s="16"/>
      <c r="BI3008" s="16"/>
      <c r="BJ3008" s="16">
        <v>84</v>
      </c>
      <c r="BK3008" s="121"/>
    </row>
    <row r="3009" spans="1:63" x14ac:dyDescent="0.3">
      <c r="A3009" s="127" t="s">
        <v>263</v>
      </c>
      <c r="B3009" s="127" t="s">
        <v>174</v>
      </c>
      <c r="C3009" s="128" t="s">
        <v>1477</v>
      </c>
      <c r="D3009" s="128" t="s">
        <v>1317</v>
      </c>
      <c r="E3009" s="128" t="s">
        <v>41</v>
      </c>
      <c r="F3009" s="127">
        <v>999925303</v>
      </c>
      <c r="G3009" s="122">
        <f>(J3009+T3009)-H3009</f>
        <v>352</v>
      </c>
      <c r="H3009" s="124"/>
      <c r="I3009" s="28"/>
      <c r="J3009" s="1">
        <f>SUM(K3009,L3009,N3009,O3009,P3009,Q3009)</f>
        <v>88</v>
      </c>
      <c r="K3009" s="1">
        <f>SUM(AE3009,AG3009)</f>
        <v>0</v>
      </c>
      <c r="L3009" s="1">
        <v>0</v>
      </c>
      <c r="M3009" s="1">
        <v>0</v>
      </c>
      <c r="N3009" s="1">
        <v>0</v>
      </c>
      <c r="O3009" s="1"/>
      <c r="P3009" s="1">
        <f>AD3009</f>
        <v>48</v>
      </c>
      <c r="Q3009" s="1">
        <f>AF3009</f>
        <v>40</v>
      </c>
      <c r="R3009" s="1">
        <v>0</v>
      </c>
      <c r="S3009" s="31"/>
      <c r="T3009" s="1">
        <f>SUM(U3009,V3009,X3009,Y3009,Z3009,AA3009,AB3009)</f>
        <v>264</v>
      </c>
      <c r="U3009" s="1">
        <f>SUM(AI3009,BE3009)</f>
        <v>0</v>
      </c>
      <c r="V3009" s="1">
        <f>SUM(AL3009,AM3009,AN3009,AO3009,AQ3009,AR3009,AS3009,AT3009,AU3009,AV3009,AW3009,AP3009,AX3009,AY3009,AZ3009,BA3009,BB3009,BC3009,BF3009,BG3009,BH3009,BD3009)</f>
        <v>180</v>
      </c>
      <c r="W3009" s="1">
        <f>COUNT(AL3009,AM3009,AN3009,AO3009,AQ3009,AR3009,AS3009,AT3009,AU3009,AV3009,AW3009,AP3009,AX3009,AY3009,AZ3009,BA3009,BB3009,BC3009,BF3009,BG3009,BH3009)</f>
        <v>2</v>
      </c>
      <c r="X3009" s="1">
        <f>SUM(BI3009,BJ3009)</f>
        <v>84</v>
      </c>
      <c r="Y3009" s="1">
        <v>0</v>
      </c>
      <c r="Z3009" s="1">
        <v>0</v>
      </c>
      <c r="AA3009" s="1">
        <f>AK3009</f>
        <v>0</v>
      </c>
      <c r="AB3009" s="1">
        <f>AJ3009</f>
        <v>0</v>
      </c>
      <c r="AC3009" s="31"/>
      <c r="AD3009" s="16">
        <v>48</v>
      </c>
      <c r="AE3009" s="16">
        <v>0</v>
      </c>
      <c r="AF3009" s="16">
        <v>40</v>
      </c>
      <c r="AG3009" s="16">
        <v>0</v>
      </c>
      <c r="AH3009" s="28"/>
      <c r="AI3009" s="16"/>
      <c r="AJ3009" s="16"/>
      <c r="AK3009" s="16"/>
      <c r="AL3009" s="16"/>
      <c r="AM3009" s="16"/>
      <c r="AN3009" s="16"/>
      <c r="AO3009" s="16">
        <v>90</v>
      </c>
      <c r="AP3009" s="16"/>
      <c r="AQ3009" s="16"/>
      <c r="AR3009" s="16"/>
      <c r="AS3009" s="16">
        <v>90</v>
      </c>
      <c r="AT3009" s="16"/>
      <c r="AU3009" s="16"/>
      <c r="AV3009" s="16"/>
      <c r="AW3009" s="16"/>
      <c r="AX3009" s="16"/>
      <c r="AY3009" s="16"/>
      <c r="AZ3009" s="16"/>
      <c r="BA3009" s="16"/>
      <c r="BB3009" s="16"/>
      <c r="BC3009" s="16"/>
      <c r="BD3009" s="16"/>
      <c r="BE3009" s="16"/>
      <c r="BF3009" s="16"/>
      <c r="BG3009" s="16"/>
      <c r="BH3009" s="16"/>
      <c r="BI3009" s="16">
        <v>84</v>
      </c>
      <c r="BJ3009" s="16"/>
      <c r="BK3009" s="121"/>
    </row>
    <row r="3010" spans="1:63" x14ac:dyDescent="0.3">
      <c r="A3010" s="123" t="s">
        <v>263</v>
      </c>
      <c r="B3010" s="123" t="s">
        <v>174</v>
      </c>
      <c r="C3010" s="124" t="s">
        <v>83</v>
      </c>
      <c r="D3010" s="124" t="s">
        <v>524</v>
      </c>
      <c r="E3010" s="124" t="s">
        <v>41</v>
      </c>
      <c r="F3010" s="123">
        <v>999924487</v>
      </c>
      <c r="G3010" s="122">
        <f>(J3010+T3010)-H3010</f>
        <v>332.8</v>
      </c>
      <c r="H3010" s="124"/>
      <c r="I3010" s="28"/>
      <c r="J3010" s="1">
        <f>SUM(K3010,L3010,N3010,O3010,P3010,Q3010)</f>
        <v>25.6</v>
      </c>
      <c r="K3010" s="1">
        <f>SUM(AE3010,AG3010)</f>
        <v>0</v>
      </c>
      <c r="L3010" s="1">
        <v>0</v>
      </c>
      <c r="M3010" s="1">
        <v>0</v>
      </c>
      <c r="N3010" s="1">
        <v>0</v>
      </c>
      <c r="O3010" s="1"/>
      <c r="P3010" s="1">
        <f>AD3010</f>
        <v>25.6</v>
      </c>
      <c r="Q3010" s="1">
        <f>AF3010</f>
        <v>0</v>
      </c>
      <c r="R3010" s="1">
        <v>0</v>
      </c>
      <c r="S3010" s="28"/>
      <c r="T3010" s="1">
        <f>SUM(U3010,V3010,X3010,Y3010,Z3010,AA3010,AB3010)</f>
        <v>307.2</v>
      </c>
      <c r="U3010" s="1">
        <f>SUM(AI3010,BE3010)</f>
        <v>0</v>
      </c>
      <c r="V3010" s="1">
        <f>SUM(AL3010,AM3010,AN3010,AO3010,AQ3010,AR3010,AS3010,AT3010,AU3010,AV3010,AW3010,AP3010,AX3010,AY3010,AZ3010,BA3010,BB3010,BC3010,BF3010,BG3010,BH3010,BD3010)</f>
        <v>147.19999999999999</v>
      </c>
      <c r="W3010" s="1">
        <f>COUNT(AL3010,AM3010,AN3010,AO3010,AQ3010,AR3010,AS3010,AT3010,AU3010,AV3010,AW3010,AP3010,AX3010,AY3010,AZ3010,BA3010,BB3010,BC3010,BF3010,BG3010,BH3010)</f>
        <v>2</v>
      </c>
      <c r="X3010" s="1">
        <f>SUM(BI3010,BJ3010)</f>
        <v>160</v>
      </c>
      <c r="Y3010" s="1">
        <v>0</v>
      </c>
      <c r="Z3010" s="1">
        <v>0</v>
      </c>
      <c r="AA3010" s="1">
        <f>AK3010</f>
        <v>0</v>
      </c>
      <c r="AB3010" s="1">
        <f>AJ3010</f>
        <v>0</v>
      </c>
      <c r="AC3010" s="28"/>
      <c r="AD3010" s="16">
        <v>25.6</v>
      </c>
      <c r="AE3010" s="16">
        <v>0</v>
      </c>
      <c r="AF3010" s="16">
        <v>0</v>
      </c>
      <c r="AG3010" s="16">
        <v>0</v>
      </c>
      <c r="AH3010" s="28"/>
      <c r="AI3010" s="16"/>
      <c r="AJ3010" s="16"/>
      <c r="AK3010" s="16"/>
      <c r="AL3010" s="16">
        <v>27.2</v>
      </c>
      <c r="AM3010" s="16"/>
      <c r="AN3010" s="16"/>
      <c r="AO3010" s="16"/>
      <c r="AP3010" s="16"/>
      <c r="AQ3010" s="16"/>
      <c r="AR3010" s="16"/>
      <c r="AS3010" s="16"/>
      <c r="AT3010" s="16"/>
      <c r="AU3010" s="16"/>
      <c r="AV3010" s="16"/>
      <c r="AW3010" s="16"/>
      <c r="AX3010" s="16">
        <v>120</v>
      </c>
      <c r="AY3010" s="16"/>
      <c r="AZ3010" s="16"/>
      <c r="BA3010" s="16"/>
      <c r="BB3010" s="16"/>
      <c r="BC3010" s="16"/>
      <c r="BD3010" s="16"/>
      <c r="BE3010" s="16"/>
      <c r="BF3010" s="16"/>
      <c r="BG3010" s="16"/>
      <c r="BH3010" s="16"/>
      <c r="BI3010" s="16"/>
      <c r="BJ3010" s="16">
        <v>160</v>
      </c>
      <c r="BK3010" s="121"/>
    </row>
    <row r="3011" spans="1:63" x14ac:dyDescent="0.3">
      <c r="A3011" s="123" t="s">
        <v>263</v>
      </c>
      <c r="B3011" s="123" t="s">
        <v>174</v>
      </c>
      <c r="C3011" s="124" t="s">
        <v>1592</v>
      </c>
      <c r="D3011" s="124" t="s">
        <v>85</v>
      </c>
      <c r="E3011" s="124" t="s">
        <v>41</v>
      </c>
      <c r="F3011" s="123">
        <v>999925049</v>
      </c>
      <c r="G3011" s="122">
        <f>(J3011+T3011)-H3011</f>
        <v>304</v>
      </c>
      <c r="H3011" s="124"/>
      <c r="I3011" s="28"/>
      <c r="J3011" s="1">
        <f>SUM(K3011,L3011,N3011,O3011,P3011,Q3011)</f>
        <v>64</v>
      </c>
      <c r="K3011" s="1">
        <f>SUM(AE3011,AG3011)</f>
        <v>0</v>
      </c>
      <c r="L3011" s="1">
        <v>0</v>
      </c>
      <c r="M3011" s="1">
        <v>0</v>
      </c>
      <c r="N3011" s="1">
        <v>0</v>
      </c>
      <c r="O3011" s="1"/>
      <c r="P3011" s="1">
        <f>AD3011</f>
        <v>64</v>
      </c>
      <c r="Q3011" s="1">
        <f>AF3011</f>
        <v>0</v>
      </c>
      <c r="R3011" s="1">
        <v>0</v>
      </c>
      <c r="S3011" s="31"/>
      <c r="T3011" s="1">
        <f>SUM(U3011,V3011,X3011,Y3011,Z3011,AA3011,AB3011)</f>
        <v>240</v>
      </c>
      <c r="U3011" s="1">
        <f>SUM(AI3011,BE3011)</f>
        <v>0</v>
      </c>
      <c r="V3011" s="1">
        <f>SUM(AL3011,AM3011,AN3011,AO3011,AQ3011,AR3011,AS3011,AT3011,AU3011,AV3011,AW3011,AP3011,AX3011,AY3011,AZ3011,BA3011,BB3011,BC3011,BF3011,BG3011,BH3011,BD3011)</f>
        <v>120</v>
      </c>
      <c r="W3011" s="1">
        <f>COUNT(AL3011,AM3011,AN3011,AO3011,AQ3011,AR3011,AS3011,AT3011,AU3011,AV3011,AW3011,AP3011,AX3011,AY3011,AZ3011,BA3011,BB3011,BC3011,BF3011,BG3011,BH3011)</f>
        <v>1</v>
      </c>
      <c r="X3011" s="1">
        <f>SUM(BI3011,BJ3011)</f>
        <v>120</v>
      </c>
      <c r="Y3011" s="1">
        <v>0</v>
      </c>
      <c r="Z3011" s="1">
        <v>0</v>
      </c>
      <c r="AA3011" s="1">
        <f>AK3011</f>
        <v>0</v>
      </c>
      <c r="AB3011" s="1">
        <f>AJ3011</f>
        <v>0</v>
      </c>
      <c r="AC3011" s="31"/>
      <c r="AD3011" s="16">
        <v>64</v>
      </c>
      <c r="AE3011" s="16">
        <v>0</v>
      </c>
      <c r="AF3011" s="16">
        <v>0</v>
      </c>
      <c r="AG3011" s="16">
        <v>0</v>
      </c>
      <c r="AH3011" s="28"/>
      <c r="AI3011" s="16"/>
      <c r="AJ3011" s="16"/>
      <c r="AK3011" s="16"/>
      <c r="AL3011" s="16"/>
      <c r="AM3011" s="16"/>
      <c r="AN3011" s="16"/>
      <c r="AO3011" s="16"/>
      <c r="AP3011" s="16"/>
      <c r="AQ3011" s="16"/>
      <c r="AR3011" s="16"/>
      <c r="AS3011" s="16"/>
      <c r="AT3011" s="16">
        <v>120</v>
      </c>
      <c r="AU3011" s="16"/>
      <c r="AV3011" s="16"/>
      <c r="AW3011" s="16"/>
      <c r="AX3011" s="16"/>
      <c r="AY3011" s="16"/>
      <c r="AZ3011" s="16"/>
      <c r="BA3011" s="16"/>
      <c r="BB3011" s="16"/>
      <c r="BC3011" s="16"/>
      <c r="BD3011" s="16"/>
      <c r="BE3011" s="16"/>
      <c r="BF3011" s="16"/>
      <c r="BG3011" s="16"/>
      <c r="BH3011" s="16"/>
      <c r="BI3011" s="16">
        <v>120</v>
      </c>
      <c r="BJ3011" s="16"/>
      <c r="BK3011" s="121"/>
    </row>
    <row r="3012" spans="1:63" x14ac:dyDescent="0.3">
      <c r="A3012" s="123" t="s">
        <v>263</v>
      </c>
      <c r="B3012" s="123" t="s">
        <v>174</v>
      </c>
      <c r="C3012" s="124" t="s">
        <v>822</v>
      </c>
      <c r="D3012" s="124" t="s">
        <v>545</v>
      </c>
      <c r="E3012" s="124" t="s">
        <v>41</v>
      </c>
      <c r="F3012" s="123">
        <v>999925414</v>
      </c>
      <c r="G3012" s="122">
        <f>(J3012+T3012)-H3012</f>
        <v>301.2</v>
      </c>
      <c r="H3012" s="124"/>
      <c r="I3012" s="28"/>
      <c r="J3012" s="1">
        <f>SUM(K3012,L3012,N3012,O3012,P3012,Q3012)</f>
        <v>31.200000000000003</v>
      </c>
      <c r="K3012" s="1">
        <f>SUM(AE3012,AG3012)</f>
        <v>0</v>
      </c>
      <c r="L3012" s="1">
        <v>0</v>
      </c>
      <c r="M3012" s="1">
        <v>0</v>
      </c>
      <c r="N3012" s="1">
        <v>0</v>
      </c>
      <c r="O3012" s="1"/>
      <c r="P3012" s="1">
        <f>AD3012</f>
        <v>31.200000000000003</v>
      </c>
      <c r="Q3012" s="1">
        <f>AF3012</f>
        <v>0</v>
      </c>
      <c r="R3012" s="1">
        <v>0</v>
      </c>
      <c r="S3012" s="31"/>
      <c r="T3012" s="1">
        <f>SUM(U3012,V3012,X3012,Y3012,Z3012,AA3012,AB3012)</f>
        <v>270</v>
      </c>
      <c r="U3012" s="1">
        <f>SUM(AI3012,BE3012)</f>
        <v>0</v>
      </c>
      <c r="V3012" s="1">
        <f>SUM(AL3012,AM3012,AN3012,AO3012,AQ3012,AR3012,AS3012,AT3012,AU3012,AV3012,AW3012,AP3012,AX3012,AY3012,AZ3012,BA3012,BB3012,BC3012,BF3012,BG3012,BH3012,BD3012)</f>
        <v>180</v>
      </c>
      <c r="W3012" s="1">
        <f>COUNT(AL3012,AM3012,AN3012,AO3012,AQ3012,AR3012,AS3012,AT3012,AU3012,AV3012,AW3012,AP3012,AX3012,AY3012,AZ3012,BA3012,BB3012,BC3012,BF3012,BG3012,BH3012)</f>
        <v>2</v>
      </c>
      <c r="X3012" s="1">
        <f>SUM(BI3012,BJ3012)</f>
        <v>90</v>
      </c>
      <c r="Y3012" s="1">
        <v>0</v>
      </c>
      <c r="Z3012" s="1">
        <v>0</v>
      </c>
      <c r="AA3012" s="1">
        <f>AK3012</f>
        <v>0</v>
      </c>
      <c r="AB3012" s="1">
        <f>AJ3012</f>
        <v>0</v>
      </c>
      <c r="AC3012" s="31"/>
      <c r="AD3012" s="16">
        <v>31.200000000000003</v>
      </c>
      <c r="AE3012" s="16">
        <v>0</v>
      </c>
      <c r="AF3012" s="16">
        <v>0</v>
      </c>
      <c r="AG3012" s="16">
        <v>0</v>
      </c>
      <c r="AH3012" s="28"/>
      <c r="AI3012" s="16"/>
      <c r="AJ3012" s="16"/>
      <c r="AK3012" s="16"/>
      <c r="AL3012" s="16"/>
      <c r="AM3012" s="16"/>
      <c r="AN3012" s="16"/>
      <c r="AO3012" s="16"/>
      <c r="AP3012" s="16"/>
      <c r="AQ3012" s="16">
        <v>120</v>
      </c>
      <c r="AR3012" s="16"/>
      <c r="AS3012" s="16"/>
      <c r="AT3012" s="16"/>
      <c r="AU3012" s="16"/>
      <c r="AV3012" s="16"/>
      <c r="AW3012" s="16"/>
      <c r="AX3012" s="16"/>
      <c r="AY3012" s="16"/>
      <c r="AZ3012" s="16">
        <v>60</v>
      </c>
      <c r="BA3012" s="16"/>
      <c r="BB3012" s="16"/>
      <c r="BC3012" s="16"/>
      <c r="BD3012" s="16"/>
      <c r="BE3012" s="16"/>
      <c r="BF3012" s="16"/>
      <c r="BG3012" s="16"/>
      <c r="BH3012" s="16"/>
      <c r="BI3012" s="16"/>
      <c r="BJ3012" s="16">
        <v>90</v>
      </c>
      <c r="BK3012" s="121"/>
    </row>
    <row r="3013" spans="1:63" x14ac:dyDescent="0.3">
      <c r="A3013" s="123" t="s">
        <v>263</v>
      </c>
      <c r="B3013" s="123" t="s">
        <v>174</v>
      </c>
      <c r="C3013" s="124" t="s">
        <v>395</v>
      </c>
      <c r="D3013" s="124" t="s">
        <v>3264</v>
      </c>
      <c r="E3013" s="124" t="s">
        <v>41</v>
      </c>
      <c r="F3013" s="123">
        <v>999919522</v>
      </c>
      <c r="G3013" s="122">
        <f>(J3013+T3013)-H3013</f>
        <v>248</v>
      </c>
      <c r="H3013" s="124"/>
      <c r="I3013" s="28"/>
      <c r="J3013" s="1">
        <f>SUM(K3013,L3013,N3013,O3013,P3013,Q3013)</f>
        <v>0</v>
      </c>
      <c r="K3013" s="1">
        <f>SUM(AE3013,AG3013)</f>
        <v>0</v>
      </c>
      <c r="L3013" s="1">
        <v>0</v>
      </c>
      <c r="M3013" s="1">
        <v>0</v>
      </c>
      <c r="N3013" s="1">
        <v>0</v>
      </c>
      <c r="O3013" s="1"/>
      <c r="P3013" s="1">
        <f>AD3013</f>
        <v>0</v>
      </c>
      <c r="Q3013" s="1">
        <f>AF3013</f>
        <v>0</v>
      </c>
      <c r="R3013" s="1">
        <v>0</v>
      </c>
      <c r="S3013" s="28"/>
      <c r="T3013" s="1">
        <f>SUM(U3013,V3013,X3013,Y3013,Z3013,AA3013,AB3013)</f>
        <v>248</v>
      </c>
      <c r="U3013" s="1">
        <f>SUM(AI3013,BE3013)</f>
        <v>0</v>
      </c>
      <c r="V3013" s="1">
        <f>SUM(AL3013,AM3013,AN3013,AO3013,AQ3013,AR3013,AS3013,AT3013,AU3013,AV3013,AW3013,AP3013,AX3013,AY3013,AZ3013,BA3013,BB3013,BC3013,BF3013,BG3013,BH3013,BD3013)</f>
        <v>158</v>
      </c>
      <c r="W3013" s="1">
        <f>COUNT(AL3013,AM3013,AN3013,AO3013,AQ3013,AR3013,AS3013,AT3013,AU3013,AV3013,AW3013,AP3013,AX3013,AY3013,AZ3013,BA3013,BB3013,BC3013,BF3013,BG3013,BH3013)</f>
        <v>2</v>
      </c>
      <c r="X3013" s="1">
        <f>SUM(BI3013,BJ3013)</f>
        <v>90</v>
      </c>
      <c r="Y3013" s="1">
        <v>0</v>
      </c>
      <c r="Z3013" s="1">
        <v>0</v>
      </c>
      <c r="AA3013" s="1">
        <f>AK3013</f>
        <v>0</v>
      </c>
      <c r="AB3013" s="1">
        <f>AJ3013</f>
        <v>0</v>
      </c>
      <c r="AC3013" s="28"/>
      <c r="AD3013" s="16"/>
      <c r="AE3013" s="16"/>
      <c r="AF3013" s="16"/>
      <c r="AH3013" s="28"/>
      <c r="AI3013" s="16"/>
      <c r="AJ3013" s="16"/>
      <c r="AK3013" s="16"/>
      <c r="AL3013" s="16"/>
      <c r="AM3013" s="16"/>
      <c r="AN3013" s="16"/>
      <c r="AO3013" s="16"/>
      <c r="AP3013" s="16"/>
      <c r="AQ3013" s="16"/>
      <c r="AR3013" s="16"/>
      <c r="AS3013" s="16"/>
      <c r="AT3013" s="16"/>
      <c r="AU3013" s="16"/>
      <c r="AV3013" s="16"/>
      <c r="AW3013" s="16"/>
      <c r="AX3013" s="16">
        <v>68</v>
      </c>
      <c r="AY3013" s="16"/>
      <c r="AZ3013" s="16"/>
      <c r="BA3013" s="16"/>
      <c r="BB3013" s="16">
        <v>90</v>
      </c>
      <c r="BC3013" s="16"/>
      <c r="BD3013" s="16"/>
      <c r="BE3013" s="16"/>
      <c r="BF3013" s="16"/>
      <c r="BG3013" s="16"/>
      <c r="BH3013" s="16"/>
      <c r="BI3013" s="16"/>
      <c r="BJ3013" s="16">
        <v>90</v>
      </c>
      <c r="BK3013" s="121"/>
    </row>
    <row r="3014" spans="1:63" x14ac:dyDescent="0.3">
      <c r="A3014" s="123" t="s">
        <v>263</v>
      </c>
      <c r="B3014" s="123" t="s">
        <v>174</v>
      </c>
      <c r="C3014" s="124" t="s">
        <v>1119</v>
      </c>
      <c r="D3014" s="124" t="s">
        <v>1120</v>
      </c>
      <c r="E3014" s="124" t="s">
        <v>41</v>
      </c>
      <c r="F3014" s="123">
        <v>999921148</v>
      </c>
      <c r="G3014" s="122">
        <f>(J3014+T3014)-H3014</f>
        <v>248</v>
      </c>
      <c r="H3014" s="124"/>
      <c r="I3014" s="28"/>
      <c r="J3014" s="1">
        <f>SUM(K3014,L3014,N3014,O3014,P3014,Q3014)</f>
        <v>60</v>
      </c>
      <c r="K3014" s="1">
        <f>SUM(AE3014,AG3014)</f>
        <v>0</v>
      </c>
      <c r="L3014" s="1">
        <v>0</v>
      </c>
      <c r="M3014" s="1">
        <v>0</v>
      </c>
      <c r="N3014" s="1">
        <v>0</v>
      </c>
      <c r="O3014" s="1"/>
      <c r="P3014" s="1">
        <f>AD3014</f>
        <v>0</v>
      </c>
      <c r="Q3014" s="1">
        <f>AF3014</f>
        <v>60</v>
      </c>
      <c r="R3014" s="1">
        <v>0</v>
      </c>
      <c r="S3014" s="31"/>
      <c r="T3014" s="1">
        <f>SUM(U3014,V3014,X3014,Y3014,Z3014,AA3014,AB3014)</f>
        <v>188</v>
      </c>
      <c r="U3014" s="1">
        <f>SUM(AI3014,BE3014)</f>
        <v>0</v>
      </c>
      <c r="V3014" s="1">
        <f>SUM(AL3014,AM3014,AN3014,AO3014,AQ3014,AR3014,AS3014,AT3014,AU3014,AV3014,AW3014,AP3014,AX3014,AY3014,AZ3014,BA3014,BB3014,BC3014,BF3014,BG3014,BH3014,BD3014)</f>
        <v>120</v>
      </c>
      <c r="W3014" s="1">
        <f>COUNT(AL3014,AM3014,AN3014,AO3014,AQ3014,AR3014,AS3014,AT3014,AU3014,AV3014,AW3014,AP3014,AX3014,AY3014,AZ3014,BA3014,BB3014,BC3014,BF3014,BG3014,BH3014)</f>
        <v>1</v>
      </c>
      <c r="X3014" s="1">
        <f>SUM(BI3014,BJ3014)</f>
        <v>68</v>
      </c>
      <c r="Y3014" s="1">
        <v>0</v>
      </c>
      <c r="Z3014" s="1">
        <v>0</v>
      </c>
      <c r="AA3014" s="1">
        <f>AK3014</f>
        <v>0</v>
      </c>
      <c r="AB3014" s="1">
        <f>AJ3014</f>
        <v>0</v>
      </c>
      <c r="AC3014" s="31"/>
      <c r="AD3014" s="16">
        <v>0</v>
      </c>
      <c r="AE3014" s="16">
        <v>0</v>
      </c>
      <c r="AF3014" s="16">
        <v>60</v>
      </c>
      <c r="AG3014" s="16">
        <v>0</v>
      </c>
      <c r="AH3014" s="28"/>
      <c r="AI3014" s="16"/>
      <c r="AJ3014" s="16"/>
      <c r="AK3014" s="16"/>
      <c r="AL3014" s="16"/>
      <c r="AM3014" s="16"/>
      <c r="AN3014" s="16"/>
      <c r="AO3014" s="16"/>
      <c r="AP3014" s="16"/>
      <c r="AQ3014" s="16"/>
      <c r="AR3014" s="16"/>
      <c r="AS3014" s="16">
        <v>120</v>
      </c>
      <c r="AT3014" s="16"/>
      <c r="AU3014" s="16"/>
      <c r="AV3014" s="16"/>
      <c r="AW3014" s="16"/>
      <c r="AX3014" s="16"/>
      <c r="AY3014" s="16"/>
      <c r="AZ3014" s="16"/>
      <c r="BA3014" s="16"/>
      <c r="BB3014" s="16"/>
      <c r="BC3014" s="16"/>
      <c r="BD3014" s="16"/>
      <c r="BE3014" s="16"/>
      <c r="BF3014" s="16"/>
      <c r="BG3014" s="16"/>
      <c r="BH3014" s="16"/>
      <c r="BI3014" s="16">
        <v>68</v>
      </c>
      <c r="BJ3014" s="16"/>
      <c r="BK3014" s="121"/>
    </row>
    <row r="3015" spans="1:63" x14ac:dyDescent="0.3">
      <c r="A3015" s="123" t="s">
        <v>263</v>
      </c>
      <c r="B3015" s="123" t="s">
        <v>174</v>
      </c>
      <c r="C3015" s="124" t="s">
        <v>1392</v>
      </c>
      <c r="D3015" s="124" t="s">
        <v>434</v>
      </c>
      <c r="E3015" s="124" t="s">
        <v>41</v>
      </c>
      <c r="F3015" s="123">
        <v>999923264</v>
      </c>
      <c r="G3015" s="122">
        <f>(J3015+T3015)-H3015</f>
        <v>246</v>
      </c>
      <c r="H3015" s="124"/>
      <c r="I3015" s="28"/>
      <c r="J3015" s="1">
        <f>SUM(K3015,L3015,N3015,O3015,P3015,Q3015)</f>
        <v>66</v>
      </c>
      <c r="K3015" s="1">
        <f>SUM(AE3015,AG3015)</f>
        <v>0</v>
      </c>
      <c r="L3015" s="1">
        <v>0</v>
      </c>
      <c r="M3015" s="1">
        <v>0</v>
      </c>
      <c r="N3015" s="1">
        <v>0</v>
      </c>
      <c r="O3015" s="1"/>
      <c r="P3015" s="1">
        <f>AD3015</f>
        <v>36</v>
      </c>
      <c r="Q3015" s="1">
        <f>AF3015</f>
        <v>30</v>
      </c>
      <c r="R3015" s="1">
        <v>0</v>
      </c>
      <c r="S3015" s="28"/>
      <c r="T3015" s="1">
        <f>SUM(U3015,V3015,X3015,Y3015,Z3015,AA3015,AB3015)</f>
        <v>180</v>
      </c>
      <c r="U3015" s="1">
        <f>SUM(AI3015,BE3015)</f>
        <v>0</v>
      </c>
      <c r="V3015" s="1">
        <f>SUM(AL3015,AM3015,AN3015,AO3015,AQ3015,AR3015,AS3015,AT3015,AU3015,AV3015,AW3015,AP3015,AX3015,AY3015,AZ3015,BA3015,BB3015,BC3015,BF3015,BG3015,BH3015,BD3015)</f>
        <v>60</v>
      </c>
      <c r="W3015" s="1">
        <f>COUNT(AL3015,AM3015,AN3015,AO3015,AQ3015,AR3015,AS3015,AT3015,AU3015,AV3015,AW3015,AP3015,AX3015,AY3015,AZ3015,BA3015,BB3015,BC3015,BF3015,BG3015,BH3015)</f>
        <v>1</v>
      </c>
      <c r="X3015" s="1">
        <f>SUM(BI3015,BJ3015)</f>
        <v>120</v>
      </c>
      <c r="Y3015" s="1">
        <v>0</v>
      </c>
      <c r="Z3015" s="1">
        <v>0</v>
      </c>
      <c r="AA3015" s="1">
        <f>AK3015</f>
        <v>0</v>
      </c>
      <c r="AB3015" s="1">
        <f>AJ3015</f>
        <v>0</v>
      </c>
      <c r="AC3015" s="28"/>
      <c r="AD3015" s="16">
        <v>36</v>
      </c>
      <c r="AE3015" s="16">
        <v>0</v>
      </c>
      <c r="AF3015" s="16">
        <v>30</v>
      </c>
      <c r="AG3015" s="16">
        <v>0</v>
      </c>
      <c r="AH3015" s="28"/>
      <c r="AI3015" s="16"/>
      <c r="AJ3015" s="16"/>
      <c r="AK3015" s="16"/>
      <c r="AL3015" s="16"/>
      <c r="AM3015" s="16"/>
      <c r="AN3015" s="16"/>
      <c r="AO3015" s="16"/>
      <c r="AP3015" s="16"/>
      <c r="AQ3015" s="16"/>
      <c r="AR3015" s="16"/>
      <c r="AS3015" s="16"/>
      <c r="AT3015" s="16"/>
      <c r="AU3015" s="16"/>
      <c r="AV3015" s="16"/>
      <c r="AW3015" s="16"/>
      <c r="AX3015" s="16"/>
      <c r="AY3015" s="16"/>
      <c r="AZ3015" s="16"/>
      <c r="BA3015" s="16"/>
      <c r="BB3015" s="16"/>
      <c r="BC3015" s="16"/>
      <c r="BD3015" s="16"/>
      <c r="BE3015" s="16"/>
      <c r="BF3015" s="16"/>
      <c r="BG3015" s="16"/>
      <c r="BH3015" s="16">
        <v>60</v>
      </c>
      <c r="BI3015" s="16"/>
      <c r="BJ3015" s="16">
        <v>120</v>
      </c>
      <c r="BK3015" s="121"/>
    </row>
    <row r="3016" spans="1:63" x14ac:dyDescent="0.3">
      <c r="A3016" s="123" t="s">
        <v>263</v>
      </c>
      <c r="B3016" s="123" t="s">
        <v>174</v>
      </c>
      <c r="C3016" s="124" t="s">
        <v>188</v>
      </c>
      <c r="D3016" s="124" t="s">
        <v>1669</v>
      </c>
      <c r="E3016" s="124" t="s">
        <v>41</v>
      </c>
      <c r="F3016" s="123">
        <v>999925344</v>
      </c>
      <c r="G3016" s="122">
        <f>(J3016+T3016)-H3016</f>
        <v>198</v>
      </c>
      <c r="H3016" s="124"/>
      <c r="I3016" s="28"/>
      <c r="J3016" s="1">
        <f>SUM(K3016,L3016,N3016,O3016,P3016,Q3016)</f>
        <v>0</v>
      </c>
      <c r="K3016" s="1">
        <f>SUM(AE3016,AG3016)</f>
        <v>0</v>
      </c>
      <c r="L3016" s="1">
        <v>0</v>
      </c>
      <c r="M3016" s="1">
        <v>0</v>
      </c>
      <c r="N3016" s="1">
        <v>0</v>
      </c>
      <c r="O3016" s="1"/>
      <c r="P3016" s="1">
        <f>AD3016</f>
        <v>0</v>
      </c>
      <c r="Q3016" s="1">
        <f>AF3016</f>
        <v>0</v>
      </c>
      <c r="R3016" s="1">
        <v>0</v>
      </c>
      <c r="S3016" s="31"/>
      <c r="T3016" s="1">
        <f>SUM(U3016,V3016,X3016,Y3016,Z3016,AA3016,AB3016)</f>
        <v>198</v>
      </c>
      <c r="U3016" s="1">
        <f>SUM(AI3016,BE3016)</f>
        <v>0</v>
      </c>
      <c r="V3016" s="1">
        <f>SUM(AL3016,AM3016,AN3016,AO3016,AQ3016,AR3016,AS3016,AT3016,AU3016,AV3016,AW3016,AP3016,AX3016,AY3016,AZ3016,BA3016,BB3016,BC3016,BF3016,BG3016,BH3016,BD3016)</f>
        <v>38</v>
      </c>
      <c r="W3016" s="1">
        <f>COUNT(AL3016,AM3016,AN3016,AO3016,AQ3016,AR3016,AS3016,AT3016,AU3016,AV3016,AW3016,AP3016,AX3016,AY3016,AZ3016,BA3016,BB3016,BC3016,BF3016,BG3016,BH3016)</f>
        <v>1</v>
      </c>
      <c r="X3016" s="1">
        <f>SUM(BI3016,BJ3016)</f>
        <v>160</v>
      </c>
      <c r="Y3016" s="1">
        <v>0</v>
      </c>
      <c r="Z3016" s="1">
        <v>0</v>
      </c>
      <c r="AA3016" s="1">
        <f>AK3016</f>
        <v>0</v>
      </c>
      <c r="AB3016" s="1">
        <f>AJ3016</f>
        <v>0</v>
      </c>
      <c r="AC3016" s="31"/>
      <c r="AD3016" s="16"/>
      <c r="AE3016" s="16"/>
      <c r="AF3016" s="16"/>
      <c r="AH3016" s="28"/>
      <c r="AI3016" s="16"/>
      <c r="AJ3016" s="16"/>
      <c r="AK3016" s="16"/>
      <c r="AL3016" s="16"/>
      <c r="AM3016" s="16"/>
      <c r="AN3016" s="16"/>
      <c r="AO3016" s="16"/>
      <c r="AP3016" s="16"/>
      <c r="AQ3016" s="16"/>
      <c r="AR3016" s="16"/>
      <c r="AS3016" s="16"/>
      <c r="AT3016" s="16">
        <v>38</v>
      </c>
      <c r="AU3016" s="16"/>
      <c r="AV3016" s="16"/>
      <c r="AW3016" s="16"/>
      <c r="AX3016" s="16"/>
      <c r="AY3016" s="16"/>
      <c r="AZ3016" s="16"/>
      <c r="BA3016" s="16"/>
      <c r="BB3016" s="16"/>
      <c r="BC3016" s="16"/>
      <c r="BD3016" s="16"/>
      <c r="BE3016" s="16"/>
      <c r="BF3016" s="16"/>
      <c r="BG3016" s="16"/>
      <c r="BH3016" s="16"/>
      <c r="BI3016" s="16">
        <v>160</v>
      </c>
      <c r="BJ3016" s="16"/>
      <c r="BK3016" s="121"/>
    </row>
    <row r="3017" spans="1:63" x14ac:dyDescent="0.3">
      <c r="A3017" s="123" t="s">
        <v>263</v>
      </c>
      <c r="B3017" s="123" t="s">
        <v>174</v>
      </c>
      <c r="C3017" s="124" t="s">
        <v>888</v>
      </c>
      <c r="D3017" s="124" t="s">
        <v>1149</v>
      </c>
      <c r="E3017" s="124" t="s">
        <v>41</v>
      </c>
      <c r="F3017" s="123">
        <v>999921348</v>
      </c>
      <c r="G3017" s="122">
        <f>(J3017+T3017)-H3017</f>
        <v>194</v>
      </c>
      <c r="H3017" s="124"/>
      <c r="I3017" s="28"/>
      <c r="J3017" s="1">
        <f>SUM(K3017,L3017,N3017,O3017,P3017,Q3017)</f>
        <v>36</v>
      </c>
      <c r="K3017" s="1">
        <f>SUM(AE3017,AG3017)</f>
        <v>0</v>
      </c>
      <c r="L3017" s="1">
        <v>0</v>
      </c>
      <c r="M3017" s="1">
        <v>0</v>
      </c>
      <c r="N3017" s="1">
        <v>0</v>
      </c>
      <c r="O3017" s="1"/>
      <c r="P3017" s="1">
        <f>AD3017</f>
        <v>36</v>
      </c>
      <c r="Q3017" s="1">
        <f>AF3017</f>
        <v>0</v>
      </c>
      <c r="R3017" s="1">
        <v>0</v>
      </c>
      <c r="S3017" s="31"/>
      <c r="T3017" s="1">
        <f>SUM(U3017,V3017,X3017,Y3017,Z3017,AA3017,AB3017)</f>
        <v>158</v>
      </c>
      <c r="U3017" s="1">
        <f>SUM(AI3017,BE3017)</f>
        <v>0</v>
      </c>
      <c r="V3017" s="1">
        <f>SUM(AL3017,AM3017,AN3017,AO3017,AQ3017,AR3017,AS3017,AT3017,AU3017,AV3017,AW3017,AP3017,AX3017,AY3017,AZ3017,BA3017,BB3017,BC3017,BF3017,BG3017,BH3017,BD3017)</f>
        <v>68</v>
      </c>
      <c r="W3017" s="1">
        <f>COUNT(AL3017,AM3017,AN3017,AO3017,AQ3017,AR3017,AS3017,AT3017,AU3017,AV3017,AW3017,AP3017,AX3017,AY3017,AZ3017,BA3017,BB3017,BC3017,BF3017,BG3017,BH3017)</f>
        <v>1</v>
      </c>
      <c r="X3017" s="1">
        <f>SUM(BI3017,BJ3017)</f>
        <v>90</v>
      </c>
      <c r="Y3017" s="1">
        <v>0</v>
      </c>
      <c r="Z3017" s="1">
        <v>0</v>
      </c>
      <c r="AA3017" s="1">
        <f>AK3017</f>
        <v>0</v>
      </c>
      <c r="AB3017" s="1">
        <f>AJ3017</f>
        <v>0</v>
      </c>
      <c r="AC3017" s="31"/>
      <c r="AD3017" s="16">
        <v>36</v>
      </c>
      <c r="AE3017" s="16">
        <v>0</v>
      </c>
      <c r="AF3017" s="16">
        <v>0</v>
      </c>
      <c r="AG3017" s="16">
        <v>0</v>
      </c>
      <c r="AH3017" s="28"/>
      <c r="AI3017" s="16"/>
      <c r="AJ3017" s="16"/>
      <c r="AK3017" s="16"/>
      <c r="AL3017" s="16"/>
      <c r="AM3017" s="16"/>
      <c r="AN3017" s="16"/>
      <c r="AO3017" s="16"/>
      <c r="AP3017" s="16"/>
      <c r="AQ3017" s="16"/>
      <c r="AR3017" s="16"/>
      <c r="AS3017" s="16"/>
      <c r="AT3017" s="16">
        <v>68</v>
      </c>
      <c r="AU3017" s="16"/>
      <c r="AV3017" s="16"/>
      <c r="AW3017" s="16"/>
      <c r="AX3017" s="16"/>
      <c r="AY3017" s="16"/>
      <c r="AZ3017" s="16"/>
      <c r="BA3017" s="16"/>
      <c r="BB3017" s="16"/>
      <c r="BC3017" s="16"/>
      <c r="BD3017" s="16"/>
      <c r="BE3017" s="16"/>
      <c r="BF3017" s="16"/>
      <c r="BG3017" s="16"/>
      <c r="BH3017" s="16"/>
      <c r="BI3017" s="16">
        <v>90</v>
      </c>
      <c r="BJ3017" s="16"/>
      <c r="BK3017" s="121"/>
    </row>
    <row r="3018" spans="1:63" x14ac:dyDescent="0.3">
      <c r="A3018" s="123" t="s">
        <v>263</v>
      </c>
      <c r="B3018" s="123" t="s">
        <v>174</v>
      </c>
      <c r="C3018" s="124" t="s">
        <v>1429</v>
      </c>
      <c r="D3018" s="124" t="s">
        <v>2588</v>
      </c>
      <c r="E3018" s="124" t="s">
        <v>41</v>
      </c>
      <c r="F3018" s="123">
        <v>999923825</v>
      </c>
      <c r="G3018" s="122">
        <f>(J3018+T3018)-H3018</f>
        <v>170</v>
      </c>
      <c r="H3018" s="124"/>
      <c r="I3018" s="28"/>
      <c r="J3018" s="1">
        <f>SUM(K3018,L3018,N3018,O3018,P3018,Q3018)</f>
        <v>20</v>
      </c>
      <c r="K3018" s="1">
        <f>SUM(AE3018,AG3018)</f>
        <v>20</v>
      </c>
      <c r="L3018" s="1">
        <v>0</v>
      </c>
      <c r="M3018" s="1">
        <v>0</v>
      </c>
      <c r="N3018" s="1">
        <v>0</v>
      </c>
      <c r="O3018" s="1"/>
      <c r="P3018" s="1">
        <f>AD3018</f>
        <v>0</v>
      </c>
      <c r="Q3018" s="1">
        <f>AF3018</f>
        <v>0</v>
      </c>
      <c r="R3018" s="1">
        <v>0</v>
      </c>
      <c r="S3018" s="31"/>
      <c r="T3018" s="1">
        <f>SUM(U3018,V3018,X3018,Y3018,Z3018,AA3018,AB3018)</f>
        <v>150</v>
      </c>
      <c r="U3018" s="1">
        <f>SUM(AI3018,BE3018)</f>
        <v>0</v>
      </c>
      <c r="V3018" s="1">
        <f>SUM(AL3018,AM3018,AN3018,AO3018,AQ3018,AR3018,AS3018,AT3018,AU3018,AV3018,AW3018,AP3018,AX3018,AY3018,AZ3018,BA3018,BB3018,BC3018,BF3018,BG3018,BH3018,BD3018)</f>
        <v>60</v>
      </c>
      <c r="W3018" s="1">
        <f>COUNT(AL3018,AM3018,AN3018,AO3018,AQ3018,AR3018,AS3018,AT3018,AU3018,AV3018,AW3018,AP3018,AX3018,AY3018,AZ3018,BA3018,BB3018,BC3018,BF3018,BG3018,BH3018)</f>
        <v>1</v>
      </c>
      <c r="X3018" s="1">
        <f>SUM(BI3018,BJ3018)</f>
        <v>90</v>
      </c>
      <c r="Y3018" s="1">
        <v>0</v>
      </c>
      <c r="Z3018" s="1">
        <v>0</v>
      </c>
      <c r="AA3018" s="1">
        <f>AK3018</f>
        <v>0</v>
      </c>
      <c r="AB3018" s="1">
        <f>AJ3018</f>
        <v>0</v>
      </c>
      <c r="AC3018" s="31"/>
      <c r="AD3018" s="16">
        <v>0</v>
      </c>
      <c r="AE3018" s="16">
        <v>20</v>
      </c>
      <c r="AF3018" s="16">
        <v>0</v>
      </c>
      <c r="AG3018" s="16">
        <v>0</v>
      </c>
      <c r="AH3018" s="28"/>
      <c r="AI3018" s="16"/>
      <c r="AJ3018" s="16"/>
      <c r="AK3018" s="16"/>
      <c r="AL3018" s="16"/>
      <c r="AM3018" s="16"/>
      <c r="AN3018" s="16"/>
      <c r="AO3018" s="16"/>
      <c r="AP3018" s="16"/>
      <c r="AQ3018" s="16"/>
      <c r="AR3018" s="16">
        <v>60</v>
      </c>
      <c r="AS3018" s="16"/>
      <c r="AT3018" s="16"/>
      <c r="AU3018" s="16"/>
      <c r="AV3018" s="16"/>
      <c r="AW3018" s="16"/>
      <c r="AX3018" s="16"/>
      <c r="AY3018" s="16"/>
      <c r="AZ3018" s="16"/>
      <c r="BA3018" s="16"/>
      <c r="BB3018" s="16"/>
      <c r="BC3018" s="16"/>
      <c r="BD3018" s="16"/>
      <c r="BE3018" s="16"/>
      <c r="BF3018" s="16"/>
      <c r="BG3018" s="16"/>
      <c r="BH3018" s="16"/>
      <c r="BI3018" s="16">
        <v>90</v>
      </c>
      <c r="BJ3018" s="16"/>
      <c r="BK3018" s="121"/>
    </row>
    <row r="3019" spans="1:63" x14ac:dyDescent="0.3">
      <c r="A3019" s="127" t="s">
        <v>263</v>
      </c>
      <c r="B3019" s="127" t="s">
        <v>174</v>
      </c>
      <c r="C3019" s="128" t="s">
        <v>1195</v>
      </c>
      <c r="D3019" s="128" t="s">
        <v>252</v>
      </c>
      <c r="E3019" s="128" t="s">
        <v>41</v>
      </c>
      <c r="F3019" s="127">
        <v>999921595</v>
      </c>
      <c r="G3019" s="122">
        <f>(J3019+T3019)-H3019</f>
        <v>164.8</v>
      </c>
      <c r="H3019" s="124"/>
      <c r="I3019" s="28"/>
      <c r="J3019" s="1">
        <f>SUM(K3019,L3019,N3019,O3019,P3019,Q3019)</f>
        <v>28.8</v>
      </c>
      <c r="K3019" s="1">
        <f>SUM(AE3019,AG3019)</f>
        <v>0</v>
      </c>
      <c r="L3019" s="1">
        <v>0</v>
      </c>
      <c r="M3019" s="1">
        <v>0</v>
      </c>
      <c r="N3019" s="1">
        <v>0</v>
      </c>
      <c r="O3019" s="1"/>
      <c r="P3019" s="1">
        <f>AD3019</f>
        <v>28.8</v>
      </c>
      <c r="Q3019" s="1">
        <f>AF3019</f>
        <v>0</v>
      </c>
      <c r="R3019" s="1">
        <v>0</v>
      </c>
      <c r="S3019" s="31"/>
      <c r="T3019" s="1">
        <f>SUM(U3019,V3019,X3019,Y3019,Z3019,AA3019,AB3019)</f>
        <v>136</v>
      </c>
      <c r="U3019" s="1">
        <f>SUM(AI3019,BE3019)</f>
        <v>0</v>
      </c>
      <c r="V3019" s="1">
        <f>SUM(AL3019,AM3019,AN3019,AO3019,AQ3019,AR3019,AS3019,AT3019,AU3019,AV3019,AW3019,AP3019,AX3019,AY3019,AZ3019,BA3019,BB3019,BC3019,BF3019,BG3019,BH3019,BD3019)</f>
        <v>136</v>
      </c>
      <c r="W3019" s="1">
        <f>COUNT(AL3019,AM3019,AN3019,AO3019,AQ3019,AR3019,AS3019,AT3019,AU3019,AV3019,AW3019,AP3019,AX3019,AY3019,AZ3019,BA3019,BB3019,BC3019,BF3019,BG3019,BH3019)</f>
        <v>2</v>
      </c>
      <c r="X3019" s="1">
        <f>SUM(BI3019,BJ3019)</f>
        <v>0</v>
      </c>
      <c r="Y3019" s="1">
        <v>0</v>
      </c>
      <c r="Z3019" s="1">
        <v>0</v>
      </c>
      <c r="AA3019" s="1">
        <f>AK3019</f>
        <v>0</v>
      </c>
      <c r="AB3019" s="1">
        <f>AJ3019</f>
        <v>0</v>
      </c>
      <c r="AC3019" s="31"/>
      <c r="AD3019" s="16">
        <v>28.8</v>
      </c>
      <c r="AE3019" s="16">
        <v>0</v>
      </c>
      <c r="AF3019" s="16">
        <v>0</v>
      </c>
      <c r="AG3019" s="16">
        <v>0</v>
      </c>
      <c r="AH3019" s="28"/>
      <c r="AI3019" s="16"/>
      <c r="AJ3019" s="16"/>
      <c r="AK3019" s="16"/>
      <c r="AL3019" s="16"/>
      <c r="AM3019" s="16"/>
      <c r="AN3019" s="16"/>
      <c r="AO3019" s="16">
        <v>68</v>
      </c>
      <c r="AP3019" s="16"/>
      <c r="AQ3019" s="16"/>
      <c r="AR3019" s="16"/>
      <c r="AS3019" s="16">
        <v>68</v>
      </c>
      <c r="AT3019" s="16"/>
      <c r="AU3019" s="16"/>
      <c r="AV3019" s="16"/>
      <c r="AW3019" s="16"/>
      <c r="AX3019" s="16"/>
      <c r="AY3019" s="16"/>
      <c r="AZ3019" s="16"/>
      <c r="BA3019" s="16"/>
      <c r="BB3019" s="16"/>
      <c r="BC3019" s="16"/>
      <c r="BD3019" s="16"/>
      <c r="BE3019" s="16"/>
      <c r="BF3019" s="16"/>
      <c r="BG3019" s="16"/>
      <c r="BH3019" s="16"/>
      <c r="BI3019" s="16"/>
      <c r="BJ3019" s="16"/>
      <c r="BK3019" s="121"/>
    </row>
    <row r="3020" spans="1:63" x14ac:dyDescent="0.3">
      <c r="A3020" s="123" t="s">
        <v>263</v>
      </c>
      <c r="B3020" s="123" t="s">
        <v>174</v>
      </c>
      <c r="C3020" s="122" t="s">
        <v>376</v>
      </c>
      <c r="D3020" s="122" t="s">
        <v>2012</v>
      </c>
      <c r="E3020" s="122" t="s">
        <v>41</v>
      </c>
      <c r="F3020" s="123">
        <v>999927274</v>
      </c>
      <c r="G3020" s="122">
        <f>(J3020+T3020)-H3020</f>
        <v>153</v>
      </c>
      <c r="H3020" s="122">
        <f>(K3020+L3020+N3020+O3020+P3020+Q3020+R3020)*0.5</f>
        <v>70</v>
      </c>
      <c r="I3020" s="15"/>
      <c r="J3020" s="1">
        <f>SUM(K3020,L3020,N3020,O3020,P3020,Q3020)</f>
        <v>140</v>
      </c>
      <c r="K3020" s="1">
        <f>SUM(AE3020,AG3020)</f>
        <v>50</v>
      </c>
      <c r="L3020" s="1">
        <v>0</v>
      </c>
      <c r="M3020" s="1">
        <v>0</v>
      </c>
      <c r="N3020" s="1">
        <v>0</v>
      </c>
      <c r="O3020" s="1"/>
      <c r="P3020" s="1">
        <f>AD3020</f>
        <v>90</v>
      </c>
      <c r="Q3020" s="1">
        <f>AF3020</f>
        <v>0</v>
      </c>
      <c r="R3020" s="1">
        <v>0</v>
      </c>
      <c r="S3020" s="31"/>
      <c r="T3020" s="1">
        <f>SUM(U3020,V3020,X3020,Y3020,Z3020,AA3020,AB3020)</f>
        <v>83</v>
      </c>
      <c r="U3020" s="1">
        <f>SUM(AI3020,BE3020)</f>
        <v>0</v>
      </c>
      <c r="V3020" s="1">
        <f>SUM(AL3020,AM3020,AN3020,AO3020,AQ3020,AR3020,AS3020,AT3020,AU3020,AV3020,AW3020,AP3020,AX3020,AY3020,AZ3020,BA3020,BB3020,BC3020,BF3020,BG3020,BH3020,BD3020)</f>
        <v>83</v>
      </c>
      <c r="W3020" s="1">
        <f>COUNT(AL3020,AM3020,AN3020,AO3020,AQ3020,AR3020,AS3020,AT3020,AU3020,AV3020,AW3020,AP3020,AX3020,AY3020,AZ3020,BA3020,BB3020,BC3020,BF3020,BG3020,BH3020)</f>
        <v>2</v>
      </c>
      <c r="X3020" s="1">
        <f>SUM(BI3020,BJ3020)</f>
        <v>0</v>
      </c>
      <c r="Y3020" s="1">
        <v>0</v>
      </c>
      <c r="Z3020" s="1">
        <v>0</v>
      </c>
      <c r="AA3020" s="1">
        <f>AK3020</f>
        <v>0</v>
      </c>
      <c r="AB3020" s="1">
        <f>AJ3020</f>
        <v>0</v>
      </c>
      <c r="AC3020" s="31"/>
      <c r="AD3020" s="1">
        <v>90</v>
      </c>
      <c r="AE3020" s="1">
        <v>50</v>
      </c>
      <c r="AF3020" s="16"/>
      <c r="AH3020" s="28"/>
      <c r="AI3020" s="16"/>
      <c r="AJ3020" s="16"/>
      <c r="AK3020" s="16"/>
      <c r="AL3020" s="16"/>
      <c r="AM3020" s="16"/>
      <c r="AN3020" s="16"/>
      <c r="AO3020" s="16"/>
      <c r="AP3020" s="16"/>
      <c r="AQ3020" s="16"/>
      <c r="AR3020" s="16">
        <v>45</v>
      </c>
      <c r="AS3020" s="16"/>
      <c r="AT3020" s="16">
        <v>38</v>
      </c>
      <c r="AU3020" s="16"/>
      <c r="AV3020" s="16"/>
      <c r="AW3020" s="16"/>
      <c r="AX3020" s="16"/>
      <c r="AY3020" s="16"/>
      <c r="AZ3020" s="16"/>
      <c r="BA3020" s="16"/>
      <c r="BB3020" s="16"/>
      <c r="BC3020" s="16"/>
      <c r="BD3020" s="16"/>
      <c r="BE3020" s="16"/>
      <c r="BF3020" s="16"/>
      <c r="BG3020" s="16"/>
      <c r="BH3020" s="16"/>
      <c r="BI3020" s="16"/>
      <c r="BJ3020" s="16"/>
      <c r="BK3020" s="121"/>
    </row>
    <row r="3021" spans="1:63" x14ac:dyDescent="0.3">
      <c r="A3021" s="123" t="s">
        <v>263</v>
      </c>
      <c r="B3021" s="123" t="s">
        <v>174</v>
      </c>
      <c r="C3021" s="124" t="s">
        <v>637</v>
      </c>
      <c r="D3021" s="124" t="s">
        <v>2211</v>
      </c>
      <c r="E3021" s="124" t="s">
        <v>41</v>
      </c>
      <c r="F3021" s="123">
        <v>999928766</v>
      </c>
      <c r="G3021" s="122">
        <f>(J3021+T3021)-H3021</f>
        <v>153</v>
      </c>
      <c r="H3021" s="124"/>
      <c r="I3021" s="28"/>
      <c r="J3021" s="1">
        <f>SUM(K3021,L3021,N3021,O3021,P3021,Q3021)</f>
        <v>0</v>
      </c>
      <c r="K3021" s="1">
        <f>SUM(AE3021,AG3021)</f>
        <v>0</v>
      </c>
      <c r="L3021" s="1">
        <v>0</v>
      </c>
      <c r="M3021" s="1">
        <v>0</v>
      </c>
      <c r="N3021" s="1">
        <v>0</v>
      </c>
      <c r="O3021" s="1"/>
      <c r="P3021" s="1">
        <f>AD3021</f>
        <v>0</v>
      </c>
      <c r="Q3021" s="1">
        <f>AF3021</f>
        <v>0</v>
      </c>
      <c r="R3021" s="1">
        <v>0</v>
      </c>
      <c r="S3021" s="28"/>
      <c r="T3021" s="1">
        <f>SUM(U3021,V3021,X3021,Y3021,Z3021,AA3021,AB3021)</f>
        <v>153</v>
      </c>
      <c r="U3021" s="1">
        <f>SUM(AI3021,BE3021)</f>
        <v>15</v>
      </c>
      <c r="V3021" s="1">
        <f>SUM(AL3021,AM3021,AN3021,AO3021,AQ3021,AR3021,AS3021,AT3021,AU3021,AV3021,AW3021,AP3021,AX3021,AY3021,AZ3021,BA3021,BB3021,BC3021,BF3021,BG3021,BH3021,BD3021)</f>
        <v>60</v>
      </c>
      <c r="W3021" s="1">
        <f>COUNT(AL3021,AM3021,AN3021,AO3021,AQ3021,AR3021,AS3021,AT3021,AU3021,AV3021,AW3021,AP3021,AX3021,AY3021,AZ3021,BA3021,BB3021,BC3021,BF3021,BG3021,BH3021)</f>
        <v>1</v>
      </c>
      <c r="X3021" s="1">
        <f>SUM(BI3021,BJ3021)</f>
        <v>78</v>
      </c>
      <c r="Y3021" s="1">
        <v>0</v>
      </c>
      <c r="Z3021" s="1">
        <v>0</v>
      </c>
      <c r="AA3021" s="1">
        <f>AK3021</f>
        <v>0</v>
      </c>
      <c r="AB3021" s="1">
        <f>AJ3021</f>
        <v>0</v>
      </c>
      <c r="AC3021" s="28"/>
      <c r="AD3021" s="16"/>
      <c r="AE3021" s="16"/>
      <c r="AF3021" s="16"/>
      <c r="AH3021" s="28"/>
      <c r="AI3021" s="16">
        <v>15</v>
      </c>
      <c r="AJ3021" s="16"/>
      <c r="AK3021" s="16"/>
      <c r="AL3021" s="16">
        <v>60</v>
      </c>
      <c r="AM3021" s="16"/>
      <c r="AN3021" s="16"/>
      <c r="AO3021" s="16"/>
      <c r="AP3021" s="16"/>
      <c r="AQ3021" s="16"/>
      <c r="AR3021" s="16"/>
      <c r="AS3021" s="16"/>
      <c r="AT3021" s="16"/>
      <c r="AU3021" s="16"/>
      <c r="AV3021" s="16"/>
      <c r="AW3021" s="16"/>
      <c r="AX3021" s="16"/>
      <c r="AY3021" s="16"/>
      <c r="AZ3021" s="16"/>
      <c r="BA3021" s="16"/>
      <c r="BB3021" s="16"/>
      <c r="BC3021" s="16"/>
      <c r="BD3021" s="16"/>
      <c r="BE3021" s="16"/>
      <c r="BF3021" s="16"/>
      <c r="BG3021" s="16"/>
      <c r="BH3021" s="16"/>
      <c r="BI3021" s="16"/>
      <c r="BJ3021" s="16">
        <v>78</v>
      </c>
      <c r="BK3021" s="121"/>
    </row>
    <row r="3022" spans="1:63" x14ac:dyDescent="0.3">
      <c r="A3022" s="123" t="s">
        <v>263</v>
      </c>
      <c r="B3022" s="123" t="s">
        <v>174</v>
      </c>
      <c r="C3022" s="124" t="s">
        <v>2535</v>
      </c>
      <c r="D3022" s="124" t="s">
        <v>2536</v>
      </c>
      <c r="E3022" s="124" t="s">
        <v>41</v>
      </c>
      <c r="F3022" s="123">
        <v>999930139</v>
      </c>
      <c r="G3022" s="122">
        <f>(J3022+T3022)-H3022</f>
        <v>140</v>
      </c>
      <c r="H3022" s="124"/>
      <c r="I3022" s="28"/>
      <c r="J3022" s="1">
        <f>SUM(K3022,L3022,N3022,O3022,P3022,Q3022)</f>
        <v>0</v>
      </c>
      <c r="K3022" s="1">
        <f>SUM(AE3022,AG3022)</f>
        <v>0</v>
      </c>
      <c r="L3022" s="1">
        <v>0</v>
      </c>
      <c r="M3022" s="1">
        <v>0</v>
      </c>
      <c r="N3022" s="1">
        <v>0</v>
      </c>
      <c r="O3022" s="1"/>
      <c r="P3022" s="1">
        <f>AD3022</f>
        <v>0</v>
      </c>
      <c r="Q3022" s="1">
        <f>AF3022</f>
        <v>0</v>
      </c>
      <c r="R3022" s="1">
        <v>0</v>
      </c>
      <c r="S3022" s="31"/>
      <c r="T3022" s="1">
        <f>SUM(U3022,V3022,X3022,Y3022,Z3022,AA3022,AB3022)</f>
        <v>140</v>
      </c>
      <c r="U3022" s="1">
        <f>SUM(AI3022,BE3022)</f>
        <v>0</v>
      </c>
      <c r="V3022" s="1">
        <f>SUM(AL3022,AM3022,AN3022,AO3022,AQ3022,AR3022,AS3022,AT3022,AU3022,AV3022,AW3022,AP3022,AX3022,AY3022,AZ3022,BA3022,BB3022,BC3022,BF3022,BG3022,BH3022,BD3022)</f>
        <v>68</v>
      </c>
      <c r="W3022" s="1">
        <f>COUNT(AL3022,AM3022,AN3022,AO3022,AQ3022,AR3022,AS3022,AT3022,AU3022,AV3022,AW3022,AP3022,AX3022,AY3022,AZ3022,BA3022,BB3022,BC3022,BF3022,BG3022,BH3022)</f>
        <v>1</v>
      </c>
      <c r="X3022" s="1">
        <f>SUM(BI3022,BJ3022)</f>
        <v>72</v>
      </c>
      <c r="Y3022" s="1">
        <v>0</v>
      </c>
      <c r="Z3022" s="1">
        <v>0</v>
      </c>
      <c r="AA3022" s="1">
        <f>AK3022</f>
        <v>0</v>
      </c>
      <c r="AB3022" s="1">
        <f>AJ3022</f>
        <v>0</v>
      </c>
      <c r="AC3022" s="31"/>
      <c r="AD3022" s="16"/>
      <c r="AE3022" s="16"/>
      <c r="AF3022" s="16"/>
      <c r="AH3022" s="28"/>
      <c r="AI3022" s="16"/>
      <c r="AJ3022" s="16"/>
      <c r="AK3022" s="16"/>
      <c r="AL3022" s="16"/>
      <c r="AM3022" s="16"/>
      <c r="AN3022" s="16"/>
      <c r="AO3022" s="16"/>
      <c r="AP3022" s="16"/>
      <c r="AQ3022" s="16">
        <v>68</v>
      </c>
      <c r="AR3022" s="16"/>
      <c r="AS3022" s="16"/>
      <c r="AT3022" s="16"/>
      <c r="AU3022" s="16"/>
      <c r="AV3022" s="16"/>
      <c r="AW3022" s="16"/>
      <c r="AX3022" s="16"/>
      <c r="AY3022" s="16"/>
      <c r="AZ3022" s="16"/>
      <c r="BA3022" s="16"/>
      <c r="BB3022" s="16"/>
      <c r="BC3022" s="16"/>
      <c r="BD3022" s="16"/>
      <c r="BE3022" s="16"/>
      <c r="BF3022" s="16"/>
      <c r="BG3022" s="16"/>
      <c r="BH3022" s="16"/>
      <c r="BI3022" s="16"/>
      <c r="BJ3022" s="16">
        <v>72</v>
      </c>
      <c r="BK3022" s="121"/>
    </row>
    <row r="3023" spans="1:63" x14ac:dyDescent="0.3">
      <c r="A3023" s="123" t="s">
        <v>263</v>
      </c>
      <c r="B3023" s="123" t="s">
        <v>174</v>
      </c>
      <c r="C3023" s="124" t="s">
        <v>981</v>
      </c>
      <c r="D3023" s="124" t="s">
        <v>982</v>
      </c>
      <c r="E3023" s="124" t="s">
        <v>41</v>
      </c>
      <c r="F3023" s="123">
        <v>999919223</v>
      </c>
      <c r="G3023" s="122">
        <f>(J3023+T3023)-H3023</f>
        <v>135.6</v>
      </c>
      <c r="H3023" s="122">
        <f>(K3023+L3023+N3023+O3023+P3023+Q3023+R3023)*0.5</f>
        <v>15.600000000000001</v>
      </c>
      <c r="I3023" s="28"/>
      <c r="J3023" s="1">
        <f>SUM(K3023,L3023,N3023,O3023,P3023,Q3023)</f>
        <v>31.200000000000003</v>
      </c>
      <c r="K3023" s="1">
        <f>SUM(AE3023,AG3023)</f>
        <v>0</v>
      </c>
      <c r="L3023" s="1">
        <v>0</v>
      </c>
      <c r="M3023" s="1">
        <v>0</v>
      </c>
      <c r="N3023" s="1">
        <v>0</v>
      </c>
      <c r="O3023" s="1"/>
      <c r="P3023" s="1">
        <f>AD3023</f>
        <v>31.200000000000003</v>
      </c>
      <c r="Q3023" s="1">
        <f>AF3023</f>
        <v>0</v>
      </c>
      <c r="R3023" s="1">
        <v>0</v>
      </c>
      <c r="S3023" s="31"/>
      <c r="T3023" s="1">
        <f>SUM(U3023,V3023,X3023,Y3023,Z3023,AA3023,AB3023)</f>
        <v>120</v>
      </c>
      <c r="U3023" s="1">
        <f>SUM(AI3023,BE3023)</f>
        <v>0</v>
      </c>
      <c r="V3023" s="1">
        <f>SUM(AL3023,AM3023,AN3023,AO3023,AQ3023,AR3023,AS3023,AT3023,AU3023,AV3023,AW3023,AP3023,AX3023,AY3023,AZ3023,BA3023,BB3023,BC3023,BF3023,BG3023,BH3023,BD3023)</f>
        <v>120</v>
      </c>
      <c r="W3023" s="1">
        <f>COUNT(AL3023,AM3023,AN3023,AO3023,AQ3023,AR3023,AS3023,AT3023,AU3023,AV3023,AW3023,AP3023,AX3023,AY3023,AZ3023,BA3023,BB3023,BC3023,BF3023,BG3023,BH3023)</f>
        <v>1</v>
      </c>
      <c r="X3023" s="1">
        <f>SUM(BI3023,BJ3023)</f>
        <v>0</v>
      </c>
      <c r="Y3023" s="1">
        <v>0</v>
      </c>
      <c r="Z3023" s="1">
        <v>0</v>
      </c>
      <c r="AA3023" s="1">
        <f>AK3023</f>
        <v>0</v>
      </c>
      <c r="AB3023" s="1">
        <f>AJ3023</f>
        <v>0</v>
      </c>
      <c r="AC3023" s="31"/>
      <c r="AD3023" s="16">
        <v>31.200000000000003</v>
      </c>
      <c r="AE3023" s="16">
        <v>0</v>
      </c>
      <c r="AF3023" s="16">
        <v>0</v>
      </c>
      <c r="AG3023" s="16">
        <v>0</v>
      </c>
      <c r="AH3023" s="28"/>
      <c r="AI3023" s="16"/>
      <c r="AJ3023" s="16"/>
      <c r="AK3023" s="16"/>
      <c r="AL3023" s="16"/>
      <c r="AM3023" s="16"/>
      <c r="AN3023" s="16"/>
      <c r="AO3023" s="16"/>
      <c r="AP3023" s="16"/>
      <c r="AQ3023" s="16"/>
      <c r="AR3023" s="16"/>
      <c r="AS3023" s="16"/>
      <c r="AT3023" s="16"/>
      <c r="AU3023" s="16"/>
      <c r="AV3023" s="16"/>
      <c r="AW3023" s="16"/>
      <c r="AX3023" s="16"/>
      <c r="AY3023" s="16"/>
      <c r="AZ3023" s="16"/>
      <c r="BA3023" s="16"/>
      <c r="BB3023" s="16">
        <v>120</v>
      </c>
      <c r="BC3023" s="16"/>
      <c r="BD3023" s="16"/>
      <c r="BE3023" s="16"/>
      <c r="BF3023" s="16"/>
      <c r="BG3023" s="16"/>
      <c r="BH3023" s="16"/>
      <c r="BI3023" s="16"/>
      <c r="BJ3023" s="16"/>
      <c r="BK3023" s="121"/>
    </row>
    <row r="3024" spans="1:63" x14ac:dyDescent="0.3">
      <c r="A3024" s="123" t="s">
        <v>263</v>
      </c>
      <c r="B3024" s="123" t="s">
        <v>174</v>
      </c>
      <c r="C3024" s="124" t="s">
        <v>2970</v>
      </c>
      <c r="D3024" s="124" t="s">
        <v>2971</v>
      </c>
      <c r="E3024" s="124" t="s">
        <v>41</v>
      </c>
      <c r="F3024" s="123">
        <v>999923881</v>
      </c>
      <c r="G3024" s="122">
        <f>(J3024+T3024)-H3024</f>
        <v>135</v>
      </c>
      <c r="H3024" s="122">
        <f>J3024*0.5</f>
        <v>15</v>
      </c>
      <c r="I3024" s="28"/>
      <c r="J3024" s="1">
        <f>SUM(K3024,L3024,N3024,O3024,P3024,Q3024)</f>
        <v>30</v>
      </c>
      <c r="K3024" s="1">
        <f>SUM(AE3024,AG3024)</f>
        <v>0</v>
      </c>
      <c r="L3024" s="1">
        <v>0</v>
      </c>
      <c r="M3024" s="1">
        <v>0</v>
      </c>
      <c r="N3024" s="1">
        <v>0</v>
      </c>
      <c r="O3024" s="1"/>
      <c r="P3024" s="1">
        <f>AD3024</f>
        <v>0</v>
      </c>
      <c r="Q3024" s="1">
        <f>AF3024</f>
        <v>30</v>
      </c>
      <c r="R3024" s="1">
        <v>0</v>
      </c>
      <c r="S3024" s="31"/>
      <c r="T3024" s="1">
        <f>SUM(U3024,V3024,X3024,Y3024,Z3024,AA3024,AB3024)</f>
        <v>120</v>
      </c>
      <c r="U3024" s="1">
        <f>SUM(AI3024,BE3024)</f>
        <v>0</v>
      </c>
      <c r="V3024" s="1">
        <f>SUM(AL3024,AM3024,AN3024,AO3024,AQ3024,AR3024,AS3024,AT3024,AU3024,AV3024,AW3024,AP3024,AX3024,AY3024,AZ3024,BA3024,BB3024,BC3024,BF3024,BG3024,BH3024,BD3024)</f>
        <v>120</v>
      </c>
      <c r="W3024" s="1">
        <f>COUNT(AL3024,AM3024,AN3024,AO3024,AQ3024,AR3024,AS3024,AT3024,AU3024,AV3024,AW3024,AP3024,AX3024,AY3024,AZ3024,BA3024,BB3024,BC3024,BF3024,BG3024,BH3024)</f>
        <v>1</v>
      </c>
      <c r="X3024" s="1">
        <f>SUM(BI3024,BJ3024)</f>
        <v>0</v>
      </c>
      <c r="Y3024" s="1">
        <v>0</v>
      </c>
      <c r="Z3024" s="1">
        <v>0</v>
      </c>
      <c r="AA3024" s="1">
        <f>AK3024</f>
        <v>0</v>
      </c>
      <c r="AB3024" s="1">
        <f>AJ3024</f>
        <v>0</v>
      </c>
      <c r="AC3024" s="31"/>
      <c r="AD3024" s="16">
        <v>0</v>
      </c>
      <c r="AE3024" s="16">
        <v>0</v>
      </c>
      <c r="AF3024" s="16">
        <v>30</v>
      </c>
      <c r="AG3024" s="16">
        <v>0</v>
      </c>
      <c r="AH3024" s="28"/>
      <c r="AI3024" s="16"/>
      <c r="AJ3024" s="16"/>
      <c r="AK3024" s="16"/>
      <c r="AL3024" s="16"/>
      <c r="AM3024" s="16"/>
      <c r="AN3024" s="16"/>
      <c r="AO3024" s="16"/>
      <c r="AP3024" s="16"/>
      <c r="AQ3024" s="16"/>
      <c r="AR3024" s="16"/>
      <c r="AS3024" s="16"/>
      <c r="AT3024" s="16"/>
      <c r="AU3024" s="16">
        <v>120</v>
      </c>
      <c r="AV3024" s="16"/>
      <c r="AW3024" s="16"/>
      <c r="AX3024" s="16"/>
      <c r="AY3024" s="16"/>
      <c r="AZ3024" s="16"/>
      <c r="BA3024" s="16"/>
      <c r="BB3024" s="16"/>
      <c r="BC3024" s="16"/>
      <c r="BD3024" s="16"/>
      <c r="BE3024" s="16"/>
      <c r="BF3024" s="16"/>
      <c r="BG3024" s="16"/>
      <c r="BH3024" s="16"/>
      <c r="BI3024" s="16"/>
      <c r="BJ3024" s="16"/>
      <c r="BK3024" s="121"/>
    </row>
    <row r="3025" spans="1:63" x14ac:dyDescent="0.3">
      <c r="A3025" s="125" t="s">
        <v>263</v>
      </c>
      <c r="B3025" s="125" t="s">
        <v>174</v>
      </c>
      <c r="C3025" s="129" t="s">
        <v>1352</v>
      </c>
      <c r="D3025" s="129" t="s">
        <v>685</v>
      </c>
      <c r="E3025" s="129" t="s">
        <v>41</v>
      </c>
      <c r="F3025" s="123">
        <v>999922969</v>
      </c>
      <c r="G3025" s="122">
        <f>(J3025+T3025)-H3025</f>
        <v>126</v>
      </c>
      <c r="H3025" s="122">
        <f>(K3025+L3025+N3025+O3025+P3025+Q3025+R3025)*0.5</f>
        <v>18</v>
      </c>
      <c r="I3025" s="28"/>
      <c r="J3025" s="1">
        <f>SUM(K3025,L3025,N3025,O3025,P3025,Q3025)</f>
        <v>36</v>
      </c>
      <c r="K3025" s="1">
        <f>SUM(AE3025,AG3025)</f>
        <v>0</v>
      </c>
      <c r="L3025" s="1">
        <v>0</v>
      </c>
      <c r="M3025" s="1">
        <v>0</v>
      </c>
      <c r="N3025" s="1">
        <v>0</v>
      </c>
      <c r="O3025" s="1"/>
      <c r="P3025" s="1">
        <f>AD3025</f>
        <v>36</v>
      </c>
      <c r="Q3025" s="1">
        <f>AF3025</f>
        <v>0</v>
      </c>
      <c r="R3025" s="1">
        <v>0</v>
      </c>
      <c r="S3025" s="28"/>
      <c r="T3025" s="1">
        <f>SUM(U3025,V3025,X3025,Y3025,Z3025,AA3025,AB3025)</f>
        <v>108</v>
      </c>
      <c r="U3025" s="1">
        <f>SUM(AI3025,BE3025)</f>
        <v>0</v>
      </c>
      <c r="V3025" s="1">
        <f>SUM(AL3025,AM3025,AN3025,AO3025,AQ3025,AR3025,AS3025,AT3025,AU3025,AV3025,AW3025,AP3025,AX3025,AY3025,AZ3025,BA3025,BB3025,BC3025,BF3025,BG3025,BH3025,BD3025)</f>
        <v>30</v>
      </c>
      <c r="W3025" s="1">
        <f>COUNT(AL3025,AM3025,AN3025,AO3025,AQ3025,AR3025,AS3025,AT3025,AU3025,AV3025,AW3025,AP3025,AX3025,AY3025,AZ3025,BA3025,BB3025,BC3025,BF3025,BG3025,BH3025)</f>
        <v>1</v>
      </c>
      <c r="X3025" s="1">
        <f>SUM(BI3025,BJ3025)</f>
        <v>78</v>
      </c>
      <c r="Y3025" s="1">
        <v>0</v>
      </c>
      <c r="Z3025" s="1">
        <v>0</v>
      </c>
      <c r="AA3025" s="1">
        <f>AK3025</f>
        <v>0</v>
      </c>
      <c r="AB3025" s="1">
        <f>AJ3025</f>
        <v>0</v>
      </c>
      <c r="AC3025" s="28"/>
      <c r="AD3025" s="16">
        <v>36</v>
      </c>
      <c r="AE3025" s="16">
        <v>0</v>
      </c>
      <c r="AF3025" s="16">
        <v>0</v>
      </c>
      <c r="AG3025" s="16">
        <v>0</v>
      </c>
      <c r="AH3025" s="28"/>
      <c r="AI3025" s="16"/>
      <c r="AJ3025" s="16"/>
      <c r="AK3025" s="16"/>
      <c r="AL3025" s="16"/>
      <c r="AM3025" s="16"/>
      <c r="AN3025" s="16"/>
      <c r="AO3025" s="16"/>
      <c r="AP3025" s="16"/>
      <c r="AQ3025" s="16"/>
      <c r="AR3025" s="16"/>
      <c r="AS3025" s="16"/>
      <c r="AT3025" s="16"/>
      <c r="AU3025" s="16"/>
      <c r="AV3025" s="16"/>
      <c r="AW3025" s="16"/>
      <c r="AX3025" s="16"/>
      <c r="AY3025" s="16">
        <v>30</v>
      </c>
      <c r="AZ3025" s="16"/>
      <c r="BA3025" s="16"/>
      <c r="BB3025" s="16"/>
      <c r="BC3025" s="16"/>
      <c r="BD3025" s="16"/>
      <c r="BE3025" s="16"/>
      <c r="BF3025" s="16"/>
      <c r="BG3025" s="16"/>
      <c r="BH3025" s="16"/>
      <c r="BI3025" s="16">
        <v>78</v>
      </c>
      <c r="BJ3025" s="16"/>
      <c r="BK3025" s="121"/>
    </row>
    <row r="3026" spans="1:63" x14ac:dyDescent="0.3">
      <c r="A3026" s="127" t="s">
        <v>263</v>
      </c>
      <c r="B3026" s="127" t="s">
        <v>174</v>
      </c>
      <c r="C3026" s="128" t="s">
        <v>395</v>
      </c>
      <c r="D3026" s="128" t="s">
        <v>1880</v>
      </c>
      <c r="E3026" s="128" t="s">
        <v>41</v>
      </c>
      <c r="F3026" s="127">
        <v>999927206</v>
      </c>
      <c r="G3026" s="122">
        <f>(J3026+T3026)-H3026</f>
        <v>120</v>
      </c>
      <c r="H3026" s="124"/>
      <c r="I3026" s="28"/>
      <c r="J3026" s="1">
        <f>SUM(K3026,L3026,N3026,O3026,P3026,Q3026)</f>
        <v>0</v>
      </c>
      <c r="K3026" s="1">
        <f>SUM(AE3026,AG3026)</f>
        <v>0</v>
      </c>
      <c r="L3026" s="1">
        <v>0</v>
      </c>
      <c r="M3026" s="1">
        <v>0</v>
      </c>
      <c r="N3026" s="1">
        <v>0</v>
      </c>
      <c r="O3026" s="1"/>
      <c r="P3026" s="1">
        <f>AD3026</f>
        <v>0</v>
      </c>
      <c r="Q3026" s="1">
        <f>AF3026</f>
        <v>0</v>
      </c>
      <c r="R3026" s="1">
        <v>0</v>
      </c>
      <c r="S3026" s="31"/>
      <c r="T3026" s="1">
        <f>SUM(U3026,V3026,X3026,Y3026,Z3026,AA3026,AB3026)</f>
        <v>120</v>
      </c>
      <c r="U3026" s="1">
        <f>SUM(AI3026,BE3026)</f>
        <v>0</v>
      </c>
      <c r="V3026" s="1">
        <f>SUM(AL3026,AM3026,AN3026,AO3026,AQ3026,AR3026,AS3026,AT3026,AU3026,AV3026,AW3026,AP3026,AX3026,AY3026,AZ3026,BA3026,BB3026,BC3026,BF3026,BG3026,BH3026,BD3026)</f>
        <v>120</v>
      </c>
      <c r="W3026" s="1">
        <f>COUNT(AL3026,AM3026,AN3026,AO3026,AQ3026,AR3026,AS3026,AT3026,AU3026,AV3026,AW3026,AP3026,AX3026,AY3026,AZ3026,BA3026,BB3026,BC3026,BF3026,BG3026,BH3026)</f>
        <v>1</v>
      </c>
      <c r="X3026" s="1">
        <f>SUM(BI3026,BJ3026)</f>
        <v>0</v>
      </c>
      <c r="Y3026" s="1">
        <v>0</v>
      </c>
      <c r="Z3026" s="1">
        <v>0</v>
      </c>
      <c r="AA3026" s="1">
        <f>AK3026</f>
        <v>0</v>
      </c>
      <c r="AB3026" s="1">
        <f>AJ3026</f>
        <v>0</v>
      </c>
      <c r="AC3026" s="31"/>
      <c r="AD3026" s="16"/>
      <c r="AE3026" s="16"/>
      <c r="AF3026" s="16"/>
      <c r="AH3026" s="28"/>
      <c r="AI3026" s="16"/>
      <c r="AJ3026" s="16"/>
      <c r="AK3026" s="16"/>
      <c r="AL3026" s="16"/>
      <c r="AM3026" s="16"/>
      <c r="AN3026" s="16"/>
      <c r="AO3026" s="16">
        <v>120</v>
      </c>
      <c r="AP3026" s="16"/>
      <c r="AQ3026" s="16"/>
      <c r="AR3026" s="16"/>
      <c r="AS3026" s="16"/>
      <c r="AT3026" s="16"/>
      <c r="AU3026" s="16"/>
      <c r="AV3026" s="16"/>
      <c r="AW3026" s="16"/>
      <c r="AX3026" s="16"/>
      <c r="AY3026" s="16"/>
      <c r="AZ3026" s="16"/>
      <c r="BA3026" s="16"/>
      <c r="BB3026" s="16"/>
      <c r="BC3026" s="16"/>
      <c r="BD3026" s="16"/>
      <c r="BE3026" s="16"/>
      <c r="BF3026" s="16"/>
      <c r="BG3026" s="16"/>
      <c r="BH3026" s="16"/>
      <c r="BI3026" s="16"/>
      <c r="BJ3026" s="16"/>
      <c r="BK3026" s="121"/>
    </row>
    <row r="3027" spans="1:63" x14ac:dyDescent="0.3">
      <c r="A3027" s="123" t="s">
        <v>263</v>
      </c>
      <c r="B3027" s="123" t="s">
        <v>174</v>
      </c>
      <c r="C3027" s="122" t="s">
        <v>1498</v>
      </c>
      <c r="D3027" s="122" t="s">
        <v>1499</v>
      </c>
      <c r="E3027" s="122" t="s">
        <v>41</v>
      </c>
      <c r="F3027" s="123">
        <v>999924467</v>
      </c>
      <c r="G3027" s="122">
        <f>(J3027+T3027)-H3027</f>
        <v>110.5</v>
      </c>
      <c r="H3027" s="122">
        <f>(K3027+L3027+N3027+O3027+P3027+Q3027+R3027)*0.5</f>
        <v>25.5</v>
      </c>
      <c r="I3027" s="15"/>
      <c r="J3027" s="1">
        <f>SUM(K3027,L3027,N3027,O3027,P3027,Q3027)</f>
        <v>51</v>
      </c>
      <c r="K3027" s="1">
        <f>SUM(AE3027,AG3027)</f>
        <v>0</v>
      </c>
      <c r="L3027" s="1">
        <v>0</v>
      </c>
      <c r="M3027" s="1">
        <v>0</v>
      </c>
      <c r="N3027" s="1">
        <v>0</v>
      </c>
      <c r="O3027" s="1"/>
      <c r="P3027" s="1">
        <f>AD3027</f>
        <v>51</v>
      </c>
      <c r="Q3027" s="1">
        <f>AF3027</f>
        <v>0</v>
      </c>
      <c r="R3027" s="1">
        <v>0</v>
      </c>
      <c r="S3027" s="31"/>
      <c r="T3027" s="1">
        <f>SUM(U3027,V3027,X3027,Y3027,Z3027,AA3027,AB3027)</f>
        <v>85</v>
      </c>
      <c r="U3027" s="1">
        <f>SUM(AI3027,BE3027)</f>
        <v>0</v>
      </c>
      <c r="V3027" s="1">
        <f>SUM(AL3027,AM3027,AN3027,AO3027,AQ3027,AR3027,AS3027,AT3027,AU3027,AV3027,AW3027,AP3027,AX3027,AY3027,AZ3027,BA3027,BB3027,BC3027,BF3027,BG3027,BH3027,BD3027)</f>
        <v>34</v>
      </c>
      <c r="W3027" s="1">
        <f>COUNT(AL3027,AM3027,AN3027,AO3027,AQ3027,AR3027,AS3027,AT3027,AU3027,AV3027,AW3027,AP3027,AX3027,AY3027,AZ3027,BA3027,BB3027,BC3027,BF3027,BG3027,BH3027)</f>
        <v>1</v>
      </c>
      <c r="X3027" s="1">
        <f>SUM(BI3027,BJ3027)</f>
        <v>51</v>
      </c>
      <c r="Y3027" s="1">
        <v>0</v>
      </c>
      <c r="Z3027" s="1">
        <v>0</v>
      </c>
      <c r="AA3027" s="1">
        <f>AK3027</f>
        <v>0</v>
      </c>
      <c r="AB3027" s="1">
        <f>AJ3027</f>
        <v>0</v>
      </c>
      <c r="AC3027" s="31"/>
      <c r="AD3027" s="1">
        <v>51</v>
      </c>
      <c r="AE3027" s="1"/>
      <c r="AF3027" s="16"/>
      <c r="AH3027" s="28"/>
      <c r="AI3027" s="16"/>
      <c r="AJ3027" s="16"/>
      <c r="AK3027" s="16"/>
      <c r="AL3027" s="16"/>
      <c r="AM3027" s="16"/>
      <c r="AN3027" s="16"/>
      <c r="AO3027" s="16"/>
      <c r="AP3027" s="16"/>
      <c r="AQ3027" s="16"/>
      <c r="AR3027" s="16">
        <v>34</v>
      </c>
      <c r="AS3027" s="16"/>
      <c r="AT3027" s="16"/>
      <c r="AU3027" s="16"/>
      <c r="AV3027" s="16"/>
      <c r="AW3027" s="16"/>
      <c r="AX3027" s="16"/>
      <c r="AY3027" s="16"/>
      <c r="AZ3027" s="16"/>
      <c r="BA3027" s="16"/>
      <c r="BB3027" s="16"/>
      <c r="BC3027" s="16"/>
      <c r="BD3027" s="16"/>
      <c r="BE3027" s="16"/>
      <c r="BF3027" s="16"/>
      <c r="BG3027" s="16"/>
      <c r="BH3027" s="16"/>
      <c r="BI3027" s="16">
        <v>51</v>
      </c>
      <c r="BJ3027" s="16"/>
      <c r="BK3027" s="121"/>
    </row>
    <row r="3028" spans="1:63" x14ac:dyDescent="0.3">
      <c r="A3028" s="123" t="s">
        <v>263</v>
      </c>
      <c r="B3028" s="123" t="s">
        <v>174</v>
      </c>
      <c r="C3028" s="124" t="s">
        <v>900</v>
      </c>
      <c r="D3028" s="124" t="s">
        <v>1123</v>
      </c>
      <c r="E3028" s="124" t="s">
        <v>41</v>
      </c>
      <c r="F3028" s="123">
        <v>999921169</v>
      </c>
      <c r="G3028" s="122">
        <f>(J3028+T3028)-H3028</f>
        <v>100</v>
      </c>
      <c r="H3028" s="122">
        <f>J3028*0.5</f>
        <v>32</v>
      </c>
      <c r="I3028" s="28"/>
      <c r="J3028" s="1">
        <f>SUM(K3028,L3028,N3028,O3028,P3028,Q3028)</f>
        <v>64</v>
      </c>
      <c r="K3028" s="1">
        <f>SUM(AE3028,AG3028)</f>
        <v>0</v>
      </c>
      <c r="L3028" s="1">
        <v>0</v>
      </c>
      <c r="M3028" s="1">
        <v>0</v>
      </c>
      <c r="N3028" s="1">
        <v>0</v>
      </c>
      <c r="O3028" s="1"/>
      <c r="P3028" s="1">
        <f>AD3028</f>
        <v>64</v>
      </c>
      <c r="Q3028" s="1">
        <f>AF3028</f>
        <v>0</v>
      </c>
      <c r="R3028" s="1">
        <v>0</v>
      </c>
      <c r="S3028" s="31"/>
      <c r="T3028" s="1">
        <f>SUM(U3028,V3028,X3028,Y3028,Z3028,AA3028,AB3028)</f>
        <v>68</v>
      </c>
      <c r="U3028" s="1">
        <f>SUM(AI3028,BE3028)</f>
        <v>0</v>
      </c>
      <c r="V3028" s="1">
        <f>SUM(AL3028,AM3028,AN3028,AO3028,AQ3028,AR3028,AS3028,AT3028,AU3028,AV3028,AW3028,AP3028,AX3028,AY3028,AZ3028,BA3028,BB3028,BC3028,BF3028,BG3028,BH3028,BD3028)</f>
        <v>68</v>
      </c>
      <c r="W3028" s="1">
        <f>COUNT(AL3028,AM3028,AN3028,AO3028,AQ3028,AR3028,AS3028,AT3028,AU3028,AV3028,AW3028,AP3028,AX3028,AY3028,AZ3028,BA3028,BB3028,BC3028,BF3028,BG3028,BH3028)</f>
        <v>1</v>
      </c>
      <c r="X3028" s="1">
        <f>SUM(BI3028,BJ3028)</f>
        <v>0</v>
      </c>
      <c r="Y3028" s="1">
        <v>0</v>
      </c>
      <c r="Z3028" s="1">
        <v>0</v>
      </c>
      <c r="AA3028" s="1">
        <f>AK3028</f>
        <v>0</v>
      </c>
      <c r="AB3028" s="1">
        <f>AJ3028</f>
        <v>0</v>
      </c>
      <c r="AC3028" s="31"/>
      <c r="AD3028" s="16">
        <v>64</v>
      </c>
      <c r="AE3028" s="16">
        <v>0</v>
      </c>
      <c r="AF3028" s="16">
        <v>0</v>
      </c>
      <c r="AG3028" s="16">
        <v>0</v>
      </c>
      <c r="AH3028" s="28"/>
      <c r="AI3028" s="16"/>
      <c r="AJ3028" s="16"/>
      <c r="AK3028" s="16"/>
      <c r="AL3028" s="16"/>
      <c r="AM3028" s="16"/>
      <c r="AN3028" s="16"/>
      <c r="AO3028" s="16"/>
      <c r="AP3028" s="16"/>
      <c r="AQ3028" s="16"/>
      <c r="AR3028" s="16"/>
      <c r="AS3028" s="16"/>
      <c r="AT3028" s="16">
        <v>68</v>
      </c>
      <c r="AU3028" s="16"/>
      <c r="AV3028" s="16"/>
      <c r="AW3028" s="16"/>
      <c r="AX3028" s="16"/>
      <c r="AY3028" s="16"/>
      <c r="AZ3028" s="16"/>
      <c r="BA3028" s="16"/>
      <c r="BB3028" s="16"/>
      <c r="BC3028" s="16"/>
      <c r="BD3028" s="16"/>
      <c r="BE3028" s="16"/>
      <c r="BF3028" s="16"/>
      <c r="BG3028" s="16"/>
      <c r="BH3028" s="16"/>
      <c r="BI3028" s="16"/>
      <c r="BJ3028" s="16"/>
      <c r="BK3028" s="121"/>
    </row>
    <row r="3029" spans="1:63" x14ac:dyDescent="0.3">
      <c r="A3029" s="123" t="s">
        <v>263</v>
      </c>
      <c r="B3029" s="123" t="s">
        <v>174</v>
      </c>
      <c r="C3029" s="124" t="s">
        <v>3265</v>
      </c>
      <c r="D3029" s="124" t="s">
        <v>1315</v>
      </c>
      <c r="E3029" s="124" t="s">
        <v>41</v>
      </c>
      <c r="F3029" s="123">
        <v>999924794</v>
      </c>
      <c r="G3029" s="122">
        <f>(J3029+T3029)-H3029</f>
        <v>99.2</v>
      </c>
      <c r="H3029" s="124"/>
      <c r="I3029" s="28"/>
      <c r="J3029" s="1">
        <f>SUM(K3029,L3029,N3029,O3029,P3029,Q3029)</f>
        <v>31.200000000000003</v>
      </c>
      <c r="K3029" s="1">
        <f>SUM(AE3029,AG3029)</f>
        <v>0</v>
      </c>
      <c r="L3029" s="1">
        <v>0</v>
      </c>
      <c r="M3029" s="1">
        <v>0</v>
      </c>
      <c r="N3029" s="1">
        <v>0</v>
      </c>
      <c r="O3029" s="1"/>
      <c r="P3029" s="1">
        <f>AD3029</f>
        <v>31.200000000000003</v>
      </c>
      <c r="Q3029" s="1">
        <f>AF3029</f>
        <v>0</v>
      </c>
      <c r="R3029" s="1">
        <v>0</v>
      </c>
      <c r="S3029" s="28"/>
      <c r="T3029" s="1">
        <f>SUM(U3029,V3029,X3029,Y3029,Z3029,AA3029,AB3029)</f>
        <v>68</v>
      </c>
      <c r="U3029" s="1">
        <f>SUM(AI3029,BE3029)</f>
        <v>0</v>
      </c>
      <c r="V3029" s="1">
        <f>SUM(AL3029,AM3029,AN3029,AO3029,AQ3029,AR3029,AS3029,AT3029,AU3029,AV3029,AW3029,AP3029,AX3029,AY3029,AZ3029,BA3029,BB3029,BC3029,BF3029,BG3029,BH3029,BD3029)</f>
        <v>68</v>
      </c>
      <c r="W3029" s="1">
        <f>COUNT(AL3029,AM3029,AN3029,AO3029,AQ3029,AR3029,AS3029,AT3029,AU3029,AV3029,AW3029,AP3029,AX3029,AY3029,AZ3029,BA3029,BB3029,BC3029,BF3029,BG3029,BH3029)</f>
        <v>1</v>
      </c>
      <c r="X3029" s="1">
        <f>SUM(BI3029,BJ3029)</f>
        <v>0</v>
      </c>
      <c r="Y3029" s="1">
        <v>0</v>
      </c>
      <c r="Z3029" s="1">
        <v>0</v>
      </c>
      <c r="AA3029" s="1">
        <f>AK3029</f>
        <v>0</v>
      </c>
      <c r="AB3029" s="1">
        <f>AJ3029</f>
        <v>0</v>
      </c>
      <c r="AC3029" s="28"/>
      <c r="AD3029" s="16">
        <v>31.200000000000003</v>
      </c>
      <c r="AE3029" s="16">
        <v>0</v>
      </c>
      <c r="AF3029" s="16">
        <v>0</v>
      </c>
      <c r="AG3029" s="16">
        <v>0</v>
      </c>
      <c r="AH3029" s="28"/>
      <c r="AI3029" s="16"/>
      <c r="AJ3029" s="16"/>
      <c r="AK3029" s="16"/>
      <c r="AL3029" s="16"/>
      <c r="AM3029" s="16"/>
      <c r="AN3029" s="16"/>
      <c r="AO3029" s="16"/>
      <c r="AP3029" s="16"/>
      <c r="AQ3029" s="16"/>
      <c r="AR3029" s="16"/>
      <c r="AS3029" s="16"/>
      <c r="AT3029" s="16"/>
      <c r="AU3029" s="16"/>
      <c r="AV3029" s="16"/>
      <c r="AW3029" s="16"/>
      <c r="AX3029" s="16">
        <v>68</v>
      </c>
      <c r="AY3029" s="16"/>
      <c r="AZ3029" s="16"/>
      <c r="BA3029" s="16"/>
      <c r="BB3029" s="16"/>
      <c r="BC3029" s="16"/>
      <c r="BD3029" s="16"/>
      <c r="BE3029" s="16"/>
      <c r="BF3029" s="16"/>
      <c r="BG3029" s="16"/>
      <c r="BH3029" s="16"/>
      <c r="BI3029" s="16"/>
      <c r="BJ3029" s="16"/>
      <c r="BK3029" s="121"/>
    </row>
    <row r="3030" spans="1:63" x14ac:dyDescent="0.3">
      <c r="A3030" s="123" t="s">
        <v>263</v>
      </c>
      <c r="B3030" s="123" t="s">
        <v>174</v>
      </c>
      <c r="C3030" s="124" t="s">
        <v>289</v>
      </c>
      <c r="D3030" s="124" t="s">
        <v>697</v>
      </c>
      <c r="E3030" s="124" t="s">
        <v>41</v>
      </c>
      <c r="F3030" s="123">
        <v>999930143</v>
      </c>
      <c r="G3030" s="122">
        <f>(J3030+T3030)-H3030</f>
        <v>93</v>
      </c>
      <c r="H3030" s="124"/>
      <c r="I3030" s="28"/>
      <c r="J3030" s="1">
        <f>SUM(K3030,L3030,N3030,O3030,P3030,Q3030)</f>
        <v>0</v>
      </c>
      <c r="K3030" s="1">
        <f>SUM(AE3030,AG3030)</f>
        <v>0</v>
      </c>
      <c r="L3030" s="1">
        <v>0</v>
      </c>
      <c r="M3030" s="1">
        <v>0</v>
      </c>
      <c r="N3030" s="1">
        <v>0</v>
      </c>
      <c r="O3030" s="1"/>
      <c r="P3030" s="1">
        <f>AD3030</f>
        <v>0</v>
      </c>
      <c r="Q3030" s="1">
        <f>AF3030</f>
        <v>0</v>
      </c>
      <c r="R3030" s="1">
        <v>0</v>
      </c>
      <c r="S3030" s="28"/>
      <c r="T3030" s="1">
        <f>SUM(U3030,V3030,X3030,Y3030,Z3030,AA3030,AB3030)</f>
        <v>93</v>
      </c>
      <c r="U3030" s="1">
        <f>SUM(AI3030,BE3030)</f>
        <v>0</v>
      </c>
      <c r="V3030" s="1">
        <f>SUM(AL3030,AM3030,AN3030,AO3030,AQ3030,AR3030,AS3030,AT3030,AU3030,AV3030,AW3030,AP3030,AX3030,AY3030,AZ3030,BA3030,BB3030,BC3030,BF3030,BG3030,BH3030,BD3030)</f>
        <v>93</v>
      </c>
      <c r="W3030" s="1">
        <f>COUNT(AL3030,AM3030,AN3030,AO3030,AQ3030,AR3030,AS3030,AT3030,AU3030,AV3030,AW3030,AP3030,AX3030,AY3030,AZ3030,BA3030,BB3030,BC3030,BF3030,BG3030,BH3030)</f>
        <v>2</v>
      </c>
      <c r="X3030" s="1">
        <f>SUM(BI3030,BJ3030)</f>
        <v>0</v>
      </c>
      <c r="Y3030" s="1">
        <v>0</v>
      </c>
      <c r="Z3030" s="1">
        <v>0</v>
      </c>
      <c r="AA3030" s="1">
        <f>AK3030</f>
        <v>0</v>
      </c>
      <c r="AB3030" s="1">
        <f>AJ3030</f>
        <v>0</v>
      </c>
      <c r="AC3030" s="28"/>
      <c r="AD3030" s="16"/>
      <c r="AE3030" s="16"/>
      <c r="AF3030" s="16"/>
      <c r="AH3030" s="28"/>
      <c r="AI3030" s="16"/>
      <c r="AJ3030" s="16"/>
      <c r="AK3030" s="16"/>
      <c r="AL3030" s="16"/>
      <c r="AM3030" s="16"/>
      <c r="AN3030" s="16"/>
      <c r="AO3030" s="16"/>
      <c r="AP3030" s="16"/>
      <c r="AQ3030" s="16"/>
      <c r="AR3030" s="16"/>
      <c r="AS3030" s="16"/>
      <c r="AT3030" s="16"/>
      <c r="AU3030" s="16"/>
      <c r="AV3030" s="16"/>
      <c r="AW3030" s="16"/>
      <c r="AX3030" s="16">
        <v>63</v>
      </c>
      <c r="AY3030" s="16"/>
      <c r="AZ3030" s="16"/>
      <c r="BA3030" s="16"/>
      <c r="BB3030" s="16"/>
      <c r="BC3030" s="16"/>
      <c r="BD3030" s="16"/>
      <c r="BE3030" s="16"/>
      <c r="BF3030" s="16">
        <v>30</v>
      </c>
      <c r="BG3030" s="16"/>
      <c r="BH3030" s="16"/>
      <c r="BI3030" s="16"/>
      <c r="BJ3030" s="16"/>
      <c r="BK3030" s="121"/>
    </row>
    <row r="3031" spans="1:63" x14ac:dyDescent="0.3">
      <c r="A3031" s="123" t="s">
        <v>263</v>
      </c>
      <c r="B3031" s="123" t="s">
        <v>174</v>
      </c>
      <c r="C3031" s="124" t="s">
        <v>643</v>
      </c>
      <c r="D3031" s="124" t="s">
        <v>1033</v>
      </c>
      <c r="E3031" s="124" t="s">
        <v>41</v>
      </c>
      <c r="F3031" s="123">
        <v>999919855</v>
      </c>
      <c r="G3031" s="122">
        <f>(J3031+T3031)-H3031</f>
        <v>90</v>
      </c>
      <c r="H3031" s="124"/>
      <c r="I3031" s="28"/>
      <c r="J3031" s="1">
        <f>SUM(K3031,L3031,N3031,O3031,P3031,Q3031)</f>
        <v>0</v>
      </c>
      <c r="K3031" s="1">
        <f>SUM(AE3031,AG3031)</f>
        <v>0</v>
      </c>
      <c r="L3031" s="1">
        <v>0</v>
      </c>
      <c r="M3031" s="1">
        <v>0</v>
      </c>
      <c r="N3031" s="1">
        <v>0</v>
      </c>
      <c r="O3031" s="1"/>
      <c r="P3031" s="1">
        <f>AD3031</f>
        <v>0</v>
      </c>
      <c r="Q3031" s="1">
        <f>AF3031</f>
        <v>0</v>
      </c>
      <c r="R3031" s="1">
        <v>0</v>
      </c>
      <c r="S3031" s="31"/>
      <c r="T3031" s="1">
        <f>SUM(U3031,V3031,X3031,Y3031,Z3031,AA3031,AB3031)</f>
        <v>90</v>
      </c>
      <c r="U3031" s="1">
        <f>SUM(AI3031,BE3031)</f>
        <v>0</v>
      </c>
      <c r="V3031" s="1">
        <f>SUM(AL3031,AM3031,AN3031,AO3031,AQ3031,AR3031,AS3031,AT3031,AU3031,AV3031,AW3031,AP3031,AX3031,AY3031,AZ3031,BA3031,BB3031,BC3031,BF3031,BG3031,BH3031,BD3031)</f>
        <v>90</v>
      </c>
      <c r="W3031" s="1">
        <f>COUNT(AL3031,AM3031,AN3031,AO3031,AQ3031,AR3031,AS3031,AT3031,AU3031,AV3031,AW3031,AP3031,AX3031,AY3031,AZ3031,BA3031,BB3031,BC3031,BF3031,BG3031,BH3031)</f>
        <v>1</v>
      </c>
      <c r="X3031" s="1">
        <f>SUM(BI3031,BJ3031)</f>
        <v>0</v>
      </c>
      <c r="Y3031" s="1">
        <v>0</v>
      </c>
      <c r="Z3031" s="1">
        <v>0</v>
      </c>
      <c r="AA3031" s="1">
        <f>AK3031</f>
        <v>0</v>
      </c>
      <c r="AB3031" s="1">
        <f>AJ3031</f>
        <v>0</v>
      </c>
      <c r="AC3031" s="31"/>
      <c r="AD3031" s="16"/>
      <c r="AE3031" s="16"/>
      <c r="AF3031" s="16"/>
      <c r="AH3031" s="28"/>
      <c r="AI3031" s="16"/>
      <c r="AJ3031" s="16"/>
      <c r="AK3031" s="16"/>
      <c r="AL3031" s="16"/>
      <c r="AM3031" s="16"/>
      <c r="AN3031" s="16"/>
      <c r="AO3031" s="16"/>
      <c r="AP3031" s="16"/>
      <c r="AQ3031" s="16"/>
      <c r="AR3031" s="16"/>
      <c r="AS3031" s="16"/>
      <c r="AT3031" s="16"/>
      <c r="AU3031" s="16">
        <v>90</v>
      </c>
      <c r="AV3031" s="16"/>
      <c r="AW3031" s="16"/>
      <c r="AX3031" s="16"/>
      <c r="AY3031" s="16"/>
      <c r="AZ3031" s="16"/>
      <c r="BA3031" s="16"/>
      <c r="BB3031" s="16"/>
      <c r="BC3031" s="16"/>
      <c r="BD3031" s="16"/>
      <c r="BE3031" s="16"/>
      <c r="BF3031" s="16"/>
      <c r="BG3031" s="16"/>
      <c r="BH3031" s="16"/>
      <c r="BI3031" s="16"/>
      <c r="BJ3031" s="16"/>
      <c r="BK3031" s="121"/>
    </row>
    <row r="3032" spans="1:63" x14ac:dyDescent="0.3">
      <c r="A3032" s="123" t="s">
        <v>263</v>
      </c>
      <c r="B3032" s="123" t="s">
        <v>174</v>
      </c>
      <c r="C3032" s="124" t="s">
        <v>1536</v>
      </c>
      <c r="D3032" s="124" t="s">
        <v>671</v>
      </c>
      <c r="E3032" s="124" t="s">
        <v>41</v>
      </c>
      <c r="F3032" s="123">
        <v>999927659</v>
      </c>
      <c r="G3032" s="122">
        <f>(J3032+T3032)-H3032</f>
        <v>90</v>
      </c>
      <c r="H3032" s="124"/>
      <c r="I3032" s="28"/>
      <c r="J3032" s="1">
        <f>SUM(K3032,L3032,N3032,O3032,P3032,Q3032)</f>
        <v>0</v>
      </c>
      <c r="K3032" s="1">
        <f>SUM(AE3032,AG3032)</f>
        <v>0</v>
      </c>
      <c r="L3032" s="1">
        <v>0</v>
      </c>
      <c r="M3032" s="1">
        <v>0</v>
      </c>
      <c r="N3032" s="1">
        <v>0</v>
      </c>
      <c r="O3032" s="1"/>
      <c r="P3032" s="1">
        <f>AD3032</f>
        <v>0</v>
      </c>
      <c r="Q3032" s="1">
        <f>AF3032</f>
        <v>0</v>
      </c>
      <c r="R3032" s="1">
        <v>0</v>
      </c>
      <c r="S3032" s="28"/>
      <c r="T3032" s="1">
        <f>SUM(U3032,V3032,X3032,Y3032,Z3032,AA3032,AB3032)</f>
        <v>90</v>
      </c>
      <c r="U3032" s="1">
        <f>SUM(AI3032,BE3032)</f>
        <v>0</v>
      </c>
      <c r="V3032" s="1">
        <f>SUM(AL3032,AM3032,AN3032,AO3032,AQ3032,AR3032,AS3032,AT3032,AU3032,AV3032,AW3032,AP3032,AX3032,AY3032,AZ3032,BA3032,BB3032,BC3032,BF3032,BG3032,BH3032,BD3032)</f>
        <v>90</v>
      </c>
      <c r="W3032" s="1">
        <f>COUNT(AL3032,AM3032,AN3032,AO3032,AQ3032,AR3032,AS3032,AT3032,AU3032,AV3032,AW3032,AP3032,AX3032,AY3032,AZ3032,BA3032,BB3032,BC3032,BF3032,BG3032,BH3032)</f>
        <v>1</v>
      </c>
      <c r="X3032" s="1">
        <f>SUM(BI3032,BJ3032)</f>
        <v>0</v>
      </c>
      <c r="Y3032" s="1">
        <v>0</v>
      </c>
      <c r="Z3032" s="1">
        <v>0</v>
      </c>
      <c r="AA3032" s="1">
        <f>AK3032</f>
        <v>0</v>
      </c>
      <c r="AB3032" s="1">
        <f>AJ3032</f>
        <v>0</v>
      </c>
      <c r="AC3032" s="28"/>
      <c r="AD3032" s="16"/>
      <c r="AE3032" s="16"/>
      <c r="AF3032" s="16"/>
      <c r="AH3032" s="28"/>
      <c r="AI3032" s="16"/>
      <c r="AJ3032" s="16"/>
      <c r="AK3032" s="16"/>
      <c r="AL3032" s="16"/>
      <c r="AM3032" s="16"/>
      <c r="AN3032" s="16"/>
      <c r="AO3032" s="16"/>
      <c r="AP3032" s="16"/>
      <c r="AQ3032" s="16"/>
      <c r="AR3032" s="16"/>
      <c r="AS3032" s="16"/>
      <c r="AT3032" s="16"/>
      <c r="AU3032" s="16"/>
      <c r="AV3032" s="16"/>
      <c r="AW3032" s="16"/>
      <c r="AX3032" s="16">
        <v>90</v>
      </c>
      <c r="AY3032" s="16"/>
      <c r="AZ3032" s="16"/>
      <c r="BA3032" s="16"/>
      <c r="BB3032" s="16"/>
      <c r="BC3032" s="16"/>
      <c r="BD3032" s="16"/>
      <c r="BE3032" s="16"/>
      <c r="BF3032" s="16"/>
      <c r="BG3032" s="16"/>
      <c r="BH3032" s="16"/>
      <c r="BI3032" s="16"/>
      <c r="BJ3032" s="16"/>
      <c r="BK3032" s="121"/>
    </row>
    <row r="3033" spans="1:63" x14ac:dyDescent="0.3">
      <c r="A3033" s="123" t="s">
        <v>263</v>
      </c>
      <c r="B3033" s="123" t="s">
        <v>174</v>
      </c>
      <c r="C3033" s="124" t="s">
        <v>2748</v>
      </c>
      <c r="D3033" s="124" t="s">
        <v>152</v>
      </c>
      <c r="E3033" s="124" t="s">
        <v>41</v>
      </c>
      <c r="F3033" s="123">
        <v>999931257</v>
      </c>
      <c r="G3033" s="122">
        <f>(J3033+T3033)-H3033</f>
        <v>90</v>
      </c>
      <c r="H3033" s="124"/>
      <c r="I3033" s="28"/>
      <c r="J3033" s="1">
        <f>SUM(K3033,L3033,N3033,O3033,P3033,Q3033)</f>
        <v>0</v>
      </c>
      <c r="K3033" s="1">
        <f>SUM(AE3033,AG3033)</f>
        <v>0</v>
      </c>
      <c r="L3033" s="1">
        <v>0</v>
      </c>
      <c r="M3033" s="1">
        <v>0</v>
      </c>
      <c r="N3033" s="1">
        <v>0</v>
      </c>
      <c r="O3033" s="1"/>
      <c r="P3033" s="1">
        <f>AD3033</f>
        <v>0</v>
      </c>
      <c r="Q3033" s="1">
        <f>AF3033</f>
        <v>0</v>
      </c>
      <c r="R3033" s="1">
        <v>0</v>
      </c>
      <c r="S3033" s="31"/>
      <c r="T3033" s="1">
        <f>SUM(U3033,V3033,X3033,Y3033,Z3033,AA3033,AB3033)</f>
        <v>90</v>
      </c>
      <c r="U3033" s="1">
        <f>SUM(AI3033,BE3033)</f>
        <v>0</v>
      </c>
      <c r="V3033" s="1">
        <f>SUM(AL3033,AM3033,AN3033,AO3033,AQ3033,AR3033,AS3033,AT3033,AU3033,AV3033,AW3033,AP3033,AX3033,AY3033,AZ3033,BA3033,BB3033,BC3033,BF3033,BG3033,BH3033,BD3033)</f>
        <v>90</v>
      </c>
      <c r="W3033" s="1">
        <f>COUNT(AL3033,AM3033,AN3033,AO3033,AQ3033,AR3033,AS3033,AT3033,AU3033,AV3033,AW3033,AP3033,AX3033,AY3033,AZ3033,BA3033,BB3033,BC3033,BF3033,BG3033,BH3033)</f>
        <v>1</v>
      </c>
      <c r="X3033" s="1">
        <f>SUM(BI3033,BJ3033)</f>
        <v>0</v>
      </c>
      <c r="Y3033" s="1">
        <v>0</v>
      </c>
      <c r="Z3033" s="1">
        <v>0</v>
      </c>
      <c r="AA3033" s="1">
        <f>AK3033</f>
        <v>0</v>
      </c>
      <c r="AB3033" s="1">
        <f>AJ3033</f>
        <v>0</v>
      </c>
      <c r="AC3033" s="31"/>
      <c r="AD3033" s="16"/>
      <c r="AE3033" s="16"/>
      <c r="AF3033" s="16"/>
      <c r="AH3033" s="28"/>
      <c r="AI3033" s="16"/>
      <c r="AJ3033" s="16"/>
      <c r="AK3033" s="16"/>
      <c r="AL3033" s="16"/>
      <c r="AM3033" s="16"/>
      <c r="AN3033" s="16"/>
      <c r="AO3033" s="16"/>
      <c r="AP3033" s="16"/>
      <c r="AQ3033" s="16"/>
      <c r="AR3033" s="16"/>
      <c r="AS3033" s="16"/>
      <c r="AT3033" s="16">
        <v>90</v>
      </c>
      <c r="AU3033" s="16"/>
      <c r="AV3033" s="16"/>
      <c r="AW3033" s="16"/>
      <c r="AX3033" s="16"/>
      <c r="AY3033" s="16"/>
      <c r="AZ3033" s="16"/>
      <c r="BA3033" s="16"/>
      <c r="BB3033" s="16"/>
      <c r="BC3033" s="16"/>
      <c r="BD3033" s="16"/>
      <c r="BE3033" s="16"/>
      <c r="BF3033" s="16"/>
      <c r="BG3033" s="16"/>
      <c r="BH3033" s="16"/>
      <c r="BI3033" s="16"/>
      <c r="BJ3033" s="16"/>
      <c r="BK3033" s="121"/>
    </row>
    <row r="3034" spans="1:63" x14ac:dyDescent="0.3">
      <c r="A3034" s="124" t="s">
        <v>263</v>
      </c>
      <c r="B3034" s="124" t="s">
        <v>174</v>
      </c>
      <c r="C3034" s="124" t="s">
        <v>3841</v>
      </c>
      <c r="D3034" s="124" t="s">
        <v>2074</v>
      </c>
      <c r="E3034" s="124" t="s">
        <v>41</v>
      </c>
      <c r="F3034" s="124">
        <v>999932044</v>
      </c>
      <c r="G3034" s="122">
        <f>(J3034+T3034)-H3034</f>
        <v>90</v>
      </c>
      <c r="H3034" s="124"/>
      <c r="I3034" s="16"/>
      <c r="J3034" s="1">
        <f>SUM(K3034,L3034,N3034,O3034,P3034,Q3034)</f>
        <v>0</v>
      </c>
      <c r="K3034" s="1">
        <f>SUM(AE3034,AG3034)</f>
        <v>0</v>
      </c>
      <c r="L3034" s="1">
        <v>0</v>
      </c>
      <c r="M3034" s="1">
        <v>0</v>
      </c>
      <c r="N3034" s="1">
        <v>0</v>
      </c>
      <c r="O3034" s="1"/>
      <c r="P3034" s="1">
        <f>AD3034</f>
        <v>0</v>
      </c>
      <c r="Q3034" s="1">
        <f>AF3034</f>
        <v>0</v>
      </c>
      <c r="R3034" s="1">
        <v>0</v>
      </c>
      <c r="S3034" s="16"/>
      <c r="T3034" s="1">
        <f>SUM(U3034,V3034,X3034,Y3034,Z3034,AA3034,AB3034)</f>
        <v>90</v>
      </c>
      <c r="U3034" s="1">
        <f>SUM(AI3034,BE3034)</f>
        <v>0</v>
      </c>
      <c r="V3034" s="1">
        <f>SUM(AL3034,AM3034,AN3034,AO3034,AQ3034,AR3034,AS3034,AT3034,AU3034,AV3034,AW3034,AP3034,AX3034,AY3034,AZ3034,BA3034,BB3034,BC3034,BF3034,BG3034,BH3034,BD3034)</f>
        <v>90</v>
      </c>
      <c r="W3034" s="1">
        <f>COUNT(AL3034,AM3034,AN3034,AO3034,AQ3034,AR3034,AS3034,AT3034,AU3034,AV3034,AW3034,AP3034,AX3034,AY3034,AZ3034,BA3034,BB3034,BC3034,BF3034,BG3034,BH3034)</f>
        <v>0</v>
      </c>
      <c r="X3034" s="1">
        <f>SUM(BI3034,BJ3034)</f>
        <v>0</v>
      </c>
      <c r="Y3034" s="1">
        <v>0</v>
      </c>
      <c r="Z3034" s="1">
        <v>0</v>
      </c>
      <c r="AA3034" s="1">
        <f>AK3034</f>
        <v>0</v>
      </c>
      <c r="AB3034" s="1">
        <f>AJ3034</f>
        <v>0</v>
      </c>
      <c r="AC3034" s="16"/>
      <c r="AD3034" s="16"/>
      <c r="AE3034" s="16"/>
      <c r="AF3034" s="16"/>
      <c r="AH3034" s="16"/>
      <c r="AI3034" s="16"/>
      <c r="AJ3034" s="16"/>
      <c r="AK3034" s="16"/>
      <c r="AL3034" s="16"/>
      <c r="AM3034" s="16"/>
      <c r="AN3034" s="16"/>
      <c r="AO3034" s="16"/>
      <c r="AP3034" s="16"/>
      <c r="AQ3034" s="16"/>
      <c r="AR3034" s="16"/>
      <c r="AS3034" s="16"/>
      <c r="AT3034" s="16"/>
      <c r="AU3034" s="16"/>
      <c r="AV3034" s="16"/>
      <c r="AW3034" s="16"/>
      <c r="AX3034" s="16"/>
      <c r="AY3034" s="16"/>
      <c r="AZ3034" s="16"/>
      <c r="BA3034" s="16"/>
      <c r="BB3034" s="16"/>
      <c r="BC3034" s="16"/>
      <c r="BD3034" s="16">
        <v>90</v>
      </c>
      <c r="BE3034" s="16"/>
      <c r="BF3034" s="16"/>
      <c r="BG3034" s="16"/>
      <c r="BH3034" s="16"/>
      <c r="BI3034" s="16"/>
      <c r="BJ3034" s="16"/>
    </row>
    <row r="3035" spans="1:63" x14ac:dyDescent="0.3">
      <c r="A3035" s="123" t="s">
        <v>263</v>
      </c>
      <c r="B3035" s="123" t="s">
        <v>174</v>
      </c>
      <c r="C3035" s="122" t="s">
        <v>1542</v>
      </c>
      <c r="D3035" s="122" t="s">
        <v>1543</v>
      </c>
      <c r="E3035" s="122" t="s">
        <v>41</v>
      </c>
      <c r="F3035" s="123">
        <v>999924756</v>
      </c>
      <c r="G3035" s="122">
        <f>(J3035+T3035)-H3035</f>
        <v>82.5</v>
      </c>
      <c r="H3035" s="124"/>
      <c r="I3035" s="15"/>
      <c r="J3035" s="1">
        <f>SUM(K3035,L3035,N3035,O3035,P3035,Q3035)</f>
        <v>37.5</v>
      </c>
      <c r="K3035" s="1">
        <f>SUM(AE3035,AG3035)</f>
        <v>37.5</v>
      </c>
      <c r="L3035" s="1">
        <v>0</v>
      </c>
      <c r="M3035" s="1">
        <v>0</v>
      </c>
      <c r="N3035" s="1">
        <v>0</v>
      </c>
      <c r="O3035" s="1"/>
      <c r="P3035" s="1">
        <f>AD3035</f>
        <v>0</v>
      </c>
      <c r="Q3035" s="1">
        <f>AF3035</f>
        <v>0</v>
      </c>
      <c r="R3035" s="1">
        <v>0</v>
      </c>
      <c r="S3035" s="31"/>
      <c r="T3035" s="1">
        <f>SUM(U3035,V3035,X3035,Y3035,Z3035,AA3035,AB3035)</f>
        <v>45</v>
      </c>
      <c r="U3035" s="1">
        <f>SUM(AI3035,BE3035)</f>
        <v>0</v>
      </c>
      <c r="V3035" s="1">
        <f>SUM(AL3035,AM3035,AN3035,AO3035,AQ3035,AR3035,AS3035,AT3035,AU3035,AV3035,AW3035,AP3035,AX3035,AY3035,AZ3035,BA3035,BB3035,BC3035,BF3035,BG3035,BH3035,BD3035)</f>
        <v>45</v>
      </c>
      <c r="W3035" s="1">
        <f>COUNT(AL3035,AM3035,AN3035,AO3035,AQ3035,AR3035,AS3035,AT3035,AU3035,AV3035,AW3035,AP3035,AX3035,AY3035,AZ3035,BA3035,BB3035,BC3035,BF3035,BG3035,BH3035)</f>
        <v>1</v>
      </c>
      <c r="X3035" s="1">
        <f>SUM(BI3035,BJ3035)</f>
        <v>0</v>
      </c>
      <c r="Y3035" s="1">
        <v>0</v>
      </c>
      <c r="Z3035" s="1">
        <v>0</v>
      </c>
      <c r="AA3035" s="1">
        <f>AK3035</f>
        <v>0</v>
      </c>
      <c r="AB3035" s="1">
        <f>AJ3035</f>
        <v>0</v>
      </c>
      <c r="AC3035" s="31"/>
      <c r="AD3035" s="1"/>
      <c r="AE3035" s="1">
        <v>37.5</v>
      </c>
      <c r="AF3035" s="16"/>
      <c r="AH3035" s="28"/>
      <c r="AI3035" s="16"/>
      <c r="AJ3035" s="16"/>
      <c r="AK3035" s="16"/>
      <c r="AL3035" s="16"/>
      <c r="AM3035" s="16"/>
      <c r="AN3035" s="16"/>
      <c r="AO3035" s="16"/>
      <c r="AP3035" s="16"/>
      <c r="AQ3035" s="16"/>
      <c r="AR3035" s="16"/>
      <c r="AS3035" s="16"/>
      <c r="AT3035" s="16"/>
      <c r="AU3035" s="16"/>
      <c r="AV3035" s="16"/>
      <c r="AW3035" s="16"/>
      <c r="AX3035" s="16"/>
      <c r="AY3035" s="16"/>
      <c r="AZ3035" s="16"/>
      <c r="BA3035" s="16"/>
      <c r="BB3035" s="16"/>
      <c r="BC3035" s="16">
        <v>45</v>
      </c>
      <c r="BD3035" s="16"/>
      <c r="BE3035" s="16"/>
      <c r="BF3035" s="16"/>
      <c r="BG3035" s="16"/>
      <c r="BH3035" s="16"/>
      <c r="BI3035" s="16"/>
      <c r="BJ3035" s="16"/>
      <c r="BK3035" s="121"/>
    </row>
    <row r="3036" spans="1:63" x14ac:dyDescent="0.3">
      <c r="A3036" s="123" t="s">
        <v>263</v>
      </c>
      <c r="B3036" s="133" t="s">
        <v>174</v>
      </c>
      <c r="C3036" s="134" t="s">
        <v>1874</v>
      </c>
      <c r="D3036" s="134" t="s">
        <v>1873</v>
      </c>
      <c r="E3036" s="134" t="s">
        <v>41</v>
      </c>
      <c r="F3036" s="133">
        <v>999926438</v>
      </c>
      <c r="G3036" s="122">
        <f>(J3036+T3036)-H3036</f>
        <v>79</v>
      </c>
      <c r="H3036" s="122">
        <f>(K3036+L3036+N3036+O3036+P3036+Q3036+R3036)*0.5</f>
        <v>34</v>
      </c>
      <c r="I3036" s="15"/>
      <c r="J3036" s="1">
        <f>SUM(K3036,L3036,N3036,O3036,P3036,Q3036)</f>
        <v>68</v>
      </c>
      <c r="K3036" s="1">
        <f>SUM(AE3036,AG3036)</f>
        <v>0</v>
      </c>
      <c r="L3036" s="1">
        <v>0</v>
      </c>
      <c r="M3036" s="1">
        <v>0</v>
      </c>
      <c r="N3036" s="1">
        <v>0</v>
      </c>
      <c r="O3036" s="1"/>
      <c r="P3036" s="1">
        <f>AD3036</f>
        <v>68</v>
      </c>
      <c r="Q3036" s="1">
        <f>AF3036</f>
        <v>0</v>
      </c>
      <c r="R3036" s="1">
        <v>0</v>
      </c>
      <c r="S3036" s="31"/>
      <c r="T3036" s="1">
        <f>SUM(U3036,V3036,X3036,Y3036,Z3036,AA3036,AB3036)</f>
        <v>45</v>
      </c>
      <c r="U3036" s="1">
        <f>SUM(AI3036,BE3036)</f>
        <v>0</v>
      </c>
      <c r="V3036" s="1">
        <f>SUM(AL3036,AM3036,AN3036,AO3036,AQ3036,AR3036,AS3036,AT3036,AU3036,AV3036,AW3036,AP3036,AX3036,AY3036,AZ3036,BA3036,BB3036,BC3036,BF3036,BG3036,BH3036,BD3036)</f>
        <v>45</v>
      </c>
      <c r="W3036" s="1">
        <f>COUNT(AL3036,AM3036,AN3036,AO3036,AQ3036,AR3036,AS3036,AT3036,AU3036,AV3036,AW3036,AP3036,AX3036,AY3036,AZ3036,BA3036,BB3036,BC3036,BF3036,BG3036,BH3036)</f>
        <v>1</v>
      </c>
      <c r="X3036" s="1">
        <f>SUM(BI3036,BJ3036)</f>
        <v>0</v>
      </c>
      <c r="Y3036" s="1">
        <v>0</v>
      </c>
      <c r="Z3036" s="1">
        <v>0</v>
      </c>
      <c r="AA3036" s="1">
        <f>AK3036</f>
        <v>0</v>
      </c>
      <c r="AB3036" s="1">
        <f>AJ3036</f>
        <v>0</v>
      </c>
      <c r="AC3036" s="31"/>
      <c r="AD3036" s="1">
        <v>68</v>
      </c>
      <c r="AE3036" s="1"/>
      <c r="AF3036" s="16"/>
      <c r="AH3036" s="28"/>
      <c r="AI3036" s="16"/>
      <c r="AJ3036" s="16"/>
      <c r="AK3036" s="16"/>
      <c r="AL3036" s="16"/>
      <c r="AM3036" s="16"/>
      <c r="AN3036" s="16"/>
      <c r="AO3036" s="16"/>
      <c r="AP3036" s="16">
        <v>45</v>
      </c>
      <c r="AQ3036" s="16"/>
      <c r="AR3036" s="16"/>
      <c r="AS3036" s="16"/>
      <c r="AT3036" s="16"/>
      <c r="AU3036" s="16"/>
      <c r="AV3036" s="16"/>
      <c r="AW3036" s="16"/>
      <c r="AX3036" s="16"/>
      <c r="AY3036" s="16"/>
      <c r="AZ3036" s="16"/>
      <c r="BA3036" s="16"/>
      <c r="BB3036" s="16"/>
      <c r="BC3036" s="16"/>
      <c r="BD3036" s="16"/>
      <c r="BE3036" s="16"/>
      <c r="BF3036" s="16"/>
      <c r="BG3036" s="16"/>
      <c r="BH3036" s="16"/>
      <c r="BI3036" s="16"/>
      <c r="BJ3036" s="16"/>
      <c r="BK3036" s="121"/>
    </row>
    <row r="3037" spans="1:63" x14ac:dyDescent="0.3">
      <c r="A3037" s="124" t="s">
        <v>263</v>
      </c>
      <c r="B3037" s="124" t="s">
        <v>174</v>
      </c>
      <c r="C3037" s="124" t="s">
        <v>2682</v>
      </c>
      <c r="D3037" s="124" t="s">
        <v>313</v>
      </c>
      <c r="E3037" s="124" t="s">
        <v>41</v>
      </c>
      <c r="F3037" s="124">
        <v>999932164</v>
      </c>
      <c r="G3037" s="122">
        <f>(J3037+T3037)-H3037</f>
        <v>72</v>
      </c>
      <c r="H3037" s="124"/>
      <c r="I3037" s="28"/>
      <c r="J3037" s="1">
        <f>SUM(K3037,L3037,N3037,O3037,P3037,Q3037)</f>
        <v>0</v>
      </c>
      <c r="K3037" s="1">
        <f>SUM(AE3037,AG3037)</f>
        <v>0</v>
      </c>
      <c r="L3037" s="1">
        <v>0</v>
      </c>
      <c r="M3037" s="1">
        <v>0</v>
      </c>
      <c r="N3037" s="1">
        <v>0</v>
      </c>
      <c r="O3037" s="1"/>
      <c r="P3037" s="1">
        <f>AD3037</f>
        <v>0</v>
      </c>
      <c r="Q3037" s="1">
        <f>AF3037</f>
        <v>0</v>
      </c>
      <c r="R3037" s="1">
        <v>0</v>
      </c>
      <c r="S3037" s="28"/>
      <c r="T3037" s="1">
        <f>SUM(U3037,V3037,X3037,Y3037,Z3037,AA3037,AB3037)</f>
        <v>72</v>
      </c>
      <c r="U3037" s="1">
        <f>SUM(AI3037,BE3037)</f>
        <v>0</v>
      </c>
      <c r="V3037" s="1">
        <f>SUM(AL3037,AM3037,AN3037,AO3037,AQ3037,AR3037,AS3037,AT3037,AU3037,AV3037,AW3037,AP3037,AX3037,AY3037,AZ3037,BA3037,BB3037,BC3037,BF3037,BG3037,BH3037,BD3037)</f>
        <v>0</v>
      </c>
      <c r="W3037" s="1">
        <f>COUNT(AL3037,AM3037,AN3037,AO3037,AQ3037,AR3037,AS3037,AT3037,AU3037,AV3037,AW3037,AP3037,AX3037,AY3037,AZ3037,BA3037,BB3037,BC3037,BF3037,BG3037,BH3037)</f>
        <v>0</v>
      </c>
      <c r="X3037" s="1">
        <f>SUM(BI3037,BJ3037)</f>
        <v>72</v>
      </c>
      <c r="Y3037" s="1">
        <v>0</v>
      </c>
      <c r="Z3037" s="1">
        <v>0</v>
      </c>
      <c r="AA3037" s="1">
        <f>AK3037</f>
        <v>0</v>
      </c>
      <c r="AB3037" s="1">
        <f>AJ3037</f>
        <v>0</v>
      </c>
      <c r="AC3037" s="28"/>
      <c r="AD3037" s="16"/>
      <c r="AE3037" s="16"/>
      <c r="AF3037" s="16"/>
      <c r="AH3037" s="28"/>
      <c r="AI3037" s="16"/>
      <c r="AJ3037" s="16"/>
      <c r="AK3037" s="16"/>
      <c r="AL3037" s="16"/>
      <c r="AM3037" s="16"/>
      <c r="AN3037" s="16"/>
      <c r="AO3037" s="16"/>
      <c r="AP3037" s="16"/>
      <c r="AQ3037" s="16"/>
      <c r="AR3037" s="16"/>
      <c r="AS3037" s="16"/>
      <c r="AT3037" s="16"/>
      <c r="AU3037" s="16"/>
      <c r="AV3037" s="16"/>
      <c r="AW3037" s="16"/>
      <c r="AX3037" s="16"/>
      <c r="AY3037" s="16"/>
      <c r="AZ3037" s="16"/>
      <c r="BA3037" s="16"/>
      <c r="BB3037" s="16"/>
      <c r="BC3037" s="16"/>
      <c r="BD3037" s="16"/>
      <c r="BE3037" s="16"/>
      <c r="BF3037" s="16"/>
      <c r="BG3037" s="16"/>
      <c r="BH3037" s="16"/>
      <c r="BI3037" s="16">
        <v>72</v>
      </c>
      <c r="BJ3037" s="16"/>
      <c r="BK3037" s="121"/>
    </row>
    <row r="3038" spans="1:63" x14ac:dyDescent="0.3">
      <c r="A3038" s="123" t="s">
        <v>263</v>
      </c>
      <c r="B3038" s="123" t="s">
        <v>174</v>
      </c>
      <c r="C3038" s="122" t="s">
        <v>1801</v>
      </c>
      <c r="D3038" s="122" t="s">
        <v>529</v>
      </c>
      <c r="E3038" s="122" t="s">
        <v>41</v>
      </c>
      <c r="F3038" s="123">
        <v>999925985</v>
      </c>
      <c r="G3038" s="122">
        <f>(J3038+T3038)-H3038</f>
        <v>70.5</v>
      </c>
      <c r="H3038" s="122">
        <f>(K3038+L3038+N3038+O3038+P3038+Q3038+R3038)*0.5</f>
        <v>25.5</v>
      </c>
      <c r="I3038" s="15"/>
      <c r="J3038" s="1">
        <f>SUM(K3038,L3038,N3038,O3038,P3038,Q3038)</f>
        <v>51</v>
      </c>
      <c r="K3038" s="1">
        <f>SUM(AE3038,AG3038)</f>
        <v>0</v>
      </c>
      <c r="L3038" s="1">
        <v>0</v>
      </c>
      <c r="M3038" s="1">
        <v>0</v>
      </c>
      <c r="N3038" s="1">
        <v>0</v>
      </c>
      <c r="O3038" s="1"/>
      <c r="P3038" s="1">
        <f>AD3038</f>
        <v>51</v>
      </c>
      <c r="Q3038" s="1">
        <f>AF3038</f>
        <v>0</v>
      </c>
      <c r="R3038" s="1">
        <v>0</v>
      </c>
      <c r="S3038" s="31"/>
      <c r="T3038" s="1">
        <f>SUM(U3038,V3038,X3038,Y3038,Z3038,AA3038,AB3038)</f>
        <v>45</v>
      </c>
      <c r="U3038" s="1">
        <f>SUM(AI3038,BE3038)</f>
        <v>0</v>
      </c>
      <c r="V3038" s="1">
        <f>SUM(AL3038,AM3038,AN3038,AO3038,AQ3038,AR3038,AS3038,AT3038,AU3038,AV3038,AW3038,AP3038,AX3038,AY3038,AZ3038,BA3038,BB3038,BC3038,BF3038,BG3038,BH3038,BD3038)</f>
        <v>45</v>
      </c>
      <c r="W3038" s="1">
        <f>COUNT(AL3038,AM3038,AN3038,AO3038,AQ3038,AR3038,AS3038,AT3038,AU3038,AV3038,AW3038,AP3038,AX3038,AY3038,AZ3038,BA3038,BB3038,BC3038,BF3038,BG3038,BH3038)</f>
        <v>1</v>
      </c>
      <c r="X3038" s="1">
        <f>SUM(BI3038,BJ3038)</f>
        <v>0</v>
      </c>
      <c r="Y3038" s="1">
        <v>0</v>
      </c>
      <c r="Z3038" s="1">
        <v>0</v>
      </c>
      <c r="AA3038" s="1">
        <f>AK3038</f>
        <v>0</v>
      </c>
      <c r="AB3038" s="1">
        <f>AJ3038</f>
        <v>0</v>
      </c>
      <c r="AC3038" s="31"/>
      <c r="AD3038" s="1">
        <v>51</v>
      </c>
      <c r="AE3038" s="1"/>
      <c r="AF3038" s="16"/>
      <c r="AH3038" s="28"/>
      <c r="AI3038" s="16"/>
      <c r="AJ3038" s="16"/>
      <c r="AK3038" s="16"/>
      <c r="AL3038" s="16"/>
      <c r="AM3038" s="16"/>
      <c r="AN3038" s="16"/>
      <c r="AO3038" s="16"/>
      <c r="AP3038" s="16"/>
      <c r="AQ3038" s="16"/>
      <c r="AR3038" s="16"/>
      <c r="AS3038" s="16"/>
      <c r="AT3038" s="16"/>
      <c r="AU3038" s="16"/>
      <c r="AV3038" s="16"/>
      <c r="AW3038" s="16"/>
      <c r="AX3038" s="16"/>
      <c r="AY3038" s="16"/>
      <c r="AZ3038" s="16"/>
      <c r="BA3038" s="16"/>
      <c r="BB3038" s="16"/>
      <c r="BC3038" s="16"/>
      <c r="BD3038" s="16"/>
      <c r="BE3038" s="16"/>
      <c r="BF3038" s="16"/>
      <c r="BG3038" s="16"/>
      <c r="BH3038" s="16">
        <v>45</v>
      </c>
      <c r="BI3038" s="16"/>
      <c r="BJ3038" s="16"/>
      <c r="BK3038" s="121"/>
    </row>
    <row r="3039" spans="1:63" x14ac:dyDescent="0.3">
      <c r="A3039" s="123" t="s">
        <v>263</v>
      </c>
      <c r="B3039" s="123" t="s">
        <v>174</v>
      </c>
      <c r="C3039" s="124" t="s">
        <v>1335</v>
      </c>
      <c r="D3039" s="124" t="s">
        <v>373</v>
      </c>
      <c r="E3039" s="124" t="s">
        <v>41</v>
      </c>
      <c r="F3039" s="123">
        <v>999922765</v>
      </c>
      <c r="G3039" s="122">
        <f>(J3039+T3039)-H3039</f>
        <v>68</v>
      </c>
      <c r="H3039" s="124"/>
      <c r="I3039" s="28"/>
      <c r="J3039" s="1">
        <f>SUM(K3039,L3039,N3039,O3039,P3039,Q3039)</f>
        <v>0</v>
      </c>
      <c r="K3039" s="1">
        <f>SUM(AE3039,AG3039)</f>
        <v>0</v>
      </c>
      <c r="L3039" s="1">
        <v>0</v>
      </c>
      <c r="M3039" s="1">
        <v>0</v>
      </c>
      <c r="N3039" s="1">
        <v>0</v>
      </c>
      <c r="O3039" s="1"/>
      <c r="P3039" s="1">
        <f>AD3039</f>
        <v>0</v>
      </c>
      <c r="Q3039" s="1">
        <f>AF3039</f>
        <v>0</v>
      </c>
      <c r="R3039" s="1">
        <v>0</v>
      </c>
      <c r="S3039" s="31"/>
      <c r="T3039" s="1">
        <f>SUM(U3039,V3039,X3039,Y3039,Z3039,AA3039,AB3039)</f>
        <v>68</v>
      </c>
      <c r="U3039" s="1">
        <f>SUM(AI3039,BE3039)</f>
        <v>0</v>
      </c>
      <c r="V3039" s="1">
        <f>SUM(AL3039,AM3039,AN3039,AO3039,AQ3039,AR3039,AS3039,AT3039,AU3039,AV3039,AW3039,AP3039,AX3039,AY3039,AZ3039,BA3039,BB3039,BC3039,BF3039,BG3039,BH3039,BD3039)</f>
        <v>68</v>
      </c>
      <c r="W3039" s="1">
        <f>COUNT(AL3039,AM3039,AN3039,AO3039,AQ3039,AR3039,AS3039,AT3039,AU3039,AV3039,AW3039,AP3039,AX3039,AY3039,AZ3039,BA3039,BB3039,BC3039,BF3039,BG3039,BH3039)</f>
        <v>1</v>
      </c>
      <c r="X3039" s="1">
        <f>SUM(BI3039,BJ3039)</f>
        <v>0</v>
      </c>
      <c r="Y3039" s="1">
        <v>0</v>
      </c>
      <c r="Z3039" s="1">
        <v>0</v>
      </c>
      <c r="AA3039" s="1">
        <f>AK3039</f>
        <v>0</v>
      </c>
      <c r="AB3039" s="1">
        <f>AJ3039</f>
        <v>0</v>
      </c>
      <c r="AC3039" s="31"/>
      <c r="AD3039" s="16"/>
      <c r="AE3039" s="16"/>
      <c r="AF3039" s="16"/>
      <c r="AH3039" s="28"/>
      <c r="AI3039" s="16"/>
      <c r="AJ3039" s="16"/>
      <c r="AK3039" s="16"/>
      <c r="AL3039" s="16"/>
      <c r="AM3039" s="16"/>
      <c r="AN3039" s="16"/>
      <c r="AO3039" s="16"/>
      <c r="AP3039" s="16"/>
      <c r="AQ3039" s="16"/>
      <c r="AR3039" s="16"/>
      <c r="AS3039" s="16"/>
      <c r="AT3039" s="16"/>
      <c r="AU3039" s="16"/>
      <c r="AV3039" s="16"/>
      <c r="AW3039" s="16"/>
      <c r="AX3039" s="16"/>
      <c r="AY3039" s="16"/>
      <c r="AZ3039" s="16"/>
      <c r="BA3039" s="16"/>
      <c r="BB3039" s="16">
        <v>68</v>
      </c>
      <c r="BC3039" s="16"/>
      <c r="BD3039" s="16"/>
      <c r="BE3039" s="16"/>
      <c r="BF3039" s="16"/>
      <c r="BG3039" s="16"/>
      <c r="BH3039" s="16"/>
      <c r="BI3039" s="16"/>
      <c r="BJ3039" s="16"/>
      <c r="BK3039" s="121"/>
    </row>
    <row r="3040" spans="1:63" x14ac:dyDescent="0.3">
      <c r="A3040" s="123" t="s">
        <v>263</v>
      </c>
      <c r="B3040" s="123" t="s">
        <v>174</v>
      </c>
      <c r="C3040" s="124" t="s">
        <v>1484</v>
      </c>
      <c r="D3040" s="124" t="s">
        <v>1899</v>
      </c>
      <c r="E3040" s="124" t="s">
        <v>41</v>
      </c>
      <c r="F3040" s="123">
        <v>999926587</v>
      </c>
      <c r="G3040" s="122">
        <f>(J3040+T3040)-H3040</f>
        <v>68</v>
      </c>
      <c r="H3040" s="124"/>
      <c r="I3040" s="28"/>
      <c r="J3040" s="1">
        <f>SUM(K3040,L3040,N3040,O3040,P3040,Q3040)</f>
        <v>0</v>
      </c>
      <c r="K3040" s="1">
        <f>SUM(AE3040,AG3040)</f>
        <v>0</v>
      </c>
      <c r="L3040" s="1">
        <v>0</v>
      </c>
      <c r="M3040" s="1">
        <v>0</v>
      </c>
      <c r="N3040" s="1">
        <v>0</v>
      </c>
      <c r="O3040" s="1"/>
      <c r="P3040" s="1">
        <f>AD3040</f>
        <v>0</v>
      </c>
      <c r="Q3040" s="1">
        <f>AF3040</f>
        <v>0</v>
      </c>
      <c r="R3040" s="1">
        <v>0</v>
      </c>
      <c r="S3040" s="31"/>
      <c r="T3040" s="1">
        <f>SUM(U3040,V3040,X3040,Y3040,Z3040,AA3040,AB3040)</f>
        <v>68</v>
      </c>
      <c r="U3040" s="1">
        <f>SUM(AI3040,BE3040)</f>
        <v>0</v>
      </c>
      <c r="V3040" s="1">
        <f>SUM(AL3040,AM3040,AN3040,AO3040,AQ3040,AR3040,AS3040,AT3040,AU3040,AV3040,AW3040,AP3040,AX3040,AY3040,AZ3040,BA3040,BB3040,BC3040,BF3040,BG3040,BH3040,BD3040)</f>
        <v>68</v>
      </c>
      <c r="W3040" s="1">
        <f>COUNT(AL3040,AM3040,AN3040,AO3040,AQ3040,AR3040,AS3040,AT3040,AU3040,AV3040,AW3040,AP3040,AX3040,AY3040,AZ3040,BA3040,BB3040,BC3040,BF3040,BG3040,BH3040)</f>
        <v>1</v>
      </c>
      <c r="X3040" s="1">
        <f>SUM(BI3040,BJ3040)</f>
        <v>0</v>
      </c>
      <c r="Y3040" s="1">
        <v>0</v>
      </c>
      <c r="Z3040" s="1">
        <v>0</v>
      </c>
      <c r="AA3040" s="1">
        <f>AK3040</f>
        <v>0</v>
      </c>
      <c r="AB3040" s="1">
        <f>AJ3040</f>
        <v>0</v>
      </c>
      <c r="AC3040" s="31"/>
      <c r="AD3040" s="16"/>
      <c r="AE3040" s="16"/>
      <c r="AF3040" s="16"/>
      <c r="AH3040" s="28"/>
      <c r="AI3040" s="16"/>
      <c r="AJ3040" s="16"/>
      <c r="AK3040" s="16"/>
      <c r="AL3040" s="16"/>
      <c r="AM3040" s="16"/>
      <c r="AN3040" s="16"/>
      <c r="AO3040" s="16"/>
      <c r="AP3040" s="16"/>
      <c r="AQ3040" s="16"/>
      <c r="AR3040" s="16"/>
      <c r="AS3040" s="16"/>
      <c r="AT3040" s="16"/>
      <c r="AU3040" s="16"/>
      <c r="AV3040" s="16"/>
      <c r="AW3040" s="16"/>
      <c r="AX3040" s="16"/>
      <c r="AY3040" s="16"/>
      <c r="AZ3040" s="16"/>
      <c r="BA3040" s="16"/>
      <c r="BB3040" s="16">
        <v>68</v>
      </c>
      <c r="BC3040" s="16"/>
      <c r="BD3040" s="16"/>
      <c r="BE3040" s="16"/>
      <c r="BF3040" s="16"/>
      <c r="BG3040" s="16"/>
      <c r="BH3040" s="16"/>
      <c r="BI3040" s="16"/>
      <c r="BJ3040" s="16"/>
      <c r="BK3040" s="121"/>
    </row>
    <row r="3041" spans="1:63" x14ac:dyDescent="0.3">
      <c r="A3041" s="123" t="s">
        <v>263</v>
      </c>
      <c r="B3041" s="123" t="s">
        <v>174</v>
      </c>
      <c r="C3041" s="124" t="s">
        <v>1145</v>
      </c>
      <c r="D3041" s="124" t="s">
        <v>1505</v>
      </c>
      <c r="E3041" s="124" t="s">
        <v>41</v>
      </c>
      <c r="F3041" s="123">
        <v>999927846</v>
      </c>
      <c r="G3041" s="122">
        <f>(J3041+T3041)-H3041</f>
        <v>68</v>
      </c>
      <c r="H3041" s="124"/>
      <c r="I3041" s="28"/>
      <c r="J3041" s="1">
        <f>SUM(K3041,L3041,N3041,O3041,P3041,Q3041)</f>
        <v>0</v>
      </c>
      <c r="K3041" s="1">
        <f>SUM(AE3041,AG3041)</f>
        <v>0</v>
      </c>
      <c r="L3041" s="1">
        <v>0</v>
      </c>
      <c r="M3041" s="1">
        <v>0</v>
      </c>
      <c r="N3041" s="1">
        <v>0</v>
      </c>
      <c r="O3041" s="1"/>
      <c r="P3041" s="1">
        <f>AD3041</f>
        <v>0</v>
      </c>
      <c r="Q3041" s="1">
        <f>AF3041</f>
        <v>0</v>
      </c>
      <c r="R3041" s="1">
        <v>0</v>
      </c>
      <c r="S3041" s="31"/>
      <c r="T3041" s="1">
        <f>SUM(U3041,V3041,X3041,Y3041,Z3041,AA3041,AB3041)</f>
        <v>68</v>
      </c>
      <c r="U3041" s="1">
        <f>SUM(AI3041,BE3041)</f>
        <v>0</v>
      </c>
      <c r="V3041" s="1">
        <f>SUM(AL3041,AM3041,AN3041,AO3041,AQ3041,AR3041,AS3041,AT3041,AU3041,AV3041,AW3041,AP3041,AX3041,AY3041,AZ3041,BA3041,BB3041,BC3041,BF3041,BG3041,BH3041,BD3041)</f>
        <v>68</v>
      </c>
      <c r="W3041" s="1">
        <f>COUNT(AL3041,AM3041,AN3041,AO3041,AQ3041,AR3041,AS3041,AT3041,AU3041,AV3041,AW3041,AP3041,AX3041,AY3041,AZ3041,BA3041,BB3041,BC3041,BF3041,BG3041,BH3041)</f>
        <v>1</v>
      </c>
      <c r="X3041" s="1">
        <f>SUM(BI3041,BJ3041)</f>
        <v>0</v>
      </c>
      <c r="Y3041" s="1">
        <v>0</v>
      </c>
      <c r="Z3041" s="1">
        <v>0</v>
      </c>
      <c r="AA3041" s="1">
        <f>AK3041</f>
        <v>0</v>
      </c>
      <c r="AB3041" s="1">
        <f>AJ3041</f>
        <v>0</v>
      </c>
      <c r="AC3041" s="31"/>
      <c r="AD3041" s="16"/>
      <c r="AE3041" s="16"/>
      <c r="AF3041" s="16"/>
      <c r="AH3041" s="28"/>
      <c r="AI3041" s="16"/>
      <c r="AJ3041" s="16"/>
      <c r="AK3041" s="16"/>
      <c r="AL3041" s="16"/>
      <c r="AM3041" s="16"/>
      <c r="AN3041" s="16"/>
      <c r="AO3041" s="16"/>
      <c r="AP3041" s="16"/>
      <c r="AQ3041" s="16"/>
      <c r="AR3041" s="16"/>
      <c r="AS3041" s="16"/>
      <c r="AT3041" s="16"/>
      <c r="AU3041" s="16">
        <v>68</v>
      </c>
      <c r="AV3041" s="16"/>
      <c r="AW3041" s="16"/>
      <c r="AX3041" s="16"/>
      <c r="AY3041" s="16"/>
      <c r="AZ3041" s="16"/>
      <c r="BA3041" s="16"/>
      <c r="BB3041" s="16"/>
      <c r="BC3041" s="16"/>
      <c r="BD3041" s="16"/>
      <c r="BE3041" s="16"/>
      <c r="BF3041" s="16"/>
      <c r="BG3041" s="16"/>
      <c r="BH3041" s="16"/>
      <c r="BI3041" s="16"/>
      <c r="BJ3041" s="16"/>
      <c r="BK3041" s="121"/>
    </row>
    <row r="3042" spans="1:63" x14ac:dyDescent="0.3">
      <c r="A3042" s="127" t="s">
        <v>263</v>
      </c>
      <c r="B3042" s="127" t="s">
        <v>174</v>
      </c>
      <c r="C3042" s="128" t="s">
        <v>2489</v>
      </c>
      <c r="D3042" s="128" t="s">
        <v>2491</v>
      </c>
      <c r="E3042" s="128" t="s">
        <v>41</v>
      </c>
      <c r="F3042" s="127">
        <v>999929339</v>
      </c>
      <c r="G3042" s="122">
        <f>(J3042+T3042)-H3042</f>
        <v>68</v>
      </c>
      <c r="H3042" s="124"/>
      <c r="I3042" s="28"/>
      <c r="J3042" s="1">
        <f>SUM(K3042,L3042,N3042,O3042,P3042,Q3042)</f>
        <v>0</v>
      </c>
      <c r="K3042" s="1">
        <f>SUM(AE3042,AG3042)</f>
        <v>0</v>
      </c>
      <c r="L3042" s="1">
        <v>0</v>
      </c>
      <c r="M3042" s="1">
        <v>0</v>
      </c>
      <c r="N3042" s="1">
        <v>0</v>
      </c>
      <c r="O3042" s="1"/>
      <c r="P3042" s="1">
        <f>AD3042</f>
        <v>0</v>
      </c>
      <c r="Q3042" s="1">
        <f>AF3042</f>
        <v>0</v>
      </c>
      <c r="R3042" s="1">
        <v>0</v>
      </c>
      <c r="S3042" s="31"/>
      <c r="T3042" s="1">
        <f>SUM(U3042,V3042,X3042,Y3042,Z3042,AA3042,AB3042)</f>
        <v>68</v>
      </c>
      <c r="U3042" s="1">
        <f>SUM(AI3042,BE3042)</f>
        <v>0</v>
      </c>
      <c r="V3042" s="1">
        <f>SUM(AL3042,AM3042,AN3042,AO3042,AQ3042,AR3042,AS3042,AT3042,AU3042,AV3042,AW3042,AP3042,AX3042,AY3042,AZ3042,BA3042,BB3042,BC3042,BF3042,BG3042,BH3042,BD3042)</f>
        <v>68</v>
      </c>
      <c r="W3042" s="1">
        <f>COUNT(AL3042,AM3042,AN3042,AO3042,AQ3042,AR3042,AS3042,AT3042,AU3042,AV3042,AW3042,AP3042,AX3042,AY3042,AZ3042,BA3042,BB3042,BC3042,BF3042,BG3042,BH3042)</f>
        <v>1</v>
      </c>
      <c r="X3042" s="1">
        <f>SUM(BI3042,BJ3042)</f>
        <v>0</v>
      </c>
      <c r="Y3042" s="1">
        <v>0</v>
      </c>
      <c r="Z3042" s="1">
        <v>0</v>
      </c>
      <c r="AA3042" s="1">
        <f>AK3042</f>
        <v>0</v>
      </c>
      <c r="AB3042" s="1">
        <f>AJ3042</f>
        <v>0</v>
      </c>
      <c r="AC3042" s="31"/>
      <c r="AD3042" s="16"/>
      <c r="AE3042" s="16"/>
      <c r="AF3042" s="16"/>
      <c r="AH3042" s="28"/>
      <c r="AI3042" s="16"/>
      <c r="AJ3042" s="16"/>
      <c r="AK3042" s="16"/>
      <c r="AL3042" s="16"/>
      <c r="AM3042" s="16"/>
      <c r="AN3042" s="16"/>
      <c r="AO3042" s="16">
        <v>68</v>
      </c>
      <c r="AP3042" s="16"/>
      <c r="AQ3042" s="16"/>
      <c r="AR3042" s="16"/>
      <c r="AS3042" s="16"/>
      <c r="AT3042" s="16"/>
      <c r="AU3042" s="16"/>
      <c r="AV3042" s="16"/>
      <c r="AW3042" s="16"/>
      <c r="AX3042" s="16"/>
      <c r="AY3042" s="16"/>
      <c r="AZ3042" s="16"/>
      <c r="BA3042" s="16"/>
      <c r="BB3042" s="16"/>
      <c r="BC3042" s="16"/>
      <c r="BD3042" s="16"/>
      <c r="BE3042" s="16"/>
      <c r="BF3042" s="16"/>
      <c r="BG3042" s="16"/>
      <c r="BH3042" s="16"/>
      <c r="BI3042" s="16"/>
      <c r="BJ3042" s="16"/>
      <c r="BK3042" s="121"/>
    </row>
    <row r="3043" spans="1:63" x14ac:dyDescent="0.3">
      <c r="A3043" s="123" t="s">
        <v>263</v>
      </c>
      <c r="B3043" s="123" t="s">
        <v>174</v>
      </c>
      <c r="C3043" s="124" t="s">
        <v>2299</v>
      </c>
      <c r="D3043" s="124" t="s">
        <v>2537</v>
      </c>
      <c r="E3043" s="124" t="s">
        <v>41</v>
      </c>
      <c r="F3043" s="123">
        <v>999929850</v>
      </c>
      <c r="G3043" s="122">
        <f>(J3043+T3043)-H3043</f>
        <v>68</v>
      </c>
      <c r="H3043" s="124"/>
      <c r="I3043" s="28"/>
      <c r="J3043" s="1">
        <f>SUM(K3043,L3043,N3043,O3043,P3043,Q3043)</f>
        <v>0</v>
      </c>
      <c r="K3043" s="1">
        <f>SUM(AE3043,AG3043)</f>
        <v>0</v>
      </c>
      <c r="L3043" s="1">
        <v>0</v>
      </c>
      <c r="M3043" s="1">
        <v>0</v>
      </c>
      <c r="N3043" s="1">
        <v>0</v>
      </c>
      <c r="O3043" s="1"/>
      <c r="P3043" s="1">
        <f>AD3043</f>
        <v>0</v>
      </c>
      <c r="Q3043" s="1">
        <f>AF3043</f>
        <v>0</v>
      </c>
      <c r="R3043" s="1">
        <v>0</v>
      </c>
      <c r="S3043" s="31"/>
      <c r="T3043" s="1">
        <f>SUM(U3043,V3043,X3043,Y3043,Z3043,AA3043,AB3043)</f>
        <v>68</v>
      </c>
      <c r="U3043" s="1">
        <f>SUM(AI3043,BE3043)</f>
        <v>0</v>
      </c>
      <c r="V3043" s="1">
        <f>SUM(AL3043,AM3043,AN3043,AO3043,AQ3043,AR3043,AS3043,AT3043,AU3043,AV3043,AW3043,AP3043,AX3043,AY3043,AZ3043,BA3043,BB3043,BC3043,BF3043,BG3043,BH3043,BD3043)</f>
        <v>68</v>
      </c>
      <c r="W3043" s="1">
        <f>COUNT(AL3043,AM3043,AN3043,AO3043,AQ3043,AR3043,AS3043,AT3043,AU3043,AV3043,AW3043,AP3043,AX3043,AY3043,AZ3043,BA3043,BB3043,BC3043,BF3043,BG3043,BH3043)</f>
        <v>1</v>
      </c>
      <c r="X3043" s="1">
        <f>SUM(BI3043,BJ3043)</f>
        <v>0</v>
      </c>
      <c r="Y3043" s="1">
        <v>0</v>
      </c>
      <c r="Z3043" s="1">
        <v>0</v>
      </c>
      <c r="AA3043" s="1">
        <f>AK3043</f>
        <v>0</v>
      </c>
      <c r="AB3043" s="1">
        <f>AJ3043</f>
        <v>0</v>
      </c>
      <c r="AC3043" s="31"/>
      <c r="AD3043" s="16"/>
      <c r="AE3043" s="16"/>
      <c r="AF3043" s="16"/>
      <c r="AH3043" s="28"/>
      <c r="AI3043" s="16"/>
      <c r="AJ3043" s="16"/>
      <c r="AK3043" s="16"/>
      <c r="AL3043" s="16"/>
      <c r="AM3043" s="16"/>
      <c r="AN3043" s="16"/>
      <c r="AO3043" s="16"/>
      <c r="AP3043" s="16"/>
      <c r="AQ3043" s="16">
        <v>68</v>
      </c>
      <c r="AR3043" s="16"/>
      <c r="AS3043" s="16"/>
      <c r="AT3043" s="16"/>
      <c r="AU3043" s="16"/>
      <c r="AV3043" s="16"/>
      <c r="AW3043" s="16"/>
      <c r="AX3043" s="16"/>
      <c r="AY3043" s="16"/>
      <c r="AZ3043" s="16"/>
      <c r="BA3043" s="16"/>
      <c r="BB3043" s="16"/>
      <c r="BC3043" s="16"/>
      <c r="BD3043" s="16"/>
      <c r="BE3043" s="16"/>
      <c r="BF3043" s="16"/>
      <c r="BG3043" s="16"/>
      <c r="BH3043" s="16"/>
      <c r="BI3043" s="16"/>
      <c r="BJ3043" s="16"/>
      <c r="BK3043" s="121"/>
    </row>
    <row r="3044" spans="1:63" x14ac:dyDescent="0.3">
      <c r="A3044" s="123" t="s">
        <v>263</v>
      </c>
      <c r="B3044" s="123" t="s">
        <v>174</v>
      </c>
      <c r="C3044" s="124" t="s">
        <v>1294</v>
      </c>
      <c r="D3044" s="124" t="s">
        <v>2647</v>
      </c>
      <c r="E3044" s="124" t="s">
        <v>41</v>
      </c>
      <c r="F3044" s="123">
        <v>999930940</v>
      </c>
      <c r="G3044" s="122">
        <f>(J3044+T3044)-H3044</f>
        <v>68</v>
      </c>
      <c r="H3044" s="124"/>
      <c r="I3044" s="28"/>
      <c r="J3044" s="1">
        <f>SUM(K3044,L3044,N3044,O3044,P3044,Q3044)</f>
        <v>0</v>
      </c>
      <c r="K3044" s="1">
        <f>SUM(AE3044,AG3044)</f>
        <v>0</v>
      </c>
      <c r="L3044" s="1">
        <v>0</v>
      </c>
      <c r="M3044" s="1">
        <v>0</v>
      </c>
      <c r="N3044" s="1">
        <v>0</v>
      </c>
      <c r="O3044" s="1"/>
      <c r="P3044" s="1">
        <f>AD3044</f>
        <v>0</v>
      </c>
      <c r="Q3044" s="1">
        <f>AF3044</f>
        <v>0</v>
      </c>
      <c r="R3044" s="1">
        <v>0</v>
      </c>
      <c r="S3044" s="31"/>
      <c r="T3044" s="1">
        <f>SUM(U3044,V3044,X3044,Y3044,Z3044,AA3044,AB3044)</f>
        <v>68</v>
      </c>
      <c r="U3044" s="1">
        <f>SUM(AI3044,BE3044)</f>
        <v>0</v>
      </c>
      <c r="V3044" s="1">
        <f>SUM(AL3044,AM3044,AN3044,AO3044,AQ3044,AR3044,AS3044,AT3044,AU3044,AV3044,AW3044,AP3044,AX3044,AY3044,AZ3044,BA3044,BB3044,BC3044,BF3044,BG3044,BH3044,BD3044)</f>
        <v>68</v>
      </c>
      <c r="W3044" s="1">
        <f>COUNT(AL3044,AM3044,AN3044,AO3044,AQ3044,AR3044,AS3044,AT3044,AU3044,AV3044,AW3044,AP3044,AX3044,AY3044,AZ3044,BA3044,BB3044,BC3044,BF3044,BG3044,BH3044)</f>
        <v>1</v>
      </c>
      <c r="X3044" s="1">
        <f>SUM(BI3044,BJ3044)</f>
        <v>0</v>
      </c>
      <c r="Y3044" s="1">
        <v>0</v>
      </c>
      <c r="Z3044" s="1">
        <v>0</v>
      </c>
      <c r="AA3044" s="1">
        <f>AK3044</f>
        <v>0</v>
      </c>
      <c r="AB3044" s="1">
        <f>AJ3044</f>
        <v>0</v>
      </c>
      <c r="AC3044" s="31"/>
      <c r="AD3044" s="16"/>
      <c r="AE3044" s="16"/>
      <c r="AF3044" s="16"/>
      <c r="AH3044" s="28"/>
      <c r="AI3044" s="16"/>
      <c r="AJ3044" s="16"/>
      <c r="AK3044" s="16"/>
      <c r="AL3044" s="16"/>
      <c r="AM3044" s="16"/>
      <c r="AN3044" s="16"/>
      <c r="AO3044" s="16"/>
      <c r="AP3044" s="16"/>
      <c r="AQ3044" s="16"/>
      <c r="AR3044" s="16"/>
      <c r="AS3044" s="16">
        <v>68</v>
      </c>
      <c r="AT3044" s="16"/>
      <c r="AU3044" s="16"/>
      <c r="AV3044" s="16"/>
      <c r="AW3044" s="16"/>
      <c r="AX3044" s="16"/>
      <c r="AY3044" s="16"/>
      <c r="AZ3044" s="16"/>
      <c r="BA3044" s="16"/>
      <c r="BB3044" s="16"/>
      <c r="BC3044" s="16"/>
      <c r="BD3044" s="16"/>
      <c r="BE3044" s="16"/>
      <c r="BF3044" s="16"/>
      <c r="BG3044" s="16"/>
      <c r="BH3044" s="16"/>
      <c r="BI3044" s="16"/>
      <c r="BJ3044" s="16"/>
      <c r="BK3044" s="121"/>
    </row>
    <row r="3045" spans="1:63" x14ac:dyDescent="0.3">
      <c r="A3045" s="123" t="s">
        <v>263</v>
      </c>
      <c r="B3045" s="123" t="s">
        <v>174</v>
      </c>
      <c r="C3045" s="124" t="s">
        <v>2972</v>
      </c>
      <c r="D3045" s="124" t="s">
        <v>2905</v>
      </c>
      <c r="E3045" s="124" t="s">
        <v>41</v>
      </c>
      <c r="F3045" s="123">
        <v>999931474</v>
      </c>
      <c r="G3045" s="122">
        <f>(J3045+T3045)-H3045</f>
        <v>68</v>
      </c>
      <c r="H3045" s="124"/>
      <c r="I3045" s="28"/>
      <c r="J3045" s="1">
        <f>SUM(K3045,L3045,N3045,O3045,P3045,Q3045)</f>
        <v>0</v>
      </c>
      <c r="K3045" s="1">
        <f>SUM(AE3045,AG3045)</f>
        <v>0</v>
      </c>
      <c r="L3045" s="1">
        <v>0</v>
      </c>
      <c r="M3045" s="1">
        <v>0</v>
      </c>
      <c r="N3045" s="1">
        <v>0</v>
      </c>
      <c r="O3045" s="1"/>
      <c r="P3045" s="1">
        <f>AD3045</f>
        <v>0</v>
      </c>
      <c r="Q3045" s="1">
        <f>AF3045</f>
        <v>0</v>
      </c>
      <c r="R3045" s="1">
        <v>0</v>
      </c>
      <c r="S3045" s="31"/>
      <c r="T3045" s="1">
        <f>SUM(U3045,V3045,X3045,Y3045,Z3045,AA3045,AB3045)</f>
        <v>68</v>
      </c>
      <c r="U3045" s="1">
        <f>SUM(AI3045,BE3045)</f>
        <v>0</v>
      </c>
      <c r="V3045" s="1">
        <f>SUM(AL3045,AM3045,AN3045,AO3045,AQ3045,AR3045,AS3045,AT3045,AU3045,AV3045,AW3045,AP3045,AX3045,AY3045,AZ3045,BA3045,BB3045,BC3045,BF3045,BG3045,BH3045,BD3045)</f>
        <v>68</v>
      </c>
      <c r="W3045" s="1">
        <f>COUNT(AL3045,AM3045,AN3045,AO3045,AQ3045,AR3045,AS3045,AT3045,AU3045,AV3045,AW3045,AP3045,AX3045,AY3045,AZ3045,BA3045,BB3045,BC3045,BF3045,BG3045,BH3045)</f>
        <v>1</v>
      </c>
      <c r="X3045" s="1">
        <f>SUM(BI3045,BJ3045)</f>
        <v>0</v>
      </c>
      <c r="Y3045" s="1">
        <v>0</v>
      </c>
      <c r="Z3045" s="1">
        <v>0</v>
      </c>
      <c r="AA3045" s="1">
        <f>AK3045</f>
        <v>0</v>
      </c>
      <c r="AB3045" s="1">
        <f>AJ3045</f>
        <v>0</v>
      </c>
      <c r="AC3045" s="31"/>
      <c r="AD3045" s="16"/>
      <c r="AE3045" s="16"/>
      <c r="AF3045" s="16"/>
      <c r="AH3045" s="28"/>
      <c r="AI3045" s="16"/>
      <c r="AJ3045" s="16"/>
      <c r="AK3045" s="16"/>
      <c r="AL3045" s="16"/>
      <c r="AM3045" s="16"/>
      <c r="AN3045" s="16"/>
      <c r="AO3045" s="16"/>
      <c r="AP3045" s="16"/>
      <c r="AQ3045" s="16"/>
      <c r="AR3045" s="16"/>
      <c r="AS3045" s="16"/>
      <c r="AT3045" s="16"/>
      <c r="AU3045" s="16">
        <v>68</v>
      </c>
      <c r="AV3045" s="16"/>
      <c r="AW3045" s="16"/>
      <c r="AX3045" s="16"/>
      <c r="AY3045" s="16"/>
      <c r="AZ3045" s="16"/>
      <c r="BA3045" s="16"/>
      <c r="BB3045" s="16"/>
      <c r="BC3045" s="16"/>
      <c r="BD3045" s="16"/>
      <c r="BE3045" s="16"/>
      <c r="BF3045" s="16"/>
      <c r="BG3045" s="16"/>
      <c r="BH3045" s="16"/>
      <c r="BI3045" s="16"/>
      <c r="BJ3045" s="16"/>
      <c r="BK3045" s="121"/>
    </row>
    <row r="3046" spans="1:63" x14ac:dyDescent="0.3">
      <c r="A3046" s="124" t="s">
        <v>263</v>
      </c>
      <c r="B3046" s="124" t="s">
        <v>174</v>
      </c>
      <c r="C3046" s="124" t="s">
        <v>3777</v>
      </c>
      <c r="D3046" s="124" t="s">
        <v>3778</v>
      </c>
      <c r="E3046" s="124" t="s">
        <v>41</v>
      </c>
      <c r="F3046" s="124">
        <v>999932526</v>
      </c>
      <c r="G3046" s="122">
        <f>(J3046+T3046)-H3046</f>
        <v>68</v>
      </c>
      <c r="H3046" s="124"/>
      <c r="I3046" s="28"/>
      <c r="J3046" s="1">
        <f>SUM(K3046,L3046,N3046,O3046,P3046,Q3046)</f>
        <v>0</v>
      </c>
      <c r="K3046" s="1">
        <f>SUM(AE3046,AG3046)</f>
        <v>0</v>
      </c>
      <c r="L3046" s="1">
        <v>0</v>
      </c>
      <c r="M3046" s="1">
        <v>0</v>
      </c>
      <c r="N3046" s="1">
        <v>0</v>
      </c>
      <c r="O3046" s="1"/>
      <c r="P3046" s="1">
        <f>AD3046</f>
        <v>0</v>
      </c>
      <c r="Q3046" s="1">
        <f>AF3046</f>
        <v>0</v>
      </c>
      <c r="R3046" s="1">
        <v>0</v>
      </c>
      <c r="S3046" s="31"/>
      <c r="T3046" s="1">
        <f>SUM(U3046,V3046,X3046,Y3046,Z3046,AA3046,AB3046)</f>
        <v>68</v>
      </c>
      <c r="U3046" s="1">
        <f>SUM(AI3046,BE3046)</f>
        <v>0</v>
      </c>
      <c r="V3046" s="1">
        <f>SUM(AL3046,AM3046,AN3046,AO3046,AQ3046,AR3046,AS3046,AT3046,AU3046,AV3046,AW3046,AP3046,AX3046,AY3046,AZ3046,BA3046,BB3046,BC3046,BF3046,BG3046,BH3046,BD3046)</f>
        <v>0</v>
      </c>
      <c r="W3046" s="1">
        <f>COUNT(AL3046,AM3046,AN3046,AO3046,AQ3046,AR3046,AS3046,AT3046,AU3046,AV3046,AW3046,AP3046,AX3046,AY3046,AZ3046,BA3046,BB3046,BC3046,BF3046,BG3046,BH3046)</f>
        <v>0</v>
      </c>
      <c r="X3046" s="1">
        <f>SUM(BI3046,BJ3046)</f>
        <v>68</v>
      </c>
      <c r="Y3046" s="1">
        <v>0</v>
      </c>
      <c r="Z3046" s="1">
        <v>0</v>
      </c>
      <c r="AA3046" s="1">
        <f>AK3046</f>
        <v>0</v>
      </c>
      <c r="AB3046" s="1">
        <f>AJ3046</f>
        <v>0</v>
      </c>
      <c r="AC3046" s="31"/>
      <c r="AD3046" s="16"/>
      <c r="AE3046" s="16"/>
      <c r="AF3046" s="16"/>
      <c r="AH3046" s="28"/>
      <c r="AI3046" s="16"/>
      <c r="AJ3046" s="16"/>
      <c r="AK3046" s="16"/>
      <c r="AL3046" s="16"/>
      <c r="AM3046" s="16"/>
      <c r="AN3046" s="16"/>
      <c r="AO3046" s="16"/>
      <c r="AP3046" s="16"/>
      <c r="AQ3046" s="16"/>
      <c r="AR3046" s="16"/>
      <c r="AS3046" s="16"/>
      <c r="AT3046" s="16"/>
      <c r="AU3046" s="16"/>
      <c r="AV3046" s="16"/>
      <c r="AW3046" s="16"/>
      <c r="AX3046" s="16"/>
      <c r="AY3046" s="16"/>
      <c r="AZ3046" s="16"/>
      <c r="BA3046" s="16"/>
      <c r="BB3046" s="16"/>
      <c r="BC3046" s="16"/>
      <c r="BD3046" s="16"/>
      <c r="BE3046" s="16"/>
      <c r="BF3046" s="16"/>
      <c r="BG3046" s="16"/>
      <c r="BH3046" s="16"/>
      <c r="BI3046" s="16"/>
      <c r="BJ3046" s="16">
        <v>68</v>
      </c>
      <c r="BK3046" s="121"/>
    </row>
    <row r="3047" spans="1:63" x14ac:dyDescent="0.3">
      <c r="A3047" s="124" t="s">
        <v>263</v>
      </c>
      <c r="B3047" s="124" t="s">
        <v>174</v>
      </c>
      <c r="C3047" s="124" t="s">
        <v>1801</v>
      </c>
      <c r="D3047" s="124" t="s">
        <v>2074</v>
      </c>
      <c r="E3047" s="124" t="s">
        <v>41</v>
      </c>
      <c r="F3047" s="124">
        <v>999932043</v>
      </c>
      <c r="G3047" s="122">
        <f>(J3047+T3047)-H3047</f>
        <v>68</v>
      </c>
      <c r="H3047" s="124"/>
      <c r="I3047" s="16"/>
      <c r="J3047" s="1">
        <f>SUM(K3047,L3047,N3047,O3047,P3047,Q3047)</f>
        <v>0</v>
      </c>
      <c r="K3047" s="1">
        <f>SUM(AE3047,AG3047)</f>
        <v>0</v>
      </c>
      <c r="L3047" s="1">
        <v>0</v>
      </c>
      <c r="M3047" s="1">
        <v>0</v>
      </c>
      <c r="N3047" s="1">
        <v>0</v>
      </c>
      <c r="O3047" s="1"/>
      <c r="P3047" s="1">
        <f>AD3047</f>
        <v>0</v>
      </c>
      <c r="Q3047" s="1">
        <f>AF3047</f>
        <v>0</v>
      </c>
      <c r="R3047" s="1">
        <v>0</v>
      </c>
      <c r="S3047" s="16"/>
      <c r="T3047" s="1">
        <f>SUM(U3047,V3047,X3047,Y3047,Z3047,AA3047,AB3047)</f>
        <v>68</v>
      </c>
      <c r="U3047" s="1">
        <f>SUM(AI3047,BE3047)</f>
        <v>0</v>
      </c>
      <c r="V3047" s="1">
        <f>SUM(AL3047,AM3047,AN3047,AO3047,AQ3047,AR3047,AS3047,AT3047,AU3047,AV3047,AW3047,AP3047,AX3047,AY3047,AZ3047,BA3047,BB3047,BC3047,BF3047,BG3047,BH3047,BD3047)</f>
        <v>68</v>
      </c>
      <c r="W3047" s="1">
        <f>COUNT(AL3047,AM3047,AN3047,AO3047,AQ3047,AR3047,AS3047,AT3047,AU3047,AV3047,AW3047,AP3047,AX3047,AY3047,AZ3047,BA3047,BB3047,BC3047,BF3047,BG3047,BH3047)</f>
        <v>0</v>
      </c>
      <c r="X3047" s="1">
        <f>SUM(BI3047,BJ3047)</f>
        <v>0</v>
      </c>
      <c r="Y3047" s="1">
        <v>0</v>
      </c>
      <c r="Z3047" s="1">
        <v>0</v>
      </c>
      <c r="AA3047" s="1">
        <f>AK3047</f>
        <v>0</v>
      </c>
      <c r="AB3047" s="1">
        <f>AJ3047</f>
        <v>0</v>
      </c>
      <c r="AC3047" s="16"/>
      <c r="AD3047" s="16"/>
      <c r="AE3047" s="16"/>
      <c r="AF3047" s="16"/>
      <c r="AH3047" s="16"/>
      <c r="AI3047" s="16"/>
      <c r="AJ3047" s="16"/>
      <c r="AK3047" s="16"/>
      <c r="AL3047" s="16"/>
      <c r="AM3047" s="16"/>
      <c r="AN3047" s="16"/>
      <c r="AO3047" s="16"/>
      <c r="AP3047" s="16"/>
      <c r="AQ3047" s="16"/>
      <c r="AR3047" s="16"/>
      <c r="AS3047" s="16"/>
      <c r="AT3047" s="16"/>
      <c r="AU3047" s="16"/>
      <c r="AV3047" s="16"/>
      <c r="AW3047" s="16"/>
      <c r="AX3047" s="16"/>
      <c r="AY3047" s="16"/>
      <c r="AZ3047" s="16"/>
      <c r="BA3047" s="16"/>
      <c r="BB3047" s="16"/>
      <c r="BC3047" s="16"/>
      <c r="BD3047" s="16">
        <v>68</v>
      </c>
      <c r="BE3047" s="16"/>
      <c r="BF3047" s="16"/>
      <c r="BG3047" s="16"/>
      <c r="BH3047" s="16"/>
      <c r="BI3047" s="16"/>
      <c r="BJ3047" s="16"/>
    </row>
    <row r="3048" spans="1:63" x14ac:dyDescent="0.3">
      <c r="A3048" s="124" t="s">
        <v>263</v>
      </c>
      <c r="B3048" s="124" t="s">
        <v>174</v>
      </c>
      <c r="C3048" s="124" t="s">
        <v>461</v>
      </c>
      <c r="D3048" s="124" t="s">
        <v>3842</v>
      </c>
      <c r="E3048" s="124" t="s">
        <v>41</v>
      </c>
      <c r="F3048" s="124">
        <v>999923290</v>
      </c>
      <c r="G3048" s="122">
        <f>(J3048+T3048)-H3048</f>
        <v>68</v>
      </c>
      <c r="H3048" s="124"/>
      <c r="I3048" s="16"/>
      <c r="J3048" s="1">
        <f>SUM(K3048,L3048,N3048,O3048,P3048,Q3048)</f>
        <v>0</v>
      </c>
      <c r="K3048" s="1">
        <f>SUM(AE3048,AG3048)</f>
        <v>0</v>
      </c>
      <c r="L3048" s="1">
        <v>0</v>
      </c>
      <c r="M3048" s="1">
        <v>0</v>
      </c>
      <c r="N3048" s="1">
        <v>0</v>
      </c>
      <c r="O3048" s="1"/>
      <c r="P3048" s="1">
        <f>AD3048</f>
        <v>0</v>
      </c>
      <c r="Q3048" s="1">
        <f>AF3048</f>
        <v>0</v>
      </c>
      <c r="R3048" s="1">
        <v>0</v>
      </c>
      <c r="S3048" s="16"/>
      <c r="T3048" s="1">
        <f>SUM(U3048,V3048,X3048,Y3048,Z3048,AA3048,AB3048)</f>
        <v>68</v>
      </c>
      <c r="U3048" s="1">
        <f>SUM(AI3048,BE3048)</f>
        <v>0</v>
      </c>
      <c r="V3048" s="1">
        <f>SUM(AL3048,AM3048,AN3048,AO3048,AQ3048,AR3048,AS3048,AT3048,AU3048,AV3048,AW3048,AP3048,AX3048,AY3048,AZ3048,BA3048,BB3048,BC3048,BF3048,BG3048,BH3048,BD3048)</f>
        <v>68</v>
      </c>
      <c r="W3048" s="1">
        <f>COUNT(AL3048,AM3048,AN3048,AO3048,AQ3048,AR3048,AS3048,AT3048,AU3048,AV3048,AW3048,AP3048,AX3048,AY3048,AZ3048,BA3048,BB3048,BC3048,BF3048,BG3048,BH3048)</f>
        <v>0</v>
      </c>
      <c r="X3048" s="1">
        <f>SUM(BI3048,BJ3048)</f>
        <v>0</v>
      </c>
      <c r="Y3048" s="1">
        <v>0</v>
      </c>
      <c r="Z3048" s="1">
        <v>0</v>
      </c>
      <c r="AA3048" s="1">
        <f>AK3048</f>
        <v>0</v>
      </c>
      <c r="AB3048" s="1">
        <f>AJ3048</f>
        <v>0</v>
      </c>
      <c r="AC3048" s="16"/>
      <c r="AD3048" s="16"/>
      <c r="AE3048" s="16"/>
      <c r="AF3048" s="16"/>
      <c r="AH3048" s="16"/>
      <c r="AI3048" s="16"/>
      <c r="AJ3048" s="16"/>
      <c r="AK3048" s="16"/>
      <c r="AL3048" s="16"/>
      <c r="AM3048" s="16"/>
      <c r="AN3048" s="16"/>
      <c r="AO3048" s="16"/>
      <c r="AP3048" s="16"/>
      <c r="AQ3048" s="16"/>
      <c r="AR3048" s="16"/>
      <c r="AS3048" s="16"/>
      <c r="AT3048" s="16"/>
      <c r="AU3048" s="16"/>
      <c r="AV3048" s="16"/>
      <c r="AW3048" s="16"/>
      <c r="AX3048" s="16"/>
      <c r="AY3048" s="16"/>
      <c r="AZ3048" s="16"/>
      <c r="BA3048" s="16"/>
      <c r="BB3048" s="16"/>
      <c r="BC3048" s="16"/>
      <c r="BD3048" s="16">
        <v>68</v>
      </c>
      <c r="BE3048" s="16"/>
      <c r="BF3048" s="16"/>
      <c r="BG3048" s="16"/>
      <c r="BH3048" s="16"/>
      <c r="BI3048" s="16"/>
      <c r="BJ3048" s="16"/>
    </row>
    <row r="3049" spans="1:63" x14ac:dyDescent="0.3">
      <c r="A3049" s="123" t="s">
        <v>263</v>
      </c>
      <c r="B3049" s="123" t="s">
        <v>174</v>
      </c>
      <c r="C3049" s="124" t="s">
        <v>449</v>
      </c>
      <c r="D3049" s="124" t="s">
        <v>1061</v>
      </c>
      <c r="E3049" s="124" t="s">
        <v>41</v>
      </c>
      <c r="F3049" s="123">
        <v>999920315</v>
      </c>
      <c r="G3049" s="122">
        <f>(J3049+T3049)-H3049</f>
        <v>67.8</v>
      </c>
      <c r="H3049" s="122">
        <f>J3049*0.5</f>
        <v>16.8</v>
      </c>
      <c r="I3049" s="28"/>
      <c r="J3049" s="1">
        <f>SUM(K3049,L3049,N3049,O3049,P3049,Q3049)</f>
        <v>33.6</v>
      </c>
      <c r="K3049" s="1">
        <f>SUM(AE3049,AG3049)</f>
        <v>0</v>
      </c>
      <c r="L3049" s="1">
        <v>0</v>
      </c>
      <c r="M3049" s="1">
        <v>0</v>
      </c>
      <c r="N3049" s="1">
        <v>0</v>
      </c>
      <c r="O3049" s="1"/>
      <c r="P3049" s="1">
        <f>AD3049</f>
        <v>33.6</v>
      </c>
      <c r="Q3049" s="1">
        <f>AF3049</f>
        <v>0</v>
      </c>
      <c r="R3049" s="1">
        <v>0</v>
      </c>
      <c r="S3049" s="31"/>
      <c r="T3049" s="1">
        <f>SUM(U3049,V3049,X3049,Y3049,Z3049,AA3049,AB3049)</f>
        <v>51</v>
      </c>
      <c r="U3049" s="1">
        <f>SUM(AI3049,BE3049)</f>
        <v>0</v>
      </c>
      <c r="V3049" s="1">
        <f>SUM(AL3049,AM3049,AN3049,AO3049,AQ3049,AR3049,AS3049,AT3049,AU3049,AV3049,AW3049,AP3049,AX3049,AY3049,AZ3049,BA3049,BB3049,BC3049,BF3049,BG3049,BH3049,BD3049)</f>
        <v>51</v>
      </c>
      <c r="W3049" s="1">
        <f>COUNT(AL3049,AM3049,AN3049,AO3049,AQ3049,AR3049,AS3049,AT3049,AU3049,AV3049,AW3049,AP3049,AX3049,AY3049,AZ3049,BA3049,BB3049,BC3049,BF3049,BG3049,BH3049)</f>
        <v>1</v>
      </c>
      <c r="X3049" s="1">
        <f>SUM(BI3049,BJ3049)</f>
        <v>0</v>
      </c>
      <c r="Y3049" s="1">
        <v>0</v>
      </c>
      <c r="Z3049" s="1">
        <v>0</v>
      </c>
      <c r="AA3049" s="1">
        <f>AK3049</f>
        <v>0</v>
      </c>
      <c r="AB3049" s="1">
        <f>AJ3049</f>
        <v>0</v>
      </c>
      <c r="AC3049" s="31"/>
      <c r="AD3049" s="16">
        <v>33.6</v>
      </c>
      <c r="AE3049" s="16">
        <v>0</v>
      </c>
      <c r="AF3049" s="16">
        <v>0</v>
      </c>
      <c r="AG3049" s="16">
        <v>0</v>
      </c>
      <c r="AH3049" s="28"/>
      <c r="AI3049" s="16"/>
      <c r="AJ3049" s="16"/>
      <c r="AK3049" s="16"/>
      <c r="AL3049" s="16"/>
      <c r="AM3049" s="16"/>
      <c r="AN3049" s="16"/>
      <c r="AO3049" s="16"/>
      <c r="AP3049" s="16"/>
      <c r="AQ3049" s="16"/>
      <c r="AR3049" s="16"/>
      <c r="AS3049" s="16"/>
      <c r="AT3049" s="16">
        <v>51</v>
      </c>
      <c r="AU3049" s="16"/>
      <c r="AV3049" s="16"/>
      <c r="AW3049" s="16"/>
      <c r="AX3049" s="16"/>
      <c r="AY3049" s="16"/>
      <c r="AZ3049" s="16"/>
      <c r="BA3049" s="16"/>
      <c r="BB3049" s="16"/>
      <c r="BC3049" s="16"/>
      <c r="BD3049" s="16"/>
      <c r="BE3049" s="16"/>
      <c r="BF3049" s="16"/>
      <c r="BG3049" s="16"/>
      <c r="BH3049" s="16"/>
      <c r="BI3049" s="16"/>
      <c r="BJ3049" s="16"/>
      <c r="BK3049" s="121"/>
    </row>
    <row r="3050" spans="1:63" x14ac:dyDescent="0.3">
      <c r="A3050" s="127" t="s">
        <v>263</v>
      </c>
      <c r="B3050" s="127" t="s">
        <v>174</v>
      </c>
      <c r="C3050" s="128" t="s">
        <v>395</v>
      </c>
      <c r="D3050" s="128" t="s">
        <v>2492</v>
      </c>
      <c r="E3050" s="128" t="s">
        <v>41</v>
      </c>
      <c r="F3050" s="127">
        <v>999930365</v>
      </c>
      <c r="G3050" s="122">
        <f>(J3050+T3050)-H3050</f>
        <v>63</v>
      </c>
      <c r="H3050" s="124"/>
      <c r="I3050" s="28"/>
      <c r="J3050" s="1">
        <f>SUM(K3050,L3050,N3050,O3050,P3050,Q3050)</f>
        <v>0</v>
      </c>
      <c r="K3050" s="1">
        <f>SUM(AE3050,AG3050)</f>
        <v>0</v>
      </c>
      <c r="L3050" s="1">
        <v>0</v>
      </c>
      <c r="M3050" s="1">
        <v>0</v>
      </c>
      <c r="N3050" s="1">
        <v>0</v>
      </c>
      <c r="O3050" s="1"/>
      <c r="P3050" s="1">
        <f>AD3050</f>
        <v>0</v>
      </c>
      <c r="Q3050" s="1">
        <f>AF3050</f>
        <v>0</v>
      </c>
      <c r="R3050" s="1">
        <v>0</v>
      </c>
      <c r="S3050" s="31"/>
      <c r="T3050" s="1">
        <f>SUM(U3050,V3050,X3050,Y3050,Z3050,AA3050,AB3050)</f>
        <v>63</v>
      </c>
      <c r="U3050" s="1">
        <f>SUM(AI3050,BE3050)</f>
        <v>0</v>
      </c>
      <c r="V3050" s="1">
        <f>SUM(AL3050,AM3050,AN3050,AO3050,AQ3050,AR3050,AS3050,AT3050,AU3050,AV3050,AW3050,AP3050,AX3050,AY3050,AZ3050,BA3050,BB3050,BC3050,BF3050,BG3050,BH3050,BD3050)</f>
        <v>63</v>
      </c>
      <c r="W3050" s="1">
        <f>COUNT(AL3050,AM3050,AN3050,AO3050,AQ3050,AR3050,AS3050,AT3050,AU3050,AV3050,AW3050,AP3050,AX3050,AY3050,AZ3050,BA3050,BB3050,BC3050,BF3050,BG3050,BH3050)</f>
        <v>1</v>
      </c>
      <c r="X3050" s="1">
        <f>SUM(BI3050,BJ3050)</f>
        <v>0</v>
      </c>
      <c r="Y3050" s="1">
        <v>0</v>
      </c>
      <c r="Z3050" s="1">
        <v>0</v>
      </c>
      <c r="AA3050" s="1">
        <f>AK3050</f>
        <v>0</v>
      </c>
      <c r="AB3050" s="1">
        <f>AJ3050</f>
        <v>0</v>
      </c>
      <c r="AC3050" s="31"/>
      <c r="AD3050" s="16"/>
      <c r="AE3050" s="16"/>
      <c r="AF3050" s="16"/>
      <c r="AH3050" s="28"/>
      <c r="AI3050" s="16"/>
      <c r="AJ3050" s="16"/>
      <c r="AK3050" s="16"/>
      <c r="AL3050" s="16"/>
      <c r="AM3050" s="16"/>
      <c r="AN3050" s="16"/>
      <c r="AO3050" s="16">
        <v>63</v>
      </c>
      <c r="AP3050" s="16"/>
      <c r="AQ3050" s="16"/>
      <c r="AR3050" s="16"/>
      <c r="AS3050" s="16"/>
      <c r="AT3050" s="16"/>
      <c r="AU3050" s="16"/>
      <c r="AV3050" s="16"/>
      <c r="AW3050" s="16"/>
      <c r="AX3050" s="16"/>
      <c r="AY3050" s="16"/>
      <c r="AZ3050" s="16"/>
      <c r="BA3050" s="16"/>
      <c r="BB3050" s="16"/>
      <c r="BC3050" s="16"/>
      <c r="BD3050" s="16"/>
      <c r="BE3050" s="16"/>
      <c r="BF3050" s="16"/>
      <c r="BG3050" s="16"/>
      <c r="BH3050" s="16"/>
      <c r="BI3050" s="16"/>
      <c r="BJ3050" s="16"/>
      <c r="BK3050" s="121"/>
    </row>
    <row r="3051" spans="1:63" x14ac:dyDescent="0.3">
      <c r="A3051" s="124" t="s">
        <v>263</v>
      </c>
      <c r="B3051" s="124" t="s">
        <v>174</v>
      </c>
      <c r="C3051" s="124" t="s">
        <v>647</v>
      </c>
      <c r="D3051" s="124" t="s">
        <v>3843</v>
      </c>
      <c r="E3051" s="124" t="s">
        <v>41</v>
      </c>
      <c r="F3051" s="124">
        <v>999929687</v>
      </c>
      <c r="G3051" s="122">
        <f>(J3051+T3051)-H3051</f>
        <v>63</v>
      </c>
      <c r="H3051" s="124"/>
      <c r="I3051" s="16"/>
      <c r="J3051" s="1">
        <f>SUM(K3051,L3051,N3051,O3051,P3051,Q3051)</f>
        <v>0</v>
      </c>
      <c r="K3051" s="1">
        <f>SUM(AE3051,AG3051)</f>
        <v>0</v>
      </c>
      <c r="L3051" s="1">
        <v>0</v>
      </c>
      <c r="M3051" s="1">
        <v>0</v>
      </c>
      <c r="N3051" s="1">
        <v>0</v>
      </c>
      <c r="O3051" s="1"/>
      <c r="P3051" s="1">
        <f>AD3051</f>
        <v>0</v>
      </c>
      <c r="Q3051" s="1">
        <f>AF3051</f>
        <v>0</v>
      </c>
      <c r="R3051" s="1">
        <v>0</v>
      </c>
      <c r="S3051" s="16"/>
      <c r="T3051" s="1">
        <f>SUM(U3051,V3051,X3051,Y3051,Z3051,AA3051,AB3051)</f>
        <v>63</v>
      </c>
      <c r="U3051" s="1">
        <f>SUM(AI3051,BE3051)</f>
        <v>0</v>
      </c>
      <c r="V3051" s="1">
        <f>SUM(AL3051,AM3051,AN3051,AO3051,AQ3051,AR3051,AS3051,AT3051,AU3051,AV3051,AW3051,AP3051,AX3051,AY3051,AZ3051,BA3051,BB3051,BC3051,BF3051,BG3051,BH3051,BD3051)</f>
        <v>63</v>
      </c>
      <c r="W3051" s="1">
        <f>COUNT(AL3051,AM3051,AN3051,AO3051,AQ3051,AR3051,AS3051,AT3051,AU3051,AV3051,AW3051,AP3051,AX3051,AY3051,AZ3051,BA3051,BB3051,BC3051,BF3051,BG3051,BH3051)</f>
        <v>0</v>
      </c>
      <c r="X3051" s="1">
        <f>SUM(BI3051,BJ3051)</f>
        <v>0</v>
      </c>
      <c r="Y3051" s="1">
        <v>0</v>
      </c>
      <c r="Z3051" s="1">
        <v>0</v>
      </c>
      <c r="AA3051" s="1">
        <f>AK3051</f>
        <v>0</v>
      </c>
      <c r="AB3051" s="1">
        <f>AJ3051</f>
        <v>0</v>
      </c>
      <c r="AC3051" s="16"/>
      <c r="AD3051" s="16"/>
      <c r="AE3051" s="16"/>
      <c r="AF3051" s="16"/>
      <c r="AH3051" s="16"/>
      <c r="AI3051" s="16"/>
      <c r="AJ3051" s="16"/>
      <c r="AK3051" s="16"/>
      <c r="AL3051" s="16"/>
      <c r="AM3051" s="16"/>
      <c r="AN3051" s="16"/>
      <c r="AO3051" s="16"/>
      <c r="AP3051" s="16"/>
      <c r="AQ3051" s="16"/>
      <c r="AR3051" s="16"/>
      <c r="AS3051" s="16"/>
      <c r="AT3051" s="16"/>
      <c r="AU3051" s="16"/>
      <c r="AV3051" s="16"/>
      <c r="AW3051" s="16"/>
      <c r="AX3051" s="16"/>
      <c r="AY3051" s="16"/>
      <c r="AZ3051" s="16"/>
      <c r="BA3051" s="16"/>
      <c r="BB3051" s="16"/>
      <c r="BC3051" s="16"/>
      <c r="BD3051" s="16">
        <v>63</v>
      </c>
      <c r="BE3051" s="16"/>
      <c r="BF3051" s="16"/>
      <c r="BG3051" s="16"/>
      <c r="BH3051" s="16"/>
      <c r="BI3051" s="16"/>
      <c r="BJ3051" s="16"/>
    </row>
    <row r="3052" spans="1:63" x14ac:dyDescent="0.3">
      <c r="A3052" s="123" t="s">
        <v>263</v>
      </c>
      <c r="B3052" s="123" t="s">
        <v>174</v>
      </c>
      <c r="C3052" s="124" t="s">
        <v>721</v>
      </c>
      <c r="D3052" s="124" t="s">
        <v>1018</v>
      </c>
      <c r="E3052" s="124" t="s">
        <v>41</v>
      </c>
      <c r="F3052" s="123">
        <v>999919650</v>
      </c>
      <c r="G3052" s="122">
        <f>(J3052+T3052)-H3052</f>
        <v>60.2</v>
      </c>
      <c r="H3052" s="122">
        <f>(K3052+L3052+N3052+O3052+P3052+Q3052+R3052)*0.5</f>
        <v>30.200000000000003</v>
      </c>
      <c r="I3052" s="28"/>
      <c r="J3052" s="1">
        <f>SUM(K3052,L3052,N3052,O3052,P3052,Q3052)</f>
        <v>60.400000000000006</v>
      </c>
      <c r="K3052" s="1">
        <f>SUM(AE3052,AG3052)</f>
        <v>0</v>
      </c>
      <c r="L3052" s="1">
        <v>0</v>
      </c>
      <c r="M3052" s="1">
        <v>0</v>
      </c>
      <c r="N3052" s="1">
        <v>0</v>
      </c>
      <c r="O3052" s="1"/>
      <c r="P3052" s="1">
        <f>AD3052</f>
        <v>20.400000000000002</v>
      </c>
      <c r="Q3052" s="1">
        <f>AF3052</f>
        <v>40</v>
      </c>
      <c r="R3052" s="1">
        <v>0</v>
      </c>
      <c r="S3052" s="31"/>
      <c r="T3052" s="1">
        <f>SUM(U3052,V3052,X3052,Y3052,Z3052,AA3052,AB3052)</f>
        <v>30</v>
      </c>
      <c r="U3052" s="1">
        <f>SUM(AI3052,BE3052)</f>
        <v>0</v>
      </c>
      <c r="V3052" s="1">
        <f>SUM(AL3052,AM3052,AN3052,AO3052,AQ3052,AR3052,AS3052,AT3052,AU3052,AV3052,AW3052,AP3052,AX3052,AY3052,AZ3052,BA3052,BB3052,BC3052,BF3052,BG3052,BH3052,BD3052)</f>
        <v>30</v>
      </c>
      <c r="W3052" s="1">
        <f>COUNT(AL3052,AM3052,AN3052,AO3052,AQ3052,AR3052,AS3052,AT3052,AU3052,AV3052,AW3052,AP3052,AX3052,AY3052,AZ3052,BA3052,BB3052,BC3052,BF3052,BG3052,BH3052)</f>
        <v>1</v>
      </c>
      <c r="X3052" s="1">
        <f>SUM(BI3052,BJ3052)</f>
        <v>0</v>
      </c>
      <c r="Y3052" s="1">
        <v>0</v>
      </c>
      <c r="Z3052" s="1">
        <v>0</v>
      </c>
      <c r="AA3052" s="1">
        <f>AK3052</f>
        <v>0</v>
      </c>
      <c r="AB3052" s="1">
        <f>AJ3052</f>
        <v>0</v>
      </c>
      <c r="AC3052" s="31"/>
      <c r="AD3052" s="16">
        <v>20.400000000000002</v>
      </c>
      <c r="AE3052" s="16">
        <v>0</v>
      </c>
      <c r="AF3052" s="16">
        <v>40</v>
      </c>
      <c r="AG3052" s="16">
        <v>0</v>
      </c>
      <c r="AH3052" s="28"/>
      <c r="AI3052" s="16"/>
      <c r="AJ3052" s="16"/>
      <c r="AK3052" s="16"/>
      <c r="AL3052" s="16"/>
      <c r="AM3052" s="16">
        <v>30</v>
      </c>
      <c r="AN3052" s="16"/>
      <c r="AO3052" s="16"/>
      <c r="AP3052" s="16"/>
      <c r="AQ3052" s="16"/>
      <c r="AR3052" s="16"/>
      <c r="AS3052" s="16"/>
      <c r="AT3052" s="16"/>
      <c r="AU3052" s="16"/>
      <c r="AV3052" s="16"/>
      <c r="AW3052" s="16"/>
      <c r="AX3052" s="16"/>
      <c r="AY3052" s="16"/>
      <c r="AZ3052" s="16"/>
      <c r="BA3052" s="16"/>
      <c r="BB3052" s="16"/>
      <c r="BC3052" s="16"/>
      <c r="BD3052" s="16"/>
      <c r="BE3052" s="16"/>
      <c r="BF3052" s="16"/>
      <c r="BG3052" s="16"/>
      <c r="BH3052" s="16"/>
      <c r="BI3052" s="16"/>
      <c r="BJ3052" s="16"/>
      <c r="BK3052" s="121"/>
    </row>
    <row r="3053" spans="1:63" x14ac:dyDescent="0.3">
      <c r="A3053" s="123" t="s">
        <v>263</v>
      </c>
      <c r="B3053" s="123" t="s">
        <v>174</v>
      </c>
      <c r="C3053" s="124" t="s">
        <v>74</v>
      </c>
      <c r="D3053" s="124" t="s">
        <v>618</v>
      </c>
      <c r="E3053" s="124" t="s">
        <v>41</v>
      </c>
      <c r="F3053" s="123">
        <v>999921317</v>
      </c>
      <c r="G3053" s="122">
        <f>(J3053+T3053)-H3053</f>
        <v>60</v>
      </c>
      <c r="H3053" s="124"/>
      <c r="I3053" s="28"/>
      <c r="J3053" s="1">
        <f>SUM(K3053,L3053,N3053,O3053,P3053,Q3053)</f>
        <v>0</v>
      </c>
      <c r="K3053" s="1">
        <f>SUM(AE3053,AG3053)</f>
        <v>0</v>
      </c>
      <c r="L3053" s="1">
        <v>0</v>
      </c>
      <c r="M3053" s="1">
        <v>0</v>
      </c>
      <c r="N3053" s="1">
        <v>0</v>
      </c>
      <c r="O3053" s="1"/>
      <c r="P3053" s="1">
        <f>AD3053</f>
        <v>0</v>
      </c>
      <c r="Q3053" s="1">
        <f>AF3053</f>
        <v>0</v>
      </c>
      <c r="R3053" s="1">
        <v>0</v>
      </c>
      <c r="S3053" s="28"/>
      <c r="T3053" s="1">
        <f>SUM(U3053,V3053,X3053,Y3053,Z3053,AA3053,AB3053)</f>
        <v>60</v>
      </c>
      <c r="U3053" s="1">
        <f>SUM(AI3053,BE3053)</f>
        <v>0</v>
      </c>
      <c r="V3053" s="1">
        <f>SUM(AL3053,AM3053,AN3053,AO3053,AQ3053,AR3053,AS3053,AT3053,AU3053,AV3053,AW3053,AP3053,AX3053,AY3053,AZ3053,BA3053,BB3053,BC3053,BF3053,BG3053,BH3053,BD3053)</f>
        <v>60</v>
      </c>
      <c r="W3053" s="1">
        <f>COUNT(AL3053,AM3053,AN3053,AO3053,AQ3053,AR3053,AS3053,AT3053,AU3053,AV3053,AW3053,AP3053,AX3053,AY3053,AZ3053,BA3053,BB3053,BC3053,BF3053,BG3053,BH3053)</f>
        <v>1</v>
      </c>
      <c r="X3053" s="1">
        <f>SUM(BI3053,BJ3053)</f>
        <v>0</v>
      </c>
      <c r="Y3053" s="1">
        <v>0</v>
      </c>
      <c r="Z3053" s="1">
        <v>0</v>
      </c>
      <c r="AA3053" s="1">
        <f>AK3053</f>
        <v>0</v>
      </c>
      <c r="AB3053" s="1">
        <f>AJ3053</f>
        <v>0</v>
      </c>
      <c r="AC3053" s="28"/>
      <c r="AD3053" s="16"/>
      <c r="AE3053" s="16"/>
      <c r="AF3053" s="16"/>
      <c r="AH3053" s="28"/>
      <c r="AI3053" s="16"/>
      <c r="AJ3053" s="16"/>
      <c r="AK3053" s="16"/>
      <c r="AL3053" s="16"/>
      <c r="AM3053" s="16"/>
      <c r="AN3053" s="16"/>
      <c r="AO3053" s="16"/>
      <c r="AP3053" s="16">
        <v>60</v>
      </c>
      <c r="AQ3053" s="16"/>
      <c r="AR3053" s="16"/>
      <c r="AS3053" s="16"/>
      <c r="AT3053" s="16"/>
      <c r="AU3053" s="16"/>
      <c r="AV3053" s="16"/>
      <c r="AW3053" s="16"/>
      <c r="AX3053" s="16"/>
      <c r="AY3053" s="16"/>
      <c r="AZ3053" s="16"/>
      <c r="BA3053" s="16"/>
      <c r="BB3053" s="16"/>
      <c r="BC3053" s="16"/>
      <c r="BD3053" s="16"/>
      <c r="BE3053" s="16"/>
      <c r="BF3053" s="16"/>
      <c r="BG3053" s="16"/>
      <c r="BH3053" s="16"/>
      <c r="BI3053" s="16"/>
      <c r="BJ3053" s="16"/>
      <c r="BK3053" s="121"/>
    </row>
    <row r="3054" spans="1:63" x14ac:dyDescent="0.3">
      <c r="A3054" s="123" t="s">
        <v>263</v>
      </c>
      <c r="B3054" s="123" t="s">
        <v>174</v>
      </c>
      <c r="C3054" s="124" t="s">
        <v>1158</v>
      </c>
      <c r="D3054" s="124" t="s">
        <v>1159</v>
      </c>
      <c r="E3054" s="124" t="s">
        <v>41</v>
      </c>
      <c r="F3054" s="123">
        <v>999921391</v>
      </c>
      <c r="G3054" s="122">
        <f>(J3054+T3054)-H3054</f>
        <v>60</v>
      </c>
      <c r="H3054" s="124"/>
      <c r="I3054" s="28"/>
      <c r="J3054" s="1">
        <f>SUM(K3054,L3054,N3054,O3054,P3054,Q3054)</f>
        <v>0</v>
      </c>
      <c r="K3054" s="1">
        <f>SUM(AE3054,AG3054)</f>
        <v>0</v>
      </c>
      <c r="L3054" s="1">
        <v>0</v>
      </c>
      <c r="M3054" s="1">
        <v>0</v>
      </c>
      <c r="N3054" s="1">
        <v>0</v>
      </c>
      <c r="O3054" s="1"/>
      <c r="P3054" s="1">
        <f>AD3054</f>
        <v>0</v>
      </c>
      <c r="Q3054" s="1">
        <f>AF3054</f>
        <v>0</v>
      </c>
      <c r="R3054" s="1">
        <v>0</v>
      </c>
      <c r="S3054" s="28"/>
      <c r="T3054" s="1">
        <f>SUM(U3054,V3054,X3054,Y3054,Z3054,AA3054,AB3054)</f>
        <v>60</v>
      </c>
      <c r="U3054" s="1">
        <f>SUM(AI3054,BE3054)</f>
        <v>0</v>
      </c>
      <c r="V3054" s="1">
        <f>SUM(AL3054,AM3054,AN3054,AO3054,AQ3054,AR3054,AS3054,AT3054,AU3054,AV3054,AW3054,AP3054,AX3054,AY3054,AZ3054,BA3054,BB3054,BC3054,BF3054,BG3054,BH3054,BD3054)</f>
        <v>60</v>
      </c>
      <c r="W3054" s="1">
        <f>COUNT(AL3054,AM3054,AN3054,AO3054,AQ3054,AR3054,AS3054,AT3054,AU3054,AV3054,AW3054,AP3054,AX3054,AY3054,AZ3054,BA3054,BB3054,BC3054,BF3054,BG3054,BH3054)</f>
        <v>1</v>
      </c>
      <c r="X3054" s="1">
        <f>SUM(BI3054,BJ3054)</f>
        <v>0</v>
      </c>
      <c r="Y3054" s="1">
        <v>0</v>
      </c>
      <c r="Z3054" s="1">
        <v>0</v>
      </c>
      <c r="AA3054" s="1">
        <f>AK3054</f>
        <v>0</v>
      </c>
      <c r="AB3054" s="1">
        <f>AJ3054</f>
        <v>0</v>
      </c>
      <c r="AC3054" s="28"/>
      <c r="AD3054" s="16"/>
      <c r="AE3054" s="16"/>
      <c r="AF3054" s="16"/>
      <c r="AH3054" s="28"/>
      <c r="AI3054" s="16"/>
      <c r="AJ3054" s="16"/>
      <c r="AK3054" s="16"/>
      <c r="AL3054" s="16"/>
      <c r="AM3054" s="16"/>
      <c r="AN3054" s="16"/>
      <c r="AO3054" s="16"/>
      <c r="AP3054" s="16"/>
      <c r="AQ3054" s="16"/>
      <c r="AR3054" s="16"/>
      <c r="AS3054" s="16"/>
      <c r="AT3054" s="16"/>
      <c r="AU3054" s="16"/>
      <c r="AV3054" s="16"/>
      <c r="AW3054" s="16"/>
      <c r="AX3054" s="16"/>
      <c r="AY3054" s="16"/>
      <c r="AZ3054" s="16"/>
      <c r="BA3054" s="16"/>
      <c r="BB3054" s="16"/>
      <c r="BC3054" s="16">
        <v>60</v>
      </c>
      <c r="BD3054" s="16"/>
      <c r="BE3054" s="16"/>
      <c r="BF3054" s="16"/>
      <c r="BG3054" s="16"/>
      <c r="BH3054" s="16"/>
      <c r="BI3054" s="16"/>
      <c r="BJ3054" s="16"/>
      <c r="BK3054" s="121"/>
    </row>
    <row r="3055" spans="1:63" x14ac:dyDescent="0.3">
      <c r="A3055" s="123" t="s">
        <v>263</v>
      </c>
      <c r="B3055" s="123" t="s">
        <v>174</v>
      </c>
      <c r="C3055" s="124" t="s">
        <v>1178</v>
      </c>
      <c r="D3055" s="124" t="s">
        <v>3037</v>
      </c>
      <c r="E3055" s="124" t="s">
        <v>41</v>
      </c>
      <c r="F3055" s="123">
        <v>999925839</v>
      </c>
      <c r="G3055" s="122">
        <f>(J3055+T3055)-H3055</f>
        <v>60</v>
      </c>
      <c r="H3055" s="124"/>
      <c r="I3055" s="28"/>
      <c r="J3055" s="1">
        <f>SUM(K3055,L3055,N3055,O3055,P3055,Q3055)</f>
        <v>0</v>
      </c>
      <c r="K3055" s="1">
        <f>SUM(AE3055,AG3055)</f>
        <v>0</v>
      </c>
      <c r="L3055" s="1">
        <v>0</v>
      </c>
      <c r="M3055" s="1">
        <v>0</v>
      </c>
      <c r="N3055" s="1">
        <v>0</v>
      </c>
      <c r="O3055" s="1"/>
      <c r="P3055" s="1">
        <f>AD3055</f>
        <v>0</v>
      </c>
      <c r="Q3055" s="1">
        <f>AF3055</f>
        <v>0</v>
      </c>
      <c r="R3055" s="1">
        <v>0</v>
      </c>
      <c r="S3055" s="31"/>
      <c r="T3055" s="1">
        <f>SUM(U3055,V3055,X3055,Y3055,Z3055,AA3055,AB3055)</f>
        <v>60</v>
      </c>
      <c r="U3055" s="1">
        <f>SUM(AI3055,BE3055)</f>
        <v>0</v>
      </c>
      <c r="V3055" s="1">
        <f>SUM(AL3055,AM3055,AN3055,AO3055,AQ3055,AR3055,AS3055,AT3055,AU3055,AV3055,AW3055,AP3055,AX3055,AY3055,AZ3055,BA3055,BB3055,BC3055,BF3055,BG3055,BH3055,BD3055)</f>
        <v>60</v>
      </c>
      <c r="W3055" s="1">
        <f>COUNT(AL3055,AM3055,AN3055,AO3055,AQ3055,AR3055,AS3055,AT3055,AU3055,AV3055,AW3055,AP3055,AX3055,AY3055,AZ3055,BA3055,BB3055,BC3055,BF3055,BG3055,BH3055)</f>
        <v>1</v>
      </c>
      <c r="X3055" s="1">
        <f>SUM(BI3055,BJ3055)</f>
        <v>0</v>
      </c>
      <c r="Y3055" s="1">
        <v>0</v>
      </c>
      <c r="Z3055" s="1">
        <v>0</v>
      </c>
      <c r="AA3055" s="1">
        <f>AK3055</f>
        <v>0</v>
      </c>
      <c r="AB3055" s="1">
        <f>AJ3055</f>
        <v>0</v>
      </c>
      <c r="AC3055" s="31"/>
      <c r="AD3055" s="16"/>
      <c r="AE3055" s="16"/>
      <c r="AF3055" s="16"/>
      <c r="AH3055" s="28"/>
      <c r="AI3055" s="16"/>
      <c r="AJ3055" s="16"/>
      <c r="AK3055" s="16"/>
      <c r="AL3055" s="16"/>
      <c r="AM3055" s="16"/>
      <c r="AN3055" s="16"/>
      <c r="AO3055" s="16"/>
      <c r="AP3055" s="16"/>
      <c r="AQ3055" s="16"/>
      <c r="AR3055" s="16"/>
      <c r="AS3055" s="16"/>
      <c r="AT3055" s="16"/>
      <c r="AU3055" s="16"/>
      <c r="AV3055" s="16"/>
      <c r="AW3055" s="16">
        <v>60</v>
      </c>
      <c r="AX3055" s="16"/>
      <c r="AY3055" s="16"/>
      <c r="AZ3055" s="16"/>
      <c r="BA3055" s="16"/>
      <c r="BB3055" s="16"/>
      <c r="BC3055" s="16"/>
      <c r="BD3055" s="16"/>
      <c r="BE3055" s="16"/>
      <c r="BF3055" s="16"/>
      <c r="BG3055" s="16"/>
      <c r="BH3055" s="16"/>
      <c r="BI3055" s="16"/>
      <c r="BJ3055" s="16"/>
      <c r="BK3055" s="121"/>
    </row>
    <row r="3056" spans="1:63" x14ac:dyDescent="0.3">
      <c r="A3056" s="123" t="s">
        <v>263</v>
      </c>
      <c r="B3056" s="123" t="s">
        <v>174</v>
      </c>
      <c r="C3056" s="124" t="s">
        <v>3262</v>
      </c>
      <c r="D3056" s="124" t="s">
        <v>3263</v>
      </c>
      <c r="E3056" s="124" t="s">
        <v>41</v>
      </c>
      <c r="F3056" s="123">
        <v>999931416</v>
      </c>
      <c r="G3056" s="122">
        <f>(J3056+T3056)-H3056</f>
        <v>58</v>
      </c>
      <c r="H3056" s="124"/>
      <c r="I3056" s="28"/>
      <c r="J3056" s="1">
        <f>SUM(K3056,L3056,N3056,O3056,P3056,Q3056)</f>
        <v>0</v>
      </c>
      <c r="K3056" s="1">
        <f>SUM(AE3056,AG3056)</f>
        <v>0</v>
      </c>
      <c r="L3056" s="1">
        <v>0</v>
      </c>
      <c r="M3056" s="1">
        <v>0</v>
      </c>
      <c r="N3056" s="1">
        <v>0</v>
      </c>
      <c r="O3056" s="1"/>
      <c r="P3056" s="1">
        <f>AD3056</f>
        <v>0</v>
      </c>
      <c r="Q3056" s="1">
        <f>AF3056</f>
        <v>0</v>
      </c>
      <c r="R3056" s="1">
        <v>0</v>
      </c>
      <c r="S3056" s="28"/>
      <c r="T3056" s="1">
        <f>SUM(U3056,V3056,X3056,Y3056,Z3056,AA3056,AB3056)</f>
        <v>58</v>
      </c>
      <c r="U3056" s="1">
        <f>SUM(AI3056,BE3056)</f>
        <v>0</v>
      </c>
      <c r="V3056" s="1">
        <f>SUM(AL3056,AM3056,AN3056,AO3056,AQ3056,AR3056,AS3056,AT3056,AU3056,AV3056,AW3056,AP3056,AX3056,AY3056,AZ3056,BA3056,BB3056,BC3056,BF3056,BG3056,BH3056,BD3056)</f>
        <v>58</v>
      </c>
      <c r="W3056" s="1">
        <f>COUNT(AL3056,AM3056,AN3056,AO3056,AQ3056,AR3056,AS3056,AT3056,AU3056,AV3056,AW3056,AP3056,AX3056,AY3056,AZ3056,BA3056,BB3056,BC3056,BF3056,BG3056,BH3056)</f>
        <v>1</v>
      </c>
      <c r="X3056" s="1">
        <f>SUM(BI3056,BJ3056)</f>
        <v>0</v>
      </c>
      <c r="Y3056" s="1">
        <v>0</v>
      </c>
      <c r="Z3056" s="1">
        <v>0</v>
      </c>
      <c r="AA3056" s="1">
        <f>AK3056</f>
        <v>0</v>
      </c>
      <c r="AB3056" s="1">
        <f>AJ3056</f>
        <v>0</v>
      </c>
      <c r="AC3056" s="28"/>
      <c r="AD3056" s="16"/>
      <c r="AE3056" s="16"/>
      <c r="AF3056" s="16"/>
      <c r="AH3056" s="28"/>
      <c r="AI3056" s="16"/>
      <c r="AJ3056" s="16"/>
      <c r="AK3056" s="16"/>
      <c r="AL3056" s="16"/>
      <c r="AM3056" s="16"/>
      <c r="AN3056" s="16"/>
      <c r="AO3056" s="16"/>
      <c r="AP3056" s="16"/>
      <c r="AQ3056" s="16"/>
      <c r="AR3056" s="16"/>
      <c r="AS3056" s="16"/>
      <c r="AT3056" s="16"/>
      <c r="AU3056" s="16"/>
      <c r="AV3056" s="16"/>
      <c r="AW3056" s="16"/>
      <c r="AX3056" s="16">
        <v>58</v>
      </c>
      <c r="AY3056" s="16"/>
      <c r="AZ3056" s="16"/>
      <c r="BA3056" s="16"/>
      <c r="BB3056" s="16"/>
      <c r="BC3056" s="16"/>
      <c r="BD3056" s="16"/>
      <c r="BE3056" s="16"/>
      <c r="BF3056" s="16"/>
      <c r="BG3056" s="16"/>
      <c r="BH3056" s="16"/>
      <c r="BI3056" s="16"/>
      <c r="BJ3056" s="16"/>
      <c r="BK3056" s="121"/>
    </row>
    <row r="3057" spans="1:63" x14ac:dyDescent="0.3">
      <c r="A3057" s="124" t="s">
        <v>263</v>
      </c>
      <c r="B3057" s="124" t="s">
        <v>174</v>
      </c>
      <c r="C3057" s="124" t="s">
        <v>3844</v>
      </c>
      <c r="D3057" s="124" t="s">
        <v>3845</v>
      </c>
      <c r="E3057" s="124" t="s">
        <v>41</v>
      </c>
      <c r="F3057" s="124">
        <v>999932311</v>
      </c>
      <c r="G3057" s="122">
        <f>(J3057+T3057)-H3057</f>
        <v>58</v>
      </c>
      <c r="H3057" s="124"/>
      <c r="I3057" s="16"/>
      <c r="J3057" s="1">
        <f>SUM(K3057,L3057,N3057,O3057,P3057,Q3057)</f>
        <v>0</v>
      </c>
      <c r="K3057" s="1">
        <f>SUM(AE3057,AG3057)</f>
        <v>0</v>
      </c>
      <c r="L3057" s="1">
        <v>0</v>
      </c>
      <c r="M3057" s="1">
        <v>0</v>
      </c>
      <c r="N3057" s="1">
        <v>0</v>
      </c>
      <c r="O3057" s="1"/>
      <c r="P3057" s="1">
        <f>AD3057</f>
        <v>0</v>
      </c>
      <c r="Q3057" s="1">
        <f>AF3057</f>
        <v>0</v>
      </c>
      <c r="R3057" s="1">
        <v>0</v>
      </c>
      <c r="S3057" s="16"/>
      <c r="T3057" s="1">
        <f>SUM(U3057,V3057,X3057,Y3057,Z3057,AA3057,AB3057)</f>
        <v>58</v>
      </c>
      <c r="U3057" s="1">
        <f>SUM(AI3057,BE3057)</f>
        <v>0</v>
      </c>
      <c r="V3057" s="1">
        <f>SUM(AL3057,AM3057,AN3057,AO3057,AQ3057,AR3057,AS3057,AT3057,AU3057,AV3057,AW3057,AP3057,AX3057,AY3057,AZ3057,BA3057,BB3057,BC3057,BF3057,BG3057,BH3057,BD3057)</f>
        <v>58</v>
      </c>
      <c r="W3057" s="1">
        <f>COUNT(AL3057,AM3057,AN3057,AO3057,AQ3057,AR3057,AS3057,AT3057,AU3057,AV3057,AW3057,AP3057,AX3057,AY3057,AZ3057,BA3057,BB3057,BC3057,BF3057,BG3057,BH3057)</f>
        <v>0</v>
      </c>
      <c r="X3057" s="1">
        <f>SUM(BI3057,BJ3057)</f>
        <v>0</v>
      </c>
      <c r="Y3057" s="1">
        <v>0</v>
      </c>
      <c r="Z3057" s="1">
        <v>0</v>
      </c>
      <c r="AA3057" s="1">
        <f>AK3057</f>
        <v>0</v>
      </c>
      <c r="AB3057" s="1">
        <f>AJ3057</f>
        <v>0</v>
      </c>
      <c r="AC3057" s="16"/>
      <c r="AD3057" s="16"/>
      <c r="AE3057" s="16"/>
      <c r="AF3057" s="16"/>
      <c r="AH3057" s="16"/>
      <c r="AI3057" s="16"/>
      <c r="AJ3057" s="16"/>
      <c r="AK3057" s="16"/>
      <c r="AL3057" s="16"/>
      <c r="AM3057" s="16"/>
      <c r="AN3057" s="16"/>
      <c r="AO3057" s="16"/>
      <c r="AP3057" s="16"/>
      <c r="AQ3057" s="16"/>
      <c r="AR3057" s="16"/>
      <c r="AS3057" s="16"/>
      <c r="AT3057" s="16"/>
      <c r="AU3057" s="16"/>
      <c r="AV3057" s="16"/>
      <c r="AW3057" s="16"/>
      <c r="AX3057" s="16"/>
      <c r="AY3057" s="16"/>
      <c r="AZ3057" s="16"/>
      <c r="BA3057" s="16"/>
      <c r="BB3057" s="16"/>
      <c r="BC3057" s="16"/>
      <c r="BD3057" s="16">
        <v>58</v>
      </c>
      <c r="BE3057" s="16"/>
      <c r="BF3057" s="16"/>
      <c r="BG3057" s="16"/>
      <c r="BH3057" s="16"/>
      <c r="BI3057" s="16"/>
      <c r="BJ3057" s="16"/>
    </row>
    <row r="3058" spans="1:63" x14ac:dyDescent="0.3">
      <c r="A3058" s="123" t="s">
        <v>263</v>
      </c>
      <c r="B3058" s="123" t="s">
        <v>174</v>
      </c>
      <c r="C3058" s="122" t="s">
        <v>1495</v>
      </c>
      <c r="D3058" s="122" t="s">
        <v>1496</v>
      </c>
      <c r="E3058" s="122" t="s">
        <v>41</v>
      </c>
      <c r="F3058" s="123">
        <v>999924429</v>
      </c>
      <c r="G3058" s="122">
        <f>(J3058+T3058)-H3058</f>
        <v>54.75</v>
      </c>
      <c r="H3058" s="122">
        <f>(K3058+L3058+N3058+O3058+P3058+Q3058+R3058)*0.5</f>
        <v>54.75</v>
      </c>
      <c r="I3058" s="15"/>
      <c r="J3058" s="1">
        <f>SUM(K3058,L3058,N3058,O3058,P3058,Q3058)</f>
        <v>109.5</v>
      </c>
      <c r="K3058" s="1">
        <f>SUM(AE3058,AG3058)</f>
        <v>37.5</v>
      </c>
      <c r="L3058" s="1">
        <v>0</v>
      </c>
      <c r="M3058" s="1">
        <v>0</v>
      </c>
      <c r="N3058" s="1">
        <v>0</v>
      </c>
      <c r="O3058" s="1"/>
      <c r="P3058" s="1">
        <f>AD3058</f>
        <v>72</v>
      </c>
      <c r="Q3058" s="1">
        <f>AF3058</f>
        <v>0</v>
      </c>
      <c r="R3058" s="1">
        <v>0</v>
      </c>
      <c r="S3058" s="31"/>
      <c r="T3058" s="1">
        <f>SUM(U3058,V3058,X3058,Y3058,Z3058,AA3058,AB3058)</f>
        <v>0</v>
      </c>
      <c r="U3058" s="1">
        <f>SUM(AI3058,BE3058)</f>
        <v>0</v>
      </c>
      <c r="V3058" s="1">
        <f>SUM(AL3058,AM3058,AN3058,AO3058,AQ3058,AR3058,AS3058,AT3058,AU3058,AV3058,AW3058,AP3058,AX3058,AY3058,AZ3058,BA3058,BB3058,BC3058,BF3058,BG3058,BH3058,BD3058)</f>
        <v>0</v>
      </c>
      <c r="W3058" s="1">
        <f>COUNT(AL3058,AM3058,AN3058,AO3058,AQ3058,AR3058,AS3058,AT3058,AU3058,AV3058,AW3058,AP3058,AX3058,AY3058,AZ3058,BA3058,BB3058,BC3058,BF3058,BG3058,BH3058)</f>
        <v>0</v>
      </c>
      <c r="X3058" s="1">
        <f>SUM(BI3058,BJ3058)</f>
        <v>0</v>
      </c>
      <c r="Y3058" s="1">
        <v>0</v>
      </c>
      <c r="Z3058" s="1">
        <v>0</v>
      </c>
      <c r="AA3058" s="1">
        <f>AK3058</f>
        <v>0</v>
      </c>
      <c r="AB3058" s="1">
        <f>AJ3058</f>
        <v>0</v>
      </c>
      <c r="AC3058" s="31"/>
      <c r="AD3058" s="1">
        <v>72</v>
      </c>
      <c r="AE3058" s="1">
        <v>37.5</v>
      </c>
      <c r="AF3058" s="16"/>
      <c r="AH3058" s="28"/>
      <c r="AI3058" s="16"/>
      <c r="AJ3058" s="16"/>
      <c r="AK3058" s="16"/>
      <c r="AL3058" s="16"/>
      <c r="AM3058" s="16"/>
      <c r="AN3058" s="16"/>
      <c r="AO3058" s="16"/>
      <c r="AP3058" s="16"/>
      <c r="AQ3058" s="16"/>
      <c r="AR3058" s="16"/>
      <c r="AS3058" s="16"/>
      <c r="AT3058" s="16"/>
      <c r="AU3058" s="16"/>
      <c r="AV3058" s="16"/>
      <c r="AW3058" s="16"/>
      <c r="AX3058" s="16"/>
      <c r="AY3058" s="16"/>
      <c r="AZ3058" s="16"/>
      <c r="BA3058" s="16"/>
      <c r="BB3058" s="16"/>
      <c r="BC3058" s="16"/>
      <c r="BD3058" s="16"/>
      <c r="BE3058" s="16"/>
      <c r="BF3058" s="16"/>
      <c r="BG3058" s="16"/>
      <c r="BH3058" s="16"/>
      <c r="BI3058" s="16"/>
      <c r="BJ3058" s="16"/>
      <c r="BK3058" s="121"/>
    </row>
    <row r="3059" spans="1:63" x14ac:dyDescent="0.3">
      <c r="A3059" s="123" t="s">
        <v>263</v>
      </c>
      <c r="B3059" s="123" t="s">
        <v>174</v>
      </c>
      <c r="C3059" s="124" t="s">
        <v>1421</v>
      </c>
      <c r="D3059" s="124" t="s">
        <v>1422</v>
      </c>
      <c r="E3059" s="124" t="s">
        <v>41</v>
      </c>
      <c r="F3059" s="123">
        <v>999923768</v>
      </c>
      <c r="G3059" s="122">
        <f>(J3059+T3059)-H3059</f>
        <v>54.400000000000006</v>
      </c>
      <c r="H3059" s="124"/>
      <c r="I3059" s="28"/>
      <c r="J3059" s="1">
        <f>SUM(K3059,L3059,N3059,O3059,P3059,Q3059)</f>
        <v>20.400000000000002</v>
      </c>
      <c r="K3059" s="1">
        <f>SUM(AE3059,AG3059)</f>
        <v>0</v>
      </c>
      <c r="L3059" s="1">
        <v>0</v>
      </c>
      <c r="M3059" s="1">
        <v>0</v>
      </c>
      <c r="N3059" s="1">
        <v>0</v>
      </c>
      <c r="O3059" s="1"/>
      <c r="P3059" s="1">
        <f>AD3059</f>
        <v>20.400000000000002</v>
      </c>
      <c r="Q3059" s="1">
        <f>AF3059</f>
        <v>0</v>
      </c>
      <c r="R3059" s="1">
        <v>0</v>
      </c>
      <c r="S3059" s="31"/>
      <c r="T3059" s="1">
        <f>SUM(U3059,V3059,X3059,Y3059,Z3059,AA3059,AB3059)</f>
        <v>34</v>
      </c>
      <c r="U3059" s="1">
        <f>SUM(AI3059,BE3059)</f>
        <v>0</v>
      </c>
      <c r="V3059" s="1">
        <f>SUM(AL3059,AM3059,AN3059,AO3059,AQ3059,AR3059,AS3059,AT3059,AU3059,AV3059,AW3059,AP3059,AX3059,AY3059,AZ3059,BA3059,BB3059,BC3059,BF3059,BG3059,BH3059,BD3059)</f>
        <v>34</v>
      </c>
      <c r="W3059" s="1">
        <f>COUNT(AL3059,AM3059,AN3059,AO3059,AQ3059,AR3059,AS3059,AT3059,AU3059,AV3059,AW3059,AP3059,AX3059,AY3059,AZ3059,BA3059,BB3059,BC3059,BF3059,BG3059,BH3059)</f>
        <v>1</v>
      </c>
      <c r="X3059" s="1">
        <f>SUM(BI3059,BJ3059)</f>
        <v>0</v>
      </c>
      <c r="Y3059" s="1">
        <v>0</v>
      </c>
      <c r="Z3059" s="1">
        <v>0</v>
      </c>
      <c r="AA3059" s="1">
        <f>AK3059</f>
        <v>0</v>
      </c>
      <c r="AB3059" s="1">
        <f>AJ3059</f>
        <v>0</v>
      </c>
      <c r="AC3059" s="31"/>
      <c r="AD3059" s="16">
        <v>20.400000000000002</v>
      </c>
      <c r="AE3059" s="16">
        <v>0</v>
      </c>
      <c r="AF3059" s="16">
        <v>0</v>
      </c>
      <c r="AG3059" s="16">
        <v>0</v>
      </c>
      <c r="AH3059" s="28"/>
      <c r="AI3059" s="16"/>
      <c r="AJ3059" s="16"/>
      <c r="AK3059" s="16"/>
      <c r="AL3059" s="16">
        <v>34</v>
      </c>
      <c r="AM3059" s="16"/>
      <c r="AN3059" s="16"/>
      <c r="AO3059" s="16"/>
      <c r="AP3059" s="16"/>
      <c r="AQ3059" s="16"/>
      <c r="AR3059" s="16"/>
      <c r="AS3059" s="16"/>
      <c r="AT3059" s="16"/>
      <c r="AU3059" s="16"/>
      <c r="AV3059" s="16"/>
      <c r="AW3059" s="16"/>
      <c r="AX3059" s="16"/>
      <c r="AY3059" s="16"/>
      <c r="AZ3059" s="16"/>
      <c r="BA3059" s="16"/>
      <c r="BB3059" s="16"/>
      <c r="BC3059" s="16"/>
      <c r="BD3059" s="16"/>
      <c r="BE3059" s="16"/>
      <c r="BF3059" s="16"/>
      <c r="BG3059" s="16"/>
      <c r="BH3059" s="16"/>
      <c r="BI3059" s="16"/>
      <c r="BJ3059" s="16"/>
      <c r="BK3059" s="121"/>
    </row>
    <row r="3060" spans="1:63" x14ac:dyDescent="0.3">
      <c r="A3060" s="124" t="s">
        <v>263</v>
      </c>
      <c r="B3060" s="124" t="s">
        <v>174</v>
      </c>
      <c r="C3060" s="124" t="s">
        <v>3846</v>
      </c>
      <c r="D3060" s="124" t="s">
        <v>586</v>
      </c>
      <c r="E3060" s="124" t="s">
        <v>41</v>
      </c>
      <c r="F3060" s="124">
        <v>999932276</v>
      </c>
      <c r="G3060" s="122">
        <f>(J3060+T3060)-H3060</f>
        <v>54</v>
      </c>
      <c r="H3060" s="124"/>
      <c r="I3060" s="16"/>
      <c r="J3060" s="1">
        <f>SUM(K3060,L3060,N3060,O3060,P3060,Q3060)</f>
        <v>0</v>
      </c>
      <c r="K3060" s="1">
        <f>SUM(AE3060,AG3060)</f>
        <v>0</v>
      </c>
      <c r="L3060" s="1">
        <v>0</v>
      </c>
      <c r="M3060" s="1">
        <v>0</v>
      </c>
      <c r="N3060" s="1">
        <v>0</v>
      </c>
      <c r="O3060" s="1"/>
      <c r="P3060" s="1">
        <f>AD3060</f>
        <v>0</v>
      </c>
      <c r="Q3060" s="1">
        <f>AF3060</f>
        <v>0</v>
      </c>
      <c r="R3060" s="1">
        <v>0</v>
      </c>
      <c r="S3060" s="16"/>
      <c r="T3060" s="1">
        <f>SUM(U3060,V3060,X3060,Y3060,Z3060,AA3060,AB3060)</f>
        <v>54</v>
      </c>
      <c r="U3060" s="1">
        <f>SUM(AI3060,BE3060)</f>
        <v>0</v>
      </c>
      <c r="V3060" s="1">
        <f>SUM(AL3060,AM3060,AN3060,AO3060,AQ3060,AR3060,AS3060,AT3060,AU3060,AV3060,AW3060,AP3060,AX3060,AY3060,AZ3060,BA3060,BB3060,BC3060,BF3060,BG3060,BH3060,BD3060)</f>
        <v>54</v>
      </c>
      <c r="W3060" s="1">
        <f>COUNT(AL3060,AM3060,AN3060,AO3060,AQ3060,AR3060,AS3060,AT3060,AU3060,AV3060,AW3060,AP3060,AX3060,AY3060,AZ3060,BA3060,BB3060,BC3060,BF3060,BG3060,BH3060)</f>
        <v>0</v>
      </c>
      <c r="X3060" s="1">
        <f>SUM(BI3060,BJ3060)</f>
        <v>0</v>
      </c>
      <c r="Y3060" s="1">
        <v>0</v>
      </c>
      <c r="Z3060" s="1">
        <v>0</v>
      </c>
      <c r="AA3060" s="1">
        <f>AK3060</f>
        <v>0</v>
      </c>
      <c r="AB3060" s="1">
        <f>AJ3060</f>
        <v>0</v>
      </c>
      <c r="AC3060" s="16"/>
      <c r="AD3060" s="16"/>
      <c r="AE3060" s="16"/>
      <c r="AF3060" s="16"/>
      <c r="AH3060" s="16"/>
      <c r="AI3060" s="16"/>
      <c r="AJ3060" s="16"/>
      <c r="AK3060" s="16"/>
      <c r="AL3060" s="16"/>
      <c r="AM3060" s="16"/>
      <c r="AN3060" s="16"/>
      <c r="AO3060" s="16"/>
      <c r="AP3060" s="16"/>
      <c r="AQ3060" s="16"/>
      <c r="AR3060" s="16"/>
      <c r="AS3060" s="16"/>
      <c r="AT3060" s="16"/>
      <c r="AU3060" s="16"/>
      <c r="AV3060" s="16"/>
      <c r="AW3060" s="16"/>
      <c r="AX3060" s="16"/>
      <c r="AY3060" s="16"/>
      <c r="AZ3060" s="16"/>
      <c r="BA3060" s="16"/>
      <c r="BB3060" s="16"/>
      <c r="BC3060" s="16"/>
      <c r="BD3060" s="16">
        <v>54</v>
      </c>
      <c r="BE3060" s="16"/>
      <c r="BF3060" s="16"/>
      <c r="BG3060" s="16"/>
      <c r="BH3060" s="16"/>
      <c r="BI3060" s="16"/>
      <c r="BJ3060" s="16"/>
    </row>
    <row r="3061" spans="1:63" x14ac:dyDescent="0.3">
      <c r="A3061" s="123" t="s">
        <v>263</v>
      </c>
      <c r="B3061" s="123" t="s">
        <v>174</v>
      </c>
      <c r="C3061" s="124" t="s">
        <v>1046</v>
      </c>
      <c r="D3061" s="124" t="s">
        <v>1047</v>
      </c>
      <c r="E3061" s="124" t="s">
        <v>41</v>
      </c>
      <c r="F3061" s="123">
        <v>999920212</v>
      </c>
      <c r="G3061" s="122">
        <f>(J3061+T3061)-H3061</f>
        <v>51</v>
      </c>
      <c r="H3061" s="124"/>
      <c r="I3061" s="28"/>
      <c r="J3061" s="1">
        <f>SUM(K3061,L3061,N3061,O3061,P3061,Q3061)</f>
        <v>0</v>
      </c>
      <c r="K3061" s="1">
        <f>SUM(AE3061,AG3061)</f>
        <v>0</v>
      </c>
      <c r="L3061" s="1">
        <v>0</v>
      </c>
      <c r="M3061" s="1">
        <v>0</v>
      </c>
      <c r="N3061" s="1">
        <v>0</v>
      </c>
      <c r="O3061" s="1"/>
      <c r="P3061" s="1">
        <f>AD3061</f>
        <v>0</v>
      </c>
      <c r="Q3061" s="1">
        <f>AF3061</f>
        <v>0</v>
      </c>
      <c r="R3061" s="1">
        <v>0</v>
      </c>
      <c r="S3061" s="31"/>
      <c r="T3061" s="1">
        <f>SUM(U3061,V3061,X3061,Y3061,Z3061,AA3061,AB3061)</f>
        <v>51</v>
      </c>
      <c r="U3061" s="1">
        <f>SUM(AI3061,BE3061)</f>
        <v>0</v>
      </c>
      <c r="V3061" s="1">
        <f>SUM(AL3061,AM3061,AN3061,AO3061,AQ3061,AR3061,AS3061,AT3061,AU3061,AV3061,AW3061,AP3061,AX3061,AY3061,AZ3061,BA3061,BB3061,BC3061,BF3061,BG3061,BH3061,BD3061)</f>
        <v>51</v>
      </c>
      <c r="W3061" s="1">
        <f>COUNT(AL3061,AM3061,AN3061,AO3061,AQ3061,AR3061,AS3061,AT3061,AU3061,AV3061,AW3061,AP3061,AX3061,AY3061,AZ3061,BA3061,BB3061,BC3061,BF3061,BG3061,BH3061)</f>
        <v>1</v>
      </c>
      <c r="X3061" s="1">
        <f>SUM(BI3061,BJ3061)</f>
        <v>0</v>
      </c>
      <c r="Y3061" s="1">
        <v>0</v>
      </c>
      <c r="Z3061" s="1">
        <v>0</v>
      </c>
      <c r="AA3061" s="1">
        <f>AK3061</f>
        <v>0</v>
      </c>
      <c r="AB3061" s="1">
        <f>AJ3061</f>
        <v>0</v>
      </c>
      <c r="AC3061" s="31"/>
      <c r="AD3061" s="16"/>
      <c r="AE3061" s="16"/>
      <c r="AF3061" s="16"/>
      <c r="AH3061" s="28"/>
      <c r="AI3061" s="16"/>
      <c r="AJ3061" s="16"/>
      <c r="AK3061" s="16"/>
      <c r="AL3061" s="16"/>
      <c r="AM3061" s="16"/>
      <c r="AN3061" s="16"/>
      <c r="AO3061" s="16"/>
      <c r="AP3061" s="16"/>
      <c r="AQ3061" s="16"/>
      <c r="AR3061" s="16"/>
      <c r="AS3061" s="16"/>
      <c r="AT3061" s="16">
        <v>51</v>
      </c>
      <c r="AU3061" s="16"/>
      <c r="AV3061" s="16"/>
      <c r="AW3061" s="16"/>
      <c r="AX3061" s="16"/>
      <c r="AY3061" s="16"/>
      <c r="AZ3061" s="16"/>
      <c r="BA3061" s="16"/>
      <c r="BB3061" s="16"/>
      <c r="BC3061" s="16"/>
      <c r="BD3061" s="16"/>
      <c r="BE3061" s="16"/>
      <c r="BF3061" s="16"/>
      <c r="BG3061" s="16"/>
      <c r="BH3061" s="16"/>
      <c r="BI3061" s="16"/>
      <c r="BJ3061" s="16"/>
      <c r="BK3061" s="121"/>
    </row>
    <row r="3062" spans="1:63" x14ac:dyDescent="0.3">
      <c r="A3062" s="133" t="s">
        <v>263</v>
      </c>
      <c r="B3062" s="133" t="s">
        <v>174</v>
      </c>
      <c r="C3062" s="134" t="s">
        <v>1333</v>
      </c>
      <c r="D3062" s="134" t="s">
        <v>1334</v>
      </c>
      <c r="E3062" s="134" t="s">
        <v>41</v>
      </c>
      <c r="F3062" s="133">
        <v>999922746</v>
      </c>
      <c r="G3062" s="122">
        <f>(J3062+T3062)-H3062</f>
        <v>51</v>
      </c>
      <c r="H3062" s="122"/>
      <c r="I3062" s="15"/>
      <c r="J3062" s="1">
        <f>SUM(K3062,L3062,N3062,O3062,P3062,Q3062)</f>
        <v>51</v>
      </c>
      <c r="K3062" s="1">
        <f>SUM(AE3062,AG3062)</f>
        <v>0</v>
      </c>
      <c r="L3062" s="1">
        <v>0</v>
      </c>
      <c r="M3062" s="1">
        <v>0</v>
      </c>
      <c r="N3062" s="1">
        <v>0</v>
      </c>
      <c r="O3062" s="1"/>
      <c r="P3062" s="1">
        <f>AD3062</f>
        <v>51</v>
      </c>
      <c r="Q3062" s="1">
        <f>AF3062</f>
        <v>0</v>
      </c>
      <c r="R3062" s="1">
        <v>0</v>
      </c>
      <c r="S3062" s="31"/>
      <c r="T3062" s="1">
        <f>SUM(U3062,V3062,X3062,Y3062,Z3062,AA3062,AB3062)</f>
        <v>0</v>
      </c>
      <c r="U3062" s="1">
        <f>SUM(AI3062,BE3062)</f>
        <v>0</v>
      </c>
      <c r="V3062" s="1">
        <f>SUM(AL3062,AM3062,AN3062,AO3062,AQ3062,AR3062,AS3062,AT3062,AU3062,AV3062,AW3062,AP3062,AX3062,AY3062,AZ3062,BA3062,BB3062,BC3062,BF3062,BG3062,BH3062,BD3062)</f>
        <v>0</v>
      </c>
      <c r="W3062" s="1">
        <f>COUNT(AL3062,AM3062,AN3062,AO3062,AQ3062,AR3062,AS3062,AT3062,AU3062,AV3062,AW3062,AP3062,AX3062,AY3062,AZ3062,BA3062,BB3062,BC3062,BF3062,BG3062,BH3062)</f>
        <v>0</v>
      </c>
      <c r="X3062" s="1">
        <f>SUM(BI3062,BJ3062)</f>
        <v>0</v>
      </c>
      <c r="Y3062" s="1">
        <v>0</v>
      </c>
      <c r="Z3062" s="1">
        <v>0</v>
      </c>
      <c r="AA3062" s="1">
        <f>AK3062</f>
        <v>0</v>
      </c>
      <c r="AB3062" s="1">
        <f>AJ3062</f>
        <v>0</v>
      </c>
      <c r="AC3062" s="31"/>
      <c r="AD3062" s="1">
        <v>51</v>
      </c>
      <c r="AE3062" s="1"/>
      <c r="AF3062" s="16"/>
      <c r="AH3062" s="28"/>
      <c r="AI3062" s="16"/>
      <c r="AJ3062" s="16"/>
      <c r="AK3062" s="16"/>
      <c r="AL3062" s="16"/>
      <c r="AM3062" s="16"/>
      <c r="AN3062" s="16"/>
      <c r="AO3062" s="16"/>
      <c r="AP3062" s="16"/>
      <c r="AQ3062" s="16"/>
      <c r="AR3062" s="16"/>
      <c r="AS3062" s="16"/>
      <c r="AT3062" s="16"/>
      <c r="AU3062" s="16"/>
      <c r="AV3062" s="16"/>
      <c r="AW3062" s="16"/>
      <c r="AX3062" s="16"/>
      <c r="AY3062" s="16"/>
      <c r="AZ3062" s="16"/>
      <c r="BA3062" s="16"/>
      <c r="BB3062" s="16"/>
      <c r="BC3062" s="16"/>
      <c r="BD3062" s="16"/>
      <c r="BE3062" s="16"/>
      <c r="BF3062" s="16"/>
      <c r="BG3062" s="16"/>
      <c r="BH3062" s="16"/>
      <c r="BI3062" s="16"/>
      <c r="BJ3062" s="16"/>
      <c r="BK3062" s="121"/>
    </row>
    <row r="3063" spans="1:63" x14ac:dyDescent="0.3">
      <c r="A3063" s="133" t="s">
        <v>263</v>
      </c>
      <c r="B3063" s="133" t="s">
        <v>174</v>
      </c>
      <c r="C3063" s="134" t="s">
        <v>1713</v>
      </c>
      <c r="D3063" s="134" t="s">
        <v>73</v>
      </c>
      <c r="E3063" s="134" t="s">
        <v>41</v>
      </c>
      <c r="F3063" s="133">
        <v>999925585</v>
      </c>
      <c r="G3063" s="122">
        <f>(J3063+T3063)-H3063</f>
        <v>51</v>
      </c>
      <c r="H3063" s="122"/>
      <c r="I3063" s="15"/>
      <c r="J3063" s="1">
        <f>SUM(K3063,L3063,N3063,O3063,P3063,Q3063)</f>
        <v>51</v>
      </c>
      <c r="K3063" s="1">
        <f>SUM(AE3063,AG3063)</f>
        <v>0</v>
      </c>
      <c r="L3063" s="1">
        <v>0</v>
      </c>
      <c r="M3063" s="1">
        <v>0</v>
      </c>
      <c r="N3063" s="1">
        <v>0</v>
      </c>
      <c r="O3063" s="1"/>
      <c r="P3063" s="1">
        <f>AD3063</f>
        <v>51</v>
      </c>
      <c r="Q3063" s="1">
        <f>AF3063</f>
        <v>0</v>
      </c>
      <c r="R3063" s="1">
        <v>0</v>
      </c>
      <c r="S3063" s="31"/>
      <c r="T3063" s="1">
        <f>SUM(U3063,V3063,X3063,Y3063,Z3063,AA3063,AB3063)</f>
        <v>0</v>
      </c>
      <c r="U3063" s="1">
        <f>SUM(AI3063,BE3063)</f>
        <v>0</v>
      </c>
      <c r="V3063" s="1">
        <f>SUM(AL3063,AM3063,AN3063,AO3063,AQ3063,AR3063,AS3063,AT3063,AU3063,AV3063,AW3063,AP3063,AX3063,AY3063,AZ3063,BA3063,BB3063,BC3063,BF3063,BG3063,BH3063,BD3063)</f>
        <v>0</v>
      </c>
      <c r="W3063" s="1">
        <f>COUNT(AL3063,AM3063,AN3063,AO3063,AQ3063,AR3063,AS3063,AT3063,AU3063,AV3063,AW3063,AP3063,AX3063,AY3063,AZ3063,BA3063,BB3063,BC3063,BF3063,BG3063,BH3063)</f>
        <v>0</v>
      </c>
      <c r="X3063" s="1">
        <f>SUM(BI3063,BJ3063)</f>
        <v>0</v>
      </c>
      <c r="Y3063" s="1">
        <v>0</v>
      </c>
      <c r="Z3063" s="1">
        <v>0</v>
      </c>
      <c r="AA3063" s="1">
        <f>AK3063</f>
        <v>0</v>
      </c>
      <c r="AB3063" s="1">
        <f>AJ3063</f>
        <v>0</v>
      </c>
      <c r="AC3063" s="31"/>
      <c r="AD3063" s="1">
        <v>51</v>
      </c>
      <c r="AE3063" s="1"/>
      <c r="AF3063" s="16"/>
      <c r="AH3063" s="28"/>
      <c r="AI3063" s="16"/>
      <c r="AJ3063" s="16"/>
      <c r="AK3063" s="16"/>
      <c r="AL3063" s="16"/>
      <c r="AM3063" s="16"/>
      <c r="AN3063" s="16"/>
      <c r="AO3063" s="16"/>
      <c r="AP3063" s="16"/>
      <c r="AQ3063" s="16"/>
      <c r="AR3063" s="16"/>
      <c r="AS3063" s="16"/>
      <c r="AT3063" s="16"/>
      <c r="AU3063" s="16"/>
      <c r="AV3063" s="16"/>
      <c r="AW3063" s="16"/>
      <c r="AX3063" s="16"/>
      <c r="AY3063" s="16"/>
      <c r="AZ3063" s="16"/>
      <c r="BA3063" s="16"/>
      <c r="BB3063" s="16"/>
      <c r="BC3063" s="16"/>
      <c r="BD3063" s="16"/>
      <c r="BE3063" s="16"/>
      <c r="BF3063" s="16"/>
      <c r="BG3063" s="16"/>
      <c r="BH3063" s="16"/>
      <c r="BI3063" s="16"/>
      <c r="BJ3063" s="16"/>
      <c r="BK3063" s="121"/>
    </row>
    <row r="3064" spans="1:63" x14ac:dyDescent="0.3">
      <c r="A3064" s="123" t="s">
        <v>263</v>
      </c>
      <c r="B3064" s="123" t="s">
        <v>174</v>
      </c>
      <c r="C3064" s="124" t="s">
        <v>2749</v>
      </c>
      <c r="D3064" s="124" t="s">
        <v>662</v>
      </c>
      <c r="E3064" s="124" t="s">
        <v>41</v>
      </c>
      <c r="F3064" s="123">
        <v>999928945</v>
      </c>
      <c r="G3064" s="122">
        <f>(J3064+T3064)-H3064</f>
        <v>51</v>
      </c>
      <c r="H3064" s="124"/>
      <c r="I3064" s="28"/>
      <c r="J3064" s="1">
        <f>SUM(K3064,L3064,N3064,O3064,P3064,Q3064)</f>
        <v>0</v>
      </c>
      <c r="K3064" s="1">
        <f>SUM(AE3064,AG3064)</f>
        <v>0</v>
      </c>
      <c r="L3064" s="1">
        <v>0</v>
      </c>
      <c r="M3064" s="1">
        <v>0</v>
      </c>
      <c r="N3064" s="1">
        <v>0</v>
      </c>
      <c r="O3064" s="1"/>
      <c r="P3064" s="1">
        <f>AD3064</f>
        <v>0</v>
      </c>
      <c r="Q3064" s="1">
        <f>AF3064</f>
        <v>0</v>
      </c>
      <c r="R3064" s="1">
        <v>0</v>
      </c>
      <c r="S3064" s="31"/>
      <c r="T3064" s="1">
        <f>SUM(U3064,V3064,X3064,Y3064,Z3064,AA3064,AB3064)</f>
        <v>51</v>
      </c>
      <c r="U3064" s="1">
        <f>SUM(AI3064,BE3064)</f>
        <v>0</v>
      </c>
      <c r="V3064" s="1">
        <f>SUM(AL3064,AM3064,AN3064,AO3064,AQ3064,AR3064,AS3064,AT3064,AU3064,AV3064,AW3064,AP3064,AX3064,AY3064,AZ3064,BA3064,BB3064,BC3064,BF3064,BG3064,BH3064,BD3064)</f>
        <v>51</v>
      </c>
      <c r="W3064" s="1">
        <f>COUNT(AL3064,AM3064,AN3064,AO3064,AQ3064,AR3064,AS3064,AT3064,AU3064,AV3064,AW3064,AP3064,AX3064,AY3064,AZ3064,BA3064,BB3064,BC3064,BF3064,BG3064,BH3064)</f>
        <v>1</v>
      </c>
      <c r="X3064" s="1">
        <f>SUM(BI3064,BJ3064)</f>
        <v>0</v>
      </c>
      <c r="Y3064" s="1">
        <v>0</v>
      </c>
      <c r="Z3064" s="1">
        <v>0</v>
      </c>
      <c r="AA3064" s="1">
        <f>AK3064</f>
        <v>0</v>
      </c>
      <c r="AB3064" s="1">
        <f>AJ3064</f>
        <v>0</v>
      </c>
      <c r="AC3064" s="31"/>
      <c r="AD3064" s="16"/>
      <c r="AE3064" s="16"/>
      <c r="AF3064" s="16"/>
      <c r="AH3064" s="28"/>
      <c r="AI3064" s="16"/>
      <c r="AJ3064" s="16"/>
      <c r="AK3064" s="16"/>
      <c r="AL3064" s="16"/>
      <c r="AM3064" s="16"/>
      <c r="AN3064" s="16"/>
      <c r="AO3064" s="16"/>
      <c r="AP3064" s="16"/>
      <c r="AQ3064" s="16"/>
      <c r="AR3064" s="16"/>
      <c r="AS3064" s="16"/>
      <c r="AT3064" s="16">
        <v>51</v>
      </c>
      <c r="AU3064" s="16"/>
      <c r="AV3064" s="16"/>
      <c r="AW3064" s="16"/>
      <c r="AX3064" s="16"/>
      <c r="AY3064" s="16"/>
      <c r="AZ3064" s="16"/>
      <c r="BA3064" s="16"/>
      <c r="BB3064" s="16"/>
      <c r="BC3064" s="16"/>
      <c r="BD3064" s="16"/>
      <c r="BE3064" s="16"/>
      <c r="BF3064" s="16"/>
      <c r="BG3064" s="16"/>
      <c r="BH3064" s="16"/>
      <c r="BI3064" s="16"/>
      <c r="BJ3064" s="16"/>
      <c r="BK3064" s="121"/>
    </row>
    <row r="3065" spans="1:63" x14ac:dyDescent="0.3">
      <c r="A3065" s="123" t="s">
        <v>263</v>
      </c>
      <c r="B3065" s="123" t="s">
        <v>174</v>
      </c>
      <c r="C3065" s="124" t="s">
        <v>589</v>
      </c>
      <c r="D3065" s="124" t="s">
        <v>662</v>
      </c>
      <c r="E3065" s="124" t="s">
        <v>41</v>
      </c>
      <c r="F3065" s="123">
        <v>999929097</v>
      </c>
      <c r="G3065" s="122">
        <f>(J3065+T3065)-H3065</f>
        <v>51</v>
      </c>
      <c r="H3065" s="124"/>
      <c r="I3065" s="28"/>
      <c r="J3065" s="1">
        <f>SUM(K3065,L3065,N3065,O3065,P3065,Q3065)</f>
        <v>0</v>
      </c>
      <c r="K3065" s="1">
        <f>SUM(AE3065,AG3065)</f>
        <v>0</v>
      </c>
      <c r="L3065" s="1">
        <v>0</v>
      </c>
      <c r="M3065" s="1">
        <v>0</v>
      </c>
      <c r="N3065" s="1">
        <v>0</v>
      </c>
      <c r="O3065" s="1"/>
      <c r="P3065" s="1">
        <f>AD3065</f>
        <v>0</v>
      </c>
      <c r="Q3065" s="1">
        <f>AF3065</f>
        <v>0</v>
      </c>
      <c r="R3065" s="1">
        <v>0</v>
      </c>
      <c r="S3065" s="31"/>
      <c r="T3065" s="1">
        <f>SUM(U3065,V3065,X3065,Y3065,Z3065,AA3065,AB3065)</f>
        <v>51</v>
      </c>
      <c r="U3065" s="1">
        <f>SUM(AI3065,BE3065)</f>
        <v>0</v>
      </c>
      <c r="V3065" s="1">
        <f>SUM(AL3065,AM3065,AN3065,AO3065,AQ3065,AR3065,AS3065,AT3065,AU3065,AV3065,AW3065,AP3065,AX3065,AY3065,AZ3065,BA3065,BB3065,BC3065,BF3065,BG3065,BH3065,BD3065)</f>
        <v>51</v>
      </c>
      <c r="W3065" s="1">
        <f>COUNT(AL3065,AM3065,AN3065,AO3065,AQ3065,AR3065,AS3065,AT3065,AU3065,AV3065,AW3065,AP3065,AX3065,AY3065,AZ3065,BA3065,BB3065,BC3065,BF3065,BG3065,BH3065)</f>
        <v>1</v>
      </c>
      <c r="X3065" s="1">
        <f>SUM(BI3065,BJ3065)</f>
        <v>0</v>
      </c>
      <c r="Y3065" s="1">
        <v>0</v>
      </c>
      <c r="Z3065" s="1">
        <v>0</v>
      </c>
      <c r="AA3065" s="1">
        <f>AK3065</f>
        <v>0</v>
      </c>
      <c r="AB3065" s="1">
        <f>AJ3065</f>
        <v>0</v>
      </c>
      <c r="AC3065" s="31"/>
      <c r="AD3065" s="16"/>
      <c r="AE3065" s="16"/>
      <c r="AF3065" s="16"/>
      <c r="AH3065" s="28"/>
      <c r="AI3065" s="16"/>
      <c r="AJ3065" s="16"/>
      <c r="AK3065" s="16"/>
      <c r="AL3065" s="16"/>
      <c r="AM3065" s="16"/>
      <c r="AN3065" s="16"/>
      <c r="AO3065" s="16"/>
      <c r="AP3065" s="16"/>
      <c r="AQ3065" s="16"/>
      <c r="AR3065" s="16"/>
      <c r="AS3065" s="16"/>
      <c r="AT3065" s="16">
        <v>51</v>
      </c>
      <c r="AU3065" s="16"/>
      <c r="AV3065" s="16"/>
      <c r="AW3065" s="16"/>
      <c r="AX3065" s="16"/>
      <c r="AY3065" s="16"/>
      <c r="AZ3065" s="16"/>
      <c r="BA3065" s="16"/>
      <c r="BB3065" s="16"/>
      <c r="BC3065" s="16"/>
      <c r="BD3065" s="16"/>
      <c r="BE3065" s="16"/>
      <c r="BF3065" s="16"/>
      <c r="BG3065" s="16"/>
      <c r="BH3065" s="16"/>
      <c r="BI3065" s="16"/>
      <c r="BJ3065" s="16"/>
      <c r="BK3065" s="121"/>
    </row>
    <row r="3066" spans="1:63" x14ac:dyDescent="0.3">
      <c r="A3066" s="124" t="s">
        <v>263</v>
      </c>
      <c r="B3066" s="124" t="s">
        <v>174</v>
      </c>
      <c r="C3066" s="124" t="s">
        <v>3775</v>
      </c>
      <c r="D3066" s="124" t="s">
        <v>3776</v>
      </c>
      <c r="E3066" s="124" t="s">
        <v>41</v>
      </c>
      <c r="F3066" s="124">
        <v>999932499</v>
      </c>
      <c r="G3066" s="122">
        <f>(J3066+T3066)-H3066</f>
        <v>51</v>
      </c>
      <c r="H3066" s="124"/>
      <c r="I3066" s="28"/>
      <c r="J3066" s="1">
        <f>SUM(K3066,L3066,N3066,O3066,P3066,Q3066)</f>
        <v>0</v>
      </c>
      <c r="K3066" s="1">
        <f>SUM(AE3066,AG3066)</f>
        <v>0</v>
      </c>
      <c r="L3066" s="1">
        <v>0</v>
      </c>
      <c r="M3066" s="1">
        <v>0</v>
      </c>
      <c r="N3066" s="1">
        <v>0</v>
      </c>
      <c r="O3066" s="1"/>
      <c r="P3066" s="1">
        <f>AD3066</f>
        <v>0</v>
      </c>
      <c r="Q3066" s="1">
        <f>AF3066</f>
        <v>0</v>
      </c>
      <c r="R3066" s="1">
        <v>0</v>
      </c>
      <c r="S3066" s="31"/>
      <c r="T3066" s="1">
        <f>SUM(U3066,V3066,X3066,Y3066,Z3066,AA3066,AB3066)</f>
        <v>51</v>
      </c>
      <c r="U3066" s="1">
        <f>SUM(AI3066,BE3066)</f>
        <v>0</v>
      </c>
      <c r="V3066" s="1">
        <f>SUM(AL3066,AM3066,AN3066,AO3066,AQ3066,AR3066,AS3066,AT3066,AU3066,AV3066,AW3066,AP3066,AX3066,AY3066,AZ3066,BA3066,BB3066,BC3066,BF3066,BG3066,BH3066,BD3066)</f>
        <v>0</v>
      </c>
      <c r="W3066" s="1">
        <f>COUNT(AL3066,AM3066,AN3066,AO3066,AQ3066,AR3066,AS3066,AT3066,AU3066,AV3066,AW3066,AP3066,AX3066,AY3066,AZ3066,BA3066,BB3066,BC3066,BF3066,BG3066,BH3066)</f>
        <v>0</v>
      </c>
      <c r="X3066" s="1">
        <f>SUM(BI3066,BJ3066)</f>
        <v>51</v>
      </c>
      <c r="Y3066" s="1">
        <v>0</v>
      </c>
      <c r="Z3066" s="1">
        <v>0</v>
      </c>
      <c r="AA3066" s="1">
        <f>AK3066</f>
        <v>0</v>
      </c>
      <c r="AB3066" s="1">
        <f>AJ3066</f>
        <v>0</v>
      </c>
      <c r="AC3066" s="31"/>
      <c r="AD3066" s="16"/>
      <c r="AE3066" s="16"/>
      <c r="AF3066" s="16"/>
      <c r="AH3066" s="28"/>
      <c r="AI3066" s="16"/>
      <c r="AJ3066" s="16"/>
      <c r="AK3066" s="16"/>
      <c r="AL3066" s="16"/>
      <c r="AM3066" s="16"/>
      <c r="AN3066" s="16"/>
      <c r="AO3066" s="16"/>
      <c r="AP3066" s="16"/>
      <c r="AQ3066" s="16"/>
      <c r="AR3066" s="16"/>
      <c r="AS3066" s="16"/>
      <c r="AT3066" s="16"/>
      <c r="AU3066" s="16"/>
      <c r="AV3066" s="16"/>
      <c r="AW3066" s="16"/>
      <c r="AX3066" s="16"/>
      <c r="AY3066" s="16"/>
      <c r="AZ3066" s="16"/>
      <c r="BA3066" s="16"/>
      <c r="BB3066" s="16"/>
      <c r="BC3066" s="16"/>
      <c r="BD3066" s="16"/>
      <c r="BE3066" s="16"/>
      <c r="BF3066" s="16"/>
      <c r="BG3066" s="16"/>
      <c r="BH3066" s="16"/>
      <c r="BI3066" s="16"/>
      <c r="BJ3066" s="16">
        <v>51</v>
      </c>
      <c r="BK3066" s="121"/>
    </row>
    <row r="3067" spans="1:63" x14ac:dyDescent="0.3">
      <c r="A3067" s="124" t="s">
        <v>263</v>
      </c>
      <c r="B3067" s="124" t="s">
        <v>174</v>
      </c>
      <c r="C3067" s="124" t="s">
        <v>3847</v>
      </c>
      <c r="D3067" s="124" t="s">
        <v>3848</v>
      </c>
      <c r="E3067" s="124" t="s">
        <v>41</v>
      </c>
      <c r="F3067" s="124">
        <v>999922521</v>
      </c>
      <c r="G3067" s="122">
        <f>(J3067+T3067)-H3067</f>
        <v>51</v>
      </c>
      <c r="H3067" s="124"/>
      <c r="I3067" s="16"/>
      <c r="J3067" s="1">
        <f>SUM(K3067,L3067,N3067,O3067,P3067,Q3067)</f>
        <v>0</v>
      </c>
      <c r="K3067" s="1">
        <f>SUM(AE3067,AG3067)</f>
        <v>0</v>
      </c>
      <c r="L3067" s="1">
        <v>0</v>
      </c>
      <c r="M3067" s="1">
        <v>0</v>
      </c>
      <c r="N3067" s="1">
        <v>0</v>
      </c>
      <c r="O3067" s="1"/>
      <c r="P3067" s="1">
        <f>AD3067</f>
        <v>0</v>
      </c>
      <c r="Q3067" s="1">
        <f>AF3067</f>
        <v>0</v>
      </c>
      <c r="R3067" s="1">
        <v>0</v>
      </c>
      <c r="S3067" s="16"/>
      <c r="T3067" s="1">
        <f>SUM(U3067,V3067,X3067,Y3067,Z3067,AA3067,AB3067)</f>
        <v>51</v>
      </c>
      <c r="U3067" s="1">
        <f>SUM(AI3067,BE3067)</f>
        <v>0</v>
      </c>
      <c r="V3067" s="1">
        <f>SUM(AL3067,AM3067,AN3067,AO3067,AQ3067,AR3067,AS3067,AT3067,AU3067,AV3067,AW3067,AP3067,AX3067,AY3067,AZ3067,BA3067,BB3067,BC3067,BF3067,BG3067,BH3067,BD3067)</f>
        <v>51</v>
      </c>
      <c r="W3067" s="1">
        <f>COUNT(AL3067,AM3067,AN3067,AO3067,AQ3067,AR3067,AS3067,AT3067,AU3067,AV3067,AW3067,AP3067,AX3067,AY3067,AZ3067,BA3067,BB3067,BC3067,BF3067,BG3067,BH3067)</f>
        <v>0</v>
      </c>
      <c r="X3067" s="1">
        <f>SUM(BI3067,BJ3067)</f>
        <v>0</v>
      </c>
      <c r="Y3067" s="1">
        <v>0</v>
      </c>
      <c r="Z3067" s="1">
        <v>0</v>
      </c>
      <c r="AA3067" s="1">
        <f>AK3067</f>
        <v>0</v>
      </c>
      <c r="AB3067" s="1">
        <f>AJ3067</f>
        <v>0</v>
      </c>
      <c r="AC3067" s="16"/>
      <c r="AD3067" s="16"/>
      <c r="AE3067" s="16"/>
      <c r="AF3067" s="16"/>
      <c r="AH3067" s="16"/>
      <c r="AI3067" s="16"/>
      <c r="AJ3067" s="16"/>
      <c r="AK3067" s="16"/>
      <c r="AL3067" s="16"/>
      <c r="AM3067" s="16"/>
      <c r="AN3067" s="16"/>
      <c r="AO3067" s="16"/>
      <c r="AP3067" s="16"/>
      <c r="AQ3067" s="16"/>
      <c r="AR3067" s="16"/>
      <c r="AS3067" s="16"/>
      <c r="AT3067" s="16"/>
      <c r="AU3067" s="16"/>
      <c r="AV3067" s="16"/>
      <c r="AW3067" s="16"/>
      <c r="AX3067" s="16"/>
      <c r="AY3067" s="16"/>
      <c r="AZ3067" s="16"/>
      <c r="BA3067" s="16"/>
      <c r="BB3067" s="16"/>
      <c r="BC3067" s="16"/>
      <c r="BD3067" s="16">
        <v>51</v>
      </c>
      <c r="BE3067" s="16"/>
      <c r="BF3067" s="16"/>
      <c r="BG3067" s="16"/>
      <c r="BH3067" s="16"/>
      <c r="BI3067" s="16"/>
      <c r="BJ3067" s="16"/>
    </row>
    <row r="3068" spans="1:63" x14ac:dyDescent="0.3">
      <c r="A3068" s="123" t="s">
        <v>263</v>
      </c>
      <c r="B3068" s="123" t="s">
        <v>174</v>
      </c>
      <c r="C3068" s="124" t="s">
        <v>401</v>
      </c>
      <c r="D3068" s="124" t="s">
        <v>817</v>
      </c>
      <c r="E3068" s="124" t="s">
        <v>41</v>
      </c>
      <c r="F3068" s="123">
        <v>999930069</v>
      </c>
      <c r="G3068" s="122">
        <f>(J3068+T3068)-H3068</f>
        <v>45</v>
      </c>
      <c r="H3068" s="124"/>
      <c r="I3068" s="28"/>
      <c r="J3068" s="1">
        <f>SUM(K3068,L3068,N3068,O3068,P3068,Q3068)</f>
        <v>0</v>
      </c>
      <c r="K3068" s="1">
        <f>SUM(AE3068,AG3068)</f>
        <v>0</v>
      </c>
      <c r="L3068" s="1">
        <v>0</v>
      </c>
      <c r="M3068" s="1">
        <v>0</v>
      </c>
      <c r="N3068" s="1">
        <v>0</v>
      </c>
      <c r="O3068" s="1"/>
      <c r="P3068" s="1">
        <f>AD3068</f>
        <v>0</v>
      </c>
      <c r="Q3068" s="1">
        <f>AF3068</f>
        <v>0</v>
      </c>
      <c r="R3068" s="1">
        <v>0</v>
      </c>
      <c r="S3068" s="31"/>
      <c r="T3068" s="1">
        <f>SUM(U3068,V3068,X3068,Y3068,Z3068,AA3068,AB3068)</f>
        <v>45</v>
      </c>
      <c r="U3068" s="1">
        <f>SUM(AI3068,BE3068)</f>
        <v>0</v>
      </c>
      <c r="V3068" s="1">
        <f>SUM(AL3068,AM3068,AN3068,AO3068,AQ3068,AR3068,AS3068,AT3068,AU3068,AV3068,AW3068,AP3068,AX3068,AY3068,AZ3068,BA3068,BB3068,BC3068,BF3068,BG3068,BH3068,BD3068)</f>
        <v>45</v>
      </c>
      <c r="W3068" s="1">
        <f>COUNT(AL3068,AM3068,AN3068,AO3068,AQ3068,AR3068,AS3068,AT3068,AU3068,AV3068,AW3068,AP3068,AX3068,AY3068,AZ3068,BA3068,BB3068,BC3068,BF3068,BG3068,BH3068)</f>
        <v>1</v>
      </c>
      <c r="X3068" s="1">
        <f>SUM(BI3068,BJ3068)</f>
        <v>0</v>
      </c>
      <c r="Y3068" s="1">
        <v>0</v>
      </c>
      <c r="Z3068" s="1">
        <v>0</v>
      </c>
      <c r="AA3068" s="1">
        <f>AK3068</f>
        <v>0</v>
      </c>
      <c r="AB3068" s="1">
        <f>AJ3068</f>
        <v>0</v>
      </c>
      <c r="AC3068" s="31"/>
      <c r="AD3068" s="16"/>
      <c r="AE3068" s="16"/>
      <c r="AF3068" s="16"/>
      <c r="AH3068" s="28"/>
      <c r="AI3068" s="16"/>
      <c r="AJ3068" s="16"/>
      <c r="AK3068" s="16"/>
      <c r="AL3068" s="16"/>
      <c r="AM3068" s="16"/>
      <c r="AN3068" s="16"/>
      <c r="AO3068" s="16"/>
      <c r="AP3068" s="16"/>
      <c r="AQ3068" s="16"/>
      <c r="AR3068" s="16"/>
      <c r="AS3068" s="16"/>
      <c r="AT3068" s="16"/>
      <c r="AU3068" s="16"/>
      <c r="AV3068" s="16"/>
      <c r="AW3068" s="16">
        <v>45</v>
      </c>
      <c r="AX3068" s="16"/>
      <c r="AY3068" s="16"/>
      <c r="AZ3068" s="16"/>
      <c r="BA3068" s="16"/>
      <c r="BB3068" s="16"/>
      <c r="BC3068" s="16"/>
      <c r="BD3068" s="16"/>
      <c r="BE3068" s="16"/>
      <c r="BF3068" s="16"/>
      <c r="BG3068" s="16"/>
      <c r="BH3068" s="16"/>
      <c r="BI3068" s="16"/>
      <c r="BJ3068" s="16"/>
      <c r="BK3068" s="121"/>
    </row>
    <row r="3069" spans="1:63" x14ac:dyDescent="0.3">
      <c r="A3069" s="123" t="s">
        <v>263</v>
      </c>
      <c r="B3069" s="123" t="s">
        <v>174</v>
      </c>
      <c r="C3069" s="122" t="s">
        <v>3384</v>
      </c>
      <c r="D3069" s="122" t="s">
        <v>1023</v>
      </c>
      <c r="E3069" s="122" t="s">
        <v>41</v>
      </c>
      <c r="F3069" s="123">
        <v>999930995</v>
      </c>
      <c r="G3069" s="122">
        <f>(J3069+T3069)-H3069</f>
        <v>45</v>
      </c>
      <c r="H3069" s="122">
        <f>(K3069+L3069+N3069+O3069+P3069+Q3069+R3069)*0.5</f>
        <v>0</v>
      </c>
      <c r="I3069" s="28"/>
      <c r="J3069" s="1">
        <f>SUM(K3069,L3069,N3069,O3069,P3069,Q3069)</f>
        <v>0</v>
      </c>
      <c r="K3069" s="1">
        <f>SUM(AE3069,AG3069)</f>
        <v>0</v>
      </c>
      <c r="L3069" s="1">
        <v>0</v>
      </c>
      <c r="M3069" s="1">
        <v>0</v>
      </c>
      <c r="N3069" s="1">
        <v>0</v>
      </c>
      <c r="O3069" s="1"/>
      <c r="P3069" s="1">
        <f>AD3069</f>
        <v>0</v>
      </c>
      <c r="Q3069" s="1">
        <f>AF3069</f>
        <v>0</v>
      </c>
      <c r="R3069" s="1">
        <v>0</v>
      </c>
      <c r="S3069" s="31"/>
      <c r="T3069" s="1">
        <f>SUM(U3069,V3069,X3069,Y3069,Z3069,AA3069,AB3069)</f>
        <v>45</v>
      </c>
      <c r="U3069" s="1">
        <f>SUM(AI3069,BE3069)</f>
        <v>0</v>
      </c>
      <c r="V3069" s="1">
        <f>SUM(AL3069,AM3069,AN3069,AO3069,AQ3069,AR3069,AS3069,AT3069,AU3069,AV3069,AW3069,AP3069,AX3069,AY3069,AZ3069,BA3069,BB3069,BC3069,BF3069,BG3069,BH3069,BD3069)</f>
        <v>45</v>
      </c>
      <c r="W3069" s="1">
        <f>COUNT(AL3069,AM3069,AN3069,AO3069,AQ3069,AR3069,AS3069,AT3069,AU3069,AV3069,AW3069,AP3069,AX3069,AY3069,AZ3069,BA3069,BB3069,BC3069,BF3069,BG3069,BH3069)</f>
        <v>1</v>
      </c>
      <c r="X3069" s="1">
        <f>SUM(BI3069,BJ3069)</f>
        <v>0</v>
      </c>
      <c r="Y3069" s="1">
        <v>0</v>
      </c>
      <c r="Z3069" s="1">
        <v>0</v>
      </c>
      <c r="AA3069" s="1">
        <f>AK3069</f>
        <v>0</v>
      </c>
      <c r="AB3069" s="1">
        <f>AJ3069</f>
        <v>0</v>
      </c>
      <c r="AC3069" s="31"/>
      <c r="AD3069" s="16"/>
      <c r="AE3069" s="16"/>
      <c r="AF3069" s="16"/>
      <c r="AH3069" s="28"/>
      <c r="AI3069" s="16"/>
      <c r="AJ3069" s="16"/>
      <c r="AK3069" s="16"/>
      <c r="AL3069" s="16"/>
      <c r="AM3069" s="16"/>
      <c r="AN3069" s="16"/>
      <c r="AO3069" s="16"/>
      <c r="AP3069" s="16"/>
      <c r="AQ3069" s="16"/>
      <c r="AR3069" s="16"/>
      <c r="AS3069" s="16"/>
      <c r="AT3069" s="16"/>
      <c r="AU3069" s="16"/>
      <c r="AV3069" s="16"/>
      <c r="AW3069" s="16"/>
      <c r="AX3069" s="16"/>
      <c r="AY3069" s="16"/>
      <c r="AZ3069" s="16">
        <v>45</v>
      </c>
      <c r="BA3069" s="16"/>
      <c r="BB3069" s="16"/>
      <c r="BC3069" s="16"/>
      <c r="BD3069" s="16"/>
      <c r="BE3069" s="16"/>
      <c r="BF3069" s="16"/>
      <c r="BG3069" s="16"/>
      <c r="BH3069" s="16"/>
      <c r="BI3069" s="16"/>
      <c r="BJ3069" s="16"/>
      <c r="BK3069" s="121"/>
    </row>
    <row r="3070" spans="1:63" x14ac:dyDescent="0.3">
      <c r="A3070" s="123" t="s">
        <v>263</v>
      </c>
      <c r="B3070" s="123" t="s">
        <v>174</v>
      </c>
      <c r="C3070" s="124" t="s">
        <v>1395</v>
      </c>
      <c r="D3070" s="124" t="s">
        <v>597</v>
      </c>
      <c r="E3070" s="124" t="s">
        <v>41</v>
      </c>
      <c r="F3070" s="123">
        <v>999924531</v>
      </c>
      <c r="G3070" s="122">
        <f>(J3070+T3070)-H3070</f>
        <v>38</v>
      </c>
      <c r="H3070" s="124"/>
      <c r="I3070" s="28"/>
      <c r="J3070" s="1">
        <f>SUM(K3070,L3070,N3070,O3070,P3070,Q3070)</f>
        <v>0</v>
      </c>
      <c r="K3070" s="1">
        <f>SUM(AE3070,AG3070)</f>
        <v>0</v>
      </c>
      <c r="L3070" s="1">
        <v>0</v>
      </c>
      <c r="M3070" s="1">
        <v>0</v>
      </c>
      <c r="N3070" s="1">
        <v>0</v>
      </c>
      <c r="O3070" s="1"/>
      <c r="P3070" s="1">
        <f>AD3070</f>
        <v>0</v>
      </c>
      <c r="Q3070" s="1">
        <f>AF3070</f>
        <v>0</v>
      </c>
      <c r="R3070" s="1">
        <v>0</v>
      </c>
      <c r="S3070" s="31"/>
      <c r="T3070" s="1">
        <f>SUM(U3070,V3070,X3070,Y3070,Z3070,AA3070,AB3070)</f>
        <v>38</v>
      </c>
      <c r="U3070" s="1">
        <f>SUM(AI3070,BE3070)</f>
        <v>0</v>
      </c>
      <c r="V3070" s="1">
        <f>SUM(AL3070,AM3070,AN3070,AO3070,AQ3070,AR3070,AS3070,AT3070,AU3070,AV3070,AW3070,AP3070,AX3070,AY3070,AZ3070,BA3070,BB3070,BC3070,BF3070,BG3070,BH3070,BD3070)</f>
        <v>38</v>
      </c>
      <c r="W3070" s="1">
        <f>COUNT(AL3070,AM3070,AN3070,AO3070,AQ3070,AR3070,AS3070,AT3070,AU3070,AV3070,AW3070,AP3070,AX3070,AY3070,AZ3070,BA3070,BB3070,BC3070,BF3070,BG3070,BH3070)</f>
        <v>1</v>
      </c>
      <c r="X3070" s="1">
        <f>SUM(BI3070,BJ3070)</f>
        <v>0</v>
      </c>
      <c r="Y3070" s="1">
        <v>0</v>
      </c>
      <c r="Z3070" s="1">
        <v>0</v>
      </c>
      <c r="AA3070" s="1">
        <f>AK3070</f>
        <v>0</v>
      </c>
      <c r="AB3070" s="1">
        <f>AJ3070</f>
        <v>0</v>
      </c>
      <c r="AC3070" s="31"/>
      <c r="AD3070" s="16"/>
      <c r="AE3070" s="16"/>
      <c r="AF3070" s="16"/>
      <c r="AH3070" s="28"/>
      <c r="AI3070" s="16"/>
      <c r="AJ3070" s="16"/>
      <c r="AK3070" s="16"/>
      <c r="AL3070" s="16"/>
      <c r="AM3070" s="16"/>
      <c r="AN3070" s="16"/>
      <c r="AO3070" s="16"/>
      <c r="AP3070" s="16"/>
      <c r="AQ3070" s="16"/>
      <c r="AR3070" s="16"/>
      <c r="AS3070" s="16"/>
      <c r="AT3070" s="16">
        <v>38</v>
      </c>
      <c r="AU3070" s="16"/>
      <c r="AV3070" s="16"/>
      <c r="AW3070" s="16"/>
      <c r="AX3070" s="16"/>
      <c r="AY3070" s="16"/>
      <c r="AZ3070" s="16"/>
      <c r="BA3070" s="16"/>
      <c r="BB3070" s="16"/>
      <c r="BC3070" s="16"/>
      <c r="BD3070" s="16"/>
      <c r="BE3070" s="16"/>
      <c r="BF3070" s="16"/>
      <c r="BG3070" s="16"/>
      <c r="BH3070" s="16"/>
      <c r="BI3070" s="16"/>
      <c r="BJ3070" s="16"/>
      <c r="BK3070" s="121"/>
    </row>
    <row r="3071" spans="1:63" x14ac:dyDescent="0.3">
      <c r="A3071" s="123" t="s">
        <v>263</v>
      </c>
      <c r="B3071" s="123" t="s">
        <v>174</v>
      </c>
      <c r="C3071" s="124" t="s">
        <v>1514</v>
      </c>
      <c r="D3071" s="124" t="s">
        <v>2753</v>
      </c>
      <c r="E3071" s="124" t="s">
        <v>41</v>
      </c>
      <c r="F3071" s="123">
        <v>999924561</v>
      </c>
      <c r="G3071" s="122">
        <f>(J3071+T3071)-H3071</f>
        <v>38</v>
      </c>
      <c r="H3071" s="124"/>
      <c r="I3071" s="28"/>
      <c r="J3071" s="1">
        <f>SUM(K3071,L3071,N3071,O3071,P3071,Q3071)</f>
        <v>0</v>
      </c>
      <c r="K3071" s="1">
        <f>SUM(AE3071,AG3071)</f>
        <v>0</v>
      </c>
      <c r="L3071" s="1">
        <v>0</v>
      </c>
      <c r="M3071" s="1">
        <v>0</v>
      </c>
      <c r="N3071" s="1">
        <v>0</v>
      </c>
      <c r="O3071" s="1"/>
      <c r="P3071" s="1">
        <f>AD3071</f>
        <v>0</v>
      </c>
      <c r="Q3071" s="1">
        <f>AF3071</f>
        <v>0</v>
      </c>
      <c r="R3071" s="1">
        <v>0</v>
      </c>
      <c r="S3071" s="31"/>
      <c r="T3071" s="1">
        <f>SUM(U3071,V3071,X3071,Y3071,Z3071,AA3071,AB3071)</f>
        <v>38</v>
      </c>
      <c r="U3071" s="1">
        <f>SUM(AI3071,BE3071)</f>
        <v>0</v>
      </c>
      <c r="V3071" s="1">
        <f>SUM(AL3071,AM3071,AN3071,AO3071,AQ3071,AR3071,AS3071,AT3071,AU3071,AV3071,AW3071,AP3071,AX3071,AY3071,AZ3071,BA3071,BB3071,BC3071,BF3071,BG3071,BH3071,BD3071)</f>
        <v>38</v>
      </c>
      <c r="W3071" s="1">
        <f>COUNT(AL3071,AM3071,AN3071,AO3071,AQ3071,AR3071,AS3071,AT3071,AU3071,AV3071,AW3071,AP3071,AX3071,AY3071,AZ3071,BA3071,BB3071,BC3071,BF3071,BG3071,BH3071)</f>
        <v>1</v>
      </c>
      <c r="X3071" s="1">
        <f>SUM(BI3071,BJ3071)</f>
        <v>0</v>
      </c>
      <c r="Y3071" s="1">
        <v>0</v>
      </c>
      <c r="Z3071" s="1">
        <v>0</v>
      </c>
      <c r="AA3071" s="1">
        <f>AK3071</f>
        <v>0</v>
      </c>
      <c r="AB3071" s="1">
        <f>AJ3071</f>
        <v>0</v>
      </c>
      <c r="AC3071" s="31"/>
      <c r="AD3071" s="16"/>
      <c r="AE3071" s="16"/>
      <c r="AF3071" s="16"/>
      <c r="AH3071" s="28"/>
      <c r="AI3071" s="16"/>
      <c r="AJ3071" s="16"/>
      <c r="AK3071" s="16"/>
      <c r="AL3071" s="16"/>
      <c r="AM3071" s="16"/>
      <c r="AN3071" s="16"/>
      <c r="AO3071" s="16"/>
      <c r="AP3071" s="16"/>
      <c r="AQ3071" s="16"/>
      <c r="AR3071" s="16"/>
      <c r="AS3071" s="16"/>
      <c r="AT3071" s="16">
        <v>38</v>
      </c>
      <c r="AU3071" s="16"/>
      <c r="AV3071" s="16"/>
      <c r="AW3071" s="16"/>
      <c r="AX3071" s="16"/>
      <c r="AY3071" s="16"/>
      <c r="AZ3071" s="16"/>
      <c r="BA3071" s="16"/>
      <c r="BB3071" s="16"/>
      <c r="BC3071" s="16"/>
      <c r="BD3071" s="16"/>
      <c r="BE3071" s="16"/>
      <c r="BF3071" s="16"/>
      <c r="BG3071" s="16"/>
      <c r="BH3071" s="16"/>
      <c r="BI3071" s="16"/>
      <c r="BJ3071" s="16"/>
      <c r="BK3071" s="121"/>
    </row>
    <row r="3072" spans="1:63" x14ac:dyDescent="0.3">
      <c r="A3072" s="123" t="s">
        <v>263</v>
      </c>
      <c r="B3072" s="123" t="s">
        <v>174</v>
      </c>
      <c r="C3072" s="124" t="s">
        <v>1187</v>
      </c>
      <c r="D3072" s="124" t="s">
        <v>1861</v>
      </c>
      <c r="E3072" s="124" t="s">
        <v>41</v>
      </c>
      <c r="F3072" s="123">
        <v>999926340</v>
      </c>
      <c r="G3072" s="122">
        <f>(J3072+T3072)-H3072</f>
        <v>38</v>
      </c>
      <c r="H3072" s="124"/>
      <c r="I3072" s="28"/>
      <c r="J3072" s="1">
        <f>SUM(K3072,L3072,N3072,O3072,P3072,Q3072)</f>
        <v>0</v>
      </c>
      <c r="K3072" s="1">
        <f>SUM(AE3072,AG3072)</f>
        <v>0</v>
      </c>
      <c r="L3072" s="1">
        <v>0</v>
      </c>
      <c r="M3072" s="1">
        <v>0</v>
      </c>
      <c r="N3072" s="1">
        <v>0</v>
      </c>
      <c r="O3072" s="1"/>
      <c r="P3072" s="1">
        <f>AD3072</f>
        <v>0</v>
      </c>
      <c r="Q3072" s="1">
        <f>AF3072</f>
        <v>0</v>
      </c>
      <c r="R3072" s="1">
        <v>0</v>
      </c>
      <c r="S3072" s="31"/>
      <c r="T3072" s="1">
        <f>SUM(U3072,V3072,X3072,Y3072,Z3072,AA3072,AB3072)</f>
        <v>38</v>
      </c>
      <c r="U3072" s="1">
        <f>SUM(AI3072,BE3072)</f>
        <v>0</v>
      </c>
      <c r="V3072" s="1">
        <f>SUM(AL3072,AM3072,AN3072,AO3072,AQ3072,AR3072,AS3072,AT3072,AU3072,AV3072,AW3072,AP3072,AX3072,AY3072,AZ3072,BA3072,BB3072,BC3072,BF3072,BG3072,BH3072,BD3072)</f>
        <v>38</v>
      </c>
      <c r="W3072" s="1">
        <f>COUNT(AL3072,AM3072,AN3072,AO3072,AQ3072,AR3072,AS3072,AT3072,AU3072,AV3072,AW3072,AP3072,AX3072,AY3072,AZ3072,BA3072,BB3072,BC3072,BF3072,BG3072,BH3072)</f>
        <v>1</v>
      </c>
      <c r="X3072" s="1">
        <f>SUM(BI3072,BJ3072)</f>
        <v>0</v>
      </c>
      <c r="Y3072" s="1">
        <v>0</v>
      </c>
      <c r="Z3072" s="1">
        <v>0</v>
      </c>
      <c r="AA3072" s="1">
        <f>AK3072</f>
        <v>0</v>
      </c>
      <c r="AB3072" s="1">
        <f>AJ3072</f>
        <v>0</v>
      </c>
      <c r="AC3072" s="31"/>
      <c r="AD3072" s="16"/>
      <c r="AE3072" s="16"/>
      <c r="AF3072" s="16"/>
      <c r="AH3072" s="28"/>
      <c r="AI3072" s="16"/>
      <c r="AJ3072" s="16"/>
      <c r="AK3072" s="16"/>
      <c r="AL3072" s="16"/>
      <c r="AM3072" s="16"/>
      <c r="AN3072" s="16"/>
      <c r="AO3072" s="16"/>
      <c r="AP3072" s="16"/>
      <c r="AQ3072" s="16"/>
      <c r="AR3072" s="16"/>
      <c r="AS3072" s="16"/>
      <c r="AT3072" s="16">
        <v>38</v>
      </c>
      <c r="AU3072" s="16"/>
      <c r="AV3072" s="16"/>
      <c r="AW3072" s="16"/>
      <c r="AX3072" s="16"/>
      <c r="AY3072" s="16"/>
      <c r="AZ3072" s="16"/>
      <c r="BA3072" s="16"/>
      <c r="BB3072" s="16"/>
      <c r="BC3072" s="16"/>
      <c r="BD3072" s="16"/>
      <c r="BE3072" s="16"/>
      <c r="BF3072" s="16"/>
      <c r="BG3072" s="16"/>
      <c r="BH3072" s="16"/>
      <c r="BI3072" s="16"/>
      <c r="BJ3072" s="16"/>
      <c r="BK3072" s="121"/>
    </row>
    <row r="3073" spans="1:63" x14ac:dyDescent="0.3">
      <c r="A3073" s="123" t="s">
        <v>263</v>
      </c>
      <c r="B3073" s="123" t="s">
        <v>174</v>
      </c>
      <c r="C3073" s="124" t="s">
        <v>449</v>
      </c>
      <c r="D3073" s="124" t="s">
        <v>2752</v>
      </c>
      <c r="E3073" s="124" t="s">
        <v>41</v>
      </c>
      <c r="F3073" s="123">
        <v>999929106</v>
      </c>
      <c r="G3073" s="122">
        <f>(J3073+T3073)-H3073</f>
        <v>38</v>
      </c>
      <c r="H3073" s="124"/>
      <c r="I3073" s="28"/>
      <c r="J3073" s="1">
        <f>SUM(K3073,L3073,N3073,O3073,P3073,Q3073)</f>
        <v>0</v>
      </c>
      <c r="K3073" s="1">
        <f>SUM(AE3073,AG3073)</f>
        <v>0</v>
      </c>
      <c r="L3073" s="1">
        <v>0</v>
      </c>
      <c r="M3073" s="1">
        <v>0</v>
      </c>
      <c r="N3073" s="1">
        <v>0</v>
      </c>
      <c r="O3073" s="1"/>
      <c r="P3073" s="1">
        <f>AD3073</f>
        <v>0</v>
      </c>
      <c r="Q3073" s="1">
        <f>AF3073</f>
        <v>0</v>
      </c>
      <c r="R3073" s="1">
        <v>0</v>
      </c>
      <c r="S3073" s="31"/>
      <c r="T3073" s="1">
        <f>SUM(U3073,V3073,X3073,Y3073,Z3073,AA3073,AB3073)</f>
        <v>38</v>
      </c>
      <c r="U3073" s="1">
        <f>SUM(AI3073,BE3073)</f>
        <v>0</v>
      </c>
      <c r="V3073" s="1">
        <f>SUM(AL3073,AM3073,AN3073,AO3073,AQ3073,AR3073,AS3073,AT3073,AU3073,AV3073,AW3073,AP3073,AX3073,AY3073,AZ3073,BA3073,BB3073,BC3073,BF3073,BG3073,BH3073,BD3073)</f>
        <v>38</v>
      </c>
      <c r="W3073" s="1">
        <f>COUNT(AL3073,AM3073,AN3073,AO3073,AQ3073,AR3073,AS3073,AT3073,AU3073,AV3073,AW3073,AP3073,AX3073,AY3073,AZ3073,BA3073,BB3073,BC3073,BF3073,BG3073,BH3073)</f>
        <v>1</v>
      </c>
      <c r="X3073" s="1">
        <f>SUM(BI3073,BJ3073)</f>
        <v>0</v>
      </c>
      <c r="Y3073" s="1">
        <v>0</v>
      </c>
      <c r="Z3073" s="1">
        <v>0</v>
      </c>
      <c r="AA3073" s="1">
        <f>AK3073</f>
        <v>0</v>
      </c>
      <c r="AB3073" s="1">
        <f>AJ3073</f>
        <v>0</v>
      </c>
      <c r="AC3073" s="31"/>
      <c r="AD3073" s="16"/>
      <c r="AE3073" s="16"/>
      <c r="AF3073" s="16"/>
      <c r="AH3073" s="28"/>
      <c r="AI3073" s="16"/>
      <c r="AJ3073" s="16"/>
      <c r="AK3073" s="16"/>
      <c r="AL3073" s="16"/>
      <c r="AM3073" s="16"/>
      <c r="AN3073" s="16"/>
      <c r="AO3073" s="16"/>
      <c r="AP3073" s="16"/>
      <c r="AQ3073" s="16"/>
      <c r="AR3073" s="16"/>
      <c r="AS3073" s="16"/>
      <c r="AT3073" s="16">
        <v>38</v>
      </c>
      <c r="AU3073" s="16"/>
      <c r="AV3073" s="16"/>
      <c r="AW3073" s="16"/>
      <c r="AX3073" s="16"/>
      <c r="AY3073" s="16"/>
      <c r="AZ3073" s="16"/>
      <c r="BA3073" s="16"/>
      <c r="BB3073" s="16"/>
      <c r="BC3073" s="16"/>
      <c r="BD3073" s="16"/>
      <c r="BE3073" s="16"/>
      <c r="BF3073" s="16"/>
      <c r="BG3073" s="16"/>
      <c r="BH3073" s="16"/>
      <c r="BI3073" s="16"/>
      <c r="BJ3073" s="16"/>
      <c r="BK3073" s="121"/>
    </row>
    <row r="3074" spans="1:63" x14ac:dyDescent="0.3">
      <c r="A3074" s="123" t="s">
        <v>263</v>
      </c>
      <c r="B3074" s="123" t="s">
        <v>174</v>
      </c>
      <c r="C3074" s="124" t="s">
        <v>2750</v>
      </c>
      <c r="D3074" s="124" t="s">
        <v>1216</v>
      </c>
      <c r="E3074" s="124" t="s">
        <v>41</v>
      </c>
      <c r="F3074" s="123">
        <v>999930102</v>
      </c>
      <c r="G3074" s="122">
        <f>(J3074+T3074)-H3074</f>
        <v>38</v>
      </c>
      <c r="H3074" s="124"/>
      <c r="I3074" s="28"/>
      <c r="J3074" s="1">
        <f>SUM(K3074,L3074,N3074,O3074,P3074,Q3074)</f>
        <v>0</v>
      </c>
      <c r="K3074" s="1">
        <f>SUM(AE3074,AG3074)</f>
        <v>0</v>
      </c>
      <c r="L3074" s="1">
        <v>0</v>
      </c>
      <c r="M3074" s="1">
        <v>0</v>
      </c>
      <c r="N3074" s="1">
        <v>0</v>
      </c>
      <c r="O3074" s="1"/>
      <c r="P3074" s="1">
        <f>AD3074</f>
        <v>0</v>
      </c>
      <c r="Q3074" s="1">
        <f>AF3074</f>
        <v>0</v>
      </c>
      <c r="R3074" s="1">
        <v>0</v>
      </c>
      <c r="S3074" s="31"/>
      <c r="T3074" s="1">
        <f>SUM(U3074,V3074,X3074,Y3074,Z3074,AA3074,AB3074)</f>
        <v>38</v>
      </c>
      <c r="U3074" s="1">
        <f>SUM(AI3074,BE3074)</f>
        <v>0</v>
      </c>
      <c r="V3074" s="1">
        <f>SUM(AL3074,AM3074,AN3074,AO3074,AQ3074,AR3074,AS3074,AT3074,AU3074,AV3074,AW3074,AP3074,AX3074,AY3074,AZ3074,BA3074,BB3074,BC3074,BF3074,BG3074,BH3074,BD3074)</f>
        <v>38</v>
      </c>
      <c r="W3074" s="1">
        <f>COUNT(AL3074,AM3074,AN3074,AO3074,AQ3074,AR3074,AS3074,AT3074,AU3074,AV3074,AW3074,AP3074,AX3074,AY3074,AZ3074,BA3074,BB3074,BC3074,BF3074,BG3074,BH3074)</f>
        <v>1</v>
      </c>
      <c r="X3074" s="1">
        <f>SUM(BI3074,BJ3074)</f>
        <v>0</v>
      </c>
      <c r="Y3074" s="1">
        <v>0</v>
      </c>
      <c r="Z3074" s="1">
        <v>0</v>
      </c>
      <c r="AA3074" s="1">
        <f>AK3074</f>
        <v>0</v>
      </c>
      <c r="AB3074" s="1">
        <f>AJ3074</f>
        <v>0</v>
      </c>
      <c r="AC3074" s="31"/>
      <c r="AD3074" s="16"/>
      <c r="AE3074" s="16"/>
      <c r="AF3074" s="16"/>
      <c r="AH3074" s="28"/>
      <c r="AI3074" s="16"/>
      <c r="AJ3074" s="16"/>
      <c r="AK3074" s="16"/>
      <c r="AL3074" s="16"/>
      <c r="AM3074" s="16"/>
      <c r="AN3074" s="16"/>
      <c r="AO3074" s="16"/>
      <c r="AP3074" s="16"/>
      <c r="AQ3074" s="16"/>
      <c r="AR3074" s="16"/>
      <c r="AS3074" s="16"/>
      <c r="AT3074" s="16">
        <v>38</v>
      </c>
      <c r="AU3074" s="16"/>
      <c r="AV3074" s="16"/>
      <c r="AW3074" s="16"/>
      <c r="AX3074" s="16"/>
      <c r="AY3074" s="16"/>
      <c r="AZ3074" s="16"/>
      <c r="BA3074" s="16"/>
      <c r="BB3074" s="16"/>
      <c r="BC3074" s="16"/>
      <c r="BD3074" s="16"/>
      <c r="BE3074" s="16"/>
      <c r="BF3074" s="16"/>
      <c r="BG3074" s="16"/>
      <c r="BH3074" s="16"/>
      <c r="BI3074" s="16"/>
      <c r="BJ3074" s="16"/>
      <c r="BK3074" s="121"/>
    </row>
    <row r="3075" spans="1:63" x14ac:dyDescent="0.3">
      <c r="A3075" s="123" t="s">
        <v>263</v>
      </c>
      <c r="B3075" s="123" t="s">
        <v>174</v>
      </c>
      <c r="C3075" s="124" t="s">
        <v>2751</v>
      </c>
      <c r="D3075" s="124" t="s">
        <v>152</v>
      </c>
      <c r="E3075" s="124" t="s">
        <v>41</v>
      </c>
      <c r="F3075" s="123">
        <v>999931027</v>
      </c>
      <c r="G3075" s="122">
        <f>(J3075+T3075)-H3075</f>
        <v>38</v>
      </c>
      <c r="H3075" s="124"/>
      <c r="I3075" s="28"/>
      <c r="J3075" s="1">
        <f>SUM(K3075,L3075,N3075,O3075,P3075,Q3075)</f>
        <v>0</v>
      </c>
      <c r="K3075" s="1">
        <f>SUM(AE3075,AG3075)</f>
        <v>0</v>
      </c>
      <c r="L3075" s="1">
        <v>0</v>
      </c>
      <c r="M3075" s="1">
        <v>0</v>
      </c>
      <c r="N3075" s="1">
        <v>0</v>
      </c>
      <c r="O3075" s="1"/>
      <c r="P3075" s="1">
        <f>AD3075</f>
        <v>0</v>
      </c>
      <c r="Q3075" s="1">
        <f>AF3075</f>
        <v>0</v>
      </c>
      <c r="R3075" s="1">
        <v>0</v>
      </c>
      <c r="S3075" s="31"/>
      <c r="T3075" s="1">
        <f>SUM(U3075,V3075,X3075,Y3075,Z3075,AA3075,AB3075)</f>
        <v>38</v>
      </c>
      <c r="U3075" s="1">
        <f>SUM(AI3075,BE3075)</f>
        <v>0</v>
      </c>
      <c r="V3075" s="1">
        <f>SUM(AL3075,AM3075,AN3075,AO3075,AQ3075,AR3075,AS3075,AT3075,AU3075,AV3075,AW3075,AP3075,AX3075,AY3075,AZ3075,BA3075,BB3075,BC3075,BF3075,BG3075,BH3075,BD3075)</f>
        <v>38</v>
      </c>
      <c r="W3075" s="1">
        <f>COUNT(AL3075,AM3075,AN3075,AO3075,AQ3075,AR3075,AS3075,AT3075,AU3075,AV3075,AW3075,AP3075,AX3075,AY3075,AZ3075,BA3075,BB3075,BC3075,BF3075,BG3075,BH3075)</f>
        <v>1</v>
      </c>
      <c r="X3075" s="1">
        <f>SUM(BI3075,BJ3075)</f>
        <v>0</v>
      </c>
      <c r="Y3075" s="1">
        <v>0</v>
      </c>
      <c r="Z3075" s="1">
        <v>0</v>
      </c>
      <c r="AA3075" s="1">
        <f>AK3075</f>
        <v>0</v>
      </c>
      <c r="AB3075" s="1">
        <f>AJ3075</f>
        <v>0</v>
      </c>
      <c r="AC3075" s="31"/>
      <c r="AD3075" s="16"/>
      <c r="AE3075" s="16"/>
      <c r="AF3075" s="16"/>
      <c r="AH3075" s="28"/>
      <c r="AI3075" s="16"/>
      <c r="AJ3075" s="16"/>
      <c r="AK3075" s="16"/>
      <c r="AL3075" s="16"/>
      <c r="AM3075" s="16"/>
      <c r="AN3075" s="16"/>
      <c r="AO3075" s="16"/>
      <c r="AP3075" s="16"/>
      <c r="AQ3075" s="16"/>
      <c r="AR3075" s="16"/>
      <c r="AS3075" s="16"/>
      <c r="AT3075" s="16">
        <v>38</v>
      </c>
      <c r="AU3075" s="16"/>
      <c r="AV3075" s="16"/>
      <c r="AW3075" s="16"/>
      <c r="AX3075" s="16"/>
      <c r="AY3075" s="16"/>
      <c r="AZ3075" s="16"/>
      <c r="BA3075" s="16"/>
      <c r="BB3075" s="16"/>
      <c r="BC3075" s="16"/>
      <c r="BD3075" s="16"/>
      <c r="BE3075" s="16"/>
      <c r="BF3075" s="16"/>
      <c r="BG3075" s="16"/>
      <c r="BH3075" s="16"/>
      <c r="BI3075" s="16"/>
      <c r="BJ3075" s="16"/>
      <c r="BK3075" s="121"/>
    </row>
    <row r="3076" spans="1:63" x14ac:dyDescent="0.3">
      <c r="A3076" s="124" t="s">
        <v>263</v>
      </c>
      <c r="B3076" s="124" t="s">
        <v>174</v>
      </c>
      <c r="C3076" s="124" t="s">
        <v>3849</v>
      </c>
      <c r="D3076" s="124" t="s">
        <v>3850</v>
      </c>
      <c r="E3076" s="124" t="s">
        <v>41</v>
      </c>
      <c r="F3076" s="124">
        <v>999932128</v>
      </c>
      <c r="G3076" s="122">
        <f>(J3076+T3076)-H3076</f>
        <v>38</v>
      </c>
      <c r="H3076" s="124"/>
      <c r="I3076" s="16"/>
      <c r="J3076" s="1">
        <f>SUM(K3076,L3076,N3076,O3076,P3076,Q3076)</f>
        <v>0</v>
      </c>
      <c r="K3076" s="1">
        <f>SUM(AE3076,AG3076)</f>
        <v>0</v>
      </c>
      <c r="L3076" s="1">
        <v>0</v>
      </c>
      <c r="M3076" s="1">
        <v>0</v>
      </c>
      <c r="N3076" s="1">
        <v>0</v>
      </c>
      <c r="O3076" s="1"/>
      <c r="P3076" s="1">
        <f>AD3076</f>
        <v>0</v>
      </c>
      <c r="Q3076" s="1">
        <f>AF3076</f>
        <v>0</v>
      </c>
      <c r="R3076" s="1">
        <v>0</v>
      </c>
      <c r="S3076" s="16"/>
      <c r="T3076" s="1">
        <f>SUM(U3076,V3076,X3076,Y3076,Z3076,AA3076,AB3076)</f>
        <v>38</v>
      </c>
      <c r="U3076" s="1">
        <f>SUM(AI3076,BE3076)</f>
        <v>0</v>
      </c>
      <c r="V3076" s="1">
        <f>SUM(AL3076,AM3076,AN3076,AO3076,AQ3076,AR3076,AS3076,AT3076,AU3076,AV3076,AW3076,AP3076,AX3076,AY3076,AZ3076,BA3076,BB3076,BC3076,BF3076,BG3076,BH3076,BD3076)</f>
        <v>38</v>
      </c>
      <c r="W3076" s="1">
        <f>COUNT(AL3076,AM3076,AN3076,AO3076,AQ3076,AR3076,AS3076,AT3076,AU3076,AV3076,AW3076,AP3076,AX3076,AY3076,AZ3076,BA3076,BB3076,BC3076,BF3076,BG3076,BH3076)</f>
        <v>0</v>
      </c>
      <c r="X3076" s="1">
        <f>SUM(BI3076,BJ3076)</f>
        <v>0</v>
      </c>
      <c r="Y3076" s="1">
        <v>0</v>
      </c>
      <c r="Z3076" s="1">
        <v>0</v>
      </c>
      <c r="AA3076" s="1">
        <f>AK3076</f>
        <v>0</v>
      </c>
      <c r="AB3076" s="1">
        <f>AJ3076</f>
        <v>0</v>
      </c>
      <c r="AC3076" s="16"/>
      <c r="AD3076" s="16"/>
      <c r="AE3076" s="16"/>
      <c r="AF3076" s="16"/>
      <c r="AH3076" s="16"/>
      <c r="AI3076" s="16"/>
      <c r="AJ3076" s="16"/>
      <c r="AK3076" s="16"/>
      <c r="AL3076" s="16"/>
      <c r="AM3076" s="16"/>
      <c r="AN3076" s="16"/>
      <c r="AO3076" s="16"/>
      <c r="AP3076" s="16"/>
      <c r="AQ3076" s="16"/>
      <c r="AR3076" s="16"/>
      <c r="AS3076" s="16"/>
      <c r="AT3076" s="16"/>
      <c r="AU3076" s="16"/>
      <c r="AV3076" s="16"/>
      <c r="AW3076" s="16"/>
      <c r="AX3076" s="16"/>
      <c r="AY3076" s="16"/>
      <c r="AZ3076" s="16"/>
      <c r="BA3076" s="16"/>
      <c r="BB3076" s="16"/>
      <c r="BC3076" s="16"/>
      <c r="BD3076" s="16">
        <v>38</v>
      </c>
      <c r="BE3076" s="16"/>
      <c r="BF3076" s="16"/>
      <c r="BG3076" s="16"/>
      <c r="BH3076" s="16"/>
      <c r="BI3076" s="16"/>
      <c r="BJ3076" s="16"/>
    </row>
    <row r="3077" spans="1:63" x14ac:dyDescent="0.3">
      <c r="A3077" s="123" t="s">
        <v>263</v>
      </c>
      <c r="B3077" s="123" t="s">
        <v>174</v>
      </c>
      <c r="C3077" s="122" t="s">
        <v>3385</v>
      </c>
      <c r="D3077" s="122" t="s">
        <v>3386</v>
      </c>
      <c r="E3077" s="122" t="s">
        <v>41</v>
      </c>
      <c r="F3077" s="123">
        <v>999930362</v>
      </c>
      <c r="G3077" s="122">
        <f>(J3077+T3077)-H3077</f>
        <v>34</v>
      </c>
      <c r="H3077" s="122">
        <f>(K3077+L3077+N3077+O3077+P3077+Q3077+R3077)*0.5</f>
        <v>0</v>
      </c>
      <c r="I3077" s="28"/>
      <c r="J3077" s="1">
        <f>SUM(K3077,L3077,N3077,O3077,P3077,Q3077)</f>
        <v>0</v>
      </c>
      <c r="K3077" s="1">
        <f>SUM(AE3077,AG3077)</f>
        <v>0</v>
      </c>
      <c r="L3077" s="1">
        <v>0</v>
      </c>
      <c r="M3077" s="1">
        <v>0</v>
      </c>
      <c r="N3077" s="1">
        <v>0</v>
      </c>
      <c r="O3077" s="1"/>
      <c r="P3077" s="1">
        <f>AD3077</f>
        <v>0</v>
      </c>
      <c r="Q3077" s="1">
        <f>AF3077</f>
        <v>0</v>
      </c>
      <c r="R3077" s="1">
        <v>0</v>
      </c>
      <c r="S3077" s="31"/>
      <c r="T3077" s="1">
        <f>SUM(U3077,V3077,X3077,Y3077,Z3077,AA3077,AB3077)</f>
        <v>34</v>
      </c>
      <c r="U3077" s="1">
        <f>SUM(AI3077,BE3077)</f>
        <v>0</v>
      </c>
      <c r="V3077" s="1">
        <f>SUM(AL3077,AM3077,AN3077,AO3077,AQ3077,AR3077,AS3077,AT3077,AU3077,AV3077,AW3077,AP3077,AX3077,AY3077,AZ3077,BA3077,BB3077,BC3077,BF3077,BG3077,BH3077,BD3077)</f>
        <v>34</v>
      </c>
      <c r="W3077" s="1">
        <f>COUNT(AL3077,AM3077,AN3077,AO3077,AQ3077,AR3077,AS3077,AT3077,AU3077,AV3077,AW3077,AP3077,AX3077,AY3077,AZ3077,BA3077,BB3077,BC3077,BF3077,BG3077,BH3077)</f>
        <v>1</v>
      </c>
      <c r="X3077" s="1">
        <f>SUM(BI3077,BJ3077)</f>
        <v>0</v>
      </c>
      <c r="Y3077" s="1">
        <v>0</v>
      </c>
      <c r="Z3077" s="1">
        <v>0</v>
      </c>
      <c r="AA3077" s="1">
        <f>AK3077</f>
        <v>0</v>
      </c>
      <c r="AB3077" s="1">
        <f>AJ3077</f>
        <v>0</v>
      </c>
      <c r="AC3077" s="31"/>
      <c r="AD3077" s="16"/>
      <c r="AE3077" s="16"/>
      <c r="AF3077" s="16"/>
      <c r="AH3077" s="28"/>
      <c r="AI3077" s="16"/>
      <c r="AJ3077" s="16"/>
      <c r="AK3077" s="16"/>
      <c r="AL3077" s="16"/>
      <c r="AM3077" s="16"/>
      <c r="AN3077" s="16"/>
      <c r="AO3077" s="16"/>
      <c r="AP3077" s="16"/>
      <c r="AQ3077" s="16"/>
      <c r="AR3077" s="16"/>
      <c r="AS3077" s="16"/>
      <c r="AT3077" s="16"/>
      <c r="AU3077" s="16"/>
      <c r="AV3077" s="16"/>
      <c r="AW3077" s="16"/>
      <c r="AX3077" s="16"/>
      <c r="AY3077" s="16"/>
      <c r="AZ3077" s="16">
        <v>34</v>
      </c>
      <c r="BA3077" s="16"/>
      <c r="BB3077" s="16"/>
      <c r="BC3077" s="16"/>
      <c r="BD3077" s="16"/>
      <c r="BE3077" s="16"/>
      <c r="BF3077" s="16"/>
      <c r="BG3077" s="16"/>
      <c r="BH3077" s="16"/>
      <c r="BI3077" s="16"/>
      <c r="BJ3077" s="16"/>
      <c r="BK3077" s="121"/>
    </row>
    <row r="3078" spans="1:63" x14ac:dyDescent="0.3">
      <c r="A3078" s="123" t="s">
        <v>263</v>
      </c>
      <c r="B3078" s="123" t="s">
        <v>174</v>
      </c>
      <c r="C3078" s="124" t="s">
        <v>1477</v>
      </c>
      <c r="D3078" s="124" t="s">
        <v>697</v>
      </c>
      <c r="E3078" s="122" t="s">
        <v>41</v>
      </c>
      <c r="F3078" s="123">
        <v>999922335</v>
      </c>
      <c r="G3078" s="122">
        <f>(J3078+T3078)-H3078</f>
        <v>30</v>
      </c>
      <c r="H3078" s="124"/>
      <c r="I3078" s="28"/>
      <c r="J3078" s="1">
        <f>SUM(K3078,L3078,N3078,O3078,P3078,Q3078)</f>
        <v>0</v>
      </c>
      <c r="K3078" s="1">
        <f>SUM(AE3078,AG3078)</f>
        <v>0</v>
      </c>
      <c r="L3078" s="1">
        <v>0</v>
      </c>
      <c r="M3078" s="1">
        <v>0</v>
      </c>
      <c r="N3078" s="1">
        <v>0</v>
      </c>
      <c r="O3078" s="1"/>
      <c r="P3078" s="1">
        <f>AD3078</f>
        <v>0</v>
      </c>
      <c r="Q3078" s="1">
        <f>AF3078</f>
        <v>0</v>
      </c>
      <c r="R3078" s="1">
        <v>0</v>
      </c>
      <c r="S3078" s="31"/>
      <c r="T3078" s="1">
        <f>SUM(U3078,V3078,X3078,Y3078,Z3078,AA3078,AB3078)</f>
        <v>30</v>
      </c>
      <c r="U3078" s="1">
        <f>SUM(AI3078,BE3078)</f>
        <v>0</v>
      </c>
      <c r="V3078" s="1">
        <f>SUM(AL3078,AM3078,AN3078,AO3078,AQ3078,AR3078,AS3078,AT3078,AU3078,AV3078,AW3078,AP3078,AX3078,AY3078,AZ3078,BA3078,BB3078,BC3078,BF3078,BG3078,BH3078,BD3078)</f>
        <v>30</v>
      </c>
      <c r="W3078" s="1">
        <f>COUNT(AL3078,AM3078,AN3078,AO3078,AQ3078,AR3078,AS3078,AT3078,AU3078,AV3078,AW3078,AP3078,AX3078,AY3078,AZ3078,BA3078,BB3078,BC3078,BF3078,BG3078,BH3078)</f>
        <v>1</v>
      </c>
      <c r="X3078" s="1">
        <f>SUM(BI3078,BJ3078)</f>
        <v>0</v>
      </c>
      <c r="Y3078" s="1">
        <v>0</v>
      </c>
      <c r="Z3078" s="1">
        <v>0</v>
      </c>
      <c r="AA3078" s="1">
        <f>AK3078</f>
        <v>0</v>
      </c>
      <c r="AB3078" s="1">
        <f>AJ3078</f>
        <v>0</v>
      </c>
      <c r="AC3078" s="31"/>
      <c r="AD3078" s="16"/>
      <c r="AE3078" s="16"/>
      <c r="AF3078" s="16"/>
      <c r="AH3078" s="28"/>
      <c r="AI3078" s="16"/>
      <c r="AJ3078" s="16"/>
      <c r="AK3078" s="16"/>
      <c r="AL3078" s="16"/>
      <c r="AM3078" s="16"/>
      <c r="AN3078" s="16"/>
      <c r="AO3078" s="16"/>
      <c r="AP3078" s="16"/>
      <c r="AQ3078" s="16"/>
      <c r="AR3078" s="16"/>
      <c r="AS3078" s="16"/>
      <c r="AT3078" s="16"/>
      <c r="AU3078" s="16"/>
      <c r="AV3078" s="16"/>
      <c r="AW3078" s="16"/>
      <c r="AX3078" s="16"/>
      <c r="AY3078" s="16"/>
      <c r="AZ3078" s="16"/>
      <c r="BA3078" s="16">
        <v>30</v>
      </c>
      <c r="BB3078" s="16"/>
      <c r="BC3078" s="16"/>
      <c r="BD3078" s="16"/>
      <c r="BE3078" s="16"/>
      <c r="BF3078" s="16"/>
      <c r="BG3078" s="16"/>
      <c r="BH3078" s="16"/>
      <c r="BI3078" s="16"/>
      <c r="BJ3078" s="16"/>
      <c r="BK3078" s="121"/>
    </row>
    <row r="3079" spans="1:63" x14ac:dyDescent="0.3">
      <c r="A3079" s="123" t="s">
        <v>263</v>
      </c>
      <c r="B3079" s="123" t="s">
        <v>174</v>
      </c>
      <c r="C3079" s="124" t="s">
        <v>1261</v>
      </c>
      <c r="D3079" s="124" t="s">
        <v>2422</v>
      </c>
      <c r="E3079" s="124" t="s">
        <v>41</v>
      </c>
      <c r="F3079" s="123">
        <v>999928280</v>
      </c>
      <c r="G3079" s="122">
        <f>(J3079+T3079)-H3079</f>
        <v>30</v>
      </c>
      <c r="H3079" s="124"/>
      <c r="I3079" s="28"/>
      <c r="J3079" s="1">
        <f>SUM(K3079,L3079,N3079,O3079,P3079,Q3079)</f>
        <v>0</v>
      </c>
      <c r="K3079" s="1">
        <f>SUM(AE3079,AG3079)</f>
        <v>0</v>
      </c>
      <c r="L3079" s="1">
        <v>0</v>
      </c>
      <c r="M3079" s="1">
        <v>0</v>
      </c>
      <c r="N3079" s="1">
        <v>0</v>
      </c>
      <c r="O3079" s="1"/>
      <c r="P3079" s="1">
        <f>AD3079</f>
        <v>0</v>
      </c>
      <c r="Q3079" s="1">
        <f>AF3079</f>
        <v>0</v>
      </c>
      <c r="R3079" s="1">
        <v>0</v>
      </c>
      <c r="S3079" s="31"/>
      <c r="T3079" s="1">
        <f>SUM(U3079,V3079,X3079,Y3079,Z3079,AA3079,AB3079)</f>
        <v>30</v>
      </c>
      <c r="U3079" s="1">
        <f>SUM(AI3079,BE3079)</f>
        <v>0</v>
      </c>
      <c r="V3079" s="1">
        <f>SUM(AL3079,AM3079,AN3079,AO3079,AQ3079,AR3079,AS3079,AT3079,AU3079,AV3079,AW3079,AP3079,AX3079,AY3079,AZ3079,BA3079,BB3079,BC3079,BF3079,BG3079,BH3079,BD3079)</f>
        <v>30</v>
      </c>
      <c r="W3079" s="1">
        <f>COUNT(AL3079,AM3079,AN3079,AO3079,AQ3079,AR3079,AS3079,AT3079,AU3079,AV3079,AW3079,AP3079,AX3079,AY3079,AZ3079,BA3079,BB3079,BC3079,BF3079,BG3079,BH3079)</f>
        <v>1</v>
      </c>
      <c r="X3079" s="1">
        <f>SUM(BI3079,BJ3079)</f>
        <v>0</v>
      </c>
      <c r="Y3079" s="1">
        <v>0</v>
      </c>
      <c r="Z3079" s="1">
        <v>0</v>
      </c>
      <c r="AA3079" s="1">
        <f>AK3079</f>
        <v>0</v>
      </c>
      <c r="AB3079" s="1">
        <f>AJ3079</f>
        <v>0</v>
      </c>
      <c r="AC3079" s="31"/>
      <c r="AD3079" s="16"/>
      <c r="AE3079" s="16"/>
      <c r="AF3079" s="16"/>
      <c r="AH3079" s="28"/>
      <c r="AI3079" s="16"/>
      <c r="AJ3079" s="16"/>
      <c r="AK3079" s="16"/>
      <c r="AL3079" s="16"/>
      <c r="AM3079" s="16"/>
      <c r="AN3079" s="16">
        <v>30</v>
      </c>
      <c r="AO3079" s="16"/>
      <c r="AP3079" s="16"/>
      <c r="AQ3079" s="16"/>
      <c r="AR3079" s="16"/>
      <c r="AS3079" s="16"/>
      <c r="AT3079" s="16"/>
      <c r="AU3079" s="16"/>
      <c r="AV3079" s="16"/>
      <c r="AW3079" s="16"/>
      <c r="AX3079" s="16"/>
      <c r="AY3079" s="16"/>
      <c r="AZ3079" s="16"/>
      <c r="BA3079" s="16"/>
      <c r="BB3079" s="16"/>
      <c r="BC3079" s="16"/>
      <c r="BD3079" s="16"/>
      <c r="BE3079" s="16"/>
      <c r="BF3079" s="16"/>
      <c r="BG3079" s="16"/>
      <c r="BH3079" s="16"/>
      <c r="BI3079" s="16"/>
      <c r="BJ3079" s="16"/>
      <c r="BK3079" s="121"/>
    </row>
    <row r="3080" spans="1:63" x14ac:dyDescent="0.3">
      <c r="A3080" s="123" t="s">
        <v>263</v>
      </c>
      <c r="B3080" s="123" t="s">
        <v>174</v>
      </c>
      <c r="C3080" s="124" t="s">
        <v>1048</v>
      </c>
      <c r="D3080" s="124" t="s">
        <v>2005</v>
      </c>
      <c r="E3080" s="124" t="s">
        <v>41</v>
      </c>
      <c r="F3080" s="123">
        <v>999927201</v>
      </c>
      <c r="G3080" s="122">
        <f>(J3080+T3080)-H3080</f>
        <v>28</v>
      </c>
      <c r="H3080" s="124"/>
      <c r="I3080" s="28"/>
      <c r="J3080" s="1">
        <f>SUM(K3080,L3080,N3080,O3080,P3080,Q3080)</f>
        <v>0</v>
      </c>
      <c r="K3080" s="1">
        <f>SUM(AE3080,AG3080)</f>
        <v>0</v>
      </c>
      <c r="L3080" s="1">
        <v>0</v>
      </c>
      <c r="M3080" s="1">
        <v>0</v>
      </c>
      <c r="N3080" s="1">
        <v>0</v>
      </c>
      <c r="O3080" s="1"/>
      <c r="P3080" s="1">
        <f>AD3080</f>
        <v>0</v>
      </c>
      <c r="Q3080" s="1">
        <f>AF3080</f>
        <v>0</v>
      </c>
      <c r="R3080" s="1">
        <v>0</v>
      </c>
      <c r="S3080" s="31"/>
      <c r="T3080" s="1">
        <f>SUM(U3080,V3080,X3080,Y3080,Z3080,AA3080,AB3080)</f>
        <v>28</v>
      </c>
      <c r="U3080" s="1">
        <f>SUM(AI3080,BE3080)</f>
        <v>0</v>
      </c>
      <c r="V3080" s="1">
        <f>SUM(AL3080,AM3080,AN3080,AO3080,AQ3080,AR3080,AS3080,AT3080,AU3080,AV3080,AW3080,AP3080,AX3080,AY3080,AZ3080,BA3080,BB3080,BC3080,BF3080,BG3080,BH3080,BD3080)</f>
        <v>28</v>
      </c>
      <c r="W3080" s="1">
        <f>COUNT(AL3080,AM3080,AN3080,AO3080,AQ3080,AR3080,AS3080,AT3080,AU3080,AV3080,AW3080,AP3080,AX3080,AY3080,AZ3080,BA3080,BB3080,BC3080,BF3080,BG3080,BH3080)</f>
        <v>1</v>
      </c>
      <c r="X3080" s="1">
        <f>SUM(BI3080,BJ3080)</f>
        <v>0</v>
      </c>
      <c r="Y3080" s="1">
        <v>0</v>
      </c>
      <c r="Z3080" s="1">
        <v>0</v>
      </c>
      <c r="AA3080" s="1">
        <f>AK3080</f>
        <v>0</v>
      </c>
      <c r="AB3080" s="1">
        <f>AJ3080</f>
        <v>0</v>
      </c>
      <c r="AC3080" s="31"/>
      <c r="AD3080" s="16"/>
      <c r="AE3080" s="16"/>
      <c r="AF3080" s="16"/>
      <c r="AH3080" s="28"/>
      <c r="AI3080" s="16"/>
      <c r="AJ3080" s="16"/>
      <c r="AK3080" s="16"/>
      <c r="AL3080" s="16"/>
      <c r="AM3080" s="16"/>
      <c r="AN3080" s="16"/>
      <c r="AO3080" s="16"/>
      <c r="AP3080" s="16"/>
      <c r="AQ3080" s="16"/>
      <c r="AR3080" s="16"/>
      <c r="AS3080" s="16"/>
      <c r="AT3080" s="16">
        <v>28</v>
      </c>
      <c r="AU3080" s="16"/>
      <c r="AV3080" s="16"/>
      <c r="AW3080" s="16"/>
      <c r="AX3080" s="16"/>
      <c r="AY3080" s="16"/>
      <c r="AZ3080" s="16"/>
      <c r="BA3080" s="16"/>
      <c r="BB3080" s="16"/>
      <c r="BC3080" s="16"/>
      <c r="BD3080" s="16"/>
      <c r="BE3080" s="16"/>
      <c r="BF3080" s="16"/>
      <c r="BG3080" s="16"/>
      <c r="BH3080" s="16"/>
      <c r="BI3080" s="16"/>
      <c r="BJ3080" s="16"/>
      <c r="BK3080" s="121"/>
    </row>
    <row r="3081" spans="1:63" x14ac:dyDescent="0.3">
      <c r="A3081" s="123" t="s">
        <v>263</v>
      </c>
      <c r="B3081" s="123" t="s">
        <v>174</v>
      </c>
      <c r="C3081" s="124" t="s">
        <v>421</v>
      </c>
      <c r="D3081" s="124" t="s">
        <v>1085</v>
      </c>
      <c r="E3081" s="124" t="s">
        <v>41</v>
      </c>
      <c r="F3081" s="123">
        <v>999929891</v>
      </c>
      <c r="G3081" s="122">
        <f>(J3081+T3081)-H3081</f>
        <v>28</v>
      </c>
      <c r="H3081" s="124"/>
      <c r="I3081" s="28"/>
      <c r="J3081" s="1">
        <f>SUM(K3081,L3081,N3081,O3081,P3081,Q3081)</f>
        <v>0</v>
      </c>
      <c r="K3081" s="1">
        <f>SUM(AE3081,AG3081)</f>
        <v>0</v>
      </c>
      <c r="L3081" s="1">
        <v>0</v>
      </c>
      <c r="M3081" s="1">
        <v>0</v>
      </c>
      <c r="N3081" s="1">
        <v>0</v>
      </c>
      <c r="O3081" s="1"/>
      <c r="P3081" s="1">
        <f>AD3081</f>
        <v>0</v>
      </c>
      <c r="Q3081" s="1">
        <f>AF3081</f>
        <v>0</v>
      </c>
      <c r="R3081" s="1">
        <v>0</v>
      </c>
      <c r="S3081" s="31"/>
      <c r="T3081" s="1">
        <f>SUM(U3081,V3081,X3081,Y3081,Z3081,AA3081,AB3081)</f>
        <v>28</v>
      </c>
      <c r="U3081" s="1">
        <f>SUM(AI3081,BE3081)</f>
        <v>0</v>
      </c>
      <c r="V3081" s="1">
        <f>SUM(AL3081,AM3081,AN3081,AO3081,AQ3081,AR3081,AS3081,AT3081,AU3081,AV3081,AW3081,AP3081,AX3081,AY3081,AZ3081,BA3081,BB3081,BC3081,BF3081,BG3081,BH3081,BD3081)</f>
        <v>28</v>
      </c>
      <c r="W3081" s="1">
        <f>COUNT(AL3081,AM3081,AN3081,AO3081,AQ3081,AR3081,AS3081,AT3081,AU3081,AV3081,AW3081,AP3081,AX3081,AY3081,AZ3081,BA3081,BB3081,BC3081,BF3081,BG3081,BH3081)</f>
        <v>1</v>
      </c>
      <c r="X3081" s="1">
        <f>SUM(BI3081,BJ3081)</f>
        <v>0</v>
      </c>
      <c r="Y3081" s="1">
        <v>0</v>
      </c>
      <c r="Z3081" s="1">
        <v>0</v>
      </c>
      <c r="AA3081" s="1">
        <f>AK3081</f>
        <v>0</v>
      </c>
      <c r="AB3081" s="1">
        <f>AJ3081</f>
        <v>0</v>
      </c>
      <c r="AC3081" s="31"/>
      <c r="AD3081" s="16"/>
      <c r="AE3081" s="16"/>
      <c r="AF3081" s="16"/>
      <c r="AH3081" s="28"/>
      <c r="AI3081" s="16"/>
      <c r="AJ3081" s="16"/>
      <c r="AK3081" s="16"/>
      <c r="AL3081" s="16"/>
      <c r="AM3081" s="16"/>
      <c r="AN3081" s="16"/>
      <c r="AO3081" s="16"/>
      <c r="AP3081" s="16"/>
      <c r="AQ3081" s="16"/>
      <c r="AR3081" s="16"/>
      <c r="AS3081" s="16"/>
      <c r="AT3081" s="16">
        <v>28</v>
      </c>
      <c r="AU3081" s="16"/>
      <c r="AV3081" s="16"/>
      <c r="AW3081" s="16"/>
      <c r="AX3081" s="16"/>
      <c r="AY3081" s="16"/>
      <c r="AZ3081" s="16"/>
      <c r="BA3081" s="16"/>
      <c r="BB3081" s="16"/>
      <c r="BC3081" s="16"/>
      <c r="BD3081" s="16"/>
      <c r="BE3081" s="16"/>
      <c r="BF3081" s="16"/>
      <c r="BG3081" s="16"/>
      <c r="BH3081" s="16"/>
      <c r="BI3081" s="16"/>
      <c r="BJ3081" s="16"/>
      <c r="BK3081" s="121"/>
    </row>
    <row r="3082" spans="1:63" x14ac:dyDescent="0.3">
      <c r="A3082" s="123" t="s">
        <v>263</v>
      </c>
      <c r="B3082" s="123" t="s">
        <v>174</v>
      </c>
      <c r="C3082" s="124" t="s">
        <v>359</v>
      </c>
      <c r="D3082" s="124" t="s">
        <v>2754</v>
      </c>
      <c r="E3082" s="124" t="s">
        <v>41</v>
      </c>
      <c r="F3082" s="123">
        <v>999930018</v>
      </c>
      <c r="G3082" s="122">
        <f>(J3082+T3082)-H3082</f>
        <v>28</v>
      </c>
      <c r="H3082" s="124"/>
      <c r="I3082" s="28"/>
      <c r="J3082" s="1">
        <f>SUM(K3082,L3082,N3082,O3082,P3082,Q3082)</f>
        <v>0</v>
      </c>
      <c r="K3082" s="1">
        <f>SUM(AE3082,AG3082)</f>
        <v>0</v>
      </c>
      <c r="L3082" s="1">
        <v>0</v>
      </c>
      <c r="M3082" s="1">
        <v>0</v>
      </c>
      <c r="N3082" s="1">
        <v>0</v>
      </c>
      <c r="O3082" s="1"/>
      <c r="P3082" s="1">
        <f>AD3082</f>
        <v>0</v>
      </c>
      <c r="Q3082" s="1">
        <f>AF3082</f>
        <v>0</v>
      </c>
      <c r="R3082" s="1">
        <v>0</v>
      </c>
      <c r="S3082" s="31"/>
      <c r="T3082" s="1">
        <f>SUM(U3082,V3082,X3082,Y3082,Z3082,AA3082,AB3082)</f>
        <v>28</v>
      </c>
      <c r="U3082" s="1">
        <f>SUM(AI3082,BE3082)</f>
        <v>0</v>
      </c>
      <c r="V3082" s="1">
        <f>SUM(AL3082,AM3082,AN3082,AO3082,AQ3082,AR3082,AS3082,AT3082,AU3082,AV3082,AW3082,AP3082,AX3082,AY3082,AZ3082,BA3082,BB3082,BC3082,BF3082,BG3082,BH3082,BD3082)</f>
        <v>28</v>
      </c>
      <c r="W3082" s="1">
        <f>COUNT(AL3082,AM3082,AN3082,AO3082,AQ3082,AR3082,AS3082,AT3082,AU3082,AV3082,AW3082,AP3082,AX3082,AY3082,AZ3082,BA3082,BB3082,BC3082,BF3082,BG3082,BH3082)</f>
        <v>1</v>
      </c>
      <c r="X3082" s="1">
        <f>SUM(BI3082,BJ3082)</f>
        <v>0</v>
      </c>
      <c r="Y3082" s="1">
        <v>0</v>
      </c>
      <c r="Z3082" s="1">
        <v>0</v>
      </c>
      <c r="AA3082" s="1">
        <f>AK3082</f>
        <v>0</v>
      </c>
      <c r="AB3082" s="1">
        <f>AJ3082</f>
        <v>0</v>
      </c>
      <c r="AC3082" s="31"/>
      <c r="AD3082" s="16"/>
      <c r="AE3082" s="16"/>
      <c r="AF3082" s="16"/>
      <c r="AH3082" s="28"/>
      <c r="AI3082" s="16"/>
      <c r="AJ3082" s="16"/>
      <c r="AK3082" s="16"/>
      <c r="AL3082" s="16"/>
      <c r="AM3082" s="16"/>
      <c r="AN3082" s="16"/>
      <c r="AO3082" s="16"/>
      <c r="AP3082" s="16"/>
      <c r="AQ3082" s="16"/>
      <c r="AR3082" s="16"/>
      <c r="AS3082" s="16"/>
      <c r="AT3082" s="16">
        <v>28</v>
      </c>
      <c r="AU3082" s="16"/>
      <c r="AV3082" s="16"/>
      <c r="AW3082" s="16"/>
      <c r="AX3082" s="16"/>
      <c r="AY3082" s="16"/>
      <c r="AZ3082" s="16"/>
      <c r="BA3082" s="16"/>
      <c r="BB3082" s="16"/>
      <c r="BC3082" s="16"/>
      <c r="BD3082" s="16"/>
      <c r="BE3082" s="16"/>
      <c r="BF3082" s="16"/>
      <c r="BG3082" s="16"/>
      <c r="BH3082" s="16"/>
      <c r="BI3082" s="16"/>
      <c r="BJ3082" s="16"/>
      <c r="BK3082" s="121"/>
    </row>
    <row r="3083" spans="1:63" x14ac:dyDescent="0.3">
      <c r="A3083" s="123" t="s">
        <v>263</v>
      </c>
      <c r="B3083" s="123" t="s">
        <v>174</v>
      </c>
      <c r="C3083" s="122" t="s">
        <v>1001</v>
      </c>
      <c r="D3083" s="122" t="s">
        <v>883</v>
      </c>
      <c r="E3083" s="122" t="s">
        <v>41</v>
      </c>
      <c r="F3083" s="123">
        <v>999919423</v>
      </c>
      <c r="G3083" s="122">
        <f>(J3083+T3083)-H3083</f>
        <v>25.5</v>
      </c>
      <c r="H3083" s="122">
        <f>(K3083+L3083+N3083+O3083+P3083+Q3083+R3083)*0.5</f>
        <v>25.5</v>
      </c>
      <c r="I3083" s="15"/>
      <c r="J3083" s="1">
        <f>SUM(K3083,L3083,N3083,O3083,P3083,Q3083)</f>
        <v>51</v>
      </c>
      <c r="K3083" s="1">
        <f>SUM(AE3083,AG3083)</f>
        <v>0</v>
      </c>
      <c r="L3083" s="1">
        <v>0</v>
      </c>
      <c r="M3083" s="1">
        <v>0</v>
      </c>
      <c r="N3083" s="1">
        <v>0</v>
      </c>
      <c r="O3083" s="1"/>
      <c r="P3083" s="1">
        <f>AD3083</f>
        <v>51</v>
      </c>
      <c r="Q3083" s="1">
        <f>AF3083</f>
        <v>0</v>
      </c>
      <c r="R3083" s="1">
        <v>0</v>
      </c>
      <c r="S3083" s="31"/>
      <c r="T3083" s="1">
        <f>SUM(U3083,V3083,X3083,Y3083,Z3083,AA3083,AB3083)</f>
        <v>0</v>
      </c>
      <c r="U3083" s="1">
        <f>SUM(AI3083,BE3083)</f>
        <v>0</v>
      </c>
      <c r="V3083" s="1">
        <f>SUM(AL3083,AM3083,AN3083,AO3083,AQ3083,AR3083,AS3083,AT3083,AU3083,AV3083,AW3083,AP3083,AX3083,AY3083,AZ3083,BA3083,BB3083,BC3083,BF3083,BG3083,BH3083,BD3083)</f>
        <v>0</v>
      </c>
      <c r="W3083" s="1">
        <f>COUNT(AL3083,AM3083,AN3083,AO3083,AQ3083,AR3083,AS3083,AT3083,AU3083,AV3083,AW3083,AP3083,AX3083,AY3083,AZ3083,BA3083,BB3083,BC3083,BF3083,BG3083,BH3083)</f>
        <v>0</v>
      </c>
      <c r="X3083" s="1">
        <f>SUM(BI3083,BJ3083)</f>
        <v>0</v>
      </c>
      <c r="Y3083" s="1">
        <v>0</v>
      </c>
      <c r="Z3083" s="1">
        <v>0</v>
      </c>
      <c r="AA3083" s="1">
        <f>AK3083</f>
        <v>0</v>
      </c>
      <c r="AB3083" s="1">
        <f>AJ3083</f>
        <v>0</v>
      </c>
      <c r="AC3083" s="31"/>
      <c r="AD3083" s="1">
        <v>51</v>
      </c>
      <c r="AE3083" s="1"/>
      <c r="AF3083" s="16"/>
      <c r="AH3083" s="28"/>
      <c r="AI3083" s="16"/>
      <c r="AJ3083" s="16"/>
      <c r="AK3083" s="16"/>
      <c r="AL3083" s="16"/>
      <c r="AM3083" s="16"/>
      <c r="AN3083" s="16"/>
      <c r="AO3083" s="16"/>
      <c r="AP3083" s="16"/>
      <c r="AQ3083" s="16"/>
      <c r="AR3083" s="16"/>
      <c r="AS3083" s="16"/>
      <c r="AT3083" s="16"/>
      <c r="AU3083" s="16"/>
      <c r="AV3083" s="16"/>
      <c r="AW3083" s="16"/>
      <c r="AX3083" s="16"/>
      <c r="AY3083" s="16"/>
      <c r="AZ3083" s="16"/>
      <c r="BA3083" s="16"/>
      <c r="BB3083" s="16"/>
      <c r="BC3083" s="16"/>
      <c r="BD3083" s="16"/>
      <c r="BE3083" s="16"/>
      <c r="BF3083" s="16"/>
      <c r="BG3083" s="16"/>
      <c r="BH3083" s="16"/>
      <c r="BI3083" s="16"/>
      <c r="BJ3083" s="16"/>
      <c r="BK3083" s="121"/>
    </row>
    <row r="3084" spans="1:63" x14ac:dyDescent="0.3">
      <c r="A3084" s="124" t="s">
        <v>60</v>
      </c>
      <c r="B3084" s="124" t="s">
        <v>2481</v>
      </c>
      <c r="C3084" s="124" t="s">
        <v>603</v>
      </c>
      <c r="D3084" s="124" t="s">
        <v>4383</v>
      </c>
      <c r="E3084" s="124" t="s">
        <v>41</v>
      </c>
      <c r="F3084" s="124">
        <v>999931895</v>
      </c>
      <c r="G3084" s="122">
        <f>(J3084+T3084)-H3084</f>
        <v>6</v>
      </c>
      <c r="H3084" s="124"/>
      <c r="I3084" s="16"/>
      <c r="J3084" s="1">
        <f>SUM(K3084,L3084,N3084,O3084,P3084,Q3084)</f>
        <v>0</v>
      </c>
      <c r="K3084" s="1">
        <f>SUM(AE3084,AG3084)</f>
        <v>0</v>
      </c>
      <c r="L3084" s="1">
        <v>0</v>
      </c>
      <c r="M3084" s="1">
        <v>0</v>
      </c>
      <c r="N3084" s="1">
        <v>0</v>
      </c>
      <c r="O3084" s="1"/>
      <c r="P3084" s="1">
        <f>AD3084</f>
        <v>0</v>
      </c>
      <c r="Q3084" s="1">
        <f>AF3084</f>
        <v>0</v>
      </c>
      <c r="R3084" s="1">
        <v>0</v>
      </c>
      <c r="S3084" s="16"/>
      <c r="T3084" s="1">
        <f>SUM(U3084,V3084,X3084,Y3084,Z3084,AA3084,AB3084)</f>
        <v>6</v>
      </c>
      <c r="U3084" s="1">
        <f>SUM(AI3084,BE3084)</f>
        <v>6</v>
      </c>
      <c r="V3084" s="1">
        <f>SUM(AL3084,AM3084,AN3084,AO3084,AQ3084,AR3084,AS3084,AT3084,AU3084,AV3084,AW3084,AP3084,AX3084,AY3084,AZ3084,BA3084,BB3084,BC3084,BF3084,BG3084,BH3084,BD3084)</f>
        <v>0</v>
      </c>
      <c r="W3084" s="1">
        <f>COUNT(AL3084,AM3084,AN3084,AO3084,AQ3084,AR3084,AS3084,AT3084,AU3084,AV3084,AW3084,AP3084,AX3084,AY3084,AZ3084,BA3084,BB3084,BC3084,BF3084,BG3084,BH3084)</f>
        <v>0</v>
      </c>
      <c r="X3084" s="1">
        <f>SUM(BI3084,BJ3084)</f>
        <v>0</v>
      </c>
      <c r="Y3084" s="1">
        <v>0</v>
      </c>
      <c r="Z3084" s="1">
        <v>0</v>
      </c>
      <c r="AA3084" s="1">
        <f>AK3084</f>
        <v>0</v>
      </c>
      <c r="AB3084" s="1">
        <f>AJ3084</f>
        <v>0</v>
      </c>
      <c r="AC3084" s="16"/>
      <c r="AD3084" s="16"/>
      <c r="AE3084" s="16"/>
      <c r="AF3084" s="16"/>
      <c r="AH3084" s="16"/>
      <c r="AI3084" s="16"/>
      <c r="AJ3084" s="16"/>
      <c r="AK3084" s="16"/>
      <c r="AL3084" s="16"/>
      <c r="AM3084" s="16"/>
      <c r="AN3084" s="16"/>
      <c r="AO3084" s="16"/>
      <c r="AP3084" s="16"/>
      <c r="AQ3084" s="16"/>
      <c r="AR3084" s="16"/>
      <c r="AS3084" s="16"/>
      <c r="AT3084" s="16"/>
      <c r="AU3084" s="16"/>
      <c r="AV3084" s="16"/>
      <c r="AW3084" s="16"/>
      <c r="AX3084" s="16"/>
      <c r="AY3084" s="16"/>
      <c r="AZ3084" s="16"/>
      <c r="BA3084" s="16"/>
      <c r="BB3084" s="16"/>
      <c r="BC3084" s="16"/>
      <c r="BD3084" s="16"/>
      <c r="BE3084" s="16">
        <v>6</v>
      </c>
      <c r="BF3084" s="16"/>
      <c r="BG3084" s="16"/>
      <c r="BH3084" s="16"/>
      <c r="BI3084" s="16"/>
      <c r="BJ3084" s="16"/>
    </row>
    <row r="3085" spans="1:63" x14ac:dyDescent="0.3">
      <c r="A3085" s="123" t="s">
        <v>29</v>
      </c>
      <c r="B3085" s="123" t="s">
        <v>32</v>
      </c>
      <c r="C3085" s="124" t="s">
        <v>942</v>
      </c>
      <c r="D3085" s="124" t="s">
        <v>1928</v>
      </c>
      <c r="E3085" s="124" t="s">
        <v>41</v>
      </c>
      <c r="F3085" s="123">
        <v>999929156</v>
      </c>
      <c r="G3085" s="122">
        <f>(J3085+T3085)-H3085</f>
        <v>240</v>
      </c>
      <c r="H3085" s="124"/>
      <c r="I3085" s="28"/>
      <c r="J3085" s="1">
        <f>SUM(K3085,L3085,N3085,O3085,P3085,Q3085)</f>
        <v>0</v>
      </c>
      <c r="K3085" s="1">
        <f>SUM(AE3085,AG3085)</f>
        <v>0</v>
      </c>
      <c r="L3085" s="1">
        <v>0</v>
      </c>
      <c r="M3085" s="1">
        <v>0</v>
      </c>
      <c r="N3085" s="1">
        <v>0</v>
      </c>
      <c r="O3085" s="1"/>
      <c r="P3085" s="1">
        <f>AD3085</f>
        <v>0</v>
      </c>
      <c r="Q3085" s="1">
        <f>AF3085</f>
        <v>0</v>
      </c>
      <c r="R3085" s="1">
        <v>0</v>
      </c>
      <c r="S3085" s="31"/>
      <c r="T3085" s="1">
        <f>SUM(U3085,V3085,X3085,Y3085,Z3085,AA3085,AB3085)</f>
        <v>240</v>
      </c>
      <c r="U3085" s="1">
        <f>SUM(AI3085,BE3085)</f>
        <v>0</v>
      </c>
      <c r="V3085" s="1">
        <f>SUM(AL3085,AM3085,AN3085,AO3085,AQ3085,AR3085,AS3085,AT3085,AU3085,AV3085,AW3085,AP3085,AX3085,AY3085,AZ3085,BA3085,BB3085,BC3085,BF3085,BG3085,BH3085,BD3085)</f>
        <v>240</v>
      </c>
      <c r="W3085" s="1">
        <f>COUNT(AL3085,AM3085,AN3085,AO3085,AQ3085,AR3085,AS3085,AT3085,AU3085,AV3085,AW3085,AP3085,AX3085,AY3085,AZ3085,BA3085,BB3085,BC3085,BF3085,BG3085,BH3085)</f>
        <v>2</v>
      </c>
      <c r="X3085" s="1">
        <f>SUM(BI3085,BJ3085)</f>
        <v>0</v>
      </c>
      <c r="Y3085" s="1">
        <v>0</v>
      </c>
      <c r="Z3085" s="1">
        <v>0</v>
      </c>
      <c r="AA3085" s="1">
        <f>AK3085</f>
        <v>0</v>
      </c>
      <c r="AB3085" s="1">
        <f>AJ3085</f>
        <v>0</v>
      </c>
      <c r="AC3085" s="31"/>
      <c r="AD3085" s="16"/>
      <c r="AE3085" s="16"/>
      <c r="AF3085" s="16"/>
      <c r="AH3085" s="28"/>
      <c r="AI3085" s="16"/>
      <c r="AJ3085" s="16"/>
      <c r="AK3085" s="16"/>
      <c r="AL3085" s="16"/>
      <c r="AM3085" s="16"/>
      <c r="AN3085" s="16"/>
      <c r="AO3085" s="16"/>
      <c r="AP3085" s="16"/>
      <c r="AQ3085" s="16"/>
      <c r="AR3085" s="16">
        <v>120</v>
      </c>
      <c r="AS3085" s="16"/>
      <c r="AT3085" s="16">
        <v>120</v>
      </c>
      <c r="AU3085" s="16"/>
      <c r="AV3085" s="16"/>
      <c r="AW3085" s="16"/>
      <c r="AX3085" s="16"/>
      <c r="AY3085" s="16"/>
      <c r="AZ3085" s="16"/>
      <c r="BA3085" s="16"/>
      <c r="BB3085" s="16"/>
      <c r="BC3085" s="16"/>
      <c r="BD3085" s="16"/>
      <c r="BE3085" s="16"/>
      <c r="BF3085" s="16"/>
      <c r="BG3085" s="16"/>
      <c r="BH3085" s="16"/>
      <c r="BI3085" s="16"/>
      <c r="BJ3085" s="16"/>
      <c r="BK3085" s="121"/>
    </row>
    <row r="3086" spans="1:63" x14ac:dyDescent="0.3">
      <c r="A3086" s="123" t="s">
        <v>29</v>
      </c>
      <c r="B3086" s="123" t="s">
        <v>32</v>
      </c>
      <c r="C3086" s="124" t="s">
        <v>3663</v>
      </c>
      <c r="D3086" s="124" t="s">
        <v>580</v>
      </c>
      <c r="E3086" s="124" t="s">
        <v>41</v>
      </c>
      <c r="F3086" s="123">
        <v>999931493</v>
      </c>
      <c r="G3086" s="122">
        <f>(J3086+T3086)-H3086</f>
        <v>140</v>
      </c>
      <c r="H3086" s="124"/>
      <c r="I3086" s="28"/>
      <c r="J3086" s="1">
        <f>SUM(K3086,L3086,N3086,O3086,P3086,Q3086)</f>
        <v>0</v>
      </c>
      <c r="K3086" s="1">
        <f>SUM(AE3086,AG3086)</f>
        <v>0</v>
      </c>
      <c r="L3086" s="1">
        <v>0</v>
      </c>
      <c r="M3086" s="1">
        <v>0</v>
      </c>
      <c r="N3086" s="1">
        <v>0</v>
      </c>
      <c r="O3086" s="1"/>
      <c r="P3086" s="1">
        <f>AD3086</f>
        <v>0</v>
      </c>
      <c r="Q3086" s="1">
        <f>AF3086</f>
        <v>0</v>
      </c>
      <c r="R3086" s="1">
        <v>0</v>
      </c>
      <c r="S3086" s="28"/>
      <c r="T3086" s="1">
        <f>SUM(U3086,V3086,X3086,Y3086,Z3086,AA3086,AB3086)</f>
        <v>140</v>
      </c>
      <c r="U3086" s="1">
        <f>SUM(AI3086,BE3086)</f>
        <v>0</v>
      </c>
      <c r="V3086" s="1">
        <f>SUM(AL3086,AM3086,AN3086,AO3086,AQ3086,AR3086,AS3086,AT3086,AU3086,AV3086,AW3086,AP3086,AX3086,AY3086,AZ3086,BA3086,BB3086,BC3086,BF3086,BG3086,BH3086,BD3086)</f>
        <v>60</v>
      </c>
      <c r="W3086" s="1">
        <f>COUNT(AL3086,AM3086,AN3086,AO3086,AQ3086,AR3086,AS3086,AT3086,AU3086,AV3086,AW3086,AP3086,AX3086,AY3086,AZ3086,BA3086,BB3086,BC3086,BF3086,BG3086,BH3086)</f>
        <v>1</v>
      </c>
      <c r="X3086" s="1">
        <f>SUM(BI3086,BJ3086)</f>
        <v>80</v>
      </c>
      <c r="Y3086" s="1">
        <v>0</v>
      </c>
      <c r="Z3086" s="1">
        <v>0</v>
      </c>
      <c r="AA3086" s="1">
        <f>AK3086</f>
        <v>0</v>
      </c>
      <c r="AB3086" s="1">
        <f>AJ3086</f>
        <v>0</v>
      </c>
      <c r="AC3086" s="28"/>
      <c r="AD3086" s="16"/>
      <c r="AE3086" s="16"/>
      <c r="AF3086" s="16"/>
      <c r="AH3086" s="28"/>
      <c r="AI3086" s="16"/>
      <c r="AJ3086" s="16"/>
      <c r="AK3086" s="16"/>
      <c r="AL3086" s="16"/>
      <c r="AM3086" s="16"/>
      <c r="AN3086" s="16"/>
      <c r="AO3086" s="16"/>
      <c r="AP3086" s="16"/>
      <c r="AQ3086" s="16"/>
      <c r="AR3086" s="16"/>
      <c r="AS3086" s="16"/>
      <c r="AT3086" s="16"/>
      <c r="AU3086" s="16"/>
      <c r="AV3086" s="16"/>
      <c r="AW3086" s="16"/>
      <c r="AX3086" s="16"/>
      <c r="AY3086" s="16"/>
      <c r="AZ3086" s="16"/>
      <c r="BA3086" s="16"/>
      <c r="BB3086" s="16"/>
      <c r="BC3086" s="16"/>
      <c r="BD3086" s="16"/>
      <c r="BE3086" s="16"/>
      <c r="BF3086" s="16"/>
      <c r="BG3086" s="16"/>
      <c r="BH3086" s="16">
        <v>60</v>
      </c>
      <c r="BI3086" s="16"/>
      <c r="BJ3086" s="16">
        <v>80</v>
      </c>
      <c r="BK3086" s="121"/>
    </row>
    <row r="3087" spans="1:63" x14ac:dyDescent="0.3">
      <c r="A3087" s="123" t="s">
        <v>29</v>
      </c>
      <c r="B3087" s="123" t="s">
        <v>32</v>
      </c>
      <c r="C3087" s="124" t="s">
        <v>2677</v>
      </c>
      <c r="D3087" s="124" t="s">
        <v>114</v>
      </c>
      <c r="E3087" s="124" t="s">
        <v>41</v>
      </c>
      <c r="F3087" s="123">
        <v>999929205</v>
      </c>
      <c r="G3087" s="122">
        <f>(J3087+T3087)-H3087</f>
        <v>131</v>
      </c>
      <c r="H3087" s="124"/>
      <c r="I3087" s="28"/>
      <c r="J3087" s="1">
        <f>SUM(K3087,L3087,N3087,O3087,P3087,Q3087)</f>
        <v>0</v>
      </c>
      <c r="K3087" s="1">
        <f>SUM(AE3087,AG3087)</f>
        <v>0</v>
      </c>
      <c r="L3087" s="1">
        <v>0</v>
      </c>
      <c r="M3087" s="1">
        <v>0</v>
      </c>
      <c r="N3087" s="1">
        <v>0</v>
      </c>
      <c r="O3087" s="1"/>
      <c r="P3087" s="1">
        <f>AD3087</f>
        <v>0</v>
      </c>
      <c r="Q3087" s="1">
        <f>AF3087</f>
        <v>0</v>
      </c>
      <c r="R3087" s="1">
        <v>0</v>
      </c>
      <c r="S3087" s="31"/>
      <c r="T3087" s="1">
        <f>SUM(U3087,V3087,X3087,Y3087,Z3087,AA3087,AB3087)</f>
        <v>131</v>
      </c>
      <c r="U3087" s="1">
        <f>SUM(AI3087,BE3087)</f>
        <v>0</v>
      </c>
      <c r="V3087" s="1">
        <f>SUM(AL3087,AM3087,AN3087,AO3087,AQ3087,AR3087,AS3087,AT3087,AU3087,AV3087,AW3087,AP3087,AX3087,AY3087,AZ3087,BA3087,BB3087,BC3087,BF3087,BG3087,BH3087,BD3087)</f>
        <v>51</v>
      </c>
      <c r="W3087" s="1">
        <f>COUNT(AL3087,AM3087,AN3087,AO3087,AQ3087,AR3087,AS3087,AT3087,AU3087,AV3087,AW3087,AP3087,AX3087,AY3087,AZ3087,BA3087,BB3087,BC3087,BF3087,BG3087,BH3087)</f>
        <v>1</v>
      </c>
      <c r="X3087" s="1">
        <f>SUM(BI3087,BJ3087)</f>
        <v>80</v>
      </c>
      <c r="Y3087" s="1">
        <v>0</v>
      </c>
      <c r="Z3087" s="1">
        <v>0</v>
      </c>
      <c r="AA3087" s="1">
        <f>AK3087</f>
        <v>0</v>
      </c>
      <c r="AB3087" s="1">
        <f>AJ3087</f>
        <v>0</v>
      </c>
      <c r="AC3087" s="31"/>
      <c r="AD3087" s="16"/>
      <c r="AE3087" s="16"/>
      <c r="AF3087" s="16"/>
      <c r="AH3087" s="28"/>
      <c r="AI3087" s="16"/>
      <c r="AJ3087" s="16"/>
      <c r="AK3087" s="16"/>
      <c r="AL3087" s="16"/>
      <c r="AM3087" s="16"/>
      <c r="AN3087" s="16"/>
      <c r="AO3087" s="16"/>
      <c r="AP3087" s="16"/>
      <c r="AQ3087" s="16"/>
      <c r="AR3087" s="16"/>
      <c r="AS3087" s="16"/>
      <c r="AT3087" s="16">
        <v>51</v>
      </c>
      <c r="AU3087" s="16"/>
      <c r="AV3087" s="16"/>
      <c r="AW3087" s="16"/>
      <c r="AX3087" s="16"/>
      <c r="AY3087" s="16"/>
      <c r="AZ3087" s="16"/>
      <c r="BA3087" s="16"/>
      <c r="BB3087" s="16"/>
      <c r="BC3087" s="16"/>
      <c r="BD3087" s="16"/>
      <c r="BE3087" s="16"/>
      <c r="BF3087" s="16"/>
      <c r="BG3087" s="16"/>
      <c r="BH3087" s="16"/>
      <c r="BI3087" s="16">
        <v>80</v>
      </c>
      <c r="BJ3087" s="16"/>
      <c r="BK3087" s="121"/>
    </row>
    <row r="3088" spans="1:63" x14ac:dyDescent="0.3">
      <c r="A3088" s="123" t="s">
        <v>29</v>
      </c>
      <c r="B3088" s="123" t="s">
        <v>32</v>
      </c>
      <c r="C3088" s="124" t="s">
        <v>822</v>
      </c>
      <c r="D3088" s="124" t="s">
        <v>3267</v>
      </c>
      <c r="E3088" s="124" t="s">
        <v>41</v>
      </c>
      <c r="F3088" s="123">
        <v>999927475</v>
      </c>
      <c r="G3088" s="122">
        <f>(J3088+T3088)-H3088</f>
        <v>120</v>
      </c>
      <c r="H3088" s="124"/>
      <c r="I3088" s="28"/>
      <c r="J3088" s="1">
        <f>SUM(K3088,L3088,N3088,O3088,P3088,Q3088)</f>
        <v>0</v>
      </c>
      <c r="K3088" s="1">
        <f>SUM(AE3088,AG3088)</f>
        <v>0</v>
      </c>
      <c r="L3088" s="1">
        <v>0</v>
      </c>
      <c r="M3088" s="1">
        <v>0</v>
      </c>
      <c r="N3088" s="1">
        <v>0</v>
      </c>
      <c r="O3088" s="1"/>
      <c r="P3088" s="1">
        <f>AD3088</f>
        <v>0</v>
      </c>
      <c r="Q3088" s="1">
        <f>AF3088</f>
        <v>0</v>
      </c>
      <c r="R3088" s="1">
        <v>0</v>
      </c>
      <c r="S3088" s="28"/>
      <c r="T3088" s="1">
        <f>SUM(U3088,V3088,X3088,Y3088,Z3088,AA3088,AB3088)</f>
        <v>120</v>
      </c>
      <c r="U3088" s="1">
        <f>SUM(AI3088,BE3088)</f>
        <v>0</v>
      </c>
      <c r="V3088" s="1">
        <f>SUM(AL3088,AM3088,AN3088,AO3088,AQ3088,AR3088,AS3088,AT3088,AU3088,AV3088,AW3088,AP3088,AX3088,AY3088,AZ3088,BA3088,BB3088,BC3088,BF3088,BG3088,BH3088,BD3088)</f>
        <v>60</v>
      </c>
      <c r="W3088" s="1">
        <f>COUNT(AL3088,AM3088,AN3088,AO3088,AQ3088,AR3088,AS3088,AT3088,AU3088,AV3088,AW3088,AP3088,AX3088,AY3088,AZ3088,BA3088,BB3088,BC3088,BF3088,BG3088,BH3088)</f>
        <v>1</v>
      </c>
      <c r="X3088" s="1">
        <f>SUM(BI3088,BJ3088)</f>
        <v>60</v>
      </c>
      <c r="Y3088" s="1">
        <v>0</v>
      </c>
      <c r="Z3088" s="1">
        <v>0</v>
      </c>
      <c r="AA3088" s="1">
        <f>AK3088</f>
        <v>0</v>
      </c>
      <c r="AB3088" s="1">
        <f>AJ3088</f>
        <v>0</v>
      </c>
      <c r="AC3088" s="28"/>
      <c r="AD3088" s="16"/>
      <c r="AE3088" s="16"/>
      <c r="AF3088" s="16"/>
      <c r="AH3088" s="28"/>
      <c r="AI3088" s="16"/>
      <c r="AJ3088" s="16"/>
      <c r="AK3088" s="16"/>
      <c r="AL3088" s="16"/>
      <c r="AM3088" s="16"/>
      <c r="AN3088" s="16"/>
      <c r="AO3088" s="16"/>
      <c r="AP3088" s="16"/>
      <c r="AQ3088" s="16"/>
      <c r="AR3088" s="16"/>
      <c r="AS3088" s="16"/>
      <c r="AT3088" s="16"/>
      <c r="AU3088" s="16"/>
      <c r="AV3088" s="16"/>
      <c r="AW3088" s="16"/>
      <c r="AX3088" s="16">
        <v>60</v>
      </c>
      <c r="AY3088" s="16"/>
      <c r="AZ3088" s="16"/>
      <c r="BA3088" s="16"/>
      <c r="BB3088" s="16"/>
      <c r="BC3088" s="16"/>
      <c r="BD3088" s="16"/>
      <c r="BE3088" s="16"/>
      <c r="BF3088" s="16"/>
      <c r="BG3088" s="16"/>
      <c r="BH3088" s="16"/>
      <c r="BI3088" s="16"/>
      <c r="BJ3088" s="16">
        <v>60</v>
      </c>
      <c r="BK3088" s="121"/>
    </row>
    <row r="3089" spans="1:63" x14ac:dyDescent="0.3">
      <c r="A3089" s="123" t="s">
        <v>29</v>
      </c>
      <c r="B3089" s="123" t="s">
        <v>32</v>
      </c>
      <c r="C3089" s="124" t="s">
        <v>2566</v>
      </c>
      <c r="D3089" s="124" t="s">
        <v>1955</v>
      </c>
      <c r="E3089" s="124" t="s">
        <v>41</v>
      </c>
      <c r="F3089" s="123">
        <v>999929442</v>
      </c>
      <c r="G3089" s="122">
        <f>(J3089+T3089)-H3089</f>
        <v>119</v>
      </c>
      <c r="H3089" s="124"/>
      <c r="I3089" s="28"/>
      <c r="J3089" s="1">
        <f>SUM(K3089,L3089,N3089,O3089,P3089,Q3089)</f>
        <v>0</v>
      </c>
      <c r="K3089" s="1">
        <f>SUM(AE3089,AG3089)</f>
        <v>0</v>
      </c>
      <c r="L3089" s="1">
        <v>0</v>
      </c>
      <c r="M3089" s="1">
        <v>0</v>
      </c>
      <c r="N3089" s="1">
        <v>0</v>
      </c>
      <c r="O3089" s="1"/>
      <c r="P3089" s="1">
        <f>AD3089</f>
        <v>0</v>
      </c>
      <c r="Q3089" s="1">
        <f>AF3089</f>
        <v>0</v>
      </c>
      <c r="R3089" s="1">
        <v>0</v>
      </c>
      <c r="S3089" s="31"/>
      <c r="T3089" s="1">
        <f>SUM(U3089,V3089,X3089,Y3089,Z3089,AA3089,AB3089)</f>
        <v>119</v>
      </c>
      <c r="U3089" s="1">
        <f>SUM(AI3089,BE3089)</f>
        <v>0</v>
      </c>
      <c r="V3089" s="1">
        <f>SUM(AL3089,AM3089,AN3089,AO3089,AQ3089,AR3089,AS3089,AT3089,AU3089,AV3089,AW3089,AP3089,AX3089,AY3089,AZ3089,BA3089,BB3089,BC3089,BF3089,BG3089,BH3089,BD3089)</f>
        <v>119</v>
      </c>
      <c r="W3089" s="1">
        <f>COUNT(AL3089,AM3089,AN3089,AO3089,AQ3089,AR3089,AS3089,AT3089,AU3089,AV3089,AW3089,AP3089,AX3089,AY3089,AZ3089,BA3089,BB3089,BC3089,BF3089,BG3089,BH3089)</f>
        <v>2</v>
      </c>
      <c r="X3089" s="1">
        <f>SUM(BI3089,BJ3089)</f>
        <v>0</v>
      </c>
      <c r="Y3089" s="1">
        <v>0</v>
      </c>
      <c r="Z3089" s="1">
        <v>0</v>
      </c>
      <c r="AA3089" s="1">
        <f>AK3089</f>
        <v>0</v>
      </c>
      <c r="AB3089" s="1">
        <f>AJ3089</f>
        <v>0</v>
      </c>
      <c r="AC3089" s="31"/>
      <c r="AD3089" s="16"/>
      <c r="AE3089" s="16"/>
      <c r="AF3089" s="16"/>
      <c r="AH3089" s="28"/>
      <c r="AI3089" s="16"/>
      <c r="AJ3089" s="16"/>
      <c r="AK3089" s="16"/>
      <c r="AL3089" s="16"/>
      <c r="AM3089" s="16"/>
      <c r="AN3089" s="16"/>
      <c r="AO3089" s="16"/>
      <c r="AP3089" s="16"/>
      <c r="AQ3089" s="16"/>
      <c r="AR3089" s="16">
        <v>68</v>
      </c>
      <c r="AS3089" s="16"/>
      <c r="AT3089" s="16">
        <v>51</v>
      </c>
      <c r="AU3089" s="16"/>
      <c r="AV3089" s="16"/>
      <c r="AW3089" s="16"/>
      <c r="AX3089" s="16"/>
      <c r="AY3089" s="16"/>
      <c r="AZ3089" s="16"/>
      <c r="BA3089" s="16"/>
      <c r="BB3089" s="16"/>
      <c r="BC3089" s="16"/>
      <c r="BD3089" s="16"/>
      <c r="BE3089" s="16"/>
      <c r="BF3089" s="16"/>
      <c r="BG3089" s="16"/>
      <c r="BH3089" s="16"/>
      <c r="BI3089" s="16"/>
      <c r="BJ3089" s="16"/>
      <c r="BK3089" s="121"/>
    </row>
    <row r="3090" spans="1:63" x14ac:dyDescent="0.3">
      <c r="A3090" s="123" t="s">
        <v>29</v>
      </c>
      <c r="B3090" s="123" t="s">
        <v>32</v>
      </c>
      <c r="C3090" s="124" t="s">
        <v>284</v>
      </c>
      <c r="D3090" s="124" t="s">
        <v>3538</v>
      </c>
      <c r="E3090" s="124" t="s">
        <v>41</v>
      </c>
      <c r="F3090" s="123">
        <v>999931848</v>
      </c>
      <c r="G3090" s="122">
        <f>(J3090+T3090)-H3090</f>
        <v>105</v>
      </c>
      <c r="H3090" s="124"/>
      <c r="I3090" s="28"/>
      <c r="J3090" s="1">
        <f>SUM(K3090,L3090,N3090,O3090,P3090,Q3090)</f>
        <v>0</v>
      </c>
      <c r="K3090" s="1">
        <f>SUM(AE3090,AG3090)</f>
        <v>0</v>
      </c>
      <c r="L3090" s="1">
        <v>0</v>
      </c>
      <c r="M3090" s="1">
        <v>0</v>
      </c>
      <c r="N3090" s="1">
        <v>0</v>
      </c>
      <c r="O3090" s="1"/>
      <c r="P3090" s="1">
        <f>AD3090</f>
        <v>0</v>
      </c>
      <c r="Q3090" s="1">
        <f>AF3090</f>
        <v>0</v>
      </c>
      <c r="R3090" s="1">
        <v>0</v>
      </c>
      <c r="S3090" s="31"/>
      <c r="T3090" s="1">
        <f>SUM(U3090,V3090,X3090,Y3090,Z3090,AA3090,AB3090)</f>
        <v>105</v>
      </c>
      <c r="U3090" s="1">
        <f>SUM(AI3090,BE3090)</f>
        <v>0</v>
      </c>
      <c r="V3090" s="1">
        <f>SUM(AL3090,AM3090,AN3090,AO3090,AQ3090,AR3090,AS3090,AT3090,AU3090,AV3090,AW3090,AP3090,AX3090,AY3090,AZ3090,BA3090,BB3090,BC3090,BF3090,BG3090,BH3090,BD3090)</f>
        <v>60</v>
      </c>
      <c r="W3090" s="1">
        <f>COUNT(AL3090,AM3090,AN3090,AO3090,AQ3090,AR3090,AS3090,AT3090,AU3090,AV3090,AW3090,AP3090,AX3090,AY3090,AZ3090,BA3090,BB3090,BC3090,BF3090,BG3090,BH3090)</f>
        <v>1</v>
      </c>
      <c r="X3090" s="1">
        <f>SUM(BI3090,BJ3090)</f>
        <v>45</v>
      </c>
      <c r="Y3090" s="1">
        <v>0</v>
      </c>
      <c r="Z3090" s="1">
        <v>0</v>
      </c>
      <c r="AA3090" s="1">
        <f>AK3090</f>
        <v>0</v>
      </c>
      <c r="AB3090" s="1">
        <f>AJ3090</f>
        <v>0</v>
      </c>
      <c r="AC3090" s="31"/>
      <c r="AD3090" s="16"/>
      <c r="AE3090" s="16"/>
      <c r="AF3090" s="16"/>
      <c r="AH3090" s="28"/>
      <c r="AI3090" s="16"/>
      <c r="AJ3090" s="16"/>
      <c r="AK3090" s="16"/>
      <c r="AL3090" s="16"/>
      <c r="AM3090" s="16"/>
      <c r="AN3090" s="16"/>
      <c r="AO3090" s="16"/>
      <c r="AP3090" s="16"/>
      <c r="AQ3090" s="16"/>
      <c r="AR3090" s="16"/>
      <c r="AS3090" s="16"/>
      <c r="AT3090" s="16"/>
      <c r="AU3090" s="16"/>
      <c r="AV3090" s="16"/>
      <c r="AW3090" s="16"/>
      <c r="AX3090" s="16"/>
      <c r="AY3090" s="16"/>
      <c r="AZ3090" s="16"/>
      <c r="BA3090" s="16"/>
      <c r="BB3090" s="16"/>
      <c r="BC3090" s="16"/>
      <c r="BD3090" s="16"/>
      <c r="BE3090" s="16"/>
      <c r="BF3090" s="16"/>
      <c r="BG3090" s="16">
        <v>60</v>
      </c>
      <c r="BH3090" s="16"/>
      <c r="BI3090" s="16">
        <v>45</v>
      </c>
      <c r="BJ3090" s="16"/>
      <c r="BK3090" s="121"/>
    </row>
    <row r="3091" spans="1:63" x14ac:dyDescent="0.3">
      <c r="A3091" s="123" t="s">
        <v>29</v>
      </c>
      <c r="B3091" s="123" t="s">
        <v>32</v>
      </c>
      <c r="C3091" s="124" t="s">
        <v>2563</v>
      </c>
      <c r="D3091" s="124" t="s">
        <v>2564</v>
      </c>
      <c r="E3091" s="124" t="s">
        <v>41</v>
      </c>
      <c r="F3091" s="123">
        <v>999928569</v>
      </c>
      <c r="G3091" s="122">
        <f>(J3091+T3091)-H3091</f>
        <v>90</v>
      </c>
      <c r="H3091" s="124"/>
      <c r="I3091" s="28"/>
      <c r="J3091" s="1">
        <f>SUM(K3091,L3091,N3091,O3091,P3091,Q3091)</f>
        <v>0</v>
      </c>
      <c r="K3091" s="1">
        <f>SUM(AE3091,AG3091)</f>
        <v>0</v>
      </c>
      <c r="L3091" s="1">
        <v>0</v>
      </c>
      <c r="M3091" s="1">
        <v>0</v>
      </c>
      <c r="N3091" s="1">
        <v>0</v>
      </c>
      <c r="O3091" s="1"/>
      <c r="P3091" s="1">
        <f>AD3091</f>
        <v>0</v>
      </c>
      <c r="Q3091" s="1">
        <f>AF3091</f>
        <v>0</v>
      </c>
      <c r="R3091" s="1">
        <v>0</v>
      </c>
      <c r="S3091" s="31"/>
      <c r="T3091" s="1">
        <f>SUM(U3091,V3091,X3091,Y3091,Z3091,AA3091,AB3091)</f>
        <v>90</v>
      </c>
      <c r="U3091" s="1">
        <f>SUM(AI3091,BE3091)</f>
        <v>0</v>
      </c>
      <c r="V3091" s="1">
        <f>SUM(AL3091,AM3091,AN3091,AO3091,AQ3091,AR3091,AS3091,AT3091,AU3091,AV3091,AW3091,AP3091,AX3091,AY3091,AZ3091,BA3091,BB3091,BC3091,BF3091,BG3091,BH3091,BD3091)</f>
        <v>90</v>
      </c>
      <c r="W3091" s="1">
        <f>COUNT(AL3091,AM3091,AN3091,AO3091,AQ3091,AR3091,AS3091,AT3091,AU3091,AV3091,AW3091,AP3091,AX3091,AY3091,AZ3091,BA3091,BB3091,BC3091,BF3091,BG3091,BH3091)</f>
        <v>1</v>
      </c>
      <c r="X3091" s="1">
        <f>SUM(BI3091,BJ3091)</f>
        <v>0</v>
      </c>
      <c r="Y3091" s="1">
        <v>0</v>
      </c>
      <c r="Z3091" s="1">
        <v>0</v>
      </c>
      <c r="AA3091" s="1">
        <f>AK3091</f>
        <v>0</v>
      </c>
      <c r="AB3091" s="1">
        <f>AJ3091</f>
        <v>0</v>
      </c>
      <c r="AC3091" s="31"/>
      <c r="AD3091" s="16"/>
      <c r="AE3091" s="16"/>
      <c r="AF3091" s="16"/>
      <c r="AH3091" s="28"/>
      <c r="AI3091" s="16"/>
      <c r="AJ3091" s="16"/>
      <c r="AK3091" s="16"/>
      <c r="AL3091" s="16"/>
      <c r="AM3091" s="16"/>
      <c r="AN3091" s="16"/>
      <c r="AO3091" s="16"/>
      <c r="AP3091" s="16"/>
      <c r="AQ3091" s="16"/>
      <c r="AR3091" s="16">
        <v>90</v>
      </c>
      <c r="AS3091" s="16"/>
      <c r="AT3091" s="16"/>
      <c r="AU3091" s="16"/>
      <c r="AV3091" s="16"/>
      <c r="AW3091" s="16"/>
      <c r="AX3091" s="16"/>
      <c r="AY3091" s="16"/>
      <c r="AZ3091" s="16"/>
      <c r="BA3091" s="16"/>
      <c r="BB3091" s="16"/>
      <c r="BC3091" s="16"/>
      <c r="BD3091" s="16"/>
      <c r="BE3091" s="16"/>
      <c r="BF3091" s="16"/>
      <c r="BG3091" s="16"/>
      <c r="BH3091" s="16"/>
      <c r="BI3091" s="16"/>
      <c r="BJ3091" s="16"/>
      <c r="BK3091" s="121"/>
    </row>
    <row r="3092" spans="1:63" x14ac:dyDescent="0.3">
      <c r="A3092" s="123" t="s">
        <v>29</v>
      </c>
      <c r="B3092" s="123" t="s">
        <v>32</v>
      </c>
      <c r="C3092" s="124" t="s">
        <v>2670</v>
      </c>
      <c r="D3092" s="124" t="s">
        <v>2671</v>
      </c>
      <c r="E3092" s="124" t="s">
        <v>41</v>
      </c>
      <c r="F3092" s="123">
        <v>999929961</v>
      </c>
      <c r="G3092" s="122">
        <f>(J3092+T3092)-H3092</f>
        <v>90</v>
      </c>
      <c r="H3092" s="124"/>
      <c r="I3092" s="28"/>
      <c r="J3092" s="1">
        <f>SUM(K3092,L3092,N3092,O3092,P3092,Q3092)</f>
        <v>0</v>
      </c>
      <c r="K3092" s="1">
        <f>SUM(AE3092,AG3092)</f>
        <v>0</v>
      </c>
      <c r="L3092" s="1">
        <v>0</v>
      </c>
      <c r="M3092" s="1">
        <v>0</v>
      </c>
      <c r="N3092" s="1">
        <v>0</v>
      </c>
      <c r="O3092" s="1"/>
      <c r="P3092" s="1">
        <f>AD3092</f>
        <v>0</v>
      </c>
      <c r="Q3092" s="1">
        <f>AF3092</f>
        <v>0</v>
      </c>
      <c r="R3092" s="1">
        <v>0</v>
      </c>
      <c r="S3092" s="31"/>
      <c r="T3092" s="1">
        <f>SUM(U3092,V3092,X3092,Y3092,Z3092,AA3092,AB3092)</f>
        <v>90</v>
      </c>
      <c r="U3092" s="1">
        <f>SUM(AI3092,BE3092)</f>
        <v>0</v>
      </c>
      <c r="V3092" s="1">
        <f>SUM(AL3092,AM3092,AN3092,AO3092,AQ3092,AR3092,AS3092,AT3092,AU3092,AV3092,AW3092,AP3092,AX3092,AY3092,AZ3092,BA3092,BB3092,BC3092,BF3092,BG3092,BH3092,BD3092)</f>
        <v>90</v>
      </c>
      <c r="W3092" s="1">
        <f>COUNT(AL3092,AM3092,AN3092,AO3092,AQ3092,AR3092,AS3092,AT3092,AU3092,AV3092,AW3092,AP3092,AX3092,AY3092,AZ3092,BA3092,BB3092,BC3092,BF3092,BG3092,BH3092)</f>
        <v>1</v>
      </c>
      <c r="X3092" s="1">
        <f>SUM(BI3092,BJ3092)</f>
        <v>0</v>
      </c>
      <c r="Y3092" s="1">
        <v>0</v>
      </c>
      <c r="Z3092" s="1">
        <v>0</v>
      </c>
      <c r="AA3092" s="1">
        <f>AK3092</f>
        <v>0</v>
      </c>
      <c r="AB3092" s="1">
        <f>AJ3092</f>
        <v>0</v>
      </c>
      <c r="AC3092" s="31"/>
      <c r="AD3092" s="16"/>
      <c r="AE3092" s="16"/>
      <c r="AF3092" s="16"/>
      <c r="AH3092" s="28"/>
      <c r="AI3092" s="16"/>
      <c r="AJ3092" s="16"/>
      <c r="AK3092" s="16"/>
      <c r="AL3092" s="16"/>
      <c r="AM3092" s="16"/>
      <c r="AN3092" s="16"/>
      <c r="AO3092" s="16"/>
      <c r="AP3092" s="16"/>
      <c r="AQ3092" s="16"/>
      <c r="AR3092" s="16"/>
      <c r="AS3092" s="16"/>
      <c r="AT3092" s="16">
        <v>90</v>
      </c>
      <c r="AU3092" s="16"/>
      <c r="AV3092" s="16"/>
      <c r="AW3092" s="16"/>
      <c r="AX3092" s="16"/>
      <c r="AY3092" s="16"/>
      <c r="AZ3092" s="16"/>
      <c r="BA3092" s="16"/>
      <c r="BB3092" s="16"/>
      <c r="BC3092" s="16"/>
      <c r="BD3092" s="16"/>
      <c r="BE3092" s="16"/>
      <c r="BF3092" s="16"/>
      <c r="BG3092" s="16"/>
      <c r="BH3092" s="16"/>
      <c r="BI3092" s="16"/>
      <c r="BJ3092" s="16"/>
      <c r="BK3092" s="121"/>
    </row>
    <row r="3093" spans="1:63" x14ac:dyDescent="0.3">
      <c r="A3093" s="123" t="s">
        <v>29</v>
      </c>
      <c r="B3093" s="123" t="s">
        <v>32</v>
      </c>
      <c r="C3093" s="124" t="s">
        <v>2317</v>
      </c>
      <c r="D3093" s="124" t="s">
        <v>2318</v>
      </c>
      <c r="E3093" s="124" t="s">
        <v>41</v>
      </c>
      <c r="F3093" s="123">
        <v>999929546</v>
      </c>
      <c r="G3093" s="122">
        <f>(J3093+T3093)-H3093</f>
        <v>75</v>
      </c>
      <c r="H3093" s="122">
        <f>(K3093+L3093+N3093+O3093+P3093+Q3093+R3093)*0.5</f>
        <v>0</v>
      </c>
      <c r="I3093" s="28"/>
      <c r="J3093" s="1">
        <f>SUM(K3093,L3093,N3093,O3093,P3093,Q3093)</f>
        <v>0</v>
      </c>
      <c r="K3093" s="1">
        <f>SUM(AE3093,AG3093)</f>
        <v>0</v>
      </c>
      <c r="L3093" s="1">
        <v>0</v>
      </c>
      <c r="M3093" s="1">
        <v>0</v>
      </c>
      <c r="N3093" s="1">
        <v>0</v>
      </c>
      <c r="O3093" s="1"/>
      <c r="P3093" s="1">
        <f>AD3093</f>
        <v>0</v>
      </c>
      <c r="Q3093" s="1">
        <f>AF3093</f>
        <v>0</v>
      </c>
      <c r="R3093" s="1">
        <v>0</v>
      </c>
      <c r="S3093" s="31"/>
      <c r="T3093" s="1">
        <f>SUM(U3093,V3093,X3093,Y3093,Z3093,AA3093,AB3093)</f>
        <v>75</v>
      </c>
      <c r="U3093" s="1">
        <f>SUM(AI3093,BE3093)</f>
        <v>0</v>
      </c>
      <c r="V3093" s="1">
        <f>SUM(AL3093,AM3093,AN3093,AO3093,AQ3093,AR3093,AS3093,AT3093,AU3093,AV3093,AW3093,AP3093,AX3093,AY3093,AZ3093,BA3093,BB3093,BC3093,BF3093,BG3093,BH3093,BD3093)</f>
        <v>75</v>
      </c>
      <c r="W3093" s="1">
        <f>COUNT(AL3093,AM3093,AN3093,AO3093,AQ3093,AR3093,AS3093,AT3093,AU3093,AV3093,AW3093,AP3093,AX3093,AY3093,AZ3093,BA3093,BB3093,BC3093,BF3093,BG3093,BH3093)</f>
        <v>2</v>
      </c>
      <c r="X3093" s="1">
        <f>SUM(BI3093,BJ3093)</f>
        <v>0</v>
      </c>
      <c r="Y3093" s="1">
        <v>0</v>
      </c>
      <c r="Z3093" s="1">
        <v>0</v>
      </c>
      <c r="AA3093" s="1">
        <f>AK3093</f>
        <v>0</v>
      </c>
      <c r="AB3093" s="1">
        <f>AJ3093</f>
        <v>0</v>
      </c>
      <c r="AC3093" s="31"/>
      <c r="AD3093" s="16"/>
      <c r="AE3093" s="16"/>
      <c r="AF3093" s="16"/>
      <c r="AH3093" s="28"/>
      <c r="AI3093" s="16"/>
      <c r="AJ3093" s="16"/>
      <c r="AK3093" s="16"/>
      <c r="AL3093" s="16">
        <v>30</v>
      </c>
      <c r="AM3093" s="16"/>
      <c r="AN3093" s="16"/>
      <c r="AO3093" s="16"/>
      <c r="AP3093" s="16"/>
      <c r="AQ3093" s="16"/>
      <c r="AR3093" s="16"/>
      <c r="AS3093" s="16"/>
      <c r="AT3093" s="16"/>
      <c r="AU3093" s="16"/>
      <c r="AV3093" s="16"/>
      <c r="AW3093" s="16"/>
      <c r="AX3093" s="16">
        <v>45</v>
      </c>
      <c r="AY3093" s="16"/>
      <c r="AZ3093" s="16"/>
      <c r="BA3093" s="16"/>
      <c r="BB3093" s="16"/>
      <c r="BC3093" s="16"/>
      <c r="BD3093" s="16"/>
      <c r="BE3093" s="16"/>
      <c r="BF3093" s="16"/>
      <c r="BG3093" s="16"/>
      <c r="BH3093" s="16"/>
      <c r="BI3093" s="16"/>
      <c r="BJ3093" s="16"/>
      <c r="BK3093" s="121"/>
    </row>
    <row r="3094" spans="1:63" x14ac:dyDescent="0.3">
      <c r="A3094" s="123" t="s">
        <v>29</v>
      </c>
      <c r="B3094" s="123" t="s">
        <v>32</v>
      </c>
      <c r="C3094" s="124" t="s">
        <v>604</v>
      </c>
      <c r="D3094" s="124" t="s">
        <v>2672</v>
      </c>
      <c r="E3094" s="124" t="s">
        <v>41</v>
      </c>
      <c r="F3094" s="123">
        <v>999929187</v>
      </c>
      <c r="G3094" s="122">
        <f>(J3094+T3094)-H3094</f>
        <v>68</v>
      </c>
      <c r="H3094" s="124"/>
      <c r="I3094" s="28"/>
      <c r="J3094" s="1">
        <f>SUM(K3094,L3094,N3094,O3094,P3094,Q3094)</f>
        <v>0</v>
      </c>
      <c r="K3094" s="1">
        <f>SUM(AE3094,AG3094)</f>
        <v>0</v>
      </c>
      <c r="L3094" s="1">
        <v>0</v>
      </c>
      <c r="M3094" s="1">
        <v>0</v>
      </c>
      <c r="N3094" s="1">
        <v>0</v>
      </c>
      <c r="O3094" s="1"/>
      <c r="P3094" s="1">
        <f>AD3094</f>
        <v>0</v>
      </c>
      <c r="Q3094" s="1">
        <f>AF3094</f>
        <v>0</v>
      </c>
      <c r="R3094" s="1">
        <v>0</v>
      </c>
      <c r="S3094" s="31"/>
      <c r="T3094" s="1">
        <f>SUM(U3094,V3094,X3094,Y3094,Z3094,AA3094,AB3094)</f>
        <v>68</v>
      </c>
      <c r="U3094" s="1">
        <f>SUM(AI3094,BE3094)</f>
        <v>0</v>
      </c>
      <c r="V3094" s="1">
        <f>SUM(AL3094,AM3094,AN3094,AO3094,AQ3094,AR3094,AS3094,AT3094,AU3094,AV3094,AW3094,AP3094,AX3094,AY3094,AZ3094,BA3094,BB3094,BC3094,BF3094,BG3094,BH3094,BD3094)</f>
        <v>68</v>
      </c>
      <c r="W3094" s="1">
        <f>COUNT(AL3094,AM3094,AN3094,AO3094,AQ3094,AR3094,AS3094,AT3094,AU3094,AV3094,AW3094,AP3094,AX3094,AY3094,AZ3094,BA3094,BB3094,BC3094,BF3094,BG3094,BH3094)</f>
        <v>1</v>
      </c>
      <c r="X3094" s="1">
        <f>SUM(BI3094,BJ3094)</f>
        <v>0</v>
      </c>
      <c r="Y3094" s="1">
        <v>0</v>
      </c>
      <c r="Z3094" s="1">
        <v>0</v>
      </c>
      <c r="AA3094" s="1">
        <f>AK3094</f>
        <v>0</v>
      </c>
      <c r="AB3094" s="1">
        <f>AJ3094</f>
        <v>0</v>
      </c>
      <c r="AC3094" s="31"/>
      <c r="AD3094" s="16"/>
      <c r="AE3094" s="16"/>
      <c r="AF3094" s="16"/>
      <c r="AH3094" s="28"/>
      <c r="AI3094" s="16"/>
      <c r="AJ3094" s="16"/>
      <c r="AK3094" s="16"/>
      <c r="AL3094" s="16"/>
      <c r="AM3094" s="16"/>
      <c r="AN3094" s="16"/>
      <c r="AO3094" s="16"/>
      <c r="AP3094" s="16"/>
      <c r="AQ3094" s="16"/>
      <c r="AR3094" s="16"/>
      <c r="AS3094" s="16"/>
      <c r="AT3094" s="16">
        <v>68</v>
      </c>
      <c r="AU3094" s="16"/>
      <c r="AV3094" s="16"/>
      <c r="AW3094" s="16"/>
      <c r="AX3094" s="16"/>
      <c r="AY3094" s="16"/>
      <c r="AZ3094" s="16"/>
      <c r="BA3094" s="16"/>
      <c r="BB3094" s="16"/>
      <c r="BC3094" s="16"/>
      <c r="BD3094" s="16"/>
      <c r="BE3094" s="16"/>
      <c r="BF3094" s="16"/>
      <c r="BG3094" s="16"/>
      <c r="BH3094" s="16"/>
      <c r="BI3094" s="16"/>
      <c r="BJ3094" s="16"/>
      <c r="BK3094" s="121"/>
    </row>
    <row r="3095" spans="1:63" x14ac:dyDescent="0.3">
      <c r="A3095" s="123" t="s">
        <v>29</v>
      </c>
      <c r="B3095" s="123" t="s">
        <v>32</v>
      </c>
      <c r="C3095" s="124" t="s">
        <v>2565</v>
      </c>
      <c r="D3095" s="124" t="s">
        <v>1085</v>
      </c>
      <c r="E3095" s="124" t="s">
        <v>41</v>
      </c>
      <c r="F3095" s="123">
        <v>999931156</v>
      </c>
      <c r="G3095" s="122">
        <f>(J3095+T3095)-H3095</f>
        <v>68</v>
      </c>
      <c r="H3095" s="124"/>
      <c r="I3095" s="28"/>
      <c r="J3095" s="1">
        <f>SUM(K3095,L3095,N3095,O3095,P3095,Q3095)</f>
        <v>0</v>
      </c>
      <c r="K3095" s="1">
        <f>SUM(AE3095,AG3095)</f>
        <v>0</v>
      </c>
      <c r="L3095" s="1">
        <v>0</v>
      </c>
      <c r="M3095" s="1">
        <v>0</v>
      </c>
      <c r="N3095" s="1">
        <v>0</v>
      </c>
      <c r="O3095" s="1"/>
      <c r="P3095" s="1">
        <f>AD3095</f>
        <v>0</v>
      </c>
      <c r="Q3095" s="1">
        <f>AF3095</f>
        <v>0</v>
      </c>
      <c r="R3095" s="1">
        <v>0</v>
      </c>
      <c r="S3095" s="31"/>
      <c r="T3095" s="1">
        <f>SUM(U3095,V3095,X3095,Y3095,Z3095,AA3095,AB3095)</f>
        <v>68</v>
      </c>
      <c r="U3095" s="1">
        <f>SUM(AI3095,BE3095)</f>
        <v>0</v>
      </c>
      <c r="V3095" s="1">
        <f>SUM(AL3095,AM3095,AN3095,AO3095,AQ3095,AR3095,AS3095,AT3095,AU3095,AV3095,AW3095,AP3095,AX3095,AY3095,AZ3095,BA3095,BB3095,BC3095,BF3095,BG3095,BH3095,BD3095)</f>
        <v>68</v>
      </c>
      <c r="W3095" s="1">
        <f>COUNT(AL3095,AM3095,AN3095,AO3095,AQ3095,AR3095,AS3095,AT3095,AU3095,AV3095,AW3095,AP3095,AX3095,AY3095,AZ3095,BA3095,BB3095,BC3095,BF3095,BG3095,BH3095)</f>
        <v>1</v>
      </c>
      <c r="X3095" s="1">
        <f>SUM(BI3095,BJ3095)</f>
        <v>0</v>
      </c>
      <c r="Y3095" s="1">
        <v>0</v>
      </c>
      <c r="Z3095" s="1">
        <v>0</v>
      </c>
      <c r="AA3095" s="1">
        <f>AK3095</f>
        <v>0</v>
      </c>
      <c r="AB3095" s="1">
        <f>AJ3095</f>
        <v>0</v>
      </c>
      <c r="AC3095" s="31"/>
      <c r="AD3095" s="16"/>
      <c r="AE3095" s="16"/>
      <c r="AF3095" s="16"/>
      <c r="AH3095" s="28"/>
      <c r="AI3095" s="16"/>
      <c r="AJ3095" s="16"/>
      <c r="AK3095" s="16"/>
      <c r="AL3095" s="16"/>
      <c r="AM3095" s="16"/>
      <c r="AN3095" s="16"/>
      <c r="AO3095" s="16"/>
      <c r="AP3095" s="16"/>
      <c r="AQ3095" s="16"/>
      <c r="AR3095" s="16">
        <v>68</v>
      </c>
      <c r="AS3095" s="16"/>
      <c r="AT3095" s="16"/>
      <c r="AU3095" s="16"/>
      <c r="AV3095" s="16"/>
      <c r="AW3095" s="16"/>
      <c r="AX3095" s="16"/>
      <c r="AY3095" s="16"/>
      <c r="AZ3095" s="16"/>
      <c r="BA3095" s="16"/>
      <c r="BB3095" s="16"/>
      <c r="BC3095" s="16"/>
      <c r="BD3095" s="16"/>
      <c r="BE3095" s="16"/>
      <c r="BF3095" s="16"/>
      <c r="BG3095" s="16"/>
      <c r="BH3095" s="16"/>
      <c r="BI3095" s="16"/>
      <c r="BJ3095" s="16"/>
      <c r="BK3095" s="121"/>
    </row>
    <row r="3096" spans="1:63" x14ac:dyDescent="0.3">
      <c r="A3096" s="123" t="s">
        <v>29</v>
      </c>
      <c r="B3096" s="123" t="s">
        <v>32</v>
      </c>
      <c r="C3096" s="124" t="s">
        <v>2673</v>
      </c>
      <c r="D3096" s="124" t="s">
        <v>2674</v>
      </c>
      <c r="E3096" s="124" t="s">
        <v>41</v>
      </c>
      <c r="F3096" s="123">
        <v>999931304</v>
      </c>
      <c r="G3096" s="122">
        <f>(J3096+T3096)-H3096</f>
        <v>68</v>
      </c>
      <c r="H3096" s="124"/>
      <c r="I3096" s="28"/>
      <c r="J3096" s="1">
        <f>SUM(K3096,L3096,N3096,O3096,P3096,Q3096)</f>
        <v>0</v>
      </c>
      <c r="K3096" s="1">
        <f>SUM(AE3096,AG3096)</f>
        <v>0</v>
      </c>
      <c r="L3096" s="1">
        <v>0</v>
      </c>
      <c r="M3096" s="1">
        <v>0</v>
      </c>
      <c r="N3096" s="1">
        <v>0</v>
      </c>
      <c r="O3096" s="1"/>
      <c r="P3096" s="1">
        <f>AD3096</f>
        <v>0</v>
      </c>
      <c r="Q3096" s="1">
        <f>AF3096</f>
        <v>0</v>
      </c>
      <c r="R3096" s="1">
        <v>0</v>
      </c>
      <c r="S3096" s="31"/>
      <c r="T3096" s="1">
        <f>SUM(U3096,V3096,X3096,Y3096,Z3096,AA3096,AB3096)</f>
        <v>68</v>
      </c>
      <c r="U3096" s="1">
        <f>SUM(AI3096,BE3096)</f>
        <v>0</v>
      </c>
      <c r="V3096" s="1">
        <f>SUM(AL3096,AM3096,AN3096,AO3096,AQ3096,AR3096,AS3096,AT3096,AU3096,AV3096,AW3096,AP3096,AX3096,AY3096,AZ3096,BA3096,BB3096,BC3096,BF3096,BG3096,BH3096,BD3096)</f>
        <v>68</v>
      </c>
      <c r="W3096" s="1">
        <f>COUNT(AL3096,AM3096,AN3096,AO3096,AQ3096,AR3096,AS3096,AT3096,AU3096,AV3096,AW3096,AP3096,AX3096,AY3096,AZ3096,BA3096,BB3096,BC3096,BF3096,BG3096,BH3096)</f>
        <v>1</v>
      </c>
      <c r="X3096" s="1">
        <f>SUM(BI3096,BJ3096)</f>
        <v>0</v>
      </c>
      <c r="Y3096" s="1">
        <v>0</v>
      </c>
      <c r="Z3096" s="1">
        <v>0</v>
      </c>
      <c r="AA3096" s="1">
        <f>AK3096</f>
        <v>0</v>
      </c>
      <c r="AB3096" s="1">
        <f>AJ3096</f>
        <v>0</v>
      </c>
      <c r="AC3096" s="31"/>
      <c r="AD3096" s="16"/>
      <c r="AE3096" s="16"/>
      <c r="AF3096" s="16"/>
      <c r="AH3096" s="28"/>
      <c r="AI3096" s="16"/>
      <c r="AJ3096" s="16"/>
      <c r="AK3096" s="16"/>
      <c r="AL3096" s="16"/>
      <c r="AM3096" s="16"/>
      <c r="AN3096" s="16"/>
      <c r="AO3096" s="16"/>
      <c r="AP3096" s="16"/>
      <c r="AQ3096" s="16"/>
      <c r="AR3096" s="16"/>
      <c r="AS3096" s="16"/>
      <c r="AT3096" s="16">
        <v>68</v>
      </c>
      <c r="AU3096" s="16"/>
      <c r="AV3096" s="16"/>
      <c r="AW3096" s="16"/>
      <c r="AX3096" s="16"/>
      <c r="AY3096" s="16"/>
      <c r="AZ3096" s="16"/>
      <c r="BA3096" s="16"/>
      <c r="BB3096" s="16"/>
      <c r="BC3096" s="16"/>
      <c r="BD3096" s="16"/>
      <c r="BE3096" s="16"/>
      <c r="BF3096" s="16"/>
      <c r="BG3096" s="16"/>
      <c r="BH3096" s="16"/>
      <c r="BI3096" s="16"/>
      <c r="BJ3096" s="16"/>
      <c r="BK3096" s="121"/>
    </row>
    <row r="3097" spans="1:63" x14ac:dyDescent="0.3">
      <c r="A3097" s="123" t="s">
        <v>29</v>
      </c>
      <c r="B3097" s="123" t="s">
        <v>32</v>
      </c>
      <c r="C3097" s="124" t="s">
        <v>2567</v>
      </c>
      <c r="D3097" s="124" t="s">
        <v>747</v>
      </c>
      <c r="E3097" s="124" t="s">
        <v>41</v>
      </c>
      <c r="F3097" s="123">
        <v>999930472</v>
      </c>
      <c r="G3097" s="122">
        <f>(J3097+T3097)-H3097</f>
        <v>63</v>
      </c>
      <c r="H3097" s="124"/>
      <c r="I3097" s="28"/>
      <c r="J3097" s="1">
        <f>SUM(K3097,L3097,N3097,O3097,P3097,Q3097)</f>
        <v>0</v>
      </c>
      <c r="K3097" s="1">
        <f>SUM(AE3097,AG3097)</f>
        <v>0</v>
      </c>
      <c r="L3097" s="1">
        <v>0</v>
      </c>
      <c r="M3097" s="1">
        <v>0</v>
      </c>
      <c r="N3097" s="1">
        <v>0</v>
      </c>
      <c r="O3097" s="1"/>
      <c r="P3097" s="1">
        <f>AD3097</f>
        <v>0</v>
      </c>
      <c r="Q3097" s="1">
        <f>AF3097</f>
        <v>0</v>
      </c>
      <c r="R3097" s="1">
        <v>0</v>
      </c>
      <c r="S3097" s="31"/>
      <c r="T3097" s="1">
        <f>SUM(U3097,V3097,X3097,Y3097,Z3097,AA3097,AB3097)</f>
        <v>63</v>
      </c>
      <c r="U3097" s="1">
        <f>SUM(AI3097,BE3097)</f>
        <v>0</v>
      </c>
      <c r="V3097" s="1">
        <f>SUM(AL3097,AM3097,AN3097,AO3097,AQ3097,AR3097,AS3097,AT3097,AU3097,AV3097,AW3097,AP3097,AX3097,AY3097,AZ3097,BA3097,BB3097,BC3097,BF3097,BG3097,BH3097,BD3097)</f>
        <v>63</v>
      </c>
      <c r="W3097" s="1">
        <f>COUNT(AL3097,AM3097,AN3097,AO3097,AQ3097,AR3097,AS3097,AT3097,AU3097,AV3097,AW3097,AP3097,AX3097,AY3097,AZ3097,BA3097,BB3097,BC3097,BF3097,BG3097,BH3097)</f>
        <v>1</v>
      </c>
      <c r="X3097" s="1">
        <f>SUM(BI3097,BJ3097)</f>
        <v>0</v>
      </c>
      <c r="Y3097" s="1">
        <v>0</v>
      </c>
      <c r="Z3097" s="1">
        <v>0</v>
      </c>
      <c r="AA3097" s="1">
        <f>AK3097</f>
        <v>0</v>
      </c>
      <c r="AB3097" s="1">
        <f>AJ3097</f>
        <v>0</v>
      </c>
      <c r="AC3097" s="31"/>
      <c r="AD3097" s="16"/>
      <c r="AE3097" s="16"/>
      <c r="AF3097" s="16"/>
      <c r="AH3097" s="28"/>
      <c r="AI3097" s="16"/>
      <c r="AJ3097" s="16"/>
      <c r="AK3097" s="16"/>
      <c r="AL3097" s="16"/>
      <c r="AM3097" s="16"/>
      <c r="AN3097" s="16"/>
      <c r="AO3097" s="16"/>
      <c r="AP3097" s="16"/>
      <c r="AQ3097" s="16"/>
      <c r="AR3097" s="16">
        <v>63</v>
      </c>
      <c r="AS3097" s="16"/>
      <c r="AT3097" s="16"/>
      <c r="AU3097" s="16"/>
      <c r="AV3097" s="16"/>
      <c r="AW3097" s="16"/>
      <c r="AX3097" s="16"/>
      <c r="AY3097" s="16"/>
      <c r="AZ3097" s="16"/>
      <c r="BA3097" s="16"/>
      <c r="BB3097" s="16"/>
      <c r="BC3097" s="16"/>
      <c r="BD3097" s="16"/>
      <c r="BE3097" s="16"/>
      <c r="BF3097" s="16"/>
      <c r="BG3097" s="16"/>
      <c r="BH3097" s="16"/>
      <c r="BI3097" s="16"/>
      <c r="BJ3097" s="16"/>
      <c r="BK3097" s="121"/>
    </row>
    <row r="3098" spans="1:63" x14ac:dyDescent="0.3">
      <c r="A3098" s="125" t="s">
        <v>29</v>
      </c>
      <c r="B3098" s="133" t="s">
        <v>32</v>
      </c>
      <c r="C3098" s="134" t="s">
        <v>1794</v>
      </c>
      <c r="D3098" s="134" t="s">
        <v>1795</v>
      </c>
      <c r="E3098" s="134" t="s">
        <v>41</v>
      </c>
      <c r="F3098" s="133">
        <v>999925953</v>
      </c>
      <c r="G3098" s="122">
        <f>(J3098+T3098)-H3098</f>
        <v>60</v>
      </c>
      <c r="H3098" s="122">
        <f>(K3098+L3098+N3098+O3098+P3098+Q3098+R3098)*0.5</f>
        <v>60</v>
      </c>
      <c r="I3098" s="15"/>
      <c r="J3098" s="1">
        <f>SUM(K3098,L3098,N3098,O3098,P3098,Q3098)</f>
        <v>120</v>
      </c>
      <c r="K3098" s="1">
        <f>SUM(AE3098,AG3098)</f>
        <v>0</v>
      </c>
      <c r="L3098" s="1">
        <v>0</v>
      </c>
      <c r="M3098" s="1">
        <v>0</v>
      </c>
      <c r="N3098" s="1">
        <v>0</v>
      </c>
      <c r="O3098" s="1"/>
      <c r="P3098" s="1">
        <f>AD3098</f>
        <v>120</v>
      </c>
      <c r="Q3098" s="1">
        <f>AF3098</f>
        <v>0</v>
      </c>
      <c r="R3098" s="1">
        <v>0</v>
      </c>
      <c r="S3098" s="31"/>
      <c r="T3098" s="1">
        <f>SUM(U3098,V3098,X3098,Y3098,Z3098,AA3098,AB3098)</f>
        <v>0</v>
      </c>
      <c r="U3098" s="1">
        <f>SUM(AI3098,BE3098)</f>
        <v>0</v>
      </c>
      <c r="V3098" s="1">
        <f>SUM(AL3098,AM3098,AN3098,AO3098,AQ3098,AR3098,AS3098,AT3098,AU3098,AV3098,AW3098,AP3098,AX3098,AY3098,AZ3098,BA3098,BB3098,BC3098,BF3098,BG3098,BH3098,BD3098)</f>
        <v>0</v>
      </c>
      <c r="W3098" s="1">
        <f>COUNT(AL3098,AM3098,AN3098,AO3098,AQ3098,AR3098,AS3098,AT3098,AU3098,AV3098,AW3098,AP3098,AX3098,AY3098,AZ3098,BA3098,BB3098,BC3098,BF3098,BG3098,BH3098)</f>
        <v>0</v>
      </c>
      <c r="X3098" s="1">
        <f>SUM(BI3098,BJ3098)</f>
        <v>0</v>
      </c>
      <c r="Y3098" s="1">
        <v>0</v>
      </c>
      <c r="Z3098" s="1">
        <v>0</v>
      </c>
      <c r="AA3098" s="1">
        <f>AK3098</f>
        <v>0</v>
      </c>
      <c r="AB3098" s="1">
        <f>AJ3098</f>
        <v>0</v>
      </c>
      <c r="AC3098" s="31"/>
      <c r="AD3098" s="1">
        <v>120</v>
      </c>
      <c r="AE3098" s="1"/>
      <c r="AF3098" s="16"/>
      <c r="AH3098" s="28"/>
      <c r="AI3098" s="16"/>
      <c r="AJ3098" s="16"/>
      <c r="AK3098" s="16"/>
      <c r="AL3098" s="16"/>
      <c r="AM3098" s="16"/>
      <c r="AN3098" s="16"/>
      <c r="AO3098" s="16"/>
      <c r="AP3098" s="16"/>
      <c r="AQ3098" s="16"/>
      <c r="AR3098" s="16"/>
      <c r="AS3098" s="16"/>
      <c r="AT3098" s="16"/>
      <c r="AU3098" s="16"/>
      <c r="AV3098" s="16"/>
      <c r="AW3098" s="16"/>
      <c r="AX3098" s="16"/>
      <c r="AY3098" s="16"/>
      <c r="AZ3098" s="16"/>
      <c r="BA3098" s="16"/>
      <c r="BB3098" s="16"/>
      <c r="BC3098" s="16"/>
      <c r="BD3098" s="16"/>
      <c r="BE3098" s="16"/>
      <c r="BF3098" s="16"/>
      <c r="BG3098" s="16"/>
      <c r="BH3098" s="16"/>
      <c r="BI3098" s="16"/>
      <c r="BJ3098" s="16"/>
      <c r="BK3098" s="121"/>
    </row>
    <row r="3099" spans="1:63" x14ac:dyDescent="0.3">
      <c r="A3099" s="124" t="s">
        <v>29</v>
      </c>
      <c r="B3099" s="124" t="s">
        <v>32</v>
      </c>
      <c r="C3099" s="124" t="s">
        <v>3726</v>
      </c>
      <c r="D3099" s="124" t="s">
        <v>1317</v>
      </c>
      <c r="E3099" s="124" t="s">
        <v>41</v>
      </c>
      <c r="F3099" s="124">
        <v>999928625</v>
      </c>
      <c r="G3099" s="122">
        <f>(J3099+T3099)-H3099</f>
        <v>60</v>
      </c>
      <c r="H3099" s="124"/>
      <c r="I3099" s="28"/>
      <c r="J3099" s="1">
        <f>SUM(K3099,L3099,N3099,O3099,P3099,Q3099)</f>
        <v>0</v>
      </c>
      <c r="K3099" s="1">
        <f>SUM(AE3099,AG3099)</f>
        <v>0</v>
      </c>
      <c r="L3099" s="1">
        <v>0</v>
      </c>
      <c r="M3099" s="1">
        <v>0</v>
      </c>
      <c r="N3099" s="1">
        <v>0</v>
      </c>
      <c r="O3099" s="1"/>
      <c r="P3099" s="1">
        <f>AD3099</f>
        <v>0</v>
      </c>
      <c r="Q3099" s="1">
        <f>AF3099</f>
        <v>0</v>
      </c>
      <c r="R3099" s="1">
        <v>0</v>
      </c>
      <c r="S3099" s="31"/>
      <c r="T3099" s="1">
        <f>SUM(U3099,V3099,X3099,Y3099,Z3099,AA3099,AB3099)</f>
        <v>60</v>
      </c>
      <c r="U3099" s="1">
        <f>SUM(AI3099,BE3099)</f>
        <v>0</v>
      </c>
      <c r="V3099" s="1">
        <f>SUM(AL3099,AM3099,AN3099,AO3099,AQ3099,AR3099,AS3099,AT3099,AU3099,AV3099,AW3099,AP3099,AX3099,AY3099,AZ3099,BA3099,BB3099,BC3099,BF3099,BG3099,BH3099,BD3099)</f>
        <v>0</v>
      </c>
      <c r="W3099" s="1">
        <f>COUNT(AL3099,AM3099,AN3099,AO3099,AQ3099,AR3099,AS3099,AT3099,AU3099,AV3099,AW3099,AP3099,AX3099,AY3099,AZ3099,BA3099,BB3099,BC3099,BF3099,BG3099,BH3099)</f>
        <v>0</v>
      </c>
      <c r="X3099" s="1">
        <f>SUM(BI3099,BJ3099)</f>
        <v>60</v>
      </c>
      <c r="Y3099" s="1">
        <v>0</v>
      </c>
      <c r="Z3099" s="1">
        <v>0</v>
      </c>
      <c r="AA3099" s="1">
        <f>AK3099</f>
        <v>0</v>
      </c>
      <c r="AB3099" s="1">
        <f>AJ3099</f>
        <v>0</v>
      </c>
      <c r="AC3099" s="31"/>
      <c r="AD3099" s="16"/>
      <c r="AE3099" s="16"/>
      <c r="AF3099" s="16"/>
      <c r="AH3099" s="28"/>
      <c r="AI3099" s="16"/>
      <c r="AJ3099" s="16"/>
      <c r="AK3099" s="16"/>
      <c r="AL3099" s="16"/>
      <c r="AM3099" s="16"/>
      <c r="AN3099" s="16"/>
      <c r="AO3099" s="16"/>
      <c r="AP3099" s="16"/>
      <c r="AQ3099" s="16"/>
      <c r="AR3099" s="16"/>
      <c r="AS3099" s="16"/>
      <c r="AT3099" s="16"/>
      <c r="AU3099" s="16"/>
      <c r="AV3099" s="16"/>
      <c r="AW3099" s="16"/>
      <c r="AX3099" s="16"/>
      <c r="AY3099" s="16"/>
      <c r="AZ3099" s="16"/>
      <c r="BA3099" s="16"/>
      <c r="BB3099" s="16"/>
      <c r="BC3099" s="16"/>
      <c r="BD3099" s="16"/>
      <c r="BE3099" s="16"/>
      <c r="BF3099" s="16"/>
      <c r="BG3099" s="16"/>
      <c r="BH3099" s="16"/>
      <c r="BI3099" s="16">
        <v>60</v>
      </c>
      <c r="BJ3099" s="16"/>
      <c r="BK3099" s="121"/>
    </row>
    <row r="3100" spans="1:63" x14ac:dyDescent="0.3">
      <c r="A3100" s="123" t="s">
        <v>29</v>
      </c>
      <c r="B3100" s="123" t="s">
        <v>32</v>
      </c>
      <c r="C3100" s="124" t="s">
        <v>234</v>
      </c>
      <c r="D3100" s="124" t="s">
        <v>73</v>
      </c>
      <c r="E3100" s="124" t="s">
        <v>41</v>
      </c>
      <c r="F3100" s="123">
        <v>999930303</v>
      </c>
      <c r="G3100" s="122">
        <f>(J3100+T3100)-H3100</f>
        <v>60</v>
      </c>
      <c r="H3100" s="124"/>
      <c r="I3100" s="28"/>
      <c r="J3100" s="1">
        <f>SUM(K3100,L3100,N3100,O3100,P3100,Q3100)</f>
        <v>0</v>
      </c>
      <c r="K3100" s="1">
        <f>SUM(AE3100,AG3100)</f>
        <v>0</v>
      </c>
      <c r="L3100" s="1">
        <v>0</v>
      </c>
      <c r="M3100" s="1">
        <v>0</v>
      </c>
      <c r="N3100" s="1">
        <v>0</v>
      </c>
      <c r="O3100" s="1"/>
      <c r="P3100" s="1">
        <f>AD3100</f>
        <v>0</v>
      </c>
      <c r="Q3100" s="1">
        <f>AF3100</f>
        <v>0</v>
      </c>
      <c r="R3100" s="1">
        <v>0</v>
      </c>
      <c r="S3100" s="28"/>
      <c r="T3100" s="1">
        <f>SUM(U3100,V3100,X3100,Y3100,Z3100,AA3100,AB3100)</f>
        <v>60</v>
      </c>
      <c r="U3100" s="1">
        <f>SUM(AI3100,BE3100)</f>
        <v>0</v>
      </c>
      <c r="V3100" s="1">
        <f>SUM(AL3100,AM3100,AN3100,AO3100,AQ3100,AR3100,AS3100,AT3100,AU3100,AV3100,AW3100,AP3100,AX3100,AY3100,AZ3100,BA3100,BB3100,BC3100,BF3100,BG3100,BH3100,BD3100)</f>
        <v>60</v>
      </c>
      <c r="W3100" s="1">
        <f>COUNT(AL3100,AM3100,AN3100,AO3100,AQ3100,AR3100,AS3100,AT3100,AU3100,AV3100,AW3100,AP3100,AX3100,AY3100,AZ3100,BA3100,BB3100,BC3100,BF3100,BG3100,BH3100)</f>
        <v>1</v>
      </c>
      <c r="X3100" s="1">
        <f>SUM(BI3100,BJ3100)</f>
        <v>0</v>
      </c>
      <c r="Y3100" s="1">
        <v>0</v>
      </c>
      <c r="Z3100" s="1">
        <v>0</v>
      </c>
      <c r="AA3100" s="1">
        <f>AK3100</f>
        <v>0</v>
      </c>
      <c r="AB3100" s="1">
        <f>AJ3100</f>
        <v>0</v>
      </c>
      <c r="AC3100" s="28"/>
      <c r="AD3100" s="16"/>
      <c r="AE3100" s="16"/>
      <c r="AF3100" s="16"/>
      <c r="AH3100" s="28"/>
      <c r="AI3100" s="16"/>
      <c r="AJ3100" s="16"/>
      <c r="AK3100" s="16"/>
      <c r="AL3100" s="16"/>
      <c r="AM3100" s="16"/>
      <c r="AN3100" s="16"/>
      <c r="AO3100" s="16"/>
      <c r="AP3100" s="16">
        <v>60</v>
      </c>
      <c r="AQ3100" s="16"/>
      <c r="AR3100" s="16"/>
      <c r="AS3100" s="16"/>
      <c r="AT3100" s="16"/>
      <c r="AU3100" s="16"/>
      <c r="AV3100" s="16"/>
      <c r="AW3100" s="16"/>
      <c r="AX3100" s="16"/>
      <c r="AY3100" s="16"/>
      <c r="AZ3100" s="16"/>
      <c r="BA3100" s="16"/>
      <c r="BB3100" s="16"/>
      <c r="BC3100" s="16"/>
      <c r="BD3100" s="16"/>
      <c r="BE3100" s="16"/>
      <c r="BF3100" s="16"/>
      <c r="BG3100" s="16"/>
      <c r="BH3100" s="16"/>
      <c r="BI3100" s="16"/>
      <c r="BJ3100" s="16"/>
      <c r="BK3100" s="121"/>
    </row>
    <row r="3101" spans="1:63" x14ac:dyDescent="0.3">
      <c r="A3101" s="124" t="s">
        <v>29</v>
      </c>
      <c r="B3101" s="124" t="s">
        <v>32</v>
      </c>
      <c r="C3101" s="124" t="s">
        <v>2473</v>
      </c>
      <c r="D3101" s="124" t="s">
        <v>497</v>
      </c>
      <c r="E3101" s="124" t="s">
        <v>41</v>
      </c>
      <c r="F3101" s="124">
        <v>999932244</v>
      </c>
      <c r="G3101" s="122">
        <f>(J3101+T3101)-H3101</f>
        <v>60</v>
      </c>
      <c r="H3101" s="124"/>
      <c r="I3101" s="16"/>
      <c r="J3101" s="1">
        <f>SUM(K3101,L3101,N3101,O3101,P3101,Q3101)</f>
        <v>0</v>
      </c>
      <c r="K3101" s="1">
        <f>SUM(AE3101,AG3101)</f>
        <v>0</v>
      </c>
      <c r="L3101" s="1">
        <v>0</v>
      </c>
      <c r="M3101" s="1">
        <v>0</v>
      </c>
      <c r="N3101" s="1">
        <v>0</v>
      </c>
      <c r="O3101" s="1"/>
      <c r="P3101" s="1">
        <f>AD3101</f>
        <v>0</v>
      </c>
      <c r="Q3101" s="1">
        <f>AF3101</f>
        <v>0</v>
      </c>
      <c r="R3101" s="1">
        <v>0</v>
      </c>
      <c r="S3101" s="16"/>
      <c r="T3101" s="1">
        <f>SUM(U3101,V3101,X3101,Y3101,Z3101,AA3101,AB3101)</f>
        <v>60</v>
      </c>
      <c r="U3101" s="1">
        <f>SUM(AI3101,BE3101)</f>
        <v>0</v>
      </c>
      <c r="V3101" s="1">
        <f>SUM(AL3101,AM3101,AN3101,AO3101,AQ3101,AR3101,AS3101,AT3101,AU3101,AV3101,AW3101,AP3101,AX3101,AY3101,AZ3101,BA3101,BB3101,BC3101,BF3101,BG3101,BH3101,BD3101)</f>
        <v>60</v>
      </c>
      <c r="W3101" s="1">
        <f>COUNT(AL3101,AM3101,AN3101,AO3101,AQ3101,AR3101,AS3101,AT3101,AU3101,AV3101,AW3101,AP3101,AX3101,AY3101,AZ3101,BA3101,BB3101,BC3101,BF3101,BG3101,BH3101)</f>
        <v>0</v>
      </c>
      <c r="X3101" s="1">
        <f>SUM(BI3101,BJ3101)</f>
        <v>0</v>
      </c>
      <c r="Y3101" s="1">
        <v>0</v>
      </c>
      <c r="Z3101" s="1">
        <v>0</v>
      </c>
      <c r="AA3101" s="1">
        <f>AK3101</f>
        <v>0</v>
      </c>
      <c r="AB3101" s="1">
        <f>AJ3101</f>
        <v>0</v>
      </c>
      <c r="AC3101" s="16"/>
      <c r="AD3101" s="16"/>
      <c r="AE3101" s="16"/>
      <c r="AF3101" s="16"/>
      <c r="AH3101" s="16"/>
      <c r="AI3101" s="16"/>
      <c r="AJ3101" s="16"/>
      <c r="AK3101" s="16"/>
      <c r="AL3101" s="16"/>
      <c r="AM3101" s="16"/>
      <c r="AN3101" s="16"/>
      <c r="AO3101" s="16"/>
      <c r="AP3101" s="16"/>
      <c r="AQ3101" s="16"/>
      <c r="AR3101" s="16"/>
      <c r="AS3101" s="16"/>
      <c r="AT3101" s="16"/>
      <c r="AU3101" s="16"/>
      <c r="AV3101" s="16"/>
      <c r="AW3101" s="16"/>
      <c r="AX3101" s="16"/>
      <c r="AY3101" s="16"/>
      <c r="AZ3101" s="16"/>
      <c r="BA3101" s="16"/>
      <c r="BB3101" s="16"/>
      <c r="BC3101" s="16"/>
      <c r="BD3101" s="16">
        <v>60</v>
      </c>
      <c r="BE3101" s="16"/>
      <c r="BF3101" s="16"/>
      <c r="BG3101" s="16"/>
      <c r="BH3101" s="16"/>
      <c r="BI3101" s="16"/>
      <c r="BJ3101" s="16"/>
    </row>
    <row r="3102" spans="1:63" x14ac:dyDescent="0.3">
      <c r="A3102" s="123" t="s">
        <v>29</v>
      </c>
      <c r="B3102" s="123" t="s">
        <v>32</v>
      </c>
      <c r="C3102" s="124" t="s">
        <v>2675</v>
      </c>
      <c r="D3102" s="124" t="s">
        <v>2676</v>
      </c>
      <c r="E3102" s="124" t="s">
        <v>41</v>
      </c>
      <c r="F3102" s="123">
        <v>999929188</v>
      </c>
      <c r="G3102" s="122">
        <f>(J3102+T3102)-H3102</f>
        <v>51</v>
      </c>
      <c r="H3102" s="124"/>
      <c r="I3102" s="28"/>
      <c r="J3102" s="1">
        <f>SUM(K3102,L3102,N3102,O3102,P3102,Q3102)</f>
        <v>0</v>
      </c>
      <c r="K3102" s="1">
        <f>SUM(AE3102,AG3102)</f>
        <v>0</v>
      </c>
      <c r="L3102" s="1">
        <v>0</v>
      </c>
      <c r="M3102" s="1">
        <v>0</v>
      </c>
      <c r="N3102" s="1">
        <v>0</v>
      </c>
      <c r="O3102" s="1"/>
      <c r="P3102" s="1">
        <f>AD3102</f>
        <v>0</v>
      </c>
      <c r="Q3102" s="1">
        <f>AF3102</f>
        <v>0</v>
      </c>
      <c r="R3102" s="1">
        <v>0</v>
      </c>
      <c r="S3102" s="31"/>
      <c r="T3102" s="1">
        <f>SUM(U3102,V3102,X3102,Y3102,Z3102,AA3102,AB3102)</f>
        <v>51</v>
      </c>
      <c r="U3102" s="1">
        <f>SUM(AI3102,BE3102)</f>
        <v>0</v>
      </c>
      <c r="V3102" s="1">
        <f>SUM(AL3102,AM3102,AN3102,AO3102,AQ3102,AR3102,AS3102,AT3102,AU3102,AV3102,AW3102,AP3102,AX3102,AY3102,AZ3102,BA3102,BB3102,BC3102,BF3102,BG3102,BH3102,BD3102)</f>
        <v>51</v>
      </c>
      <c r="W3102" s="1">
        <f>COUNT(AL3102,AM3102,AN3102,AO3102,AQ3102,AR3102,AS3102,AT3102,AU3102,AV3102,AW3102,AP3102,AX3102,AY3102,AZ3102,BA3102,BB3102,BC3102,BF3102,BG3102,BH3102)</f>
        <v>1</v>
      </c>
      <c r="X3102" s="1">
        <f>SUM(BI3102,BJ3102)</f>
        <v>0</v>
      </c>
      <c r="Y3102" s="1">
        <v>0</v>
      </c>
      <c r="Z3102" s="1">
        <v>0</v>
      </c>
      <c r="AA3102" s="1">
        <f>AK3102</f>
        <v>0</v>
      </c>
      <c r="AB3102" s="1">
        <f>AJ3102</f>
        <v>0</v>
      </c>
      <c r="AC3102" s="31"/>
      <c r="AD3102" s="16"/>
      <c r="AE3102" s="16"/>
      <c r="AF3102" s="16"/>
      <c r="AH3102" s="28"/>
      <c r="AI3102" s="16"/>
      <c r="AJ3102" s="16"/>
      <c r="AK3102" s="16"/>
      <c r="AL3102" s="16"/>
      <c r="AM3102" s="16"/>
      <c r="AN3102" s="16"/>
      <c r="AO3102" s="16"/>
      <c r="AP3102" s="16"/>
      <c r="AQ3102" s="16"/>
      <c r="AR3102" s="16"/>
      <c r="AS3102" s="16"/>
      <c r="AT3102" s="16">
        <v>51</v>
      </c>
      <c r="AU3102" s="16"/>
      <c r="AV3102" s="16"/>
      <c r="AW3102" s="16"/>
      <c r="AX3102" s="16"/>
      <c r="AY3102" s="16"/>
      <c r="AZ3102" s="16"/>
      <c r="BA3102" s="16"/>
      <c r="BB3102" s="16"/>
      <c r="BC3102" s="16"/>
      <c r="BD3102" s="16"/>
      <c r="BE3102" s="16"/>
      <c r="BF3102" s="16"/>
      <c r="BG3102" s="16"/>
      <c r="BH3102" s="16"/>
      <c r="BI3102" s="16"/>
      <c r="BJ3102" s="16"/>
      <c r="BK3102" s="121"/>
    </row>
    <row r="3103" spans="1:63" x14ac:dyDescent="0.3">
      <c r="A3103" s="123" t="s">
        <v>29</v>
      </c>
      <c r="B3103" s="123" t="s">
        <v>32</v>
      </c>
      <c r="C3103" s="124" t="s">
        <v>3149</v>
      </c>
      <c r="D3103" s="124" t="s">
        <v>852</v>
      </c>
      <c r="E3103" s="124" t="s">
        <v>41</v>
      </c>
      <c r="F3103" s="123">
        <v>999930192</v>
      </c>
      <c r="G3103" s="122">
        <f>(J3103+T3103)-H3103</f>
        <v>45</v>
      </c>
      <c r="H3103" s="124"/>
      <c r="I3103" s="28"/>
      <c r="J3103" s="1">
        <f>SUM(K3103,L3103,N3103,O3103,P3103,Q3103)</f>
        <v>0</v>
      </c>
      <c r="K3103" s="1">
        <f>SUM(AE3103,AG3103)</f>
        <v>0</v>
      </c>
      <c r="L3103" s="1">
        <v>0</v>
      </c>
      <c r="M3103" s="1">
        <v>0</v>
      </c>
      <c r="N3103" s="1">
        <v>0</v>
      </c>
      <c r="O3103" s="1"/>
      <c r="P3103" s="1">
        <f>AD3103</f>
        <v>0</v>
      </c>
      <c r="Q3103" s="1">
        <f>AF3103</f>
        <v>0</v>
      </c>
      <c r="R3103" s="1">
        <v>0</v>
      </c>
      <c r="S3103" s="28"/>
      <c r="T3103" s="1">
        <f>SUM(U3103,V3103,X3103,Y3103,Z3103,AA3103,AB3103)</f>
        <v>45</v>
      </c>
      <c r="U3103" s="1">
        <f>SUM(AI3103,BE3103)</f>
        <v>0</v>
      </c>
      <c r="V3103" s="1">
        <f>SUM(AL3103,AM3103,AN3103,AO3103,AQ3103,AR3103,AS3103,AT3103,AU3103,AV3103,AW3103,AP3103,AX3103,AY3103,AZ3103,BA3103,BB3103,BC3103,BF3103,BG3103,BH3103,BD3103)</f>
        <v>45</v>
      </c>
      <c r="W3103" s="1">
        <f>COUNT(AL3103,AM3103,AN3103,AO3103,AQ3103,AR3103,AS3103,AT3103,AU3103,AV3103,AW3103,AP3103,AX3103,AY3103,AZ3103,BA3103,BB3103,BC3103,BF3103,BG3103,BH3103)</f>
        <v>1</v>
      </c>
      <c r="X3103" s="1">
        <f>SUM(BI3103,BJ3103)</f>
        <v>0</v>
      </c>
      <c r="Y3103" s="1">
        <v>0</v>
      </c>
      <c r="Z3103" s="1">
        <v>0</v>
      </c>
      <c r="AA3103" s="1">
        <f>AK3103</f>
        <v>0</v>
      </c>
      <c r="AB3103" s="1">
        <f>AJ3103</f>
        <v>0</v>
      </c>
      <c r="AC3103" s="28"/>
      <c r="AD3103" s="16"/>
      <c r="AE3103" s="16"/>
      <c r="AF3103" s="16"/>
      <c r="AH3103" s="28"/>
      <c r="AI3103" s="16"/>
      <c r="AJ3103" s="16"/>
      <c r="AK3103" s="16"/>
      <c r="AL3103" s="16"/>
      <c r="AM3103" s="16"/>
      <c r="AN3103" s="16"/>
      <c r="AO3103" s="16"/>
      <c r="AP3103" s="16">
        <v>45</v>
      </c>
      <c r="AQ3103" s="16"/>
      <c r="AR3103" s="16"/>
      <c r="AS3103" s="16"/>
      <c r="AT3103" s="16"/>
      <c r="AU3103" s="16"/>
      <c r="AV3103" s="16"/>
      <c r="AW3103" s="16"/>
      <c r="AX3103" s="16"/>
      <c r="AY3103" s="16"/>
      <c r="AZ3103" s="16"/>
      <c r="BA3103" s="16"/>
      <c r="BB3103" s="16"/>
      <c r="BC3103" s="16"/>
      <c r="BD3103" s="16"/>
      <c r="BE3103" s="16"/>
      <c r="BF3103" s="16"/>
      <c r="BG3103" s="16"/>
      <c r="BH3103" s="16"/>
      <c r="BI3103" s="16"/>
      <c r="BJ3103" s="16"/>
      <c r="BK3103" s="121"/>
    </row>
    <row r="3104" spans="1:63" x14ac:dyDescent="0.3">
      <c r="A3104" s="123" t="s">
        <v>29</v>
      </c>
      <c r="B3104" s="123" t="s">
        <v>32</v>
      </c>
      <c r="C3104" s="124" t="s">
        <v>2951</v>
      </c>
      <c r="D3104" s="124" t="s">
        <v>2952</v>
      </c>
      <c r="E3104" s="124" t="s">
        <v>41</v>
      </c>
      <c r="F3104" s="123">
        <v>999931228</v>
      </c>
      <c r="G3104" s="122">
        <f>(J3104+T3104)-H3104</f>
        <v>45</v>
      </c>
      <c r="H3104" s="124"/>
      <c r="I3104" s="28"/>
      <c r="J3104" s="1">
        <f>SUM(K3104,L3104,N3104,O3104,P3104,Q3104)</f>
        <v>0</v>
      </c>
      <c r="K3104" s="1">
        <f>SUM(AE3104,AG3104)</f>
        <v>0</v>
      </c>
      <c r="L3104" s="1">
        <v>0</v>
      </c>
      <c r="M3104" s="1">
        <v>0</v>
      </c>
      <c r="N3104" s="1">
        <v>0</v>
      </c>
      <c r="O3104" s="1"/>
      <c r="P3104" s="1">
        <f>AD3104</f>
        <v>0</v>
      </c>
      <c r="Q3104" s="1">
        <f>AF3104</f>
        <v>0</v>
      </c>
      <c r="R3104" s="1">
        <v>0</v>
      </c>
      <c r="S3104" s="31"/>
      <c r="T3104" s="1">
        <f>SUM(U3104,V3104,X3104,Y3104,Z3104,AA3104,AB3104)</f>
        <v>45</v>
      </c>
      <c r="U3104" s="1">
        <f>SUM(AI3104,BE3104)</f>
        <v>0</v>
      </c>
      <c r="V3104" s="1">
        <f>SUM(AL3104,AM3104,AN3104,AO3104,AQ3104,AR3104,AS3104,AT3104,AU3104,AV3104,AW3104,AP3104,AX3104,AY3104,AZ3104,BA3104,BB3104,BC3104,BF3104,BG3104,BH3104,BD3104)</f>
        <v>45</v>
      </c>
      <c r="W3104" s="1">
        <f>COUNT(AL3104,AM3104,AN3104,AO3104,AQ3104,AR3104,AS3104,AT3104,AU3104,AV3104,AW3104,AP3104,AX3104,AY3104,AZ3104,BA3104,BB3104,BC3104,BF3104,BG3104,BH3104)</f>
        <v>1</v>
      </c>
      <c r="X3104" s="1">
        <f>SUM(BI3104,BJ3104)</f>
        <v>0</v>
      </c>
      <c r="Y3104" s="1">
        <v>0</v>
      </c>
      <c r="Z3104" s="1">
        <v>0</v>
      </c>
      <c r="AA3104" s="1">
        <f>AK3104</f>
        <v>0</v>
      </c>
      <c r="AB3104" s="1">
        <f>AJ3104</f>
        <v>0</v>
      </c>
      <c r="AC3104" s="31"/>
      <c r="AD3104" s="16"/>
      <c r="AE3104" s="16"/>
      <c r="AF3104" s="16"/>
      <c r="AH3104" s="28"/>
      <c r="AI3104" s="16"/>
      <c r="AJ3104" s="16"/>
      <c r="AK3104" s="16"/>
      <c r="AL3104" s="16"/>
      <c r="AM3104" s="16"/>
      <c r="AN3104" s="16"/>
      <c r="AO3104" s="16"/>
      <c r="AP3104" s="16"/>
      <c r="AQ3104" s="16"/>
      <c r="AR3104" s="16"/>
      <c r="AS3104" s="16"/>
      <c r="AT3104" s="16"/>
      <c r="AU3104" s="16">
        <v>45</v>
      </c>
      <c r="AV3104" s="16"/>
      <c r="AW3104" s="16"/>
      <c r="AX3104" s="16"/>
      <c r="AY3104" s="16"/>
      <c r="AZ3104" s="16"/>
      <c r="BA3104" s="16"/>
      <c r="BB3104" s="16"/>
      <c r="BC3104" s="16"/>
      <c r="BD3104" s="16"/>
      <c r="BE3104" s="16"/>
      <c r="BF3104" s="16"/>
      <c r="BG3104" s="16"/>
      <c r="BH3104" s="16"/>
      <c r="BI3104" s="16"/>
      <c r="BJ3104" s="16"/>
      <c r="BK3104" s="121"/>
    </row>
    <row r="3105" spans="1:63" x14ac:dyDescent="0.3">
      <c r="A3105" s="123" t="s">
        <v>29</v>
      </c>
      <c r="B3105" s="123" t="s">
        <v>32</v>
      </c>
      <c r="C3105" s="124" t="s">
        <v>298</v>
      </c>
      <c r="D3105" s="124" t="s">
        <v>3664</v>
      </c>
      <c r="E3105" s="124" t="s">
        <v>41</v>
      </c>
      <c r="F3105" s="123">
        <v>999931873</v>
      </c>
      <c r="G3105" s="122">
        <f>(J3105+T3105)-H3105</f>
        <v>45</v>
      </c>
      <c r="H3105" s="124"/>
      <c r="I3105" s="28"/>
      <c r="J3105" s="1">
        <f>SUM(K3105,L3105,N3105,O3105,P3105,Q3105)</f>
        <v>0</v>
      </c>
      <c r="K3105" s="1">
        <f>SUM(AE3105,AG3105)</f>
        <v>0</v>
      </c>
      <c r="L3105" s="1">
        <v>0</v>
      </c>
      <c r="M3105" s="1">
        <v>0</v>
      </c>
      <c r="N3105" s="1">
        <v>0</v>
      </c>
      <c r="O3105" s="1"/>
      <c r="P3105" s="1">
        <f>AD3105</f>
        <v>0</v>
      </c>
      <c r="Q3105" s="1">
        <f>AF3105</f>
        <v>0</v>
      </c>
      <c r="R3105" s="1">
        <v>0</v>
      </c>
      <c r="S3105" s="28"/>
      <c r="T3105" s="1">
        <f>SUM(U3105,V3105,X3105,Y3105,Z3105,AA3105,AB3105)</f>
        <v>45</v>
      </c>
      <c r="U3105" s="1">
        <f>SUM(AI3105,BE3105)</f>
        <v>0</v>
      </c>
      <c r="V3105" s="1">
        <f>SUM(AL3105,AM3105,AN3105,AO3105,AQ3105,AR3105,AS3105,AT3105,AU3105,AV3105,AW3105,AP3105,AX3105,AY3105,AZ3105,BA3105,BB3105,BC3105,BF3105,BG3105,BH3105,BD3105)</f>
        <v>45</v>
      </c>
      <c r="W3105" s="1">
        <f>COUNT(AL3105,AM3105,AN3105,AO3105,AQ3105,AR3105,AS3105,AT3105,AU3105,AV3105,AW3105,AP3105,AX3105,AY3105,AZ3105,BA3105,BB3105,BC3105,BF3105,BG3105,BH3105)</f>
        <v>1</v>
      </c>
      <c r="X3105" s="1">
        <f>SUM(BI3105,BJ3105)</f>
        <v>0</v>
      </c>
      <c r="Y3105" s="1">
        <v>0</v>
      </c>
      <c r="Z3105" s="1">
        <v>0</v>
      </c>
      <c r="AA3105" s="1">
        <f>AK3105</f>
        <v>0</v>
      </c>
      <c r="AB3105" s="1">
        <f>AJ3105</f>
        <v>0</v>
      </c>
      <c r="AC3105" s="28"/>
      <c r="AD3105" s="16"/>
      <c r="AE3105" s="16"/>
      <c r="AF3105" s="16"/>
      <c r="AH3105" s="28"/>
      <c r="AI3105" s="16"/>
      <c r="AJ3105" s="16"/>
      <c r="AK3105" s="16"/>
      <c r="AL3105" s="16"/>
      <c r="AM3105" s="16"/>
      <c r="AN3105" s="16"/>
      <c r="AO3105" s="16"/>
      <c r="AP3105" s="16"/>
      <c r="AQ3105" s="16"/>
      <c r="AR3105" s="16"/>
      <c r="AS3105" s="16"/>
      <c r="AT3105" s="16"/>
      <c r="AU3105" s="16"/>
      <c r="AV3105" s="16"/>
      <c r="AW3105" s="16"/>
      <c r="AX3105" s="16"/>
      <c r="AY3105" s="16"/>
      <c r="AZ3105" s="16"/>
      <c r="BA3105" s="16"/>
      <c r="BB3105" s="16"/>
      <c r="BC3105" s="16"/>
      <c r="BD3105" s="16"/>
      <c r="BE3105" s="16"/>
      <c r="BF3105" s="16"/>
      <c r="BG3105" s="16"/>
      <c r="BH3105" s="16">
        <v>45</v>
      </c>
      <c r="BI3105" s="16"/>
      <c r="BJ3105" s="16"/>
      <c r="BK3105" s="121"/>
    </row>
    <row r="3106" spans="1:63" x14ac:dyDescent="0.3">
      <c r="A3106" s="124" t="s">
        <v>29</v>
      </c>
      <c r="B3106" s="124" t="s">
        <v>32</v>
      </c>
      <c r="C3106" s="124" t="s">
        <v>289</v>
      </c>
      <c r="D3106" s="124" t="s">
        <v>3791</v>
      </c>
      <c r="E3106" s="124" t="s">
        <v>41</v>
      </c>
      <c r="F3106" s="124">
        <v>999932289</v>
      </c>
      <c r="G3106" s="122">
        <f>(J3106+T3106)-H3106</f>
        <v>45</v>
      </c>
      <c r="H3106" s="124"/>
      <c r="I3106" s="28"/>
      <c r="J3106" s="1">
        <f>SUM(K3106,L3106,N3106,O3106,P3106,Q3106)</f>
        <v>0</v>
      </c>
      <c r="K3106" s="1">
        <f>SUM(AE3106,AG3106)</f>
        <v>0</v>
      </c>
      <c r="L3106" s="1">
        <v>0</v>
      </c>
      <c r="M3106" s="1">
        <v>0</v>
      </c>
      <c r="N3106" s="1">
        <v>0</v>
      </c>
      <c r="O3106" s="1"/>
      <c r="P3106" s="1">
        <f>AD3106</f>
        <v>0</v>
      </c>
      <c r="Q3106" s="1">
        <f>AF3106</f>
        <v>0</v>
      </c>
      <c r="R3106" s="1">
        <v>0</v>
      </c>
      <c r="S3106" s="31"/>
      <c r="T3106" s="1">
        <f>SUM(U3106,V3106,X3106,Y3106,Z3106,AA3106,AB3106)</f>
        <v>45</v>
      </c>
      <c r="U3106" s="1">
        <f>SUM(AI3106,BE3106)</f>
        <v>0</v>
      </c>
      <c r="V3106" s="1">
        <f>SUM(AL3106,AM3106,AN3106,AO3106,AQ3106,AR3106,AS3106,AT3106,AU3106,AV3106,AW3106,AP3106,AX3106,AY3106,AZ3106,BA3106,BB3106,BC3106,BF3106,BG3106,BH3106,BD3106)</f>
        <v>0</v>
      </c>
      <c r="W3106" s="1">
        <f>COUNT(AL3106,AM3106,AN3106,AO3106,AQ3106,AR3106,AS3106,AT3106,AU3106,AV3106,AW3106,AP3106,AX3106,AY3106,AZ3106,BA3106,BB3106,BC3106,BF3106,BG3106,BH3106)</f>
        <v>0</v>
      </c>
      <c r="X3106" s="1">
        <f>SUM(BI3106,BJ3106)</f>
        <v>45</v>
      </c>
      <c r="Y3106" s="1">
        <v>0</v>
      </c>
      <c r="Z3106" s="1">
        <v>0</v>
      </c>
      <c r="AA3106" s="1">
        <f>AK3106</f>
        <v>0</v>
      </c>
      <c r="AB3106" s="1">
        <f>AJ3106</f>
        <v>0</v>
      </c>
      <c r="AC3106" s="31"/>
      <c r="AD3106" s="16"/>
      <c r="AE3106" s="16"/>
      <c r="AF3106" s="16"/>
      <c r="AH3106" s="28"/>
      <c r="AI3106" s="16"/>
      <c r="AJ3106" s="16"/>
      <c r="AK3106" s="16"/>
      <c r="AL3106" s="16"/>
      <c r="AM3106" s="16"/>
      <c r="AN3106" s="16"/>
      <c r="AO3106" s="16"/>
      <c r="AP3106" s="16"/>
      <c r="AQ3106" s="16"/>
      <c r="AR3106" s="16"/>
      <c r="AS3106" s="16"/>
      <c r="AT3106" s="16"/>
      <c r="AU3106" s="16"/>
      <c r="AV3106" s="16"/>
      <c r="AW3106" s="16"/>
      <c r="AX3106" s="16"/>
      <c r="AY3106" s="16"/>
      <c r="AZ3106" s="16"/>
      <c r="BA3106" s="16"/>
      <c r="BB3106" s="16"/>
      <c r="BC3106" s="16"/>
      <c r="BD3106" s="16"/>
      <c r="BE3106" s="16"/>
      <c r="BF3106" s="16"/>
      <c r="BG3106" s="16"/>
      <c r="BH3106" s="16"/>
      <c r="BI3106" s="16"/>
      <c r="BJ3106" s="16">
        <v>45</v>
      </c>
      <c r="BK3106" s="121"/>
    </row>
    <row r="3107" spans="1:63" x14ac:dyDescent="0.3">
      <c r="A3107" s="123" t="s">
        <v>29</v>
      </c>
      <c r="B3107" s="123" t="s">
        <v>32</v>
      </c>
      <c r="C3107" s="124" t="s">
        <v>3539</v>
      </c>
      <c r="D3107" s="124" t="s">
        <v>3540</v>
      </c>
      <c r="E3107" s="124" t="s">
        <v>41</v>
      </c>
      <c r="F3107" s="123">
        <v>999932380</v>
      </c>
      <c r="G3107" s="122">
        <f>(J3107+T3107)-H3107</f>
        <v>45</v>
      </c>
      <c r="H3107" s="124"/>
      <c r="I3107" s="28"/>
      <c r="J3107" s="1">
        <f>SUM(K3107,L3107,N3107,O3107,P3107,Q3107)</f>
        <v>0</v>
      </c>
      <c r="K3107" s="1">
        <f>SUM(AE3107,AG3107)</f>
        <v>0</v>
      </c>
      <c r="L3107" s="1">
        <v>0</v>
      </c>
      <c r="M3107" s="1">
        <v>0</v>
      </c>
      <c r="N3107" s="1">
        <v>0</v>
      </c>
      <c r="O3107" s="1"/>
      <c r="P3107" s="1">
        <f>AD3107</f>
        <v>0</v>
      </c>
      <c r="Q3107" s="1">
        <f>AF3107</f>
        <v>0</v>
      </c>
      <c r="R3107" s="1">
        <v>0</v>
      </c>
      <c r="S3107" s="31"/>
      <c r="T3107" s="1">
        <f>SUM(U3107,V3107,X3107,Y3107,Z3107,AA3107,AB3107)</f>
        <v>45</v>
      </c>
      <c r="U3107" s="1">
        <f>SUM(AI3107,BE3107)</f>
        <v>0</v>
      </c>
      <c r="V3107" s="1">
        <f>SUM(AL3107,AM3107,AN3107,AO3107,AQ3107,AR3107,AS3107,AT3107,AU3107,AV3107,AW3107,AP3107,AX3107,AY3107,AZ3107,BA3107,BB3107,BC3107,BF3107,BG3107,BH3107,BD3107)</f>
        <v>45</v>
      </c>
      <c r="W3107" s="1">
        <f>COUNT(AL3107,AM3107,AN3107,AO3107,AQ3107,AR3107,AS3107,AT3107,AU3107,AV3107,AW3107,AP3107,AX3107,AY3107,AZ3107,BA3107,BB3107,BC3107,BF3107,BG3107,BH3107)</f>
        <v>1</v>
      </c>
      <c r="X3107" s="1">
        <f>SUM(BI3107,BJ3107)</f>
        <v>0</v>
      </c>
      <c r="Y3107" s="1">
        <v>0</v>
      </c>
      <c r="Z3107" s="1">
        <v>0</v>
      </c>
      <c r="AA3107" s="1">
        <f>AK3107</f>
        <v>0</v>
      </c>
      <c r="AB3107" s="1">
        <f>AJ3107</f>
        <v>0</v>
      </c>
      <c r="AC3107" s="31"/>
      <c r="AD3107" s="16"/>
      <c r="AE3107" s="16"/>
      <c r="AF3107" s="16"/>
      <c r="AH3107" s="28"/>
      <c r="AI3107" s="16"/>
      <c r="AJ3107" s="16"/>
      <c r="AK3107" s="16"/>
      <c r="AL3107" s="16"/>
      <c r="AM3107" s="16"/>
      <c r="AN3107" s="16"/>
      <c r="AO3107" s="16"/>
      <c r="AP3107" s="16"/>
      <c r="AQ3107" s="16"/>
      <c r="AR3107" s="16"/>
      <c r="AS3107" s="16"/>
      <c r="AT3107" s="16"/>
      <c r="AU3107" s="16"/>
      <c r="AV3107" s="16"/>
      <c r="AW3107" s="16"/>
      <c r="AX3107" s="16"/>
      <c r="AY3107" s="16"/>
      <c r="AZ3107" s="16"/>
      <c r="BA3107" s="16"/>
      <c r="BB3107" s="16"/>
      <c r="BC3107" s="16"/>
      <c r="BD3107" s="16"/>
      <c r="BE3107" s="16"/>
      <c r="BF3107" s="16"/>
      <c r="BG3107" s="16">
        <v>45</v>
      </c>
      <c r="BH3107" s="16"/>
      <c r="BI3107" s="16"/>
      <c r="BJ3107" s="16"/>
      <c r="BK3107" s="121"/>
    </row>
    <row r="3108" spans="1:63" x14ac:dyDescent="0.3">
      <c r="A3108" s="124" t="s">
        <v>29</v>
      </c>
      <c r="B3108" s="124" t="s">
        <v>32</v>
      </c>
      <c r="C3108" s="124" t="s">
        <v>3884</v>
      </c>
      <c r="D3108" s="124" t="s">
        <v>3885</v>
      </c>
      <c r="E3108" s="124" t="s">
        <v>41</v>
      </c>
      <c r="F3108" s="124">
        <v>999931740</v>
      </c>
      <c r="G3108" s="122">
        <f>(J3108+T3108)-H3108</f>
        <v>45</v>
      </c>
      <c r="H3108" s="124"/>
      <c r="I3108" s="16"/>
      <c r="J3108" s="1">
        <f>SUM(K3108,L3108,N3108,O3108,P3108,Q3108)</f>
        <v>0</v>
      </c>
      <c r="K3108" s="1">
        <f>SUM(AE3108,AG3108)</f>
        <v>0</v>
      </c>
      <c r="L3108" s="1">
        <v>0</v>
      </c>
      <c r="M3108" s="1">
        <v>0</v>
      </c>
      <c r="N3108" s="1">
        <v>0</v>
      </c>
      <c r="O3108" s="1"/>
      <c r="P3108" s="1">
        <f>AD3108</f>
        <v>0</v>
      </c>
      <c r="Q3108" s="1">
        <f>AF3108</f>
        <v>0</v>
      </c>
      <c r="R3108" s="1">
        <v>0</v>
      </c>
      <c r="S3108" s="16"/>
      <c r="T3108" s="1">
        <f>SUM(U3108,V3108,X3108,Y3108,Z3108,AA3108,AB3108)</f>
        <v>45</v>
      </c>
      <c r="U3108" s="1">
        <f>SUM(AI3108,BE3108)</f>
        <v>0</v>
      </c>
      <c r="V3108" s="1">
        <f>SUM(AL3108,AM3108,AN3108,AO3108,AQ3108,AR3108,AS3108,AT3108,AU3108,AV3108,AW3108,AP3108,AX3108,AY3108,AZ3108,BA3108,BB3108,BC3108,BF3108,BG3108,BH3108,BD3108)</f>
        <v>45</v>
      </c>
      <c r="W3108" s="1">
        <f>COUNT(AL3108,AM3108,AN3108,AO3108,AQ3108,AR3108,AS3108,AT3108,AU3108,AV3108,AW3108,AP3108,AX3108,AY3108,AZ3108,BA3108,BB3108,BC3108,BF3108,BG3108,BH3108)</f>
        <v>0</v>
      </c>
      <c r="X3108" s="1">
        <f>SUM(BI3108,BJ3108)</f>
        <v>0</v>
      </c>
      <c r="Y3108" s="1">
        <v>0</v>
      </c>
      <c r="Z3108" s="1">
        <v>0</v>
      </c>
      <c r="AA3108" s="1">
        <f>AK3108</f>
        <v>0</v>
      </c>
      <c r="AB3108" s="1">
        <f>AJ3108</f>
        <v>0</v>
      </c>
      <c r="AC3108" s="16"/>
      <c r="AD3108" s="16"/>
      <c r="AE3108" s="16"/>
      <c r="AF3108" s="16"/>
      <c r="AH3108" s="16"/>
      <c r="AI3108" s="16"/>
      <c r="AJ3108" s="16"/>
      <c r="AK3108" s="16"/>
      <c r="AL3108" s="16"/>
      <c r="AM3108" s="16"/>
      <c r="AN3108" s="16"/>
      <c r="AO3108" s="16"/>
      <c r="AP3108" s="16"/>
      <c r="AQ3108" s="16"/>
      <c r="AR3108" s="16"/>
      <c r="AS3108" s="16"/>
      <c r="AT3108" s="16"/>
      <c r="AU3108" s="16"/>
      <c r="AV3108" s="16"/>
      <c r="AW3108" s="16"/>
      <c r="AX3108" s="16"/>
      <c r="AY3108" s="16"/>
      <c r="AZ3108" s="16"/>
      <c r="BA3108" s="16"/>
      <c r="BB3108" s="16"/>
      <c r="BC3108" s="16"/>
      <c r="BD3108" s="16">
        <v>45</v>
      </c>
      <c r="BE3108" s="16"/>
      <c r="BF3108" s="16"/>
      <c r="BG3108" s="16"/>
      <c r="BH3108" s="16"/>
      <c r="BI3108" s="16"/>
      <c r="BJ3108" s="16"/>
    </row>
    <row r="3109" spans="1:63" x14ac:dyDescent="0.3">
      <c r="A3109" s="123" t="s">
        <v>29</v>
      </c>
      <c r="B3109" s="123" t="s">
        <v>32</v>
      </c>
      <c r="C3109" s="124" t="s">
        <v>3266</v>
      </c>
      <c r="D3109" s="124" t="s">
        <v>277</v>
      </c>
      <c r="E3109" s="124" t="s">
        <v>41</v>
      </c>
      <c r="F3109" s="123">
        <v>999930378</v>
      </c>
      <c r="G3109" s="122">
        <f>(J3109+T3109)-H3109</f>
        <v>34</v>
      </c>
      <c r="H3109" s="124"/>
      <c r="I3109" s="28"/>
      <c r="J3109" s="1">
        <f>SUM(K3109,L3109,N3109,O3109,P3109,Q3109)</f>
        <v>0</v>
      </c>
      <c r="K3109" s="1">
        <f>SUM(AE3109,AG3109)</f>
        <v>0</v>
      </c>
      <c r="L3109" s="1">
        <v>0</v>
      </c>
      <c r="M3109" s="1">
        <v>0</v>
      </c>
      <c r="N3109" s="1">
        <v>0</v>
      </c>
      <c r="O3109" s="1"/>
      <c r="P3109" s="1">
        <f>AD3109</f>
        <v>0</v>
      </c>
      <c r="Q3109" s="1">
        <f>AF3109</f>
        <v>0</v>
      </c>
      <c r="R3109" s="1">
        <v>0</v>
      </c>
      <c r="S3109" s="28"/>
      <c r="T3109" s="1">
        <f>SUM(U3109,V3109,X3109,Y3109,Z3109,AA3109,AB3109)</f>
        <v>34</v>
      </c>
      <c r="U3109" s="1">
        <f>SUM(AI3109,BE3109)</f>
        <v>0</v>
      </c>
      <c r="V3109" s="1">
        <f>SUM(AL3109,AM3109,AN3109,AO3109,AQ3109,AR3109,AS3109,AT3109,AU3109,AV3109,AW3109,AP3109,AX3109,AY3109,AZ3109,BA3109,BB3109,BC3109,BF3109,BG3109,BH3109,BD3109)</f>
        <v>34</v>
      </c>
      <c r="W3109" s="1">
        <f>COUNT(AL3109,AM3109,AN3109,AO3109,AQ3109,AR3109,AS3109,AT3109,AU3109,AV3109,AW3109,AP3109,AX3109,AY3109,AZ3109,BA3109,BB3109,BC3109,BF3109,BG3109,BH3109)</f>
        <v>1</v>
      </c>
      <c r="X3109" s="1">
        <f>SUM(BI3109,BJ3109)</f>
        <v>0</v>
      </c>
      <c r="Y3109" s="1">
        <v>0</v>
      </c>
      <c r="Z3109" s="1">
        <v>0</v>
      </c>
      <c r="AA3109" s="1">
        <f>AK3109</f>
        <v>0</v>
      </c>
      <c r="AB3109" s="1">
        <f>AJ3109</f>
        <v>0</v>
      </c>
      <c r="AC3109" s="28"/>
      <c r="AD3109" s="16"/>
      <c r="AE3109" s="16"/>
      <c r="AF3109" s="16"/>
      <c r="AH3109" s="28"/>
      <c r="AI3109" s="16"/>
      <c r="AJ3109" s="16"/>
      <c r="AK3109" s="16"/>
      <c r="AL3109" s="16"/>
      <c r="AM3109" s="16"/>
      <c r="AN3109" s="16"/>
      <c r="AO3109" s="16"/>
      <c r="AP3109" s="16"/>
      <c r="AQ3109" s="16"/>
      <c r="AR3109" s="16"/>
      <c r="AS3109" s="16"/>
      <c r="AT3109" s="16"/>
      <c r="AU3109" s="16"/>
      <c r="AV3109" s="16"/>
      <c r="AW3109" s="16"/>
      <c r="AX3109" s="16">
        <v>34</v>
      </c>
      <c r="AY3109" s="16"/>
      <c r="AZ3109" s="16"/>
      <c r="BA3109" s="16"/>
      <c r="BB3109" s="16"/>
      <c r="BC3109" s="16"/>
      <c r="BD3109" s="16"/>
      <c r="BE3109" s="16"/>
      <c r="BF3109" s="16"/>
      <c r="BG3109" s="16"/>
      <c r="BH3109" s="16"/>
      <c r="BI3109" s="16"/>
      <c r="BJ3109" s="16"/>
      <c r="BK3109" s="121"/>
    </row>
    <row r="3110" spans="1:63" x14ac:dyDescent="0.3">
      <c r="A3110" s="123" t="s">
        <v>29</v>
      </c>
      <c r="B3110" s="123" t="s">
        <v>32</v>
      </c>
      <c r="C3110" s="124" t="s">
        <v>3541</v>
      </c>
      <c r="D3110" s="124" t="s">
        <v>3542</v>
      </c>
      <c r="E3110" s="124" t="s">
        <v>41</v>
      </c>
      <c r="F3110" s="123">
        <v>999932379</v>
      </c>
      <c r="G3110" s="122">
        <f>(J3110+T3110)-H3110</f>
        <v>34</v>
      </c>
      <c r="H3110" s="124"/>
      <c r="I3110" s="28"/>
      <c r="J3110" s="1">
        <f>SUM(K3110,L3110,N3110,O3110,P3110,Q3110)</f>
        <v>0</v>
      </c>
      <c r="K3110" s="1">
        <f>SUM(AE3110,AG3110)</f>
        <v>0</v>
      </c>
      <c r="L3110" s="1">
        <v>0</v>
      </c>
      <c r="M3110" s="1">
        <v>0</v>
      </c>
      <c r="N3110" s="1">
        <v>0</v>
      </c>
      <c r="O3110" s="1"/>
      <c r="P3110" s="1">
        <f>AD3110</f>
        <v>0</v>
      </c>
      <c r="Q3110" s="1">
        <f>AF3110</f>
        <v>0</v>
      </c>
      <c r="R3110" s="1">
        <v>0</v>
      </c>
      <c r="S3110" s="31"/>
      <c r="T3110" s="1">
        <f>SUM(U3110,V3110,X3110,Y3110,Z3110,AA3110,AB3110)</f>
        <v>34</v>
      </c>
      <c r="U3110" s="1">
        <f>SUM(AI3110,BE3110)</f>
        <v>0</v>
      </c>
      <c r="V3110" s="1">
        <f>SUM(AL3110,AM3110,AN3110,AO3110,AQ3110,AR3110,AS3110,AT3110,AU3110,AV3110,AW3110,AP3110,AX3110,AY3110,AZ3110,BA3110,BB3110,BC3110,BF3110,BG3110,BH3110,BD3110)</f>
        <v>34</v>
      </c>
      <c r="W3110" s="1">
        <f>COUNT(AL3110,AM3110,AN3110,AO3110,AQ3110,AR3110,AS3110,AT3110,AU3110,AV3110,AW3110,AP3110,AX3110,AY3110,AZ3110,BA3110,BB3110,BC3110,BF3110,BG3110,BH3110)</f>
        <v>1</v>
      </c>
      <c r="X3110" s="1">
        <f>SUM(BI3110,BJ3110)</f>
        <v>0</v>
      </c>
      <c r="Y3110" s="1">
        <v>0</v>
      </c>
      <c r="Z3110" s="1">
        <v>0</v>
      </c>
      <c r="AA3110" s="1">
        <f>AK3110</f>
        <v>0</v>
      </c>
      <c r="AB3110" s="1">
        <f>AJ3110</f>
        <v>0</v>
      </c>
      <c r="AC3110" s="31"/>
      <c r="AD3110" s="16"/>
      <c r="AE3110" s="16"/>
      <c r="AF3110" s="16"/>
      <c r="AH3110" s="28"/>
      <c r="AI3110" s="16"/>
      <c r="AJ3110" s="16"/>
      <c r="AK3110" s="16"/>
      <c r="AL3110" s="16"/>
      <c r="AM3110" s="16"/>
      <c r="AN3110" s="16"/>
      <c r="AO3110" s="16"/>
      <c r="AP3110" s="16"/>
      <c r="AQ3110" s="16"/>
      <c r="AR3110" s="16"/>
      <c r="AS3110" s="16"/>
      <c r="AT3110" s="16"/>
      <c r="AU3110" s="16"/>
      <c r="AV3110" s="16"/>
      <c r="AW3110" s="16"/>
      <c r="AX3110" s="16"/>
      <c r="AY3110" s="16"/>
      <c r="AZ3110" s="16"/>
      <c r="BA3110" s="16"/>
      <c r="BB3110" s="16"/>
      <c r="BC3110" s="16"/>
      <c r="BD3110" s="16"/>
      <c r="BE3110" s="16"/>
      <c r="BF3110" s="16"/>
      <c r="BG3110" s="16">
        <v>34</v>
      </c>
      <c r="BH3110" s="16"/>
      <c r="BI3110" s="16"/>
      <c r="BJ3110" s="16"/>
      <c r="BK3110" s="121"/>
    </row>
    <row r="3111" spans="1:63" x14ac:dyDescent="0.3">
      <c r="A3111" s="124" t="s">
        <v>29</v>
      </c>
      <c r="B3111" s="124" t="s">
        <v>32</v>
      </c>
      <c r="C3111" s="124" t="s">
        <v>1236</v>
      </c>
      <c r="D3111" s="124" t="s">
        <v>681</v>
      </c>
      <c r="E3111" s="124" t="s">
        <v>41</v>
      </c>
      <c r="F3111" s="124">
        <v>999932247</v>
      </c>
      <c r="G3111" s="122">
        <f>(J3111+T3111)-H3111</f>
        <v>34</v>
      </c>
      <c r="H3111" s="124"/>
      <c r="I3111" s="16"/>
      <c r="J3111" s="1">
        <f>SUM(K3111,L3111,N3111,O3111,P3111,Q3111)</f>
        <v>0</v>
      </c>
      <c r="K3111" s="1">
        <f>SUM(AE3111,AG3111)</f>
        <v>0</v>
      </c>
      <c r="L3111" s="1">
        <v>0</v>
      </c>
      <c r="M3111" s="1">
        <v>0</v>
      </c>
      <c r="N3111" s="1">
        <v>0</v>
      </c>
      <c r="O3111" s="1"/>
      <c r="P3111" s="1">
        <f>AD3111</f>
        <v>0</v>
      </c>
      <c r="Q3111" s="1">
        <f>AF3111</f>
        <v>0</v>
      </c>
      <c r="R3111" s="1">
        <v>0</v>
      </c>
      <c r="S3111" s="16"/>
      <c r="T3111" s="1">
        <f>SUM(U3111,V3111,X3111,Y3111,Z3111,AA3111,AB3111)</f>
        <v>34</v>
      </c>
      <c r="U3111" s="1">
        <f>SUM(AI3111,BE3111)</f>
        <v>0</v>
      </c>
      <c r="V3111" s="1">
        <f>SUM(AL3111,AM3111,AN3111,AO3111,AQ3111,AR3111,AS3111,AT3111,AU3111,AV3111,AW3111,AP3111,AX3111,AY3111,AZ3111,BA3111,BB3111,BC3111,BF3111,BG3111,BH3111,BD3111)</f>
        <v>34</v>
      </c>
      <c r="W3111" s="1">
        <f>COUNT(AL3111,AM3111,AN3111,AO3111,AQ3111,AR3111,AS3111,AT3111,AU3111,AV3111,AW3111,AP3111,AX3111,AY3111,AZ3111,BA3111,BB3111,BC3111,BF3111,BG3111,BH3111)</f>
        <v>0</v>
      </c>
      <c r="X3111" s="1">
        <f>SUM(BI3111,BJ3111)</f>
        <v>0</v>
      </c>
      <c r="Y3111" s="1">
        <v>0</v>
      </c>
      <c r="Z3111" s="1">
        <v>0</v>
      </c>
      <c r="AA3111" s="1">
        <f>AK3111</f>
        <v>0</v>
      </c>
      <c r="AB3111" s="1">
        <f>AJ3111</f>
        <v>0</v>
      </c>
      <c r="AC3111" s="16"/>
      <c r="AD3111" s="16"/>
      <c r="AE3111" s="16"/>
      <c r="AF3111" s="16"/>
      <c r="AH3111" s="16"/>
      <c r="AI3111" s="16"/>
      <c r="AJ3111" s="16"/>
      <c r="AK3111" s="16"/>
      <c r="AL3111" s="16"/>
      <c r="AM3111" s="16"/>
      <c r="AN3111" s="16"/>
      <c r="AO3111" s="16"/>
      <c r="AP3111" s="16"/>
      <c r="AQ3111" s="16"/>
      <c r="AR3111" s="16"/>
      <c r="AS3111" s="16"/>
      <c r="AT3111" s="16"/>
      <c r="AU3111" s="16"/>
      <c r="AV3111" s="16"/>
      <c r="AW3111" s="16"/>
      <c r="AX3111" s="16"/>
      <c r="AY3111" s="16"/>
      <c r="AZ3111" s="16"/>
      <c r="BA3111" s="16"/>
      <c r="BB3111" s="16"/>
      <c r="BC3111" s="16"/>
      <c r="BD3111" s="16">
        <v>34</v>
      </c>
      <c r="BE3111" s="16"/>
      <c r="BF3111" s="16"/>
      <c r="BG3111" s="16"/>
      <c r="BH3111" s="16"/>
      <c r="BI3111" s="16"/>
      <c r="BJ3111" s="16"/>
    </row>
    <row r="3112" spans="1:63" x14ac:dyDescent="0.3">
      <c r="A3112" s="123" t="s">
        <v>29</v>
      </c>
      <c r="B3112" s="123" t="s">
        <v>32</v>
      </c>
      <c r="C3112" s="124" t="s">
        <v>2979</v>
      </c>
      <c r="D3112" s="124" t="s">
        <v>152</v>
      </c>
      <c r="E3112" s="124" t="s">
        <v>41</v>
      </c>
      <c r="F3112" s="123">
        <v>999912485</v>
      </c>
      <c r="G3112" s="122">
        <f>(J3112+T3112)-H3112</f>
        <v>30</v>
      </c>
      <c r="H3112" s="124"/>
      <c r="I3112" s="28"/>
      <c r="J3112" s="1">
        <f>SUM(K3112,L3112,N3112,O3112,P3112,Q3112)</f>
        <v>0</v>
      </c>
      <c r="K3112" s="1">
        <f>SUM(AE3112,AG3112)</f>
        <v>0</v>
      </c>
      <c r="L3112" s="1">
        <v>0</v>
      </c>
      <c r="M3112" s="1">
        <v>0</v>
      </c>
      <c r="N3112" s="1">
        <v>0</v>
      </c>
      <c r="O3112" s="1"/>
      <c r="P3112" s="1">
        <f>AD3112</f>
        <v>0</v>
      </c>
      <c r="Q3112" s="1">
        <f>AF3112</f>
        <v>0</v>
      </c>
      <c r="R3112" s="1">
        <v>0</v>
      </c>
      <c r="S3112" s="31"/>
      <c r="T3112" s="1">
        <f>SUM(U3112,V3112,X3112,Y3112,Z3112,AA3112,AB3112)</f>
        <v>30</v>
      </c>
      <c r="U3112" s="1">
        <f>SUM(AI3112,BE3112)</f>
        <v>0</v>
      </c>
      <c r="V3112" s="1">
        <f>SUM(AL3112,AM3112,AN3112,AO3112,AQ3112,AR3112,AS3112,AT3112,AU3112,AV3112,AW3112,AP3112,AX3112,AY3112,AZ3112,BA3112,BB3112,BC3112,BF3112,BG3112,BH3112,BD3112)</f>
        <v>30</v>
      </c>
      <c r="W3112" s="1">
        <f>COUNT(AL3112,AM3112,AN3112,AO3112,AQ3112,AR3112,AS3112,AT3112,AU3112,AV3112,AW3112,AP3112,AX3112,AY3112,AZ3112,BA3112,BB3112,BC3112,BF3112,BG3112,BH3112)</f>
        <v>1</v>
      </c>
      <c r="X3112" s="1">
        <f>SUM(BI3112,BJ3112)</f>
        <v>0</v>
      </c>
      <c r="Y3112" s="1">
        <v>0</v>
      </c>
      <c r="Z3112" s="1">
        <v>0</v>
      </c>
      <c r="AA3112" s="1">
        <f>AK3112</f>
        <v>0</v>
      </c>
      <c r="AB3112" s="1">
        <f>AJ3112</f>
        <v>0</v>
      </c>
      <c r="AC3112" s="31"/>
      <c r="AD3112" s="16"/>
      <c r="AE3112" s="16"/>
      <c r="AF3112" s="16"/>
      <c r="AH3112" s="28"/>
      <c r="AI3112" s="16"/>
      <c r="AJ3112" s="16"/>
      <c r="AK3112" s="16"/>
      <c r="AL3112" s="16"/>
      <c r="AM3112" s="16"/>
      <c r="AN3112" s="16"/>
      <c r="AO3112" s="16"/>
      <c r="AP3112" s="16"/>
      <c r="AQ3112" s="16"/>
      <c r="AR3112" s="16"/>
      <c r="AS3112" s="16"/>
      <c r="AT3112" s="16"/>
      <c r="AU3112" s="16"/>
      <c r="AV3112" s="16">
        <v>30</v>
      </c>
      <c r="AW3112" s="16"/>
      <c r="AX3112" s="16"/>
      <c r="AY3112" s="16"/>
      <c r="AZ3112" s="16"/>
      <c r="BA3112" s="16"/>
      <c r="BB3112" s="16"/>
      <c r="BC3112" s="16"/>
      <c r="BD3112" s="16"/>
      <c r="BE3112" s="16"/>
      <c r="BF3112" s="16"/>
      <c r="BG3112" s="16"/>
      <c r="BH3112" s="16"/>
      <c r="BI3112" s="16"/>
      <c r="BJ3112" s="16"/>
      <c r="BK3112" s="121"/>
    </row>
    <row r="3113" spans="1:63" x14ac:dyDescent="0.3">
      <c r="A3113" s="125" t="s">
        <v>29</v>
      </c>
      <c r="B3113" s="125" t="s">
        <v>32</v>
      </c>
      <c r="C3113" s="129" t="s">
        <v>1342</v>
      </c>
      <c r="D3113" s="129" t="s">
        <v>3342</v>
      </c>
      <c r="E3113" s="129" t="s">
        <v>41</v>
      </c>
      <c r="F3113" s="123">
        <v>999926877</v>
      </c>
      <c r="G3113" s="122">
        <f>(J3113+T3113)-H3113</f>
        <v>30</v>
      </c>
      <c r="H3113" s="124"/>
      <c r="I3113" s="28"/>
      <c r="J3113" s="1">
        <f>SUM(K3113,L3113,N3113,O3113,P3113,Q3113)</f>
        <v>0</v>
      </c>
      <c r="K3113" s="1">
        <f>SUM(AE3113,AG3113)</f>
        <v>0</v>
      </c>
      <c r="L3113" s="1">
        <v>0</v>
      </c>
      <c r="M3113" s="1">
        <v>0</v>
      </c>
      <c r="N3113" s="1">
        <v>0</v>
      </c>
      <c r="O3113" s="1"/>
      <c r="P3113" s="1">
        <f>AD3113</f>
        <v>0</v>
      </c>
      <c r="Q3113" s="1">
        <f>AF3113</f>
        <v>0</v>
      </c>
      <c r="R3113" s="1">
        <v>0</v>
      </c>
      <c r="S3113" s="28"/>
      <c r="T3113" s="1">
        <f>SUM(U3113,V3113,X3113,Y3113,Z3113,AA3113,AB3113)</f>
        <v>30</v>
      </c>
      <c r="U3113" s="1">
        <f>SUM(AI3113,BE3113)</f>
        <v>0</v>
      </c>
      <c r="V3113" s="1">
        <f>SUM(AL3113,AM3113,AN3113,AO3113,AQ3113,AR3113,AS3113,AT3113,AU3113,AV3113,AW3113,AP3113,AX3113,AY3113,AZ3113,BA3113,BB3113,BC3113,BF3113,BG3113,BH3113,BD3113)</f>
        <v>30</v>
      </c>
      <c r="W3113" s="1">
        <f>COUNT(AL3113,AM3113,AN3113,AO3113,AQ3113,AR3113,AS3113,AT3113,AU3113,AV3113,AW3113,AP3113,AX3113,AY3113,AZ3113,BA3113,BB3113,BC3113,BF3113,BG3113,BH3113)</f>
        <v>1</v>
      </c>
      <c r="X3113" s="1">
        <f>SUM(BI3113,BJ3113)</f>
        <v>0</v>
      </c>
      <c r="Y3113" s="1">
        <v>0</v>
      </c>
      <c r="Z3113" s="1">
        <v>0</v>
      </c>
      <c r="AA3113" s="1">
        <f>AK3113</f>
        <v>0</v>
      </c>
      <c r="AB3113" s="1">
        <f>AJ3113</f>
        <v>0</v>
      </c>
      <c r="AC3113" s="28"/>
      <c r="AD3113" s="16"/>
      <c r="AE3113" s="16"/>
      <c r="AF3113" s="16"/>
      <c r="AH3113" s="28"/>
      <c r="AI3113" s="16"/>
      <c r="AJ3113" s="16"/>
      <c r="AK3113" s="16"/>
      <c r="AL3113" s="16"/>
      <c r="AM3113" s="16"/>
      <c r="AN3113" s="16"/>
      <c r="AO3113" s="16"/>
      <c r="AP3113" s="16"/>
      <c r="AQ3113" s="16"/>
      <c r="AR3113" s="16"/>
      <c r="AS3113" s="16"/>
      <c r="AT3113" s="16"/>
      <c r="AU3113" s="16"/>
      <c r="AV3113" s="16"/>
      <c r="AW3113" s="16"/>
      <c r="AX3113" s="16"/>
      <c r="AY3113" s="16">
        <v>30</v>
      </c>
      <c r="AZ3113" s="16"/>
      <c r="BA3113" s="16"/>
      <c r="BB3113" s="16"/>
      <c r="BC3113" s="16"/>
      <c r="BD3113" s="16"/>
      <c r="BE3113" s="16"/>
      <c r="BF3113" s="16"/>
      <c r="BG3113" s="16"/>
      <c r="BH3113" s="16"/>
      <c r="BI3113" s="16"/>
      <c r="BJ3113" s="16"/>
      <c r="BK3113" s="121"/>
    </row>
    <row r="3114" spans="1:63" x14ac:dyDescent="0.3">
      <c r="A3114" s="123" t="s">
        <v>29</v>
      </c>
      <c r="B3114" s="123" t="s">
        <v>32</v>
      </c>
      <c r="C3114" s="124" t="s">
        <v>2538</v>
      </c>
      <c r="D3114" s="124" t="s">
        <v>1387</v>
      </c>
      <c r="E3114" s="124" t="s">
        <v>41</v>
      </c>
      <c r="F3114" s="123">
        <v>999930879</v>
      </c>
      <c r="G3114" s="122">
        <f>(J3114+T3114)-H3114</f>
        <v>30</v>
      </c>
      <c r="H3114" s="124"/>
      <c r="I3114" s="28"/>
      <c r="J3114" s="1">
        <f>SUM(K3114,L3114,N3114,O3114,P3114,Q3114)</f>
        <v>0</v>
      </c>
      <c r="K3114" s="1">
        <f>SUM(AE3114,AG3114)</f>
        <v>0</v>
      </c>
      <c r="L3114" s="1">
        <v>0</v>
      </c>
      <c r="M3114" s="1">
        <v>0</v>
      </c>
      <c r="N3114" s="1">
        <v>0</v>
      </c>
      <c r="O3114" s="1"/>
      <c r="P3114" s="1">
        <f>AD3114</f>
        <v>0</v>
      </c>
      <c r="Q3114" s="1">
        <f>AF3114</f>
        <v>0</v>
      </c>
      <c r="R3114" s="1">
        <v>0</v>
      </c>
      <c r="S3114" s="31"/>
      <c r="T3114" s="1">
        <f>SUM(U3114,V3114,X3114,Y3114,Z3114,AA3114,AB3114)</f>
        <v>30</v>
      </c>
      <c r="U3114" s="1">
        <f>SUM(AI3114,BE3114)</f>
        <v>0</v>
      </c>
      <c r="V3114" s="1">
        <f>SUM(AL3114,AM3114,AN3114,AO3114,AQ3114,AR3114,AS3114,AT3114,AU3114,AV3114,AW3114,AP3114,AX3114,AY3114,AZ3114,BA3114,BB3114,BC3114,BF3114,BG3114,BH3114,BD3114)</f>
        <v>30</v>
      </c>
      <c r="W3114" s="1">
        <f>COUNT(AL3114,AM3114,AN3114,AO3114,AQ3114,AR3114,AS3114,AT3114,AU3114,AV3114,AW3114,AP3114,AX3114,AY3114,AZ3114,BA3114,BB3114,BC3114,BF3114,BG3114,BH3114)</f>
        <v>1</v>
      </c>
      <c r="X3114" s="1">
        <f>SUM(BI3114,BJ3114)</f>
        <v>0</v>
      </c>
      <c r="Y3114" s="1">
        <v>0</v>
      </c>
      <c r="Z3114" s="1">
        <v>0</v>
      </c>
      <c r="AA3114" s="1">
        <f>AK3114</f>
        <v>0</v>
      </c>
      <c r="AB3114" s="1">
        <f>AJ3114</f>
        <v>0</v>
      </c>
      <c r="AC3114" s="31"/>
      <c r="AD3114" s="16"/>
      <c r="AE3114" s="16"/>
      <c r="AF3114" s="16"/>
      <c r="AH3114" s="28"/>
      <c r="AI3114" s="16"/>
      <c r="AJ3114" s="16"/>
      <c r="AK3114" s="16"/>
      <c r="AL3114" s="16"/>
      <c r="AM3114" s="16"/>
      <c r="AN3114" s="16"/>
      <c r="AO3114" s="16"/>
      <c r="AP3114" s="16"/>
      <c r="AQ3114" s="16">
        <v>30</v>
      </c>
      <c r="AR3114" s="16"/>
      <c r="AS3114" s="16"/>
      <c r="AT3114" s="16"/>
      <c r="AU3114" s="16"/>
      <c r="AV3114" s="16"/>
      <c r="AW3114" s="16"/>
      <c r="AX3114" s="16"/>
      <c r="AY3114" s="16"/>
      <c r="AZ3114" s="16"/>
      <c r="BA3114" s="16"/>
      <c r="BB3114" s="16"/>
      <c r="BC3114" s="16"/>
      <c r="BD3114" s="16"/>
      <c r="BE3114" s="16"/>
      <c r="BF3114" s="16"/>
      <c r="BG3114" s="16"/>
      <c r="BH3114" s="16"/>
      <c r="BI3114" s="16"/>
      <c r="BJ3114" s="16"/>
      <c r="BK3114" s="121"/>
    </row>
    <row r="3115" spans="1:63" x14ac:dyDescent="0.3">
      <c r="A3115" s="123" t="s">
        <v>29</v>
      </c>
      <c r="B3115" s="123" t="s">
        <v>32</v>
      </c>
      <c r="C3115" s="124" t="s">
        <v>3610</v>
      </c>
      <c r="D3115" s="124" t="s">
        <v>3611</v>
      </c>
      <c r="E3115" s="124" t="s">
        <v>41</v>
      </c>
      <c r="F3115" s="123">
        <v>999931751</v>
      </c>
      <c r="G3115" s="122">
        <f>(J3115+T3115)-H3115</f>
        <v>30</v>
      </c>
      <c r="H3115" s="124"/>
      <c r="I3115" s="28"/>
      <c r="J3115" s="1">
        <f>SUM(K3115,L3115,N3115,O3115,P3115,Q3115)</f>
        <v>0</v>
      </c>
      <c r="K3115" s="1">
        <f>SUM(AE3115,AG3115)</f>
        <v>0</v>
      </c>
      <c r="L3115" s="1">
        <v>0</v>
      </c>
      <c r="M3115" s="1">
        <v>0</v>
      </c>
      <c r="N3115" s="1">
        <v>0</v>
      </c>
      <c r="O3115" s="1"/>
      <c r="P3115" s="1">
        <f>AD3115</f>
        <v>0</v>
      </c>
      <c r="Q3115" s="1">
        <f>AF3115</f>
        <v>0</v>
      </c>
      <c r="R3115" s="1">
        <v>0</v>
      </c>
      <c r="S3115" s="28"/>
      <c r="T3115" s="1">
        <f>SUM(U3115,V3115,X3115,Y3115,Z3115,AA3115,AB3115)</f>
        <v>30</v>
      </c>
      <c r="U3115" s="1">
        <f>SUM(AI3115,BE3115)</f>
        <v>0</v>
      </c>
      <c r="V3115" s="1">
        <f>SUM(AL3115,AM3115,AN3115,AO3115,AQ3115,AR3115,AS3115,AT3115,AU3115,AV3115,AW3115,AP3115,AX3115,AY3115,AZ3115,BA3115,BB3115,BC3115,BF3115,BG3115,BH3115,BD3115)</f>
        <v>30</v>
      </c>
      <c r="W3115" s="1">
        <f>COUNT(AL3115,AM3115,AN3115,AO3115,AQ3115,AR3115,AS3115,AT3115,AU3115,AV3115,AW3115,AP3115,AX3115,AY3115,AZ3115,BA3115,BB3115,BC3115,BF3115,BG3115,BH3115)</f>
        <v>1</v>
      </c>
      <c r="X3115" s="1">
        <f>SUM(BI3115,BJ3115)</f>
        <v>0</v>
      </c>
      <c r="Y3115" s="1">
        <v>0</v>
      </c>
      <c r="Z3115" s="1">
        <v>0</v>
      </c>
      <c r="AA3115" s="1">
        <f>AK3115</f>
        <v>0</v>
      </c>
      <c r="AB3115" s="1">
        <f>AJ3115</f>
        <v>0</v>
      </c>
      <c r="AC3115" s="28"/>
      <c r="AD3115" s="16"/>
      <c r="AE3115" s="16"/>
      <c r="AF3115" s="16"/>
      <c r="AH3115" s="28"/>
      <c r="AI3115" s="16"/>
      <c r="AJ3115" s="16"/>
      <c r="AK3115" s="16"/>
      <c r="AL3115" s="16"/>
      <c r="AM3115" s="16"/>
      <c r="AN3115" s="16"/>
      <c r="AO3115" s="16"/>
      <c r="AP3115" s="16"/>
      <c r="AQ3115" s="16"/>
      <c r="AR3115" s="16"/>
      <c r="AS3115" s="16"/>
      <c r="AT3115" s="16"/>
      <c r="AU3115" s="16"/>
      <c r="AV3115" s="16"/>
      <c r="AW3115" s="16"/>
      <c r="AX3115" s="16"/>
      <c r="AY3115" s="16"/>
      <c r="AZ3115" s="16"/>
      <c r="BA3115" s="16"/>
      <c r="BB3115" s="16"/>
      <c r="BC3115" s="16">
        <v>30</v>
      </c>
      <c r="BD3115" s="16"/>
      <c r="BE3115" s="16"/>
      <c r="BF3115" s="16"/>
      <c r="BG3115" s="16"/>
      <c r="BH3115" s="16"/>
      <c r="BI3115" s="16"/>
      <c r="BJ3115" s="16"/>
      <c r="BK3115" s="121"/>
    </row>
    <row r="3116" spans="1:63" x14ac:dyDescent="0.3">
      <c r="A3116" s="123" t="s">
        <v>29</v>
      </c>
      <c r="B3116" s="123" t="s">
        <v>32</v>
      </c>
      <c r="C3116" s="124" t="s">
        <v>485</v>
      </c>
      <c r="D3116" s="124" t="s">
        <v>2216</v>
      </c>
      <c r="E3116" s="124" t="s">
        <v>41</v>
      </c>
      <c r="F3116" s="123">
        <v>999928761</v>
      </c>
      <c r="G3116" s="122">
        <f>(J3116+T3116)-H3116</f>
        <v>10</v>
      </c>
      <c r="H3116" s="124"/>
      <c r="I3116" s="28"/>
      <c r="J3116" s="1">
        <f>SUM(K3116,L3116,N3116,O3116,P3116,Q3116)</f>
        <v>0</v>
      </c>
      <c r="K3116" s="1">
        <f>SUM(AE3116,AG3116)</f>
        <v>0</v>
      </c>
      <c r="L3116" s="1">
        <v>0</v>
      </c>
      <c r="M3116" s="1">
        <v>0</v>
      </c>
      <c r="N3116" s="1">
        <v>0</v>
      </c>
      <c r="O3116" s="1"/>
      <c r="P3116" s="1">
        <f>AD3116</f>
        <v>0</v>
      </c>
      <c r="Q3116" s="1">
        <f>AF3116</f>
        <v>0</v>
      </c>
      <c r="R3116" s="1">
        <v>0</v>
      </c>
      <c r="S3116" s="28"/>
      <c r="T3116" s="1">
        <f>SUM(U3116,V3116,X3116,Y3116,Z3116,AA3116,AB3116)</f>
        <v>10</v>
      </c>
      <c r="U3116" s="1">
        <f>SUM(AI3116,BE3116)</f>
        <v>10</v>
      </c>
      <c r="V3116" s="1">
        <f>SUM(AL3116,AM3116,AN3116,AO3116,AQ3116,AR3116,AS3116,AT3116,AU3116,AV3116,AW3116,AP3116,AX3116,AY3116,AZ3116,BA3116,BB3116,BC3116,BF3116,BG3116,BH3116,BD3116)</f>
        <v>0</v>
      </c>
      <c r="W3116" s="1">
        <f>COUNT(AL3116,AM3116,AN3116,AO3116,AQ3116,AR3116,AS3116,AT3116,AU3116,AV3116,AW3116,AP3116,AX3116,AY3116,AZ3116,BA3116,BB3116,BC3116,BF3116,BG3116,BH3116)</f>
        <v>0</v>
      </c>
      <c r="X3116" s="1">
        <f>SUM(BI3116,BJ3116)</f>
        <v>0</v>
      </c>
      <c r="Y3116" s="1">
        <v>0</v>
      </c>
      <c r="Z3116" s="1">
        <v>0</v>
      </c>
      <c r="AA3116" s="1">
        <f>AK3116</f>
        <v>0</v>
      </c>
      <c r="AB3116" s="1">
        <f>AJ3116</f>
        <v>0</v>
      </c>
      <c r="AC3116" s="28"/>
      <c r="AD3116" s="16"/>
      <c r="AE3116" s="16"/>
      <c r="AF3116" s="16"/>
      <c r="AH3116" s="28"/>
      <c r="AI3116" s="16">
        <v>10</v>
      </c>
      <c r="AJ3116" s="16"/>
      <c r="AK3116" s="16"/>
      <c r="AL3116" s="16"/>
      <c r="AM3116" s="16"/>
      <c r="AN3116" s="16"/>
      <c r="AO3116" s="16"/>
      <c r="AP3116" s="16"/>
      <c r="AQ3116" s="16"/>
      <c r="AR3116" s="16"/>
      <c r="AS3116" s="16"/>
      <c r="AT3116" s="16"/>
      <c r="AU3116" s="16"/>
      <c r="AV3116" s="16"/>
      <c r="AW3116" s="16"/>
      <c r="AX3116" s="16"/>
      <c r="AY3116" s="16"/>
      <c r="AZ3116" s="16"/>
      <c r="BA3116" s="16"/>
      <c r="BB3116" s="16"/>
      <c r="BC3116" s="16"/>
      <c r="BD3116" s="16"/>
      <c r="BE3116" s="16"/>
      <c r="BF3116" s="16"/>
      <c r="BG3116" s="16"/>
      <c r="BH3116" s="16"/>
      <c r="BI3116" s="16"/>
      <c r="BJ3116" s="16"/>
      <c r="BK3116" s="121"/>
    </row>
    <row r="3117" spans="1:63" x14ac:dyDescent="0.3">
      <c r="A3117" s="123" t="s">
        <v>659</v>
      </c>
      <c r="B3117" s="123" t="s">
        <v>32</v>
      </c>
      <c r="C3117" s="124" t="s">
        <v>2556</v>
      </c>
      <c r="D3117" s="124" t="s">
        <v>2557</v>
      </c>
      <c r="E3117" s="124" t="s">
        <v>41</v>
      </c>
      <c r="F3117" s="123">
        <v>999929883</v>
      </c>
      <c r="G3117" s="122">
        <f>(J3117+T3117)-H3117</f>
        <v>314</v>
      </c>
      <c r="H3117" s="124"/>
      <c r="I3117" s="28"/>
      <c r="J3117" s="1">
        <f>SUM(K3117,L3117,N3117,O3117,P3117,Q3117)</f>
        <v>0</v>
      </c>
      <c r="K3117" s="1">
        <f>SUM(AE3117,AG3117)</f>
        <v>0</v>
      </c>
      <c r="L3117" s="1">
        <v>0</v>
      </c>
      <c r="M3117" s="1">
        <v>0</v>
      </c>
      <c r="N3117" s="1">
        <v>0</v>
      </c>
      <c r="O3117" s="1"/>
      <c r="P3117" s="1">
        <f>AD3117</f>
        <v>0</v>
      </c>
      <c r="Q3117" s="1">
        <f>AF3117</f>
        <v>0</v>
      </c>
      <c r="R3117" s="1">
        <v>0</v>
      </c>
      <c r="S3117" s="31"/>
      <c r="T3117" s="1">
        <f>SUM(U3117,V3117,X3117,Y3117,Z3117,AA3117,AB3117)</f>
        <v>314</v>
      </c>
      <c r="U3117" s="1">
        <f>SUM(AI3117,BE3117)</f>
        <v>0</v>
      </c>
      <c r="V3117" s="1">
        <f>SUM(AL3117,AM3117,AN3117,AO3117,AQ3117,AR3117,AS3117,AT3117,AU3117,AV3117,AW3117,AP3117,AX3117,AY3117,AZ3117,BA3117,BB3117,BC3117,BF3117,BG3117,BH3117,BD3117)</f>
        <v>154</v>
      </c>
      <c r="W3117" s="1">
        <f>COUNT(AL3117,AM3117,AN3117,AO3117,AQ3117,AR3117,AS3117,AT3117,AU3117,AV3117,AW3117,AP3117,AX3117,AY3117,AZ3117,BA3117,BB3117,BC3117,BF3117,BG3117,BH3117)</f>
        <v>2</v>
      </c>
      <c r="X3117" s="1">
        <f>SUM(BI3117,BJ3117)</f>
        <v>160</v>
      </c>
      <c r="Y3117" s="1">
        <v>0</v>
      </c>
      <c r="Z3117" s="1">
        <v>0</v>
      </c>
      <c r="AA3117" s="1">
        <f>AK3117</f>
        <v>0</v>
      </c>
      <c r="AB3117" s="1">
        <f>AJ3117</f>
        <v>0</v>
      </c>
      <c r="AC3117" s="31"/>
      <c r="AD3117" s="16"/>
      <c r="AE3117" s="16"/>
      <c r="AF3117" s="16"/>
      <c r="AH3117" s="28"/>
      <c r="AI3117" s="16"/>
      <c r="AJ3117" s="16"/>
      <c r="AK3117" s="16"/>
      <c r="AL3117" s="16"/>
      <c r="AM3117" s="16"/>
      <c r="AN3117" s="16"/>
      <c r="AO3117" s="16"/>
      <c r="AP3117" s="16"/>
      <c r="AQ3117" s="16"/>
      <c r="AR3117" s="16">
        <v>34</v>
      </c>
      <c r="AS3117" s="16"/>
      <c r="AT3117" s="16">
        <v>120</v>
      </c>
      <c r="AU3117" s="16"/>
      <c r="AV3117" s="16"/>
      <c r="AW3117" s="16"/>
      <c r="AX3117" s="16"/>
      <c r="AY3117" s="16"/>
      <c r="AZ3117" s="16"/>
      <c r="BA3117" s="16"/>
      <c r="BB3117" s="16"/>
      <c r="BC3117" s="16"/>
      <c r="BD3117" s="16"/>
      <c r="BE3117" s="16"/>
      <c r="BF3117" s="16"/>
      <c r="BG3117" s="16"/>
      <c r="BH3117" s="16"/>
      <c r="BI3117" s="16">
        <v>160</v>
      </c>
      <c r="BJ3117" s="16"/>
      <c r="BK3117" s="121"/>
    </row>
    <row r="3118" spans="1:63" x14ac:dyDescent="0.3">
      <c r="A3118" s="123" t="s">
        <v>659</v>
      </c>
      <c r="B3118" s="123" t="s">
        <v>32</v>
      </c>
      <c r="C3118" s="124" t="s">
        <v>2554</v>
      </c>
      <c r="D3118" s="124" t="s">
        <v>2555</v>
      </c>
      <c r="E3118" s="124" t="s">
        <v>41</v>
      </c>
      <c r="F3118" s="123">
        <v>999928584</v>
      </c>
      <c r="G3118" s="122">
        <f>(J3118+T3118)-H3118</f>
        <v>255</v>
      </c>
      <c r="H3118" s="124"/>
      <c r="I3118" s="28"/>
      <c r="J3118" s="1">
        <f>SUM(K3118,L3118,N3118,O3118,P3118,Q3118)</f>
        <v>0</v>
      </c>
      <c r="K3118" s="1">
        <f>SUM(AE3118,AG3118)</f>
        <v>0</v>
      </c>
      <c r="L3118" s="1">
        <v>0</v>
      </c>
      <c r="M3118" s="1">
        <v>0</v>
      </c>
      <c r="N3118" s="1">
        <v>0</v>
      </c>
      <c r="O3118" s="1"/>
      <c r="P3118" s="1">
        <f>AD3118</f>
        <v>0</v>
      </c>
      <c r="Q3118" s="1">
        <f>AF3118</f>
        <v>0</v>
      </c>
      <c r="R3118" s="1">
        <v>0</v>
      </c>
      <c r="S3118" s="31"/>
      <c r="T3118" s="1">
        <f>SUM(U3118,V3118,X3118,Y3118,Z3118,AA3118,AB3118)</f>
        <v>255</v>
      </c>
      <c r="U3118" s="1">
        <f>SUM(AI3118,BE3118)</f>
        <v>0</v>
      </c>
      <c r="V3118" s="1">
        <f>SUM(AL3118,AM3118,AN3118,AO3118,AQ3118,AR3118,AS3118,AT3118,AU3118,AV3118,AW3118,AP3118,AX3118,AY3118,AZ3118,BA3118,BB3118,BC3118,BF3118,BG3118,BH3118,BD3118)</f>
        <v>135</v>
      </c>
      <c r="W3118" s="1">
        <f>COUNT(AL3118,AM3118,AN3118,AO3118,AQ3118,AR3118,AS3118,AT3118,AU3118,AV3118,AW3118,AP3118,AX3118,AY3118,AZ3118,BA3118,BB3118,BC3118,BF3118,BG3118,BH3118)</f>
        <v>2</v>
      </c>
      <c r="X3118" s="1">
        <f>SUM(BI3118,BJ3118)</f>
        <v>120</v>
      </c>
      <c r="Y3118" s="1">
        <v>0</v>
      </c>
      <c r="Z3118" s="1">
        <v>0</v>
      </c>
      <c r="AA3118" s="1">
        <f>AK3118</f>
        <v>0</v>
      </c>
      <c r="AB3118" s="1">
        <f>AJ3118</f>
        <v>0</v>
      </c>
      <c r="AC3118" s="31"/>
      <c r="AD3118" s="16"/>
      <c r="AE3118" s="16"/>
      <c r="AF3118" s="16"/>
      <c r="AH3118" s="28"/>
      <c r="AI3118" s="16"/>
      <c r="AJ3118" s="16"/>
      <c r="AK3118" s="16"/>
      <c r="AL3118" s="16"/>
      <c r="AM3118" s="16"/>
      <c r="AN3118" s="16"/>
      <c r="AO3118" s="16"/>
      <c r="AP3118" s="16"/>
      <c r="AQ3118" s="16"/>
      <c r="AR3118" s="16">
        <v>45</v>
      </c>
      <c r="AS3118" s="16"/>
      <c r="AT3118" s="16">
        <v>90</v>
      </c>
      <c r="AU3118" s="16"/>
      <c r="AV3118" s="16"/>
      <c r="AW3118" s="16"/>
      <c r="AX3118" s="16"/>
      <c r="AY3118" s="16"/>
      <c r="AZ3118" s="16"/>
      <c r="BA3118" s="16"/>
      <c r="BB3118" s="16"/>
      <c r="BC3118" s="16"/>
      <c r="BD3118" s="16"/>
      <c r="BE3118" s="16"/>
      <c r="BF3118" s="16"/>
      <c r="BG3118" s="16"/>
      <c r="BH3118" s="16"/>
      <c r="BI3118" s="16">
        <v>120</v>
      </c>
      <c r="BJ3118" s="16"/>
      <c r="BK3118" s="121"/>
    </row>
    <row r="3119" spans="1:63" x14ac:dyDescent="0.3">
      <c r="A3119" s="123" t="s">
        <v>659</v>
      </c>
      <c r="B3119" s="123" t="s">
        <v>32</v>
      </c>
      <c r="C3119" s="124" t="s">
        <v>2196</v>
      </c>
      <c r="D3119" s="124" t="s">
        <v>1362</v>
      </c>
      <c r="E3119" s="124" t="s">
        <v>41</v>
      </c>
      <c r="F3119" s="123">
        <v>999929069</v>
      </c>
      <c r="G3119" s="122">
        <f>(J3119+T3119)-H3119</f>
        <v>158</v>
      </c>
      <c r="H3119" s="124"/>
      <c r="I3119" s="28"/>
      <c r="J3119" s="1">
        <f>SUM(K3119,L3119,N3119,O3119,P3119,Q3119)</f>
        <v>0</v>
      </c>
      <c r="K3119" s="1">
        <f>SUM(AE3119,AG3119)</f>
        <v>0</v>
      </c>
      <c r="L3119" s="1">
        <v>0</v>
      </c>
      <c r="M3119" s="1">
        <v>0</v>
      </c>
      <c r="N3119" s="1">
        <v>0</v>
      </c>
      <c r="O3119" s="1"/>
      <c r="P3119" s="1">
        <f>AD3119</f>
        <v>0</v>
      </c>
      <c r="Q3119" s="1">
        <f>AF3119</f>
        <v>0</v>
      </c>
      <c r="R3119" s="1">
        <v>0</v>
      </c>
      <c r="S3119" s="31"/>
      <c r="T3119" s="1">
        <f>SUM(U3119,V3119,X3119,Y3119,Z3119,AA3119,AB3119)</f>
        <v>158</v>
      </c>
      <c r="U3119" s="1">
        <f>SUM(AI3119,BE3119)</f>
        <v>0</v>
      </c>
      <c r="V3119" s="1">
        <f>SUM(AL3119,AM3119,AN3119,AO3119,AQ3119,AR3119,AS3119,AT3119,AU3119,AV3119,AW3119,AP3119,AX3119,AY3119,AZ3119,BA3119,BB3119,BC3119,BF3119,BG3119,BH3119,BD3119)</f>
        <v>68</v>
      </c>
      <c r="W3119" s="1">
        <f>COUNT(AL3119,AM3119,AN3119,AO3119,AQ3119,AR3119,AS3119,AT3119,AU3119,AV3119,AW3119,AP3119,AX3119,AY3119,AZ3119,BA3119,BB3119,BC3119,BF3119,BG3119,BH3119)</f>
        <v>1</v>
      </c>
      <c r="X3119" s="1">
        <f>SUM(BI3119,BJ3119)</f>
        <v>90</v>
      </c>
      <c r="Y3119" s="1">
        <v>0</v>
      </c>
      <c r="Z3119" s="1">
        <v>0</v>
      </c>
      <c r="AA3119" s="1">
        <f>AK3119</f>
        <v>0</v>
      </c>
      <c r="AB3119" s="1">
        <f>AJ3119</f>
        <v>0</v>
      </c>
      <c r="AC3119" s="31"/>
      <c r="AD3119" s="16"/>
      <c r="AE3119" s="16"/>
      <c r="AF3119" s="16"/>
      <c r="AH3119" s="28"/>
      <c r="AI3119" s="16"/>
      <c r="AJ3119" s="16"/>
      <c r="AK3119" s="16"/>
      <c r="AL3119" s="16"/>
      <c r="AM3119" s="16"/>
      <c r="AN3119" s="16"/>
      <c r="AO3119" s="16"/>
      <c r="AP3119" s="16"/>
      <c r="AQ3119" s="16"/>
      <c r="AR3119" s="16"/>
      <c r="AS3119" s="16"/>
      <c r="AT3119" s="16">
        <v>68</v>
      </c>
      <c r="AU3119" s="16"/>
      <c r="AV3119" s="16"/>
      <c r="AW3119" s="16"/>
      <c r="AX3119" s="16"/>
      <c r="AY3119" s="16"/>
      <c r="AZ3119" s="16"/>
      <c r="BA3119" s="16"/>
      <c r="BB3119" s="16"/>
      <c r="BC3119" s="16"/>
      <c r="BD3119" s="16"/>
      <c r="BE3119" s="16"/>
      <c r="BF3119" s="16"/>
      <c r="BG3119" s="16"/>
      <c r="BH3119" s="16"/>
      <c r="BI3119" s="16">
        <v>90</v>
      </c>
      <c r="BJ3119" s="16"/>
      <c r="BK3119" s="121"/>
    </row>
    <row r="3120" spans="1:63" x14ac:dyDescent="0.3">
      <c r="A3120" s="123" t="s">
        <v>659</v>
      </c>
      <c r="B3120" s="123" t="s">
        <v>32</v>
      </c>
      <c r="C3120" s="124" t="s">
        <v>1116</v>
      </c>
      <c r="D3120" s="124" t="s">
        <v>330</v>
      </c>
      <c r="E3120" s="124" t="s">
        <v>41</v>
      </c>
      <c r="F3120" s="123">
        <v>999930680</v>
      </c>
      <c r="G3120" s="122">
        <f>(J3120+T3120)-H3120</f>
        <v>141</v>
      </c>
      <c r="H3120" s="124"/>
      <c r="I3120" s="28"/>
      <c r="J3120" s="1">
        <f>SUM(K3120,L3120,N3120,O3120,P3120,Q3120)</f>
        <v>0</v>
      </c>
      <c r="K3120" s="1">
        <f>SUM(AE3120,AG3120)</f>
        <v>0</v>
      </c>
      <c r="L3120" s="1">
        <v>0</v>
      </c>
      <c r="M3120" s="1">
        <v>0</v>
      </c>
      <c r="N3120" s="1">
        <v>0</v>
      </c>
      <c r="O3120" s="1"/>
      <c r="P3120" s="1">
        <f>AD3120</f>
        <v>0</v>
      </c>
      <c r="Q3120" s="1">
        <f>AF3120</f>
        <v>0</v>
      </c>
      <c r="R3120" s="1">
        <v>0</v>
      </c>
      <c r="S3120" s="31"/>
      <c r="T3120" s="1">
        <f>SUM(U3120,V3120,X3120,Y3120,Z3120,AA3120,AB3120)</f>
        <v>141</v>
      </c>
      <c r="U3120" s="1">
        <f>SUM(AI3120,BE3120)</f>
        <v>0</v>
      </c>
      <c r="V3120" s="1">
        <f>SUM(AL3120,AM3120,AN3120,AO3120,AQ3120,AR3120,AS3120,AT3120,AU3120,AV3120,AW3120,AP3120,AX3120,AY3120,AZ3120,BA3120,BB3120,BC3120,BF3120,BG3120,BH3120,BD3120)</f>
        <v>51</v>
      </c>
      <c r="W3120" s="1">
        <f>COUNT(AL3120,AM3120,AN3120,AO3120,AQ3120,AR3120,AS3120,AT3120,AU3120,AV3120,AW3120,AP3120,AX3120,AY3120,AZ3120,BA3120,BB3120,BC3120,BF3120,BG3120,BH3120)</f>
        <v>1</v>
      </c>
      <c r="X3120" s="1">
        <f>SUM(BI3120,BJ3120)</f>
        <v>90</v>
      </c>
      <c r="Y3120" s="1">
        <v>0</v>
      </c>
      <c r="Z3120" s="1">
        <v>0</v>
      </c>
      <c r="AA3120" s="1">
        <f>AK3120</f>
        <v>0</v>
      </c>
      <c r="AB3120" s="1">
        <f>AJ3120</f>
        <v>0</v>
      </c>
      <c r="AC3120" s="31"/>
      <c r="AD3120" s="16"/>
      <c r="AE3120" s="16"/>
      <c r="AF3120" s="16"/>
      <c r="AH3120" s="28"/>
      <c r="AI3120" s="16"/>
      <c r="AJ3120" s="16"/>
      <c r="AK3120" s="16"/>
      <c r="AL3120" s="16"/>
      <c r="AM3120" s="16"/>
      <c r="AN3120" s="16"/>
      <c r="AO3120" s="16"/>
      <c r="AP3120" s="16"/>
      <c r="AQ3120" s="16"/>
      <c r="AR3120" s="16"/>
      <c r="AS3120" s="16"/>
      <c r="AT3120" s="16">
        <v>51</v>
      </c>
      <c r="AU3120" s="16"/>
      <c r="AV3120" s="16"/>
      <c r="AW3120" s="16"/>
      <c r="AX3120" s="16"/>
      <c r="AY3120" s="16"/>
      <c r="AZ3120" s="16"/>
      <c r="BA3120" s="16"/>
      <c r="BB3120" s="16"/>
      <c r="BC3120" s="16"/>
      <c r="BD3120" s="16"/>
      <c r="BE3120" s="16"/>
      <c r="BF3120" s="16"/>
      <c r="BG3120" s="16"/>
      <c r="BH3120" s="16"/>
      <c r="BI3120" s="16">
        <v>90</v>
      </c>
      <c r="BJ3120" s="16"/>
      <c r="BK3120" s="121"/>
    </row>
    <row r="3121" spans="1:63" x14ac:dyDescent="0.3">
      <c r="A3121" s="123" t="s">
        <v>659</v>
      </c>
      <c r="B3121" s="123" t="s">
        <v>32</v>
      </c>
      <c r="C3121" s="124" t="s">
        <v>1477</v>
      </c>
      <c r="D3121" s="124" t="s">
        <v>333</v>
      </c>
      <c r="E3121" s="124" t="s">
        <v>41</v>
      </c>
      <c r="F3121" s="123">
        <v>999928797</v>
      </c>
      <c r="G3121" s="122">
        <f>(J3121+T3121)-H3121</f>
        <v>135</v>
      </c>
      <c r="H3121" s="124"/>
      <c r="I3121" s="28"/>
      <c r="J3121" s="1">
        <f>SUM(K3121,L3121,N3121,O3121,P3121,Q3121)</f>
        <v>0</v>
      </c>
      <c r="K3121" s="1">
        <f>SUM(AE3121,AG3121)</f>
        <v>0</v>
      </c>
      <c r="L3121" s="1">
        <v>0</v>
      </c>
      <c r="M3121" s="1">
        <v>0</v>
      </c>
      <c r="N3121" s="1">
        <v>0</v>
      </c>
      <c r="O3121" s="1"/>
      <c r="P3121" s="1">
        <f>AD3121</f>
        <v>0</v>
      </c>
      <c r="Q3121" s="1">
        <f>AF3121</f>
        <v>0</v>
      </c>
      <c r="R3121" s="1">
        <v>0</v>
      </c>
      <c r="S3121" s="28"/>
      <c r="T3121" s="1">
        <f>SUM(U3121,V3121,X3121,Y3121,Z3121,AA3121,AB3121)</f>
        <v>135</v>
      </c>
      <c r="U3121" s="1">
        <f>SUM(AI3121,BE3121)</f>
        <v>15</v>
      </c>
      <c r="V3121" s="1">
        <f>SUM(AL3121,AM3121,AN3121,AO3121,AQ3121,AR3121,AS3121,AT3121,AU3121,AV3121,AW3121,AP3121,AX3121,AY3121,AZ3121,BA3121,BB3121,BC3121,BF3121,BG3121,BH3121,BD3121)</f>
        <v>120</v>
      </c>
      <c r="W3121" s="1">
        <f>COUNT(AL3121,AM3121,AN3121,AO3121,AQ3121,AR3121,AS3121,AT3121,AU3121,AV3121,AW3121,AP3121,AX3121,AY3121,AZ3121,BA3121,BB3121,BC3121,BF3121,BG3121,BH3121)</f>
        <v>2</v>
      </c>
      <c r="X3121" s="1">
        <f>SUM(BI3121,BJ3121)</f>
        <v>0</v>
      </c>
      <c r="Y3121" s="1">
        <v>0</v>
      </c>
      <c r="Z3121" s="1">
        <v>0</v>
      </c>
      <c r="AA3121" s="1">
        <f>AK3121</f>
        <v>0</v>
      </c>
      <c r="AB3121" s="1">
        <f>AJ3121</f>
        <v>0</v>
      </c>
      <c r="AC3121" s="28"/>
      <c r="AD3121" s="16"/>
      <c r="AE3121" s="16"/>
      <c r="AF3121" s="16"/>
      <c r="AH3121" s="28"/>
      <c r="AI3121" s="16">
        <v>15</v>
      </c>
      <c r="AJ3121" s="16"/>
      <c r="AK3121" s="16"/>
      <c r="AL3121" s="16">
        <v>60</v>
      </c>
      <c r="AM3121" s="16"/>
      <c r="AN3121" s="16"/>
      <c r="AO3121" s="16"/>
      <c r="AP3121" s="16"/>
      <c r="AQ3121" s="16"/>
      <c r="AR3121" s="16"/>
      <c r="AS3121" s="16"/>
      <c r="AT3121" s="16"/>
      <c r="AU3121" s="16"/>
      <c r="AV3121" s="16"/>
      <c r="AW3121" s="16"/>
      <c r="AX3121" s="16">
        <v>60</v>
      </c>
      <c r="AY3121" s="16"/>
      <c r="AZ3121" s="16"/>
      <c r="BA3121" s="16"/>
      <c r="BB3121" s="16"/>
      <c r="BC3121" s="16"/>
      <c r="BD3121" s="16"/>
      <c r="BE3121" s="16"/>
      <c r="BF3121" s="16"/>
      <c r="BG3121" s="16"/>
      <c r="BH3121" s="16"/>
      <c r="BI3121" s="16"/>
      <c r="BJ3121" s="16"/>
      <c r="BK3121" s="121"/>
    </row>
    <row r="3122" spans="1:63" x14ac:dyDescent="0.3">
      <c r="A3122" s="123" t="s">
        <v>659</v>
      </c>
      <c r="B3122" s="123" t="s">
        <v>32</v>
      </c>
      <c r="C3122" s="124" t="s">
        <v>1536</v>
      </c>
      <c r="D3122" s="124" t="s">
        <v>1424</v>
      </c>
      <c r="E3122" s="124" t="s">
        <v>41</v>
      </c>
      <c r="F3122" s="123">
        <v>999929790</v>
      </c>
      <c r="G3122" s="122">
        <f>(J3122+T3122)-H3122</f>
        <v>130</v>
      </c>
      <c r="H3122" s="124"/>
      <c r="I3122" s="28"/>
      <c r="J3122" s="1">
        <f>SUM(K3122,L3122,N3122,O3122,P3122,Q3122)</f>
        <v>0</v>
      </c>
      <c r="K3122" s="1">
        <f>SUM(AE3122,AG3122)</f>
        <v>0</v>
      </c>
      <c r="L3122" s="1">
        <v>0</v>
      </c>
      <c r="M3122" s="1">
        <v>0</v>
      </c>
      <c r="N3122" s="1">
        <v>0</v>
      </c>
      <c r="O3122" s="1"/>
      <c r="P3122" s="1">
        <f>AD3122</f>
        <v>0</v>
      </c>
      <c r="Q3122" s="1">
        <f>AF3122</f>
        <v>0</v>
      </c>
      <c r="R3122" s="1">
        <v>0</v>
      </c>
      <c r="S3122" s="31"/>
      <c r="T3122" s="1">
        <f>SUM(U3122,V3122,X3122,Y3122,Z3122,AA3122,AB3122)</f>
        <v>130</v>
      </c>
      <c r="U3122" s="1">
        <f>SUM(AI3122,BE3122)</f>
        <v>0</v>
      </c>
      <c r="V3122" s="1">
        <f>SUM(AL3122,AM3122,AN3122,AO3122,AQ3122,AR3122,AS3122,AT3122,AU3122,AV3122,AW3122,AP3122,AX3122,AY3122,AZ3122,BA3122,BB3122,BC3122,BF3122,BG3122,BH3122,BD3122)</f>
        <v>90</v>
      </c>
      <c r="W3122" s="1">
        <f>COUNT(AL3122,AM3122,AN3122,AO3122,AQ3122,AR3122,AS3122,AT3122,AU3122,AV3122,AW3122,AP3122,AX3122,AY3122,AZ3122,BA3122,BB3122,BC3122,BF3122,BG3122,BH3122)</f>
        <v>2</v>
      </c>
      <c r="X3122" s="1">
        <f>SUM(BI3122,BJ3122)</f>
        <v>40</v>
      </c>
      <c r="Y3122" s="1">
        <v>0</v>
      </c>
      <c r="Z3122" s="1">
        <v>0</v>
      </c>
      <c r="AA3122" s="1">
        <f>AK3122</f>
        <v>0</v>
      </c>
      <c r="AB3122" s="1">
        <f>AJ3122</f>
        <v>0</v>
      </c>
      <c r="AC3122" s="31"/>
      <c r="AD3122" s="16"/>
      <c r="AE3122" s="16"/>
      <c r="AF3122" s="16"/>
      <c r="AH3122" s="28"/>
      <c r="AI3122" s="16"/>
      <c r="AJ3122" s="16"/>
      <c r="AK3122" s="16"/>
      <c r="AL3122" s="16"/>
      <c r="AM3122" s="16"/>
      <c r="AN3122" s="16"/>
      <c r="AO3122" s="16"/>
      <c r="AP3122" s="16"/>
      <c r="AQ3122" s="16">
        <v>60</v>
      </c>
      <c r="AR3122" s="16"/>
      <c r="AS3122" s="16"/>
      <c r="AT3122" s="16"/>
      <c r="AU3122" s="16"/>
      <c r="AV3122" s="16"/>
      <c r="AW3122" s="16"/>
      <c r="AX3122" s="16"/>
      <c r="AY3122" s="16"/>
      <c r="AZ3122" s="16">
        <v>30</v>
      </c>
      <c r="BA3122" s="16"/>
      <c r="BB3122" s="16"/>
      <c r="BC3122" s="16"/>
      <c r="BD3122" s="16"/>
      <c r="BE3122" s="16"/>
      <c r="BF3122" s="16"/>
      <c r="BG3122" s="16"/>
      <c r="BH3122" s="16"/>
      <c r="BI3122" s="16"/>
      <c r="BJ3122" s="16">
        <v>40</v>
      </c>
      <c r="BK3122" s="121"/>
    </row>
    <row r="3123" spans="1:63" x14ac:dyDescent="0.3">
      <c r="A3123" s="123" t="s">
        <v>659</v>
      </c>
      <c r="B3123" s="123" t="s">
        <v>32</v>
      </c>
      <c r="C3123" s="124" t="s">
        <v>3531</v>
      </c>
      <c r="D3123" s="124" t="s">
        <v>3532</v>
      </c>
      <c r="E3123" s="124" t="s">
        <v>41</v>
      </c>
      <c r="F3123" s="123">
        <v>999932209</v>
      </c>
      <c r="G3123" s="122">
        <f>(J3123+T3123)-H3123</f>
        <v>114</v>
      </c>
      <c r="H3123" s="124"/>
      <c r="I3123" s="28"/>
      <c r="J3123" s="1">
        <f>SUM(K3123,L3123,N3123,O3123,P3123,Q3123)</f>
        <v>0</v>
      </c>
      <c r="K3123" s="1">
        <f>SUM(AE3123,AG3123)</f>
        <v>0</v>
      </c>
      <c r="L3123" s="1">
        <v>0</v>
      </c>
      <c r="M3123" s="1">
        <v>0</v>
      </c>
      <c r="N3123" s="1">
        <v>0</v>
      </c>
      <c r="O3123" s="1"/>
      <c r="P3123" s="1">
        <f>AD3123</f>
        <v>0</v>
      </c>
      <c r="Q3123" s="1">
        <f>AF3123</f>
        <v>0</v>
      </c>
      <c r="R3123" s="1">
        <v>0</v>
      </c>
      <c r="S3123" s="31"/>
      <c r="T3123" s="1">
        <f>SUM(U3123,V3123,X3123,Y3123,Z3123,AA3123,AB3123)</f>
        <v>114</v>
      </c>
      <c r="U3123" s="1">
        <f>SUM(AI3123,BE3123)</f>
        <v>0</v>
      </c>
      <c r="V3123" s="1">
        <f>SUM(AL3123,AM3123,AN3123,AO3123,AQ3123,AR3123,AS3123,AT3123,AU3123,AV3123,AW3123,AP3123,AX3123,AY3123,AZ3123,BA3123,BB3123,BC3123,BF3123,BG3123,BH3123,BD3123)</f>
        <v>30</v>
      </c>
      <c r="W3123" s="1">
        <f>COUNT(AL3123,AM3123,AN3123,AO3123,AQ3123,AR3123,AS3123,AT3123,AU3123,AV3123,AW3123,AP3123,AX3123,AY3123,AZ3123,BA3123,BB3123,BC3123,BF3123,BG3123,BH3123)</f>
        <v>1</v>
      </c>
      <c r="X3123" s="1">
        <f>SUM(BI3123,BJ3123)</f>
        <v>84</v>
      </c>
      <c r="Y3123" s="1">
        <v>0</v>
      </c>
      <c r="Z3123" s="1">
        <v>0</v>
      </c>
      <c r="AA3123" s="1">
        <f>AK3123</f>
        <v>0</v>
      </c>
      <c r="AB3123" s="1">
        <f>AJ3123</f>
        <v>0</v>
      </c>
      <c r="AC3123" s="31"/>
      <c r="AD3123" s="16"/>
      <c r="AE3123" s="16"/>
      <c r="AF3123" s="16"/>
      <c r="AH3123" s="28"/>
      <c r="AI3123" s="16"/>
      <c r="AJ3123" s="16"/>
      <c r="AK3123" s="16"/>
      <c r="AL3123" s="16"/>
      <c r="AM3123" s="16"/>
      <c r="AN3123" s="16"/>
      <c r="AO3123" s="16"/>
      <c r="AP3123" s="16"/>
      <c r="AQ3123" s="16"/>
      <c r="AR3123" s="16"/>
      <c r="AS3123" s="16"/>
      <c r="AT3123" s="16"/>
      <c r="AU3123" s="16"/>
      <c r="AV3123" s="16"/>
      <c r="AW3123" s="16"/>
      <c r="AX3123" s="16"/>
      <c r="AY3123" s="16"/>
      <c r="AZ3123" s="16"/>
      <c r="BA3123" s="16"/>
      <c r="BB3123" s="16"/>
      <c r="BC3123" s="16"/>
      <c r="BD3123" s="16"/>
      <c r="BE3123" s="16"/>
      <c r="BF3123" s="16"/>
      <c r="BG3123" s="16">
        <v>30</v>
      </c>
      <c r="BH3123" s="16"/>
      <c r="BI3123" s="16">
        <v>84</v>
      </c>
      <c r="BJ3123" s="16"/>
      <c r="BK3123" s="121"/>
    </row>
    <row r="3124" spans="1:63" x14ac:dyDescent="0.3">
      <c r="A3124" s="125" t="s">
        <v>659</v>
      </c>
      <c r="B3124" s="125" t="s">
        <v>32</v>
      </c>
      <c r="C3124" s="126" t="s">
        <v>1536</v>
      </c>
      <c r="D3124" s="126" t="s">
        <v>871</v>
      </c>
      <c r="E3124" s="126" t="s">
        <v>41</v>
      </c>
      <c r="F3124" s="123">
        <v>999925746</v>
      </c>
      <c r="G3124" s="122">
        <f>(J3124+T3124)-H3124</f>
        <v>78</v>
      </c>
      <c r="H3124" s="122"/>
      <c r="I3124" s="15"/>
      <c r="J3124" s="1">
        <f>SUM(K3124,L3124,N3124,O3124,P3124,Q3124)</f>
        <v>78</v>
      </c>
      <c r="K3124" s="1">
        <f>SUM(AE3124,AG3124)</f>
        <v>0</v>
      </c>
      <c r="L3124" s="1">
        <v>0</v>
      </c>
      <c r="M3124" s="1">
        <v>0</v>
      </c>
      <c r="N3124" s="1">
        <v>0</v>
      </c>
      <c r="O3124" s="1"/>
      <c r="P3124" s="1">
        <f>AD3124</f>
        <v>78</v>
      </c>
      <c r="Q3124" s="1">
        <f>AF3124</f>
        <v>0</v>
      </c>
      <c r="R3124" s="1">
        <v>0</v>
      </c>
      <c r="S3124" s="31"/>
      <c r="T3124" s="1">
        <f>SUM(U3124,V3124,X3124,Y3124,Z3124,AA3124,AB3124)</f>
        <v>0</v>
      </c>
      <c r="U3124" s="1">
        <f>SUM(AI3124,BE3124)</f>
        <v>0</v>
      </c>
      <c r="V3124" s="1">
        <f>SUM(AL3124,AM3124,AN3124,AO3124,AQ3124,AR3124,AS3124,AT3124,AU3124,AV3124,AW3124,AP3124,AX3124,AY3124,AZ3124,BA3124,BB3124,BC3124,BF3124,BG3124,BH3124,BD3124)</f>
        <v>0</v>
      </c>
      <c r="W3124" s="1">
        <f>COUNT(AL3124,AM3124,AN3124,AO3124,AQ3124,AR3124,AS3124,AT3124,AU3124,AV3124,AW3124,AP3124,AX3124,AY3124,AZ3124,BA3124,BB3124,BC3124,BF3124,BG3124,BH3124)</f>
        <v>0</v>
      </c>
      <c r="X3124" s="1">
        <f>SUM(BI3124,BJ3124)</f>
        <v>0</v>
      </c>
      <c r="Y3124" s="1">
        <v>0</v>
      </c>
      <c r="Z3124" s="1">
        <v>0</v>
      </c>
      <c r="AA3124" s="1">
        <f>AK3124</f>
        <v>0</v>
      </c>
      <c r="AB3124" s="1">
        <f>AJ3124</f>
        <v>0</v>
      </c>
      <c r="AC3124" s="31"/>
      <c r="AD3124" s="1">
        <v>78</v>
      </c>
      <c r="AE3124" s="1"/>
      <c r="AF3124" s="16"/>
      <c r="AH3124" s="28"/>
      <c r="AI3124" s="16"/>
      <c r="AJ3124" s="16"/>
      <c r="AK3124" s="16"/>
      <c r="AL3124" s="16"/>
      <c r="AM3124" s="16"/>
      <c r="AN3124" s="16"/>
      <c r="AO3124" s="16"/>
      <c r="AP3124" s="16"/>
      <c r="AQ3124" s="16"/>
      <c r="AR3124" s="16"/>
      <c r="AS3124" s="16"/>
      <c r="AT3124" s="16"/>
      <c r="AU3124" s="16"/>
      <c r="AV3124" s="16"/>
      <c r="AW3124" s="16"/>
      <c r="AX3124" s="16"/>
      <c r="AY3124" s="16"/>
      <c r="AZ3124" s="16"/>
      <c r="BA3124" s="16"/>
      <c r="BB3124" s="16"/>
      <c r="BC3124" s="16"/>
      <c r="BD3124" s="16"/>
      <c r="BE3124" s="16"/>
      <c r="BF3124" s="16"/>
      <c r="BG3124" s="16"/>
      <c r="BH3124" s="16"/>
      <c r="BI3124" s="16"/>
      <c r="BJ3124" s="16"/>
      <c r="BK3124" s="121"/>
    </row>
    <row r="3125" spans="1:63" x14ac:dyDescent="0.3">
      <c r="A3125" s="123" t="s">
        <v>659</v>
      </c>
      <c r="B3125" s="123" t="s">
        <v>32</v>
      </c>
      <c r="C3125" s="124" t="s">
        <v>2648</v>
      </c>
      <c r="D3125" s="124" t="s">
        <v>152</v>
      </c>
      <c r="E3125" s="124" t="s">
        <v>41</v>
      </c>
      <c r="F3125" s="123">
        <v>999929941</v>
      </c>
      <c r="G3125" s="122">
        <f>(J3125+T3125)-H3125</f>
        <v>68</v>
      </c>
      <c r="H3125" s="124"/>
      <c r="I3125" s="28"/>
      <c r="J3125" s="1">
        <f>SUM(K3125,L3125,N3125,O3125,P3125,Q3125)</f>
        <v>0</v>
      </c>
      <c r="K3125" s="1">
        <f>SUM(AE3125,AG3125)</f>
        <v>0</v>
      </c>
      <c r="L3125" s="1">
        <v>0</v>
      </c>
      <c r="M3125" s="1">
        <v>0</v>
      </c>
      <c r="N3125" s="1">
        <v>0</v>
      </c>
      <c r="O3125" s="1"/>
      <c r="P3125" s="1">
        <f>AD3125</f>
        <v>0</v>
      </c>
      <c r="Q3125" s="1">
        <f>AF3125</f>
        <v>0</v>
      </c>
      <c r="R3125" s="1">
        <v>0</v>
      </c>
      <c r="S3125" s="31"/>
      <c r="T3125" s="1">
        <f>SUM(U3125,V3125,X3125,Y3125,Z3125,AA3125,AB3125)</f>
        <v>68</v>
      </c>
      <c r="U3125" s="1">
        <f>SUM(AI3125,BE3125)</f>
        <v>0</v>
      </c>
      <c r="V3125" s="1">
        <f>SUM(AL3125,AM3125,AN3125,AO3125,AQ3125,AR3125,AS3125,AT3125,AU3125,AV3125,AW3125,AP3125,AX3125,AY3125,AZ3125,BA3125,BB3125,BC3125,BF3125,BG3125,BH3125,BD3125)</f>
        <v>68</v>
      </c>
      <c r="W3125" s="1">
        <f>COUNT(AL3125,AM3125,AN3125,AO3125,AQ3125,AR3125,AS3125,AT3125,AU3125,AV3125,AW3125,AP3125,AX3125,AY3125,AZ3125,BA3125,BB3125,BC3125,BF3125,BG3125,BH3125)</f>
        <v>1</v>
      </c>
      <c r="X3125" s="1">
        <f>SUM(BI3125,BJ3125)</f>
        <v>0</v>
      </c>
      <c r="Y3125" s="1">
        <v>0</v>
      </c>
      <c r="Z3125" s="1">
        <v>0</v>
      </c>
      <c r="AA3125" s="1">
        <f>AK3125</f>
        <v>0</v>
      </c>
      <c r="AB3125" s="1">
        <f>AJ3125</f>
        <v>0</v>
      </c>
      <c r="AC3125" s="31"/>
      <c r="AD3125" s="16"/>
      <c r="AE3125" s="16"/>
      <c r="AF3125" s="16"/>
      <c r="AH3125" s="28"/>
      <c r="AI3125" s="16"/>
      <c r="AJ3125" s="16"/>
      <c r="AK3125" s="16"/>
      <c r="AL3125" s="16"/>
      <c r="AM3125" s="16"/>
      <c r="AN3125" s="16"/>
      <c r="AO3125" s="16"/>
      <c r="AP3125" s="16"/>
      <c r="AQ3125" s="16"/>
      <c r="AR3125" s="16"/>
      <c r="AS3125" s="16"/>
      <c r="AT3125" s="16">
        <v>68</v>
      </c>
      <c r="AU3125" s="16"/>
      <c r="AV3125" s="16"/>
      <c r="AW3125" s="16"/>
      <c r="AX3125" s="16"/>
      <c r="AY3125" s="16"/>
      <c r="AZ3125" s="16"/>
      <c r="BA3125" s="16"/>
      <c r="BB3125" s="16"/>
      <c r="BC3125" s="16"/>
      <c r="BD3125" s="16"/>
      <c r="BE3125" s="16"/>
      <c r="BF3125" s="16"/>
      <c r="BG3125" s="16"/>
      <c r="BH3125" s="16"/>
      <c r="BI3125" s="16"/>
      <c r="BJ3125" s="16"/>
      <c r="BK3125" s="121"/>
    </row>
    <row r="3126" spans="1:63" x14ac:dyDescent="0.3">
      <c r="A3126" s="125" t="s">
        <v>659</v>
      </c>
      <c r="B3126" s="125" t="s">
        <v>32</v>
      </c>
      <c r="C3126" s="126" t="s">
        <v>2073</v>
      </c>
      <c r="D3126" s="126" t="s">
        <v>976</v>
      </c>
      <c r="E3126" s="126" t="s">
        <v>41</v>
      </c>
      <c r="F3126" s="123">
        <v>999927820</v>
      </c>
      <c r="G3126" s="122">
        <f>(J3126+T3126)-H3126</f>
        <v>65</v>
      </c>
      <c r="H3126" s="122"/>
      <c r="I3126" s="15"/>
      <c r="J3126" s="1">
        <f>SUM(K3126,L3126,N3126,O3126,P3126,Q3126)</f>
        <v>0</v>
      </c>
      <c r="K3126" s="1">
        <f>SUM(AE3126,AG3126)</f>
        <v>0</v>
      </c>
      <c r="L3126" s="1">
        <v>0</v>
      </c>
      <c r="M3126" s="1">
        <v>0</v>
      </c>
      <c r="N3126" s="1">
        <v>0</v>
      </c>
      <c r="O3126" s="1"/>
      <c r="P3126" s="1">
        <f>AD3126</f>
        <v>0</v>
      </c>
      <c r="Q3126" s="1">
        <f>AF3126</f>
        <v>0</v>
      </c>
      <c r="R3126" s="1">
        <v>0</v>
      </c>
      <c r="S3126" s="31"/>
      <c r="T3126" s="1">
        <f>SUM(U3126,V3126,X3126,Y3126,Z3126,AA3126,AB3126)</f>
        <v>65</v>
      </c>
      <c r="U3126" s="1">
        <f>SUM(AI3126,BE3126)</f>
        <v>20</v>
      </c>
      <c r="V3126" s="1">
        <f>SUM(AL3126,AM3126,AN3126,AO3126,AQ3126,AR3126,AS3126,AT3126,AU3126,AV3126,AW3126,AP3126,AX3126,AY3126,AZ3126,BA3126,BB3126,BC3126,BF3126,BG3126,BH3126,BD3126)</f>
        <v>45</v>
      </c>
      <c r="W3126" s="1">
        <f>COUNT(AL3126,AM3126,AN3126,AO3126,AQ3126,AR3126,AS3126,AT3126,AU3126,AV3126,AW3126,AP3126,AX3126,AY3126,AZ3126,BA3126,BB3126,BC3126,BF3126,BG3126,BH3126)</f>
        <v>2</v>
      </c>
      <c r="X3126" s="1">
        <f>SUM(BI3126,BJ3126)</f>
        <v>0</v>
      </c>
      <c r="Y3126" s="1">
        <v>0</v>
      </c>
      <c r="Z3126" s="1">
        <v>0</v>
      </c>
      <c r="AA3126" s="1">
        <f>AK3126</f>
        <v>0</v>
      </c>
      <c r="AB3126" s="1">
        <f>AJ3126</f>
        <v>0</v>
      </c>
      <c r="AC3126" s="31"/>
      <c r="AD3126" s="1"/>
      <c r="AE3126" s="1"/>
      <c r="AF3126" s="16"/>
      <c r="AH3126" s="28"/>
      <c r="AI3126" s="16">
        <v>20</v>
      </c>
      <c r="AJ3126" s="16"/>
      <c r="AK3126" s="16"/>
      <c r="AL3126" s="16">
        <v>45</v>
      </c>
      <c r="AM3126" s="16"/>
      <c r="AN3126" s="16"/>
      <c r="AO3126" s="16"/>
      <c r="AP3126" s="16"/>
      <c r="AQ3126" s="16">
        <v>0</v>
      </c>
      <c r="AR3126" s="16"/>
      <c r="AS3126" s="16"/>
      <c r="AT3126" s="16"/>
      <c r="AU3126" s="16"/>
      <c r="AV3126" s="16"/>
      <c r="AW3126" s="16"/>
      <c r="AX3126" s="16"/>
      <c r="AY3126" s="16"/>
      <c r="AZ3126" s="16"/>
      <c r="BA3126" s="16"/>
      <c r="BB3126" s="16"/>
      <c r="BC3126" s="16"/>
      <c r="BD3126" s="16"/>
      <c r="BE3126" s="16"/>
      <c r="BF3126" s="16"/>
      <c r="BG3126" s="16"/>
      <c r="BH3126" s="16"/>
      <c r="BI3126" s="16"/>
      <c r="BJ3126" s="16"/>
      <c r="BK3126" s="121"/>
    </row>
    <row r="3127" spans="1:63" x14ac:dyDescent="0.3">
      <c r="A3127" s="123" t="s">
        <v>659</v>
      </c>
      <c r="B3127" s="123" t="s">
        <v>32</v>
      </c>
      <c r="C3127" s="124" t="s">
        <v>2552</v>
      </c>
      <c r="D3127" s="124" t="s">
        <v>2553</v>
      </c>
      <c r="E3127" s="124" t="s">
        <v>41</v>
      </c>
      <c r="F3127" s="123">
        <v>999930184</v>
      </c>
      <c r="G3127" s="122">
        <f>(J3127+T3127)-H3127</f>
        <v>60</v>
      </c>
      <c r="H3127" s="124"/>
      <c r="I3127" s="28"/>
      <c r="J3127" s="1">
        <f>SUM(K3127,L3127,N3127,O3127,P3127,Q3127)</f>
        <v>0</v>
      </c>
      <c r="K3127" s="1">
        <f>SUM(AE3127,AG3127)</f>
        <v>0</v>
      </c>
      <c r="L3127" s="1">
        <v>0</v>
      </c>
      <c r="M3127" s="1">
        <v>0</v>
      </c>
      <c r="N3127" s="1">
        <v>0</v>
      </c>
      <c r="O3127" s="1"/>
      <c r="P3127" s="1">
        <f>AD3127</f>
        <v>0</v>
      </c>
      <c r="Q3127" s="1">
        <f>AF3127</f>
        <v>0</v>
      </c>
      <c r="R3127" s="1">
        <v>0</v>
      </c>
      <c r="S3127" s="31"/>
      <c r="T3127" s="1">
        <f>SUM(U3127,V3127,X3127,Y3127,Z3127,AA3127,AB3127)</f>
        <v>60</v>
      </c>
      <c r="U3127" s="1">
        <f>SUM(AI3127,BE3127)</f>
        <v>0</v>
      </c>
      <c r="V3127" s="1">
        <f>SUM(AL3127,AM3127,AN3127,AO3127,AQ3127,AR3127,AS3127,AT3127,AU3127,AV3127,AW3127,AP3127,AX3127,AY3127,AZ3127,BA3127,BB3127,BC3127,BF3127,BG3127,BH3127,BD3127)</f>
        <v>60</v>
      </c>
      <c r="W3127" s="1">
        <f>COUNT(AL3127,AM3127,AN3127,AO3127,AQ3127,AR3127,AS3127,AT3127,AU3127,AV3127,AW3127,AP3127,AX3127,AY3127,AZ3127,BA3127,BB3127,BC3127,BF3127,BG3127,BH3127)</f>
        <v>1</v>
      </c>
      <c r="X3127" s="1">
        <f>SUM(BI3127,BJ3127)</f>
        <v>0</v>
      </c>
      <c r="Y3127" s="1">
        <v>0</v>
      </c>
      <c r="Z3127" s="1">
        <v>0</v>
      </c>
      <c r="AA3127" s="1">
        <f>AK3127</f>
        <v>0</v>
      </c>
      <c r="AB3127" s="1">
        <f>AJ3127</f>
        <v>0</v>
      </c>
      <c r="AC3127" s="31"/>
      <c r="AD3127" s="16"/>
      <c r="AE3127" s="16"/>
      <c r="AF3127" s="16"/>
      <c r="AH3127" s="28"/>
      <c r="AI3127" s="16"/>
      <c r="AJ3127" s="16"/>
      <c r="AK3127" s="16"/>
      <c r="AL3127" s="16"/>
      <c r="AM3127" s="16"/>
      <c r="AN3127" s="16"/>
      <c r="AO3127" s="16"/>
      <c r="AP3127" s="16"/>
      <c r="AQ3127" s="16"/>
      <c r="AR3127" s="16">
        <v>60</v>
      </c>
      <c r="AS3127" s="16"/>
      <c r="AT3127" s="16"/>
      <c r="AU3127" s="16"/>
      <c r="AV3127" s="16"/>
      <c r="AW3127" s="16"/>
      <c r="AX3127" s="16"/>
      <c r="AY3127" s="16"/>
      <c r="AZ3127" s="16"/>
      <c r="BA3127" s="16"/>
      <c r="BB3127" s="16"/>
      <c r="BC3127" s="16"/>
      <c r="BD3127" s="16"/>
      <c r="BE3127" s="16"/>
      <c r="BF3127" s="16"/>
      <c r="BG3127" s="16"/>
      <c r="BH3127" s="16"/>
      <c r="BI3127" s="16"/>
      <c r="BJ3127" s="16"/>
      <c r="BK3127" s="121"/>
    </row>
    <row r="3128" spans="1:63" x14ac:dyDescent="0.3">
      <c r="A3128" s="123" t="s">
        <v>659</v>
      </c>
      <c r="B3128" s="123" t="s">
        <v>32</v>
      </c>
      <c r="C3128" s="123" t="s">
        <v>756</v>
      </c>
      <c r="D3128" s="123" t="s">
        <v>277</v>
      </c>
      <c r="E3128" s="123" t="s">
        <v>41</v>
      </c>
      <c r="F3128" s="123">
        <v>999931788</v>
      </c>
      <c r="G3128" s="122">
        <f>(J3128+T3128)-H3128</f>
        <v>60</v>
      </c>
      <c r="H3128" s="124"/>
      <c r="I3128" s="28"/>
      <c r="J3128" s="1">
        <f>SUM(K3128,L3128,N3128,O3128,P3128,Q3128)</f>
        <v>0</v>
      </c>
      <c r="K3128" s="1">
        <f>SUM(AE3128,AG3128)</f>
        <v>0</v>
      </c>
      <c r="L3128" s="1">
        <v>0</v>
      </c>
      <c r="M3128" s="1">
        <v>0</v>
      </c>
      <c r="N3128" s="1">
        <v>0</v>
      </c>
      <c r="O3128" s="1"/>
      <c r="P3128" s="1">
        <f>AD3128</f>
        <v>0</v>
      </c>
      <c r="Q3128" s="1">
        <f>AF3128</f>
        <v>0</v>
      </c>
      <c r="R3128" s="1">
        <v>0</v>
      </c>
      <c r="S3128" s="28"/>
      <c r="T3128" s="1">
        <f>SUM(U3128,V3128,X3128,Y3128,Z3128,AA3128,AB3128)</f>
        <v>60</v>
      </c>
      <c r="U3128" s="1">
        <f>SUM(AI3128,BE3128)</f>
        <v>0</v>
      </c>
      <c r="V3128" s="1">
        <f>SUM(AL3128,AM3128,AN3128,AO3128,AQ3128,AR3128,AS3128,AT3128,AU3128,AV3128,AW3128,AP3128,AX3128,AY3128,AZ3128,BA3128,BB3128,BC3128,BF3128,BG3128,BH3128,BD3128)</f>
        <v>60</v>
      </c>
      <c r="W3128" s="1">
        <f>COUNT(AL3128,AM3128,AN3128,AO3128,AQ3128,AR3128,AS3128,AT3128,AU3128,AV3128,AW3128,AP3128,AX3128,AY3128,AZ3128,BA3128,BB3128,BC3128,BF3128,BG3128,BH3128)</f>
        <v>1</v>
      </c>
      <c r="X3128" s="1">
        <f>SUM(BI3128,BJ3128)</f>
        <v>0</v>
      </c>
      <c r="Y3128" s="1">
        <v>0</v>
      </c>
      <c r="Z3128" s="1">
        <v>0</v>
      </c>
      <c r="AA3128" s="1">
        <f>AK3128</f>
        <v>0</v>
      </c>
      <c r="AB3128" s="1">
        <f>AJ3128</f>
        <v>0</v>
      </c>
      <c r="AC3128" s="28"/>
      <c r="AD3128" s="16"/>
      <c r="AE3128" s="16"/>
      <c r="AF3128" s="16"/>
      <c r="AH3128" s="28"/>
      <c r="AI3128" s="16"/>
      <c r="AJ3128" s="16"/>
      <c r="AK3128" s="16"/>
      <c r="AL3128" s="16"/>
      <c r="AM3128" s="16"/>
      <c r="AN3128" s="16"/>
      <c r="AO3128" s="16"/>
      <c r="AP3128" s="16"/>
      <c r="AQ3128" s="16"/>
      <c r="AR3128" s="16"/>
      <c r="AS3128" s="16"/>
      <c r="AT3128" s="16"/>
      <c r="AU3128" s="16"/>
      <c r="AV3128" s="16"/>
      <c r="AW3128" s="16"/>
      <c r="AX3128" s="16"/>
      <c r="AY3128" s="16"/>
      <c r="AZ3128" s="16"/>
      <c r="BA3128" s="16"/>
      <c r="BB3128" s="16"/>
      <c r="BC3128" s="16"/>
      <c r="BD3128" s="16"/>
      <c r="BE3128" s="16"/>
      <c r="BF3128" s="16">
        <v>60</v>
      </c>
      <c r="BG3128" s="16"/>
      <c r="BH3128" s="16"/>
      <c r="BI3128" s="16"/>
      <c r="BJ3128" s="16"/>
      <c r="BK3128" s="121"/>
    </row>
    <row r="3129" spans="1:63" x14ac:dyDescent="0.3">
      <c r="A3129" s="123" t="s">
        <v>659</v>
      </c>
      <c r="B3129" s="123" t="s">
        <v>32</v>
      </c>
      <c r="C3129" s="124" t="s">
        <v>2650</v>
      </c>
      <c r="D3129" s="124" t="s">
        <v>2651</v>
      </c>
      <c r="E3129" s="124" t="s">
        <v>41</v>
      </c>
      <c r="F3129" s="123">
        <v>999929144</v>
      </c>
      <c r="G3129" s="122">
        <f>(J3129+T3129)-H3129</f>
        <v>51</v>
      </c>
      <c r="H3129" s="124"/>
      <c r="I3129" s="28"/>
      <c r="J3129" s="1">
        <f>SUM(K3129,L3129,N3129,O3129,P3129,Q3129)</f>
        <v>0</v>
      </c>
      <c r="K3129" s="1">
        <f>SUM(AE3129,AG3129)</f>
        <v>0</v>
      </c>
      <c r="L3129" s="1">
        <v>0</v>
      </c>
      <c r="M3129" s="1">
        <v>0</v>
      </c>
      <c r="N3129" s="1">
        <v>0</v>
      </c>
      <c r="O3129" s="1"/>
      <c r="P3129" s="1">
        <f>AD3129</f>
        <v>0</v>
      </c>
      <c r="Q3129" s="1">
        <f>AF3129</f>
        <v>0</v>
      </c>
      <c r="R3129" s="1">
        <v>0</v>
      </c>
      <c r="S3129" s="31"/>
      <c r="T3129" s="1">
        <f>SUM(U3129,V3129,X3129,Y3129,Z3129,AA3129,AB3129)</f>
        <v>51</v>
      </c>
      <c r="U3129" s="1">
        <f>SUM(AI3129,BE3129)</f>
        <v>0</v>
      </c>
      <c r="V3129" s="1">
        <f>SUM(AL3129,AM3129,AN3129,AO3129,AQ3129,AR3129,AS3129,AT3129,AU3129,AV3129,AW3129,AP3129,AX3129,AY3129,AZ3129,BA3129,BB3129,BC3129,BF3129,BG3129,BH3129,BD3129)</f>
        <v>51</v>
      </c>
      <c r="W3129" s="1">
        <f>COUNT(AL3129,AM3129,AN3129,AO3129,AQ3129,AR3129,AS3129,AT3129,AU3129,AV3129,AW3129,AP3129,AX3129,AY3129,AZ3129,BA3129,BB3129,BC3129,BF3129,BG3129,BH3129)</f>
        <v>1</v>
      </c>
      <c r="X3129" s="1">
        <f>SUM(BI3129,BJ3129)</f>
        <v>0</v>
      </c>
      <c r="Y3129" s="1">
        <v>0</v>
      </c>
      <c r="Z3129" s="1">
        <v>0</v>
      </c>
      <c r="AA3129" s="1">
        <f>AK3129</f>
        <v>0</v>
      </c>
      <c r="AB3129" s="1">
        <f>AJ3129</f>
        <v>0</v>
      </c>
      <c r="AC3129" s="31"/>
      <c r="AD3129" s="16"/>
      <c r="AE3129" s="16"/>
      <c r="AF3129" s="16"/>
      <c r="AH3129" s="28"/>
      <c r="AI3129" s="16"/>
      <c r="AJ3129" s="16"/>
      <c r="AK3129" s="16"/>
      <c r="AL3129" s="16"/>
      <c r="AM3129" s="16"/>
      <c r="AN3129" s="16"/>
      <c r="AO3129" s="16"/>
      <c r="AP3129" s="16"/>
      <c r="AQ3129" s="16"/>
      <c r="AR3129" s="16"/>
      <c r="AS3129" s="16"/>
      <c r="AT3129" s="16">
        <v>51</v>
      </c>
      <c r="AU3129" s="16"/>
      <c r="AV3129" s="16"/>
      <c r="AW3129" s="16"/>
      <c r="AX3129" s="16"/>
      <c r="AY3129" s="16"/>
      <c r="AZ3129" s="16"/>
      <c r="BA3129" s="16"/>
      <c r="BB3129" s="16"/>
      <c r="BC3129" s="16"/>
      <c r="BD3129" s="16"/>
      <c r="BE3129" s="16"/>
      <c r="BF3129" s="16"/>
      <c r="BG3129" s="16"/>
      <c r="BH3129" s="16"/>
      <c r="BI3129" s="16"/>
      <c r="BJ3129" s="16"/>
      <c r="BK3129" s="121"/>
    </row>
    <row r="3130" spans="1:63" x14ac:dyDescent="0.3">
      <c r="A3130" s="123" t="s">
        <v>659</v>
      </c>
      <c r="B3130" s="123" t="s">
        <v>32</v>
      </c>
      <c r="C3130" s="124" t="s">
        <v>2649</v>
      </c>
      <c r="D3130" s="124" t="s">
        <v>1784</v>
      </c>
      <c r="E3130" s="124" t="s">
        <v>41</v>
      </c>
      <c r="F3130" s="123">
        <v>999929963</v>
      </c>
      <c r="G3130" s="122">
        <f>(J3130+T3130)-H3130</f>
        <v>51</v>
      </c>
      <c r="H3130" s="124"/>
      <c r="I3130" s="28"/>
      <c r="J3130" s="1">
        <f>SUM(K3130,L3130,N3130,O3130,P3130,Q3130)</f>
        <v>0</v>
      </c>
      <c r="K3130" s="1">
        <f>SUM(AE3130,AG3130)</f>
        <v>0</v>
      </c>
      <c r="L3130" s="1">
        <v>0</v>
      </c>
      <c r="M3130" s="1">
        <v>0</v>
      </c>
      <c r="N3130" s="1">
        <v>0</v>
      </c>
      <c r="O3130" s="1"/>
      <c r="P3130" s="1">
        <f>AD3130</f>
        <v>0</v>
      </c>
      <c r="Q3130" s="1">
        <f>AF3130</f>
        <v>0</v>
      </c>
      <c r="R3130" s="1">
        <v>0</v>
      </c>
      <c r="S3130" s="31"/>
      <c r="T3130" s="1">
        <f>SUM(U3130,V3130,X3130,Y3130,Z3130,AA3130,AB3130)</f>
        <v>51</v>
      </c>
      <c r="U3130" s="1">
        <f>SUM(AI3130,BE3130)</f>
        <v>0</v>
      </c>
      <c r="V3130" s="1">
        <f>SUM(AL3130,AM3130,AN3130,AO3130,AQ3130,AR3130,AS3130,AT3130,AU3130,AV3130,AW3130,AP3130,AX3130,AY3130,AZ3130,BA3130,BB3130,BC3130,BF3130,BG3130,BH3130,BD3130)</f>
        <v>51</v>
      </c>
      <c r="W3130" s="1">
        <f>COUNT(AL3130,AM3130,AN3130,AO3130,AQ3130,AR3130,AS3130,AT3130,AU3130,AV3130,AW3130,AP3130,AX3130,AY3130,AZ3130,BA3130,BB3130,BC3130,BF3130,BG3130,BH3130)</f>
        <v>1</v>
      </c>
      <c r="X3130" s="1">
        <f>SUM(BI3130,BJ3130)</f>
        <v>0</v>
      </c>
      <c r="Y3130" s="1">
        <v>0</v>
      </c>
      <c r="Z3130" s="1">
        <v>0</v>
      </c>
      <c r="AA3130" s="1">
        <f>AK3130</f>
        <v>0</v>
      </c>
      <c r="AB3130" s="1">
        <f>AJ3130</f>
        <v>0</v>
      </c>
      <c r="AC3130" s="31"/>
      <c r="AD3130" s="16"/>
      <c r="AE3130" s="16"/>
      <c r="AF3130" s="16"/>
      <c r="AH3130" s="28"/>
      <c r="AI3130" s="16"/>
      <c r="AJ3130" s="16"/>
      <c r="AK3130" s="16"/>
      <c r="AL3130" s="16"/>
      <c r="AM3130" s="16"/>
      <c r="AN3130" s="16"/>
      <c r="AO3130" s="16"/>
      <c r="AP3130" s="16"/>
      <c r="AQ3130" s="16"/>
      <c r="AR3130" s="16"/>
      <c r="AS3130" s="16"/>
      <c r="AT3130" s="16">
        <v>51</v>
      </c>
      <c r="AU3130" s="16"/>
      <c r="AV3130" s="16"/>
      <c r="AW3130" s="16"/>
      <c r="AX3130" s="16"/>
      <c r="AY3130" s="16"/>
      <c r="AZ3130" s="16"/>
      <c r="BA3130" s="16"/>
      <c r="BB3130" s="16"/>
      <c r="BC3130" s="16"/>
      <c r="BD3130" s="16"/>
      <c r="BE3130" s="16"/>
      <c r="BF3130" s="16"/>
      <c r="BG3130" s="16"/>
      <c r="BH3130" s="16"/>
      <c r="BI3130" s="16"/>
      <c r="BJ3130" s="16"/>
      <c r="BK3130" s="121"/>
    </row>
    <row r="3131" spans="1:63" x14ac:dyDescent="0.3">
      <c r="A3131" s="123" t="s">
        <v>659</v>
      </c>
      <c r="B3131" s="123" t="s">
        <v>32</v>
      </c>
      <c r="C3131" s="124" t="s">
        <v>2539</v>
      </c>
      <c r="D3131" s="124" t="s">
        <v>2540</v>
      </c>
      <c r="E3131" s="124" t="s">
        <v>41</v>
      </c>
      <c r="F3131" s="123">
        <v>999929811</v>
      </c>
      <c r="G3131" s="122">
        <f>(J3131+T3131)-H3131</f>
        <v>45</v>
      </c>
      <c r="H3131" s="124"/>
      <c r="I3131" s="28"/>
      <c r="J3131" s="1">
        <f>SUM(K3131,L3131,N3131,O3131,P3131,Q3131)</f>
        <v>0</v>
      </c>
      <c r="K3131" s="1">
        <f>SUM(AE3131,AG3131)</f>
        <v>0</v>
      </c>
      <c r="L3131" s="1">
        <v>0</v>
      </c>
      <c r="M3131" s="1">
        <v>0</v>
      </c>
      <c r="N3131" s="1">
        <v>0</v>
      </c>
      <c r="O3131" s="1"/>
      <c r="P3131" s="1">
        <f>AD3131</f>
        <v>0</v>
      </c>
      <c r="Q3131" s="1">
        <f>AF3131</f>
        <v>0</v>
      </c>
      <c r="R3131" s="1">
        <v>0</v>
      </c>
      <c r="S3131" s="31"/>
      <c r="T3131" s="1">
        <f>SUM(U3131,V3131,X3131,Y3131,Z3131,AA3131,AB3131)</f>
        <v>45</v>
      </c>
      <c r="U3131" s="1">
        <f>SUM(AI3131,BE3131)</f>
        <v>0</v>
      </c>
      <c r="V3131" s="1">
        <f>SUM(AL3131,AM3131,AN3131,AO3131,AQ3131,AR3131,AS3131,AT3131,AU3131,AV3131,AW3131,AP3131,AX3131,AY3131,AZ3131,BA3131,BB3131,BC3131,BF3131,BG3131,BH3131,BD3131)</f>
        <v>45</v>
      </c>
      <c r="W3131" s="1">
        <f>COUNT(AL3131,AM3131,AN3131,AO3131,AQ3131,AR3131,AS3131,AT3131,AU3131,AV3131,AW3131,AP3131,AX3131,AY3131,AZ3131,BA3131,BB3131,BC3131,BF3131,BG3131,BH3131)</f>
        <v>1</v>
      </c>
      <c r="X3131" s="1">
        <f>SUM(BI3131,BJ3131)</f>
        <v>0</v>
      </c>
      <c r="Y3131" s="1">
        <v>0</v>
      </c>
      <c r="Z3131" s="1">
        <v>0</v>
      </c>
      <c r="AA3131" s="1">
        <f>AK3131</f>
        <v>0</v>
      </c>
      <c r="AB3131" s="1">
        <f>AJ3131</f>
        <v>0</v>
      </c>
      <c r="AC3131" s="31"/>
      <c r="AD3131" s="16"/>
      <c r="AE3131" s="16"/>
      <c r="AF3131" s="16"/>
      <c r="AH3131" s="28"/>
      <c r="AI3131" s="16"/>
      <c r="AJ3131" s="16"/>
      <c r="AK3131" s="16"/>
      <c r="AL3131" s="16"/>
      <c r="AM3131" s="16"/>
      <c r="AN3131" s="16"/>
      <c r="AO3131" s="16"/>
      <c r="AP3131" s="16"/>
      <c r="AQ3131" s="16">
        <v>45</v>
      </c>
      <c r="AR3131" s="16"/>
      <c r="AS3131" s="16"/>
      <c r="AT3131" s="16"/>
      <c r="AU3131" s="16"/>
      <c r="AV3131" s="16"/>
      <c r="AW3131" s="16"/>
      <c r="AX3131" s="16"/>
      <c r="AY3131" s="16"/>
      <c r="AZ3131" s="16"/>
      <c r="BA3131" s="16"/>
      <c r="BB3131" s="16"/>
      <c r="BC3131" s="16"/>
      <c r="BD3131" s="16"/>
      <c r="BE3131" s="16"/>
      <c r="BF3131" s="16"/>
      <c r="BG3131" s="16"/>
      <c r="BH3131" s="16"/>
      <c r="BI3131" s="16"/>
      <c r="BJ3131" s="16"/>
      <c r="BK3131" s="121"/>
    </row>
    <row r="3132" spans="1:63" x14ac:dyDescent="0.3">
      <c r="A3132" s="123" t="s">
        <v>659</v>
      </c>
      <c r="B3132" s="123" t="s">
        <v>32</v>
      </c>
      <c r="C3132" s="124" t="s">
        <v>3268</v>
      </c>
      <c r="D3132" s="124" t="s">
        <v>2753</v>
      </c>
      <c r="E3132" s="124" t="s">
        <v>41</v>
      </c>
      <c r="F3132" s="123">
        <v>999930639</v>
      </c>
      <c r="G3132" s="122">
        <f>(J3132+T3132)-H3132</f>
        <v>45</v>
      </c>
      <c r="H3132" s="124"/>
      <c r="I3132" s="28"/>
      <c r="J3132" s="1">
        <f>SUM(K3132,L3132,N3132,O3132,P3132,Q3132)</f>
        <v>0</v>
      </c>
      <c r="K3132" s="1">
        <f>SUM(AE3132,AG3132)</f>
        <v>0</v>
      </c>
      <c r="L3132" s="1">
        <v>0</v>
      </c>
      <c r="M3132" s="1">
        <v>0</v>
      </c>
      <c r="N3132" s="1">
        <v>0</v>
      </c>
      <c r="O3132" s="1"/>
      <c r="P3132" s="1">
        <f>AD3132</f>
        <v>0</v>
      </c>
      <c r="Q3132" s="1">
        <f>AF3132</f>
        <v>0</v>
      </c>
      <c r="R3132" s="1">
        <v>0</v>
      </c>
      <c r="S3132" s="28"/>
      <c r="T3132" s="1">
        <f>SUM(U3132,V3132,X3132,Y3132,Z3132,AA3132,AB3132)</f>
        <v>45</v>
      </c>
      <c r="U3132" s="1">
        <f>SUM(AI3132,BE3132)</f>
        <v>0</v>
      </c>
      <c r="V3132" s="1">
        <f>SUM(AL3132,AM3132,AN3132,AO3132,AQ3132,AR3132,AS3132,AT3132,AU3132,AV3132,AW3132,AP3132,AX3132,AY3132,AZ3132,BA3132,BB3132,BC3132,BF3132,BG3132,BH3132,BD3132)</f>
        <v>45</v>
      </c>
      <c r="W3132" s="1">
        <f>COUNT(AL3132,AM3132,AN3132,AO3132,AQ3132,AR3132,AS3132,AT3132,AU3132,AV3132,AW3132,AP3132,AX3132,AY3132,AZ3132,BA3132,BB3132,BC3132,BF3132,BG3132,BH3132)</f>
        <v>1</v>
      </c>
      <c r="X3132" s="1">
        <f>SUM(BI3132,BJ3132)</f>
        <v>0</v>
      </c>
      <c r="Y3132" s="1">
        <v>0</v>
      </c>
      <c r="Z3132" s="1">
        <v>0</v>
      </c>
      <c r="AA3132" s="1">
        <f>AK3132</f>
        <v>0</v>
      </c>
      <c r="AB3132" s="1">
        <f>AJ3132</f>
        <v>0</v>
      </c>
      <c r="AC3132" s="28"/>
      <c r="AD3132" s="16"/>
      <c r="AE3132" s="16"/>
      <c r="AF3132" s="16"/>
      <c r="AH3132" s="28"/>
      <c r="AI3132" s="16"/>
      <c r="AJ3132" s="16"/>
      <c r="AK3132" s="16"/>
      <c r="AL3132" s="16"/>
      <c r="AM3132" s="16"/>
      <c r="AN3132" s="16"/>
      <c r="AO3132" s="16"/>
      <c r="AP3132" s="16"/>
      <c r="AQ3132" s="16"/>
      <c r="AR3132" s="16"/>
      <c r="AS3132" s="16"/>
      <c r="AT3132" s="16"/>
      <c r="AU3132" s="16"/>
      <c r="AV3132" s="16"/>
      <c r="AW3132" s="16"/>
      <c r="AX3132" s="16">
        <v>45</v>
      </c>
      <c r="AY3132" s="16"/>
      <c r="AZ3132" s="16"/>
      <c r="BA3132" s="16"/>
      <c r="BB3132" s="16"/>
      <c r="BC3132" s="16"/>
      <c r="BD3132" s="16"/>
      <c r="BE3132" s="16"/>
      <c r="BF3132" s="16"/>
      <c r="BG3132" s="16"/>
      <c r="BH3132" s="16"/>
      <c r="BI3132" s="16"/>
      <c r="BJ3132" s="16"/>
      <c r="BK3132" s="121"/>
    </row>
    <row r="3133" spans="1:63" x14ac:dyDescent="0.3">
      <c r="A3133" s="123" t="s">
        <v>659</v>
      </c>
      <c r="B3133" s="123" t="s">
        <v>32</v>
      </c>
      <c r="C3133" s="123" t="s">
        <v>1295</v>
      </c>
      <c r="D3133" s="123" t="s">
        <v>3660</v>
      </c>
      <c r="E3133" s="123" t="s">
        <v>41</v>
      </c>
      <c r="F3133" s="123">
        <v>999932236</v>
      </c>
      <c r="G3133" s="122">
        <f>(J3133+T3133)-H3133</f>
        <v>45</v>
      </c>
      <c r="H3133" s="124"/>
      <c r="I3133" s="28"/>
      <c r="J3133" s="1">
        <f>SUM(K3133,L3133,N3133,O3133,P3133,Q3133)</f>
        <v>0</v>
      </c>
      <c r="K3133" s="1">
        <f>SUM(AE3133,AG3133)</f>
        <v>0</v>
      </c>
      <c r="L3133" s="1">
        <v>0</v>
      </c>
      <c r="M3133" s="1">
        <v>0</v>
      </c>
      <c r="N3133" s="1">
        <v>0</v>
      </c>
      <c r="O3133" s="1"/>
      <c r="P3133" s="1">
        <f>AD3133</f>
        <v>0</v>
      </c>
      <c r="Q3133" s="1">
        <f>AF3133</f>
        <v>0</v>
      </c>
      <c r="R3133" s="1">
        <v>0</v>
      </c>
      <c r="S3133" s="28"/>
      <c r="T3133" s="1">
        <f>SUM(U3133,V3133,X3133,Y3133,Z3133,AA3133,AB3133)</f>
        <v>45</v>
      </c>
      <c r="U3133" s="1">
        <f>SUM(AI3133,BE3133)</f>
        <v>0</v>
      </c>
      <c r="V3133" s="1">
        <f>SUM(AL3133,AM3133,AN3133,AO3133,AQ3133,AR3133,AS3133,AT3133,AU3133,AV3133,AW3133,AP3133,AX3133,AY3133,AZ3133,BA3133,BB3133,BC3133,BF3133,BG3133,BH3133,BD3133)</f>
        <v>45</v>
      </c>
      <c r="W3133" s="1">
        <f>COUNT(AL3133,AM3133,AN3133,AO3133,AQ3133,AR3133,AS3133,AT3133,AU3133,AV3133,AW3133,AP3133,AX3133,AY3133,AZ3133,BA3133,BB3133,BC3133,BF3133,BG3133,BH3133)</f>
        <v>1</v>
      </c>
      <c r="X3133" s="1">
        <f>SUM(BI3133,BJ3133)</f>
        <v>0</v>
      </c>
      <c r="Y3133" s="1">
        <v>0</v>
      </c>
      <c r="Z3133" s="1">
        <v>0</v>
      </c>
      <c r="AA3133" s="1">
        <f>AK3133</f>
        <v>0</v>
      </c>
      <c r="AB3133" s="1">
        <f>AJ3133</f>
        <v>0</v>
      </c>
      <c r="AC3133" s="28"/>
      <c r="AD3133" s="16"/>
      <c r="AE3133" s="16"/>
      <c r="AF3133" s="16"/>
      <c r="AH3133" s="28"/>
      <c r="AI3133" s="16"/>
      <c r="AJ3133" s="16"/>
      <c r="AK3133" s="16"/>
      <c r="AL3133" s="16"/>
      <c r="AM3133" s="16"/>
      <c r="AN3133" s="16"/>
      <c r="AO3133" s="16"/>
      <c r="AP3133" s="16"/>
      <c r="AQ3133" s="16"/>
      <c r="AR3133" s="16"/>
      <c r="AS3133" s="16"/>
      <c r="AT3133" s="16"/>
      <c r="AU3133" s="16"/>
      <c r="AV3133" s="16"/>
      <c r="AW3133" s="16"/>
      <c r="AX3133" s="16"/>
      <c r="AY3133" s="16"/>
      <c r="AZ3133" s="16"/>
      <c r="BA3133" s="16"/>
      <c r="BB3133" s="16"/>
      <c r="BC3133" s="16"/>
      <c r="BD3133" s="16"/>
      <c r="BE3133" s="16"/>
      <c r="BF3133" s="16">
        <v>45</v>
      </c>
      <c r="BG3133" s="16"/>
      <c r="BH3133" s="16"/>
      <c r="BI3133" s="16"/>
      <c r="BJ3133" s="16"/>
      <c r="BK3133" s="121"/>
    </row>
    <row r="3134" spans="1:63" x14ac:dyDescent="0.3">
      <c r="A3134" s="123" t="s">
        <v>659</v>
      </c>
      <c r="B3134" s="123" t="s">
        <v>32</v>
      </c>
      <c r="C3134" s="124" t="s">
        <v>3269</v>
      </c>
      <c r="D3134" s="124" t="s">
        <v>3270</v>
      </c>
      <c r="E3134" s="124" t="s">
        <v>41</v>
      </c>
      <c r="F3134" s="123">
        <v>999930578</v>
      </c>
      <c r="G3134" s="122">
        <f>(J3134+T3134)-H3134</f>
        <v>34</v>
      </c>
      <c r="H3134" s="124"/>
      <c r="I3134" s="28"/>
      <c r="J3134" s="1">
        <f>SUM(K3134,L3134,N3134,O3134,P3134,Q3134)</f>
        <v>0</v>
      </c>
      <c r="K3134" s="1">
        <f>SUM(AE3134,AG3134)</f>
        <v>0</v>
      </c>
      <c r="L3134" s="1">
        <v>0</v>
      </c>
      <c r="M3134" s="1">
        <v>0</v>
      </c>
      <c r="N3134" s="1">
        <v>0</v>
      </c>
      <c r="O3134" s="1"/>
      <c r="P3134" s="1">
        <f>AD3134</f>
        <v>0</v>
      </c>
      <c r="Q3134" s="1">
        <f>AF3134</f>
        <v>0</v>
      </c>
      <c r="R3134" s="1">
        <v>0</v>
      </c>
      <c r="S3134" s="28"/>
      <c r="T3134" s="1">
        <f>SUM(U3134,V3134,X3134,Y3134,Z3134,AA3134,AB3134)</f>
        <v>34</v>
      </c>
      <c r="U3134" s="1">
        <f>SUM(AI3134,BE3134)</f>
        <v>0</v>
      </c>
      <c r="V3134" s="1">
        <f>SUM(AL3134,AM3134,AN3134,AO3134,AQ3134,AR3134,AS3134,AT3134,AU3134,AV3134,AW3134,AP3134,AX3134,AY3134,AZ3134,BA3134,BB3134,BC3134,BF3134,BG3134,BH3134,BD3134)</f>
        <v>34</v>
      </c>
      <c r="W3134" s="1">
        <f>COUNT(AL3134,AM3134,AN3134,AO3134,AQ3134,AR3134,AS3134,AT3134,AU3134,AV3134,AW3134,AP3134,AX3134,AY3134,AZ3134,BA3134,BB3134,BC3134,BF3134,BG3134,BH3134)</f>
        <v>1</v>
      </c>
      <c r="X3134" s="1">
        <f>SUM(BI3134,BJ3134)</f>
        <v>0</v>
      </c>
      <c r="Y3134" s="1">
        <v>0</v>
      </c>
      <c r="Z3134" s="1">
        <v>0</v>
      </c>
      <c r="AA3134" s="1">
        <f>AK3134</f>
        <v>0</v>
      </c>
      <c r="AB3134" s="1">
        <f>AJ3134</f>
        <v>0</v>
      </c>
      <c r="AC3134" s="28"/>
      <c r="AD3134" s="16"/>
      <c r="AE3134" s="16"/>
      <c r="AF3134" s="16"/>
      <c r="AH3134" s="28"/>
      <c r="AI3134" s="16"/>
      <c r="AJ3134" s="16"/>
      <c r="AK3134" s="16"/>
      <c r="AL3134" s="16"/>
      <c r="AM3134" s="16"/>
      <c r="AN3134" s="16"/>
      <c r="AO3134" s="16"/>
      <c r="AP3134" s="16"/>
      <c r="AQ3134" s="16"/>
      <c r="AR3134" s="16"/>
      <c r="AS3134" s="16"/>
      <c r="AT3134" s="16"/>
      <c r="AU3134" s="16"/>
      <c r="AV3134" s="16"/>
      <c r="AW3134" s="16"/>
      <c r="AX3134" s="16">
        <v>34</v>
      </c>
      <c r="AY3134" s="16"/>
      <c r="AZ3134" s="16"/>
      <c r="BA3134" s="16"/>
      <c r="BB3134" s="16"/>
      <c r="BC3134" s="16"/>
      <c r="BD3134" s="16"/>
      <c r="BE3134" s="16"/>
      <c r="BF3134" s="16"/>
      <c r="BG3134" s="16"/>
      <c r="BH3134" s="16"/>
      <c r="BI3134" s="16"/>
      <c r="BJ3134" s="16"/>
      <c r="BK3134" s="121"/>
    </row>
    <row r="3135" spans="1:63" x14ac:dyDescent="0.3">
      <c r="A3135" s="123" t="s">
        <v>659</v>
      </c>
      <c r="B3135" s="123" t="s">
        <v>32</v>
      </c>
      <c r="C3135" s="124" t="s">
        <v>74</v>
      </c>
      <c r="D3135" s="124" t="s">
        <v>2411</v>
      </c>
      <c r="E3135" s="124" t="s">
        <v>41</v>
      </c>
      <c r="F3135" s="123">
        <v>999929428</v>
      </c>
      <c r="G3135" s="122">
        <f>(J3135+T3135)-H3135</f>
        <v>30</v>
      </c>
      <c r="H3135" s="124"/>
      <c r="I3135" s="28"/>
      <c r="J3135" s="1">
        <f>SUM(K3135,L3135,N3135,O3135,P3135,Q3135)</f>
        <v>0</v>
      </c>
      <c r="K3135" s="1">
        <f>SUM(AE3135,AG3135)</f>
        <v>0</v>
      </c>
      <c r="L3135" s="1">
        <v>0</v>
      </c>
      <c r="M3135" s="1">
        <v>0</v>
      </c>
      <c r="N3135" s="1">
        <v>0</v>
      </c>
      <c r="O3135" s="1"/>
      <c r="P3135" s="1">
        <f>AD3135</f>
        <v>0</v>
      </c>
      <c r="Q3135" s="1">
        <f>AF3135</f>
        <v>0</v>
      </c>
      <c r="R3135" s="1">
        <v>0</v>
      </c>
      <c r="S3135" s="31"/>
      <c r="T3135" s="1">
        <f>SUM(U3135,V3135,X3135,Y3135,Z3135,AA3135,AB3135)</f>
        <v>30</v>
      </c>
      <c r="U3135" s="1">
        <f>SUM(AI3135,BE3135)</f>
        <v>0</v>
      </c>
      <c r="V3135" s="1">
        <f>SUM(AL3135,AM3135,AN3135,AO3135,AQ3135,AR3135,AS3135,AT3135,AU3135,AV3135,AW3135,AP3135,AX3135,AY3135,AZ3135,BA3135,BB3135,BC3135,BF3135,BG3135,BH3135,BD3135)</f>
        <v>30</v>
      </c>
      <c r="W3135" s="1">
        <f>COUNT(AL3135,AM3135,AN3135,AO3135,AQ3135,AR3135,AS3135,AT3135,AU3135,AV3135,AW3135,AP3135,AX3135,AY3135,AZ3135,BA3135,BB3135,BC3135,BF3135,BG3135,BH3135)</f>
        <v>1</v>
      </c>
      <c r="X3135" s="1">
        <f>SUM(BI3135,BJ3135)</f>
        <v>0</v>
      </c>
      <c r="Y3135" s="1">
        <v>0</v>
      </c>
      <c r="Z3135" s="1">
        <v>0</v>
      </c>
      <c r="AA3135" s="1">
        <f>AK3135</f>
        <v>0</v>
      </c>
      <c r="AB3135" s="1">
        <f>AJ3135</f>
        <v>0</v>
      </c>
      <c r="AC3135" s="31"/>
      <c r="AD3135" s="16"/>
      <c r="AE3135" s="16"/>
      <c r="AF3135" s="16"/>
      <c r="AH3135" s="28"/>
      <c r="AI3135" s="16"/>
      <c r="AJ3135" s="16"/>
      <c r="AK3135" s="16"/>
      <c r="AL3135" s="16"/>
      <c r="AM3135" s="16">
        <v>30</v>
      </c>
      <c r="AN3135" s="16"/>
      <c r="AO3135" s="16"/>
      <c r="AP3135" s="16"/>
      <c r="AQ3135" s="16"/>
      <c r="AR3135" s="16"/>
      <c r="AS3135" s="16"/>
      <c r="AT3135" s="16"/>
      <c r="AU3135" s="16"/>
      <c r="AV3135" s="16"/>
      <c r="AW3135" s="16"/>
      <c r="AX3135" s="16"/>
      <c r="AY3135" s="16"/>
      <c r="AZ3135" s="16"/>
      <c r="BA3135" s="16"/>
      <c r="BB3135" s="16"/>
      <c r="BC3135" s="16"/>
      <c r="BD3135" s="16"/>
      <c r="BE3135" s="16"/>
      <c r="BF3135" s="16"/>
      <c r="BG3135" s="16"/>
      <c r="BH3135" s="16"/>
      <c r="BI3135" s="16"/>
      <c r="BJ3135" s="16"/>
      <c r="BK3135" s="121"/>
    </row>
    <row r="3136" spans="1:63" x14ac:dyDescent="0.3">
      <c r="A3136" s="125" t="s">
        <v>659</v>
      </c>
      <c r="B3136" s="125" t="s">
        <v>32</v>
      </c>
      <c r="C3136" s="129" t="s">
        <v>3358</v>
      </c>
      <c r="D3136" s="129" t="s">
        <v>3359</v>
      </c>
      <c r="E3136" s="129" t="s">
        <v>41</v>
      </c>
      <c r="F3136" s="123">
        <v>999929695</v>
      </c>
      <c r="G3136" s="122">
        <f>(J3136+T3136)-H3136</f>
        <v>30</v>
      </c>
      <c r="H3136" s="124"/>
      <c r="I3136" s="28"/>
      <c r="J3136" s="1">
        <f>SUM(K3136,L3136,N3136,O3136,P3136,Q3136)</f>
        <v>0</v>
      </c>
      <c r="K3136" s="1">
        <f>SUM(AE3136,AG3136)</f>
        <v>0</v>
      </c>
      <c r="L3136" s="1">
        <v>0</v>
      </c>
      <c r="M3136" s="1">
        <v>0</v>
      </c>
      <c r="N3136" s="1">
        <v>0</v>
      </c>
      <c r="O3136" s="1"/>
      <c r="P3136" s="1">
        <f>AD3136</f>
        <v>0</v>
      </c>
      <c r="Q3136" s="1">
        <f>AF3136</f>
        <v>0</v>
      </c>
      <c r="R3136" s="1">
        <v>0</v>
      </c>
      <c r="S3136" s="28"/>
      <c r="T3136" s="1">
        <f>SUM(U3136,V3136,X3136,Y3136,Z3136,AA3136,AB3136)</f>
        <v>30</v>
      </c>
      <c r="U3136" s="1">
        <f>SUM(AI3136,BE3136)</f>
        <v>0</v>
      </c>
      <c r="V3136" s="1">
        <f>SUM(AL3136,AM3136,AN3136,AO3136,AQ3136,AR3136,AS3136,AT3136,AU3136,AV3136,AW3136,AP3136,AX3136,AY3136,AZ3136,BA3136,BB3136,BC3136,BF3136,BG3136,BH3136,BD3136)</f>
        <v>30</v>
      </c>
      <c r="W3136" s="1">
        <f>COUNT(AL3136,AM3136,AN3136,AO3136,AQ3136,AR3136,AS3136,AT3136,AU3136,AV3136,AW3136,AP3136,AX3136,AY3136,AZ3136,BA3136,BB3136,BC3136,BF3136,BG3136,BH3136)</f>
        <v>1</v>
      </c>
      <c r="X3136" s="1">
        <f>SUM(BI3136,BJ3136)</f>
        <v>0</v>
      </c>
      <c r="Y3136" s="1">
        <v>0</v>
      </c>
      <c r="Z3136" s="1">
        <v>0</v>
      </c>
      <c r="AA3136" s="1">
        <f>AK3136</f>
        <v>0</v>
      </c>
      <c r="AB3136" s="1">
        <f>AJ3136</f>
        <v>0</v>
      </c>
      <c r="AC3136" s="28"/>
      <c r="AD3136" s="16"/>
      <c r="AE3136" s="16"/>
      <c r="AF3136" s="16"/>
      <c r="AH3136" s="28"/>
      <c r="AI3136" s="16"/>
      <c r="AJ3136" s="16"/>
      <c r="AK3136" s="16"/>
      <c r="AL3136" s="16"/>
      <c r="AM3136" s="16"/>
      <c r="AN3136" s="16"/>
      <c r="AO3136" s="16"/>
      <c r="AP3136" s="16"/>
      <c r="AQ3136" s="16"/>
      <c r="AR3136" s="16"/>
      <c r="AS3136" s="16"/>
      <c r="AT3136" s="16"/>
      <c r="AU3136" s="16"/>
      <c r="AV3136" s="16"/>
      <c r="AW3136" s="16"/>
      <c r="AX3136" s="16"/>
      <c r="AY3136" s="16">
        <v>30</v>
      </c>
      <c r="AZ3136" s="16"/>
      <c r="BA3136" s="16"/>
      <c r="BB3136" s="16"/>
      <c r="BC3136" s="16"/>
      <c r="BD3136" s="16"/>
      <c r="BE3136" s="16"/>
      <c r="BF3136" s="16"/>
      <c r="BG3136" s="16"/>
      <c r="BH3136" s="16"/>
      <c r="BI3136" s="16"/>
      <c r="BJ3136" s="16"/>
      <c r="BK3136" s="121"/>
    </row>
    <row r="3137" spans="1:63" x14ac:dyDescent="0.3">
      <c r="A3137" s="123" t="s">
        <v>659</v>
      </c>
      <c r="B3137" s="123" t="s">
        <v>32</v>
      </c>
      <c r="C3137" s="124" t="s">
        <v>3150</v>
      </c>
      <c r="D3137" s="124" t="s">
        <v>1458</v>
      </c>
      <c r="E3137" s="124" t="s">
        <v>41</v>
      </c>
      <c r="F3137" s="123">
        <v>999929974</v>
      </c>
      <c r="G3137" s="122">
        <f>(J3137+T3137)-H3137</f>
        <v>30</v>
      </c>
      <c r="H3137" s="124"/>
      <c r="I3137" s="28"/>
      <c r="J3137" s="1">
        <f>SUM(K3137,L3137,N3137,O3137,P3137,Q3137)</f>
        <v>0</v>
      </c>
      <c r="K3137" s="1">
        <f>SUM(AE3137,AG3137)</f>
        <v>0</v>
      </c>
      <c r="L3137" s="1">
        <v>0</v>
      </c>
      <c r="M3137" s="1">
        <v>0</v>
      </c>
      <c r="N3137" s="1">
        <v>0</v>
      </c>
      <c r="O3137" s="1"/>
      <c r="P3137" s="1">
        <f>AD3137</f>
        <v>0</v>
      </c>
      <c r="Q3137" s="1">
        <f>AF3137</f>
        <v>0</v>
      </c>
      <c r="R3137" s="1">
        <v>0</v>
      </c>
      <c r="S3137" s="28"/>
      <c r="T3137" s="1">
        <f>SUM(U3137,V3137,X3137,Y3137,Z3137,AA3137,AB3137)</f>
        <v>30</v>
      </c>
      <c r="U3137" s="1">
        <f>SUM(AI3137,BE3137)</f>
        <v>0</v>
      </c>
      <c r="V3137" s="1">
        <f>SUM(AL3137,AM3137,AN3137,AO3137,AQ3137,AR3137,AS3137,AT3137,AU3137,AV3137,AW3137,AP3137,AX3137,AY3137,AZ3137,BA3137,BB3137,BC3137,BF3137,BG3137,BH3137,BD3137)</f>
        <v>30</v>
      </c>
      <c r="W3137" s="1">
        <f>COUNT(AL3137,AM3137,AN3137,AO3137,AQ3137,AR3137,AS3137,AT3137,AU3137,AV3137,AW3137,AP3137,AX3137,AY3137,AZ3137,BA3137,BB3137,BC3137,BF3137,BG3137,BH3137)</f>
        <v>1</v>
      </c>
      <c r="X3137" s="1">
        <f>SUM(BI3137,BJ3137)</f>
        <v>0</v>
      </c>
      <c r="Y3137" s="1">
        <v>0</v>
      </c>
      <c r="Z3137" s="1">
        <v>0</v>
      </c>
      <c r="AA3137" s="1">
        <f>AK3137</f>
        <v>0</v>
      </c>
      <c r="AB3137" s="1">
        <f>AJ3137</f>
        <v>0</v>
      </c>
      <c r="AC3137" s="28"/>
      <c r="AD3137" s="16"/>
      <c r="AE3137" s="16"/>
      <c r="AF3137" s="16"/>
      <c r="AH3137" s="28"/>
      <c r="AI3137" s="16"/>
      <c r="AJ3137" s="16"/>
      <c r="AK3137" s="16"/>
      <c r="AL3137" s="16"/>
      <c r="AM3137" s="16"/>
      <c r="AN3137" s="16"/>
      <c r="AO3137" s="16"/>
      <c r="AP3137" s="16">
        <v>30</v>
      </c>
      <c r="AQ3137" s="16"/>
      <c r="AR3137" s="16"/>
      <c r="AS3137" s="16"/>
      <c r="AT3137" s="16"/>
      <c r="AU3137" s="16"/>
      <c r="AV3137" s="16"/>
      <c r="AW3137" s="16"/>
      <c r="AX3137" s="16"/>
      <c r="AY3137" s="16"/>
      <c r="AZ3137" s="16"/>
      <c r="BA3137" s="16"/>
      <c r="BB3137" s="16"/>
      <c r="BC3137" s="16"/>
      <c r="BD3137" s="16"/>
      <c r="BE3137" s="16"/>
      <c r="BF3137" s="16"/>
      <c r="BG3137" s="16"/>
      <c r="BH3137" s="16"/>
      <c r="BI3137" s="16"/>
      <c r="BJ3137" s="16"/>
      <c r="BK3137" s="121"/>
    </row>
    <row r="3138" spans="1:63" x14ac:dyDescent="0.3">
      <c r="A3138" s="123" t="s">
        <v>659</v>
      </c>
      <c r="B3138" s="123" t="s">
        <v>32</v>
      </c>
      <c r="C3138" s="124" t="s">
        <v>2953</v>
      </c>
      <c r="D3138" s="124" t="s">
        <v>2954</v>
      </c>
      <c r="E3138" s="124" t="s">
        <v>41</v>
      </c>
      <c r="F3138" s="123">
        <v>999931639</v>
      </c>
      <c r="G3138" s="122">
        <f>(J3138+T3138)-H3138</f>
        <v>30</v>
      </c>
      <c r="H3138" s="124"/>
      <c r="I3138" s="28"/>
      <c r="J3138" s="1">
        <f>SUM(K3138,L3138,N3138,O3138,P3138,Q3138)</f>
        <v>0</v>
      </c>
      <c r="K3138" s="1">
        <f>SUM(AE3138,AG3138)</f>
        <v>0</v>
      </c>
      <c r="L3138" s="1">
        <v>0</v>
      </c>
      <c r="M3138" s="1">
        <v>0</v>
      </c>
      <c r="N3138" s="1">
        <v>0</v>
      </c>
      <c r="O3138" s="1"/>
      <c r="P3138" s="1">
        <f>AD3138</f>
        <v>0</v>
      </c>
      <c r="Q3138" s="1">
        <f>AF3138</f>
        <v>0</v>
      </c>
      <c r="R3138" s="1">
        <v>0</v>
      </c>
      <c r="S3138" s="31"/>
      <c r="T3138" s="1">
        <f>SUM(U3138,V3138,X3138,Y3138,Z3138,AA3138,AB3138)</f>
        <v>30</v>
      </c>
      <c r="U3138" s="1">
        <f>SUM(AI3138,BE3138)</f>
        <v>0</v>
      </c>
      <c r="V3138" s="1">
        <f>SUM(AL3138,AM3138,AN3138,AO3138,AQ3138,AR3138,AS3138,AT3138,AU3138,AV3138,AW3138,AP3138,AX3138,AY3138,AZ3138,BA3138,BB3138,BC3138,BF3138,BG3138,BH3138,BD3138)</f>
        <v>30</v>
      </c>
      <c r="W3138" s="1">
        <f>COUNT(AL3138,AM3138,AN3138,AO3138,AQ3138,AR3138,AS3138,AT3138,AU3138,AV3138,AW3138,AP3138,AX3138,AY3138,AZ3138,BA3138,BB3138,BC3138,BF3138,BG3138,BH3138)</f>
        <v>1</v>
      </c>
      <c r="X3138" s="1">
        <f>SUM(BI3138,BJ3138)</f>
        <v>0</v>
      </c>
      <c r="Y3138" s="1">
        <v>0</v>
      </c>
      <c r="Z3138" s="1">
        <v>0</v>
      </c>
      <c r="AA3138" s="1">
        <f>AK3138</f>
        <v>0</v>
      </c>
      <c r="AB3138" s="1">
        <f>AJ3138</f>
        <v>0</v>
      </c>
      <c r="AC3138" s="31"/>
      <c r="AD3138" s="16"/>
      <c r="AE3138" s="16"/>
      <c r="AF3138" s="16"/>
      <c r="AH3138" s="28"/>
      <c r="AI3138" s="16"/>
      <c r="AJ3138" s="16"/>
      <c r="AK3138" s="16"/>
      <c r="AL3138" s="16"/>
      <c r="AM3138" s="16"/>
      <c r="AN3138" s="16"/>
      <c r="AO3138" s="16"/>
      <c r="AP3138" s="16"/>
      <c r="AQ3138" s="16"/>
      <c r="AR3138" s="16"/>
      <c r="AS3138" s="16"/>
      <c r="AT3138" s="16"/>
      <c r="AU3138" s="16">
        <v>30</v>
      </c>
      <c r="AV3138" s="16"/>
      <c r="AW3138" s="16"/>
      <c r="AX3138" s="16"/>
      <c r="AY3138" s="16"/>
      <c r="AZ3138" s="16"/>
      <c r="BA3138" s="16"/>
      <c r="BB3138" s="16"/>
      <c r="BC3138" s="16"/>
      <c r="BD3138" s="16"/>
      <c r="BE3138" s="16"/>
      <c r="BF3138" s="16"/>
      <c r="BG3138" s="16"/>
      <c r="BH3138" s="16"/>
      <c r="BI3138" s="16"/>
      <c r="BJ3138" s="16"/>
      <c r="BK3138" s="121"/>
    </row>
    <row r="3139" spans="1:63" x14ac:dyDescent="0.3">
      <c r="A3139" s="124" t="s">
        <v>659</v>
      </c>
      <c r="B3139" s="124" t="s">
        <v>32</v>
      </c>
      <c r="C3139" s="124" t="s">
        <v>3815</v>
      </c>
      <c r="D3139" s="124" t="s">
        <v>3816</v>
      </c>
      <c r="E3139" s="124" t="s">
        <v>41</v>
      </c>
      <c r="F3139" s="124">
        <v>999931721</v>
      </c>
      <c r="G3139" s="122">
        <f>(J3139+T3139)-H3139</f>
        <v>30</v>
      </c>
      <c r="H3139" s="124"/>
      <c r="I3139" s="16"/>
      <c r="J3139" s="1">
        <f>SUM(K3139,L3139,N3139,O3139,P3139,Q3139)</f>
        <v>0</v>
      </c>
      <c r="K3139" s="1">
        <f>SUM(AE3139,AG3139)</f>
        <v>0</v>
      </c>
      <c r="L3139" s="1">
        <v>0</v>
      </c>
      <c r="M3139" s="1">
        <v>0</v>
      </c>
      <c r="N3139" s="1">
        <v>0</v>
      </c>
      <c r="O3139" s="1"/>
      <c r="P3139" s="1">
        <f>AD3139</f>
        <v>0</v>
      </c>
      <c r="Q3139" s="1">
        <f>AF3139</f>
        <v>0</v>
      </c>
      <c r="R3139" s="1">
        <v>0</v>
      </c>
      <c r="S3139" s="16"/>
      <c r="T3139" s="1">
        <f>SUM(U3139,V3139,X3139,Y3139,Z3139,AA3139,AB3139)</f>
        <v>30</v>
      </c>
      <c r="U3139" s="1">
        <f>SUM(AI3139,BE3139)</f>
        <v>0</v>
      </c>
      <c r="V3139" s="1">
        <f>SUM(AL3139,AM3139,AN3139,AO3139,AQ3139,AR3139,AS3139,AT3139,AU3139,AV3139,AW3139,AP3139,AX3139,AY3139,AZ3139,BA3139,BB3139,BC3139,BF3139,BG3139,BH3139,BD3139)</f>
        <v>30</v>
      </c>
      <c r="W3139" s="1">
        <f>COUNT(AL3139,AM3139,AN3139,AO3139,AQ3139,AR3139,AS3139,AT3139,AU3139,AV3139,AW3139,AP3139,AX3139,AY3139,AZ3139,BA3139,BB3139,BC3139,BF3139,BG3139,BH3139)</f>
        <v>0</v>
      </c>
      <c r="X3139" s="1">
        <f>SUM(BI3139,BJ3139)</f>
        <v>0</v>
      </c>
      <c r="Y3139" s="1">
        <v>0</v>
      </c>
      <c r="Z3139" s="1">
        <v>0</v>
      </c>
      <c r="AA3139" s="1">
        <f>AK3139</f>
        <v>0</v>
      </c>
      <c r="AB3139" s="1">
        <f>AJ3139</f>
        <v>0</v>
      </c>
      <c r="AC3139" s="16"/>
      <c r="AD3139" s="16"/>
      <c r="AE3139" s="16"/>
      <c r="AF3139" s="16"/>
      <c r="AH3139" s="16"/>
      <c r="AI3139" s="16"/>
      <c r="AJ3139" s="16"/>
      <c r="AK3139" s="16"/>
      <c r="AL3139" s="16"/>
      <c r="AM3139" s="16"/>
      <c r="AN3139" s="16"/>
      <c r="AO3139" s="16"/>
      <c r="AP3139" s="16"/>
      <c r="AQ3139" s="16"/>
      <c r="AR3139" s="16"/>
      <c r="AS3139" s="16"/>
      <c r="AT3139" s="16"/>
      <c r="AU3139" s="16"/>
      <c r="AV3139" s="16"/>
      <c r="AW3139" s="16"/>
      <c r="AX3139" s="16"/>
      <c r="AY3139" s="16"/>
      <c r="AZ3139" s="16"/>
      <c r="BA3139" s="16"/>
      <c r="BB3139" s="16"/>
      <c r="BC3139" s="16"/>
      <c r="BD3139" s="16">
        <v>30</v>
      </c>
      <c r="BE3139" s="16"/>
      <c r="BF3139" s="16"/>
      <c r="BG3139" s="16"/>
      <c r="BH3139" s="16"/>
      <c r="BI3139" s="16"/>
      <c r="BJ3139" s="16"/>
    </row>
    <row r="3140" spans="1:63" x14ac:dyDescent="0.3">
      <c r="A3140" s="123" t="s">
        <v>125</v>
      </c>
      <c r="B3140" s="123" t="s">
        <v>32</v>
      </c>
      <c r="C3140" s="122" t="s">
        <v>1732</v>
      </c>
      <c r="D3140" s="122" t="s">
        <v>566</v>
      </c>
      <c r="E3140" s="122" t="s">
        <v>41</v>
      </c>
      <c r="F3140" s="123">
        <v>999927467</v>
      </c>
      <c r="G3140" s="122">
        <f>(J3140+T3140)-H3140</f>
        <v>60</v>
      </c>
      <c r="H3140" s="122"/>
      <c r="I3140" s="15"/>
      <c r="J3140" s="1">
        <f>SUM(K3140,L3140,N3140,O3140,P3140,Q3140)</f>
        <v>60</v>
      </c>
      <c r="K3140" s="1">
        <f>SUM(AE3140,AG3140)</f>
        <v>0</v>
      </c>
      <c r="L3140" s="1">
        <v>0</v>
      </c>
      <c r="M3140" s="1">
        <v>0</v>
      </c>
      <c r="N3140" s="1">
        <v>0</v>
      </c>
      <c r="O3140" s="1"/>
      <c r="P3140" s="1">
        <f>AD3140</f>
        <v>60</v>
      </c>
      <c r="Q3140" s="1">
        <f>AF3140</f>
        <v>0</v>
      </c>
      <c r="R3140" s="1">
        <v>0</v>
      </c>
      <c r="S3140" s="31"/>
      <c r="T3140" s="1">
        <f>SUM(U3140,V3140,X3140,Y3140,Z3140,AA3140,AB3140)</f>
        <v>0</v>
      </c>
      <c r="U3140" s="1">
        <f>SUM(AI3140,BE3140)</f>
        <v>0</v>
      </c>
      <c r="V3140" s="1">
        <f>SUM(AL3140,AM3140,AN3140,AO3140,AQ3140,AR3140,AS3140,AT3140,AU3140,AV3140,AW3140,AP3140,AX3140,AY3140,AZ3140,BA3140,BB3140,BC3140,BF3140,BG3140,BH3140,BD3140)</f>
        <v>0</v>
      </c>
      <c r="W3140" s="1">
        <f>COUNT(AL3140,AM3140,AN3140,AO3140,AQ3140,AR3140,AS3140,AT3140,AU3140,AV3140,AW3140,AP3140,AX3140,AY3140,AZ3140,BA3140,BB3140,BC3140,BF3140,BG3140,BH3140)</f>
        <v>0</v>
      </c>
      <c r="X3140" s="1">
        <f>SUM(BI3140,BJ3140)</f>
        <v>0</v>
      </c>
      <c r="Y3140" s="1">
        <v>0</v>
      </c>
      <c r="Z3140" s="1">
        <v>0</v>
      </c>
      <c r="AA3140" s="1">
        <f>AK3140</f>
        <v>0</v>
      </c>
      <c r="AB3140" s="1">
        <f>AJ3140</f>
        <v>0</v>
      </c>
      <c r="AC3140" s="31"/>
      <c r="AD3140" s="1">
        <v>60</v>
      </c>
      <c r="AE3140" s="1"/>
      <c r="AF3140" s="16"/>
      <c r="AH3140" s="28"/>
      <c r="AI3140" s="16"/>
      <c r="AJ3140" s="16"/>
      <c r="AK3140" s="16"/>
      <c r="AL3140" s="16"/>
      <c r="AM3140" s="16"/>
      <c r="AN3140" s="16"/>
      <c r="AO3140" s="16"/>
      <c r="AP3140" s="16"/>
      <c r="AQ3140" s="16"/>
      <c r="AR3140" s="16"/>
      <c r="AS3140" s="16"/>
      <c r="AT3140" s="16"/>
      <c r="AU3140" s="16"/>
      <c r="AV3140" s="16"/>
      <c r="AW3140" s="16"/>
      <c r="AX3140" s="16"/>
      <c r="AY3140" s="16"/>
      <c r="AZ3140" s="16"/>
      <c r="BA3140" s="16"/>
      <c r="BB3140" s="16"/>
      <c r="BC3140" s="16"/>
      <c r="BD3140" s="16"/>
      <c r="BE3140" s="16"/>
      <c r="BF3140" s="16"/>
      <c r="BG3140" s="16"/>
      <c r="BH3140" s="16"/>
      <c r="BI3140" s="16"/>
      <c r="BJ3140" s="16"/>
      <c r="BK3140" s="121"/>
    </row>
    <row r="3141" spans="1:63" x14ac:dyDescent="0.3">
      <c r="A3141" s="123" t="s">
        <v>125</v>
      </c>
      <c r="B3141" s="123" t="s">
        <v>32</v>
      </c>
      <c r="C3141" s="124" t="s">
        <v>2329</v>
      </c>
      <c r="D3141" s="124" t="s">
        <v>201</v>
      </c>
      <c r="E3141" s="124" t="s">
        <v>41</v>
      </c>
      <c r="F3141" s="123">
        <v>999929644</v>
      </c>
      <c r="G3141" s="122">
        <f>(J3141+T3141)-H3141</f>
        <v>60</v>
      </c>
      <c r="H3141" s="124"/>
      <c r="I3141" s="28"/>
      <c r="J3141" s="1">
        <f>SUM(K3141,L3141,N3141,O3141,P3141,Q3141)</f>
        <v>0</v>
      </c>
      <c r="K3141" s="1">
        <f>SUM(AE3141,AG3141)</f>
        <v>0</v>
      </c>
      <c r="L3141" s="1">
        <v>0</v>
      </c>
      <c r="M3141" s="1">
        <v>0</v>
      </c>
      <c r="N3141" s="1">
        <v>0</v>
      </c>
      <c r="O3141" s="1"/>
      <c r="P3141" s="1">
        <f>AD3141</f>
        <v>0</v>
      </c>
      <c r="Q3141" s="1">
        <f>AF3141</f>
        <v>0</v>
      </c>
      <c r="R3141" s="1">
        <v>0</v>
      </c>
      <c r="S3141" s="31"/>
      <c r="T3141" s="1">
        <f>SUM(U3141,V3141,X3141,Y3141,Z3141,AA3141,AB3141)</f>
        <v>60</v>
      </c>
      <c r="U3141" s="1">
        <f>SUM(AI3141,BE3141)</f>
        <v>0</v>
      </c>
      <c r="V3141" s="1">
        <f>SUM(AL3141,AM3141,AN3141,AO3141,AQ3141,AR3141,AS3141,AT3141,AU3141,AV3141,AW3141,AP3141,AX3141,AY3141,AZ3141,BA3141,BB3141,BC3141,BF3141,BG3141,BH3141,BD3141)</f>
        <v>60</v>
      </c>
      <c r="W3141" s="1">
        <f>COUNT(AL3141,AM3141,AN3141,AO3141,AQ3141,AR3141,AS3141,AT3141,AU3141,AV3141,AW3141,AP3141,AX3141,AY3141,AZ3141,BA3141,BB3141,BC3141,BF3141,BG3141,BH3141)</f>
        <v>2</v>
      </c>
      <c r="X3141" s="1">
        <f>SUM(BI3141,BJ3141)</f>
        <v>0</v>
      </c>
      <c r="Y3141" s="1">
        <v>0</v>
      </c>
      <c r="Z3141" s="1">
        <v>0</v>
      </c>
      <c r="AA3141" s="1">
        <f>AK3141</f>
        <v>0</v>
      </c>
      <c r="AB3141" s="1">
        <f>AJ3141</f>
        <v>0</v>
      </c>
      <c r="AC3141" s="31"/>
      <c r="AD3141" s="16"/>
      <c r="AE3141" s="16"/>
      <c r="AF3141" s="16"/>
      <c r="AH3141" s="28"/>
      <c r="AI3141" s="16"/>
      <c r="AJ3141" s="16"/>
      <c r="AK3141" s="16"/>
      <c r="AL3141" s="16">
        <v>30</v>
      </c>
      <c r="AM3141" s="16"/>
      <c r="AN3141" s="16"/>
      <c r="AO3141" s="16"/>
      <c r="AP3141" s="16"/>
      <c r="AQ3141" s="16"/>
      <c r="AR3141" s="16"/>
      <c r="AS3141" s="16"/>
      <c r="AT3141" s="16"/>
      <c r="AU3141" s="16"/>
      <c r="AV3141" s="16"/>
      <c r="AW3141" s="16"/>
      <c r="AX3141" s="16">
        <v>30</v>
      </c>
      <c r="AY3141" s="16"/>
      <c r="AZ3141" s="16"/>
      <c r="BA3141" s="16"/>
      <c r="BB3141" s="16"/>
      <c r="BC3141" s="16"/>
      <c r="BD3141" s="16"/>
      <c r="BE3141" s="16"/>
      <c r="BF3141" s="16"/>
      <c r="BG3141" s="16"/>
      <c r="BH3141" s="16"/>
      <c r="BI3141" s="16"/>
      <c r="BJ3141" s="16"/>
      <c r="BK3141" s="121"/>
    </row>
    <row r="3142" spans="1:63" x14ac:dyDescent="0.3">
      <c r="A3142" s="123" t="s">
        <v>125</v>
      </c>
      <c r="B3142" s="123" t="s">
        <v>32</v>
      </c>
      <c r="C3142" s="122" t="s">
        <v>2140</v>
      </c>
      <c r="D3142" s="122" t="s">
        <v>2141</v>
      </c>
      <c r="E3142" s="122" t="s">
        <v>41</v>
      </c>
      <c r="F3142" s="123">
        <v>999928248</v>
      </c>
      <c r="G3142" s="122">
        <f>(J3142+T3142)-H3142</f>
        <v>45</v>
      </c>
      <c r="H3142" s="122">
        <f>(K3142+L3142+N3142+O3142+P3142+Q3142+R3142)*0.5</f>
        <v>45</v>
      </c>
      <c r="I3142" s="15"/>
      <c r="J3142" s="1">
        <f>SUM(K3142,L3142,N3142,O3142,P3142,Q3142)</f>
        <v>90</v>
      </c>
      <c r="K3142" s="1">
        <f>SUM(AE3142,AG3142)</f>
        <v>0</v>
      </c>
      <c r="L3142" s="1">
        <v>0</v>
      </c>
      <c r="M3142" s="1">
        <v>0</v>
      </c>
      <c r="N3142" s="1">
        <v>0</v>
      </c>
      <c r="O3142" s="1"/>
      <c r="P3142" s="1">
        <f>AD3142</f>
        <v>90</v>
      </c>
      <c r="Q3142" s="1">
        <f>AF3142</f>
        <v>0</v>
      </c>
      <c r="R3142" s="1">
        <v>0</v>
      </c>
      <c r="S3142" s="31"/>
      <c r="T3142" s="1">
        <f>SUM(U3142,V3142,X3142,Y3142,Z3142,AA3142,AB3142)</f>
        <v>0</v>
      </c>
      <c r="U3142" s="1">
        <f>SUM(AI3142,BE3142)</f>
        <v>0</v>
      </c>
      <c r="V3142" s="1">
        <f>SUM(AL3142,AM3142,AN3142,AO3142,AQ3142,AR3142,AS3142,AT3142,AU3142,AV3142,AW3142,AP3142,AX3142,AY3142,AZ3142,BA3142,BB3142,BC3142,BF3142,BG3142,BH3142,BD3142)</f>
        <v>0</v>
      </c>
      <c r="W3142" s="1">
        <f>COUNT(AL3142,AM3142,AN3142,AO3142,AQ3142,AR3142,AS3142,AT3142,AU3142,AV3142,AW3142,AP3142,AX3142,AY3142,AZ3142,BA3142,BB3142,BC3142,BF3142,BG3142,BH3142)</f>
        <v>0</v>
      </c>
      <c r="X3142" s="1">
        <f>SUM(BI3142,BJ3142)</f>
        <v>0</v>
      </c>
      <c r="Y3142" s="1">
        <v>0</v>
      </c>
      <c r="Z3142" s="1">
        <v>0</v>
      </c>
      <c r="AA3142" s="1">
        <f>AK3142</f>
        <v>0</v>
      </c>
      <c r="AB3142" s="1">
        <f>AJ3142</f>
        <v>0</v>
      </c>
      <c r="AC3142" s="31"/>
      <c r="AD3142" s="1">
        <v>90</v>
      </c>
      <c r="AE3142" s="1"/>
      <c r="AF3142" s="16"/>
      <c r="AH3142" s="28"/>
      <c r="AI3142" s="16"/>
      <c r="AJ3142" s="16"/>
      <c r="AK3142" s="16"/>
      <c r="AL3142" s="16"/>
      <c r="AM3142" s="16"/>
      <c r="AN3142" s="16"/>
      <c r="AO3142" s="16"/>
      <c r="AP3142" s="16"/>
      <c r="AQ3142" s="16"/>
      <c r="AR3142" s="16"/>
      <c r="AS3142" s="16"/>
      <c r="AT3142" s="16"/>
      <c r="AU3142" s="16"/>
      <c r="AV3142" s="16"/>
      <c r="AW3142" s="16"/>
      <c r="AX3142" s="16"/>
      <c r="AY3142" s="16"/>
      <c r="AZ3142" s="16"/>
      <c r="BA3142" s="16"/>
      <c r="BB3142" s="16"/>
      <c r="BC3142" s="16"/>
      <c r="BD3142" s="16"/>
      <c r="BE3142" s="16"/>
      <c r="BF3142" s="16"/>
      <c r="BG3142" s="16"/>
      <c r="BH3142" s="16"/>
      <c r="BI3142" s="16"/>
      <c r="BJ3142" s="16"/>
      <c r="BK3142" s="121"/>
    </row>
    <row r="3143" spans="1:63" x14ac:dyDescent="0.3">
      <c r="A3143" s="123" t="s">
        <v>125</v>
      </c>
      <c r="B3143" s="133" t="s">
        <v>32</v>
      </c>
      <c r="C3143" s="134" t="s">
        <v>1812</v>
      </c>
      <c r="D3143" s="134" t="s">
        <v>1813</v>
      </c>
      <c r="E3143" s="134" t="s">
        <v>41</v>
      </c>
      <c r="F3143" s="133">
        <v>999926039</v>
      </c>
      <c r="G3143" s="122">
        <f>(J3143+T3143)-H3143</f>
        <v>42</v>
      </c>
      <c r="H3143" s="122">
        <f>(K3143+L3143+N3143+O3143+P3143+Q3143+R3143)*0.5</f>
        <v>42</v>
      </c>
      <c r="I3143" s="15"/>
      <c r="J3143" s="1">
        <f>SUM(K3143,L3143,N3143,O3143,P3143,Q3143)</f>
        <v>84</v>
      </c>
      <c r="K3143" s="1">
        <f>SUM(AE3143,AG3143)</f>
        <v>0</v>
      </c>
      <c r="L3143" s="1">
        <v>0</v>
      </c>
      <c r="M3143" s="1">
        <v>0</v>
      </c>
      <c r="N3143" s="1">
        <v>0</v>
      </c>
      <c r="O3143" s="1"/>
      <c r="P3143" s="1">
        <f>AD3143</f>
        <v>84</v>
      </c>
      <c r="Q3143" s="1">
        <f>AF3143</f>
        <v>0</v>
      </c>
      <c r="R3143" s="1">
        <v>0</v>
      </c>
      <c r="S3143" s="31"/>
      <c r="T3143" s="1">
        <f>SUM(U3143,V3143,X3143,Y3143,Z3143,AA3143,AB3143)</f>
        <v>0</v>
      </c>
      <c r="U3143" s="1">
        <f>SUM(AI3143,BE3143)</f>
        <v>0</v>
      </c>
      <c r="V3143" s="1">
        <f>SUM(AL3143,AM3143,AN3143,AO3143,AQ3143,AR3143,AS3143,AT3143,AU3143,AV3143,AW3143,AP3143,AX3143,AY3143,AZ3143,BA3143,BB3143,BC3143,BF3143,BG3143,BH3143,BD3143)</f>
        <v>0</v>
      </c>
      <c r="W3143" s="1">
        <f>COUNT(AL3143,AM3143,AN3143,AO3143,AQ3143,AR3143,AS3143,AT3143,AU3143,AV3143,AW3143,AP3143,AX3143,AY3143,AZ3143,BA3143,BB3143,BC3143,BF3143,BG3143,BH3143)</f>
        <v>0</v>
      </c>
      <c r="X3143" s="1">
        <f>SUM(BI3143,BJ3143)</f>
        <v>0</v>
      </c>
      <c r="Y3143" s="1">
        <v>0</v>
      </c>
      <c r="Z3143" s="1">
        <v>0</v>
      </c>
      <c r="AA3143" s="1">
        <f>AK3143</f>
        <v>0</v>
      </c>
      <c r="AB3143" s="1">
        <f>AJ3143</f>
        <v>0</v>
      </c>
      <c r="AC3143" s="31"/>
      <c r="AD3143" s="1">
        <v>84</v>
      </c>
      <c r="AE3143" s="1"/>
      <c r="AF3143" s="16"/>
      <c r="AH3143" s="28"/>
      <c r="AI3143" s="16"/>
      <c r="AJ3143" s="16"/>
      <c r="AK3143" s="16"/>
      <c r="AL3143" s="16"/>
      <c r="AM3143" s="16"/>
      <c r="AN3143" s="16"/>
      <c r="AO3143" s="16"/>
      <c r="AP3143" s="16"/>
      <c r="AQ3143" s="16"/>
      <c r="AR3143" s="16"/>
      <c r="AS3143" s="16"/>
      <c r="AT3143" s="16"/>
      <c r="AU3143" s="16"/>
      <c r="AV3143" s="16"/>
      <c r="AW3143" s="16"/>
      <c r="AX3143" s="16"/>
      <c r="AY3143" s="16"/>
      <c r="AZ3143" s="16"/>
      <c r="BA3143" s="16"/>
      <c r="BB3143" s="16"/>
      <c r="BC3143" s="16"/>
      <c r="BD3143" s="16"/>
      <c r="BE3143" s="16"/>
      <c r="BF3143" s="16"/>
      <c r="BG3143" s="16"/>
      <c r="BH3143" s="16"/>
      <c r="BI3143" s="16"/>
      <c r="BJ3143" s="16"/>
      <c r="BK3143" s="121"/>
    </row>
    <row r="3144" spans="1:63" x14ac:dyDescent="0.3">
      <c r="A3144" s="123" t="s">
        <v>125</v>
      </c>
      <c r="B3144" s="123" t="s">
        <v>32</v>
      </c>
      <c r="C3144" s="124" t="s">
        <v>427</v>
      </c>
      <c r="D3144" s="124" t="s">
        <v>2678</v>
      </c>
      <c r="E3144" s="124" t="s">
        <v>41</v>
      </c>
      <c r="F3144" s="123">
        <v>999929955</v>
      </c>
      <c r="G3144" s="122">
        <f>(J3144+T3144)-H3144</f>
        <v>30</v>
      </c>
      <c r="H3144" s="124"/>
      <c r="I3144" s="28"/>
      <c r="J3144" s="1">
        <f>SUM(K3144,L3144,N3144,O3144,P3144,Q3144)</f>
        <v>0</v>
      </c>
      <c r="K3144" s="1">
        <f>SUM(AE3144,AG3144)</f>
        <v>0</v>
      </c>
      <c r="L3144" s="1">
        <v>0</v>
      </c>
      <c r="M3144" s="1">
        <v>0</v>
      </c>
      <c r="N3144" s="1">
        <v>0</v>
      </c>
      <c r="O3144" s="1"/>
      <c r="P3144" s="1">
        <f>AD3144</f>
        <v>0</v>
      </c>
      <c r="Q3144" s="1">
        <f>AF3144</f>
        <v>0</v>
      </c>
      <c r="R3144" s="1">
        <v>0</v>
      </c>
      <c r="S3144" s="31"/>
      <c r="T3144" s="1">
        <f>SUM(U3144,V3144,X3144,Y3144,Z3144,AA3144,AB3144)</f>
        <v>30</v>
      </c>
      <c r="U3144" s="1">
        <f>SUM(AI3144,BE3144)</f>
        <v>0</v>
      </c>
      <c r="V3144" s="1">
        <f>SUM(AL3144,AM3144,AN3144,AO3144,AQ3144,AR3144,AS3144,AT3144,AU3144,AV3144,AW3144,AP3144,AX3144,AY3144,AZ3144,BA3144,BB3144,BC3144,BF3144,BG3144,BH3144,BD3144)</f>
        <v>30</v>
      </c>
      <c r="W3144" s="1">
        <f>COUNT(AL3144,AM3144,AN3144,AO3144,AQ3144,AR3144,AS3144,AT3144,AU3144,AV3144,AW3144,AP3144,AX3144,AY3144,AZ3144,BA3144,BB3144,BC3144,BF3144,BG3144,BH3144)</f>
        <v>1</v>
      </c>
      <c r="X3144" s="1">
        <f>SUM(BI3144,BJ3144)</f>
        <v>0</v>
      </c>
      <c r="Y3144" s="1">
        <v>0</v>
      </c>
      <c r="Z3144" s="1">
        <v>0</v>
      </c>
      <c r="AA3144" s="1">
        <f>AK3144</f>
        <v>0</v>
      </c>
      <c r="AB3144" s="1">
        <f>AJ3144</f>
        <v>0</v>
      </c>
      <c r="AC3144" s="31"/>
      <c r="AD3144" s="16"/>
      <c r="AE3144" s="16"/>
      <c r="AF3144" s="16"/>
      <c r="AH3144" s="28"/>
      <c r="AI3144" s="16"/>
      <c r="AJ3144" s="16"/>
      <c r="AK3144" s="16"/>
      <c r="AL3144" s="16"/>
      <c r="AM3144" s="16"/>
      <c r="AN3144" s="16"/>
      <c r="AO3144" s="16"/>
      <c r="AP3144" s="16"/>
      <c r="AQ3144" s="16"/>
      <c r="AR3144" s="16"/>
      <c r="AS3144" s="16"/>
      <c r="AT3144" s="16">
        <v>30</v>
      </c>
      <c r="AU3144" s="16"/>
      <c r="AV3144" s="16"/>
      <c r="AW3144" s="16"/>
      <c r="AX3144" s="16"/>
      <c r="AY3144" s="16"/>
      <c r="AZ3144" s="16"/>
      <c r="BA3144" s="16"/>
      <c r="BB3144" s="16"/>
      <c r="BC3144" s="16"/>
      <c r="BD3144" s="16"/>
      <c r="BE3144" s="16"/>
      <c r="BF3144" s="16"/>
      <c r="BG3144" s="16"/>
      <c r="BH3144" s="16"/>
      <c r="BI3144" s="16"/>
      <c r="BJ3144" s="16"/>
      <c r="BK3144" s="121"/>
    </row>
    <row r="3145" spans="1:63" x14ac:dyDescent="0.3">
      <c r="A3145" s="123" t="s">
        <v>125</v>
      </c>
      <c r="B3145" s="123" t="s">
        <v>32</v>
      </c>
      <c r="C3145" s="124" t="s">
        <v>2541</v>
      </c>
      <c r="D3145" s="124" t="s">
        <v>2505</v>
      </c>
      <c r="E3145" s="124" t="s">
        <v>41</v>
      </c>
      <c r="F3145" s="123">
        <v>999930530</v>
      </c>
      <c r="G3145" s="122">
        <f>(J3145+T3145)-H3145</f>
        <v>30</v>
      </c>
      <c r="H3145" s="124"/>
      <c r="I3145" s="28"/>
      <c r="J3145" s="1">
        <f>SUM(K3145,L3145,N3145,O3145,P3145,Q3145)</f>
        <v>0</v>
      </c>
      <c r="K3145" s="1">
        <f>SUM(AE3145,AG3145)</f>
        <v>0</v>
      </c>
      <c r="L3145" s="1">
        <v>0</v>
      </c>
      <c r="M3145" s="1">
        <v>0</v>
      </c>
      <c r="N3145" s="1">
        <v>0</v>
      </c>
      <c r="O3145" s="1"/>
      <c r="P3145" s="1">
        <f>AD3145</f>
        <v>0</v>
      </c>
      <c r="Q3145" s="1">
        <f>AF3145</f>
        <v>0</v>
      </c>
      <c r="R3145" s="1">
        <v>0</v>
      </c>
      <c r="S3145" s="31"/>
      <c r="T3145" s="1">
        <f>SUM(U3145,V3145,X3145,Y3145,Z3145,AA3145,AB3145)</f>
        <v>30</v>
      </c>
      <c r="U3145" s="1">
        <f>SUM(AI3145,BE3145)</f>
        <v>0</v>
      </c>
      <c r="V3145" s="1">
        <f>SUM(AL3145,AM3145,AN3145,AO3145,AQ3145,AR3145,AS3145,AT3145,AU3145,AV3145,AW3145,AP3145,AX3145,AY3145,AZ3145,BA3145,BB3145,BC3145,BF3145,BG3145,BH3145,BD3145)</f>
        <v>30</v>
      </c>
      <c r="W3145" s="1">
        <f>COUNT(AL3145,AM3145,AN3145,AO3145,AQ3145,AR3145,AS3145,AT3145,AU3145,AV3145,AW3145,AP3145,AX3145,AY3145,AZ3145,BA3145,BB3145,BC3145,BF3145,BG3145,BH3145)</f>
        <v>1</v>
      </c>
      <c r="X3145" s="1">
        <f>SUM(BI3145,BJ3145)</f>
        <v>0</v>
      </c>
      <c r="Y3145" s="1">
        <v>0</v>
      </c>
      <c r="Z3145" s="1">
        <v>0</v>
      </c>
      <c r="AA3145" s="1">
        <f>AK3145</f>
        <v>0</v>
      </c>
      <c r="AB3145" s="1">
        <f>AJ3145</f>
        <v>0</v>
      </c>
      <c r="AC3145" s="31"/>
      <c r="AD3145" s="16"/>
      <c r="AE3145" s="16"/>
      <c r="AF3145" s="16"/>
      <c r="AH3145" s="28"/>
      <c r="AI3145" s="16"/>
      <c r="AJ3145" s="16"/>
      <c r="AK3145" s="16"/>
      <c r="AL3145" s="16"/>
      <c r="AM3145" s="16"/>
      <c r="AN3145" s="16"/>
      <c r="AO3145" s="16"/>
      <c r="AP3145" s="16"/>
      <c r="AQ3145" s="16">
        <v>30</v>
      </c>
      <c r="AR3145" s="16"/>
      <c r="AS3145" s="16"/>
      <c r="AT3145" s="16"/>
      <c r="AU3145" s="16"/>
      <c r="AV3145" s="16"/>
      <c r="AW3145" s="16"/>
      <c r="AX3145" s="16"/>
      <c r="AY3145" s="16"/>
      <c r="AZ3145" s="16"/>
      <c r="BA3145" s="16"/>
      <c r="BB3145" s="16"/>
      <c r="BC3145" s="16"/>
      <c r="BD3145" s="16"/>
      <c r="BE3145" s="16"/>
      <c r="BF3145" s="16"/>
      <c r="BG3145" s="16"/>
      <c r="BH3145" s="16"/>
      <c r="BI3145" s="16"/>
      <c r="BJ3145" s="16"/>
      <c r="BK3145" s="121"/>
    </row>
    <row r="3146" spans="1:63" x14ac:dyDescent="0.3">
      <c r="A3146" s="123" t="s">
        <v>125</v>
      </c>
      <c r="B3146" s="123" t="s">
        <v>32</v>
      </c>
      <c r="C3146" s="124" t="s">
        <v>648</v>
      </c>
      <c r="D3146" s="124" t="s">
        <v>3418</v>
      </c>
      <c r="E3146" s="122" t="s">
        <v>41</v>
      </c>
      <c r="F3146" s="123">
        <v>999931177</v>
      </c>
      <c r="G3146" s="122">
        <f>(J3146+T3146)-H3146</f>
        <v>30</v>
      </c>
      <c r="H3146" s="124"/>
      <c r="I3146" s="28"/>
      <c r="J3146" s="1">
        <f>SUM(K3146,L3146,N3146,O3146,P3146,Q3146)</f>
        <v>0</v>
      </c>
      <c r="K3146" s="1">
        <f>SUM(AE3146,AG3146)</f>
        <v>0</v>
      </c>
      <c r="L3146" s="1">
        <v>0</v>
      </c>
      <c r="M3146" s="1">
        <v>0</v>
      </c>
      <c r="N3146" s="1">
        <v>0</v>
      </c>
      <c r="O3146" s="1"/>
      <c r="P3146" s="1">
        <f>AD3146</f>
        <v>0</v>
      </c>
      <c r="Q3146" s="1">
        <f>AF3146</f>
        <v>0</v>
      </c>
      <c r="R3146" s="1">
        <v>0</v>
      </c>
      <c r="S3146" s="31"/>
      <c r="T3146" s="1">
        <f>SUM(U3146,V3146,X3146,Y3146,Z3146,AA3146,AB3146)</f>
        <v>30</v>
      </c>
      <c r="U3146" s="1">
        <f>SUM(AI3146,BE3146)</f>
        <v>0</v>
      </c>
      <c r="V3146" s="1">
        <f>SUM(AL3146,AM3146,AN3146,AO3146,AQ3146,AR3146,AS3146,AT3146,AU3146,AV3146,AW3146,AP3146,AX3146,AY3146,AZ3146,BA3146,BB3146,BC3146,BF3146,BG3146,BH3146,BD3146)</f>
        <v>30</v>
      </c>
      <c r="W3146" s="1">
        <f>COUNT(AL3146,AM3146,AN3146,AO3146,AQ3146,AR3146,AS3146,AT3146,AU3146,AV3146,AW3146,AP3146,AX3146,AY3146,AZ3146,BA3146,BB3146,BC3146,BF3146,BG3146,BH3146)</f>
        <v>1</v>
      </c>
      <c r="X3146" s="1">
        <f>SUM(BI3146,BJ3146)</f>
        <v>0</v>
      </c>
      <c r="Y3146" s="1">
        <v>0</v>
      </c>
      <c r="Z3146" s="1">
        <v>0</v>
      </c>
      <c r="AA3146" s="1">
        <f>AK3146</f>
        <v>0</v>
      </c>
      <c r="AB3146" s="1">
        <f>AJ3146</f>
        <v>0</v>
      </c>
      <c r="AC3146" s="31"/>
      <c r="AD3146" s="16"/>
      <c r="AE3146" s="16"/>
      <c r="AF3146" s="16"/>
      <c r="AH3146" s="28"/>
      <c r="AI3146" s="16"/>
      <c r="AJ3146" s="16"/>
      <c r="AK3146" s="16"/>
      <c r="AL3146" s="16"/>
      <c r="AM3146" s="16"/>
      <c r="AN3146" s="16"/>
      <c r="AO3146" s="16"/>
      <c r="AP3146" s="16"/>
      <c r="AQ3146" s="16"/>
      <c r="AR3146" s="16"/>
      <c r="AS3146" s="16"/>
      <c r="AT3146" s="16"/>
      <c r="AU3146" s="16"/>
      <c r="AV3146" s="16"/>
      <c r="AW3146" s="16"/>
      <c r="AX3146" s="16"/>
      <c r="AY3146" s="16"/>
      <c r="AZ3146" s="16"/>
      <c r="BA3146" s="16">
        <v>30</v>
      </c>
      <c r="BB3146" s="16"/>
      <c r="BC3146" s="16"/>
      <c r="BD3146" s="16"/>
      <c r="BE3146" s="16"/>
      <c r="BF3146" s="16"/>
      <c r="BG3146" s="16"/>
      <c r="BH3146" s="16"/>
      <c r="BI3146" s="16"/>
      <c r="BJ3146" s="16"/>
      <c r="BK3146" s="121"/>
    </row>
    <row r="3147" spans="1:63" x14ac:dyDescent="0.3">
      <c r="A3147" s="123" t="s">
        <v>125</v>
      </c>
      <c r="B3147" s="123" t="s">
        <v>32</v>
      </c>
      <c r="C3147" s="124" t="s">
        <v>3524</v>
      </c>
      <c r="D3147" s="124" t="s">
        <v>3525</v>
      </c>
      <c r="E3147" s="124" t="s">
        <v>41</v>
      </c>
      <c r="F3147" s="123">
        <v>999932136</v>
      </c>
      <c r="G3147" s="122">
        <f>(J3147+T3147)-H3147</f>
        <v>30</v>
      </c>
      <c r="H3147" s="124"/>
      <c r="I3147" s="28"/>
      <c r="J3147" s="1">
        <f>SUM(K3147,L3147,N3147,O3147,P3147,Q3147)</f>
        <v>0</v>
      </c>
      <c r="K3147" s="1">
        <f>SUM(AE3147,AG3147)</f>
        <v>0</v>
      </c>
      <c r="L3147" s="1">
        <v>0</v>
      </c>
      <c r="M3147" s="1">
        <v>0</v>
      </c>
      <c r="N3147" s="1">
        <v>0</v>
      </c>
      <c r="O3147" s="1"/>
      <c r="P3147" s="1">
        <f>AD3147</f>
        <v>0</v>
      </c>
      <c r="Q3147" s="1">
        <f>AF3147</f>
        <v>0</v>
      </c>
      <c r="R3147" s="1">
        <v>0</v>
      </c>
      <c r="S3147" s="31"/>
      <c r="T3147" s="1">
        <f>SUM(U3147,V3147,X3147,Y3147,Z3147,AA3147,AB3147)</f>
        <v>30</v>
      </c>
      <c r="U3147" s="1">
        <f>SUM(AI3147,BE3147)</f>
        <v>0</v>
      </c>
      <c r="V3147" s="1">
        <f>SUM(AL3147,AM3147,AN3147,AO3147,AQ3147,AR3147,AS3147,AT3147,AU3147,AV3147,AW3147,AP3147,AX3147,AY3147,AZ3147,BA3147,BB3147,BC3147,BF3147,BG3147,BH3147,BD3147)</f>
        <v>30</v>
      </c>
      <c r="W3147" s="1">
        <f>COUNT(AL3147,AM3147,AN3147,AO3147,AQ3147,AR3147,AS3147,AT3147,AU3147,AV3147,AW3147,AP3147,AX3147,AY3147,AZ3147,BA3147,BB3147,BC3147,BF3147,BG3147,BH3147)</f>
        <v>1</v>
      </c>
      <c r="X3147" s="1">
        <f>SUM(BI3147,BJ3147)</f>
        <v>0</v>
      </c>
      <c r="Y3147" s="1">
        <v>0</v>
      </c>
      <c r="Z3147" s="1">
        <v>0</v>
      </c>
      <c r="AA3147" s="1">
        <f>AK3147</f>
        <v>0</v>
      </c>
      <c r="AB3147" s="1">
        <f>AJ3147</f>
        <v>0</v>
      </c>
      <c r="AC3147" s="31"/>
      <c r="AD3147" s="16"/>
      <c r="AE3147" s="16"/>
      <c r="AF3147" s="16"/>
      <c r="AH3147" s="28"/>
      <c r="AI3147" s="16"/>
      <c r="AJ3147" s="16"/>
      <c r="AK3147" s="16"/>
      <c r="AL3147" s="16"/>
      <c r="AM3147" s="16"/>
      <c r="AN3147" s="16"/>
      <c r="AO3147" s="16"/>
      <c r="AP3147" s="16"/>
      <c r="AQ3147" s="16"/>
      <c r="AR3147" s="16"/>
      <c r="AS3147" s="16"/>
      <c r="AT3147" s="16"/>
      <c r="AU3147" s="16"/>
      <c r="AV3147" s="16"/>
      <c r="AW3147" s="16"/>
      <c r="AX3147" s="16"/>
      <c r="AY3147" s="16"/>
      <c r="AZ3147" s="16"/>
      <c r="BA3147" s="16"/>
      <c r="BB3147" s="16">
        <v>30</v>
      </c>
      <c r="BC3147" s="16"/>
      <c r="BD3147" s="16"/>
      <c r="BE3147" s="16"/>
      <c r="BF3147" s="16"/>
      <c r="BG3147" s="16"/>
      <c r="BH3147" s="16"/>
      <c r="BI3147" s="16"/>
      <c r="BJ3147" s="16"/>
      <c r="BK3147" s="121"/>
    </row>
    <row r="3148" spans="1:63" x14ac:dyDescent="0.3">
      <c r="A3148" s="123" t="s">
        <v>35</v>
      </c>
      <c r="B3148" s="123" t="s">
        <v>32</v>
      </c>
      <c r="C3148" s="122" t="s">
        <v>1459</v>
      </c>
      <c r="D3148" s="122" t="s">
        <v>1460</v>
      </c>
      <c r="E3148" s="122" t="s">
        <v>41</v>
      </c>
      <c r="F3148" s="123">
        <v>999924210</v>
      </c>
      <c r="G3148" s="122">
        <f>(J3148+T3148)-H3148</f>
        <v>40</v>
      </c>
      <c r="H3148" s="122"/>
      <c r="I3148" s="15"/>
      <c r="J3148" s="1">
        <f>SUM(K3148,L3148,N3148,O3148,P3148,Q3148)</f>
        <v>40</v>
      </c>
      <c r="K3148" s="1">
        <f>SUM(AE3148,AG3148)</f>
        <v>0</v>
      </c>
      <c r="L3148" s="1">
        <v>0</v>
      </c>
      <c r="M3148" s="1">
        <v>0</v>
      </c>
      <c r="N3148" s="1">
        <v>0</v>
      </c>
      <c r="O3148" s="1"/>
      <c r="P3148" s="1">
        <f>AD3148</f>
        <v>40</v>
      </c>
      <c r="Q3148" s="1">
        <f>AF3148</f>
        <v>0</v>
      </c>
      <c r="R3148" s="1">
        <v>0</v>
      </c>
      <c r="S3148" s="31"/>
      <c r="T3148" s="1">
        <f>SUM(U3148,V3148,X3148,Y3148,Z3148,AA3148,AB3148)</f>
        <v>0</v>
      </c>
      <c r="U3148" s="1">
        <f>SUM(AI3148,BE3148)</f>
        <v>0</v>
      </c>
      <c r="V3148" s="1">
        <f>SUM(AL3148,AM3148,AN3148,AO3148,AQ3148,AR3148,AS3148,AT3148,AU3148,AV3148,AW3148,AP3148,AX3148,AY3148,AZ3148,BA3148,BB3148,BC3148,BF3148,BG3148,BH3148,BD3148)</f>
        <v>0</v>
      </c>
      <c r="W3148" s="1">
        <f>COUNT(AL3148,AM3148,AN3148,AO3148,AQ3148,AR3148,AS3148,AT3148,AU3148,AV3148,AW3148,AP3148,AX3148,AY3148,AZ3148,BA3148,BB3148,BC3148,BF3148,BG3148,BH3148)</f>
        <v>0</v>
      </c>
      <c r="X3148" s="1">
        <f>SUM(BI3148,BJ3148)</f>
        <v>0</v>
      </c>
      <c r="Y3148" s="1">
        <v>0</v>
      </c>
      <c r="Z3148" s="1">
        <v>0</v>
      </c>
      <c r="AA3148" s="1">
        <f>AK3148</f>
        <v>0</v>
      </c>
      <c r="AB3148" s="1">
        <f>AJ3148</f>
        <v>0</v>
      </c>
      <c r="AC3148" s="31"/>
      <c r="AD3148" s="1">
        <v>40</v>
      </c>
      <c r="AE3148" s="1"/>
      <c r="AF3148" s="16"/>
      <c r="AH3148" s="28"/>
      <c r="AI3148" s="16"/>
      <c r="AJ3148" s="16"/>
      <c r="AK3148" s="16"/>
      <c r="AL3148" s="16"/>
      <c r="AM3148" s="16"/>
      <c r="AN3148" s="16"/>
      <c r="AO3148" s="16"/>
      <c r="AP3148" s="16"/>
      <c r="AQ3148" s="16"/>
      <c r="AR3148" s="16"/>
      <c r="AS3148" s="16"/>
      <c r="AT3148" s="16"/>
      <c r="AU3148" s="16"/>
      <c r="AV3148" s="16"/>
      <c r="AW3148" s="16"/>
      <c r="AX3148" s="16"/>
      <c r="AY3148" s="16"/>
      <c r="AZ3148" s="16"/>
      <c r="BA3148" s="16"/>
      <c r="BB3148" s="16"/>
      <c r="BC3148" s="16"/>
      <c r="BD3148" s="16"/>
      <c r="BE3148" s="16"/>
      <c r="BF3148" s="16"/>
      <c r="BG3148" s="16"/>
      <c r="BH3148" s="16"/>
      <c r="BI3148" s="16"/>
      <c r="BJ3148" s="16"/>
      <c r="BK3148" s="121"/>
    </row>
    <row r="3149" spans="1:63" x14ac:dyDescent="0.3">
      <c r="A3149" s="123" t="s">
        <v>31</v>
      </c>
      <c r="B3149" s="123" t="s">
        <v>32</v>
      </c>
      <c r="C3149" s="124" t="s">
        <v>2544</v>
      </c>
      <c r="D3149" s="124" t="s">
        <v>2545</v>
      </c>
      <c r="E3149" s="124" t="s">
        <v>41</v>
      </c>
      <c r="F3149" s="123">
        <v>999929137</v>
      </c>
      <c r="G3149" s="122">
        <f>(J3149+T3149)-H3149</f>
        <v>270</v>
      </c>
      <c r="H3149" s="124"/>
      <c r="I3149" s="28"/>
      <c r="J3149" s="1">
        <f>SUM(K3149,L3149,N3149,O3149,P3149,Q3149)</f>
        <v>0</v>
      </c>
      <c r="K3149" s="1">
        <f>SUM(AE3149,AG3149)</f>
        <v>0</v>
      </c>
      <c r="L3149" s="1">
        <v>0</v>
      </c>
      <c r="M3149" s="1">
        <v>0</v>
      </c>
      <c r="N3149" s="1">
        <v>0</v>
      </c>
      <c r="O3149" s="1"/>
      <c r="P3149" s="1">
        <f>AD3149</f>
        <v>0</v>
      </c>
      <c r="Q3149" s="1">
        <f>AF3149</f>
        <v>0</v>
      </c>
      <c r="R3149" s="1">
        <v>0</v>
      </c>
      <c r="S3149" s="31"/>
      <c r="T3149" s="1">
        <f>SUM(U3149,V3149,X3149,Y3149,Z3149,AA3149,AB3149)</f>
        <v>270</v>
      </c>
      <c r="U3149" s="1">
        <f>SUM(AI3149,BE3149)</f>
        <v>0</v>
      </c>
      <c r="V3149" s="1">
        <f>SUM(AL3149,AM3149,AN3149,AO3149,AQ3149,AR3149,AS3149,AT3149,AU3149,AV3149,AW3149,AP3149,AX3149,AY3149,AZ3149,BA3149,BB3149,BC3149,BF3149,BG3149,BH3149,BD3149)</f>
        <v>210</v>
      </c>
      <c r="W3149" s="1">
        <f>COUNT(AL3149,AM3149,AN3149,AO3149,AQ3149,AR3149,AS3149,AT3149,AU3149,AV3149,AW3149,AP3149,AX3149,AY3149,AZ3149,BA3149,BB3149,BC3149,BF3149,BG3149,BH3149)</f>
        <v>1</v>
      </c>
      <c r="X3149" s="1">
        <f>SUM(BI3149,BJ3149)</f>
        <v>60</v>
      </c>
      <c r="Y3149" s="1">
        <v>0</v>
      </c>
      <c r="Z3149" s="1">
        <v>0</v>
      </c>
      <c r="AA3149" s="1">
        <f>AK3149</f>
        <v>0</v>
      </c>
      <c r="AB3149" s="1">
        <f>AJ3149</f>
        <v>0</v>
      </c>
      <c r="AC3149" s="31"/>
      <c r="AD3149" s="16"/>
      <c r="AE3149" s="16"/>
      <c r="AF3149" s="16"/>
      <c r="AH3149" s="28"/>
      <c r="AI3149" s="16"/>
      <c r="AJ3149" s="16"/>
      <c r="AK3149" s="16"/>
      <c r="AL3149" s="16"/>
      <c r="AM3149" s="16"/>
      <c r="AN3149" s="16"/>
      <c r="AO3149" s="16"/>
      <c r="AP3149" s="16"/>
      <c r="AQ3149" s="16">
        <v>120</v>
      </c>
      <c r="AR3149" s="16"/>
      <c r="AS3149" s="16"/>
      <c r="AT3149" s="16"/>
      <c r="AU3149" s="16"/>
      <c r="AV3149" s="16"/>
      <c r="AW3149" s="16"/>
      <c r="AX3149" s="16"/>
      <c r="AY3149" s="16"/>
      <c r="AZ3149" s="16"/>
      <c r="BA3149" s="16"/>
      <c r="BB3149" s="16"/>
      <c r="BC3149" s="16"/>
      <c r="BD3149" s="16">
        <v>90</v>
      </c>
      <c r="BE3149" s="16"/>
      <c r="BF3149" s="16"/>
      <c r="BG3149" s="16"/>
      <c r="BH3149" s="16"/>
      <c r="BI3149" s="16"/>
      <c r="BJ3149" s="16">
        <v>60</v>
      </c>
      <c r="BK3149" s="121"/>
    </row>
    <row r="3150" spans="1:63" x14ac:dyDescent="0.3">
      <c r="A3150" s="123" t="s">
        <v>31</v>
      </c>
      <c r="B3150" s="123" t="s">
        <v>32</v>
      </c>
      <c r="C3150" s="124" t="s">
        <v>785</v>
      </c>
      <c r="D3150" s="124" t="s">
        <v>2296</v>
      </c>
      <c r="E3150" s="124" t="s">
        <v>41</v>
      </c>
      <c r="F3150" s="123">
        <v>999929901</v>
      </c>
      <c r="G3150" s="122">
        <f>(J3150+T3150)-H3150</f>
        <v>238</v>
      </c>
      <c r="H3150" s="122">
        <f>(K3150+L3150+N3150+O3150+P3150+Q3150+R3150)*0.5</f>
        <v>0</v>
      </c>
      <c r="I3150" s="28"/>
      <c r="J3150" s="1">
        <f>SUM(K3150,L3150,N3150,O3150,P3150,Q3150)</f>
        <v>0</v>
      </c>
      <c r="K3150" s="1">
        <f>SUM(AE3150,AG3150)</f>
        <v>0</v>
      </c>
      <c r="L3150" s="1">
        <v>0</v>
      </c>
      <c r="M3150" s="1">
        <v>0</v>
      </c>
      <c r="N3150" s="1">
        <v>0</v>
      </c>
      <c r="O3150" s="1"/>
      <c r="P3150" s="1">
        <f>AD3150</f>
        <v>0</v>
      </c>
      <c r="Q3150" s="1">
        <f>AF3150</f>
        <v>0</v>
      </c>
      <c r="R3150" s="1">
        <v>0</v>
      </c>
      <c r="S3150" s="31"/>
      <c r="T3150" s="1">
        <f>SUM(U3150,V3150,X3150,Y3150,Z3150,AA3150,AB3150)</f>
        <v>238</v>
      </c>
      <c r="U3150" s="1">
        <f>SUM(AI3150,BE3150)</f>
        <v>0</v>
      </c>
      <c r="V3150" s="1">
        <f>SUM(AL3150,AM3150,AN3150,AO3150,AQ3150,AR3150,AS3150,AT3150,AU3150,AV3150,AW3150,AP3150,AX3150,AY3150,AZ3150,BA3150,BB3150,BC3150,BF3150,BG3150,BH3150,BD3150)</f>
        <v>158</v>
      </c>
      <c r="W3150" s="1">
        <f>COUNT(AL3150,AM3150,AN3150,AO3150,AQ3150,AR3150,AS3150,AT3150,AU3150,AV3150,AW3150,AP3150,AX3150,AY3150,AZ3150,BA3150,BB3150,BC3150,BF3150,BG3150,BH3150)</f>
        <v>2</v>
      </c>
      <c r="X3150" s="1">
        <f>SUM(BI3150,BJ3150)</f>
        <v>80</v>
      </c>
      <c r="Y3150" s="1">
        <v>0</v>
      </c>
      <c r="Z3150" s="1">
        <v>0</v>
      </c>
      <c r="AA3150" s="1">
        <f>AK3150</f>
        <v>0</v>
      </c>
      <c r="AB3150" s="1">
        <f>AJ3150</f>
        <v>0</v>
      </c>
      <c r="AC3150" s="31"/>
      <c r="AD3150" s="16"/>
      <c r="AE3150" s="16"/>
      <c r="AF3150" s="16"/>
      <c r="AH3150" s="28"/>
      <c r="AI3150" s="16"/>
      <c r="AJ3150" s="16"/>
      <c r="AK3150" s="16"/>
      <c r="AL3150" s="16">
        <v>90</v>
      </c>
      <c r="AM3150" s="16"/>
      <c r="AN3150" s="16"/>
      <c r="AO3150" s="16"/>
      <c r="AP3150" s="16"/>
      <c r="AQ3150" s="16"/>
      <c r="AR3150" s="16"/>
      <c r="AS3150" s="16"/>
      <c r="AT3150" s="16"/>
      <c r="AU3150" s="16"/>
      <c r="AV3150" s="16"/>
      <c r="AW3150" s="16"/>
      <c r="AX3150" s="16">
        <v>68</v>
      </c>
      <c r="AY3150" s="16"/>
      <c r="AZ3150" s="16"/>
      <c r="BA3150" s="16"/>
      <c r="BB3150" s="16"/>
      <c r="BC3150" s="16"/>
      <c r="BD3150" s="16"/>
      <c r="BE3150" s="16"/>
      <c r="BF3150" s="16"/>
      <c r="BG3150" s="16"/>
      <c r="BH3150" s="16"/>
      <c r="BI3150" s="16"/>
      <c r="BJ3150" s="16">
        <v>80</v>
      </c>
      <c r="BK3150" s="121"/>
    </row>
    <row r="3151" spans="1:63" x14ac:dyDescent="0.3">
      <c r="A3151" s="123" t="s">
        <v>31</v>
      </c>
      <c r="B3151" s="123" t="s">
        <v>32</v>
      </c>
      <c r="C3151" s="124" t="s">
        <v>1048</v>
      </c>
      <c r="D3151" s="124" t="s">
        <v>2654</v>
      </c>
      <c r="E3151" s="124" t="s">
        <v>41</v>
      </c>
      <c r="F3151" s="123">
        <v>999929071</v>
      </c>
      <c r="G3151" s="122">
        <f>(J3151+T3151)-H3151</f>
        <v>228</v>
      </c>
      <c r="H3151" s="124"/>
      <c r="I3151" s="28"/>
      <c r="J3151" s="1">
        <f>SUM(K3151,L3151,N3151,O3151,P3151,Q3151)</f>
        <v>0</v>
      </c>
      <c r="K3151" s="1">
        <f>SUM(AE3151,AG3151)</f>
        <v>0</v>
      </c>
      <c r="L3151" s="1">
        <v>0</v>
      </c>
      <c r="M3151" s="1">
        <v>0</v>
      </c>
      <c r="N3151" s="1">
        <v>0</v>
      </c>
      <c r="O3151" s="1"/>
      <c r="P3151" s="1">
        <f>AD3151</f>
        <v>0</v>
      </c>
      <c r="Q3151" s="1">
        <f>AF3151</f>
        <v>0</v>
      </c>
      <c r="R3151" s="1">
        <v>0</v>
      </c>
      <c r="S3151" s="31"/>
      <c r="T3151" s="1">
        <f>SUM(U3151,V3151,X3151,Y3151,Z3151,AA3151,AB3151)</f>
        <v>228</v>
      </c>
      <c r="U3151" s="1">
        <f>SUM(AI3151,BE3151)</f>
        <v>0</v>
      </c>
      <c r="V3151" s="1">
        <f>SUM(AL3151,AM3151,AN3151,AO3151,AQ3151,AR3151,AS3151,AT3151,AU3151,AV3151,AW3151,AP3151,AX3151,AY3151,AZ3151,BA3151,BB3151,BC3151,BF3151,BG3151,BH3151,BD3151)</f>
        <v>68</v>
      </c>
      <c r="W3151" s="1">
        <f>COUNT(AL3151,AM3151,AN3151,AO3151,AQ3151,AR3151,AS3151,AT3151,AU3151,AV3151,AW3151,AP3151,AX3151,AY3151,AZ3151,BA3151,BB3151,BC3151,BF3151,BG3151,BH3151)</f>
        <v>1</v>
      </c>
      <c r="X3151" s="1">
        <f>SUM(BI3151,BJ3151)</f>
        <v>160</v>
      </c>
      <c r="Y3151" s="1">
        <v>0</v>
      </c>
      <c r="Z3151" s="1">
        <v>0</v>
      </c>
      <c r="AA3151" s="1">
        <f>AK3151</f>
        <v>0</v>
      </c>
      <c r="AB3151" s="1">
        <f>AJ3151</f>
        <v>0</v>
      </c>
      <c r="AC3151" s="31"/>
      <c r="AD3151" s="16"/>
      <c r="AE3151" s="16"/>
      <c r="AF3151" s="16"/>
      <c r="AH3151" s="28"/>
      <c r="AI3151" s="16"/>
      <c r="AJ3151" s="16"/>
      <c r="AK3151" s="16"/>
      <c r="AL3151" s="16"/>
      <c r="AM3151" s="16"/>
      <c r="AN3151" s="16"/>
      <c r="AO3151" s="16"/>
      <c r="AP3151" s="16"/>
      <c r="AQ3151" s="16"/>
      <c r="AR3151" s="16"/>
      <c r="AS3151" s="16"/>
      <c r="AT3151" s="16">
        <v>68</v>
      </c>
      <c r="AU3151" s="16"/>
      <c r="AV3151" s="16"/>
      <c r="AW3151" s="16"/>
      <c r="AX3151" s="16"/>
      <c r="AY3151" s="16"/>
      <c r="AZ3151" s="16"/>
      <c r="BA3151" s="16"/>
      <c r="BB3151" s="16"/>
      <c r="BC3151" s="16"/>
      <c r="BD3151" s="16"/>
      <c r="BE3151" s="16"/>
      <c r="BF3151" s="16"/>
      <c r="BG3151" s="16"/>
      <c r="BH3151" s="16"/>
      <c r="BI3151" s="16">
        <v>160</v>
      </c>
      <c r="BJ3151" s="16"/>
      <c r="BK3151" s="121"/>
    </row>
    <row r="3152" spans="1:63" x14ac:dyDescent="0.3">
      <c r="A3152" s="123" t="s">
        <v>31</v>
      </c>
      <c r="B3152" s="123" t="s">
        <v>32</v>
      </c>
      <c r="C3152" s="124" t="s">
        <v>2664</v>
      </c>
      <c r="D3152" s="124" t="s">
        <v>2665</v>
      </c>
      <c r="E3152" s="124" t="s">
        <v>41</v>
      </c>
      <c r="F3152" s="123">
        <v>999929385</v>
      </c>
      <c r="G3152" s="122">
        <f>(J3152+T3152)-H3152</f>
        <v>158</v>
      </c>
      <c r="H3152" s="124"/>
      <c r="I3152" s="28"/>
      <c r="J3152" s="1">
        <f>SUM(K3152,L3152,N3152,O3152,P3152,Q3152)</f>
        <v>0</v>
      </c>
      <c r="K3152" s="1">
        <f>SUM(AE3152,AG3152)</f>
        <v>0</v>
      </c>
      <c r="L3152" s="1">
        <v>0</v>
      </c>
      <c r="M3152" s="1">
        <v>0</v>
      </c>
      <c r="N3152" s="1">
        <v>0</v>
      </c>
      <c r="O3152" s="1"/>
      <c r="P3152" s="1">
        <f>AD3152</f>
        <v>0</v>
      </c>
      <c r="Q3152" s="1">
        <f>AF3152</f>
        <v>0</v>
      </c>
      <c r="R3152" s="1">
        <v>0</v>
      </c>
      <c r="S3152" s="31"/>
      <c r="T3152" s="1">
        <f>SUM(U3152,V3152,X3152,Y3152,Z3152,AA3152,AB3152)</f>
        <v>158</v>
      </c>
      <c r="U3152" s="1">
        <f>SUM(AI3152,BE3152)</f>
        <v>0</v>
      </c>
      <c r="V3152" s="1">
        <f>SUM(AL3152,AM3152,AN3152,AO3152,AQ3152,AR3152,AS3152,AT3152,AU3152,AV3152,AW3152,AP3152,AX3152,AY3152,AZ3152,BA3152,BB3152,BC3152,BF3152,BG3152,BH3152,BD3152)</f>
        <v>38</v>
      </c>
      <c r="W3152" s="1">
        <f>COUNT(AL3152,AM3152,AN3152,AO3152,AQ3152,AR3152,AS3152,AT3152,AU3152,AV3152,AW3152,AP3152,AX3152,AY3152,AZ3152,BA3152,BB3152,BC3152,BF3152,BG3152,BH3152)</f>
        <v>1</v>
      </c>
      <c r="X3152" s="1">
        <f>SUM(BI3152,BJ3152)</f>
        <v>120</v>
      </c>
      <c r="Y3152" s="1">
        <v>0</v>
      </c>
      <c r="Z3152" s="1">
        <v>0</v>
      </c>
      <c r="AA3152" s="1">
        <f>AK3152</f>
        <v>0</v>
      </c>
      <c r="AB3152" s="1">
        <f>AJ3152</f>
        <v>0</v>
      </c>
      <c r="AC3152" s="31"/>
      <c r="AD3152" s="16"/>
      <c r="AE3152" s="16"/>
      <c r="AF3152" s="16"/>
      <c r="AH3152" s="28"/>
      <c r="AI3152" s="16"/>
      <c r="AJ3152" s="16"/>
      <c r="AK3152" s="16"/>
      <c r="AL3152" s="16"/>
      <c r="AM3152" s="16"/>
      <c r="AN3152" s="16"/>
      <c r="AO3152" s="16"/>
      <c r="AP3152" s="16"/>
      <c r="AQ3152" s="16"/>
      <c r="AR3152" s="16"/>
      <c r="AS3152" s="16"/>
      <c r="AT3152" s="16">
        <v>38</v>
      </c>
      <c r="AU3152" s="16"/>
      <c r="AV3152" s="16"/>
      <c r="AW3152" s="16"/>
      <c r="AX3152" s="16"/>
      <c r="AY3152" s="16"/>
      <c r="AZ3152" s="16"/>
      <c r="BA3152" s="16"/>
      <c r="BB3152" s="16"/>
      <c r="BC3152" s="16"/>
      <c r="BD3152" s="16"/>
      <c r="BE3152" s="16"/>
      <c r="BF3152" s="16"/>
      <c r="BG3152" s="16"/>
      <c r="BH3152" s="16"/>
      <c r="BI3152" s="16">
        <v>120</v>
      </c>
      <c r="BJ3152" s="16"/>
      <c r="BK3152" s="121"/>
    </row>
    <row r="3153" spans="1:63" x14ac:dyDescent="0.3">
      <c r="A3153" s="123" t="s">
        <v>31</v>
      </c>
      <c r="B3153" s="123" t="s">
        <v>32</v>
      </c>
      <c r="C3153" s="124" t="s">
        <v>1839</v>
      </c>
      <c r="D3153" s="124" t="s">
        <v>1838</v>
      </c>
      <c r="E3153" s="124" t="s">
        <v>41</v>
      </c>
      <c r="F3153" s="123">
        <v>999926158</v>
      </c>
      <c r="G3153" s="122">
        <f>(J3153+T3153)-H3153</f>
        <v>156</v>
      </c>
      <c r="H3153" s="122">
        <f>(K3153+L3153+N3153+O3153+P3153+Q3153+R3153)*0.5</f>
        <v>36</v>
      </c>
      <c r="I3153" s="15"/>
      <c r="J3153" s="1">
        <f>SUM(K3153,L3153,N3153,O3153,P3153,Q3153)</f>
        <v>72</v>
      </c>
      <c r="K3153" s="1">
        <f>SUM(AE3153,AG3153)</f>
        <v>0</v>
      </c>
      <c r="L3153" s="1">
        <v>0</v>
      </c>
      <c r="M3153" s="1">
        <v>0</v>
      </c>
      <c r="N3153" s="1">
        <v>0</v>
      </c>
      <c r="O3153" s="1"/>
      <c r="P3153" s="1">
        <f>AD3153</f>
        <v>72</v>
      </c>
      <c r="Q3153" s="1">
        <f>AF3153</f>
        <v>0</v>
      </c>
      <c r="R3153" s="1">
        <v>0</v>
      </c>
      <c r="S3153" s="31"/>
      <c r="T3153" s="1">
        <f>SUM(U3153,V3153,X3153,Y3153,Z3153,AA3153,AB3153)</f>
        <v>120</v>
      </c>
      <c r="U3153" s="1">
        <f>SUM(AI3153,BE3153)</f>
        <v>0</v>
      </c>
      <c r="V3153" s="1">
        <f>SUM(AL3153,AM3153,AN3153,AO3153,AQ3153,AR3153,AS3153,AT3153,AU3153,AV3153,AW3153,AP3153,AX3153,AY3153,AZ3153,BA3153,BB3153,BC3153,BF3153,BG3153,BH3153,BD3153)</f>
        <v>120</v>
      </c>
      <c r="W3153" s="1">
        <f>COUNT(AL3153,AM3153,AN3153,AO3153,AQ3153,AR3153,AS3153,AT3153,AU3153,AV3153,AW3153,AP3153,AX3153,AY3153,AZ3153,BA3153,BB3153,BC3153,BF3153,BG3153,BH3153)</f>
        <v>0</v>
      </c>
      <c r="X3153" s="1">
        <f>SUM(BI3153,BJ3153)</f>
        <v>0</v>
      </c>
      <c r="Y3153" s="1">
        <v>0</v>
      </c>
      <c r="Z3153" s="1">
        <v>0</v>
      </c>
      <c r="AA3153" s="1">
        <f>AK3153</f>
        <v>0</v>
      </c>
      <c r="AB3153" s="1">
        <f>AJ3153</f>
        <v>0</v>
      </c>
      <c r="AC3153" s="31"/>
      <c r="AD3153" s="1">
        <v>72</v>
      </c>
      <c r="AE3153" s="1"/>
      <c r="AF3153" s="16"/>
      <c r="AH3153" s="28"/>
      <c r="AI3153" s="16"/>
      <c r="AJ3153" s="16"/>
      <c r="AK3153" s="16"/>
      <c r="AL3153" s="16"/>
      <c r="AM3153" s="16"/>
      <c r="AN3153" s="16"/>
      <c r="AO3153" s="16"/>
      <c r="AP3153" s="16"/>
      <c r="AQ3153" s="16"/>
      <c r="AR3153" s="16"/>
      <c r="AS3153" s="16"/>
      <c r="AT3153" s="16"/>
      <c r="AU3153" s="16"/>
      <c r="AV3153" s="16"/>
      <c r="AW3153" s="16"/>
      <c r="AX3153" s="16"/>
      <c r="AY3153" s="16"/>
      <c r="AZ3153" s="16"/>
      <c r="BA3153" s="16"/>
      <c r="BB3153" s="16"/>
      <c r="BC3153" s="16"/>
      <c r="BD3153" s="16">
        <v>120</v>
      </c>
      <c r="BE3153" s="16"/>
      <c r="BF3153" s="16"/>
      <c r="BG3153" s="16"/>
      <c r="BH3153" s="16"/>
      <c r="BI3153" s="16"/>
      <c r="BJ3153" s="16"/>
      <c r="BK3153" s="121"/>
    </row>
    <row r="3154" spans="1:63" x14ac:dyDescent="0.3">
      <c r="A3154" s="123" t="s">
        <v>31</v>
      </c>
      <c r="B3154" s="123" t="s">
        <v>32</v>
      </c>
      <c r="C3154" s="124" t="s">
        <v>643</v>
      </c>
      <c r="D3154" s="124" t="s">
        <v>457</v>
      </c>
      <c r="E3154" s="124" t="s">
        <v>41</v>
      </c>
      <c r="F3154" s="123">
        <v>999931357</v>
      </c>
      <c r="G3154" s="122">
        <f>(J3154+T3154)-H3154</f>
        <v>150</v>
      </c>
      <c r="H3154" s="124"/>
      <c r="I3154" s="28"/>
      <c r="J3154" s="1">
        <f>SUM(K3154,L3154,N3154,O3154,P3154,Q3154)</f>
        <v>0</v>
      </c>
      <c r="K3154" s="1">
        <f>SUM(AE3154,AG3154)</f>
        <v>0</v>
      </c>
      <c r="L3154" s="1">
        <v>0</v>
      </c>
      <c r="M3154" s="1">
        <v>0</v>
      </c>
      <c r="N3154" s="1">
        <v>0</v>
      </c>
      <c r="O3154" s="1"/>
      <c r="P3154" s="1">
        <f>AD3154</f>
        <v>0</v>
      </c>
      <c r="Q3154" s="1">
        <f>AF3154</f>
        <v>0</v>
      </c>
      <c r="R3154" s="1">
        <v>0</v>
      </c>
      <c r="S3154" s="28"/>
      <c r="T3154" s="1">
        <f>SUM(U3154,V3154,X3154,Y3154,Z3154,AA3154,AB3154)</f>
        <v>150</v>
      </c>
      <c r="U3154" s="1">
        <f>SUM(AI3154,BE3154)</f>
        <v>0</v>
      </c>
      <c r="V3154" s="1">
        <f>SUM(AL3154,AM3154,AN3154,AO3154,AQ3154,AR3154,AS3154,AT3154,AU3154,AV3154,AW3154,AP3154,AX3154,AY3154,AZ3154,BA3154,BB3154,BC3154,BF3154,BG3154,BH3154,BD3154)</f>
        <v>150</v>
      </c>
      <c r="W3154" s="1">
        <f>COUNT(AL3154,AM3154,AN3154,AO3154,AQ3154,AR3154,AS3154,AT3154,AU3154,AV3154,AW3154,AP3154,AX3154,AY3154,AZ3154,BA3154,BB3154,BC3154,BF3154,BG3154,BH3154)</f>
        <v>2</v>
      </c>
      <c r="X3154" s="1">
        <f>SUM(BI3154,BJ3154)</f>
        <v>0</v>
      </c>
      <c r="Y3154" s="1">
        <v>0</v>
      </c>
      <c r="Z3154" s="1">
        <v>0</v>
      </c>
      <c r="AA3154" s="1">
        <f>AK3154</f>
        <v>0</v>
      </c>
      <c r="AB3154" s="1">
        <f>AJ3154</f>
        <v>0</v>
      </c>
      <c r="AC3154" s="28"/>
      <c r="AD3154" s="16"/>
      <c r="AE3154" s="16"/>
      <c r="AF3154" s="16"/>
      <c r="AH3154" s="28"/>
      <c r="AI3154" s="16"/>
      <c r="AJ3154" s="16"/>
      <c r="AK3154" s="16"/>
      <c r="AL3154" s="16"/>
      <c r="AM3154" s="16"/>
      <c r="AN3154" s="16"/>
      <c r="AO3154" s="16"/>
      <c r="AP3154" s="16"/>
      <c r="AQ3154" s="16"/>
      <c r="AR3154" s="16"/>
      <c r="AS3154" s="16"/>
      <c r="AT3154" s="16"/>
      <c r="AU3154" s="16"/>
      <c r="AV3154" s="16"/>
      <c r="AW3154" s="16"/>
      <c r="AX3154" s="16">
        <v>90</v>
      </c>
      <c r="AY3154" s="16"/>
      <c r="AZ3154" s="16"/>
      <c r="BA3154" s="16"/>
      <c r="BB3154" s="16">
        <v>60</v>
      </c>
      <c r="BC3154" s="16"/>
      <c r="BD3154" s="16"/>
      <c r="BE3154" s="16"/>
      <c r="BF3154" s="16"/>
      <c r="BG3154" s="16"/>
      <c r="BH3154" s="16"/>
      <c r="BI3154" s="16"/>
      <c r="BJ3154" s="16"/>
      <c r="BK3154" s="121"/>
    </row>
    <row r="3155" spans="1:63" x14ac:dyDescent="0.3">
      <c r="A3155" s="123" t="s">
        <v>31</v>
      </c>
      <c r="B3155" s="123" t="s">
        <v>32</v>
      </c>
      <c r="C3155" s="124" t="s">
        <v>647</v>
      </c>
      <c r="D3155" s="124" t="s">
        <v>102</v>
      </c>
      <c r="E3155" s="124" t="s">
        <v>41</v>
      </c>
      <c r="F3155" s="123">
        <v>999929611</v>
      </c>
      <c r="G3155" s="122">
        <f>(J3155+T3155)-H3155</f>
        <v>136</v>
      </c>
      <c r="H3155" s="122">
        <f>(K3155+L3155+N3155+O3155+P3155+Q3155+R3155)*0.5</f>
        <v>0</v>
      </c>
      <c r="I3155" s="28"/>
      <c r="J3155" s="1">
        <f>SUM(K3155,L3155,N3155,O3155,P3155,Q3155)</f>
        <v>0</v>
      </c>
      <c r="K3155" s="1">
        <f>SUM(AE3155,AG3155)</f>
        <v>0</v>
      </c>
      <c r="L3155" s="1">
        <v>0</v>
      </c>
      <c r="M3155" s="1">
        <v>0</v>
      </c>
      <c r="N3155" s="1">
        <v>0</v>
      </c>
      <c r="O3155" s="1"/>
      <c r="P3155" s="1">
        <f>AD3155</f>
        <v>0</v>
      </c>
      <c r="Q3155" s="1">
        <f>AF3155</f>
        <v>0</v>
      </c>
      <c r="R3155" s="1">
        <v>0</v>
      </c>
      <c r="S3155" s="31"/>
      <c r="T3155" s="1">
        <f>SUM(U3155,V3155,X3155,Y3155,Z3155,AA3155,AB3155)</f>
        <v>136</v>
      </c>
      <c r="U3155" s="1">
        <f>SUM(AI3155,BE3155)</f>
        <v>0</v>
      </c>
      <c r="V3155" s="1">
        <f>SUM(AL3155,AM3155,AN3155,AO3155,AQ3155,AR3155,AS3155,AT3155,AU3155,AV3155,AW3155,AP3155,AX3155,AY3155,AZ3155,BA3155,BB3155,BC3155,BF3155,BG3155,BH3155,BD3155)</f>
        <v>136</v>
      </c>
      <c r="W3155" s="1">
        <f>COUNT(AL3155,AM3155,AN3155,AO3155,AQ3155,AR3155,AS3155,AT3155,AU3155,AV3155,AW3155,AP3155,AX3155,AY3155,AZ3155,BA3155,BB3155,BC3155,BF3155,BG3155,BH3155)</f>
        <v>2</v>
      </c>
      <c r="X3155" s="1">
        <f>SUM(BI3155,BJ3155)</f>
        <v>0</v>
      </c>
      <c r="Y3155" s="1">
        <v>0</v>
      </c>
      <c r="Z3155" s="1">
        <v>0</v>
      </c>
      <c r="AA3155" s="1">
        <f>AK3155</f>
        <v>0</v>
      </c>
      <c r="AB3155" s="1">
        <f>AJ3155</f>
        <v>0</v>
      </c>
      <c r="AC3155" s="31"/>
      <c r="AD3155" s="16"/>
      <c r="AE3155" s="16"/>
      <c r="AF3155" s="16"/>
      <c r="AH3155" s="28"/>
      <c r="AI3155" s="16"/>
      <c r="AJ3155" s="16"/>
      <c r="AK3155" s="16"/>
      <c r="AL3155" s="16">
        <v>68</v>
      </c>
      <c r="AM3155" s="16"/>
      <c r="AN3155" s="16"/>
      <c r="AO3155" s="16"/>
      <c r="AP3155" s="16"/>
      <c r="AQ3155" s="16"/>
      <c r="AR3155" s="16"/>
      <c r="AS3155" s="16"/>
      <c r="AT3155" s="16"/>
      <c r="AU3155" s="16"/>
      <c r="AV3155" s="16"/>
      <c r="AW3155" s="16"/>
      <c r="AX3155" s="16">
        <v>68</v>
      </c>
      <c r="AY3155" s="16"/>
      <c r="AZ3155" s="16"/>
      <c r="BA3155" s="16"/>
      <c r="BB3155" s="16"/>
      <c r="BC3155" s="16"/>
      <c r="BD3155" s="16"/>
      <c r="BE3155" s="16"/>
      <c r="BF3155" s="16"/>
      <c r="BG3155" s="16"/>
      <c r="BH3155" s="16"/>
      <c r="BI3155" s="16"/>
      <c r="BJ3155" s="16"/>
      <c r="BK3155" s="121"/>
    </row>
    <row r="3156" spans="1:63" x14ac:dyDescent="0.3">
      <c r="A3156" s="123" t="s">
        <v>31</v>
      </c>
      <c r="B3156" s="123" t="s">
        <v>32</v>
      </c>
      <c r="C3156" s="124" t="s">
        <v>1201</v>
      </c>
      <c r="D3156" s="124" t="s">
        <v>2654</v>
      </c>
      <c r="E3156" s="124" t="s">
        <v>41</v>
      </c>
      <c r="F3156" s="123">
        <v>999929072</v>
      </c>
      <c r="G3156" s="122">
        <f>(J3156+T3156)-H3156</f>
        <v>128</v>
      </c>
      <c r="H3156" s="124"/>
      <c r="I3156" s="28"/>
      <c r="J3156" s="1">
        <f>SUM(K3156,L3156,N3156,O3156,P3156,Q3156)</f>
        <v>0</v>
      </c>
      <c r="K3156" s="1">
        <f>SUM(AE3156,AG3156)</f>
        <v>0</v>
      </c>
      <c r="L3156" s="1">
        <v>0</v>
      </c>
      <c r="M3156" s="1">
        <v>0</v>
      </c>
      <c r="N3156" s="1">
        <v>0</v>
      </c>
      <c r="O3156" s="1"/>
      <c r="P3156" s="1">
        <f>AD3156</f>
        <v>0</v>
      </c>
      <c r="Q3156" s="1">
        <f>AF3156</f>
        <v>0</v>
      </c>
      <c r="R3156" s="1">
        <v>0</v>
      </c>
      <c r="S3156" s="31"/>
      <c r="T3156" s="1">
        <f>SUM(U3156,V3156,X3156,Y3156,Z3156,AA3156,AB3156)</f>
        <v>128</v>
      </c>
      <c r="U3156" s="1">
        <f>SUM(AI3156,BE3156)</f>
        <v>0</v>
      </c>
      <c r="V3156" s="1">
        <f>SUM(AL3156,AM3156,AN3156,AO3156,AQ3156,AR3156,AS3156,AT3156,AU3156,AV3156,AW3156,AP3156,AX3156,AY3156,AZ3156,BA3156,BB3156,BC3156,BF3156,BG3156,BH3156,BD3156)</f>
        <v>38</v>
      </c>
      <c r="W3156" s="1">
        <f>COUNT(AL3156,AM3156,AN3156,AO3156,AQ3156,AR3156,AS3156,AT3156,AU3156,AV3156,AW3156,AP3156,AX3156,AY3156,AZ3156,BA3156,BB3156,BC3156,BF3156,BG3156,BH3156)</f>
        <v>1</v>
      </c>
      <c r="X3156" s="1">
        <f>SUM(BI3156,BJ3156)</f>
        <v>90</v>
      </c>
      <c r="Y3156" s="1">
        <v>0</v>
      </c>
      <c r="Z3156" s="1">
        <v>0</v>
      </c>
      <c r="AA3156" s="1">
        <f>AK3156</f>
        <v>0</v>
      </c>
      <c r="AB3156" s="1">
        <f>AJ3156</f>
        <v>0</v>
      </c>
      <c r="AC3156" s="31"/>
      <c r="AD3156" s="16"/>
      <c r="AE3156" s="16"/>
      <c r="AF3156" s="16"/>
      <c r="AH3156" s="28"/>
      <c r="AI3156" s="16"/>
      <c r="AJ3156" s="16"/>
      <c r="AK3156" s="16"/>
      <c r="AL3156" s="16"/>
      <c r="AM3156" s="16"/>
      <c r="AN3156" s="16"/>
      <c r="AO3156" s="16"/>
      <c r="AP3156" s="16"/>
      <c r="AQ3156" s="16"/>
      <c r="AR3156" s="16"/>
      <c r="AS3156" s="16"/>
      <c r="AT3156" s="16">
        <v>38</v>
      </c>
      <c r="AU3156" s="16"/>
      <c r="AV3156" s="16"/>
      <c r="AW3156" s="16"/>
      <c r="AX3156" s="16"/>
      <c r="AY3156" s="16"/>
      <c r="AZ3156" s="16"/>
      <c r="BA3156" s="16"/>
      <c r="BB3156" s="16"/>
      <c r="BC3156" s="16"/>
      <c r="BD3156" s="16"/>
      <c r="BE3156" s="16"/>
      <c r="BF3156" s="16"/>
      <c r="BG3156" s="16"/>
      <c r="BH3156" s="16"/>
      <c r="BI3156" s="16">
        <v>90</v>
      </c>
      <c r="BJ3156" s="16"/>
      <c r="BK3156" s="121"/>
    </row>
    <row r="3157" spans="1:63" x14ac:dyDescent="0.3">
      <c r="A3157" s="123" t="s">
        <v>31</v>
      </c>
      <c r="B3157" s="125" t="s">
        <v>32</v>
      </c>
      <c r="C3157" s="126" t="s">
        <v>1295</v>
      </c>
      <c r="D3157" s="126" t="s">
        <v>493</v>
      </c>
      <c r="E3157" s="126" t="s">
        <v>41</v>
      </c>
      <c r="F3157" s="123">
        <v>999926216</v>
      </c>
      <c r="G3157" s="122">
        <f>(J3157+T3157)-H3157</f>
        <v>120</v>
      </c>
      <c r="H3157" s="122">
        <f>(K3157+L3157+N3157+O3157+P3157+Q3157+R3157)*0.5</f>
        <v>0</v>
      </c>
      <c r="I3157" s="15"/>
      <c r="J3157" s="1">
        <f>SUM(K3157,L3157,N3157,O3157,P3157,Q3157)</f>
        <v>0</v>
      </c>
      <c r="K3157" s="1">
        <f>SUM(AE3157,AG3157)</f>
        <v>0</v>
      </c>
      <c r="L3157" s="1">
        <v>0</v>
      </c>
      <c r="M3157" s="1">
        <v>0</v>
      </c>
      <c r="N3157" s="1">
        <v>0</v>
      </c>
      <c r="O3157" s="1"/>
      <c r="P3157" s="1">
        <f>AD3157</f>
        <v>0</v>
      </c>
      <c r="Q3157" s="1">
        <f>AF3157</f>
        <v>0</v>
      </c>
      <c r="R3157" s="1">
        <v>0</v>
      </c>
      <c r="S3157" s="31"/>
      <c r="T3157" s="1">
        <f>SUM(U3157,V3157,X3157,Y3157,Z3157,AA3157,AB3157)</f>
        <v>120</v>
      </c>
      <c r="U3157" s="1">
        <f>SUM(AI3157,BE3157)</f>
        <v>0</v>
      </c>
      <c r="V3157" s="1">
        <f>SUM(AL3157,AM3157,AN3157,AO3157,AQ3157,AR3157,AS3157,AT3157,AU3157,AV3157,AW3157,AP3157,AX3157,AY3157,AZ3157,BA3157,BB3157,BC3157,BF3157,BG3157,BH3157,BD3157)</f>
        <v>120</v>
      </c>
      <c r="W3157" s="1">
        <f>COUNT(AL3157,AM3157,AN3157,AO3157,AQ3157,AR3157,AS3157,AT3157,AU3157,AV3157,AW3157,AP3157,AX3157,AY3157,AZ3157,BA3157,BB3157,BC3157,BF3157,BG3157,BH3157)</f>
        <v>1</v>
      </c>
      <c r="X3157" s="1">
        <f>SUM(BI3157,BJ3157)</f>
        <v>0</v>
      </c>
      <c r="Y3157" s="1">
        <v>0</v>
      </c>
      <c r="Z3157" s="1">
        <v>0</v>
      </c>
      <c r="AA3157" s="1">
        <f>AK3157</f>
        <v>0</v>
      </c>
      <c r="AB3157" s="1">
        <f>AJ3157</f>
        <v>0</v>
      </c>
      <c r="AC3157" s="31"/>
      <c r="AD3157" s="1"/>
      <c r="AE3157" s="1"/>
      <c r="AF3157" s="16"/>
      <c r="AH3157" s="28"/>
      <c r="AI3157" s="16"/>
      <c r="AJ3157" s="16"/>
      <c r="AK3157" s="16"/>
      <c r="AL3157" s="16">
        <v>120</v>
      </c>
      <c r="AM3157" s="16"/>
      <c r="AN3157" s="16"/>
      <c r="AO3157" s="16"/>
      <c r="AP3157" s="16"/>
      <c r="AQ3157" s="16"/>
      <c r="AR3157" s="16"/>
      <c r="AS3157" s="16"/>
      <c r="AT3157" s="16"/>
      <c r="AU3157" s="16"/>
      <c r="AV3157" s="16"/>
      <c r="AW3157" s="16"/>
      <c r="AX3157" s="16"/>
      <c r="AY3157" s="16"/>
      <c r="AZ3157" s="16"/>
      <c r="BA3157" s="16"/>
      <c r="BB3157" s="16"/>
      <c r="BC3157" s="16"/>
      <c r="BD3157" s="16"/>
      <c r="BE3157" s="16"/>
      <c r="BF3157" s="16"/>
      <c r="BG3157" s="16"/>
      <c r="BH3157" s="16"/>
      <c r="BI3157" s="16"/>
      <c r="BJ3157" s="16"/>
      <c r="BK3157" s="121"/>
    </row>
    <row r="3158" spans="1:63" x14ac:dyDescent="0.3">
      <c r="A3158" s="123" t="s">
        <v>31</v>
      </c>
      <c r="B3158" s="123" t="s">
        <v>32</v>
      </c>
      <c r="C3158" s="124" t="s">
        <v>74</v>
      </c>
      <c r="D3158" s="124" t="s">
        <v>152</v>
      </c>
      <c r="E3158" s="124" t="s">
        <v>41</v>
      </c>
      <c r="F3158" s="123">
        <v>999929149</v>
      </c>
      <c r="G3158" s="122">
        <f>(J3158+T3158)-H3158</f>
        <v>120</v>
      </c>
      <c r="H3158" s="124"/>
      <c r="I3158" s="28"/>
      <c r="J3158" s="1">
        <f>SUM(K3158,L3158,N3158,O3158,P3158,Q3158)</f>
        <v>0</v>
      </c>
      <c r="K3158" s="1">
        <f>SUM(AE3158,AG3158)</f>
        <v>0</v>
      </c>
      <c r="L3158" s="1">
        <v>0</v>
      </c>
      <c r="M3158" s="1">
        <v>0</v>
      </c>
      <c r="N3158" s="1">
        <v>0</v>
      </c>
      <c r="O3158" s="1"/>
      <c r="P3158" s="1">
        <f>AD3158</f>
        <v>0</v>
      </c>
      <c r="Q3158" s="1">
        <f>AF3158</f>
        <v>0</v>
      </c>
      <c r="R3158" s="1">
        <v>0</v>
      </c>
      <c r="S3158" s="31"/>
      <c r="T3158" s="1">
        <f>SUM(U3158,V3158,X3158,Y3158,Z3158,AA3158,AB3158)</f>
        <v>120</v>
      </c>
      <c r="U3158" s="1">
        <f>SUM(AI3158,BE3158)</f>
        <v>0</v>
      </c>
      <c r="V3158" s="1">
        <f>SUM(AL3158,AM3158,AN3158,AO3158,AQ3158,AR3158,AS3158,AT3158,AU3158,AV3158,AW3158,AP3158,AX3158,AY3158,AZ3158,BA3158,BB3158,BC3158,BF3158,BG3158,BH3158,BD3158)</f>
        <v>120</v>
      </c>
      <c r="W3158" s="1">
        <f>COUNT(AL3158,AM3158,AN3158,AO3158,AQ3158,AR3158,AS3158,AT3158,AU3158,AV3158,AW3158,AP3158,AX3158,AY3158,AZ3158,BA3158,BB3158,BC3158,BF3158,BG3158,BH3158)</f>
        <v>1</v>
      </c>
      <c r="X3158" s="1">
        <f>SUM(BI3158,BJ3158)</f>
        <v>0</v>
      </c>
      <c r="Y3158" s="1">
        <v>0</v>
      </c>
      <c r="Z3158" s="1">
        <v>0</v>
      </c>
      <c r="AA3158" s="1">
        <f>AK3158</f>
        <v>0</v>
      </c>
      <c r="AB3158" s="1">
        <f>AJ3158</f>
        <v>0</v>
      </c>
      <c r="AC3158" s="31"/>
      <c r="AD3158" s="16"/>
      <c r="AE3158" s="16"/>
      <c r="AF3158" s="16"/>
      <c r="AH3158" s="28"/>
      <c r="AI3158" s="16"/>
      <c r="AJ3158" s="16"/>
      <c r="AK3158" s="16"/>
      <c r="AL3158" s="16"/>
      <c r="AM3158" s="16"/>
      <c r="AN3158" s="16"/>
      <c r="AO3158" s="16"/>
      <c r="AP3158" s="16"/>
      <c r="AQ3158" s="16"/>
      <c r="AR3158" s="16"/>
      <c r="AS3158" s="16"/>
      <c r="AT3158" s="16">
        <v>120</v>
      </c>
      <c r="AU3158" s="16"/>
      <c r="AV3158" s="16"/>
      <c r="AW3158" s="16"/>
      <c r="AX3158" s="16"/>
      <c r="AY3158" s="16"/>
      <c r="AZ3158" s="16"/>
      <c r="BA3158" s="16"/>
      <c r="BB3158" s="16"/>
      <c r="BC3158" s="16"/>
      <c r="BD3158" s="16"/>
      <c r="BE3158" s="16"/>
      <c r="BF3158" s="16"/>
      <c r="BG3158" s="16"/>
      <c r="BH3158" s="16"/>
      <c r="BI3158" s="16"/>
      <c r="BJ3158" s="16"/>
      <c r="BK3158" s="121"/>
    </row>
    <row r="3159" spans="1:63" x14ac:dyDescent="0.3">
      <c r="A3159" s="123" t="s">
        <v>31</v>
      </c>
      <c r="B3159" s="123" t="s">
        <v>32</v>
      </c>
      <c r="C3159" s="124" t="s">
        <v>1567</v>
      </c>
      <c r="D3159" s="124" t="s">
        <v>3271</v>
      </c>
      <c r="E3159" s="124" t="s">
        <v>41</v>
      </c>
      <c r="F3159" s="123">
        <v>999929613</v>
      </c>
      <c r="G3159" s="122">
        <f>(J3159+T3159)-H3159</f>
        <v>120</v>
      </c>
      <c r="H3159" s="124"/>
      <c r="I3159" s="28"/>
      <c r="J3159" s="1">
        <f>SUM(K3159,L3159,N3159,O3159,P3159,Q3159)</f>
        <v>0</v>
      </c>
      <c r="K3159" s="1">
        <f>SUM(AE3159,AG3159)</f>
        <v>0</v>
      </c>
      <c r="L3159" s="1">
        <v>0</v>
      </c>
      <c r="M3159" s="1">
        <v>0</v>
      </c>
      <c r="N3159" s="1">
        <v>0</v>
      </c>
      <c r="O3159" s="1"/>
      <c r="P3159" s="1">
        <f>AD3159</f>
        <v>0</v>
      </c>
      <c r="Q3159" s="1">
        <f>AF3159</f>
        <v>0</v>
      </c>
      <c r="R3159" s="1">
        <v>0</v>
      </c>
      <c r="S3159" s="28"/>
      <c r="T3159" s="1">
        <f>SUM(U3159,V3159,X3159,Y3159,Z3159,AA3159,AB3159)</f>
        <v>120</v>
      </c>
      <c r="U3159" s="1">
        <f>SUM(AI3159,BE3159)</f>
        <v>0</v>
      </c>
      <c r="V3159" s="1">
        <f>SUM(AL3159,AM3159,AN3159,AO3159,AQ3159,AR3159,AS3159,AT3159,AU3159,AV3159,AW3159,AP3159,AX3159,AY3159,AZ3159,BA3159,BB3159,BC3159,BF3159,BG3159,BH3159,BD3159)</f>
        <v>120</v>
      </c>
      <c r="W3159" s="1">
        <f>COUNT(AL3159,AM3159,AN3159,AO3159,AQ3159,AR3159,AS3159,AT3159,AU3159,AV3159,AW3159,AP3159,AX3159,AY3159,AZ3159,BA3159,BB3159,BC3159,BF3159,BG3159,BH3159)</f>
        <v>1</v>
      </c>
      <c r="X3159" s="1">
        <f>SUM(BI3159,BJ3159)</f>
        <v>0</v>
      </c>
      <c r="Y3159" s="1">
        <v>0</v>
      </c>
      <c r="Z3159" s="1">
        <v>0</v>
      </c>
      <c r="AA3159" s="1">
        <f>AK3159</f>
        <v>0</v>
      </c>
      <c r="AB3159" s="1">
        <f>AJ3159</f>
        <v>0</v>
      </c>
      <c r="AC3159" s="28"/>
      <c r="AD3159" s="16"/>
      <c r="AE3159" s="16"/>
      <c r="AF3159" s="16"/>
      <c r="AH3159" s="28"/>
      <c r="AI3159" s="16"/>
      <c r="AJ3159" s="16"/>
      <c r="AK3159" s="16"/>
      <c r="AL3159" s="16"/>
      <c r="AM3159" s="16"/>
      <c r="AN3159" s="16"/>
      <c r="AO3159" s="16"/>
      <c r="AP3159" s="16"/>
      <c r="AQ3159" s="16"/>
      <c r="AR3159" s="16"/>
      <c r="AS3159" s="16"/>
      <c r="AT3159" s="16"/>
      <c r="AU3159" s="16"/>
      <c r="AV3159" s="16"/>
      <c r="AW3159" s="16"/>
      <c r="AX3159" s="16">
        <v>120</v>
      </c>
      <c r="AY3159" s="16"/>
      <c r="AZ3159" s="16"/>
      <c r="BA3159" s="16"/>
      <c r="BB3159" s="16"/>
      <c r="BC3159" s="16"/>
      <c r="BD3159" s="16"/>
      <c r="BE3159" s="16"/>
      <c r="BF3159" s="16"/>
      <c r="BG3159" s="16"/>
      <c r="BH3159" s="16"/>
      <c r="BI3159" s="16"/>
      <c r="BJ3159" s="16"/>
      <c r="BK3159" s="121"/>
    </row>
    <row r="3160" spans="1:63" x14ac:dyDescent="0.3">
      <c r="A3160" s="123" t="s">
        <v>31</v>
      </c>
      <c r="B3160" s="123" t="s">
        <v>32</v>
      </c>
      <c r="C3160" s="124" t="s">
        <v>2546</v>
      </c>
      <c r="D3160" s="124" t="s">
        <v>434</v>
      </c>
      <c r="E3160" s="124" t="s">
        <v>41</v>
      </c>
      <c r="F3160" s="123">
        <v>999930556</v>
      </c>
      <c r="G3160" s="122">
        <f>(J3160+T3160)-H3160</f>
        <v>113</v>
      </c>
      <c r="H3160" s="124"/>
      <c r="I3160" s="28"/>
      <c r="J3160" s="1">
        <f>SUM(K3160,L3160,N3160,O3160,P3160,Q3160)</f>
        <v>0</v>
      </c>
      <c r="K3160" s="1">
        <f>SUM(AE3160,AG3160)</f>
        <v>0</v>
      </c>
      <c r="L3160" s="1">
        <v>0</v>
      </c>
      <c r="M3160" s="1">
        <v>0</v>
      </c>
      <c r="N3160" s="1">
        <v>0</v>
      </c>
      <c r="O3160" s="1"/>
      <c r="P3160" s="1">
        <f>AD3160</f>
        <v>0</v>
      </c>
      <c r="Q3160" s="1">
        <f>AF3160</f>
        <v>0</v>
      </c>
      <c r="R3160" s="1">
        <v>0</v>
      </c>
      <c r="S3160" s="31"/>
      <c r="T3160" s="1">
        <f>SUM(U3160,V3160,X3160,Y3160,Z3160,AA3160,AB3160)</f>
        <v>113</v>
      </c>
      <c r="U3160" s="1">
        <f>SUM(AI3160,BE3160)</f>
        <v>0</v>
      </c>
      <c r="V3160" s="1">
        <f>SUM(AL3160,AM3160,AN3160,AO3160,AQ3160,AR3160,AS3160,AT3160,AU3160,AV3160,AW3160,AP3160,AX3160,AY3160,AZ3160,BA3160,BB3160,BC3160,BF3160,BG3160,BH3160,BD3160)</f>
        <v>68</v>
      </c>
      <c r="W3160" s="1">
        <f>COUNT(AL3160,AM3160,AN3160,AO3160,AQ3160,AR3160,AS3160,AT3160,AU3160,AV3160,AW3160,AP3160,AX3160,AY3160,AZ3160,BA3160,BB3160,BC3160,BF3160,BG3160,BH3160)</f>
        <v>1</v>
      </c>
      <c r="X3160" s="1">
        <f>SUM(BI3160,BJ3160)</f>
        <v>45</v>
      </c>
      <c r="Y3160" s="1">
        <v>0</v>
      </c>
      <c r="Z3160" s="1">
        <v>0</v>
      </c>
      <c r="AA3160" s="1">
        <f>AK3160</f>
        <v>0</v>
      </c>
      <c r="AB3160" s="1">
        <f>AJ3160</f>
        <v>0</v>
      </c>
      <c r="AC3160" s="31"/>
      <c r="AD3160" s="16"/>
      <c r="AE3160" s="16"/>
      <c r="AF3160" s="16"/>
      <c r="AH3160" s="28"/>
      <c r="AI3160" s="16"/>
      <c r="AJ3160" s="16"/>
      <c r="AK3160" s="16"/>
      <c r="AL3160" s="16"/>
      <c r="AM3160" s="16"/>
      <c r="AN3160" s="16"/>
      <c r="AO3160" s="16"/>
      <c r="AP3160" s="16"/>
      <c r="AQ3160" s="16">
        <v>68</v>
      </c>
      <c r="AR3160" s="16"/>
      <c r="AS3160" s="16"/>
      <c r="AT3160" s="16"/>
      <c r="AU3160" s="16"/>
      <c r="AV3160" s="16"/>
      <c r="AW3160" s="16"/>
      <c r="AX3160" s="16"/>
      <c r="AY3160" s="16"/>
      <c r="AZ3160" s="16"/>
      <c r="BA3160" s="16"/>
      <c r="BB3160" s="16"/>
      <c r="BC3160" s="16"/>
      <c r="BD3160" s="16"/>
      <c r="BE3160" s="16"/>
      <c r="BF3160" s="16"/>
      <c r="BG3160" s="16"/>
      <c r="BH3160" s="16"/>
      <c r="BI3160" s="16"/>
      <c r="BJ3160" s="16">
        <v>45</v>
      </c>
      <c r="BK3160" s="121"/>
    </row>
    <row r="3161" spans="1:63" x14ac:dyDescent="0.3">
      <c r="A3161" s="123" t="s">
        <v>31</v>
      </c>
      <c r="B3161" s="123" t="s">
        <v>32</v>
      </c>
      <c r="C3161" s="124" t="s">
        <v>696</v>
      </c>
      <c r="D3161" s="124" t="s">
        <v>114</v>
      </c>
      <c r="E3161" s="124" t="s">
        <v>41</v>
      </c>
      <c r="F3161" s="123">
        <v>999930561</v>
      </c>
      <c r="G3161" s="122">
        <f>(J3161+T3161)-H3161</f>
        <v>90</v>
      </c>
      <c r="H3161" s="124"/>
      <c r="I3161" s="28"/>
      <c r="J3161" s="1">
        <f>SUM(K3161,L3161,N3161,O3161,P3161,Q3161)</f>
        <v>0</v>
      </c>
      <c r="K3161" s="1">
        <f>SUM(AE3161,AG3161)</f>
        <v>0</v>
      </c>
      <c r="L3161" s="1">
        <v>0</v>
      </c>
      <c r="M3161" s="1">
        <v>0</v>
      </c>
      <c r="N3161" s="1">
        <v>0</v>
      </c>
      <c r="O3161" s="1"/>
      <c r="P3161" s="1">
        <f>AD3161</f>
        <v>0</v>
      </c>
      <c r="Q3161" s="1">
        <f>AF3161</f>
        <v>0</v>
      </c>
      <c r="R3161" s="1">
        <v>0</v>
      </c>
      <c r="S3161" s="31"/>
      <c r="T3161" s="1">
        <f>SUM(U3161,V3161,X3161,Y3161,Z3161,AA3161,AB3161)</f>
        <v>90</v>
      </c>
      <c r="U3161" s="1">
        <f>SUM(AI3161,BE3161)</f>
        <v>0</v>
      </c>
      <c r="V3161" s="1">
        <f>SUM(AL3161,AM3161,AN3161,AO3161,AQ3161,AR3161,AS3161,AT3161,AU3161,AV3161,AW3161,AP3161,AX3161,AY3161,AZ3161,BA3161,BB3161,BC3161,BF3161,BG3161,BH3161,BD3161)</f>
        <v>90</v>
      </c>
      <c r="W3161" s="1">
        <f>COUNT(AL3161,AM3161,AN3161,AO3161,AQ3161,AR3161,AS3161,AT3161,AU3161,AV3161,AW3161,AP3161,AX3161,AY3161,AZ3161,BA3161,BB3161,BC3161,BF3161,BG3161,BH3161)</f>
        <v>1</v>
      </c>
      <c r="X3161" s="1">
        <f>SUM(BI3161,BJ3161)</f>
        <v>0</v>
      </c>
      <c r="Y3161" s="1">
        <v>0</v>
      </c>
      <c r="Z3161" s="1">
        <v>0</v>
      </c>
      <c r="AA3161" s="1">
        <f>AK3161</f>
        <v>0</v>
      </c>
      <c r="AB3161" s="1">
        <f>AJ3161</f>
        <v>0</v>
      </c>
      <c r="AC3161" s="31"/>
      <c r="AD3161" s="16"/>
      <c r="AE3161" s="16"/>
      <c r="AF3161" s="16"/>
      <c r="AH3161" s="28"/>
      <c r="AI3161" s="16"/>
      <c r="AJ3161" s="16"/>
      <c r="AK3161" s="16"/>
      <c r="AL3161" s="16"/>
      <c r="AM3161" s="16"/>
      <c r="AN3161" s="16"/>
      <c r="AO3161" s="16"/>
      <c r="AP3161" s="16"/>
      <c r="AQ3161" s="16"/>
      <c r="AR3161" s="16"/>
      <c r="AS3161" s="16"/>
      <c r="AT3161" s="16">
        <v>90</v>
      </c>
      <c r="AU3161" s="16"/>
      <c r="AV3161" s="16"/>
      <c r="AW3161" s="16"/>
      <c r="AX3161" s="16"/>
      <c r="AY3161" s="16"/>
      <c r="AZ3161" s="16"/>
      <c r="BA3161" s="16"/>
      <c r="BB3161" s="16"/>
      <c r="BC3161" s="16"/>
      <c r="BD3161" s="16"/>
      <c r="BE3161" s="16"/>
      <c r="BF3161" s="16"/>
      <c r="BG3161" s="16"/>
      <c r="BH3161" s="16"/>
      <c r="BI3161" s="16"/>
      <c r="BJ3161" s="16"/>
      <c r="BK3161" s="121"/>
    </row>
    <row r="3162" spans="1:63" x14ac:dyDescent="0.3">
      <c r="A3162" s="123" t="s">
        <v>31</v>
      </c>
      <c r="B3162" s="123" t="s">
        <v>32</v>
      </c>
      <c r="C3162" s="124" t="s">
        <v>353</v>
      </c>
      <c r="D3162" s="124" t="s">
        <v>2543</v>
      </c>
      <c r="E3162" s="124" t="s">
        <v>41</v>
      </c>
      <c r="F3162" s="123">
        <v>999930888</v>
      </c>
      <c r="G3162" s="122">
        <f>(J3162+T3162)-H3162</f>
        <v>90</v>
      </c>
      <c r="H3162" s="124"/>
      <c r="I3162" s="28"/>
      <c r="J3162" s="1">
        <f>SUM(K3162,L3162,N3162,O3162,P3162,Q3162)</f>
        <v>0</v>
      </c>
      <c r="K3162" s="1">
        <f>SUM(AE3162,AG3162)</f>
        <v>0</v>
      </c>
      <c r="L3162" s="1">
        <v>0</v>
      </c>
      <c r="M3162" s="1">
        <v>0</v>
      </c>
      <c r="N3162" s="1">
        <v>0</v>
      </c>
      <c r="O3162" s="1"/>
      <c r="P3162" s="1">
        <f>AD3162</f>
        <v>0</v>
      </c>
      <c r="Q3162" s="1">
        <f>AF3162</f>
        <v>0</v>
      </c>
      <c r="R3162" s="1">
        <v>0</v>
      </c>
      <c r="S3162" s="31"/>
      <c r="T3162" s="1">
        <f>SUM(U3162,V3162,X3162,Y3162,Z3162,AA3162,AB3162)</f>
        <v>90</v>
      </c>
      <c r="U3162" s="1">
        <f>SUM(AI3162,BE3162)</f>
        <v>0</v>
      </c>
      <c r="V3162" s="1">
        <f>SUM(AL3162,AM3162,AN3162,AO3162,AQ3162,AR3162,AS3162,AT3162,AU3162,AV3162,AW3162,AP3162,AX3162,AY3162,AZ3162,BA3162,BB3162,BC3162,BF3162,BG3162,BH3162,BD3162)</f>
        <v>90</v>
      </c>
      <c r="W3162" s="1">
        <f>COUNT(AL3162,AM3162,AN3162,AO3162,AQ3162,AR3162,AS3162,AT3162,AU3162,AV3162,AW3162,AP3162,AX3162,AY3162,AZ3162,BA3162,BB3162,BC3162,BF3162,BG3162,BH3162)</f>
        <v>1</v>
      </c>
      <c r="X3162" s="1">
        <f>SUM(BI3162,BJ3162)</f>
        <v>0</v>
      </c>
      <c r="Y3162" s="1">
        <v>0</v>
      </c>
      <c r="Z3162" s="1">
        <v>0</v>
      </c>
      <c r="AA3162" s="1">
        <f>AK3162</f>
        <v>0</v>
      </c>
      <c r="AB3162" s="1">
        <f>AJ3162</f>
        <v>0</v>
      </c>
      <c r="AC3162" s="31"/>
      <c r="AD3162" s="16"/>
      <c r="AE3162" s="16"/>
      <c r="AF3162" s="16"/>
      <c r="AH3162" s="28"/>
      <c r="AI3162" s="16"/>
      <c r="AJ3162" s="16"/>
      <c r="AK3162" s="16"/>
      <c r="AL3162" s="16"/>
      <c r="AM3162" s="16"/>
      <c r="AN3162" s="16"/>
      <c r="AO3162" s="16"/>
      <c r="AP3162" s="16"/>
      <c r="AQ3162" s="16">
        <v>90</v>
      </c>
      <c r="AR3162" s="16"/>
      <c r="AS3162" s="16"/>
      <c r="AT3162" s="16"/>
      <c r="AU3162" s="16"/>
      <c r="AV3162" s="16"/>
      <c r="AW3162" s="16"/>
      <c r="AX3162" s="16"/>
      <c r="AY3162" s="16"/>
      <c r="AZ3162" s="16"/>
      <c r="BA3162" s="16"/>
      <c r="BB3162" s="16"/>
      <c r="BC3162" s="16"/>
      <c r="BD3162" s="16"/>
      <c r="BE3162" s="16"/>
      <c r="BF3162" s="16"/>
      <c r="BG3162" s="16"/>
      <c r="BH3162" s="16"/>
      <c r="BI3162" s="16"/>
      <c r="BJ3162" s="16"/>
      <c r="BK3162" s="121"/>
    </row>
    <row r="3163" spans="1:63" x14ac:dyDescent="0.3">
      <c r="A3163" s="124" t="s">
        <v>31</v>
      </c>
      <c r="B3163" s="124" t="s">
        <v>32</v>
      </c>
      <c r="C3163" s="124" t="s">
        <v>1456</v>
      </c>
      <c r="D3163" s="124" t="s">
        <v>3734</v>
      </c>
      <c r="E3163" s="124" t="s">
        <v>41</v>
      </c>
      <c r="F3163" s="124">
        <v>999932315</v>
      </c>
      <c r="G3163" s="122">
        <f>(J3163+T3163)-H3163</f>
        <v>90</v>
      </c>
      <c r="H3163" s="124"/>
      <c r="I3163" s="28"/>
      <c r="J3163" s="1">
        <f>SUM(K3163,L3163,N3163,O3163,P3163,Q3163)</f>
        <v>0</v>
      </c>
      <c r="K3163" s="1">
        <f>SUM(AE3163,AG3163)</f>
        <v>0</v>
      </c>
      <c r="L3163" s="1">
        <v>0</v>
      </c>
      <c r="M3163" s="1">
        <v>0</v>
      </c>
      <c r="N3163" s="1">
        <v>0</v>
      </c>
      <c r="O3163" s="1"/>
      <c r="P3163" s="1">
        <f>AD3163</f>
        <v>0</v>
      </c>
      <c r="Q3163" s="1">
        <f>AF3163</f>
        <v>0</v>
      </c>
      <c r="R3163" s="1">
        <v>0</v>
      </c>
      <c r="S3163" s="31"/>
      <c r="T3163" s="1">
        <f>SUM(U3163,V3163,X3163,Y3163,Z3163,AA3163,AB3163)</f>
        <v>90</v>
      </c>
      <c r="U3163" s="1">
        <f>SUM(AI3163,BE3163)</f>
        <v>0</v>
      </c>
      <c r="V3163" s="1">
        <f>SUM(AL3163,AM3163,AN3163,AO3163,AQ3163,AR3163,AS3163,AT3163,AU3163,AV3163,AW3163,AP3163,AX3163,AY3163,AZ3163,BA3163,BB3163,BC3163,BF3163,BG3163,BH3163,BD3163)</f>
        <v>0</v>
      </c>
      <c r="W3163" s="1">
        <f>COUNT(AL3163,AM3163,AN3163,AO3163,AQ3163,AR3163,AS3163,AT3163,AU3163,AV3163,AW3163,AP3163,AX3163,AY3163,AZ3163,BA3163,BB3163,BC3163,BF3163,BG3163,BH3163)</f>
        <v>0</v>
      </c>
      <c r="X3163" s="1">
        <f>SUM(BI3163,BJ3163)</f>
        <v>90</v>
      </c>
      <c r="Y3163" s="1">
        <v>0</v>
      </c>
      <c r="Z3163" s="1">
        <v>0</v>
      </c>
      <c r="AA3163" s="1">
        <f>AK3163</f>
        <v>0</v>
      </c>
      <c r="AB3163" s="1">
        <f>AJ3163</f>
        <v>0</v>
      </c>
      <c r="AC3163" s="31"/>
      <c r="AD3163" s="16"/>
      <c r="AE3163" s="16"/>
      <c r="AF3163" s="16"/>
      <c r="AH3163" s="28"/>
      <c r="AI3163" s="16"/>
      <c r="AJ3163" s="16"/>
      <c r="AK3163" s="16"/>
      <c r="AL3163" s="16"/>
      <c r="AM3163" s="16"/>
      <c r="AN3163" s="16"/>
      <c r="AO3163" s="16"/>
      <c r="AP3163" s="16"/>
      <c r="AQ3163" s="16"/>
      <c r="AR3163" s="16"/>
      <c r="AS3163" s="16"/>
      <c r="AT3163" s="16"/>
      <c r="AU3163" s="16"/>
      <c r="AV3163" s="16"/>
      <c r="AW3163" s="16"/>
      <c r="AX3163" s="16"/>
      <c r="AY3163" s="16"/>
      <c r="AZ3163" s="16"/>
      <c r="BA3163" s="16"/>
      <c r="BB3163" s="16"/>
      <c r="BC3163" s="16"/>
      <c r="BD3163" s="16"/>
      <c r="BE3163" s="16"/>
      <c r="BF3163" s="16"/>
      <c r="BG3163" s="16"/>
      <c r="BH3163" s="16"/>
      <c r="BI3163" s="16">
        <v>90</v>
      </c>
      <c r="BJ3163" s="16"/>
      <c r="BK3163" s="121"/>
    </row>
    <row r="3164" spans="1:63" x14ac:dyDescent="0.3">
      <c r="A3164" s="123" t="s">
        <v>31</v>
      </c>
      <c r="B3164" s="123" t="s">
        <v>32</v>
      </c>
      <c r="C3164" s="122" t="s">
        <v>353</v>
      </c>
      <c r="D3164" s="122" t="s">
        <v>198</v>
      </c>
      <c r="E3164" s="122" t="s">
        <v>41</v>
      </c>
      <c r="F3164" s="123">
        <v>999926706</v>
      </c>
      <c r="G3164" s="122">
        <f>(J3164+T3164)-H3164</f>
        <v>72</v>
      </c>
      <c r="H3164" s="122"/>
      <c r="I3164" s="15"/>
      <c r="J3164" s="1">
        <f>SUM(K3164,L3164,N3164,O3164,P3164,Q3164)</f>
        <v>72</v>
      </c>
      <c r="K3164" s="1">
        <f>SUM(AE3164,AG3164)</f>
        <v>0</v>
      </c>
      <c r="L3164" s="1">
        <v>0</v>
      </c>
      <c r="M3164" s="1">
        <v>0</v>
      </c>
      <c r="N3164" s="1">
        <v>0</v>
      </c>
      <c r="O3164" s="1"/>
      <c r="P3164" s="1">
        <f>AD3164</f>
        <v>72</v>
      </c>
      <c r="Q3164" s="1">
        <f>AF3164</f>
        <v>0</v>
      </c>
      <c r="R3164" s="1">
        <v>0</v>
      </c>
      <c r="S3164" s="31"/>
      <c r="T3164" s="1">
        <f>SUM(U3164,V3164,X3164,Y3164,Z3164,AA3164,AB3164)</f>
        <v>0</v>
      </c>
      <c r="U3164" s="1">
        <f>SUM(AI3164,BE3164)</f>
        <v>0</v>
      </c>
      <c r="V3164" s="1">
        <f>SUM(AL3164,AM3164,AN3164,AO3164,AQ3164,AR3164,AS3164,AT3164,AU3164,AV3164,AW3164,AP3164,AX3164,AY3164,AZ3164,BA3164,BB3164,BC3164,BF3164,BG3164,BH3164,BD3164)</f>
        <v>0</v>
      </c>
      <c r="W3164" s="1">
        <f>COUNT(AL3164,AM3164,AN3164,AO3164,AQ3164,AR3164,AS3164,AT3164,AU3164,AV3164,AW3164,AP3164,AX3164,AY3164,AZ3164,BA3164,BB3164,BC3164,BF3164,BG3164,BH3164)</f>
        <v>0</v>
      </c>
      <c r="X3164" s="1">
        <f>SUM(BI3164,BJ3164)</f>
        <v>0</v>
      </c>
      <c r="Y3164" s="1">
        <v>0</v>
      </c>
      <c r="Z3164" s="1">
        <v>0</v>
      </c>
      <c r="AA3164" s="1">
        <f>AK3164</f>
        <v>0</v>
      </c>
      <c r="AB3164" s="1">
        <f>AJ3164</f>
        <v>0</v>
      </c>
      <c r="AC3164" s="31"/>
      <c r="AD3164" s="1">
        <v>72</v>
      </c>
      <c r="AE3164" s="1"/>
      <c r="AF3164" s="16"/>
      <c r="AH3164" s="28"/>
      <c r="AI3164" s="16"/>
      <c r="AJ3164" s="16"/>
      <c r="AK3164" s="16"/>
      <c r="AL3164" s="16"/>
      <c r="AM3164" s="16"/>
      <c r="AN3164" s="16"/>
      <c r="AO3164" s="16"/>
      <c r="AP3164" s="16"/>
      <c r="AQ3164" s="16"/>
      <c r="AR3164" s="16"/>
      <c r="AS3164" s="16"/>
      <c r="AT3164" s="16"/>
      <c r="AU3164" s="16"/>
      <c r="AV3164" s="16"/>
      <c r="AW3164" s="16"/>
      <c r="AX3164" s="16"/>
      <c r="AY3164" s="16"/>
      <c r="AZ3164" s="16"/>
      <c r="BA3164" s="16"/>
      <c r="BB3164" s="16"/>
      <c r="BC3164" s="16"/>
      <c r="BD3164" s="16"/>
      <c r="BE3164" s="16"/>
      <c r="BF3164" s="16"/>
      <c r="BG3164" s="16"/>
      <c r="BH3164" s="16"/>
      <c r="BI3164" s="16"/>
      <c r="BJ3164" s="16"/>
      <c r="BK3164" s="121"/>
    </row>
    <row r="3165" spans="1:63" x14ac:dyDescent="0.3">
      <c r="A3165" s="123" t="s">
        <v>31</v>
      </c>
      <c r="B3165" s="123" t="s">
        <v>32</v>
      </c>
      <c r="C3165" s="122" t="s">
        <v>1526</v>
      </c>
      <c r="D3165" s="122" t="s">
        <v>152</v>
      </c>
      <c r="E3165" s="122" t="s">
        <v>41</v>
      </c>
      <c r="F3165" s="123">
        <v>999924639</v>
      </c>
      <c r="G3165" s="122">
        <f>(J3165+T3165)-H3165</f>
        <v>68</v>
      </c>
      <c r="H3165" s="124"/>
      <c r="I3165" s="15"/>
      <c r="J3165" s="1">
        <f>SUM(K3165,L3165,N3165,O3165,P3165,Q3165)</f>
        <v>68</v>
      </c>
      <c r="K3165" s="1">
        <f>SUM(AE3165,AG3165)</f>
        <v>0</v>
      </c>
      <c r="L3165" s="1">
        <v>0</v>
      </c>
      <c r="M3165" s="1">
        <v>0</v>
      </c>
      <c r="N3165" s="1">
        <v>0</v>
      </c>
      <c r="O3165" s="1"/>
      <c r="P3165" s="1">
        <f>AD3165</f>
        <v>68</v>
      </c>
      <c r="Q3165" s="1">
        <f>AF3165</f>
        <v>0</v>
      </c>
      <c r="R3165" s="1">
        <v>0</v>
      </c>
      <c r="S3165" s="31"/>
      <c r="T3165" s="1">
        <f>SUM(U3165,V3165,X3165,Y3165,Z3165,AA3165,AB3165)</f>
        <v>0</v>
      </c>
      <c r="U3165" s="1">
        <f>SUM(AI3165,BE3165)</f>
        <v>0</v>
      </c>
      <c r="V3165" s="1">
        <f>SUM(AL3165,AM3165,AN3165,AO3165,AQ3165,AR3165,AS3165,AT3165,AU3165,AV3165,AW3165,AP3165,AX3165,AY3165,AZ3165,BA3165,BB3165,BC3165,BF3165,BG3165,BH3165,BD3165)</f>
        <v>0</v>
      </c>
      <c r="W3165" s="1">
        <f>COUNT(AL3165,AM3165,AN3165,AO3165,AQ3165,AR3165,AS3165,AT3165,AU3165,AV3165,AW3165,AP3165,AX3165,AY3165,AZ3165,BA3165,BB3165,BC3165,BF3165,BG3165,BH3165)</f>
        <v>0</v>
      </c>
      <c r="X3165" s="1">
        <f>SUM(BI3165,BJ3165)</f>
        <v>0</v>
      </c>
      <c r="Y3165" s="1">
        <v>0</v>
      </c>
      <c r="Z3165" s="1">
        <v>0</v>
      </c>
      <c r="AA3165" s="1">
        <f>AK3165</f>
        <v>0</v>
      </c>
      <c r="AB3165" s="1">
        <f>AJ3165</f>
        <v>0</v>
      </c>
      <c r="AC3165" s="31"/>
      <c r="AD3165" s="1">
        <v>68</v>
      </c>
      <c r="AE3165" s="1"/>
      <c r="AF3165" s="16"/>
      <c r="AH3165" s="28"/>
      <c r="AI3165" s="16"/>
      <c r="AJ3165" s="16"/>
      <c r="AK3165" s="16"/>
      <c r="AL3165" s="16"/>
      <c r="AM3165" s="16"/>
      <c r="AN3165" s="16"/>
      <c r="AO3165" s="16"/>
      <c r="AP3165" s="16"/>
      <c r="AQ3165" s="16"/>
      <c r="AR3165" s="16"/>
      <c r="AS3165" s="16"/>
      <c r="AT3165" s="16"/>
      <c r="AU3165" s="16"/>
      <c r="AV3165" s="16"/>
      <c r="AW3165" s="16"/>
      <c r="AX3165" s="16"/>
      <c r="AY3165" s="16"/>
      <c r="AZ3165" s="16"/>
      <c r="BA3165" s="16"/>
      <c r="BB3165" s="16"/>
      <c r="BC3165" s="16"/>
      <c r="BD3165" s="16"/>
      <c r="BE3165" s="16"/>
      <c r="BF3165" s="16"/>
      <c r="BG3165" s="16"/>
      <c r="BH3165" s="16"/>
      <c r="BI3165" s="16"/>
      <c r="BJ3165" s="16"/>
      <c r="BK3165" s="121"/>
    </row>
    <row r="3166" spans="1:63" x14ac:dyDescent="0.3">
      <c r="A3166" s="127" t="s">
        <v>31</v>
      </c>
      <c r="B3166" s="127" t="s">
        <v>32</v>
      </c>
      <c r="C3166" s="128" t="s">
        <v>2493</v>
      </c>
      <c r="D3166" s="128" t="s">
        <v>2046</v>
      </c>
      <c r="E3166" s="128" t="s">
        <v>41</v>
      </c>
      <c r="F3166" s="127">
        <v>999928942</v>
      </c>
      <c r="G3166" s="122">
        <f>(J3166+T3166)-H3166</f>
        <v>68</v>
      </c>
      <c r="H3166" s="124"/>
      <c r="I3166" s="28"/>
      <c r="J3166" s="1">
        <f>SUM(K3166,L3166,N3166,O3166,P3166,Q3166)</f>
        <v>0</v>
      </c>
      <c r="K3166" s="1">
        <f>SUM(AE3166,AG3166)</f>
        <v>0</v>
      </c>
      <c r="L3166" s="1">
        <v>0</v>
      </c>
      <c r="M3166" s="1">
        <v>0</v>
      </c>
      <c r="N3166" s="1">
        <v>0</v>
      </c>
      <c r="O3166" s="1"/>
      <c r="P3166" s="1">
        <f>AD3166</f>
        <v>0</v>
      </c>
      <c r="Q3166" s="1">
        <f>AF3166</f>
        <v>0</v>
      </c>
      <c r="R3166" s="1">
        <v>0</v>
      </c>
      <c r="S3166" s="31"/>
      <c r="T3166" s="1">
        <f>SUM(U3166,V3166,X3166,Y3166,Z3166,AA3166,AB3166)</f>
        <v>68</v>
      </c>
      <c r="U3166" s="1">
        <f>SUM(AI3166,BE3166)</f>
        <v>0</v>
      </c>
      <c r="V3166" s="1">
        <f>SUM(AL3166,AM3166,AN3166,AO3166,AQ3166,AR3166,AS3166,AT3166,AU3166,AV3166,AW3166,AP3166,AX3166,AY3166,AZ3166,BA3166,BB3166,BC3166,BF3166,BG3166,BH3166,BD3166)</f>
        <v>68</v>
      </c>
      <c r="W3166" s="1">
        <f>COUNT(AL3166,AM3166,AN3166,AO3166,AQ3166,AR3166,AS3166,AT3166,AU3166,AV3166,AW3166,AP3166,AX3166,AY3166,AZ3166,BA3166,BB3166,BC3166,BF3166,BG3166,BH3166)</f>
        <v>2</v>
      </c>
      <c r="X3166" s="1">
        <f>SUM(BI3166,BJ3166)</f>
        <v>0</v>
      </c>
      <c r="Y3166" s="1">
        <v>0</v>
      </c>
      <c r="Z3166" s="1">
        <v>0</v>
      </c>
      <c r="AA3166" s="1">
        <f>AK3166</f>
        <v>0</v>
      </c>
      <c r="AB3166" s="1">
        <f>AJ3166</f>
        <v>0</v>
      </c>
      <c r="AC3166" s="31"/>
      <c r="AD3166" s="16"/>
      <c r="AE3166" s="16"/>
      <c r="AF3166" s="16"/>
      <c r="AH3166" s="28"/>
      <c r="AI3166" s="16"/>
      <c r="AJ3166" s="16"/>
      <c r="AK3166" s="16"/>
      <c r="AL3166" s="16"/>
      <c r="AM3166" s="16"/>
      <c r="AN3166" s="16"/>
      <c r="AO3166" s="16">
        <v>30</v>
      </c>
      <c r="AP3166" s="16"/>
      <c r="AQ3166" s="16"/>
      <c r="AR3166" s="16"/>
      <c r="AS3166" s="16"/>
      <c r="AT3166" s="16">
        <v>38</v>
      </c>
      <c r="AU3166" s="16"/>
      <c r="AV3166" s="16"/>
      <c r="AW3166" s="16"/>
      <c r="AX3166" s="16"/>
      <c r="AY3166" s="16"/>
      <c r="AZ3166" s="16"/>
      <c r="BA3166" s="16"/>
      <c r="BB3166" s="16"/>
      <c r="BC3166" s="16"/>
      <c r="BD3166" s="16"/>
      <c r="BE3166" s="16"/>
      <c r="BF3166" s="16"/>
      <c r="BG3166" s="16"/>
      <c r="BH3166" s="16"/>
      <c r="BI3166" s="16"/>
      <c r="BJ3166" s="16"/>
      <c r="BK3166" s="121"/>
    </row>
    <row r="3167" spans="1:63" x14ac:dyDescent="0.3">
      <c r="A3167" s="123" t="s">
        <v>31</v>
      </c>
      <c r="B3167" s="123" t="s">
        <v>32</v>
      </c>
      <c r="C3167" s="124" t="s">
        <v>2652</v>
      </c>
      <c r="D3167" s="124" t="s">
        <v>2653</v>
      </c>
      <c r="E3167" s="124" t="s">
        <v>41</v>
      </c>
      <c r="F3167" s="123">
        <v>999929943</v>
      </c>
      <c r="G3167" s="122">
        <f>(J3167+T3167)-H3167</f>
        <v>68</v>
      </c>
      <c r="H3167" s="124"/>
      <c r="I3167" s="28"/>
      <c r="J3167" s="1">
        <f>SUM(K3167,L3167,N3167,O3167,P3167,Q3167)</f>
        <v>0</v>
      </c>
      <c r="K3167" s="1">
        <f>SUM(AE3167,AG3167)</f>
        <v>0</v>
      </c>
      <c r="L3167" s="1">
        <v>0</v>
      </c>
      <c r="M3167" s="1">
        <v>0</v>
      </c>
      <c r="N3167" s="1">
        <v>0</v>
      </c>
      <c r="O3167" s="1"/>
      <c r="P3167" s="1">
        <f>AD3167</f>
        <v>0</v>
      </c>
      <c r="Q3167" s="1">
        <f>AF3167</f>
        <v>0</v>
      </c>
      <c r="R3167" s="1">
        <v>0</v>
      </c>
      <c r="S3167" s="31"/>
      <c r="T3167" s="1">
        <f>SUM(U3167,V3167,X3167,Y3167,Z3167,AA3167,AB3167)</f>
        <v>68</v>
      </c>
      <c r="U3167" s="1">
        <f>SUM(AI3167,BE3167)</f>
        <v>0</v>
      </c>
      <c r="V3167" s="1">
        <f>SUM(AL3167,AM3167,AN3167,AO3167,AQ3167,AR3167,AS3167,AT3167,AU3167,AV3167,AW3167,AP3167,AX3167,AY3167,AZ3167,BA3167,BB3167,BC3167,BF3167,BG3167,BH3167,BD3167)</f>
        <v>68</v>
      </c>
      <c r="W3167" s="1">
        <f>COUNT(AL3167,AM3167,AN3167,AO3167,AQ3167,AR3167,AS3167,AT3167,AU3167,AV3167,AW3167,AP3167,AX3167,AY3167,AZ3167,BA3167,BB3167,BC3167,BF3167,BG3167,BH3167)</f>
        <v>1</v>
      </c>
      <c r="X3167" s="1">
        <f>SUM(BI3167,BJ3167)</f>
        <v>0</v>
      </c>
      <c r="Y3167" s="1">
        <v>0</v>
      </c>
      <c r="Z3167" s="1">
        <v>0</v>
      </c>
      <c r="AA3167" s="1">
        <f>AK3167</f>
        <v>0</v>
      </c>
      <c r="AB3167" s="1">
        <f>AJ3167</f>
        <v>0</v>
      </c>
      <c r="AC3167" s="31"/>
      <c r="AD3167" s="16"/>
      <c r="AE3167" s="16"/>
      <c r="AF3167" s="16"/>
      <c r="AH3167" s="28"/>
      <c r="AI3167" s="16"/>
      <c r="AJ3167" s="16"/>
      <c r="AK3167" s="16"/>
      <c r="AL3167" s="16"/>
      <c r="AM3167" s="16"/>
      <c r="AN3167" s="16"/>
      <c r="AO3167" s="16"/>
      <c r="AP3167" s="16"/>
      <c r="AQ3167" s="16"/>
      <c r="AR3167" s="16"/>
      <c r="AS3167" s="16"/>
      <c r="AT3167" s="16">
        <v>68</v>
      </c>
      <c r="AU3167" s="16"/>
      <c r="AV3167" s="16"/>
      <c r="AW3167" s="16"/>
      <c r="AX3167" s="16"/>
      <c r="AY3167" s="16"/>
      <c r="AZ3167" s="16"/>
      <c r="BA3167" s="16"/>
      <c r="BB3167" s="16"/>
      <c r="BC3167" s="16"/>
      <c r="BD3167" s="16"/>
      <c r="BE3167" s="16"/>
      <c r="BF3167" s="16"/>
      <c r="BG3167" s="16"/>
      <c r="BH3167" s="16"/>
      <c r="BI3167" s="16"/>
      <c r="BJ3167" s="16"/>
      <c r="BK3167" s="121"/>
    </row>
    <row r="3168" spans="1:63" x14ac:dyDescent="0.3">
      <c r="A3168" s="123" t="s">
        <v>31</v>
      </c>
      <c r="B3168" s="123" t="s">
        <v>32</v>
      </c>
      <c r="C3168" s="124" t="s">
        <v>2297</v>
      </c>
      <c r="D3168" s="124" t="s">
        <v>2298</v>
      </c>
      <c r="E3168" s="124" t="s">
        <v>41</v>
      </c>
      <c r="F3168" s="123">
        <v>999930212</v>
      </c>
      <c r="G3168" s="122">
        <f>(J3168+T3168)-H3168</f>
        <v>68</v>
      </c>
      <c r="H3168" s="124"/>
      <c r="I3168" s="28"/>
      <c r="J3168" s="1">
        <f>SUM(K3168,L3168,N3168,O3168,P3168,Q3168)</f>
        <v>0</v>
      </c>
      <c r="K3168" s="1">
        <f>SUM(AE3168,AG3168)</f>
        <v>0</v>
      </c>
      <c r="L3168" s="1">
        <v>0</v>
      </c>
      <c r="M3168" s="1">
        <v>0</v>
      </c>
      <c r="N3168" s="1">
        <v>0</v>
      </c>
      <c r="O3168" s="1"/>
      <c r="P3168" s="1">
        <f>AD3168</f>
        <v>0</v>
      </c>
      <c r="Q3168" s="1">
        <f>AF3168</f>
        <v>0</v>
      </c>
      <c r="R3168" s="1">
        <v>0</v>
      </c>
      <c r="S3168" s="31"/>
      <c r="T3168" s="1">
        <f>SUM(U3168,V3168,X3168,Y3168,Z3168,AA3168,AB3168)</f>
        <v>68</v>
      </c>
      <c r="U3168" s="1">
        <f>SUM(AI3168,BE3168)</f>
        <v>0</v>
      </c>
      <c r="V3168" s="1">
        <f>SUM(AL3168,AM3168,AN3168,AO3168,AQ3168,AR3168,AS3168,AT3168,AU3168,AV3168,AW3168,AP3168,AX3168,AY3168,AZ3168,BA3168,BB3168,BC3168,BF3168,BG3168,BH3168,BD3168)</f>
        <v>68</v>
      </c>
      <c r="W3168" s="1">
        <f>COUNT(AL3168,AM3168,AN3168,AO3168,AQ3168,AR3168,AS3168,AT3168,AU3168,AV3168,AW3168,AP3168,AX3168,AY3168,AZ3168,BA3168,BB3168,BC3168,BF3168,BG3168,BH3168)</f>
        <v>1</v>
      </c>
      <c r="X3168" s="1">
        <f>SUM(BI3168,BJ3168)</f>
        <v>0</v>
      </c>
      <c r="Y3168" s="1">
        <v>0</v>
      </c>
      <c r="Z3168" s="1">
        <v>0</v>
      </c>
      <c r="AA3168" s="1">
        <f>AK3168</f>
        <v>0</v>
      </c>
      <c r="AB3168" s="1">
        <f>AJ3168</f>
        <v>0</v>
      </c>
      <c r="AC3168" s="31"/>
      <c r="AD3168" s="16"/>
      <c r="AE3168" s="16"/>
      <c r="AF3168" s="16"/>
      <c r="AH3168" s="28"/>
      <c r="AI3168" s="16"/>
      <c r="AJ3168" s="16"/>
      <c r="AK3168" s="16"/>
      <c r="AL3168" s="16">
        <v>68</v>
      </c>
      <c r="AM3168" s="16"/>
      <c r="AN3168" s="16"/>
      <c r="AO3168" s="16"/>
      <c r="AP3168" s="16"/>
      <c r="AQ3168" s="16"/>
      <c r="AR3168" s="16"/>
      <c r="AS3168" s="16"/>
      <c r="AT3168" s="16"/>
      <c r="AU3168" s="16"/>
      <c r="AV3168" s="16"/>
      <c r="AW3168" s="16"/>
      <c r="AX3168" s="16"/>
      <c r="AY3168" s="16"/>
      <c r="AZ3168" s="16"/>
      <c r="BA3168" s="16"/>
      <c r="BB3168" s="16"/>
      <c r="BC3168" s="16"/>
      <c r="BD3168" s="16"/>
      <c r="BE3168" s="16"/>
      <c r="BF3168" s="16"/>
      <c r="BG3168" s="16"/>
      <c r="BH3168" s="16"/>
      <c r="BI3168" s="16"/>
      <c r="BJ3168" s="16"/>
      <c r="BK3168" s="121"/>
    </row>
    <row r="3169" spans="1:63" x14ac:dyDescent="0.3">
      <c r="A3169" s="123" t="s">
        <v>31</v>
      </c>
      <c r="B3169" s="123" t="s">
        <v>32</v>
      </c>
      <c r="C3169" s="124" t="s">
        <v>2472</v>
      </c>
      <c r="D3169" s="124" t="s">
        <v>2542</v>
      </c>
      <c r="E3169" s="124" t="s">
        <v>41</v>
      </c>
      <c r="F3169" s="123">
        <v>999930512</v>
      </c>
      <c r="G3169" s="122">
        <f>(J3169+T3169)-H3169</f>
        <v>68</v>
      </c>
      <c r="H3169" s="124"/>
      <c r="I3169" s="28"/>
      <c r="J3169" s="1">
        <f>SUM(K3169,L3169,N3169,O3169,P3169,Q3169)</f>
        <v>0</v>
      </c>
      <c r="K3169" s="1">
        <f>SUM(AE3169,AG3169)</f>
        <v>0</v>
      </c>
      <c r="L3169" s="1">
        <v>0</v>
      </c>
      <c r="M3169" s="1">
        <v>0</v>
      </c>
      <c r="N3169" s="1">
        <v>0</v>
      </c>
      <c r="O3169" s="1"/>
      <c r="P3169" s="1">
        <f>AD3169</f>
        <v>0</v>
      </c>
      <c r="Q3169" s="1">
        <f>AF3169</f>
        <v>0</v>
      </c>
      <c r="R3169" s="1">
        <v>0</v>
      </c>
      <c r="S3169" s="31"/>
      <c r="T3169" s="1">
        <f>SUM(U3169,V3169,X3169,Y3169,Z3169,AA3169,AB3169)</f>
        <v>68</v>
      </c>
      <c r="U3169" s="1">
        <f>SUM(AI3169,BE3169)</f>
        <v>0</v>
      </c>
      <c r="V3169" s="1">
        <f>SUM(AL3169,AM3169,AN3169,AO3169,AQ3169,AR3169,AS3169,AT3169,AU3169,AV3169,AW3169,AP3169,AX3169,AY3169,AZ3169,BA3169,BB3169,BC3169,BF3169,BG3169,BH3169,BD3169)</f>
        <v>68</v>
      </c>
      <c r="W3169" s="1">
        <f>COUNT(AL3169,AM3169,AN3169,AO3169,AQ3169,AR3169,AS3169,AT3169,AU3169,AV3169,AW3169,AP3169,AX3169,AY3169,AZ3169,BA3169,BB3169,BC3169,BF3169,BG3169,BH3169)</f>
        <v>1</v>
      </c>
      <c r="X3169" s="1">
        <f>SUM(BI3169,BJ3169)</f>
        <v>0</v>
      </c>
      <c r="Y3169" s="1">
        <v>0</v>
      </c>
      <c r="Z3169" s="1">
        <v>0</v>
      </c>
      <c r="AA3169" s="1">
        <f>AK3169</f>
        <v>0</v>
      </c>
      <c r="AB3169" s="1">
        <f>AJ3169</f>
        <v>0</v>
      </c>
      <c r="AC3169" s="31"/>
      <c r="AD3169" s="16"/>
      <c r="AE3169" s="16"/>
      <c r="AF3169" s="16"/>
      <c r="AH3169" s="28"/>
      <c r="AI3169" s="16"/>
      <c r="AJ3169" s="16"/>
      <c r="AK3169" s="16"/>
      <c r="AL3169" s="16"/>
      <c r="AM3169" s="16"/>
      <c r="AN3169" s="16"/>
      <c r="AO3169" s="16"/>
      <c r="AP3169" s="16"/>
      <c r="AQ3169" s="16">
        <v>68</v>
      </c>
      <c r="AR3169" s="16"/>
      <c r="AS3169" s="16"/>
      <c r="AT3169" s="16"/>
      <c r="AU3169" s="16"/>
      <c r="AV3169" s="16"/>
      <c r="AW3169" s="16"/>
      <c r="AX3169" s="16"/>
      <c r="AY3169" s="16"/>
      <c r="AZ3169" s="16"/>
      <c r="BA3169" s="16"/>
      <c r="BB3169" s="16"/>
      <c r="BC3169" s="16"/>
      <c r="BD3169" s="16"/>
      <c r="BE3169" s="16"/>
      <c r="BF3169" s="16"/>
      <c r="BG3169" s="16"/>
      <c r="BH3169" s="16"/>
      <c r="BI3169" s="16"/>
      <c r="BJ3169" s="16"/>
      <c r="BK3169" s="121"/>
    </row>
    <row r="3170" spans="1:63" x14ac:dyDescent="0.3">
      <c r="A3170" s="124" t="s">
        <v>31</v>
      </c>
      <c r="B3170" s="124" t="s">
        <v>32</v>
      </c>
      <c r="C3170" s="124" t="s">
        <v>1903</v>
      </c>
      <c r="D3170" s="124" t="s">
        <v>3832</v>
      </c>
      <c r="E3170" s="124" t="s">
        <v>41</v>
      </c>
      <c r="F3170" s="124">
        <v>999932271</v>
      </c>
      <c r="G3170" s="122">
        <f>(J3170+T3170)-H3170</f>
        <v>68</v>
      </c>
      <c r="H3170" s="124"/>
      <c r="I3170" s="16"/>
      <c r="J3170" s="1">
        <f>SUM(K3170,L3170,N3170,O3170,P3170,Q3170)</f>
        <v>0</v>
      </c>
      <c r="K3170" s="1">
        <f>SUM(AE3170,AG3170)</f>
        <v>0</v>
      </c>
      <c r="L3170" s="1">
        <v>0</v>
      </c>
      <c r="M3170" s="1">
        <v>0</v>
      </c>
      <c r="N3170" s="1">
        <v>0</v>
      </c>
      <c r="O3170" s="1"/>
      <c r="P3170" s="1">
        <f>AD3170</f>
        <v>0</v>
      </c>
      <c r="Q3170" s="1">
        <f>AF3170</f>
        <v>0</v>
      </c>
      <c r="R3170" s="1">
        <v>0</v>
      </c>
      <c r="S3170" s="16"/>
      <c r="T3170" s="1">
        <f>SUM(U3170,V3170,X3170,Y3170,Z3170,AA3170,AB3170)</f>
        <v>68</v>
      </c>
      <c r="U3170" s="1">
        <f>SUM(AI3170,BE3170)</f>
        <v>0</v>
      </c>
      <c r="V3170" s="1">
        <f>SUM(AL3170,AM3170,AN3170,AO3170,AQ3170,AR3170,AS3170,AT3170,AU3170,AV3170,AW3170,AP3170,AX3170,AY3170,AZ3170,BA3170,BB3170,BC3170,BF3170,BG3170,BH3170,BD3170)</f>
        <v>68</v>
      </c>
      <c r="W3170" s="1">
        <f>COUNT(AL3170,AM3170,AN3170,AO3170,AQ3170,AR3170,AS3170,AT3170,AU3170,AV3170,AW3170,AP3170,AX3170,AY3170,AZ3170,BA3170,BB3170,BC3170,BF3170,BG3170,BH3170)</f>
        <v>0</v>
      </c>
      <c r="X3170" s="1">
        <f>SUM(BI3170,BJ3170)</f>
        <v>0</v>
      </c>
      <c r="Y3170" s="1">
        <v>0</v>
      </c>
      <c r="Z3170" s="1">
        <v>0</v>
      </c>
      <c r="AA3170" s="1">
        <f>AK3170</f>
        <v>0</v>
      </c>
      <c r="AB3170" s="1">
        <f>AJ3170</f>
        <v>0</v>
      </c>
      <c r="AC3170" s="16"/>
      <c r="AD3170" s="16"/>
      <c r="AE3170" s="16"/>
      <c r="AF3170" s="16"/>
      <c r="AH3170" s="16"/>
      <c r="AI3170" s="16"/>
      <c r="AJ3170" s="16"/>
      <c r="AK3170" s="16"/>
      <c r="AL3170" s="16"/>
      <c r="AM3170" s="16"/>
      <c r="AN3170" s="16"/>
      <c r="AO3170" s="16"/>
      <c r="AP3170" s="16"/>
      <c r="AQ3170" s="16"/>
      <c r="AR3170" s="16"/>
      <c r="AS3170" s="16"/>
      <c r="AT3170" s="16"/>
      <c r="AU3170" s="16"/>
      <c r="AV3170" s="16"/>
      <c r="AW3170" s="16"/>
      <c r="AX3170" s="16"/>
      <c r="AY3170" s="16"/>
      <c r="AZ3170" s="16"/>
      <c r="BA3170" s="16"/>
      <c r="BB3170" s="16"/>
      <c r="BC3170" s="16"/>
      <c r="BD3170" s="16">
        <v>68</v>
      </c>
      <c r="BE3170" s="16"/>
      <c r="BF3170" s="16"/>
      <c r="BG3170" s="16"/>
      <c r="BH3170" s="16"/>
      <c r="BI3170" s="16"/>
      <c r="BJ3170" s="16"/>
    </row>
    <row r="3171" spans="1:63" x14ac:dyDescent="0.3">
      <c r="A3171" s="124" t="s">
        <v>31</v>
      </c>
      <c r="B3171" s="124" t="s">
        <v>32</v>
      </c>
      <c r="C3171" s="124" t="s">
        <v>3833</v>
      </c>
      <c r="D3171" s="124" t="s">
        <v>3834</v>
      </c>
      <c r="E3171" s="124" t="s">
        <v>41</v>
      </c>
      <c r="F3171" s="124">
        <v>999931045</v>
      </c>
      <c r="G3171" s="122">
        <f>(J3171+T3171)-H3171</f>
        <v>68</v>
      </c>
      <c r="H3171" s="124"/>
      <c r="I3171" s="16"/>
      <c r="J3171" s="1">
        <f>SUM(K3171,L3171,N3171,O3171,P3171,Q3171)</f>
        <v>0</v>
      </c>
      <c r="K3171" s="1">
        <f>SUM(AE3171,AG3171)</f>
        <v>0</v>
      </c>
      <c r="L3171" s="1">
        <v>0</v>
      </c>
      <c r="M3171" s="1">
        <v>0</v>
      </c>
      <c r="N3171" s="1">
        <v>0</v>
      </c>
      <c r="O3171" s="1"/>
      <c r="P3171" s="1">
        <f>AD3171</f>
        <v>0</v>
      </c>
      <c r="Q3171" s="1">
        <f>AF3171</f>
        <v>0</v>
      </c>
      <c r="R3171" s="1">
        <v>0</v>
      </c>
      <c r="S3171" s="16"/>
      <c r="T3171" s="1">
        <f>SUM(U3171,V3171,X3171,Y3171,Z3171,AA3171,AB3171)</f>
        <v>68</v>
      </c>
      <c r="U3171" s="1">
        <f>SUM(AI3171,BE3171)</f>
        <v>0</v>
      </c>
      <c r="V3171" s="1">
        <f>SUM(AL3171,AM3171,AN3171,AO3171,AQ3171,AR3171,AS3171,AT3171,AU3171,AV3171,AW3171,AP3171,AX3171,AY3171,AZ3171,BA3171,BB3171,BC3171,BF3171,BG3171,BH3171,BD3171)</f>
        <v>68</v>
      </c>
      <c r="W3171" s="1">
        <f>COUNT(AL3171,AM3171,AN3171,AO3171,AQ3171,AR3171,AS3171,AT3171,AU3171,AV3171,AW3171,AP3171,AX3171,AY3171,AZ3171,BA3171,BB3171,BC3171,BF3171,BG3171,BH3171)</f>
        <v>0</v>
      </c>
      <c r="X3171" s="1">
        <f>SUM(BI3171,BJ3171)</f>
        <v>0</v>
      </c>
      <c r="Y3171" s="1">
        <v>0</v>
      </c>
      <c r="Z3171" s="1">
        <v>0</v>
      </c>
      <c r="AA3171" s="1">
        <f>AK3171</f>
        <v>0</v>
      </c>
      <c r="AB3171" s="1">
        <f>AJ3171</f>
        <v>0</v>
      </c>
      <c r="AC3171" s="16"/>
      <c r="AD3171" s="16"/>
      <c r="AE3171" s="16"/>
      <c r="AF3171" s="16"/>
      <c r="AH3171" s="16"/>
      <c r="AI3171" s="16"/>
      <c r="AJ3171" s="16"/>
      <c r="AK3171" s="16"/>
      <c r="AL3171" s="16"/>
      <c r="AM3171" s="16"/>
      <c r="AN3171" s="16"/>
      <c r="AO3171" s="16"/>
      <c r="AP3171" s="16"/>
      <c r="AQ3171" s="16"/>
      <c r="AR3171" s="16"/>
      <c r="AS3171" s="16"/>
      <c r="AT3171" s="16"/>
      <c r="AU3171" s="16"/>
      <c r="AV3171" s="16"/>
      <c r="AW3171" s="16"/>
      <c r="AX3171" s="16"/>
      <c r="AY3171" s="16"/>
      <c r="AZ3171" s="16"/>
      <c r="BA3171" s="16"/>
      <c r="BB3171" s="16"/>
      <c r="BC3171" s="16"/>
      <c r="BD3171" s="16">
        <v>68</v>
      </c>
      <c r="BE3171" s="16"/>
      <c r="BF3171" s="16"/>
      <c r="BG3171" s="16"/>
      <c r="BH3171" s="16"/>
      <c r="BI3171" s="16"/>
      <c r="BJ3171" s="16"/>
    </row>
    <row r="3172" spans="1:63" x14ac:dyDescent="0.3">
      <c r="A3172" s="123" t="s">
        <v>31</v>
      </c>
      <c r="B3172" s="123" t="s">
        <v>32</v>
      </c>
      <c r="C3172" s="124" t="s">
        <v>2299</v>
      </c>
      <c r="D3172" s="124" t="s">
        <v>143</v>
      </c>
      <c r="E3172" s="124" t="s">
        <v>41</v>
      </c>
      <c r="F3172" s="123">
        <v>999929234</v>
      </c>
      <c r="G3172" s="122">
        <f>(J3172+T3172)-H3172</f>
        <v>63</v>
      </c>
      <c r="H3172" s="124"/>
      <c r="I3172" s="28"/>
      <c r="J3172" s="1">
        <f>SUM(K3172,L3172,N3172,O3172,P3172,Q3172)</f>
        <v>0</v>
      </c>
      <c r="K3172" s="1">
        <f>SUM(AE3172,AG3172)</f>
        <v>0</v>
      </c>
      <c r="L3172" s="1">
        <v>0</v>
      </c>
      <c r="M3172" s="1">
        <v>0</v>
      </c>
      <c r="N3172" s="1">
        <v>0</v>
      </c>
      <c r="O3172" s="1"/>
      <c r="P3172" s="1">
        <f>AD3172</f>
        <v>0</v>
      </c>
      <c r="Q3172" s="1">
        <f>AF3172</f>
        <v>0</v>
      </c>
      <c r="R3172" s="1">
        <v>0</v>
      </c>
      <c r="S3172" s="31"/>
      <c r="T3172" s="1">
        <f>SUM(U3172,V3172,X3172,Y3172,Z3172,AA3172,AB3172)</f>
        <v>63</v>
      </c>
      <c r="U3172" s="1">
        <f>SUM(AI3172,BE3172)</f>
        <v>0</v>
      </c>
      <c r="V3172" s="1">
        <f>SUM(AL3172,AM3172,AN3172,AO3172,AQ3172,AR3172,AS3172,AT3172,AU3172,AV3172,AW3172,AP3172,AX3172,AY3172,AZ3172,BA3172,BB3172,BC3172,BF3172,BG3172,BH3172,BD3172)</f>
        <v>63</v>
      </c>
      <c r="W3172" s="1">
        <f>COUNT(AL3172,AM3172,AN3172,AO3172,AQ3172,AR3172,AS3172,AT3172,AU3172,AV3172,AW3172,AP3172,AX3172,AY3172,AZ3172,BA3172,BB3172,BC3172,BF3172,BG3172,BH3172)</f>
        <v>1</v>
      </c>
      <c r="X3172" s="1">
        <f>SUM(BI3172,BJ3172)</f>
        <v>0</v>
      </c>
      <c r="Y3172" s="1">
        <v>0</v>
      </c>
      <c r="Z3172" s="1">
        <v>0</v>
      </c>
      <c r="AA3172" s="1">
        <f>AK3172</f>
        <v>0</v>
      </c>
      <c r="AB3172" s="1">
        <f>AJ3172</f>
        <v>0</v>
      </c>
      <c r="AC3172" s="31"/>
      <c r="AD3172" s="16"/>
      <c r="AE3172" s="16"/>
      <c r="AF3172" s="16"/>
      <c r="AH3172" s="28"/>
      <c r="AI3172" s="16"/>
      <c r="AJ3172" s="16"/>
      <c r="AK3172" s="16"/>
      <c r="AL3172" s="16">
        <v>63</v>
      </c>
      <c r="AM3172" s="16"/>
      <c r="AN3172" s="16"/>
      <c r="AO3172" s="16"/>
      <c r="AP3172" s="16"/>
      <c r="AQ3172" s="16"/>
      <c r="AR3172" s="16"/>
      <c r="AS3172" s="16"/>
      <c r="AT3172" s="16"/>
      <c r="AU3172" s="16"/>
      <c r="AV3172" s="16"/>
      <c r="AW3172" s="16"/>
      <c r="AX3172" s="16"/>
      <c r="AY3172" s="16"/>
      <c r="AZ3172" s="16"/>
      <c r="BA3172" s="16"/>
      <c r="BB3172" s="16"/>
      <c r="BC3172" s="16"/>
      <c r="BD3172" s="16"/>
      <c r="BE3172" s="16"/>
      <c r="BF3172" s="16"/>
      <c r="BG3172" s="16"/>
      <c r="BH3172" s="16"/>
      <c r="BI3172" s="16"/>
      <c r="BJ3172" s="16"/>
      <c r="BK3172" s="121"/>
    </row>
    <row r="3173" spans="1:63" x14ac:dyDescent="0.3">
      <c r="A3173" s="123" t="s">
        <v>31</v>
      </c>
      <c r="B3173" s="123" t="s">
        <v>32</v>
      </c>
      <c r="C3173" s="124" t="s">
        <v>3272</v>
      </c>
      <c r="D3173" s="124" t="s">
        <v>3273</v>
      </c>
      <c r="E3173" s="124" t="s">
        <v>41</v>
      </c>
      <c r="F3173" s="123">
        <v>999930959</v>
      </c>
      <c r="G3173" s="122">
        <f>(J3173+T3173)-H3173</f>
        <v>63</v>
      </c>
      <c r="H3173" s="124"/>
      <c r="I3173" s="28"/>
      <c r="J3173" s="1">
        <f>SUM(K3173,L3173,N3173,O3173,P3173,Q3173)</f>
        <v>0</v>
      </c>
      <c r="K3173" s="1">
        <f>SUM(AE3173,AG3173)</f>
        <v>0</v>
      </c>
      <c r="L3173" s="1">
        <v>0</v>
      </c>
      <c r="M3173" s="1">
        <v>0</v>
      </c>
      <c r="N3173" s="1">
        <v>0</v>
      </c>
      <c r="O3173" s="1"/>
      <c r="P3173" s="1">
        <f>AD3173</f>
        <v>0</v>
      </c>
      <c r="Q3173" s="1">
        <f>AF3173</f>
        <v>0</v>
      </c>
      <c r="R3173" s="1">
        <v>0</v>
      </c>
      <c r="S3173" s="28"/>
      <c r="T3173" s="1">
        <f>SUM(U3173,V3173,X3173,Y3173,Z3173,AA3173,AB3173)</f>
        <v>63</v>
      </c>
      <c r="U3173" s="1">
        <f>SUM(AI3173,BE3173)</f>
        <v>0</v>
      </c>
      <c r="V3173" s="1">
        <f>SUM(AL3173,AM3173,AN3173,AO3173,AQ3173,AR3173,AS3173,AT3173,AU3173,AV3173,AW3173,AP3173,AX3173,AY3173,AZ3173,BA3173,BB3173,BC3173,BF3173,BG3173,BH3173,BD3173)</f>
        <v>63</v>
      </c>
      <c r="W3173" s="1">
        <f>COUNT(AL3173,AM3173,AN3173,AO3173,AQ3173,AR3173,AS3173,AT3173,AU3173,AV3173,AW3173,AP3173,AX3173,AY3173,AZ3173,BA3173,BB3173,BC3173,BF3173,BG3173,BH3173)</f>
        <v>1</v>
      </c>
      <c r="X3173" s="1">
        <f>SUM(BI3173,BJ3173)</f>
        <v>0</v>
      </c>
      <c r="Y3173" s="1">
        <v>0</v>
      </c>
      <c r="Z3173" s="1">
        <v>0</v>
      </c>
      <c r="AA3173" s="1">
        <f>AK3173</f>
        <v>0</v>
      </c>
      <c r="AB3173" s="1">
        <f>AJ3173</f>
        <v>0</v>
      </c>
      <c r="AC3173" s="28"/>
      <c r="AD3173" s="16"/>
      <c r="AE3173" s="16"/>
      <c r="AF3173" s="16"/>
      <c r="AH3173" s="28"/>
      <c r="AI3173" s="16"/>
      <c r="AJ3173" s="16"/>
      <c r="AK3173" s="16"/>
      <c r="AL3173" s="16"/>
      <c r="AM3173" s="16"/>
      <c r="AN3173" s="16"/>
      <c r="AO3173" s="16"/>
      <c r="AP3173" s="16"/>
      <c r="AQ3173" s="16"/>
      <c r="AR3173" s="16"/>
      <c r="AS3173" s="16"/>
      <c r="AT3173" s="16"/>
      <c r="AU3173" s="16"/>
      <c r="AV3173" s="16"/>
      <c r="AW3173" s="16"/>
      <c r="AX3173" s="16">
        <v>63</v>
      </c>
      <c r="AY3173" s="16"/>
      <c r="AZ3173" s="16"/>
      <c r="BA3173" s="16"/>
      <c r="BB3173" s="16"/>
      <c r="BC3173" s="16"/>
      <c r="BD3173" s="16"/>
      <c r="BE3173" s="16"/>
      <c r="BF3173" s="16"/>
      <c r="BG3173" s="16"/>
      <c r="BH3173" s="16"/>
      <c r="BI3173" s="16"/>
      <c r="BJ3173" s="16"/>
      <c r="BK3173" s="121"/>
    </row>
    <row r="3174" spans="1:63" x14ac:dyDescent="0.3">
      <c r="A3174" s="124" t="s">
        <v>31</v>
      </c>
      <c r="B3174" s="124" t="s">
        <v>32</v>
      </c>
      <c r="C3174" s="124" t="s">
        <v>3835</v>
      </c>
      <c r="D3174" s="124" t="s">
        <v>3836</v>
      </c>
      <c r="E3174" s="124" t="s">
        <v>41</v>
      </c>
      <c r="F3174" s="124">
        <v>999931958</v>
      </c>
      <c r="G3174" s="122">
        <f>(J3174+T3174)-H3174</f>
        <v>63</v>
      </c>
      <c r="H3174" s="124"/>
      <c r="I3174" s="16"/>
      <c r="J3174" s="1">
        <f>SUM(K3174,L3174,N3174,O3174,P3174,Q3174)</f>
        <v>0</v>
      </c>
      <c r="K3174" s="1">
        <f>SUM(AE3174,AG3174)</f>
        <v>0</v>
      </c>
      <c r="L3174" s="1">
        <v>0</v>
      </c>
      <c r="M3174" s="1">
        <v>0</v>
      </c>
      <c r="N3174" s="1">
        <v>0</v>
      </c>
      <c r="O3174" s="1"/>
      <c r="P3174" s="1">
        <f>AD3174</f>
        <v>0</v>
      </c>
      <c r="Q3174" s="1">
        <f>AF3174</f>
        <v>0</v>
      </c>
      <c r="R3174" s="1">
        <v>0</v>
      </c>
      <c r="S3174" s="16"/>
      <c r="T3174" s="1">
        <f>SUM(U3174,V3174,X3174,Y3174,Z3174,AA3174,AB3174)</f>
        <v>63</v>
      </c>
      <c r="U3174" s="1">
        <f>SUM(AI3174,BE3174)</f>
        <v>0</v>
      </c>
      <c r="V3174" s="1">
        <f>SUM(AL3174,AM3174,AN3174,AO3174,AQ3174,AR3174,AS3174,AT3174,AU3174,AV3174,AW3174,AP3174,AX3174,AY3174,AZ3174,BA3174,BB3174,BC3174,BF3174,BG3174,BH3174,BD3174)</f>
        <v>63</v>
      </c>
      <c r="W3174" s="1">
        <f>COUNT(AL3174,AM3174,AN3174,AO3174,AQ3174,AR3174,AS3174,AT3174,AU3174,AV3174,AW3174,AP3174,AX3174,AY3174,AZ3174,BA3174,BB3174,BC3174,BF3174,BG3174,BH3174)</f>
        <v>0</v>
      </c>
      <c r="X3174" s="1">
        <f>SUM(BI3174,BJ3174)</f>
        <v>0</v>
      </c>
      <c r="Y3174" s="1">
        <v>0</v>
      </c>
      <c r="Z3174" s="1">
        <v>0</v>
      </c>
      <c r="AA3174" s="1">
        <f>AK3174</f>
        <v>0</v>
      </c>
      <c r="AB3174" s="1">
        <f>AJ3174</f>
        <v>0</v>
      </c>
      <c r="AC3174" s="16"/>
      <c r="AD3174" s="16"/>
      <c r="AE3174" s="16"/>
      <c r="AF3174" s="16"/>
      <c r="AH3174" s="16"/>
      <c r="AI3174" s="16"/>
      <c r="AJ3174" s="16"/>
      <c r="AK3174" s="16"/>
      <c r="AL3174" s="16"/>
      <c r="AM3174" s="16"/>
      <c r="AN3174" s="16"/>
      <c r="AO3174" s="16"/>
      <c r="AP3174" s="16"/>
      <c r="AQ3174" s="16"/>
      <c r="AR3174" s="16"/>
      <c r="AS3174" s="16"/>
      <c r="AT3174" s="16"/>
      <c r="AU3174" s="16"/>
      <c r="AV3174" s="16"/>
      <c r="AW3174" s="16"/>
      <c r="AX3174" s="16"/>
      <c r="AY3174" s="16"/>
      <c r="AZ3174" s="16"/>
      <c r="BA3174" s="16"/>
      <c r="BB3174" s="16"/>
      <c r="BC3174" s="16"/>
      <c r="BD3174" s="16">
        <v>63</v>
      </c>
      <c r="BE3174" s="16"/>
      <c r="BF3174" s="16"/>
      <c r="BG3174" s="16"/>
      <c r="BH3174" s="16"/>
      <c r="BI3174" s="16"/>
      <c r="BJ3174" s="16"/>
    </row>
    <row r="3175" spans="1:63" x14ac:dyDescent="0.3">
      <c r="A3175" s="123" t="s">
        <v>31</v>
      </c>
      <c r="B3175" s="123" t="s">
        <v>32</v>
      </c>
      <c r="C3175" s="124" t="s">
        <v>3151</v>
      </c>
      <c r="D3175" s="124" t="s">
        <v>3152</v>
      </c>
      <c r="E3175" s="124" t="s">
        <v>41</v>
      </c>
      <c r="F3175" s="123">
        <v>999930067</v>
      </c>
      <c r="G3175" s="122">
        <f>(J3175+T3175)-H3175</f>
        <v>60</v>
      </c>
      <c r="H3175" s="124"/>
      <c r="I3175" s="28"/>
      <c r="J3175" s="1">
        <f>SUM(K3175,L3175,N3175,O3175,P3175,Q3175)</f>
        <v>0</v>
      </c>
      <c r="K3175" s="1">
        <f>SUM(AE3175,AG3175)</f>
        <v>0</v>
      </c>
      <c r="L3175" s="1">
        <v>0</v>
      </c>
      <c r="M3175" s="1">
        <v>0</v>
      </c>
      <c r="N3175" s="1">
        <v>0</v>
      </c>
      <c r="O3175" s="1"/>
      <c r="P3175" s="1">
        <f>AD3175</f>
        <v>0</v>
      </c>
      <c r="Q3175" s="1">
        <f>AF3175</f>
        <v>0</v>
      </c>
      <c r="R3175" s="1">
        <v>0</v>
      </c>
      <c r="S3175" s="28"/>
      <c r="T3175" s="1">
        <f>SUM(U3175,V3175,X3175,Y3175,Z3175,AA3175,AB3175)</f>
        <v>60</v>
      </c>
      <c r="U3175" s="1">
        <f>SUM(AI3175,BE3175)</f>
        <v>0</v>
      </c>
      <c r="V3175" s="1">
        <f>SUM(AL3175,AM3175,AN3175,AO3175,AQ3175,AR3175,AS3175,AT3175,AU3175,AV3175,AW3175,AP3175,AX3175,AY3175,AZ3175,BA3175,BB3175,BC3175,BF3175,BG3175,BH3175,BD3175)</f>
        <v>60</v>
      </c>
      <c r="W3175" s="1">
        <f>COUNT(AL3175,AM3175,AN3175,AO3175,AQ3175,AR3175,AS3175,AT3175,AU3175,AV3175,AW3175,AP3175,AX3175,AY3175,AZ3175,BA3175,BB3175,BC3175,BF3175,BG3175,BH3175)</f>
        <v>1</v>
      </c>
      <c r="X3175" s="1">
        <f>SUM(BI3175,BJ3175)</f>
        <v>0</v>
      </c>
      <c r="Y3175" s="1">
        <v>0</v>
      </c>
      <c r="Z3175" s="1">
        <v>0</v>
      </c>
      <c r="AA3175" s="1">
        <f>AK3175</f>
        <v>0</v>
      </c>
      <c r="AB3175" s="1">
        <f>AJ3175</f>
        <v>0</v>
      </c>
      <c r="AC3175" s="28"/>
      <c r="AD3175" s="16"/>
      <c r="AE3175" s="16"/>
      <c r="AF3175" s="16"/>
      <c r="AH3175" s="28"/>
      <c r="AI3175" s="16"/>
      <c r="AJ3175" s="16"/>
      <c r="AK3175" s="16"/>
      <c r="AL3175" s="16"/>
      <c r="AM3175" s="16"/>
      <c r="AN3175" s="16"/>
      <c r="AO3175" s="16"/>
      <c r="AP3175" s="16">
        <v>60</v>
      </c>
      <c r="AQ3175" s="16"/>
      <c r="AR3175" s="16"/>
      <c r="AS3175" s="16"/>
      <c r="AT3175" s="16"/>
      <c r="AU3175" s="16"/>
      <c r="AV3175" s="16"/>
      <c r="AW3175" s="16"/>
      <c r="AX3175" s="16"/>
      <c r="AY3175" s="16"/>
      <c r="AZ3175" s="16"/>
      <c r="BA3175" s="16"/>
      <c r="BB3175" s="16"/>
      <c r="BC3175" s="16"/>
      <c r="BD3175" s="16"/>
      <c r="BE3175" s="16"/>
      <c r="BF3175" s="16"/>
      <c r="BG3175" s="16"/>
      <c r="BH3175" s="16"/>
      <c r="BI3175" s="16"/>
      <c r="BJ3175" s="16"/>
      <c r="BK3175" s="121"/>
    </row>
    <row r="3176" spans="1:63" x14ac:dyDescent="0.3">
      <c r="A3176" s="123" t="s">
        <v>31</v>
      </c>
      <c r="B3176" s="123" t="s">
        <v>32</v>
      </c>
      <c r="C3176" s="124" t="s">
        <v>3628</v>
      </c>
      <c r="D3176" s="124" t="s">
        <v>3629</v>
      </c>
      <c r="E3176" s="124" t="s">
        <v>41</v>
      </c>
      <c r="F3176" s="123">
        <v>999930562</v>
      </c>
      <c r="G3176" s="122">
        <f>(J3176+T3176)-H3176</f>
        <v>60</v>
      </c>
      <c r="H3176" s="124"/>
      <c r="I3176" s="28"/>
      <c r="J3176" s="1">
        <f>SUM(K3176,L3176,N3176,O3176,P3176,Q3176)</f>
        <v>0</v>
      </c>
      <c r="K3176" s="1">
        <f>SUM(AE3176,AG3176)</f>
        <v>0</v>
      </c>
      <c r="L3176" s="1">
        <v>0</v>
      </c>
      <c r="M3176" s="1">
        <v>0</v>
      </c>
      <c r="N3176" s="1">
        <v>0</v>
      </c>
      <c r="O3176" s="1"/>
      <c r="P3176" s="1">
        <f>AD3176</f>
        <v>0</v>
      </c>
      <c r="Q3176" s="1">
        <f>AF3176</f>
        <v>0</v>
      </c>
      <c r="R3176" s="1">
        <v>0</v>
      </c>
      <c r="S3176" s="28"/>
      <c r="T3176" s="1">
        <f>SUM(U3176,V3176,X3176,Y3176,Z3176,AA3176,AB3176)</f>
        <v>60</v>
      </c>
      <c r="U3176" s="1">
        <f>SUM(AI3176,BE3176)</f>
        <v>0</v>
      </c>
      <c r="V3176" s="1">
        <f>SUM(AL3176,AM3176,AN3176,AO3176,AQ3176,AR3176,AS3176,AT3176,AU3176,AV3176,AW3176,AP3176,AX3176,AY3176,AZ3176,BA3176,BB3176,BC3176,BF3176,BG3176,BH3176,BD3176)</f>
        <v>60</v>
      </c>
      <c r="W3176" s="1">
        <f>COUNT(AL3176,AM3176,AN3176,AO3176,AQ3176,AR3176,AS3176,AT3176,AU3176,AV3176,AW3176,AP3176,AX3176,AY3176,AZ3176,BA3176,BB3176,BC3176,BF3176,BG3176,BH3176)</f>
        <v>1</v>
      </c>
      <c r="X3176" s="1">
        <f>SUM(BI3176,BJ3176)</f>
        <v>0</v>
      </c>
      <c r="Y3176" s="1">
        <v>0</v>
      </c>
      <c r="Z3176" s="1">
        <v>0</v>
      </c>
      <c r="AA3176" s="1">
        <f>AK3176</f>
        <v>0</v>
      </c>
      <c r="AB3176" s="1">
        <f>AJ3176</f>
        <v>0</v>
      </c>
      <c r="AC3176" s="28"/>
      <c r="AD3176" s="16"/>
      <c r="AE3176" s="16"/>
      <c r="AF3176" s="16"/>
      <c r="AH3176" s="28"/>
      <c r="AI3176" s="16"/>
      <c r="AJ3176" s="16"/>
      <c r="AK3176" s="16"/>
      <c r="AL3176" s="16"/>
      <c r="AM3176" s="16"/>
      <c r="AN3176" s="16"/>
      <c r="AO3176" s="16"/>
      <c r="AP3176" s="16"/>
      <c r="AQ3176" s="16"/>
      <c r="AR3176" s="16"/>
      <c r="AS3176" s="16"/>
      <c r="AT3176" s="16"/>
      <c r="AU3176" s="16"/>
      <c r="AV3176" s="16"/>
      <c r="AW3176" s="16"/>
      <c r="AX3176" s="16"/>
      <c r="AY3176" s="16"/>
      <c r="AZ3176" s="16"/>
      <c r="BA3176" s="16"/>
      <c r="BB3176" s="16"/>
      <c r="BC3176" s="16">
        <v>60</v>
      </c>
      <c r="BD3176" s="16"/>
      <c r="BE3176" s="16"/>
      <c r="BF3176" s="16"/>
      <c r="BG3176" s="16"/>
      <c r="BH3176" s="16"/>
      <c r="BI3176" s="16"/>
      <c r="BJ3176" s="16"/>
      <c r="BK3176" s="121"/>
    </row>
    <row r="3177" spans="1:63" x14ac:dyDescent="0.3">
      <c r="A3177" s="123" t="s">
        <v>31</v>
      </c>
      <c r="B3177" s="123" t="s">
        <v>32</v>
      </c>
      <c r="C3177" s="124" t="s">
        <v>2558</v>
      </c>
      <c r="D3177" s="124" t="s">
        <v>2559</v>
      </c>
      <c r="E3177" s="124" t="s">
        <v>41</v>
      </c>
      <c r="F3177" s="123">
        <v>999931092</v>
      </c>
      <c r="G3177" s="122">
        <f>(J3177+T3177)-H3177</f>
        <v>60</v>
      </c>
      <c r="H3177" s="124"/>
      <c r="I3177" s="28"/>
      <c r="J3177" s="1">
        <f>SUM(K3177,L3177,N3177,O3177,P3177,Q3177)</f>
        <v>0</v>
      </c>
      <c r="K3177" s="1">
        <f>SUM(AE3177,AG3177)</f>
        <v>0</v>
      </c>
      <c r="L3177" s="1">
        <v>0</v>
      </c>
      <c r="M3177" s="1">
        <v>0</v>
      </c>
      <c r="N3177" s="1">
        <v>0</v>
      </c>
      <c r="O3177" s="1"/>
      <c r="P3177" s="1">
        <f>AD3177</f>
        <v>0</v>
      </c>
      <c r="Q3177" s="1">
        <f>AF3177</f>
        <v>0</v>
      </c>
      <c r="R3177" s="1">
        <v>0</v>
      </c>
      <c r="S3177" s="31"/>
      <c r="T3177" s="1">
        <f>SUM(U3177,V3177,X3177,Y3177,Z3177,AA3177,AB3177)</f>
        <v>60</v>
      </c>
      <c r="U3177" s="1">
        <f>SUM(AI3177,BE3177)</f>
        <v>0</v>
      </c>
      <c r="V3177" s="1">
        <f>SUM(AL3177,AM3177,AN3177,AO3177,AQ3177,AR3177,AS3177,AT3177,AU3177,AV3177,AW3177,AP3177,AX3177,AY3177,AZ3177,BA3177,BB3177,BC3177,BF3177,BG3177,BH3177,BD3177)</f>
        <v>60</v>
      </c>
      <c r="W3177" s="1">
        <f>COUNT(AL3177,AM3177,AN3177,AO3177,AQ3177,AR3177,AS3177,AT3177,AU3177,AV3177,AW3177,AP3177,AX3177,AY3177,AZ3177,BA3177,BB3177,BC3177,BF3177,BG3177,BH3177)</f>
        <v>1</v>
      </c>
      <c r="X3177" s="1">
        <f>SUM(BI3177,BJ3177)</f>
        <v>0</v>
      </c>
      <c r="Y3177" s="1">
        <v>0</v>
      </c>
      <c r="Z3177" s="1">
        <v>0</v>
      </c>
      <c r="AA3177" s="1">
        <f>AK3177</f>
        <v>0</v>
      </c>
      <c r="AB3177" s="1">
        <f>AJ3177</f>
        <v>0</v>
      </c>
      <c r="AC3177" s="31"/>
      <c r="AD3177" s="16"/>
      <c r="AE3177" s="16"/>
      <c r="AF3177" s="16"/>
      <c r="AH3177" s="28"/>
      <c r="AI3177" s="16"/>
      <c r="AJ3177" s="16"/>
      <c r="AK3177" s="16"/>
      <c r="AL3177" s="16"/>
      <c r="AM3177" s="16"/>
      <c r="AN3177" s="16"/>
      <c r="AO3177" s="16"/>
      <c r="AP3177" s="16"/>
      <c r="AQ3177" s="16"/>
      <c r="AR3177" s="16">
        <v>60</v>
      </c>
      <c r="AS3177" s="16"/>
      <c r="AT3177" s="16"/>
      <c r="AU3177" s="16"/>
      <c r="AV3177" s="16"/>
      <c r="AW3177" s="16"/>
      <c r="AX3177" s="16"/>
      <c r="AY3177" s="16"/>
      <c r="AZ3177" s="16"/>
      <c r="BA3177" s="16"/>
      <c r="BB3177" s="16"/>
      <c r="BC3177" s="16"/>
      <c r="BD3177" s="16"/>
      <c r="BE3177" s="16"/>
      <c r="BF3177" s="16"/>
      <c r="BG3177" s="16"/>
      <c r="BH3177" s="16"/>
      <c r="BI3177" s="16"/>
      <c r="BJ3177" s="16"/>
      <c r="BK3177" s="121"/>
    </row>
    <row r="3178" spans="1:63" x14ac:dyDescent="0.3">
      <c r="A3178" s="123" t="s">
        <v>31</v>
      </c>
      <c r="B3178" s="123" t="s">
        <v>32</v>
      </c>
      <c r="C3178" s="124" t="s">
        <v>839</v>
      </c>
      <c r="D3178" s="124" t="s">
        <v>3422</v>
      </c>
      <c r="E3178" s="122" t="s">
        <v>41</v>
      </c>
      <c r="F3178" s="123">
        <v>999931148</v>
      </c>
      <c r="G3178" s="122">
        <f>(J3178+T3178)-H3178</f>
        <v>60</v>
      </c>
      <c r="H3178" s="124"/>
      <c r="I3178" s="28"/>
      <c r="J3178" s="1">
        <f>SUM(K3178,L3178,N3178,O3178,P3178,Q3178)</f>
        <v>0</v>
      </c>
      <c r="K3178" s="1">
        <f>SUM(AE3178,AG3178)</f>
        <v>0</v>
      </c>
      <c r="L3178" s="1">
        <v>0</v>
      </c>
      <c r="M3178" s="1">
        <v>0</v>
      </c>
      <c r="N3178" s="1">
        <v>0</v>
      </c>
      <c r="O3178" s="1"/>
      <c r="P3178" s="1">
        <f>AD3178</f>
        <v>0</v>
      </c>
      <c r="Q3178" s="1">
        <f>AF3178</f>
        <v>0</v>
      </c>
      <c r="R3178" s="1">
        <v>0</v>
      </c>
      <c r="S3178" s="31"/>
      <c r="T3178" s="1">
        <f>SUM(U3178,V3178,X3178,Y3178,Z3178,AA3178,AB3178)</f>
        <v>60</v>
      </c>
      <c r="U3178" s="1">
        <f>SUM(AI3178,BE3178)</f>
        <v>0</v>
      </c>
      <c r="V3178" s="1">
        <f>SUM(AL3178,AM3178,AN3178,AO3178,AQ3178,AR3178,AS3178,AT3178,AU3178,AV3178,AW3178,AP3178,AX3178,AY3178,AZ3178,BA3178,BB3178,BC3178,BF3178,BG3178,BH3178,BD3178)</f>
        <v>60</v>
      </c>
      <c r="W3178" s="1">
        <f>COUNT(AL3178,AM3178,AN3178,AO3178,AQ3178,AR3178,AS3178,AT3178,AU3178,AV3178,AW3178,AP3178,AX3178,AY3178,AZ3178,BA3178,BB3178,BC3178,BF3178,BG3178,BH3178)</f>
        <v>1</v>
      </c>
      <c r="X3178" s="1">
        <f>SUM(BI3178,BJ3178)</f>
        <v>0</v>
      </c>
      <c r="Y3178" s="1">
        <v>0</v>
      </c>
      <c r="Z3178" s="1">
        <v>0</v>
      </c>
      <c r="AA3178" s="1">
        <f>AK3178</f>
        <v>0</v>
      </c>
      <c r="AB3178" s="1">
        <f>AJ3178</f>
        <v>0</v>
      </c>
      <c r="AC3178" s="31"/>
      <c r="AD3178" s="16"/>
      <c r="AE3178" s="16"/>
      <c r="AF3178" s="16"/>
      <c r="AH3178" s="28"/>
      <c r="AI3178" s="16"/>
      <c r="AJ3178" s="16"/>
      <c r="AK3178" s="16"/>
      <c r="AL3178" s="16"/>
      <c r="AM3178" s="16"/>
      <c r="AN3178" s="16"/>
      <c r="AO3178" s="16"/>
      <c r="AP3178" s="16"/>
      <c r="AQ3178" s="16"/>
      <c r="AR3178" s="16"/>
      <c r="AS3178" s="16"/>
      <c r="AT3178" s="16"/>
      <c r="AU3178" s="16"/>
      <c r="AV3178" s="16"/>
      <c r="AW3178" s="16"/>
      <c r="AX3178" s="16"/>
      <c r="AY3178" s="16"/>
      <c r="AZ3178" s="16"/>
      <c r="BA3178" s="16">
        <v>60</v>
      </c>
      <c r="BB3178" s="16"/>
      <c r="BC3178" s="16"/>
      <c r="BD3178" s="16"/>
      <c r="BE3178" s="16"/>
      <c r="BF3178" s="16"/>
      <c r="BG3178" s="16"/>
      <c r="BH3178" s="16"/>
      <c r="BI3178" s="16"/>
      <c r="BJ3178" s="16"/>
      <c r="BK3178" s="121"/>
    </row>
    <row r="3179" spans="1:63" x14ac:dyDescent="0.3">
      <c r="A3179" s="123" t="s">
        <v>31</v>
      </c>
      <c r="B3179" s="123" t="s">
        <v>32</v>
      </c>
      <c r="C3179" s="124" t="s">
        <v>3671</v>
      </c>
      <c r="D3179" s="124" t="s">
        <v>3672</v>
      </c>
      <c r="E3179" s="124" t="s">
        <v>41</v>
      </c>
      <c r="F3179" s="123">
        <v>999932338</v>
      </c>
      <c r="G3179" s="122">
        <f>(J3179+T3179)-H3179</f>
        <v>60</v>
      </c>
      <c r="H3179" s="124"/>
      <c r="I3179" s="28"/>
      <c r="J3179" s="1">
        <f>SUM(K3179,L3179,N3179,O3179,P3179,Q3179)</f>
        <v>0</v>
      </c>
      <c r="K3179" s="1">
        <f>SUM(AE3179,AG3179)</f>
        <v>0</v>
      </c>
      <c r="L3179" s="1">
        <v>0</v>
      </c>
      <c r="M3179" s="1">
        <v>0</v>
      </c>
      <c r="N3179" s="1">
        <v>0</v>
      </c>
      <c r="O3179" s="1"/>
      <c r="P3179" s="1">
        <f>AD3179</f>
        <v>0</v>
      </c>
      <c r="Q3179" s="1">
        <f>AF3179</f>
        <v>0</v>
      </c>
      <c r="R3179" s="1">
        <v>0</v>
      </c>
      <c r="S3179" s="28"/>
      <c r="T3179" s="1">
        <f>SUM(U3179,V3179,X3179,Y3179,Z3179,AA3179,AB3179)</f>
        <v>60</v>
      </c>
      <c r="U3179" s="1">
        <f>SUM(AI3179,BE3179)</f>
        <v>0</v>
      </c>
      <c r="V3179" s="1">
        <f>SUM(AL3179,AM3179,AN3179,AO3179,AQ3179,AR3179,AS3179,AT3179,AU3179,AV3179,AW3179,AP3179,AX3179,AY3179,AZ3179,BA3179,BB3179,BC3179,BF3179,BG3179,BH3179,BD3179)</f>
        <v>60</v>
      </c>
      <c r="W3179" s="1">
        <f>COUNT(AL3179,AM3179,AN3179,AO3179,AQ3179,AR3179,AS3179,AT3179,AU3179,AV3179,AW3179,AP3179,AX3179,AY3179,AZ3179,BA3179,BB3179,BC3179,BF3179,BG3179,BH3179)</f>
        <v>1</v>
      </c>
      <c r="X3179" s="1">
        <f>SUM(BI3179,BJ3179)</f>
        <v>0</v>
      </c>
      <c r="Y3179" s="1">
        <v>0</v>
      </c>
      <c r="Z3179" s="1">
        <v>0</v>
      </c>
      <c r="AA3179" s="1">
        <f>AK3179</f>
        <v>0</v>
      </c>
      <c r="AB3179" s="1">
        <f>AJ3179</f>
        <v>0</v>
      </c>
      <c r="AC3179" s="28"/>
      <c r="AD3179" s="16"/>
      <c r="AE3179" s="16"/>
      <c r="AF3179" s="16"/>
      <c r="AH3179" s="28"/>
      <c r="AI3179" s="16"/>
      <c r="AJ3179" s="16"/>
      <c r="AK3179" s="16"/>
      <c r="AL3179" s="16"/>
      <c r="AM3179" s="16"/>
      <c r="AN3179" s="16"/>
      <c r="AO3179" s="16"/>
      <c r="AP3179" s="16"/>
      <c r="AQ3179" s="16"/>
      <c r="AR3179" s="16"/>
      <c r="AS3179" s="16"/>
      <c r="AT3179" s="16"/>
      <c r="AU3179" s="16"/>
      <c r="AV3179" s="16"/>
      <c r="AW3179" s="16"/>
      <c r="AX3179" s="16"/>
      <c r="AY3179" s="16"/>
      <c r="AZ3179" s="16"/>
      <c r="BA3179" s="16"/>
      <c r="BB3179" s="16"/>
      <c r="BC3179" s="16"/>
      <c r="BD3179" s="16"/>
      <c r="BE3179" s="16"/>
      <c r="BF3179" s="16"/>
      <c r="BG3179" s="16"/>
      <c r="BH3179" s="16">
        <v>60</v>
      </c>
      <c r="BI3179" s="16"/>
      <c r="BJ3179" s="16"/>
      <c r="BK3179" s="121"/>
    </row>
    <row r="3180" spans="1:63" x14ac:dyDescent="0.3">
      <c r="A3180" s="123" t="s">
        <v>31</v>
      </c>
      <c r="B3180" s="123" t="s">
        <v>32</v>
      </c>
      <c r="C3180" s="122" t="s">
        <v>188</v>
      </c>
      <c r="D3180" s="122" t="s">
        <v>650</v>
      </c>
      <c r="E3180" s="122" t="s">
        <v>41</v>
      </c>
      <c r="F3180" s="123">
        <v>999925203</v>
      </c>
      <c r="G3180" s="122">
        <f>(J3180+T3180)-H3180</f>
        <v>51</v>
      </c>
      <c r="H3180" s="122"/>
      <c r="I3180" s="15"/>
      <c r="J3180" s="1">
        <f>SUM(K3180,L3180,N3180,O3180,P3180,Q3180)</f>
        <v>51</v>
      </c>
      <c r="K3180" s="1">
        <f>SUM(AE3180,AG3180)</f>
        <v>0</v>
      </c>
      <c r="L3180" s="1">
        <v>0</v>
      </c>
      <c r="M3180" s="1">
        <v>0</v>
      </c>
      <c r="N3180" s="1">
        <v>0</v>
      </c>
      <c r="O3180" s="1"/>
      <c r="P3180" s="1">
        <f>AD3180</f>
        <v>51</v>
      </c>
      <c r="Q3180" s="1">
        <f>AF3180</f>
        <v>0</v>
      </c>
      <c r="R3180" s="1">
        <v>0</v>
      </c>
      <c r="S3180" s="31"/>
      <c r="T3180" s="1">
        <f>SUM(U3180,V3180,X3180,Y3180,Z3180,AA3180,AB3180)</f>
        <v>0</v>
      </c>
      <c r="U3180" s="1">
        <f>SUM(AI3180,BE3180)</f>
        <v>0</v>
      </c>
      <c r="V3180" s="1">
        <f>SUM(AL3180,AM3180,AN3180,AO3180,AQ3180,AR3180,AS3180,AT3180,AU3180,AV3180,AW3180,AP3180,AX3180,AY3180,AZ3180,BA3180,BB3180,BC3180,BF3180,BG3180,BH3180,BD3180)</f>
        <v>0</v>
      </c>
      <c r="W3180" s="1">
        <f>COUNT(AL3180,AM3180,AN3180,AO3180,AQ3180,AR3180,AS3180,AT3180,AU3180,AV3180,AW3180,AP3180,AX3180,AY3180,AZ3180,BA3180,BB3180,BC3180,BF3180,BG3180,BH3180)</f>
        <v>0</v>
      </c>
      <c r="X3180" s="1">
        <f>SUM(BI3180,BJ3180)</f>
        <v>0</v>
      </c>
      <c r="Y3180" s="1">
        <v>0</v>
      </c>
      <c r="Z3180" s="1">
        <v>0</v>
      </c>
      <c r="AA3180" s="1">
        <f>AK3180</f>
        <v>0</v>
      </c>
      <c r="AB3180" s="1">
        <f>AJ3180</f>
        <v>0</v>
      </c>
      <c r="AC3180" s="31"/>
      <c r="AD3180" s="1">
        <v>51</v>
      </c>
      <c r="AE3180" s="1"/>
      <c r="AF3180" s="16"/>
      <c r="AH3180" s="28"/>
      <c r="AI3180" s="16"/>
      <c r="AJ3180" s="16"/>
      <c r="AK3180" s="16"/>
      <c r="AL3180" s="16"/>
      <c r="AM3180" s="16"/>
      <c r="AN3180" s="16"/>
      <c r="AO3180" s="16"/>
      <c r="AP3180" s="16"/>
      <c r="AQ3180" s="16"/>
      <c r="AR3180" s="16"/>
      <c r="AS3180" s="16"/>
      <c r="AT3180" s="16"/>
      <c r="AU3180" s="16"/>
      <c r="AV3180" s="16"/>
      <c r="AW3180" s="16"/>
      <c r="AX3180" s="16"/>
      <c r="AY3180" s="16"/>
      <c r="AZ3180" s="16"/>
      <c r="BA3180" s="16"/>
      <c r="BB3180" s="16"/>
      <c r="BC3180" s="16"/>
      <c r="BD3180" s="16"/>
      <c r="BE3180" s="16"/>
      <c r="BF3180" s="16"/>
      <c r="BG3180" s="16"/>
      <c r="BH3180" s="16"/>
      <c r="BI3180" s="16"/>
      <c r="BJ3180" s="16"/>
      <c r="BK3180" s="121"/>
    </row>
    <row r="3181" spans="1:63" x14ac:dyDescent="0.3">
      <c r="A3181" s="123" t="s">
        <v>31</v>
      </c>
      <c r="B3181" s="123" t="s">
        <v>32</v>
      </c>
      <c r="C3181" s="124" t="s">
        <v>2658</v>
      </c>
      <c r="D3181" s="124" t="s">
        <v>2659</v>
      </c>
      <c r="E3181" s="124" t="s">
        <v>41</v>
      </c>
      <c r="F3181" s="123">
        <v>999929041</v>
      </c>
      <c r="G3181" s="122">
        <f>(J3181+T3181)-H3181</f>
        <v>51</v>
      </c>
      <c r="H3181" s="124"/>
      <c r="I3181" s="28"/>
      <c r="J3181" s="1">
        <f>SUM(K3181,L3181,N3181,O3181,P3181,Q3181)</f>
        <v>0</v>
      </c>
      <c r="K3181" s="1">
        <f>SUM(AE3181,AG3181)</f>
        <v>0</v>
      </c>
      <c r="L3181" s="1">
        <v>0</v>
      </c>
      <c r="M3181" s="1">
        <v>0</v>
      </c>
      <c r="N3181" s="1">
        <v>0</v>
      </c>
      <c r="O3181" s="1"/>
      <c r="P3181" s="1">
        <f>AD3181</f>
        <v>0</v>
      </c>
      <c r="Q3181" s="1">
        <f>AF3181</f>
        <v>0</v>
      </c>
      <c r="R3181" s="1">
        <v>0</v>
      </c>
      <c r="S3181" s="31"/>
      <c r="T3181" s="1">
        <f>SUM(U3181,V3181,X3181,Y3181,Z3181,AA3181,AB3181)</f>
        <v>51</v>
      </c>
      <c r="U3181" s="1">
        <f>SUM(AI3181,BE3181)</f>
        <v>0</v>
      </c>
      <c r="V3181" s="1">
        <f>SUM(AL3181,AM3181,AN3181,AO3181,AQ3181,AR3181,AS3181,AT3181,AU3181,AV3181,AW3181,AP3181,AX3181,AY3181,AZ3181,BA3181,BB3181,BC3181,BF3181,BG3181,BH3181,BD3181)</f>
        <v>51</v>
      </c>
      <c r="W3181" s="1">
        <f>COUNT(AL3181,AM3181,AN3181,AO3181,AQ3181,AR3181,AS3181,AT3181,AU3181,AV3181,AW3181,AP3181,AX3181,AY3181,AZ3181,BA3181,BB3181,BC3181,BF3181,BG3181,BH3181)</f>
        <v>1</v>
      </c>
      <c r="X3181" s="1">
        <f>SUM(BI3181,BJ3181)</f>
        <v>0</v>
      </c>
      <c r="Y3181" s="1">
        <v>0</v>
      </c>
      <c r="Z3181" s="1">
        <v>0</v>
      </c>
      <c r="AA3181" s="1">
        <f>AK3181</f>
        <v>0</v>
      </c>
      <c r="AB3181" s="1">
        <f>AJ3181</f>
        <v>0</v>
      </c>
      <c r="AC3181" s="31"/>
      <c r="AD3181" s="16"/>
      <c r="AE3181" s="16"/>
      <c r="AF3181" s="16"/>
      <c r="AH3181" s="28"/>
      <c r="AI3181" s="16"/>
      <c r="AJ3181" s="16"/>
      <c r="AK3181" s="16"/>
      <c r="AL3181" s="16"/>
      <c r="AM3181" s="16"/>
      <c r="AN3181" s="16"/>
      <c r="AO3181" s="16"/>
      <c r="AP3181" s="16"/>
      <c r="AQ3181" s="16"/>
      <c r="AR3181" s="16"/>
      <c r="AS3181" s="16"/>
      <c r="AT3181" s="16">
        <v>51</v>
      </c>
      <c r="AU3181" s="16"/>
      <c r="AV3181" s="16"/>
      <c r="AW3181" s="16"/>
      <c r="AX3181" s="16"/>
      <c r="AY3181" s="16"/>
      <c r="AZ3181" s="16"/>
      <c r="BA3181" s="16"/>
      <c r="BB3181" s="16"/>
      <c r="BC3181" s="16"/>
      <c r="BD3181" s="16"/>
      <c r="BE3181" s="16"/>
      <c r="BF3181" s="16"/>
      <c r="BG3181" s="16"/>
      <c r="BH3181" s="16"/>
      <c r="BI3181" s="16"/>
      <c r="BJ3181" s="16"/>
      <c r="BK3181" s="121"/>
    </row>
    <row r="3182" spans="1:63" x14ac:dyDescent="0.3">
      <c r="A3182" s="123" t="s">
        <v>31</v>
      </c>
      <c r="B3182" s="123" t="s">
        <v>32</v>
      </c>
      <c r="C3182" s="124" t="s">
        <v>2655</v>
      </c>
      <c r="D3182" s="124" t="s">
        <v>2656</v>
      </c>
      <c r="E3182" s="124" t="s">
        <v>41</v>
      </c>
      <c r="F3182" s="123">
        <v>999929558</v>
      </c>
      <c r="G3182" s="122">
        <f>(J3182+T3182)-H3182</f>
        <v>51</v>
      </c>
      <c r="H3182" s="124"/>
      <c r="I3182" s="28"/>
      <c r="J3182" s="1">
        <f>SUM(K3182,L3182,N3182,O3182,P3182,Q3182)</f>
        <v>0</v>
      </c>
      <c r="K3182" s="1">
        <f>SUM(AE3182,AG3182)</f>
        <v>0</v>
      </c>
      <c r="L3182" s="1">
        <v>0</v>
      </c>
      <c r="M3182" s="1">
        <v>0</v>
      </c>
      <c r="N3182" s="1">
        <v>0</v>
      </c>
      <c r="O3182" s="1"/>
      <c r="P3182" s="1">
        <f>AD3182</f>
        <v>0</v>
      </c>
      <c r="Q3182" s="1">
        <f>AF3182</f>
        <v>0</v>
      </c>
      <c r="R3182" s="1">
        <v>0</v>
      </c>
      <c r="S3182" s="31"/>
      <c r="T3182" s="1">
        <f>SUM(U3182,V3182,X3182,Y3182,Z3182,AA3182,AB3182)</f>
        <v>51</v>
      </c>
      <c r="U3182" s="1">
        <f>SUM(AI3182,BE3182)</f>
        <v>0</v>
      </c>
      <c r="V3182" s="1">
        <f>SUM(AL3182,AM3182,AN3182,AO3182,AQ3182,AR3182,AS3182,AT3182,AU3182,AV3182,AW3182,AP3182,AX3182,AY3182,AZ3182,BA3182,BB3182,BC3182,BF3182,BG3182,BH3182,BD3182)</f>
        <v>51</v>
      </c>
      <c r="W3182" s="1">
        <f>COUNT(AL3182,AM3182,AN3182,AO3182,AQ3182,AR3182,AS3182,AT3182,AU3182,AV3182,AW3182,AP3182,AX3182,AY3182,AZ3182,BA3182,BB3182,BC3182,BF3182,BG3182,BH3182)</f>
        <v>1</v>
      </c>
      <c r="X3182" s="1">
        <f>SUM(BI3182,BJ3182)</f>
        <v>0</v>
      </c>
      <c r="Y3182" s="1">
        <v>0</v>
      </c>
      <c r="Z3182" s="1">
        <v>0</v>
      </c>
      <c r="AA3182" s="1">
        <f>AK3182</f>
        <v>0</v>
      </c>
      <c r="AB3182" s="1">
        <f>AJ3182</f>
        <v>0</v>
      </c>
      <c r="AC3182" s="31"/>
      <c r="AD3182" s="16"/>
      <c r="AE3182" s="16"/>
      <c r="AF3182" s="16"/>
      <c r="AH3182" s="28"/>
      <c r="AI3182" s="16"/>
      <c r="AJ3182" s="16"/>
      <c r="AK3182" s="16"/>
      <c r="AL3182" s="16"/>
      <c r="AM3182" s="16"/>
      <c r="AN3182" s="16"/>
      <c r="AO3182" s="16"/>
      <c r="AP3182" s="16"/>
      <c r="AQ3182" s="16"/>
      <c r="AR3182" s="16"/>
      <c r="AS3182" s="16"/>
      <c r="AT3182" s="16">
        <v>51</v>
      </c>
      <c r="AU3182" s="16"/>
      <c r="AV3182" s="16"/>
      <c r="AW3182" s="16"/>
      <c r="AX3182" s="16"/>
      <c r="AY3182" s="16"/>
      <c r="AZ3182" s="16"/>
      <c r="BA3182" s="16"/>
      <c r="BB3182" s="16"/>
      <c r="BC3182" s="16"/>
      <c r="BD3182" s="16"/>
      <c r="BE3182" s="16"/>
      <c r="BF3182" s="16"/>
      <c r="BG3182" s="16"/>
      <c r="BH3182" s="16"/>
      <c r="BI3182" s="16"/>
      <c r="BJ3182" s="16"/>
      <c r="BK3182" s="121"/>
    </row>
    <row r="3183" spans="1:63" x14ac:dyDescent="0.3">
      <c r="A3183" s="123" t="s">
        <v>31</v>
      </c>
      <c r="B3183" s="123" t="s">
        <v>32</v>
      </c>
      <c r="C3183" s="124" t="s">
        <v>2657</v>
      </c>
      <c r="D3183" s="124" t="s">
        <v>2653</v>
      </c>
      <c r="E3183" s="124" t="s">
        <v>41</v>
      </c>
      <c r="F3183" s="123">
        <v>999929944</v>
      </c>
      <c r="G3183" s="122">
        <f>(J3183+T3183)-H3183</f>
        <v>51</v>
      </c>
      <c r="H3183" s="124"/>
      <c r="I3183" s="28"/>
      <c r="J3183" s="1">
        <f>SUM(K3183,L3183,N3183,O3183,P3183,Q3183)</f>
        <v>0</v>
      </c>
      <c r="K3183" s="1">
        <f>SUM(AE3183,AG3183)</f>
        <v>0</v>
      </c>
      <c r="L3183" s="1">
        <v>0</v>
      </c>
      <c r="M3183" s="1">
        <v>0</v>
      </c>
      <c r="N3183" s="1">
        <v>0</v>
      </c>
      <c r="O3183" s="1"/>
      <c r="P3183" s="1">
        <f>AD3183</f>
        <v>0</v>
      </c>
      <c r="Q3183" s="1">
        <f>AF3183</f>
        <v>0</v>
      </c>
      <c r="R3183" s="1">
        <v>0</v>
      </c>
      <c r="S3183" s="31"/>
      <c r="T3183" s="1">
        <f>SUM(U3183,V3183,X3183,Y3183,Z3183,AA3183,AB3183)</f>
        <v>51</v>
      </c>
      <c r="U3183" s="1">
        <f>SUM(AI3183,BE3183)</f>
        <v>0</v>
      </c>
      <c r="V3183" s="1">
        <f>SUM(AL3183,AM3183,AN3183,AO3183,AQ3183,AR3183,AS3183,AT3183,AU3183,AV3183,AW3183,AP3183,AX3183,AY3183,AZ3183,BA3183,BB3183,BC3183,BF3183,BG3183,BH3183,BD3183)</f>
        <v>51</v>
      </c>
      <c r="W3183" s="1">
        <f>COUNT(AL3183,AM3183,AN3183,AO3183,AQ3183,AR3183,AS3183,AT3183,AU3183,AV3183,AW3183,AP3183,AX3183,AY3183,AZ3183,BA3183,BB3183,BC3183,BF3183,BG3183,BH3183)</f>
        <v>1</v>
      </c>
      <c r="X3183" s="1">
        <f>SUM(BI3183,BJ3183)</f>
        <v>0</v>
      </c>
      <c r="Y3183" s="1">
        <v>0</v>
      </c>
      <c r="Z3183" s="1">
        <v>0</v>
      </c>
      <c r="AA3183" s="1">
        <f>AK3183</f>
        <v>0</v>
      </c>
      <c r="AB3183" s="1">
        <f>AJ3183</f>
        <v>0</v>
      </c>
      <c r="AC3183" s="31"/>
      <c r="AD3183" s="16"/>
      <c r="AE3183" s="16"/>
      <c r="AF3183" s="16"/>
      <c r="AH3183" s="28"/>
      <c r="AI3183" s="16"/>
      <c r="AJ3183" s="16"/>
      <c r="AK3183" s="16"/>
      <c r="AL3183" s="16"/>
      <c r="AM3183" s="16"/>
      <c r="AN3183" s="16"/>
      <c r="AO3183" s="16"/>
      <c r="AP3183" s="16"/>
      <c r="AQ3183" s="16"/>
      <c r="AR3183" s="16"/>
      <c r="AS3183" s="16"/>
      <c r="AT3183" s="16">
        <v>51</v>
      </c>
      <c r="AU3183" s="16"/>
      <c r="AV3183" s="16"/>
      <c r="AW3183" s="16"/>
      <c r="AX3183" s="16"/>
      <c r="AY3183" s="16"/>
      <c r="AZ3183" s="16"/>
      <c r="BA3183" s="16"/>
      <c r="BB3183" s="16"/>
      <c r="BC3183" s="16"/>
      <c r="BD3183" s="16"/>
      <c r="BE3183" s="16"/>
      <c r="BF3183" s="16"/>
      <c r="BG3183" s="16"/>
      <c r="BH3183" s="16"/>
      <c r="BI3183" s="16"/>
      <c r="BJ3183" s="16"/>
      <c r="BK3183" s="121"/>
    </row>
    <row r="3184" spans="1:63" x14ac:dyDescent="0.3">
      <c r="A3184" s="123" t="s">
        <v>31</v>
      </c>
      <c r="B3184" s="123" t="s">
        <v>32</v>
      </c>
      <c r="C3184" s="124" t="s">
        <v>2660</v>
      </c>
      <c r="D3184" s="124" t="s">
        <v>2661</v>
      </c>
      <c r="E3184" s="124" t="s">
        <v>41</v>
      </c>
      <c r="F3184" s="123">
        <v>999930316</v>
      </c>
      <c r="G3184" s="122">
        <f>(J3184+T3184)-H3184</f>
        <v>51</v>
      </c>
      <c r="H3184" s="124"/>
      <c r="I3184" s="28"/>
      <c r="J3184" s="1">
        <f>SUM(K3184,L3184,N3184,O3184,P3184,Q3184)</f>
        <v>0</v>
      </c>
      <c r="K3184" s="1">
        <f>SUM(AE3184,AG3184)</f>
        <v>0</v>
      </c>
      <c r="L3184" s="1">
        <v>0</v>
      </c>
      <c r="M3184" s="1">
        <v>0</v>
      </c>
      <c r="N3184" s="1">
        <v>0</v>
      </c>
      <c r="O3184" s="1"/>
      <c r="P3184" s="1">
        <f>AD3184</f>
        <v>0</v>
      </c>
      <c r="Q3184" s="1">
        <f>AF3184</f>
        <v>0</v>
      </c>
      <c r="R3184" s="1">
        <v>0</v>
      </c>
      <c r="S3184" s="31"/>
      <c r="T3184" s="1">
        <f>SUM(U3184,V3184,X3184,Y3184,Z3184,AA3184,AB3184)</f>
        <v>51</v>
      </c>
      <c r="U3184" s="1">
        <f>SUM(AI3184,BE3184)</f>
        <v>0</v>
      </c>
      <c r="V3184" s="1">
        <f>SUM(AL3184,AM3184,AN3184,AO3184,AQ3184,AR3184,AS3184,AT3184,AU3184,AV3184,AW3184,AP3184,AX3184,AY3184,AZ3184,BA3184,BB3184,BC3184,BF3184,BG3184,BH3184,BD3184)</f>
        <v>51</v>
      </c>
      <c r="W3184" s="1">
        <f>COUNT(AL3184,AM3184,AN3184,AO3184,AQ3184,AR3184,AS3184,AT3184,AU3184,AV3184,AW3184,AP3184,AX3184,AY3184,AZ3184,BA3184,BB3184,BC3184,BF3184,BG3184,BH3184)</f>
        <v>1</v>
      </c>
      <c r="X3184" s="1">
        <f>SUM(BI3184,BJ3184)</f>
        <v>0</v>
      </c>
      <c r="Y3184" s="1">
        <v>0</v>
      </c>
      <c r="Z3184" s="1">
        <v>0</v>
      </c>
      <c r="AA3184" s="1">
        <f>AK3184</f>
        <v>0</v>
      </c>
      <c r="AB3184" s="1">
        <f>AJ3184</f>
        <v>0</v>
      </c>
      <c r="AC3184" s="31"/>
      <c r="AD3184" s="16"/>
      <c r="AE3184" s="16"/>
      <c r="AF3184" s="16"/>
      <c r="AH3184" s="28"/>
      <c r="AI3184" s="16"/>
      <c r="AJ3184" s="16"/>
      <c r="AK3184" s="16"/>
      <c r="AL3184" s="16"/>
      <c r="AM3184" s="16"/>
      <c r="AN3184" s="16"/>
      <c r="AO3184" s="16"/>
      <c r="AP3184" s="16"/>
      <c r="AQ3184" s="16"/>
      <c r="AR3184" s="16"/>
      <c r="AS3184" s="16"/>
      <c r="AT3184" s="16">
        <v>51</v>
      </c>
      <c r="AU3184" s="16"/>
      <c r="AV3184" s="16"/>
      <c r="AW3184" s="16"/>
      <c r="AX3184" s="16"/>
      <c r="AY3184" s="16"/>
      <c r="AZ3184" s="16"/>
      <c r="BA3184" s="16"/>
      <c r="BB3184" s="16"/>
      <c r="BC3184" s="16"/>
      <c r="BD3184" s="16"/>
      <c r="BE3184" s="16"/>
      <c r="BF3184" s="16"/>
      <c r="BG3184" s="16"/>
      <c r="BH3184" s="16"/>
      <c r="BI3184" s="16"/>
      <c r="BJ3184" s="16"/>
      <c r="BK3184" s="121"/>
    </row>
    <row r="3185" spans="1:63" x14ac:dyDescent="0.3">
      <c r="A3185" s="123" t="s">
        <v>31</v>
      </c>
      <c r="B3185" s="123" t="s">
        <v>32</v>
      </c>
      <c r="C3185" s="124" t="s">
        <v>2560</v>
      </c>
      <c r="D3185" s="124" t="s">
        <v>2561</v>
      </c>
      <c r="E3185" s="124" t="s">
        <v>41</v>
      </c>
      <c r="F3185" s="123">
        <v>999928616</v>
      </c>
      <c r="G3185" s="122">
        <f>(J3185+T3185)-H3185</f>
        <v>45</v>
      </c>
      <c r="H3185" s="124"/>
      <c r="I3185" s="28"/>
      <c r="J3185" s="1">
        <f>SUM(K3185,L3185,N3185,O3185,P3185,Q3185)</f>
        <v>0</v>
      </c>
      <c r="K3185" s="1">
        <f>SUM(AE3185,AG3185)</f>
        <v>0</v>
      </c>
      <c r="L3185" s="1">
        <v>0</v>
      </c>
      <c r="M3185" s="1">
        <v>0</v>
      </c>
      <c r="N3185" s="1">
        <v>0</v>
      </c>
      <c r="O3185" s="1"/>
      <c r="P3185" s="1">
        <f>AD3185</f>
        <v>0</v>
      </c>
      <c r="Q3185" s="1">
        <f>AF3185</f>
        <v>0</v>
      </c>
      <c r="R3185" s="1">
        <v>0</v>
      </c>
      <c r="S3185" s="31"/>
      <c r="T3185" s="1">
        <f>SUM(U3185,V3185,X3185,Y3185,Z3185,AA3185,AB3185)</f>
        <v>45</v>
      </c>
      <c r="U3185" s="1">
        <f>SUM(AI3185,BE3185)</f>
        <v>0</v>
      </c>
      <c r="V3185" s="1">
        <f>SUM(AL3185,AM3185,AN3185,AO3185,AQ3185,AR3185,AS3185,AT3185,AU3185,AV3185,AW3185,AP3185,AX3185,AY3185,AZ3185,BA3185,BB3185,BC3185,BF3185,BG3185,BH3185,BD3185)</f>
        <v>45</v>
      </c>
      <c r="W3185" s="1">
        <f>COUNT(AL3185,AM3185,AN3185,AO3185,AQ3185,AR3185,AS3185,AT3185,AU3185,AV3185,AW3185,AP3185,AX3185,AY3185,AZ3185,BA3185,BB3185,BC3185,BF3185,BG3185,BH3185)</f>
        <v>1</v>
      </c>
      <c r="X3185" s="1">
        <f>SUM(BI3185,BJ3185)</f>
        <v>0</v>
      </c>
      <c r="Y3185" s="1">
        <v>0</v>
      </c>
      <c r="Z3185" s="1">
        <v>0</v>
      </c>
      <c r="AA3185" s="1">
        <f>AK3185</f>
        <v>0</v>
      </c>
      <c r="AB3185" s="1">
        <f>AJ3185</f>
        <v>0</v>
      </c>
      <c r="AC3185" s="31"/>
      <c r="AD3185" s="16"/>
      <c r="AE3185" s="16"/>
      <c r="AF3185" s="16"/>
      <c r="AH3185" s="28"/>
      <c r="AI3185" s="16"/>
      <c r="AJ3185" s="16"/>
      <c r="AK3185" s="16"/>
      <c r="AL3185" s="16"/>
      <c r="AM3185" s="16"/>
      <c r="AN3185" s="16"/>
      <c r="AO3185" s="16"/>
      <c r="AP3185" s="16"/>
      <c r="AQ3185" s="16"/>
      <c r="AR3185" s="16">
        <v>45</v>
      </c>
      <c r="AS3185" s="16"/>
      <c r="AT3185" s="16"/>
      <c r="AU3185" s="16"/>
      <c r="AV3185" s="16"/>
      <c r="AW3185" s="16"/>
      <c r="AX3185" s="16"/>
      <c r="AY3185" s="16"/>
      <c r="AZ3185" s="16"/>
      <c r="BA3185" s="16"/>
      <c r="BB3185" s="16"/>
      <c r="BC3185" s="16"/>
      <c r="BD3185" s="16"/>
      <c r="BE3185" s="16"/>
      <c r="BF3185" s="16"/>
      <c r="BG3185" s="16"/>
      <c r="BH3185" s="16"/>
      <c r="BI3185" s="16"/>
      <c r="BJ3185" s="16"/>
      <c r="BK3185" s="121"/>
    </row>
    <row r="3186" spans="1:63" x14ac:dyDescent="0.3">
      <c r="A3186" s="123" t="s">
        <v>31</v>
      </c>
      <c r="B3186" s="123" t="s">
        <v>32</v>
      </c>
      <c r="C3186" s="124" t="s">
        <v>3153</v>
      </c>
      <c r="D3186" s="124" t="s">
        <v>3154</v>
      </c>
      <c r="E3186" s="124" t="s">
        <v>41</v>
      </c>
      <c r="F3186" s="123">
        <v>999929818</v>
      </c>
      <c r="G3186" s="122">
        <f>(J3186+T3186)-H3186</f>
        <v>45</v>
      </c>
      <c r="H3186" s="124"/>
      <c r="I3186" s="28"/>
      <c r="J3186" s="1">
        <f>SUM(K3186,L3186,N3186,O3186,P3186,Q3186)</f>
        <v>0</v>
      </c>
      <c r="K3186" s="1">
        <f>SUM(AE3186,AG3186)</f>
        <v>0</v>
      </c>
      <c r="L3186" s="1">
        <v>0</v>
      </c>
      <c r="M3186" s="1">
        <v>0</v>
      </c>
      <c r="N3186" s="1">
        <v>0</v>
      </c>
      <c r="O3186" s="1"/>
      <c r="P3186" s="1">
        <f>AD3186</f>
        <v>0</v>
      </c>
      <c r="Q3186" s="1">
        <f>AF3186</f>
        <v>0</v>
      </c>
      <c r="R3186" s="1">
        <v>0</v>
      </c>
      <c r="S3186" s="28"/>
      <c r="T3186" s="1">
        <f>SUM(U3186,V3186,X3186,Y3186,Z3186,AA3186,AB3186)</f>
        <v>45</v>
      </c>
      <c r="U3186" s="1">
        <f>SUM(AI3186,BE3186)</f>
        <v>0</v>
      </c>
      <c r="V3186" s="1">
        <f>SUM(AL3186,AM3186,AN3186,AO3186,AQ3186,AR3186,AS3186,AT3186,AU3186,AV3186,AW3186,AP3186,AX3186,AY3186,AZ3186,BA3186,BB3186,BC3186,BF3186,BG3186,BH3186,BD3186)</f>
        <v>45</v>
      </c>
      <c r="W3186" s="1">
        <f>COUNT(AL3186,AM3186,AN3186,AO3186,AQ3186,AR3186,AS3186,AT3186,AU3186,AV3186,AW3186,AP3186,AX3186,AY3186,AZ3186,BA3186,BB3186,BC3186,BF3186,BG3186,BH3186)</f>
        <v>1</v>
      </c>
      <c r="X3186" s="1">
        <f>SUM(BI3186,BJ3186)</f>
        <v>0</v>
      </c>
      <c r="Y3186" s="1">
        <v>0</v>
      </c>
      <c r="Z3186" s="1">
        <v>0</v>
      </c>
      <c r="AA3186" s="1">
        <f>AK3186</f>
        <v>0</v>
      </c>
      <c r="AB3186" s="1">
        <f>AJ3186</f>
        <v>0</v>
      </c>
      <c r="AC3186" s="28"/>
      <c r="AD3186" s="16"/>
      <c r="AE3186" s="16"/>
      <c r="AF3186" s="16"/>
      <c r="AH3186" s="28"/>
      <c r="AI3186" s="16"/>
      <c r="AJ3186" s="16"/>
      <c r="AK3186" s="16"/>
      <c r="AL3186" s="16"/>
      <c r="AM3186" s="16"/>
      <c r="AN3186" s="16"/>
      <c r="AO3186" s="16"/>
      <c r="AP3186" s="16">
        <v>45</v>
      </c>
      <c r="AQ3186" s="16"/>
      <c r="AR3186" s="16"/>
      <c r="AS3186" s="16"/>
      <c r="AT3186" s="16"/>
      <c r="AU3186" s="16"/>
      <c r="AV3186" s="16"/>
      <c r="AW3186" s="16"/>
      <c r="AX3186" s="16"/>
      <c r="AY3186" s="16"/>
      <c r="AZ3186" s="16"/>
      <c r="BA3186" s="16"/>
      <c r="BB3186" s="16"/>
      <c r="BC3186" s="16"/>
      <c r="BD3186" s="16"/>
      <c r="BE3186" s="16"/>
      <c r="BF3186" s="16"/>
      <c r="BG3186" s="16"/>
      <c r="BH3186" s="16"/>
      <c r="BI3186" s="16"/>
      <c r="BJ3186" s="16"/>
      <c r="BK3186" s="121"/>
    </row>
    <row r="3187" spans="1:63" x14ac:dyDescent="0.3">
      <c r="A3187" s="123" t="s">
        <v>31</v>
      </c>
      <c r="B3187" s="123" t="s">
        <v>32</v>
      </c>
      <c r="C3187" s="124" t="s">
        <v>353</v>
      </c>
      <c r="D3187" s="124" t="s">
        <v>586</v>
      </c>
      <c r="E3187" s="124" t="s">
        <v>41</v>
      </c>
      <c r="F3187" s="123">
        <v>999931648</v>
      </c>
      <c r="G3187" s="122">
        <f>(J3187+T3187)-H3187</f>
        <v>45</v>
      </c>
      <c r="H3187" s="124"/>
      <c r="I3187" s="28"/>
      <c r="J3187" s="1">
        <f>SUM(K3187,L3187,N3187,O3187,P3187,Q3187)</f>
        <v>0</v>
      </c>
      <c r="K3187" s="1">
        <f>SUM(AE3187,AG3187)</f>
        <v>0</v>
      </c>
      <c r="L3187" s="1">
        <v>0</v>
      </c>
      <c r="M3187" s="1">
        <v>0</v>
      </c>
      <c r="N3187" s="1">
        <v>0</v>
      </c>
      <c r="O3187" s="1"/>
      <c r="P3187" s="1">
        <f>AD3187</f>
        <v>0</v>
      </c>
      <c r="Q3187" s="1">
        <f>AF3187</f>
        <v>0</v>
      </c>
      <c r="R3187" s="1">
        <v>0</v>
      </c>
      <c r="S3187" s="31"/>
      <c r="T3187" s="1">
        <f>SUM(U3187,V3187,X3187,Y3187,Z3187,AA3187,AB3187)</f>
        <v>45</v>
      </c>
      <c r="U3187" s="1">
        <f>SUM(AI3187,BE3187)</f>
        <v>0</v>
      </c>
      <c r="V3187" s="1">
        <f>SUM(AL3187,AM3187,AN3187,AO3187,AQ3187,AR3187,AS3187,AT3187,AU3187,AV3187,AW3187,AP3187,AX3187,AY3187,AZ3187,BA3187,BB3187,BC3187,BF3187,BG3187,BH3187,BD3187)</f>
        <v>45</v>
      </c>
      <c r="W3187" s="1">
        <f>COUNT(AL3187,AM3187,AN3187,AO3187,AQ3187,AR3187,AS3187,AT3187,AU3187,AV3187,AW3187,AP3187,AX3187,AY3187,AZ3187,BA3187,BB3187,BC3187,BF3187,BG3187,BH3187)</f>
        <v>1</v>
      </c>
      <c r="X3187" s="1">
        <f>SUM(BI3187,BJ3187)</f>
        <v>0</v>
      </c>
      <c r="Y3187" s="1">
        <v>0</v>
      </c>
      <c r="Z3187" s="1">
        <v>0</v>
      </c>
      <c r="AA3187" s="1">
        <f>AK3187</f>
        <v>0</v>
      </c>
      <c r="AB3187" s="1">
        <f>AJ3187</f>
        <v>0</v>
      </c>
      <c r="AC3187" s="31"/>
      <c r="AD3187" s="16"/>
      <c r="AE3187" s="16"/>
      <c r="AF3187" s="16"/>
      <c r="AH3187" s="28"/>
      <c r="AI3187" s="16"/>
      <c r="AJ3187" s="16"/>
      <c r="AK3187" s="16"/>
      <c r="AL3187" s="16"/>
      <c r="AM3187" s="16"/>
      <c r="AN3187" s="16"/>
      <c r="AO3187" s="16"/>
      <c r="AP3187" s="16"/>
      <c r="AQ3187" s="16"/>
      <c r="AR3187" s="16"/>
      <c r="AS3187" s="16"/>
      <c r="AT3187" s="16"/>
      <c r="AU3187" s="16"/>
      <c r="AV3187" s="16"/>
      <c r="AW3187" s="16"/>
      <c r="AX3187" s="16"/>
      <c r="AY3187" s="16"/>
      <c r="AZ3187" s="16"/>
      <c r="BA3187" s="16"/>
      <c r="BB3187" s="16">
        <v>45</v>
      </c>
      <c r="BC3187" s="16"/>
      <c r="BD3187" s="16"/>
      <c r="BE3187" s="16"/>
      <c r="BF3187" s="16"/>
      <c r="BG3187" s="16"/>
      <c r="BH3187" s="16"/>
      <c r="BI3187" s="16"/>
      <c r="BJ3187" s="16"/>
      <c r="BK3187" s="121"/>
    </row>
    <row r="3188" spans="1:63" x14ac:dyDescent="0.3">
      <c r="A3188" s="123" t="s">
        <v>31</v>
      </c>
      <c r="B3188" s="123" t="s">
        <v>32</v>
      </c>
      <c r="C3188" s="124" t="s">
        <v>3423</v>
      </c>
      <c r="D3188" s="124" t="s">
        <v>3424</v>
      </c>
      <c r="E3188" s="122" t="s">
        <v>41</v>
      </c>
      <c r="F3188" s="123">
        <v>999931773</v>
      </c>
      <c r="G3188" s="122">
        <f>(J3188+T3188)-H3188</f>
        <v>45</v>
      </c>
      <c r="H3188" s="124"/>
      <c r="I3188" s="28"/>
      <c r="J3188" s="1">
        <f>SUM(K3188,L3188,N3188,O3188,P3188,Q3188)</f>
        <v>0</v>
      </c>
      <c r="K3188" s="1">
        <f>SUM(AE3188,AG3188)</f>
        <v>0</v>
      </c>
      <c r="L3188" s="1">
        <v>0</v>
      </c>
      <c r="M3188" s="1">
        <v>0</v>
      </c>
      <c r="N3188" s="1">
        <v>0</v>
      </c>
      <c r="O3188" s="1"/>
      <c r="P3188" s="1">
        <f>AD3188</f>
        <v>0</v>
      </c>
      <c r="Q3188" s="1">
        <f>AF3188</f>
        <v>0</v>
      </c>
      <c r="R3188" s="1">
        <v>0</v>
      </c>
      <c r="S3188" s="31"/>
      <c r="T3188" s="1">
        <f>SUM(U3188,V3188,X3188,Y3188,Z3188,AA3188,AB3188)</f>
        <v>45</v>
      </c>
      <c r="U3188" s="1">
        <f>SUM(AI3188,BE3188)</f>
        <v>0</v>
      </c>
      <c r="V3188" s="1">
        <f>SUM(AL3188,AM3188,AN3188,AO3188,AQ3188,AR3188,AS3188,AT3188,AU3188,AV3188,AW3188,AP3188,AX3188,AY3188,AZ3188,BA3188,BB3188,BC3188,BF3188,BG3188,BH3188,BD3188)</f>
        <v>45</v>
      </c>
      <c r="W3188" s="1">
        <f>COUNT(AL3188,AM3188,AN3188,AO3188,AQ3188,AR3188,AS3188,AT3188,AU3188,AV3188,AW3188,AP3188,AX3188,AY3188,AZ3188,BA3188,BB3188,BC3188,BF3188,BG3188,BH3188)</f>
        <v>1</v>
      </c>
      <c r="X3188" s="1">
        <f>SUM(BI3188,BJ3188)</f>
        <v>0</v>
      </c>
      <c r="Y3188" s="1">
        <v>0</v>
      </c>
      <c r="Z3188" s="1">
        <v>0</v>
      </c>
      <c r="AA3188" s="1">
        <f>AK3188</f>
        <v>0</v>
      </c>
      <c r="AB3188" s="1">
        <f>AJ3188</f>
        <v>0</v>
      </c>
      <c r="AC3188" s="31"/>
      <c r="AD3188" s="16"/>
      <c r="AE3188" s="16"/>
      <c r="AF3188" s="16"/>
      <c r="AH3188" s="28"/>
      <c r="AI3188" s="16"/>
      <c r="AJ3188" s="16"/>
      <c r="AK3188" s="16"/>
      <c r="AL3188" s="16"/>
      <c r="AM3188" s="16"/>
      <c r="AN3188" s="16"/>
      <c r="AO3188" s="16"/>
      <c r="AP3188" s="16"/>
      <c r="AQ3188" s="16"/>
      <c r="AR3188" s="16"/>
      <c r="AS3188" s="16"/>
      <c r="AT3188" s="16"/>
      <c r="AU3188" s="16"/>
      <c r="AV3188" s="16"/>
      <c r="AW3188" s="16"/>
      <c r="AX3188" s="16"/>
      <c r="AY3188" s="16"/>
      <c r="AZ3188" s="16"/>
      <c r="BA3188" s="16">
        <v>45</v>
      </c>
      <c r="BB3188" s="16"/>
      <c r="BC3188" s="16"/>
      <c r="BD3188" s="16"/>
      <c r="BE3188" s="16"/>
      <c r="BF3188" s="16"/>
      <c r="BG3188" s="16"/>
      <c r="BH3188" s="16"/>
      <c r="BI3188" s="16"/>
      <c r="BJ3188" s="16"/>
      <c r="BK3188" s="121"/>
    </row>
    <row r="3189" spans="1:63" x14ac:dyDescent="0.3">
      <c r="A3189" s="123" t="s">
        <v>31</v>
      </c>
      <c r="B3189" s="123" t="s">
        <v>32</v>
      </c>
      <c r="C3189" s="124" t="s">
        <v>3673</v>
      </c>
      <c r="D3189" s="124" t="s">
        <v>3674</v>
      </c>
      <c r="E3189" s="124" t="s">
        <v>41</v>
      </c>
      <c r="F3189" s="123">
        <v>999932073</v>
      </c>
      <c r="G3189" s="122">
        <f>(J3189+T3189)-H3189</f>
        <v>45</v>
      </c>
      <c r="H3189" s="124"/>
      <c r="I3189" s="28"/>
      <c r="J3189" s="1">
        <f>SUM(K3189,L3189,N3189,O3189,P3189,Q3189)</f>
        <v>0</v>
      </c>
      <c r="K3189" s="1">
        <f>SUM(AE3189,AG3189)</f>
        <v>0</v>
      </c>
      <c r="L3189" s="1">
        <v>0</v>
      </c>
      <c r="M3189" s="1">
        <v>0</v>
      </c>
      <c r="N3189" s="1">
        <v>0</v>
      </c>
      <c r="O3189" s="1"/>
      <c r="P3189" s="1">
        <f>AD3189</f>
        <v>0</v>
      </c>
      <c r="Q3189" s="1">
        <f>AF3189</f>
        <v>0</v>
      </c>
      <c r="R3189" s="1">
        <v>0</v>
      </c>
      <c r="S3189" s="28"/>
      <c r="T3189" s="1">
        <f>SUM(U3189,V3189,X3189,Y3189,Z3189,AA3189,AB3189)</f>
        <v>45</v>
      </c>
      <c r="U3189" s="1">
        <f>SUM(AI3189,BE3189)</f>
        <v>0</v>
      </c>
      <c r="V3189" s="1">
        <f>SUM(AL3189,AM3189,AN3189,AO3189,AQ3189,AR3189,AS3189,AT3189,AU3189,AV3189,AW3189,AP3189,AX3189,AY3189,AZ3189,BA3189,BB3189,BC3189,BF3189,BG3189,BH3189,BD3189)</f>
        <v>45</v>
      </c>
      <c r="W3189" s="1">
        <f>COUNT(AL3189,AM3189,AN3189,AO3189,AQ3189,AR3189,AS3189,AT3189,AU3189,AV3189,AW3189,AP3189,AX3189,AY3189,AZ3189,BA3189,BB3189,BC3189,BF3189,BG3189,BH3189)</f>
        <v>1</v>
      </c>
      <c r="X3189" s="1">
        <f>SUM(BI3189,BJ3189)</f>
        <v>0</v>
      </c>
      <c r="Y3189" s="1">
        <v>0</v>
      </c>
      <c r="Z3189" s="1">
        <v>0</v>
      </c>
      <c r="AA3189" s="1">
        <f>AK3189</f>
        <v>0</v>
      </c>
      <c r="AB3189" s="1">
        <f>AJ3189</f>
        <v>0</v>
      </c>
      <c r="AC3189" s="28"/>
      <c r="AD3189" s="16"/>
      <c r="AE3189" s="16"/>
      <c r="AF3189" s="16"/>
      <c r="AH3189" s="28"/>
      <c r="AI3189" s="16"/>
      <c r="AJ3189" s="16"/>
      <c r="AK3189" s="16"/>
      <c r="AL3189" s="16"/>
      <c r="AM3189" s="16"/>
      <c r="AN3189" s="16"/>
      <c r="AO3189" s="16"/>
      <c r="AP3189" s="16"/>
      <c r="AQ3189" s="16"/>
      <c r="AR3189" s="16"/>
      <c r="AS3189" s="16"/>
      <c r="AT3189" s="16"/>
      <c r="AU3189" s="16"/>
      <c r="AV3189" s="16"/>
      <c r="AW3189" s="16"/>
      <c r="AX3189" s="16"/>
      <c r="AY3189" s="16"/>
      <c r="AZ3189" s="16"/>
      <c r="BA3189" s="16"/>
      <c r="BB3189" s="16"/>
      <c r="BC3189" s="16"/>
      <c r="BD3189" s="16"/>
      <c r="BE3189" s="16"/>
      <c r="BF3189" s="16"/>
      <c r="BG3189" s="16"/>
      <c r="BH3189" s="16">
        <v>45</v>
      </c>
      <c r="BI3189" s="16"/>
      <c r="BJ3189" s="16"/>
      <c r="BK3189" s="121"/>
    </row>
    <row r="3190" spans="1:63" x14ac:dyDescent="0.3">
      <c r="A3190" s="123" t="s">
        <v>31</v>
      </c>
      <c r="B3190" s="123" t="s">
        <v>32</v>
      </c>
      <c r="C3190" s="124" t="s">
        <v>3630</v>
      </c>
      <c r="D3190" s="124" t="s">
        <v>3631</v>
      </c>
      <c r="E3190" s="124" t="s">
        <v>41</v>
      </c>
      <c r="F3190" s="123">
        <v>999932200</v>
      </c>
      <c r="G3190" s="122">
        <f>(J3190+T3190)-H3190</f>
        <v>45</v>
      </c>
      <c r="H3190" s="124"/>
      <c r="I3190" s="28"/>
      <c r="J3190" s="1">
        <f>SUM(K3190,L3190,N3190,O3190,P3190,Q3190)</f>
        <v>0</v>
      </c>
      <c r="K3190" s="1">
        <f>SUM(AE3190,AG3190)</f>
        <v>0</v>
      </c>
      <c r="L3190" s="1">
        <v>0</v>
      </c>
      <c r="M3190" s="1">
        <v>0</v>
      </c>
      <c r="N3190" s="1">
        <v>0</v>
      </c>
      <c r="O3190" s="1"/>
      <c r="P3190" s="1">
        <f>AD3190</f>
        <v>0</v>
      </c>
      <c r="Q3190" s="1">
        <f>AF3190</f>
        <v>0</v>
      </c>
      <c r="R3190" s="1">
        <v>0</v>
      </c>
      <c r="S3190" s="28"/>
      <c r="T3190" s="1">
        <f>SUM(U3190,V3190,X3190,Y3190,Z3190,AA3190,AB3190)</f>
        <v>45</v>
      </c>
      <c r="U3190" s="1">
        <f>SUM(AI3190,BE3190)</f>
        <v>0</v>
      </c>
      <c r="V3190" s="1">
        <f>SUM(AL3190,AM3190,AN3190,AO3190,AQ3190,AR3190,AS3190,AT3190,AU3190,AV3190,AW3190,AP3190,AX3190,AY3190,AZ3190,BA3190,BB3190,BC3190,BF3190,BG3190,BH3190,BD3190)</f>
        <v>45</v>
      </c>
      <c r="W3190" s="1">
        <f>COUNT(AL3190,AM3190,AN3190,AO3190,AQ3190,AR3190,AS3190,AT3190,AU3190,AV3190,AW3190,AP3190,AX3190,AY3190,AZ3190,BA3190,BB3190,BC3190,BF3190,BG3190,BH3190)</f>
        <v>1</v>
      </c>
      <c r="X3190" s="1">
        <f>SUM(BI3190,BJ3190)</f>
        <v>0</v>
      </c>
      <c r="Y3190" s="1">
        <v>0</v>
      </c>
      <c r="Z3190" s="1">
        <v>0</v>
      </c>
      <c r="AA3190" s="1">
        <f>AK3190</f>
        <v>0</v>
      </c>
      <c r="AB3190" s="1">
        <f>AJ3190</f>
        <v>0</v>
      </c>
      <c r="AC3190" s="28"/>
      <c r="AD3190" s="16"/>
      <c r="AE3190" s="16"/>
      <c r="AF3190" s="16"/>
      <c r="AH3190" s="28"/>
      <c r="AI3190" s="16"/>
      <c r="AJ3190" s="16"/>
      <c r="AK3190" s="16"/>
      <c r="AL3190" s="16"/>
      <c r="AM3190" s="16"/>
      <c r="AN3190" s="16"/>
      <c r="AO3190" s="16"/>
      <c r="AP3190" s="16"/>
      <c r="AQ3190" s="16"/>
      <c r="AR3190" s="16"/>
      <c r="AS3190" s="16"/>
      <c r="AT3190" s="16"/>
      <c r="AU3190" s="16"/>
      <c r="AV3190" s="16"/>
      <c r="AW3190" s="16"/>
      <c r="AX3190" s="16"/>
      <c r="AY3190" s="16"/>
      <c r="AZ3190" s="16"/>
      <c r="BA3190" s="16"/>
      <c r="BB3190" s="16"/>
      <c r="BC3190" s="16">
        <v>45</v>
      </c>
      <c r="BD3190" s="16"/>
      <c r="BE3190" s="16"/>
      <c r="BF3190" s="16"/>
      <c r="BG3190" s="16"/>
      <c r="BH3190" s="16"/>
      <c r="BI3190" s="16"/>
      <c r="BJ3190" s="16"/>
      <c r="BK3190" s="121"/>
    </row>
    <row r="3191" spans="1:63" x14ac:dyDescent="0.3">
      <c r="A3191" s="123" t="s">
        <v>31</v>
      </c>
      <c r="B3191" s="123" t="s">
        <v>32</v>
      </c>
      <c r="C3191" s="122" t="s">
        <v>1311</v>
      </c>
      <c r="D3191" s="122" t="s">
        <v>1460</v>
      </c>
      <c r="E3191" s="122" t="s">
        <v>41</v>
      </c>
      <c r="F3191" s="123">
        <v>999925282</v>
      </c>
      <c r="G3191" s="122">
        <f>(J3191+T3191)-H3191</f>
        <v>42</v>
      </c>
      <c r="H3191" s="122">
        <f>(K3191+L3191+N3191+O3191+P3191+Q3191+R3191)*0.5</f>
        <v>42</v>
      </c>
      <c r="I3191" s="15"/>
      <c r="J3191" s="1">
        <f>SUM(K3191,L3191,N3191,O3191,P3191,Q3191)</f>
        <v>84</v>
      </c>
      <c r="K3191" s="1">
        <f>SUM(AE3191,AG3191)</f>
        <v>0</v>
      </c>
      <c r="L3191" s="1">
        <v>0</v>
      </c>
      <c r="M3191" s="1">
        <v>0</v>
      </c>
      <c r="N3191" s="1">
        <v>0</v>
      </c>
      <c r="O3191" s="1"/>
      <c r="P3191" s="1">
        <f>AD3191</f>
        <v>84</v>
      </c>
      <c r="Q3191" s="1">
        <f>AF3191</f>
        <v>0</v>
      </c>
      <c r="R3191" s="1">
        <v>0</v>
      </c>
      <c r="S3191" s="31"/>
      <c r="T3191" s="1">
        <f>SUM(U3191,V3191,X3191,Y3191,Z3191,AA3191,AB3191)</f>
        <v>0</v>
      </c>
      <c r="U3191" s="1">
        <f>SUM(AI3191,BE3191)</f>
        <v>0</v>
      </c>
      <c r="V3191" s="1">
        <f>SUM(AL3191,AM3191,AN3191,AO3191,AQ3191,AR3191,AS3191,AT3191,AU3191,AV3191,AW3191,AP3191,AX3191,AY3191,AZ3191,BA3191,BB3191,BC3191,BF3191,BG3191,BH3191,BD3191)</f>
        <v>0</v>
      </c>
      <c r="W3191" s="1">
        <f>COUNT(AL3191,AM3191,AN3191,AO3191,AQ3191,AR3191,AS3191,AT3191,AU3191,AV3191,AW3191,AP3191,AX3191,AY3191,AZ3191,BA3191,BB3191,BC3191,BF3191,BG3191,BH3191)</f>
        <v>0</v>
      </c>
      <c r="X3191" s="1">
        <f>SUM(BI3191,BJ3191)</f>
        <v>0</v>
      </c>
      <c r="Y3191" s="1">
        <v>0</v>
      </c>
      <c r="Z3191" s="1">
        <v>0</v>
      </c>
      <c r="AA3191" s="1">
        <f>AK3191</f>
        <v>0</v>
      </c>
      <c r="AB3191" s="1">
        <f>AJ3191</f>
        <v>0</v>
      </c>
      <c r="AC3191" s="31"/>
      <c r="AD3191" s="1">
        <v>84</v>
      </c>
      <c r="AE3191" s="1"/>
      <c r="AF3191" s="16"/>
      <c r="AH3191" s="28"/>
      <c r="AI3191" s="16"/>
      <c r="AJ3191" s="16"/>
      <c r="AK3191" s="16"/>
      <c r="AL3191" s="16"/>
      <c r="AM3191" s="16"/>
      <c r="AN3191" s="16"/>
      <c r="AO3191" s="16"/>
      <c r="AP3191" s="16"/>
      <c r="AQ3191" s="16"/>
      <c r="AR3191" s="16"/>
      <c r="AS3191" s="16"/>
      <c r="AT3191" s="16"/>
      <c r="AU3191" s="16"/>
      <c r="AV3191" s="16"/>
      <c r="AW3191" s="16"/>
      <c r="AX3191" s="16"/>
      <c r="AY3191" s="16"/>
      <c r="AZ3191" s="16"/>
      <c r="BA3191" s="16"/>
      <c r="BB3191" s="16"/>
      <c r="BC3191" s="16"/>
      <c r="BD3191" s="16"/>
      <c r="BE3191" s="16"/>
      <c r="BF3191" s="16"/>
      <c r="BG3191" s="16"/>
      <c r="BH3191" s="16"/>
      <c r="BI3191" s="16"/>
      <c r="BJ3191" s="16"/>
      <c r="BK3191" s="121"/>
    </row>
    <row r="3192" spans="1:63" x14ac:dyDescent="0.3">
      <c r="A3192" s="123" t="s">
        <v>31</v>
      </c>
      <c r="B3192" s="123" t="s">
        <v>32</v>
      </c>
      <c r="C3192" s="124" t="s">
        <v>1869</v>
      </c>
      <c r="D3192" s="124" t="s">
        <v>2659</v>
      </c>
      <c r="E3192" s="124" t="s">
        <v>41</v>
      </c>
      <c r="F3192" s="123">
        <v>999929042</v>
      </c>
      <c r="G3192" s="122">
        <f>(J3192+T3192)-H3192</f>
        <v>38</v>
      </c>
      <c r="H3192" s="124"/>
      <c r="I3192" s="28"/>
      <c r="J3192" s="1">
        <f>SUM(K3192,L3192,N3192,O3192,P3192,Q3192)</f>
        <v>0</v>
      </c>
      <c r="K3192" s="1">
        <f>SUM(AE3192,AG3192)</f>
        <v>0</v>
      </c>
      <c r="L3192" s="1">
        <v>0</v>
      </c>
      <c r="M3192" s="1">
        <v>0</v>
      </c>
      <c r="N3192" s="1">
        <v>0</v>
      </c>
      <c r="O3192" s="1"/>
      <c r="P3192" s="1">
        <f>AD3192</f>
        <v>0</v>
      </c>
      <c r="Q3192" s="1">
        <f>AF3192</f>
        <v>0</v>
      </c>
      <c r="R3192" s="1">
        <v>0</v>
      </c>
      <c r="S3192" s="31"/>
      <c r="T3192" s="1">
        <f>SUM(U3192,V3192,X3192,Y3192,Z3192,AA3192,AB3192)</f>
        <v>38</v>
      </c>
      <c r="U3192" s="1">
        <f>SUM(AI3192,BE3192)</f>
        <v>0</v>
      </c>
      <c r="V3192" s="1">
        <f>SUM(AL3192,AM3192,AN3192,AO3192,AQ3192,AR3192,AS3192,AT3192,AU3192,AV3192,AW3192,AP3192,AX3192,AY3192,AZ3192,BA3192,BB3192,BC3192,BF3192,BG3192,BH3192,BD3192)</f>
        <v>38</v>
      </c>
      <c r="W3192" s="1">
        <f>COUNT(AL3192,AM3192,AN3192,AO3192,AQ3192,AR3192,AS3192,AT3192,AU3192,AV3192,AW3192,AP3192,AX3192,AY3192,AZ3192,BA3192,BB3192,BC3192,BF3192,BG3192,BH3192)</f>
        <v>1</v>
      </c>
      <c r="X3192" s="1">
        <f>SUM(BI3192,BJ3192)</f>
        <v>0</v>
      </c>
      <c r="Y3192" s="1">
        <v>0</v>
      </c>
      <c r="Z3192" s="1">
        <v>0</v>
      </c>
      <c r="AA3192" s="1">
        <f>AK3192</f>
        <v>0</v>
      </c>
      <c r="AB3192" s="1">
        <f>AJ3192</f>
        <v>0</v>
      </c>
      <c r="AC3192" s="31"/>
      <c r="AD3192" s="16"/>
      <c r="AE3192" s="16"/>
      <c r="AF3192" s="16"/>
      <c r="AH3192" s="28"/>
      <c r="AI3192" s="16"/>
      <c r="AJ3192" s="16"/>
      <c r="AK3192" s="16"/>
      <c r="AL3192" s="16"/>
      <c r="AM3192" s="16"/>
      <c r="AN3192" s="16"/>
      <c r="AO3192" s="16"/>
      <c r="AP3192" s="16"/>
      <c r="AQ3192" s="16"/>
      <c r="AR3192" s="16"/>
      <c r="AS3192" s="16"/>
      <c r="AT3192" s="16">
        <v>38</v>
      </c>
      <c r="AU3192" s="16"/>
      <c r="AV3192" s="16"/>
      <c r="AW3192" s="16"/>
      <c r="AX3192" s="16"/>
      <c r="AY3192" s="16"/>
      <c r="AZ3192" s="16"/>
      <c r="BA3192" s="16"/>
      <c r="BB3192" s="16"/>
      <c r="BC3192" s="16"/>
      <c r="BD3192" s="16"/>
      <c r="BE3192" s="16"/>
      <c r="BF3192" s="16"/>
      <c r="BG3192" s="16"/>
      <c r="BH3192" s="16"/>
      <c r="BI3192" s="16"/>
      <c r="BJ3192" s="16"/>
      <c r="BK3192" s="121"/>
    </row>
    <row r="3193" spans="1:63" x14ac:dyDescent="0.3">
      <c r="A3193" s="123" t="s">
        <v>31</v>
      </c>
      <c r="B3193" s="123" t="s">
        <v>32</v>
      </c>
      <c r="C3193" s="124" t="s">
        <v>2662</v>
      </c>
      <c r="D3193" s="124" t="s">
        <v>2663</v>
      </c>
      <c r="E3193" s="124" t="s">
        <v>41</v>
      </c>
      <c r="F3193" s="123">
        <v>999929331</v>
      </c>
      <c r="G3193" s="122">
        <f>(J3193+T3193)-H3193</f>
        <v>38</v>
      </c>
      <c r="H3193" s="124"/>
      <c r="I3193" s="28"/>
      <c r="J3193" s="1">
        <f>SUM(K3193,L3193,N3193,O3193,P3193,Q3193)</f>
        <v>0</v>
      </c>
      <c r="K3193" s="1">
        <f>SUM(AE3193,AG3193)</f>
        <v>0</v>
      </c>
      <c r="L3193" s="1">
        <v>0</v>
      </c>
      <c r="M3193" s="1">
        <v>0</v>
      </c>
      <c r="N3193" s="1">
        <v>0</v>
      </c>
      <c r="O3193" s="1"/>
      <c r="P3193" s="1">
        <f>AD3193</f>
        <v>0</v>
      </c>
      <c r="Q3193" s="1">
        <f>AF3193</f>
        <v>0</v>
      </c>
      <c r="R3193" s="1">
        <v>0</v>
      </c>
      <c r="S3193" s="31"/>
      <c r="T3193" s="1">
        <f>SUM(U3193,V3193,X3193,Y3193,Z3193,AA3193,AB3193)</f>
        <v>38</v>
      </c>
      <c r="U3193" s="1">
        <f>SUM(AI3193,BE3193)</f>
        <v>0</v>
      </c>
      <c r="V3193" s="1">
        <f>SUM(AL3193,AM3193,AN3193,AO3193,AQ3193,AR3193,AS3193,AT3193,AU3193,AV3193,AW3193,AP3193,AX3193,AY3193,AZ3193,BA3193,BB3193,BC3193,BF3193,BG3193,BH3193,BD3193)</f>
        <v>38</v>
      </c>
      <c r="W3193" s="1">
        <f>COUNT(AL3193,AM3193,AN3193,AO3193,AQ3193,AR3193,AS3193,AT3193,AU3193,AV3193,AW3193,AP3193,AX3193,AY3193,AZ3193,BA3193,BB3193,BC3193,BF3193,BG3193,BH3193)</f>
        <v>1</v>
      </c>
      <c r="X3193" s="1">
        <f>SUM(BI3193,BJ3193)</f>
        <v>0</v>
      </c>
      <c r="Y3193" s="1">
        <v>0</v>
      </c>
      <c r="Z3193" s="1">
        <v>0</v>
      </c>
      <c r="AA3193" s="1">
        <f>AK3193</f>
        <v>0</v>
      </c>
      <c r="AB3193" s="1">
        <f>AJ3193</f>
        <v>0</v>
      </c>
      <c r="AC3193" s="31"/>
      <c r="AD3193" s="16"/>
      <c r="AE3193" s="16"/>
      <c r="AF3193" s="16"/>
      <c r="AH3193" s="28"/>
      <c r="AI3193" s="16"/>
      <c r="AJ3193" s="16"/>
      <c r="AK3193" s="16"/>
      <c r="AL3193" s="16"/>
      <c r="AM3193" s="16"/>
      <c r="AN3193" s="16"/>
      <c r="AO3193" s="16"/>
      <c r="AP3193" s="16"/>
      <c r="AQ3193" s="16"/>
      <c r="AR3193" s="16"/>
      <c r="AS3193" s="16"/>
      <c r="AT3193" s="16">
        <v>38</v>
      </c>
      <c r="AU3193" s="16"/>
      <c r="AV3193" s="16"/>
      <c r="AW3193" s="16"/>
      <c r="AX3193" s="16"/>
      <c r="AY3193" s="16"/>
      <c r="AZ3193" s="16"/>
      <c r="BA3193" s="16"/>
      <c r="BB3193" s="16"/>
      <c r="BC3193" s="16"/>
      <c r="BD3193" s="16"/>
      <c r="BE3193" s="16"/>
      <c r="BF3193" s="16"/>
      <c r="BG3193" s="16"/>
      <c r="BH3193" s="16"/>
      <c r="BI3193" s="16"/>
      <c r="BJ3193" s="16"/>
      <c r="BK3193" s="121"/>
    </row>
    <row r="3194" spans="1:63" x14ac:dyDescent="0.3">
      <c r="A3194" s="123" t="s">
        <v>31</v>
      </c>
      <c r="B3194" s="123" t="s">
        <v>32</v>
      </c>
      <c r="C3194" s="124" t="s">
        <v>570</v>
      </c>
      <c r="D3194" s="124" t="s">
        <v>250</v>
      </c>
      <c r="E3194" s="124" t="s">
        <v>41</v>
      </c>
      <c r="F3194" s="123">
        <v>999931032</v>
      </c>
      <c r="G3194" s="122">
        <f>(J3194+T3194)-H3194</f>
        <v>38</v>
      </c>
      <c r="H3194" s="124"/>
      <c r="I3194" s="28"/>
      <c r="J3194" s="1">
        <f>SUM(K3194,L3194,N3194,O3194,P3194,Q3194)</f>
        <v>0</v>
      </c>
      <c r="K3194" s="1">
        <f>SUM(AE3194,AG3194)</f>
        <v>0</v>
      </c>
      <c r="L3194" s="1">
        <v>0</v>
      </c>
      <c r="M3194" s="1">
        <v>0</v>
      </c>
      <c r="N3194" s="1">
        <v>0</v>
      </c>
      <c r="O3194" s="1"/>
      <c r="P3194" s="1">
        <f>AD3194</f>
        <v>0</v>
      </c>
      <c r="Q3194" s="1">
        <f>AF3194</f>
        <v>0</v>
      </c>
      <c r="R3194" s="1">
        <v>0</v>
      </c>
      <c r="S3194" s="31"/>
      <c r="T3194" s="1">
        <f>SUM(U3194,V3194,X3194,Y3194,Z3194,AA3194,AB3194)</f>
        <v>38</v>
      </c>
      <c r="U3194" s="1">
        <f>SUM(AI3194,BE3194)</f>
        <v>0</v>
      </c>
      <c r="V3194" s="1">
        <f>SUM(AL3194,AM3194,AN3194,AO3194,AQ3194,AR3194,AS3194,AT3194,AU3194,AV3194,AW3194,AP3194,AX3194,AY3194,AZ3194,BA3194,BB3194,BC3194,BF3194,BG3194,BH3194,BD3194)</f>
        <v>38</v>
      </c>
      <c r="W3194" s="1">
        <f>COUNT(AL3194,AM3194,AN3194,AO3194,AQ3194,AR3194,AS3194,AT3194,AU3194,AV3194,AW3194,AP3194,AX3194,AY3194,AZ3194,BA3194,BB3194,BC3194,BF3194,BG3194,BH3194)</f>
        <v>1</v>
      </c>
      <c r="X3194" s="1">
        <f>SUM(BI3194,BJ3194)</f>
        <v>0</v>
      </c>
      <c r="Y3194" s="1">
        <v>0</v>
      </c>
      <c r="Z3194" s="1">
        <v>0</v>
      </c>
      <c r="AA3194" s="1">
        <f>AK3194</f>
        <v>0</v>
      </c>
      <c r="AB3194" s="1">
        <f>AJ3194</f>
        <v>0</v>
      </c>
      <c r="AC3194" s="31"/>
      <c r="AD3194" s="16"/>
      <c r="AE3194" s="16"/>
      <c r="AF3194" s="16"/>
      <c r="AH3194" s="28"/>
      <c r="AI3194" s="16"/>
      <c r="AJ3194" s="16"/>
      <c r="AK3194" s="16"/>
      <c r="AL3194" s="16"/>
      <c r="AM3194" s="16"/>
      <c r="AN3194" s="16"/>
      <c r="AO3194" s="16"/>
      <c r="AP3194" s="16"/>
      <c r="AQ3194" s="16"/>
      <c r="AR3194" s="16"/>
      <c r="AS3194" s="16"/>
      <c r="AT3194" s="16">
        <v>38</v>
      </c>
      <c r="AU3194" s="16"/>
      <c r="AV3194" s="16"/>
      <c r="AW3194" s="16"/>
      <c r="AX3194" s="16"/>
      <c r="AY3194" s="16"/>
      <c r="AZ3194" s="16"/>
      <c r="BA3194" s="16"/>
      <c r="BB3194" s="16"/>
      <c r="BC3194" s="16"/>
      <c r="BD3194" s="16"/>
      <c r="BE3194" s="16"/>
      <c r="BF3194" s="16"/>
      <c r="BG3194" s="16"/>
      <c r="BH3194" s="16"/>
      <c r="BI3194" s="16"/>
      <c r="BJ3194" s="16"/>
      <c r="BK3194" s="121"/>
    </row>
    <row r="3195" spans="1:63" x14ac:dyDescent="0.3">
      <c r="A3195" s="123" t="s">
        <v>31</v>
      </c>
      <c r="B3195" s="123" t="s">
        <v>32</v>
      </c>
      <c r="C3195" s="122" t="s">
        <v>1577</v>
      </c>
      <c r="D3195" s="122" t="s">
        <v>1578</v>
      </c>
      <c r="E3195" s="122" t="s">
        <v>41</v>
      </c>
      <c r="F3195" s="123">
        <v>999924893</v>
      </c>
      <c r="G3195" s="122">
        <f>(J3195+T3195)-H3195</f>
        <v>34</v>
      </c>
      <c r="H3195" s="122">
        <f>(K3195+L3195+N3195+O3195+P3195+Q3195+R3195)*0.5</f>
        <v>34</v>
      </c>
      <c r="I3195" s="15"/>
      <c r="J3195" s="1">
        <f>SUM(K3195,L3195,N3195,O3195,P3195,Q3195)</f>
        <v>68</v>
      </c>
      <c r="K3195" s="1">
        <f>SUM(AE3195,AG3195)</f>
        <v>0</v>
      </c>
      <c r="L3195" s="1">
        <v>0</v>
      </c>
      <c r="M3195" s="1">
        <v>0</v>
      </c>
      <c r="N3195" s="1">
        <v>0</v>
      </c>
      <c r="O3195" s="1"/>
      <c r="P3195" s="1">
        <f>AD3195</f>
        <v>68</v>
      </c>
      <c r="Q3195" s="1">
        <f>AF3195</f>
        <v>0</v>
      </c>
      <c r="R3195" s="1">
        <v>0</v>
      </c>
      <c r="S3195" s="31"/>
      <c r="T3195" s="1">
        <f>SUM(U3195,V3195,X3195,Y3195,Z3195,AA3195,AB3195)</f>
        <v>0</v>
      </c>
      <c r="U3195" s="1">
        <f>SUM(AI3195,BE3195)</f>
        <v>0</v>
      </c>
      <c r="V3195" s="1">
        <f>SUM(AL3195,AM3195,AN3195,AO3195,AQ3195,AR3195,AS3195,AT3195,AU3195,AV3195,AW3195,AP3195,AX3195,AY3195,AZ3195,BA3195,BB3195,BC3195,BF3195,BG3195,BH3195,BD3195)</f>
        <v>0</v>
      </c>
      <c r="W3195" s="1">
        <f>COUNT(AL3195,AM3195,AN3195,AO3195,AQ3195,AR3195,AS3195,AT3195,AU3195,AV3195,AW3195,AP3195,AX3195,AY3195,AZ3195,BA3195,BB3195,BC3195,BF3195,BG3195,BH3195)</f>
        <v>0</v>
      </c>
      <c r="X3195" s="1">
        <f>SUM(BI3195,BJ3195)</f>
        <v>0</v>
      </c>
      <c r="Y3195" s="1">
        <v>0</v>
      </c>
      <c r="Z3195" s="1">
        <v>0</v>
      </c>
      <c r="AA3195" s="1">
        <f>AK3195</f>
        <v>0</v>
      </c>
      <c r="AB3195" s="1">
        <f>AJ3195</f>
        <v>0</v>
      </c>
      <c r="AC3195" s="31"/>
      <c r="AD3195" s="1">
        <v>68</v>
      </c>
      <c r="AE3195" s="1"/>
      <c r="AF3195" s="16"/>
      <c r="AH3195" s="28"/>
      <c r="AI3195" s="16"/>
      <c r="AJ3195" s="16"/>
      <c r="AK3195" s="16"/>
      <c r="AL3195" s="16"/>
      <c r="AM3195" s="16"/>
      <c r="AN3195" s="16"/>
      <c r="AO3195" s="16"/>
      <c r="AP3195" s="16"/>
      <c r="AQ3195" s="16"/>
      <c r="AR3195" s="16"/>
      <c r="AS3195" s="16"/>
      <c r="AT3195" s="16"/>
      <c r="AU3195" s="16"/>
      <c r="AV3195" s="16"/>
      <c r="AW3195" s="16"/>
      <c r="AX3195" s="16"/>
      <c r="AY3195" s="16"/>
      <c r="AZ3195" s="16"/>
      <c r="BA3195" s="16"/>
      <c r="BB3195" s="16"/>
      <c r="BC3195" s="16"/>
      <c r="BD3195" s="16"/>
      <c r="BE3195" s="16"/>
      <c r="BF3195" s="16"/>
      <c r="BG3195" s="16"/>
      <c r="BH3195" s="16"/>
      <c r="BI3195" s="16"/>
      <c r="BJ3195" s="16"/>
      <c r="BK3195" s="121"/>
    </row>
    <row r="3196" spans="1:63" x14ac:dyDescent="0.3">
      <c r="A3196" s="123" t="s">
        <v>31</v>
      </c>
      <c r="B3196" s="123" t="s">
        <v>32</v>
      </c>
      <c r="C3196" s="124" t="s">
        <v>696</v>
      </c>
      <c r="D3196" s="124" t="s">
        <v>2980</v>
      </c>
      <c r="E3196" s="124" t="s">
        <v>41</v>
      </c>
      <c r="F3196" s="123">
        <v>999929562</v>
      </c>
      <c r="G3196" s="122">
        <f>(J3196+T3196)-H3196</f>
        <v>30</v>
      </c>
      <c r="H3196" s="124"/>
      <c r="I3196" s="28"/>
      <c r="J3196" s="1">
        <f>SUM(K3196,L3196,N3196,O3196,P3196,Q3196)</f>
        <v>0</v>
      </c>
      <c r="K3196" s="1">
        <f>SUM(AE3196,AG3196)</f>
        <v>0</v>
      </c>
      <c r="L3196" s="1">
        <v>0</v>
      </c>
      <c r="M3196" s="1">
        <v>0</v>
      </c>
      <c r="N3196" s="1">
        <v>0</v>
      </c>
      <c r="O3196" s="1"/>
      <c r="P3196" s="1">
        <f>AD3196</f>
        <v>0</v>
      </c>
      <c r="Q3196" s="1">
        <f>AF3196</f>
        <v>0</v>
      </c>
      <c r="R3196" s="1">
        <v>0</v>
      </c>
      <c r="S3196" s="31"/>
      <c r="T3196" s="1">
        <f>SUM(U3196,V3196,X3196,Y3196,Z3196,AA3196,AB3196)</f>
        <v>30</v>
      </c>
      <c r="U3196" s="1">
        <f>SUM(AI3196,BE3196)</f>
        <v>0</v>
      </c>
      <c r="V3196" s="1">
        <f>SUM(AL3196,AM3196,AN3196,AO3196,AQ3196,AR3196,AS3196,AT3196,AU3196,AV3196,AW3196,AP3196,AX3196,AY3196,AZ3196,BA3196,BB3196,BC3196,BF3196,BG3196,BH3196,BD3196)</f>
        <v>30</v>
      </c>
      <c r="W3196" s="1">
        <f>COUNT(AL3196,AM3196,AN3196,AO3196,AQ3196,AR3196,AS3196,AT3196,AU3196,AV3196,AW3196,AP3196,AX3196,AY3196,AZ3196,BA3196,BB3196,BC3196,BF3196,BG3196,BH3196)</f>
        <v>1</v>
      </c>
      <c r="X3196" s="1">
        <f>SUM(BI3196,BJ3196)</f>
        <v>0</v>
      </c>
      <c r="Y3196" s="1">
        <v>0</v>
      </c>
      <c r="Z3196" s="1">
        <v>0</v>
      </c>
      <c r="AA3196" s="1">
        <f>AK3196</f>
        <v>0</v>
      </c>
      <c r="AB3196" s="1">
        <f>AJ3196</f>
        <v>0</v>
      </c>
      <c r="AC3196" s="31"/>
      <c r="AD3196" s="16"/>
      <c r="AE3196" s="16"/>
      <c r="AF3196" s="16"/>
      <c r="AH3196" s="28"/>
      <c r="AI3196" s="16"/>
      <c r="AJ3196" s="16"/>
      <c r="AK3196" s="16"/>
      <c r="AL3196" s="16"/>
      <c r="AM3196" s="16"/>
      <c r="AN3196" s="16"/>
      <c r="AO3196" s="16"/>
      <c r="AP3196" s="16"/>
      <c r="AQ3196" s="16"/>
      <c r="AR3196" s="16"/>
      <c r="AS3196" s="16"/>
      <c r="AT3196" s="16"/>
      <c r="AU3196" s="16"/>
      <c r="AV3196" s="16">
        <v>30</v>
      </c>
      <c r="AW3196" s="16"/>
      <c r="AX3196" s="16"/>
      <c r="AY3196" s="16"/>
      <c r="AZ3196" s="16"/>
      <c r="BA3196" s="16"/>
      <c r="BB3196" s="16"/>
      <c r="BC3196" s="16"/>
      <c r="BD3196" s="16"/>
      <c r="BE3196" s="16"/>
      <c r="BF3196" s="16"/>
      <c r="BG3196" s="16"/>
      <c r="BH3196" s="16"/>
      <c r="BI3196" s="16"/>
      <c r="BJ3196" s="16"/>
      <c r="BK3196" s="121"/>
    </row>
    <row r="3197" spans="1:63" x14ac:dyDescent="0.3">
      <c r="A3197" s="125" t="s">
        <v>31</v>
      </c>
      <c r="B3197" s="125" t="s">
        <v>32</v>
      </c>
      <c r="C3197" s="129" t="s">
        <v>736</v>
      </c>
      <c r="D3197" s="129" t="s">
        <v>3355</v>
      </c>
      <c r="E3197" s="129" t="s">
        <v>41</v>
      </c>
      <c r="F3197" s="123">
        <v>999930597</v>
      </c>
      <c r="G3197" s="122">
        <f>(J3197+T3197)-H3197</f>
        <v>30</v>
      </c>
      <c r="H3197" s="124"/>
      <c r="I3197" s="28"/>
      <c r="J3197" s="1">
        <f>SUM(K3197,L3197,N3197,O3197,P3197,Q3197)</f>
        <v>0</v>
      </c>
      <c r="K3197" s="1">
        <f>SUM(AE3197,AG3197)</f>
        <v>0</v>
      </c>
      <c r="L3197" s="1">
        <v>0</v>
      </c>
      <c r="M3197" s="1">
        <v>0</v>
      </c>
      <c r="N3197" s="1">
        <v>0</v>
      </c>
      <c r="O3197" s="1"/>
      <c r="P3197" s="1">
        <f>AD3197</f>
        <v>0</v>
      </c>
      <c r="Q3197" s="1">
        <f>AF3197</f>
        <v>0</v>
      </c>
      <c r="R3197" s="1">
        <v>0</v>
      </c>
      <c r="S3197" s="28"/>
      <c r="T3197" s="1">
        <f>SUM(U3197,V3197,X3197,Y3197,Z3197,AA3197,AB3197)</f>
        <v>30</v>
      </c>
      <c r="U3197" s="1">
        <f>SUM(AI3197,BE3197)</f>
        <v>0</v>
      </c>
      <c r="V3197" s="1">
        <f>SUM(AL3197,AM3197,AN3197,AO3197,AQ3197,AR3197,AS3197,AT3197,AU3197,AV3197,AW3197,AP3197,AX3197,AY3197,AZ3197,BA3197,BB3197,BC3197,BF3197,BG3197,BH3197,BD3197)</f>
        <v>30</v>
      </c>
      <c r="W3197" s="1">
        <f>COUNT(AL3197,AM3197,AN3197,AO3197,AQ3197,AR3197,AS3197,AT3197,AU3197,AV3197,AW3197,AP3197,AX3197,AY3197,AZ3197,BA3197,BB3197,BC3197,BF3197,BG3197,BH3197)</f>
        <v>1</v>
      </c>
      <c r="X3197" s="1">
        <f>SUM(BI3197,BJ3197)</f>
        <v>0</v>
      </c>
      <c r="Y3197" s="1">
        <v>0</v>
      </c>
      <c r="Z3197" s="1">
        <v>0</v>
      </c>
      <c r="AA3197" s="1">
        <f>AK3197</f>
        <v>0</v>
      </c>
      <c r="AB3197" s="1">
        <f>AJ3197</f>
        <v>0</v>
      </c>
      <c r="AC3197" s="28"/>
      <c r="AD3197" s="16"/>
      <c r="AE3197" s="16"/>
      <c r="AF3197" s="16"/>
      <c r="AH3197" s="28"/>
      <c r="AI3197" s="16"/>
      <c r="AJ3197" s="16"/>
      <c r="AK3197" s="16"/>
      <c r="AL3197" s="16"/>
      <c r="AM3197" s="16"/>
      <c r="AN3197" s="16"/>
      <c r="AO3197" s="16"/>
      <c r="AP3197" s="16"/>
      <c r="AQ3197" s="16"/>
      <c r="AR3197" s="16"/>
      <c r="AS3197" s="16"/>
      <c r="AT3197" s="16"/>
      <c r="AU3197" s="16"/>
      <c r="AV3197" s="16"/>
      <c r="AW3197" s="16"/>
      <c r="AX3197" s="16"/>
      <c r="AY3197" s="16">
        <v>30</v>
      </c>
      <c r="AZ3197" s="16"/>
      <c r="BA3197" s="16"/>
      <c r="BB3197" s="16"/>
      <c r="BC3197" s="16"/>
      <c r="BD3197" s="16"/>
      <c r="BE3197" s="16"/>
      <c r="BF3197" s="16"/>
      <c r="BG3197" s="16"/>
      <c r="BH3197" s="16"/>
      <c r="BI3197" s="16"/>
      <c r="BJ3197" s="16"/>
      <c r="BK3197" s="121"/>
    </row>
    <row r="3198" spans="1:63" x14ac:dyDescent="0.3">
      <c r="A3198" s="123" t="s">
        <v>31</v>
      </c>
      <c r="B3198" s="123" t="s">
        <v>32</v>
      </c>
      <c r="C3198" s="124" t="s">
        <v>2958</v>
      </c>
      <c r="D3198" s="124" t="s">
        <v>2959</v>
      </c>
      <c r="E3198" s="124" t="s">
        <v>41</v>
      </c>
      <c r="F3198" s="123">
        <v>999931672</v>
      </c>
      <c r="G3198" s="122">
        <f>(J3198+T3198)-H3198</f>
        <v>30</v>
      </c>
      <c r="H3198" s="124"/>
      <c r="I3198" s="28"/>
      <c r="J3198" s="1">
        <f>SUM(K3198,L3198,N3198,O3198,P3198,Q3198)</f>
        <v>0</v>
      </c>
      <c r="K3198" s="1">
        <f>SUM(AE3198,AG3198)</f>
        <v>0</v>
      </c>
      <c r="L3198" s="1">
        <v>0</v>
      </c>
      <c r="M3198" s="1">
        <v>0</v>
      </c>
      <c r="N3198" s="1">
        <v>0</v>
      </c>
      <c r="O3198" s="1"/>
      <c r="P3198" s="1">
        <f>AD3198</f>
        <v>0</v>
      </c>
      <c r="Q3198" s="1">
        <f>AF3198</f>
        <v>0</v>
      </c>
      <c r="R3198" s="1">
        <v>0</v>
      </c>
      <c r="S3198" s="31"/>
      <c r="T3198" s="1">
        <f>SUM(U3198,V3198,X3198,Y3198,Z3198,AA3198,AB3198)</f>
        <v>30</v>
      </c>
      <c r="U3198" s="1">
        <f>SUM(AI3198,BE3198)</f>
        <v>0</v>
      </c>
      <c r="V3198" s="1">
        <f>SUM(AL3198,AM3198,AN3198,AO3198,AQ3198,AR3198,AS3198,AT3198,AU3198,AV3198,AW3198,AP3198,AX3198,AY3198,AZ3198,BA3198,BB3198,BC3198,BF3198,BG3198,BH3198,BD3198)</f>
        <v>30</v>
      </c>
      <c r="W3198" s="1">
        <f>COUNT(AL3198,AM3198,AN3198,AO3198,AQ3198,AR3198,AS3198,AT3198,AU3198,AV3198,AW3198,AP3198,AX3198,AY3198,AZ3198,BA3198,BB3198,BC3198,BF3198,BG3198,BH3198)</f>
        <v>1</v>
      </c>
      <c r="X3198" s="1">
        <f>SUM(BI3198,BJ3198)</f>
        <v>0</v>
      </c>
      <c r="Y3198" s="1">
        <v>0</v>
      </c>
      <c r="Z3198" s="1">
        <v>0</v>
      </c>
      <c r="AA3198" s="1">
        <f>AK3198</f>
        <v>0</v>
      </c>
      <c r="AB3198" s="1">
        <f>AJ3198</f>
        <v>0</v>
      </c>
      <c r="AC3198" s="31"/>
      <c r="AD3198" s="16"/>
      <c r="AE3198" s="16"/>
      <c r="AF3198" s="16"/>
      <c r="AH3198" s="28"/>
      <c r="AI3198" s="16"/>
      <c r="AJ3198" s="16"/>
      <c r="AK3198" s="16"/>
      <c r="AL3198" s="16"/>
      <c r="AM3198" s="16"/>
      <c r="AN3198" s="16"/>
      <c r="AO3198" s="16"/>
      <c r="AP3198" s="16"/>
      <c r="AQ3198" s="16"/>
      <c r="AR3198" s="16"/>
      <c r="AS3198" s="16"/>
      <c r="AT3198" s="16"/>
      <c r="AU3198" s="16">
        <v>30</v>
      </c>
      <c r="AV3198" s="16"/>
      <c r="AW3198" s="16"/>
      <c r="AX3198" s="16"/>
      <c r="AY3198" s="16"/>
      <c r="AZ3198" s="16"/>
      <c r="BA3198" s="16"/>
      <c r="BB3198" s="16"/>
      <c r="BC3198" s="16"/>
      <c r="BD3198" s="16"/>
      <c r="BE3198" s="16"/>
      <c r="BF3198" s="16"/>
      <c r="BG3198" s="16"/>
      <c r="BH3198" s="16"/>
      <c r="BI3198" s="16"/>
      <c r="BJ3198" s="16"/>
      <c r="BK3198" s="121"/>
    </row>
    <row r="3199" spans="1:63" x14ac:dyDescent="0.3">
      <c r="A3199" s="123" t="s">
        <v>31</v>
      </c>
      <c r="B3199" s="123" t="s">
        <v>32</v>
      </c>
      <c r="C3199" s="124" t="s">
        <v>3533</v>
      </c>
      <c r="D3199" s="124" t="s">
        <v>3534</v>
      </c>
      <c r="E3199" s="124" t="s">
        <v>41</v>
      </c>
      <c r="F3199" s="123">
        <v>999932364</v>
      </c>
      <c r="G3199" s="122">
        <f>(J3199+T3199)-H3199</f>
        <v>30</v>
      </c>
      <c r="H3199" s="124"/>
      <c r="I3199" s="28"/>
      <c r="J3199" s="1">
        <f>SUM(K3199,L3199,N3199,O3199,P3199,Q3199)</f>
        <v>0</v>
      </c>
      <c r="K3199" s="1">
        <f>SUM(AE3199,AG3199)</f>
        <v>0</v>
      </c>
      <c r="L3199" s="1">
        <v>0</v>
      </c>
      <c r="M3199" s="1">
        <v>0</v>
      </c>
      <c r="N3199" s="1">
        <v>0</v>
      </c>
      <c r="O3199" s="1"/>
      <c r="P3199" s="1">
        <f>AD3199</f>
        <v>0</v>
      </c>
      <c r="Q3199" s="1">
        <f>AF3199</f>
        <v>0</v>
      </c>
      <c r="R3199" s="1">
        <v>0</v>
      </c>
      <c r="S3199" s="31"/>
      <c r="T3199" s="1">
        <f>SUM(U3199,V3199,X3199,Y3199,Z3199,AA3199,AB3199)</f>
        <v>30</v>
      </c>
      <c r="U3199" s="1">
        <f>SUM(AI3199,BE3199)</f>
        <v>0</v>
      </c>
      <c r="V3199" s="1">
        <f>SUM(AL3199,AM3199,AN3199,AO3199,AQ3199,AR3199,AS3199,AT3199,AU3199,AV3199,AW3199,AP3199,AX3199,AY3199,AZ3199,BA3199,BB3199,BC3199,BF3199,BG3199,BH3199,BD3199)</f>
        <v>30</v>
      </c>
      <c r="W3199" s="1">
        <f>COUNT(AL3199,AM3199,AN3199,AO3199,AQ3199,AR3199,AS3199,AT3199,AU3199,AV3199,AW3199,AP3199,AX3199,AY3199,AZ3199,BA3199,BB3199,BC3199,BF3199,BG3199,BH3199)</f>
        <v>1</v>
      </c>
      <c r="X3199" s="1">
        <f>SUM(BI3199,BJ3199)</f>
        <v>0</v>
      </c>
      <c r="Y3199" s="1">
        <v>0</v>
      </c>
      <c r="Z3199" s="1">
        <v>0</v>
      </c>
      <c r="AA3199" s="1">
        <f>AK3199</f>
        <v>0</v>
      </c>
      <c r="AB3199" s="1">
        <f>AJ3199</f>
        <v>0</v>
      </c>
      <c r="AC3199" s="31"/>
      <c r="AD3199" s="16"/>
      <c r="AE3199" s="16"/>
      <c r="AF3199" s="16"/>
      <c r="AH3199" s="28"/>
      <c r="AI3199" s="16"/>
      <c r="AJ3199" s="16"/>
      <c r="AK3199" s="16"/>
      <c r="AL3199" s="16"/>
      <c r="AM3199" s="16"/>
      <c r="AN3199" s="16"/>
      <c r="AO3199" s="16"/>
      <c r="AP3199" s="16"/>
      <c r="AQ3199" s="16"/>
      <c r="AR3199" s="16"/>
      <c r="AS3199" s="16"/>
      <c r="AT3199" s="16"/>
      <c r="AU3199" s="16"/>
      <c r="AV3199" s="16"/>
      <c r="AW3199" s="16"/>
      <c r="AX3199" s="16"/>
      <c r="AY3199" s="16"/>
      <c r="AZ3199" s="16"/>
      <c r="BA3199" s="16"/>
      <c r="BB3199" s="16"/>
      <c r="BC3199" s="16"/>
      <c r="BD3199" s="16"/>
      <c r="BE3199" s="16"/>
      <c r="BF3199" s="16"/>
      <c r="BG3199" s="16">
        <v>30</v>
      </c>
      <c r="BH3199" s="16"/>
      <c r="BI3199" s="16"/>
      <c r="BJ3199" s="16"/>
      <c r="BK3199" s="121"/>
    </row>
    <row r="3200" spans="1:63" x14ac:dyDescent="0.3">
      <c r="A3200" s="124" t="s">
        <v>60</v>
      </c>
      <c r="B3200" s="124" t="s">
        <v>4391</v>
      </c>
      <c r="C3200" s="124" t="s">
        <v>4388</v>
      </c>
      <c r="D3200" s="124" t="s">
        <v>4030</v>
      </c>
      <c r="E3200" s="124" t="s">
        <v>41</v>
      </c>
      <c r="F3200" s="124">
        <v>999931807</v>
      </c>
      <c r="G3200" s="122">
        <f>(J3200+T3200)-H3200</f>
        <v>100</v>
      </c>
      <c r="H3200" s="124"/>
      <c r="I3200" s="16"/>
      <c r="J3200" s="1">
        <f>SUM(K3200,L3200,N3200,O3200,P3200,Q3200)</f>
        <v>0</v>
      </c>
      <c r="K3200" s="1">
        <f>SUM(AE3200,AG3200)</f>
        <v>0</v>
      </c>
      <c r="L3200" s="1">
        <v>0</v>
      </c>
      <c r="M3200" s="1">
        <v>0</v>
      </c>
      <c r="N3200" s="1">
        <v>0</v>
      </c>
      <c r="O3200" s="1"/>
      <c r="P3200" s="1">
        <f>AD3200</f>
        <v>0</v>
      </c>
      <c r="Q3200" s="1">
        <f>AF3200</f>
        <v>0</v>
      </c>
      <c r="R3200" s="1">
        <v>0</v>
      </c>
      <c r="S3200" s="16"/>
      <c r="T3200" s="1">
        <f>SUM(U3200,V3200,X3200,Y3200,Z3200,AA3200,AB3200)</f>
        <v>100</v>
      </c>
      <c r="U3200" s="1">
        <f>SUM(AI3200,BE3200)</f>
        <v>100</v>
      </c>
      <c r="V3200" s="1">
        <f>SUM(AL3200,AM3200,AN3200,AO3200,AQ3200,AR3200,AS3200,AT3200,AU3200,AV3200,AW3200,AP3200,AX3200,AY3200,AZ3200,BA3200,BB3200,BC3200,BF3200,BG3200,BH3200,BD3200)</f>
        <v>0</v>
      </c>
      <c r="W3200" s="1">
        <f>COUNT(AL3200,AM3200,AN3200,AO3200,AQ3200,AR3200,AS3200,AT3200,AU3200,AV3200,AW3200,AP3200,AX3200,AY3200,AZ3200,BA3200,BB3200,BC3200,BF3200,BG3200,BH3200)</f>
        <v>0</v>
      </c>
      <c r="X3200" s="1">
        <f>SUM(BI3200,BJ3200)</f>
        <v>0</v>
      </c>
      <c r="Y3200" s="1">
        <v>0</v>
      </c>
      <c r="Z3200" s="1">
        <v>0</v>
      </c>
      <c r="AA3200" s="1">
        <f>AK3200</f>
        <v>0</v>
      </c>
      <c r="AB3200" s="1">
        <f>AJ3200</f>
        <v>0</v>
      </c>
      <c r="AC3200" s="16"/>
      <c r="AD3200" s="16"/>
      <c r="AE3200" s="16"/>
      <c r="AF3200" s="16"/>
      <c r="AH3200" s="16"/>
      <c r="AI3200" s="16"/>
      <c r="AJ3200" s="16"/>
      <c r="AK3200" s="16"/>
      <c r="AL3200" s="16"/>
      <c r="AM3200" s="16"/>
      <c r="AN3200" s="16"/>
      <c r="AO3200" s="16"/>
      <c r="AP3200" s="16"/>
      <c r="AQ3200" s="16"/>
      <c r="AR3200" s="16"/>
      <c r="AS3200" s="16"/>
      <c r="AT3200" s="16"/>
      <c r="AU3200" s="16"/>
      <c r="AV3200" s="16"/>
      <c r="AW3200" s="16"/>
      <c r="AX3200" s="16"/>
      <c r="AY3200" s="16"/>
      <c r="AZ3200" s="16"/>
      <c r="BA3200" s="16"/>
      <c r="BB3200" s="16"/>
      <c r="BC3200" s="16"/>
      <c r="BD3200" s="16"/>
      <c r="BE3200" s="16">
        <v>100</v>
      </c>
      <c r="BF3200" s="16"/>
      <c r="BG3200" s="16"/>
      <c r="BH3200" s="16"/>
      <c r="BI3200" s="16"/>
      <c r="BJ3200" s="16"/>
    </row>
    <row r="3201" spans="1:63" x14ac:dyDescent="0.3">
      <c r="A3201" s="123" t="s">
        <v>60</v>
      </c>
      <c r="B3201" s="123" t="s">
        <v>32</v>
      </c>
      <c r="C3201" s="122" t="s">
        <v>1024</v>
      </c>
      <c r="D3201" s="122" t="s">
        <v>2031</v>
      </c>
      <c r="E3201" s="122" t="s">
        <v>41</v>
      </c>
      <c r="F3201" s="123">
        <v>999927432</v>
      </c>
      <c r="G3201" s="122">
        <f>(J3201+T3201)-H3201</f>
        <v>80</v>
      </c>
      <c r="H3201" s="122"/>
      <c r="I3201" s="15"/>
      <c r="J3201" s="1">
        <f>SUM(K3201,L3201,N3201,O3201,P3201,Q3201)</f>
        <v>80</v>
      </c>
      <c r="K3201" s="1">
        <f>SUM(AE3201,AG3201)</f>
        <v>0</v>
      </c>
      <c r="L3201" s="1">
        <v>0</v>
      </c>
      <c r="M3201" s="1">
        <v>0</v>
      </c>
      <c r="N3201" s="1">
        <v>0</v>
      </c>
      <c r="O3201" s="1"/>
      <c r="P3201" s="1">
        <f>AD3201</f>
        <v>80</v>
      </c>
      <c r="Q3201" s="1">
        <f>AF3201</f>
        <v>0</v>
      </c>
      <c r="R3201" s="1">
        <v>0</v>
      </c>
      <c r="S3201" s="31"/>
      <c r="T3201" s="1">
        <f>SUM(U3201,V3201,X3201,Y3201,Z3201,AA3201,AB3201)</f>
        <v>0</v>
      </c>
      <c r="U3201" s="1">
        <f>SUM(AI3201,BE3201)</f>
        <v>0</v>
      </c>
      <c r="V3201" s="1">
        <f>SUM(AL3201,AM3201,AN3201,AO3201,AQ3201,AR3201,AS3201,AT3201,AU3201,AV3201,AW3201,AP3201,AX3201,AY3201,AZ3201,BA3201,BB3201,BC3201,BF3201,BG3201,BH3201,BD3201)</f>
        <v>0</v>
      </c>
      <c r="W3201" s="1">
        <f>COUNT(AL3201,AM3201,AN3201,AO3201,AQ3201,AR3201,AS3201,AT3201,AU3201,AV3201,AW3201,AP3201,AX3201,AY3201,AZ3201,BA3201,BB3201,BC3201,BF3201,BG3201,BH3201)</f>
        <v>0</v>
      </c>
      <c r="X3201" s="1">
        <f>SUM(BI3201,BJ3201)</f>
        <v>0</v>
      </c>
      <c r="Y3201" s="1">
        <v>0</v>
      </c>
      <c r="Z3201" s="1">
        <v>0</v>
      </c>
      <c r="AA3201" s="1">
        <f>AK3201</f>
        <v>0</v>
      </c>
      <c r="AB3201" s="1">
        <f>AJ3201</f>
        <v>0</v>
      </c>
      <c r="AC3201" s="31"/>
      <c r="AD3201" s="1">
        <v>80</v>
      </c>
      <c r="AE3201" s="1"/>
      <c r="AF3201" s="16"/>
      <c r="AH3201" s="28"/>
      <c r="AI3201" s="16"/>
      <c r="AJ3201" s="16"/>
      <c r="AK3201" s="16"/>
      <c r="AL3201" s="16"/>
      <c r="AM3201" s="16"/>
      <c r="AN3201" s="16"/>
      <c r="AO3201" s="16"/>
      <c r="AP3201" s="16"/>
      <c r="AQ3201" s="16"/>
      <c r="AR3201" s="16"/>
      <c r="AS3201" s="16"/>
      <c r="AT3201" s="16"/>
      <c r="AU3201" s="16"/>
      <c r="AV3201" s="16"/>
      <c r="AW3201" s="16"/>
      <c r="AX3201" s="16"/>
      <c r="AY3201" s="16"/>
      <c r="AZ3201" s="16"/>
      <c r="BA3201" s="16"/>
      <c r="BB3201" s="16"/>
      <c r="BC3201" s="16"/>
      <c r="BD3201" s="16"/>
      <c r="BE3201" s="16"/>
      <c r="BF3201" s="16"/>
      <c r="BG3201" s="16"/>
      <c r="BH3201" s="16"/>
      <c r="BI3201" s="16"/>
      <c r="BJ3201" s="16"/>
      <c r="BK3201" s="121"/>
    </row>
    <row r="3202" spans="1:63" x14ac:dyDescent="0.3">
      <c r="A3202" s="124" t="s">
        <v>60</v>
      </c>
      <c r="B3202" s="124" t="s">
        <v>4391</v>
      </c>
      <c r="C3202" s="124" t="s">
        <v>4377</v>
      </c>
      <c r="D3202" s="124" t="s">
        <v>4378</v>
      </c>
      <c r="E3202" s="124" t="s">
        <v>41</v>
      </c>
      <c r="F3202" s="124">
        <v>999931899</v>
      </c>
      <c r="G3202" s="122">
        <f>(J3202+T3202)-H3202</f>
        <v>75</v>
      </c>
      <c r="H3202" s="124"/>
      <c r="I3202" s="16"/>
      <c r="J3202" s="1">
        <f>SUM(K3202,L3202,N3202,O3202,P3202,Q3202)</f>
        <v>0</v>
      </c>
      <c r="K3202" s="1">
        <f>SUM(AE3202,AG3202)</f>
        <v>0</v>
      </c>
      <c r="L3202" s="1">
        <v>0</v>
      </c>
      <c r="M3202" s="1">
        <v>0</v>
      </c>
      <c r="N3202" s="1">
        <v>0</v>
      </c>
      <c r="O3202" s="1"/>
      <c r="P3202" s="1">
        <f>AD3202</f>
        <v>0</v>
      </c>
      <c r="Q3202" s="1">
        <f>AF3202</f>
        <v>0</v>
      </c>
      <c r="R3202" s="1">
        <v>0</v>
      </c>
      <c r="S3202" s="16"/>
      <c r="T3202" s="1">
        <f>SUM(U3202,V3202,X3202,Y3202,Z3202,AA3202,AB3202)</f>
        <v>75</v>
      </c>
      <c r="U3202" s="1">
        <f>SUM(AI3202,BE3202)</f>
        <v>75</v>
      </c>
      <c r="V3202" s="1">
        <f>SUM(AL3202,AM3202,AN3202,AO3202,AQ3202,AR3202,AS3202,AT3202,AU3202,AV3202,AW3202,AP3202,AX3202,AY3202,AZ3202,BA3202,BB3202,BC3202,BF3202,BG3202,BH3202,BD3202)</f>
        <v>0</v>
      </c>
      <c r="W3202" s="1">
        <f>COUNT(AL3202,AM3202,AN3202,AO3202,AQ3202,AR3202,AS3202,AT3202,AU3202,AV3202,AW3202,AP3202,AX3202,AY3202,AZ3202,BA3202,BB3202,BC3202,BF3202,BG3202,BH3202)</f>
        <v>0</v>
      </c>
      <c r="X3202" s="1">
        <f>SUM(BI3202,BJ3202)</f>
        <v>0</v>
      </c>
      <c r="Y3202" s="1">
        <v>0</v>
      </c>
      <c r="Z3202" s="1">
        <v>0</v>
      </c>
      <c r="AA3202" s="1">
        <f>AK3202</f>
        <v>0</v>
      </c>
      <c r="AB3202" s="1">
        <f>AJ3202</f>
        <v>0</v>
      </c>
      <c r="AC3202" s="16"/>
      <c r="AD3202" s="16"/>
      <c r="AE3202" s="16"/>
      <c r="AF3202" s="16"/>
      <c r="AH3202" s="16"/>
      <c r="AI3202" s="16"/>
      <c r="AJ3202" s="16"/>
      <c r="AK3202" s="16"/>
      <c r="AL3202" s="16"/>
      <c r="AM3202" s="16"/>
      <c r="AN3202" s="16"/>
      <c r="AO3202" s="16"/>
      <c r="AP3202" s="16"/>
      <c r="AQ3202" s="16"/>
      <c r="AR3202" s="16"/>
      <c r="AS3202" s="16"/>
      <c r="AT3202" s="16"/>
      <c r="AU3202" s="16"/>
      <c r="AV3202" s="16"/>
      <c r="AW3202" s="16"/>
      <c r="AX3202" s="16"/>
      <c r="AY3202" s="16"/>
      <c r="AZ3202" s="16"/>
      <c r="BA3202" s="16"/>
      <c r="BB3202" s="16"/>
      <c r="BC3202" s="16"/>
      <c r="BD3202" s="16"/>
      <c r="BE3202" s="16">
        <v>75</v>
      </c>
      <c r="BF3202" s="16"/>
      <c r="BG3202" s="16"/>
      <c r="BH3202" s="16"/>
      <c r="BI3202" s="16"/>
      <c r="BJ3202" s="16"/>
    </row>
    <row r="3203" spans="1:63" x14ac:dyDescent="0.3">
      <c r="A3203" s="124" t="s">
        <v>60</v>
      </c>
      <c r="B3203" s="124" t="s">
        <v>4391</v>
      </c>
      <c r="C3203" s="124" t="s">
        <v>4367</v>
      </c>
      <c r="D3203" s="124" t="s">
        <v>152</v>
      </c>
      <c r="E3203" s="124" t="s">
        <v>41</v>
      </c>
      <c r="F3203" s="124">
        <v>999932211</v>
      </c>
      <c r="G3203" s="122">
        <f>(J3203+T3203)-H3203</f>
        <v>56</v>
      </c>
      <c r="H3203" s="124"/>
      <c r="I3203" s="16"/>
      <c r="J3203" s="1">
        <f>SUM(K3203,L3203,N3203,O3203,P3203,Q3203)</f>
        <v>0</v>
      </c>
      <c r="K3203" s="1">
        <f>SUM(AE3203,AG3203)</f>
        <v>0</v>
      </c>
      <c r="L3203" s="1">
        <v>0</v>
      </c>
      <c r="M3203" s="1">
        <v>0</v>
      </c>
      <c r="N3203" s="1">
        <v>0</v>
      </c>
      <c r="O3203" s="1"/>
      <c r="P3203" s="1">
        <f>AD3203</f>
        <v>0</v>
      </c>
      <c r="Q3203" s="1">
        <f>AF3203</f>
        <v>0</v>
      </c>
      <c r="R3203" s="1">
        <v>0</v>
      </c>
      <c r="S3203" s="16"/>
      <c r="T3203" s="1">
        <f>SUM(U3203,V3203,X3203,Y3203,Z3203,AA3203,AB3203)</f>
        <v>56</v>
      </c>
      <c r="U3203" s="1">
        <f>SUM(AI3203,BE3203)</f>
        <v>56</v>
      </c>
      <c r="V3203" s="1">
        <f>SUM(AL3203,AM3203,AN3203,AO3203,AQ3203,AR3203,AS3203,AT3203,AU3203,AV3203,AW3203,AP3203,AX3203,AY3203,AZ3203,BA3203,BB3203,BC3203,BF3203,BG3203,BH3203,BD3203)</f>
        <v>0</v>
      </c>
      <c r="W3203" s="1">
        <f>COUNT(AL3203,AM3203,AN3203,AO3203,AQ3203,AR3203,AS3203,AT3203,AU3203,AV3203,AW3203,AP3203,AX3203,AY3203,AZ3203,BA3203,BB3203,BC3203,BF3203,BG3203,BH3203)</f>
        <v>0</v>
      </c>
      <c r="X3203" s="1">
        <f>SUM(BI3203,BJ3203)</f>
        <v>0</v>
      </c>
      <c r="Y3203" s="1">
        <v>0</v>
      </c>
      <c r="Z3203" s="1">
        <v>0</v>
      </c>
      <c r="AA3203" s="1">
        <f>AK3203</f>
        <v>0</v>
      </c>
      <c r="AB3203" s="1">
        <f>AJ3203</f>
        <v>0</v>
      </c>
      <c r="AC3203" s="16"/>
      <c r="AD3203" s="16"/>
      <c r="AE3203" s="16"/>
      <c r="AF3203" s="16"/>
      <c r="AH3203" s="16"/>
      <c r="AI3203" s="16"/>
      <c r="AJ3203" s="16"/>
      <c r="AK3203" s="16"/>
      <c r="AL3203" s="16"/>
      <c r="AM3203" s="16"/>
      <c r="AN3203" s="16"/>
      <c r="AO3203" s="16"/>
      <c r="AP3203" s="16"/>
      <c r="AQ3203" s="16"/>
      <c r="AR3203" s="16"/>
      <c r="AS3203" s="16"/>
      <c r="AT3203" s="16"/>
      <c r="AU3203" s="16"/>
      <c r="AV3203" s="16"/>
      <c r="AW3203" s="16"/>
      <c r="AX3203" s="16"/>
      <c r="AY3203" s="16"/>
      <c r="AZ3203" s="16"/>
      <c r="BA3203" s="16"/>
      <c r="BB3203" s="16"/>
      <c r="BC3203" s="16"/>
      <c r="BD3203" s="16"/>
      <c r="BE3203" s="16">
        <v>56</v>
      </c>
      <c r="BF3203" s="16"/>
      <c r="BG3203" s="16"/>
      <c r="BH3203" s="16"/>
      <c r="BI3203" s="16"/>
      <c r="BJ3203" s="16"/>
    </row>
    <row r="3204" spans="1:63" x14ac:dyDescent="0.3">
      <c r="A3204" s="124" t="s">
        <v>60</v>
      </c>
      <c r="B3204" s="124" t="s">
        <v>4391</v>
      </c>
      <c r="C3204" s="124" t="s">
        <v>4371</v>
      </c>
      <c r="D3204" s="124" t="s">
        <v>4372</v>
      </c>
      <c r="E3204" s="124" t="s">
        <v>41</v>
      </c>
      <c r="F3204" s="124">
        <v>999929656</v>
      </c>
      <c r="G3204" s="122">
        <f>(J3204+T3204)-H3204</f>
        <v>56</v>
      </c>
      <c r="H3204" s="124"/>
      <c r="I3204" s="16"/>
      <c r="J3204" s="1">
        <f>SUM(K3204,L3204,N3204,O3204,P3204,Q3204)</f>
        <v>0</v>
      </c>
      <c r="K3204" s="1">
        <f>SUM(AE3204,AG3204)</f>
        <v>0</v>
      </c>
      <c r="L3204" s="1">
        <v>0</v>
      </c>
      <c r="M3204" s="1">
        <v>0</v>
      </c>
      <c r="N3204" s="1">
        <v>0</v>
      </c>
      <c r="O3204" s="1"/>
      <c r="P3204" s="1">
        <f>AD3204</f>
        <v>0</v>
      </c>
      <c r="Q3204" s="1">
        <f>AF3204</f>
        <v>0</v>
      </c>
      <c r="R3204" s="1">
        <v>0</v>
      </c>
      <c r="S3204" s="16"/>
      <c r="T3204" s="1">
        <f>SUM(U3204,V3204,X3204,Y3204,Z3204,AA3204,AB3204)</f>
        <v>56</v>
      </c>
      <c r="U3204" s="1">
        <f>SUM(AI3204,BE3204)</f>
        <v>56</v>
      </c>
      <c r="V3204" s="1">
        <f>SUM(AL3204,AM3204,AN3204,AO3204,AQ3204,AR3204,AS3204,AT3204,AU3204,AV3204,AW3204,AP3204,AX3204,AY3204,AZ3204,BA3204,BB3204,BC3204,BF3204,BG3204,BH3204,BD3204)</f>
        <v>0</v>
      </c>
      <c r="W3204" s="1">
        <f>COUNT(AL3204,AM3204,AN3204,AO3204,AQ3204,AR3204,AS3204,AT3204,AU3204,AV3204,AW3204,AP3204,AX3204,AY3204,AZ3204,BA3204,BB3204,BC3204,BF3204,BG3204,BH3204)</f>
        <v>0</v>
      </c>
      <c r="X3204" s="1">
        <f>SUM(BI3204,BJ3204)</f>
        <v>0</v>
      </c>
      <c r="Y3204" s="1">
        <v>0</v>
      </c>
      <c r="Z3204" s="1">
        <v>0</v>
      </c>
      <c r="AA3204" s="1">
        <f>AK3204</f>
        <v>0</v>
      </c>
      <c r="AB3204" s="1">
        <f>AJ3204</f>
        <v>0</v>
      </c>
      <c r="AC3204" s="16"/>
      <c r="AD3204" s="16"/>
      <c r="AE3204" s="16"/>
      <c r="AF3204" s="16"/>
      <c r="AH3204" s="16"/>
      <c r="AI3204" s="16"/>
      <c r="AJ3204" s="16"/>
      <c r="AK3204" s="16"/>
      <c r="AL3204" s="16"/>
      <c r="AM3204" s="16"/>
      <c r="AN3204" s="16"/>
      <c r="AO3204" s="16"/>
      <c r="AP3204" s="16"/>
      <c r="AQ3204" s="16"/>
      <c r="AR3204" s="16"/>
      <c r="AS3204" s="16"/>
      <c r="AT3204" s="16"/>
      <c r="AU3204" s="16"/>
      <c r="AV3204" s="16"/>
      <c r="AW3204" s="16"/>
      <c r="AX3204" s="16"/>
      <c r="AY3204" s="16"/>
      <c r="AZ3204" s="16"/>
      <c r="BA3204" s="16"/>
      <c r="BB3204" s="16"/>
      <c r="BC3204" s="16"/>
      <c r="BD3204" s="16"/>
      <c r="BE3204" s="16">
        <v>56</v>
      </c>
      <c r="BF3204" s="16"/>
      <c r="BG3204" s="16"/>
      <c r="BH3204" s="16"/>
      <c r="BI3204" s="16"/>
      <c r="BJ3204" s="16"/>
    </row>
    <row r="3205" spans="1:63" x14ac:dyDescent="0.3">
      <c r="A3205" s="123" t="s">
        <v>60</v>
      </c>
      <c r="B3205" s="123" t="s">
        <v>32</v>
      </c>
      <c r="C3205" s="124" t="s">
        <v>3155</v>
      </c>
      <c r="D3205" s="124" t="s">
        <v>3156</v>
      </c>
      <c r="E3205" s="124" t="s">
        <v>41</v>
      </c>
      <c r="F3205" s="123">
        <v>999930637</v>
      </c>
      <c r="G3205" s="122">
        <f>(J3205+T3205)-H3205</f>
        <v>54</v>
      </c>
      <c r="H3205" s="124"/>
      <c r="I3205" s="28"/>
      <c r="J3205" s="1">
        <f>SUM(K3205,L3205,N3205,O3205,P3205,Q3205)</f>
        <v>0</v>
      </c>
      <c r="K3205" s="1">
        <f>SUM(AE3205,AG3205)</f>
        <v>0</v>
      </c>
      <c r="L3205" s="1">
        <v>0</v>
      </c>
      <c r="M3205" s="1">
        <v>0</v>
      </c>
      <c r="N3205" s="1">
        <v>0</v>
      </c>
      <c r="O3205" s="1"/>
      <c r="P3205" s="1">
        <f>AD3205</f>
        <v>0</v>
      </c>
      <c r="Q3205" s="1">
        <f>AF3205</f>
        <v>0</v>
      </c>
      <c r="R3205" s="1">
        <v>0</v>
      </c>
      <c r="S3205" s="28"/>
      <c r="T3205" s="1">
        <f>SUM(U3205,V3205,X3205,Y3205,Z3205,AA3205,AB3205)</f>
        <v>54</v>
      </c>
      <c r="U3205" s="1">
        <f>SUM(AI3205,BE3205)</f>
        <v>24</v>
      </c>
      <c r="V3205" s="1">
        <f>SUM(AL3205,AM3205,AN3205,AO3205,AQ3205,AR3205,AS3205,AT3205,AU3205,AV3205,AW3205,AP3205,AX3205,AY3205,AZ3205,BA3205,BB3205,BC3205,BF3205,BG3205,BH3205,BD3205)</f>
        <v>30</v>
      </c>
      <c r="W3205" s="1">
        <f>COUNT(AL3205,AM3205,AN3205,AO3205,AQ3205,AR3205,AS3205,AT3205,AU3205,AV3205,AW3205,AP3205,AX3205,AY3205,AZ3205,BA3205,BB3205,BC3205,BF3205,BG3205,BH3205)</f>
        <v>1</v>
      </c>
      <c r="X3205" s="1">
        <f>SUM(BI3205,BJ3205)</f>
        <v>0</v>
      </c>
      <c r="Y3205" s="1">
        <v>0</v>
      </c>
      <c r="Z3205" s="1">
        <v>0</v>
      </c>
      <c r="AA3205" s="1">
        <f>AK3205</f>
        <v>0</v>
      </c>
      <c r="AB3205" s="1">
        <f>AJ3205</f>
        <v>0</v>
      </c>
      <c r="AC3205" s="28"/>
      <c r="AD3205" s="16"/>
      <c r="AE3205" s="16"/>
      <c r="AF3205" s="16"/>
      <c r="AH3205" s="28"/>
      <c r="AI3205" s="16"/>
      <c r="AJ3205" s="16"/>
      <c r="AK3205" s="16"/>
      <c r="AL3205" s="16"/>
      <c r="AM3205" s="16"/>
      <c r="AN3205" s="16"/>
      <c r="AO3205" s="16"/>
      <c r="AP3205" s="16">
        <v>30</v>
      </c>
      <c r="AQ3205" s="16"/>
      <c r="AR3205" s="16"/>
      <c r="AS3205" s="16"/>
      <c r="AT3205" s="16"/>
      <c r="AU3205" s="16"/>
      <c r="AV3205" s="16"/>
      <c r="AW3205" s="16"/>
      <c r="AX3205" s="16"/>
      <c r="AY3205" s="16"/>
      <c r="AZ3205" s="16"/>
      <c r="BA3205" s="16"/>
      <c r="BB3205" s="16"/>
      <c r="BC3205" s="16"/>
      <c r="BD3205" s="16"/>
      <c r="BE3205" s="16">
        <v>24</v>
      </c>
      <c r="BF3205" s="16"/>
      <c r="BG3205" s="16"/>
      <c r="BH3205" s="16"/>
      <c r="BI3205" s="16"/>
      <c r="BJ3205" s="16"/>
      <c r="BK3205" s="121"/>
    </row>
    <row r="3206" spans="1:63" x14ac:dyDescent="0.3">
      <c r="A3206" s="124" t="s">
        <v>60</v>
      </c>
      <c r="B3206" s="124" t="s">
        <v>4391</v>
      </c>
      <c r="C3206" s="124" t="s">
        <v>4145</v>
      </c>
      <c r="D3206" s="124" t="s">
        <v>1986</v>
      </c>
      <c r="E3206" s="124" t="s">
        <v>41</v>
      </c>
      <c r="F3206" s="124">
        <v>999931812</v>
      </c>
      <c r="G3206" s="122">
        <f>(J3206+T3206)-H3206</f>
        <v>52</v>
      </c>
      <c r="H3206" s="124"/>
      <c r="I3206" s="16"/>
      <c r="J3206" s="1">
        <f>SUM(K3206,L3206,N3206,O3206,P3206,Q3206)</f>
        <v>0</v>
      </c>
      <c r="K3206" s="1">
        <f>SUM(AE3206,AG3206)</f>
        <v>0</v>
      </c>
      <c r="L3206" s="1">
        <v>0</v>
      </c>
      <c r="M3206" s="1">
        <v>0</v>
      </c>
      <c r="N3206" s="1">
        <v>0</v>
      </c>
      <c r="O3206" s="1"/>
      <c r="P3206" s="1">
        <f>AD3206</f>
        <v>0</v>
      </c>
      <c r="Q3206" s="1">
        <f>AF3206</f>
        <v>0</v>
      </c>
      <c r="R3206" s="1">
        <v>0</v>
      </c>
      <c r="S3206" s="16"/>
      <c r="T3206" s="1">
        <f>SUM(U3206,V3206,X3206,Y3206,Z3206,AA3206,AB3206)</f>
        <v>52</v>
      </c>
      <c r="U3206" s="1">
        <f>SUM(AI3206,BE3206)</f>
        <v>52</v>
      </c>
      <c r="V3206" s="1">
        <f>SUM(AL3206,AM3206,AN3206,AO3206,AQ3206,AR3206,AS3206,AT3206,AU3206,AV3206,AW3206,AP3206,AX3206,AY3206,AZ3206,BA3206,BB3206,BC3206,BF3206,BG3206,BH3206,BD3206)</f>
        <v>0</v>
      </c>
      <c r="W3206" s="1">
        <f>COUNT(AL3206,AM3206,AN3206,AO3206,AQ3206,AR3206,AS3206,AT3206,AU3206,AV3206,AW3206,AP3206,AX3206,AY3206,AZ3206,BA3206,BB3206,BC3206,BF3206,BG3206,BH3206)</f>
        <v>0</v>
      </c>
      <c r="X3206" s="1">
        <f>SUM(BI3206,BJ3206)</f>
        <v>0</v>
      </c>
      <c r="Y3206" s="1">
        <v>0</v>
      </c>
      <c r="Z3206" s="1">
        <v>0</v>
      </c>
      <c r="AA3206" s="1">
        <f>AK3206</f>
        <v>0</v>
      </c>
      <c r="AB3206" s="1">
        <f>AJ3206</f>
        <v>0</v>
      </c>
      <c r="AC3206" s="16"/>
      <c r="AD3206" s="16"/>
      <c r="AE3206" s="16"/>
      <c r="AF3206" s="16"/>
      <c r="AH3206" s="16"/>
      <c r="AI3206" s="16"/>
      <c r="AJ3206" s="16"/>
      <c r="AK3206" s="16"/>
      <c r="AL3206" s="16"/>
      <c r="AM3206" s="16"/>
      <c r="AN3206" s="16"/>
      <c r="AO3206" s="16"/>
      <c r="AP3206" s="16"/>
      <c r="AQ3206" s="16"/>
      <c r="AR3206" s="16"/>
      <c r="AS3206" s="16"/>
      <c r="AT3206" s="16"/>
      <c r="AU3206" s="16"/>
      <c r="AV3206" s="16"/>
      <c r="AW3206" s="16"/>
      <c r="AX3206" s="16"/>
      <c r="AY3206" s="16"/>
      <c r="AZ3206" s="16"/>
      <c r="BA3206" s="16"/>
      <c r="BB3206" s="16"/>
      <c r="BC3206" s="16"/>
      <c r="BD3206" s="16"/>
      <c r="BE3206" s="16">
        <v>52</v>
      </c>
      <c r="BF3206" s="16"/>
      <c r="BG3206" s="16"/>
      <c r="BH3206" s="16"/>
      <c r="BI3206" s="16"/>
      <c r="BJ3206" s="16"/>
    </row>
    <row r="3207" spans="1:63" x14ac:dyDescent="0.3">
      <c r="A3207" s="124" t="s">
        <v>60</v>
      </c>
      <c r="B3207" s="124" t="s">
        <v>4391</v>
      </c>
      <c r="C3207" s="124" t="s">
        <v>4270</v>
      </c>
      <c r="D3207" s="124" t="s">
        <v>4353</v>
      </c>
      <c r="E3207" s="124" t="s">
        <v>41</v>
      </c>
      <c r="F3207" s="124">
        <v>999932081</v>
      </c>
      <c r="G3207" s="122">
        <f>(J3207+T3207)-H3207</f>
        <v>48</v>
      </c>
      <c r="H3207" s="124"/>
      <c r="I3207" s="16"/>
      <c r="J3207" s="1">
        <f>SUM(K3207,L3207,N3207,O3207,P3207,Q3207)</f>
        <v>0</v>
      </c>
      <c r="K3207" s="1">
        <f>SUM(AE3207,AG3207)</f>
        <v>0</v>
      </c>
      <c r="L3207" s="1">
        <v>0</v>
      </c>
      <c r="M3207" s="1">
        <v>0</v>
      </c>
      <c r="N3207" s="1">
        <v>0</v>
      </c>
      <c r="O3207" s="1"/>
      <c r="P3207" s="1">
        <f>AD3207</f>
        <v>0</v>
      </c>
      <c r="Q3207" s="1">
        <f>AF3207</f>
        <v>0</v>
      </c>
      <c r="R3207" s="1">
        <v>0</v>
      </c>
      <c r="S3207" s="16"/>
      <c r="T3207" s="1">
        <f>SUM(U3207,V3207,X3207,Y3207,Z3207,AA3207,AB3207)</f>
        <v>48</v>
      </c>
      <c r="U3207" s="1">
        <f>SUM(AI3207,BE3207)</f>
        <v>48</v>
      </c>
      <c r="V3207" s="1">
        <f>SUM(AL3207,AM3207,AN3207,AO3207,AQ3207,AR3207,AS3207,AT3207,AU3207,AV3207,AW3207,AP3207,AX3207,AY3207,AZ3207,BA3207,BB3207,BC3207,BF3207,BG3207,BH3207,BD3207)</f>
        <v>0</v>
      </c>
      <c r="W3207" s="1">
        <f>COUNT(AL3207,AM3207,AN3207,AO3207,AQ3207,AR3207,AS3207,AT3207,AU3207,AV3207,AW3207,AP3207,AX3207,AY3207,AZ3207,BA3207,BB3207,BC3207,BF3207,BG3207,BH3207)</f>
        <v>0</v>
      </c>
      <c r="X3207" s="1">
        <f>SUM(BI3207,BJ3207)</f>
        <v>0</v>
      </c>
      <c r="Y3207" s="1">
        <v>0</v>
      </c>
      <c r="Z3207" s="1">
        <v>0</v>
      </c>
      <c r="AA3207" s="1">
        <f>AK3207</f>
        <v>0</v>
      </c>
      <c r="AB3207" s="1">
        <f>AJ3207</f>
        <v>0</v>
      </c>
      <c r="AC3207" s="16"/>
      <c r="AD3207" s="16"/>
      <c r="AE3207" s="16"/>
      <c r="AF3207" s="16"/>
      <c r="AH3207" s="16"/>
      <c r="AI3207" s="16"/>
      <c r="AJ3207" s="16"/>
      <c r="AK3207" s="16"/>
      <c r="AL3207" s="16"/>
      <c r="AM3207" s="16"/>
      <c r="AN3207" s="16"/>
      <c r="AO3207" s="16"/>
      <c r="AP3207" s="16"/>
      <c r="AQ3207" s="16"/>
      <c r="AR3207" s="16"/>
      <c r="AS3207" s="16"/>
      <c r="AT3207" s="16"/>
      <c r="AU3207" s="16"/>
      <c r="AV3207" s="16"/>
      <c r="AW3207" s="16"/>
      <c r="AX3207" s="16"/>
      <c r="AY3207" s="16"/>
      <c r="AZ3207" s="16"/>
      <c r="BA3207" s="16"/>
      <c r="BB3207" s="16"/>
      <c r="BC3207" s="16"/>
      <c r="BD3207" s="16"/>
      <c r="BE3207" s="16">
        <v>48</v>
      </c>
      <c r="BF3207" s="16"/>
      <c r="BG3207" s="16"/>
      <c r="BH3207" s="16"/>
      <c r="BI3207" s="16"/>
      <c r="BJ3207" s="16"/>
    </row>
    <row r="3208" spans="1:63" x14ac:dyDescent="0.3">
      <c r="A3208" s="124" t="s">
        <v>60</v>
      </c>
      <c r="B3208" s="124" t="s">
        <v>4391</v>
      </c>
      <c r="C3208" s="124" t="s">
        <v>4376</v>
      </c>
      <c r="D3208" s="124" t="s">
        <v>4122</v>
      </c>
      <c r="E3208" s="124" t="s">
        <v>41</v>
      </c>
      <c r="F3208" s="124">
        <v>999932075</v>
      </c>
      <c r="G3208" s="122">
        <f>(J3208+T3208)-H3208</f>
        <v>44</v>
      </c>
      <c r="H3208" s="124"/>
      <c r="I3208" s="16"/>
      <c r="J3208" s="1">
        <f>SUM(K3208,L3208,N3208,O3208,P3208,Q3208)</f>
        <v>0</v>
      </c>
      <c r="K3208" s="1">
        <f>SUM(AE3208,AG3208)</f>
        <v>0</v>
      </c>
      <c r="L3208" s="1">
        <v>0</v>
      </c>
      <c r="M3208" s="1">
        <v>0</v>
      </c>
      <c r="N3208" s="1">
        <v>0</v>
      </c>
      <c r="O3208" s="1"/>
      <c r="P3208" s="1">
        <f>AD3208</f>
        <v>0</v>
      </c>
      <c r="Q3208" s="1">
        <f>AF3208</f>
        <v>0</v>
      </c>
      <c r="R3208" s="1">
        <v>0</v>
      </c>
      <c r="S3208" s="16"/>
      <c r="T3208" s="1">
        <f>SUM(U3208,V3208,X3208,Y3208,Z3208,AA3208,AB3208)</f>
        <v>44</v>
      </c>
      <c r="U3208" s="1">
        <f>SUM(AI3208,BE3208)</f>
        <v>44</v>
      </c>
      <c r="V3208" s="1">
        <f>SUM(AL3208,AM3208,AN3208,AO3208,AQ3208,AR3208,AS3208,AT3208,AU3208,AV3208,AW3208,AP3208,AX3208,AY3208,AZ3208,BA3208,BB3208,BC3208,BF3208,BG3208,BH3208,BD3208)</f>
        <v>0</v>
      </c>
      <c r="W3208" s="1">
        <f>COUNT(AL3208,AM3208,AN3208,AO3208,AQ3208,AR3208,AS3208,AT3208,AU3208,AV3208,AW3208,AP3208,AX3208,AY3208,AZ3208,BA3208,BB3208,BC3208,BF3208,BG3208,BH3208)</f>
        <v>0</v>
      </c>
      <c r="X3208" s="1">
        <f>SUM(BI3208,BJ3208)</f>
        <v>0</v>
      </c>
      <c r="Y3208" s="1">
        <v>0</v>
      </c>
      <c r="Z3208" s="1">
        <v>0</v>
      </c>
      <c r="AA3208" s="1">
        <f>AK3208</f>
        <v>0</v>
      </c>
      <c r="AB3208" s="1">
        <f>AJ3208</f>
        <v>0</v>
      </c>
      <c r="AC3208" s="16"/>
      <c r="AD3208" s="16"/>
      <c r="AE3208" s="16"/>
      <c r="AF3208" s="16"/>
      <c r="AH3208" s="16"/>
      <c r="AI3208" s="16"/>
      <c r="AJ3208" s="16"/>
      <c r="AK3208" s="16"/>
      <c r="AL3208" s="16"/>
      <c r="AM3208" s="16"/>
      <c r="AN3208" s="16"/>
      <c r="AO3208" s="16"/>
      <c r="AP3208" s="16"/>
      <c r="AQ3208" s="16"/>
      <c r="AR3208" s="16"/>
      <c r="AS3208" s="16"/>
      <c r="AT3208" s="16"/>
      <c r="AU3208" s="16"/>
      <c r="AV3208" s="16"/>
      <c r="AW3208" s="16"/>
      <c r="AX3208" s="16"/>
      <c r="AY3208" s="16"/>
      <c r="AZ3208" s="16"/>
      <c r="BA3208" s="16"/>
      <c r="BB3208" s="16"/>
      <c r="BC3208" s="16"/>
      <c r="BD3208" s="16"/>
      <c r="BE3208" s="16">
        <v>44</v>
      </c>
      <c r="BF3208" s="16"/>
      <c r="BG3208" s="16"/>
      <c r="BH3208" s="16"/>
      <c r="BI3208" s="16"/>
      <c r="BJ3208" s="16"/>
    </row>
    <row r="3209" spans="1:63" x14ac:dyDescent="0.3">
      <c r="A3209" s="124" t="s">
        <v>60</v>
      </c>
      <c r="B3209" s="124" t="s">
        <v>4391</v>
      </c>
      <c r="C3209" s="124" t="s">
        <v>4356</v>
      </c>
      <c r="D3209" s="124" t="s">
        <v>1793</v>
      </c>
      <c r="E3209" s="124" t="s">
        <v>41</v>
      </c>
      <c r="F3209" s="124">
        <v>999931801</v>
      </c>
      <c r="G3209" s="122">
        <f>(J3209+T3209)-H3209</f>
        <v>42</v>
      </c>
      <c r="H3209" s="124"/>
      <c r="I3209" s="16"/>
      <c r="J3209" s="1">
        <f>SUM(K3209,L3209,N3209,O3209,P3209,Q3209)</f>
        <v>0</v>
      </c>
      <c r="K3209" s="1">
        <f>SUM(AE3209,AG3209)</f>
        <v>0</v>
      </c>
      <c r="L3209" s="1">
        <v>0</v>
      </c>
      <c r="M3209" s="1">
        <v>0</v>
      </c>
      <c r="N3209" s="1">
        <v>0</v>
      </c>
      <c r="O3209" s="1"/>
      <c r="P3209" s="1">
        <f>AD3209</f>
        <v>0</v>
      </c>
      <c r="Q3209" s="1">
        <f>AF3209</f>
        <v>0</v>
      </c>
      <c r="R3209" s="1">
        <v>0</v>
      </c>
      <c r="S3209" s="16"/>
      <c r="T3209" s="1">
        <f>SUM(U3209,V3209,X3209,Y3209,Z3209,AA3209,AB3209)</f>
        <v>42</v>
      </c>
      <c r="U3209" s="1">
        <f>SUM(AI3209,BE3209)</f>
        <v>42</v>
      </c>
      <c r="V3209" s="1">
        <f>SUM(AL3209,AM3209,AN3209,AO3209,AQ3209,AR3209,AS3209,AT3209,AU3209,AV3209,AW3209,AP3209,AX3209,AY3209,AZ3209,BA3209,BB3209,BC3209,BF3209,BG3209,BH3209,BD3209)</f>
        <v>0</v>
      </c>
      <c r="W3209" s="1">
        <f>COUNT(AL3209,AM3209,AN3209,AO3209,AQ3209,AR3209,AS3209,AT3209,AU3209,AV3209,AW3209,AP3209,AX3209,AY3209,AZ3209,BA3209,BB3209,BC3209,BF3209,BG3209,BH3209)</f>
        <v>0</v>
      </c>
      <c r="X3209" s="1">
        <f>SUM(BI3209,BJ3209)</f>
        <v>0</v>
      </c>
      <c r="Y3209" s="1">
        <v>0</v>
      </c>
      <c r="Z3209" s="1">
        <v>0</v>
      </c>
      <c r="AA3209" s="1">
        <f>AK3209</f>
        <v>0</v>
      </c>
      <c r="AB3209" s="1">
        <f>AJ3209</f>
        <v>0</v>
      </c>
      <c r="AC3209" s="16"/>
      <c r="AD3209" s="16"/>
      <c r="AE3209" s="16"/>
      <c r="AF3209" s="16"/>
      <c r="AH3209" s="16"/>
      <c r="AI3209" s="16"/>
      <c r="AJ3209" s="16"/>
      <c r="AK3209" s="16"/>
      <c r="AL3209" s="16"/>
      <c r="AM3209" s="16"/>
      <c r="AN3209" s="16"/>
      <c r="AO3209" s="16"/>
      <c r="AP3209" s="16"/>
      <c r="AQ3209" s="16"/>
      <c r="AR3209" s="16"/>
      <c r="AS3209" s="16"/>
      <c r="AT3209" s="16"/>
      <c r="AU3209" s="16"/>
      <c r="AV3209" s="16"/>
      <c r="AW3209" s="16"/>
      <c r="AX3209" s="16"/>
      <c r="AY3209" s="16"/>
      <c r="AZ3209" s="16"/>
      <c r="BA3209" s="16"/>
      <c r="BB3209" s="16"/>
      <c r="BC3209" s="16"/>
      <c r="BD3209" s="16"/>
      <c r="BE3209" s="16">
        <v>42</v>
      </c>
      <c r="BF3209" s="16"/>
      <c r="BG3209" s="16"/>
      <c r="BH3209" s="16"/>
      <c r="BI3209" s="16"/>
      <c r="BJ3209" s="16"/>
    </row>
    <row r="3210" spans="1:63" x14ac:dyDescent="0.3">
      <c r="A3210" s="124" t="s">
        <v>60</v>
      </c>
      <c r="B3210" s="124" t="s">
        <v>4391</v>
      </c>
      <c r="C3210" s="124" t="s">
        <v>4344</v>
      </c>
      <c r="D3210" s="124" t="s">
        <v>4345</v>
      </c>
      <c r="E3210" s="124" t="s">
        <v>41</v>
      </c>
      <c r="F3210" s="124">
        <v>999932218</v>
      </c>
      <c r="G3210" s="122">
        <f>(J3210+T3210)-H3210</f>
        <v>24</v>
      </c>
      <c r="H3210" s="124"/>
      <c r="I3210" s="16"/>
      <c r="J3210" s="1">
        <f>SUM(K3210,L3210,N3210,O3210,P3210,Q3210)</f>
        <v>0</v>
      </c>
      <c r="K3210" s="1">
        <f>SUM(AE3210,AG3210)</f>
        <v>0</v>
      </c>
      <c r="L3210" s="1">
        <v>0</v>
      </c>
      <c r="M3210" s="1">
        <v>0</v>
      </c>
      <c r="N3210" s="1">
        <v>0</v>
      </c>
      <c r="O3210" s="1"/>
      <c r="P3210" s="1">
        <f>AD3210</f>
        <v>0</v>
      </c>
      <c r="Q3210" s="1">
        <f>AF3210</f>
        <v>0</v>
      </c>
      <c r="R3210" s="1">
        <v>0</v>
      </c>
      <c r="S3210" s="16"/>
      <c r="T3210" s="1">
        <f>SUM(U3210,V3210,X3210,Y3210,Z3210,AA3210,AB3210)</f>
        <v>24</v>
      </c>
      <c r="U3210" s="1">
        <f>SUM(AI3210,BE3210)</f>
        <v>24</v>
      </c>
      <c r="V3210" s="1">
        <f>SUM(AL3210,AM3210,AN3210,AO3210,AQ3210,AR3210,AS3210,AT3210,AU3210,AV3210,AW3210,AP3210,AX3210,AY3210,AZ3210,BA3210,BB3210,BC3210,BF3210,BG3210,BH3210,BD3210)</f>
        <v>0</v>
      </c>
      <c r="W3210" s="1">
        <f>COUNT(AL3210,AM3210,AN3210,AO3210,AQ3210,AR3210,AS3210,AT3210,AU3210,AV3210,AW3210,AP3210,AX3210,AY3210,AZ3210,BA3210,BB3210,BC3210,BF3210,BG3210,BH3210)</f>
        <v>0</v>
      </c>
      <c r="X3210" s="1">
        <f>SUM(BI3210,BJ3210)</f>
        <v>0</v>
      </c>
      <c r="Y3210" s="1">
        <v>0</v>
      </c>
      <c r="Z3210" s="1">
        <v>0</v>
      </c>
      <c r="AA3210" s="1">
        <f>AK3210</f>
        <v>0</v>
      </c>
      <c r="AB3210" s="1">
        <f>AJ3210</f>
        <v>0</v>
      </c>
      <c r="AC3210" s="16"/>
      <c r="AD3210" s="16"/>
      <c r="AE3210" s="16"/>
      <c r="AF3210" s="16"/>
      <c r="AH3210" s="16"/>
      <c r="AI3210" s="16"/>
      <c r="AJ3210" s="16"/>
      <c r="AK3210" s="16"/>
      <c r="AL3210" s="16"/>
      <c r="AM3210" s="16"/>
      <c r="AN3210" s="16"/>
      <c r="AO3210" s="16"/>
      <c r="AP3210" s="16"/>
      <c r="AQ3210" s="16"/>
      <c r="AR3210" s="16"/>
      <c r="AS3210" s="16"/>
      <c r="AT3210" s="16"/>
      <c r="AU3210" s="16"/>
      <c r="AV3210" s="16"/>
      <c r="AW3210" s="16"/>
      <c r="AX3210" s="16"/>
      <c r="AY3210" s="16"/>
      <c r="AZ3210" s="16"/>
      <c r="BA3210" s="16"/>
      <c r="BB3210" s="16"/>
      <c r="BC3210" s="16"/>
      <c r="BD3210" s="16"/>
      <c r="BE3210" s="16">
        <v>24</v>
      </c>
      <c r="BF3210" s="16"/>
      <c r="BG3210" s="16"/>
      <c r="BH3210" s="16"/>
      <c r="BI3210" s="16"/>
      <c r="BJ3210" s="16"/>
    </row>
    <row r="3211" spans="1:63" x14ac:dyDescent="0.3">
      <c r="A3211" s="124" t="s">
        <v>60</v>
      </c>
      <c r="B3211" s="124" t="s">
        <v>4391</v>
      </c>
      <c r="C3211" s="124" t="s">
        <v>4346</v>
      </c>
      <c r="D3211" s="124" t="s">
        <v>3804</v>
      </c>
      <c r="E3211" s="124" t="s">
        <v>41</v>
      </c>
      <c r="F3211" s="124">
        <v>999931393</v>
      </c>
      <c r="G3211" s="122">
        <f>(J3211+T3211)-H3211</f>
        <v>24</v>
      </c>
      <c r="H3211" s="124"/>
      <c r="I3211" s="16"/>
      <c r="J3211" s="1">
        <f>SUM(K3211,L3211,N3211,O3211,P3211,Q3211)</f>
        <v>0</v>
      </c>
      <c r="K3211" s="1">
        <f>SUM(AE3211,AG3211)</f>
        <v>0</v>
      </c>
      <c r="L3211" s="1">
        <v>0</v>
      </c>
      <c r="M3211" s="1">
        <v>0</v>
      </c>
      <c r="N3211" s="1">
        <v>0</v>
      </c>
      <c r="O3211" s="1"/>
      <c r="P3211" s="1">
        <f>AD3211</f>
        <v>0</v>
      </c>
      <c r="Q3211" s="1">
        <f>AF3211</f>
        <v>0</v>
      </c>
      <c r="R3211" s="1">
        <v>0</v>
      </c>
      <c r="S3211" s="16"/>
      <c r="T3211" s="1">
        <f>SUM(U3211,V3211,X3211,Y3211,Z3211,AA3211,AB3211)</f>
        <v>24</v>
      </c>
      <c r="U3211" s="1">
        <f>SUM(AI3211,BE3211)</f>
        <v>24</v>
      </c>
      <c r="V3211" s="1">
        <f>SUM(AL3211,AM3211,AN3211,AO3211,AQ3211,AR3211,AS3211,AT3211,AU3211,AV3211,AW3211,AP3211,AX3211,AY3211,AZ3211,BA3211,BB3211,BC3211,BF3211,BG3211,BH3211,BD3211)</f>
        <v>0</v>
      </c>
      <c r="W3211" s="1">
        <f>COUNT(AL3211,AM3211,AN3211,AO3211,AQ3211,AR3211,AS3211,AT3211,AU3211,AV3211,AW3211,AP3211,AX3211,AY3211,AZ3211,BA3211,BB3211,BC3211,BF3211,BG3211,BH3211)</f>
        <v>0</v>
      </c>
      <c r="X3211" s="1">
        <f>SUM(BI3211,BJ3211)</f>
        <v>0</v>
      </c>
      <c r="Y3211" s="1">
        <v>0</v>
      </c>
      <c r="Z3211" s="1">
        <v>0</v>
      </c>
      <c r="AA3211" s="1">
        <f>AK3211</f>
        <v>0</v>
      </c>
      <c r="AB3211" s="1">
        <f>AJ3211</f>
        <v>0</v>
      </c>
      <c r="AC3211" s="16"/>
      <c r="AD3211" s="16"/>
      <c r="AE3211" s="16"/>
      <c r="AF3211" s="16"/>
      <c r="AH3211" s="16"/>
      <c r="AI3211" s="16"/>
      <c r="AJ3211" s="16"/>
      <c r="AK3211" s="16"/>
      <c r="AL3211" s="16"/>
      <c r="AM3211" s="16"/>
      <c r="AN3211" s="16"/>
      <c r="AO3211" s="16"/>
      <c r="AP3211" s="16"/>
      <c r="AQ3211" s="16"/>
      <c r="AR3211" s="16"/>
      <c r="AS3211" s="16"/>
      <c r="AT3211" s="16"/>
      <c r="AU3211" s="16"/>
      <c r="AV3211" s="16"/>
      <c r="AW3211" s="16"/>
      <c r="AX3211" s="16"/>
      <c r="AY3211" s="16"/>
      <c r="AZ3211" s="16"/>
      <c r="BA3211" s="16"/>
      <c r="BB3211" s="16"/>
      <c r="BC3211" s="16"/>
      <c r="BD3211" s="16"/>
      <c r="BE3211" s="16">
        <v>24</v>
      </c>
      <c r="BF3211" s="16"/>
      <c r="BG3211" s="16"/>
      <c r="BH3211" s="16"/>
      <c r="BI3211" s="16"/>
      <c r="BJ3211" s="16"/>
    </row>
    <row r="3212" spans="1:63" x14ac:dyDescent="0.3">
      <c r="A3212" s="124" t="s">
        <v>60</v>
      </c>
      <c r="B3212" s="124" t="s">
        <v>4391</v>
      </c>
      <c r="C3212" s="124" t="s">
        <v>4347</v>
      </c>
      <c r="D3212" s="124" t="s">
        <v>4348</v>
      </c>
      <c r="E3212" s="124" t="s">
        <v>41</v>
      </c>
      <c r="F3212" s="124">
        <v>999930546</v>
      </c>
      <c r="G3212" s="122">
        <f>(J3212+T3212)-H3212</f>
        <v>24</v>
      </c>
      <c r="H3212" s="124"/>
      <c r="I3212" s="16"/>
      <c r="J3212" s="1">
        <f>SUM(K3212,L3212,N3212,O3212,P3212,Q3212)</f>
        <v>0</v>
      </c>
      <c r="K3212" s="1">
        <f>SUM(AE3212,AG3212)</f>
        <v>0</v>
      </c>
      <c r="L3212" s="1">
        <v>0</v>
      </c>
      <c r="M3212" s="1">
        <v>0</v>
      </c>
      <c r="N3212" s="1">
        <v>0</v>
      </c>
      <c r="O3212" s="1"/>
      <c r="P3212" s="1">
        <f>AD3212</f>
        <v>0</v>
      </c>
      <c r="Q3212" s="1">
        <f>AF3212</f>
        <v>0</v>
      </c>
      <c r="R3212" s="1">
        <v>0</v>
      </c>
      <c r="S3212" s="16"/>
      <c r="T3212" s="1">
        <f>SUM(U3212,V3212,X3212,Y3212,Z3212,AA3212,AB3212)</f>
        <v>24</v>
      </c>
      <c r="U3212" s="1">
        <f>SUM(AI3212,BE3212)</f>
        <v>24</v>
      </c>
      <c r="V3212" s="1">
        <f>SUM(AL3212,AM3212,AN3212,AO3212,AQ3212,AR3212,AS3212,AT3212,AU3212,AV3212,AW3212,AP3212,AX3212,AY3212,AZ3212,BA3212,BB3212,BC3212,BF3212,BG3212,BH3212,BD3212)</f>
        <v>0</v>
      </c>
      <c r="W3212" s="1">
        <f>COUNT(AL3212,AM3212,AN3212,AO3212,AQ3212,AR3212,AS3212,AT3212,AU3212,AV3212,AW3212,AP3212,AX3212,AY3212,AZ3212,BA3212,BB3212,BC3212,BF3212,BG3212,BH3212)</f>
        <v>0</v>
      </c>
      <c r="X3212" s="1">
        <f>SUM(BI3212,BJ3212)</f>
        <v>0</v>
      </c>
      <c r="Y3212" s="1">
        <v>0</v>
      </c>
      <c r="Z3212" s="1">
        <v>0</v>
      </c>
      <c r="AA3212" s="1">
        <f>AK3212</f>
        <v>0</v>
      </c>
      <c r="AB3212" s="1">
        <f>AJ3212</f>
        <v>0</v>
      </c>
      <c r="AC3212" s="16"/>
      <c r="AD3212" s="16"/>
      <c r="AE3212" s="16"/>
      <c r="AF3212" s="16"/>
      <c r="AH3212" s="16"/>
      <c r="AI3212" s="16"/>
      <c r="AJ3212" s="16"/>
      <c r="AK3212" s="16"/>
      <c r="AL3212" s="16"/>
      <c r="AM3212" s="16"/>
      <c r="AN3212" s="16"/>
      <c r="AO3212" s="16"/>
      <c r="AP3212" s="16"/>
      <c r="AQ3212" s="16"/>
      <c r="AR3212" s="16"/>
      <c r="AS3212" s="16"/>
      <c r="AT3212" s="16"/>
      <c r="AU3212" s="16"/>
      <c r="AV3212" s="16"/>
      <c r="AW3212" s="16"/>
      <c r="AX3212" s="16"/>
      <c r="AY3212" s="16"/>
      <c r="AZ3212" s="16"/>
      <c r="BA3212" s="16"/>
      <c r="BB3212" s="16"/>
      <c r="BC3212" s="16"/>
      <c r="BD3212" s="16"/>
      <c r="BE3212" s="16">
        <v>24</v>
      </c>
      <c r="BF3212" s="16"/>
      <c r="BG3212" s="16"/>
      <c r="BH3212" s="16"/>
      <c r="BI3212" s="16"/>
      <c r="BJ3212" s="16"/>
    </row>
    <row r="3213" spans="1:63" x14ac:dyDescent="0.3">
      <c r="A3213" s="124" t="s">
        <v>60</v>
      </c>
      <c r="B3213" s="124" t="s">
        <v>4391</v>
      </c>
      <c r="C3213" s="124" t="s">
        <v>4349</v>
      </c>
      <c r="D3213" s="124" t="s">
        <v>4350</v>
      </c>
      <c r="E3213" s="124" t="s">
        <v>41</v>
      </c>
      <c r="F3213" s="124">
        <v>999931808</v>
      </c>
      <c r="G3213" s="122">
        <f>(J3213+T3213)-H3213</f>
        <v>24</v>
      </c>
      <c r="H3213" s="124"/>
      <c r="I3213" s="16"/>
      <c r="J3213" s="1">
        <f>SUM(K3213,L3213,N3213,O3213,P3213,Q3213)</f>
        <v>0</v>
      </c>
      <c r="K3213" s="1">
        <f>SUM(AE3213,AG3213)</f>
        <v>0</v>
      </c>
      <c r="L3213" s="1">
        <v>0</v>
      </c>
      <c r="M3213" s="1">
        <v>0</v>
      </c>
      <c r="N3213" s="1">
        <v>0</v>
      </c>
      <c r="O3213" s="1"/>
      <c r="P3213" s="1">
        <f>AD3213</f>
        <v>0</v>
      </c>
      <c r="Q3213" s="1">
        <f>AF3213</f>
        <v>0</v>
      </c>
      <c r="R3213" s="1">
        <v>0</v>
      </c>
      <c r="S3213" s="16"/>
      <c r="T3213" s="1">
        <f>SUM(U3213,V3213,X3213,Y3213,Z3213,AA3213,AB3213)</f>
        <v>24</v>
      </c>
      <c r="U3213" s="1">
        <f>SUM(AI3213,BE3213)</f>
        <v>24</v>
      </c>
      <c r="V3213" s="1">
        <f>SUM(AL3213,AM3213,AN3213,AO3213,AQ3213,AR3213,AS3213,AT3213,AU3213,AV3213,AW3213,AP3213,AX3213,AY3213,AZ3213,BA3213,BB3213,BC3213,BF3213,BG3213,BH3213,BD3213)</f>
        <v>0</v>
      </c>
      <c r="W3213" s="1">
        <f>COUNT(AL3213,AM3213,AN3213,AO3213,AQ3213,AR3213,AS3213,AT3213,AU3213,AV3213,AW3213,AP3213,AX3213,AY3213,AZ3213,BA3213,BB3213,BC3213,BF3213,BG3213,BH3213)</f>
        <v>0</v>
      </c>
      <c r="X3213" s="1">
        <f>SUM(BI3213,BJ3213)</f>
        <v>0</v>
      </c>
      <c r="Y3213" s="1">
        <v>0</v>
      </c>
      <c r="Z3213" s="1">
        <v>0</v>
      </c>
      <c r="AA3213" s="1">
        <f>AK3213</f>
        <v>0</v>
      </c>
      <c r="AB3213" s="1">
        <f>AJ3213</f>
        <v>0</v>
      </c>
      <c r="AC3213" s="16"/>
      <c r="AD3213" s="16"/>
      <c r="AE3213" s="16"/>
      <c r="AF3213" s="16"/>
      <c r="AH3213" s="16"/>
      <c r="AI3213" s="16"/>
      <c r="AJ3213" s="16"/>
      <c r="AK3213" s="16"/>
      <c r="AL3213" s="16"/>
      <c r="AM3213" s="16"/>
      <c r="AN3213" s="16"/>
      <c r="AO3213" s="16"/>
      <c r="AP3213" s="16"/>
      <c r="AQ3213" s="16"/>
      <c r="AR3213" s="16"/>
      <c r="AS3213" s="16"/>
      <c r="AT3213" s="16"/>
      <c r="AU3213" s="16"/>
      <c r="AV3213" s="16"/>
      <c r="AW3213" s="16"/>
      <c r="AX3213" s="16"/>
      <c r="AY3213" s="16"/>
      <c r="AZ3213" s="16"/>
      <c r="BA3213" s="16"/>
      <c r="BB3213" s="16"/>
      <c r="BC3213" s="16"/>
      <c r="BD3213" s="16"/>
      <c r="BE3213" s="16">
        <v>24</v>
      </c>
      <c r="BF3213" s="16"/>
      <c r="BG3213" s="16"/>
      <c r="BH3213" s="16"/>
      <c r="BI3213" s="16"/>
      <c r="BJ3213" s="16"/>
    </row>
    <row r="3214" spans="1:63" x14ac:dyDescent="0.3">
      <c r="A3214" s="124" t="s">
        <v>60</v>
      </c>
      <c r="B3214" s="124" t="s">
        <v>4391</v>
      </c>
      <c r="C3214" s="124" t="s">
        <v>4351</v>
      </c>
      <c r="D3214" s="124" t="s">
        <v>4352</v>
      </c>
      <c r="E3214" s="124" t="s">
        <v>41</v>
      </c>
      <c r="F3214" s="124">
        <v>999932059</v>
      </c>
      <c r="G3214" s="122">
        <f>(J3214+T3214)-H3214</f>
        <v>24</v>
      </c>
      <c r="H3214" s="124"/>
      <c r="I3214" s="16"/>
      <c r="J3214" s="1">
        <f>SUM(K3214,L3214,N3214,O3214,P3214,Q3214)</f>
        <v>0</v>
      </c>
      <c r="K3214" s="1">
        <f>SUM(AE3214,AG3214)</f>
        <v>0</v>
      </c>
      <c r="L3214" s="1">
        <v>0</v>
      </c>
      <c r="M3214" s="1">
        <v>0</v>
      </c>
      <c r="N3214" s="1">
        <v>0</v>
      </c>
      <c r="O3214" s="1"/>
      <c r="P3214" s="1">
        <f>AD3214</f>
        <v>0</v>
      </c>
      <c r="Q3214" s="1">
        <f>AF3214</f>
        <v>0</v>
      </c>
      <c r="R3214" s="1">
        <v>0</v>
      </c>
      <c r="S3214" s="16"/>
      <c r="T3214" s="1">
        <f>SUM(U3214,V3214,X3214,Y3214,Z3214,AA3214,AB3214)</f>
        <v>24</v>
      </c>
      <c r="U3214" s="1">
        <f>SUM(AI3214,BE3214)</f>
        <v>24</v>
      </c>
      <c r="V3214" s="1">
        <f>SUM(AL3214,AM3214,AN3214,AO3214,AQ3214,AR3214,AS3214,AT3214,AU3214,AV3214,AW3214,AP3214,AX3214,AY3214,AZ3214,BA3214,BB3214,BC3214,BF3214,BG3214,BH3214,BD3214)</f>
        <v>0</v>
      </c>
      <c r="W3214" s="1">
        <f>COUNT(AL3214,AM3214,AN3214,AO3214,AQ3214,AR3214,AS3214,AT3214,AU3214,AV3214,AW3214,AP3214,AX3214,AY3214,AZ3214,BA3214,BB3214,BC3214,BF3214,BG3214,BH3214)</f>
        <v>0</v>
      </c>
      <c r="X3214" s="1">
        <f>SUM(BI3214,BJ3214)</f>
        <v>0</v>
      </c>
      <c r="Y3214" s="1">
        <v>0</v>
      </c>
      <c r="Z3214" s="1">
        <v>0</v>
      </c>
      <c r="AA3214" s="1">
        <f>AK3214</f>
        <v>0</v>
      </c>
      <c r="AB3214" s="1">
        <f>AJ3214</f>
        <v>0</v>
      </c>
      <c r="AC3214" s="16"/>
      <c r="AD3214" s="16"/>
      <c r="AE3214" s="16"/>
      <c r="AF3214" s="16"/>
      <c r="AH3214" s="16"/>
      <c r="AI3214" s="16"/>
      <c r="AJ3214" s="16"/>
      <c r="AK3214" s="16"/>
      <c r="AL3214" s="16"/>
      <c r="AM3214" s="16"/>
      <c r="AN3214" s="16"/>
      <c r="AO3214" s="16"/>
      <c r="AP3214" s="16"/>
      <c r="AQ3214" s="16"/>
      <c r="AR3214" s="16"/>
      <c r="AS3214" s="16"/>
      <c r="AT3214" s="16"/>
      <c r="AU3214" s="16"/>
      <c r="AV3214" s="16"/>
      <c r="AW3214" s="16"/>
      <c r="AX3214" s="16"/>
      <c r="AY3214" s="16"/>
      <c r="AZ3214" s="16"/>
      <c r="BA3214" s="16"/>
      <c r="BB3214" s="16"/>
      <c r="BC3214" s="16"/>
      <c r="BD3214" s="16"/>
      <c r="BE3214" s="16">
        <v>24</v>
      </c>
      <c r="BF3214" s="16"/>
      <c r="BG3214" s="16"/>
      <c r="BH3214" s="16"/>
      <c r="BI3214" s="16"/>
      <c r="BJ3214" s="16"/>
    </row>
    <row r="3215" spans="1:63" x14ac:dyDescent="0.3">
      <c r="A3215" s="124" t="s">
        <v>60</v>
      </c>
      <c r="B3215" s="124" t="s">
        <v>4391</v>
      </c>
      <c r="C3215" s="124" t="s">
        <v>4354</v>
      </c>
      <c r="D3215" s="124" t="s">
        <v>4355</v>
      </c>
      <c r="E3215" s="124" t="s">
        <v>41</v>
      </c>
      <c r="F3215" s="124">
        <v>999931892</v>
      </c>
      <c r="G3215" s="122">
        <f>(J3215+T3215)-H3215</f>
        <v>24</v>
      </c>
      <c r="H3215" s="124"/>
      <c r="I3215" s="16"/>
      <c r="J3215" s="1">
        <f>SUM(K3215,L3215,N3215,O3215,P3215,Q3215)</f>
        <v>0</v>
      </c>
      <c r="K3215" s="1">
        <f>SUM(AE3215,AG3215)</f>
        <v>0</v>
      </c>
      <c r="L3215" s="1">
        <v>0</v>
      </c>
      <c r="M3215" s="1">
        <v>0</v>
      </c>
      <c r="N3215" s="1">
        <v>0</v>
      </c>
      <c r="O3215" s="1"/>
      <c r="P3215" s="1">
        <f>AD3215</f>
        <v>0</v>
      </c>
      <c r="Q3215" s="1">
        <f>AF3215</f>
        <v>0</v>
      </c>
      <c r="R3215" s="1">
        <v>0</v>
      </c>
      <c r="S3215" s="16"/>
      <c r="T3215" s="1">
        <f>SUM(U3215,V3215,X3215,Y3215,Z3215,AA3215,AB3215)</f>
        <v>24</v>
      </c>
      <c r="U3215" s="1">
        <f>SUM(AI3215,BE3215)</f>
        <v>24</v>
      </c>
      <c r="V3215" s="1">
        <f>SUM(AL3215,AM3215,AN3215,AO3215,AQ3215,AR3215,AS3215,AT3215,AU3215,AV3215,AW3215,AP3215,AX3215,AY3215,AZ3215,BA3215,BB3215,BC3215,BF3215,BG3215,BH3215,BD3215)</f>
        <v>0</v>
      </c>
      <c r="W3215" s="1">
        <f>COUNT(AL3215,AM3215,AN3215,AO3215,AQ3215,AR3215,AS3215,AT3215,AU3215,AV3215,AW3215,AP3215,AX3215,AY3215,AZ3215,BA3215,BB3215,BC3215,BF3215,BG3215,BH3215)</f>
        <v>0</v>
      </c>
      <c r="X3215" s="1">
        <f>SUM(BI3215,BJ3215)</f>
        <v>0</v>
      </c>
      <c r="Y3215" s="1">
        <v>0</v>
      </c>
      <c r="Z3215" s="1">
        <v>0</v>
      </c>
      <c r="AA3215" s="1">
        <f>AK3215</f>
        <v>0</v>
      </c>
      <c r="AB3215" s="1">
        <f>AJ3215</f>
        <v>0</v>
      </c>
      <c r="AC3215" s="16"/>
      <c r="AD3215" s="16"/>
      <c r="AE3215" s="16"/>
      <c r="AF3215" s="16"/>
      <c r="AH3215" s="16"/>
      <c r="AI3215" s="16"/>
      <c r="AJ3215" s="16"/>
      <c r="AK3215" s="16"/>
      <c r="AL3215" s="16"/>
      <c r="AM3215" s="16"/>
      <c r="AN3215" s="16"/>
      <c r="AO3215" s="16"/>
      <c r="AP3215" s="16"/>
      <c r="AQ3215" s="16"/>
      <c r="AR3215" s="16"/>
      <c r="AS3215" s="16"/>
      <c r="AT3215" s="16"/>
      <c r="AU3215" s="16"/>
      <c r="AV3215" s="16"/>
      <c r="AW3215" s="16"/>
      <c r="AX3215" s="16"/>
      <c r="AY3215" s="16"/>
      <c r="AZ3215" s="16"/>
      <c r="BA3215" s="16"/>
      <c r="BB3215" s="16"/>
      <c r="BC3215" s="16"/>
      <c r="BD3215" s="16"/>
      <c r="BE3215" s="16">
        <v>24</v>
      </c>
      <c r="BF3215" s="16"/>
      <c r="BG3215" s="16"/>
      <c r="BH3215" s="16"/>
      <c r="BI3215" s="16"/>
      <c r="BJ3215" s="16"/>
    </row>
    <row r="3216" spans="1:63" x14ac:dyDescent="0.3">
      <c r="A3216" s="124" t="s">
        <v>60</v>
      </c>
      <c r="B3216" s="124" t="s">
        <v>4391</v>
      </c>
      <c r="C3216" s="124" t="s">
        <v>4357</v>
      </c>
      <c r="D3216" s="124" t="s">
        <v>4358</v>
      </c>
      <c r="E3216" s="124" t="s">
        <v>41</v>
      </c>
      <c r="F3216" s="124">
        <v>999931811</v>
      </c>
      <c r="G3216" s="122">
        <f>(J3216+T3216)-H3216</f>
        <v>24</v>
      </c>
      <c r="H3216" s="124"/>
      <c r="I3216" s="16"/>
      <c r="J3216" s="1">
        <f>SUM(K3216,L3216,N3216,O3216,P3216,Q3216)</f>
        <v>0</v>
      </c>
      <c r="K3216" s="1">
        <f>SUM(AE3216,AG3216)</f>
        <v>0</v>
      </c>
      <c r="L3216" s="1">
        <v>0</v>
      </c>
      <c r="M3216" s="1">
        <v>0</v>
      </c>
      <c r="N3216" s="1">
        <v>0</v>
      </c>
      <c r="O3216" s="1"/>
      <c r="P3216" s="1">
        <f>AD3216</f>
        <v>0</v>
      </c>
      <c r="Q3216" s="1">
        <f>AF3216</f>
        <v>0</v>
      </c>
      <c r="R3216" s="1">
        <v>0</v>
      </c>
      <c r="S3216" s="16"/>
      <c r="T3216" s="1">
        <f>SUM(U3216,V3216,X3216,Y3216,Z3216,AA3216,AB3216)</f>
        <v>24</v>
      </c>
      <c r="U3216" s="1">
        <f>SUM(AI3216,BE3216)</f>
        <v>24</v>
      </c>
      <c r="V3216" s="1">
        <f>SUM(AL3216,AM3216,AN3216,AO3216,AQ3216,AR3216,AS3216,AT3216,AU3216,AV3216,AW3216,AP3216,AX3216,AY3216,AZ3216,BA3216,BB3216,BC3216,BF3216,BG3216,BH3216,BD3216)</f>
        <v>0</v>
      </c>
      <c r="W3216" s="1">
        <f>COUNT(AL3216,AM3216,AN3216,AO3216,AQ3216,AR3216,AS3216,AT3216,AU3216,AV3216,AW3216,AP3216,AX3216,AY3216,AZ3216,BA3216,BB3216,BC3216,BF3216,BG3216,BH3216)</f>
        <v>0</v>
      </c>
      <c r="X3216" s="1">
        <f>SUM(BI3216,BJ3216)</f>
        <v>0</v>
      </c>
      <c r="Y3216" s="1">
        <v>0</v>
      </c>
      <c r="Z3216" s="1">
        <v>0</v>
      </c>
      <c r="AA3216" s="1">
        <f>AK3216</f>
        <v>0</v>
      </c>
      <c r="AB3216" s="1">
        <f>AJ3216</f>
        <v>0</v>
      </c>
      <c r="AC3216" s="16"/>
      <c r="AD3216" s="16"/>
      <c r="AE3216" s="16"/>
      <c r="AF3216" s="16"/>
      <c r="AH3216" s="16"/>
      <c r="AI3216" s="16"/>
      <c r="AJ3216" s="16"/>
      <c r="AK3216" s="16"/>
      <c r="AL3216" s="16"/>
      <c r="AM3216" s="16"/>
      <c r="AN3216" s="16"/>
      <c r="AO3216" s="16"/>
      <c r="AP3216" s="16"/>
      <c r="AQ3216" s="16"/>
      <c r="AR3216" s="16"/>
      <c r="AS3216" s="16"/>
      <c r="AT3216" s="16"/>
      <c r="AU3216" s="16"/>
      <c r="AV3216" s="16"/>
      <c r="AW3216" s="16"/>
      <c r="AX3216" s="16"/>
      <c r="AY3216" s="16"/>
      <c r="AZ3216" s="16"/>
      <c r="BA3216" s="16"/>
      <c r="BB3216" s="16"/>
      <c r="BC3216" s="16"/>
      <c r="BD3216" s="16"/>
      <c r="BE3216" s="16">
        <v>24</v>
      </c>
      <c r="BF3216" s="16"/>
      <c r="BG3216" s="16"/>
      <c r="BH3216" s="16"/>
      <c r="BI3216" s="16"/>
      <c r="BJ3216" s="16"/>
    </row>
    <row r="3217" spans="1:62" x14ac:dyDescent="0.3">
      <c r="A3217" s="124" t="s">
        <v>60</v>
      </c>
      <c r="B3217" s="124" t="s">
        <v>4391</v>
      </c>
      <c r="C3217" s="124" t="s">
        <v>3212</v>
      </c>
      <c r="D3217" s="124" t="s">
        <v>4359</v>
      </c>
      <c r="E3217" s="124" t="s">
        <v>41</v>
      </c>
      <c r="F3217" s="124">
        <v>999931955</v>
      </c>
      <c r="G3217" s="122">
        <f>(J3217+T3217)-H3217</f>
        <v>24</v>
      </c>
      <c r="H3217" s="124"/>
      <c r="I3217" s="16"/>
      <c r="J3217" s="1">
        <f>SUM(K3217,L3217,N3217,O3217,P3217,Q3217)</f>
        <v>0</v>
      </c>
      <c r="K3217" s="1">
        <f>SUM(AE3217,AG3217)</f>
        <v>0</v>
      </c>
      <c r="L3217" s="1">
        <v>0</v>
      </c>
      <c r="M3217" s="1">
        <v>0</v>
      </c>
      <c r="N3217" s="1">
        <v>0</v>
      </c>
      <c r="O3217" s="1"/>
      <c r="P3217" s="1">
        <f>AD3217</f>
        <v>0</v>
      </c>
      <c r="Q3217" s="1">
        <f>AF3217</f>
        <v>0</v>
      </c>
      <c r="R3217" s="1">
        <v>0</v>
      </c>
      <c r="S3217" s="16"/>
      <c r="T3217" s="1">
        <f>SUM(U3217,V3217,X3217,Y3217,Z3217,AA3217,AB3217)</f>
        <v>24</v>
      </c>
      <c r="U3217" s="1">
        <f>SUM(AI3217,BE3217)</f>
        <v>24</v>
      </c>
      <c r="V3217" s="1">
        <f>SUM(AL3217,AM3217,AN3217,AO3217,AQ3217,AR3217,AS3217,AT3217,AU3217,AV3217,AW3217,AP3217,AX3217,AY3217,AZ3217,BA3217,BB3217,BC3217,BF3217,BG3217,BH3217,BD3217)</f>
        <v>0</v>
      </c>
      <c r="W3217" s="1">
        <f>COUNT(AL3217,AM3217,AN3217,AO3217,AQ3217,AR3217,AS3217,AT3217,AU3217,AV3217,AW3217,AP3217,AX3217,AY3217,AZ3217,BA3217,BB3217,BC3217,BF3217,BG3217,BH3217)</f>
        <v>0</v>
      </c>
      <c r="X3217" s="1">
        <f>SUM(BI3217,BJ3217)</f>
        <v>0</v>
      </c>
      <c r="Y3217" s="1">
        <v>0</v>
      </c>
      <c r="Z3217" s="1">
        <v>0</v>
      </c>
      <c r="AA3217" s="1">
        <f>AK3217</f>
        <v>0</v>
      </c>
      <c r="AB3217" s="1">
        <f>AJ3217</f>
        <v>0</v>
      </c>
      <c r="AC3217" s="16"/>
      <c r="AD3217" s="16"/>
      <c r="AE3217" s="16"/>
      <c r="AF3217" s="16"/>
      <c r="AH3217" s="16"/>
      <c r="AI3217" s="16"/>
      <c r="AJ3217" s="16"/>
      <c r="AK3217" s="16"/>
      <c r="AL3217" s="16"/>
      <c r="AM3217" s="16"/>
      <c r="AN3217" s="16"/>
      <c r="AO3217" s="16"/>
      <c r="AP3217" s="16"/>
      <c r="AQ3217" s="16"/>
      <c r="AR3217" s="16"/>
      <c r="AS3217" s="16"/>
      <c r="AT3217" s="16"/>
      <c r="AU3217" s="16"/>
      <c r="AV3217" s="16"/>
      <c r="AW3217" s="16"/>
      <c r="AX3217" s="16"/>
      <c r="AY3217" s="16"/>
      <c r="AZ3217" s="16"/>
      <c r="BA3217" s="16"/>
      <c r="BB3217" s="16"/>
      <c r="BC3217" s="16"/>
      <c r="BD3217" s="16"/>
      <c r="BE3217" s="16">
        <v>24</v>
      </c>
      <c r="BF3217" s="16"/>
      <c r="BG3217" s="16"/>
      <c r="BH3217" s="16"/>
      <c r="BI3217" s="16"/>
      <c r="BJ3217" s="16"/>
    </row>
    <row r="3218" spans="1:62" x14ac:dyDescent="0.3">
      <c r="A3218" s="124" t="s">
        <v>60</v>
      </c>
      <c r="B3218" s="124" t="s">
        <v>4391</v>
      </c>
      <c r="C3218" s="124" t="s">
        <v>4360</v>
      </c>
      <c r="D3218" s="124" t="s">
        <v>2531</v>
      </c>
      <c r="E3218" s="124" t="s">
        <v>41</v>
      </c>
      <c r="F3218" s="124">
        <v>999930976</v>
      </c>
      <c r="G3218" s="122">
        <f>(J3218+T3218)-H3218</f>
        <v>24</v>
      </c>
      <c r="H3218" s="124"/>
      <c r="I3218" s="16"/>
      <c r="J3218" s="1">
        <f>SUM(K3218,L3218,N3218,O3218,P3218,Q3218)</f>
        <v>0</v>
      </c>
      <c r="K3218" s="1">
        <f>SUM(AE3218,AG3218)</f>
        <v>0</v>
      </c>
      <c r="L3218" s="1">
        <v>0</v>
      </c>
      <c r="M3218" s="1">
        <v>0</v>
      </c>
      <c r="N3218" s="1">
        <v>0</v>
      </c>
      <c r="O3218" s="1"/>
      <c r="P3218" s="1">
        <f>AD3218</f>
        <v>0</v>
      </c>
      <c r="Q3218" s="1">
        <f>AF3218</f>
        <v>0</v>
      </c>
      <c r="R3218" s="1">
        <v>0</v>
      </c>
      <c r="S3218" s="16"/>
      <c r="T3218" s="1">
        <f>SUM(U3218,V3218,X3218,Y3218,Z3218,AA3218,AB3218)</f>
        <v>24</v>
      </c>
      <c r="U3218" s="1">
        <f>SUM(AI3218,BE3218)</f>
        <v>24</v>
      </c>
      <c r="V3218" s="1">
        <f>SUM(AL3218,AM3218,AN3218,AO3218,AQ3218,AR3218,AS3218,AT3218,AU3218,AV3218,AW3218,AP3218,AX3218,AY3218,AZ3218,BA3218,BB3218,BC3218,BF3218,BG3218,BH3218,BD3218)</f>
        <v>0</v>
      </c>
      <c r="W3218" s="1">
        <f>COUNT(AL3218,AM3218,AN3218,AO3218,AQ3218,AR3218,AS3218,AT3218,AU3218,AV3218,AW3218,AP3218,AX3218,AY3218,AZ3218,BA3218,BB3218,BC3218,BF3218,BG3218,BH3218)</f>
        <v>0</v>
      </c>
      <c r="X3218" s="1">
        <f>SUM(BI3218,BJ3218)</f>
        <v>0</v>
      </c>
      <c r="Y3218" s="1">
        <v>0</v>
      </c>
      <c r="Z3218" s="1">
        <v>0</v>
      </c>
      <c r="AA3218" s="1">
        <f>AK3218</f>
        <v>0</v>
      </c>
      <c r="AB3218" s="1">
        <f>AJ3218</f>
        <v>0</v>
      </c>
      <c r="AC3218" s="16"/>
      <c r="AD3218" s="16"/>
      <c r="AE3218" s="16"/>
      <c r="AF3218" s="16"/>
      <c r="AH3218" s="16"/>
      <c r="AI3218" s="16"/>
      <c r="AJ3218" s="16"/>
      <c r="AK3218" s="16"/>
      <c r="AL3218" s="16"/>
      <c r="AM3218" s="16"/>
      <c r="AN3218" s="16"/>
      <c r="AO3218" s="16"/>
      <c r="AP3218" s="16"/>
      <c r="AQ3218" s="16"/>
      <c r="AR3218" s="16"/>
      <c r="AS3218" s="16"/>
      <c r="AT3218" s="16"/>
      <c r="AU3218" s="16"/>
      <c r="AV3218" s="16"/>
      <c r="AW3218" s="16"/>
      <c r="AX3218" s="16"/>
      <c r="AY3218" s="16"/>
      <c r="AZ3218" s="16"/>
      <c r="BA3218" s="16"/>
      <c r="BB3218" s="16"/>
      <c r="BC3218" s="16"/>
      <c r="BD3218" s="16"/>
      <c r="BE3218" s="16">
        <v>24</v>
      </c>
      <c r="BF3218" s="16"/>
      <c r="BG3218" s="16"/>
      <c r="BH3218" s="16"/>
      <c r="BI3218" s="16"/>
      <c r="BJ3218" s="16"/>
    </row>
    <row r="3219" spans="1:62" x14ac:dyDescent="0.3">
      <c r="A3219" s="124" t="s">
        <v>60</v>
      </c>
      <c r="B3219" s="124" t="s">
        <v>4391</v>
      </c>
      <c r="C3219" s="124" t="s">
        <v>4361</v>
      </c>
      <c r="D3219" s="124" t="s">
        <v>4362</v>
      </c>
      <c r="E3219" s="124" t="s">
        <v>41</v>
      </c>
      <c r="F3219" s="124">
        <v>999931779</v>
      </c>
      <c r="G3219" s="122">
        <f>(J3219+T3219)-H3219</f>
        <v>24</v>
      </c>
      <c r="H3219" s="124"/>
      <c r="I3219" s="16"/>
      <c r="J3219" s="1">
        <f>SUM(K3219,L3219,N3219,O3219,P3219,Q3219)</f>
        <v>0</v>
      </c>
      <c r="K3219" s="1">
        <f>SUM(AE3219,AG3219)</f>
        <v>0</v>
      </c>
      <c r="L3219" s="1">
        <v>0</v>
      </c>
      <c r="M3219" s="1">
        <v>0</v>
      </c>
      <c r="N3219" s="1">
        <v>0</v>
      </c>
      <c r="O3219" s="1"/>
      <c r="P3219" s="1">
        <f>AD3219</f>
        <v>0</v>
      </c>
      <c r="Q3219" s="1">
        <f>AF3219</f>
        <v>0</v>
      </c>
      <c r="R3219" s="1">
        <v>0</v>
      </c>
      <c r="S3219" s="16"/>
      <c r="T3219" s="1">
        <f>SUM(U3219,V3219,X3219,Y3219,Z3219,AA3219,AB3219)</f>
        <v>24</v>
      </c>
      <c r="U3219" s="1">
        <f>SUM(AI3219,BE3219)</f>
        <v>24</v>
      </c>
      <c r="V3219" s="1">
        <f>SUM(AL3219,AM3219,AN3219,AO3219,AQ3219,AR3219,AS3219,AT3219,AU3219,AV3219,AW3219,AP3219,AX3219,AY3219,AZ3219,BA3219,BB3219,BC3219,BF3219,BG3219,BH3219,BD3219)</f>
        <v>0</v>
      </c>
      <c r="W3219" s="1">
        <f>COUNT(AL3219,AM3219,AN3219,AO3219,AQ3219,AR3219,AS3219,AT3219,AU3219,AV3219,AW3219,AP3219,AX3219,AY3219,AZ3219,BA3219,BB3219,BC3219,BF3219,BG3219,BH3219)</f>
        <v>0</v>
      </c>
      <c r="X3219" s="1">
        <f>SUM(BI3219,BJ3219)</f>
        <v>0</v>
      </c>
      <c r="Y3219" s="1">
        <v>0</v>
      </c>
      <c r="Z3219" s="1">
        <v>0</v>
      </c>
      <c r="AA3219" s="1">
        <f>AK3219</f>
        <v>0</v>
      </c>
      <c r="AB3219" s="1">
        <f>AJ3219</f>
        <v>0</v>
      </c>
      <c r="AC3219" s="16"/>
      <c r="AD3219" s="16"/>
      <c r="AE3219" s="16"/>
      <c r="AF3219" s="16"/>
      <c r="AH3219" s="16"/>
      <c r="AI3219" s="16"/>
      <c r="AJ3219" s="16"/>
      <c r="AK3219" s="16"/>
      <c r="AL3219" s="16"/>
      <c r="AM3219" s="16"/>
      <c r="AN3219" s="16"/>
      <c r="AO3219" s="16"/>
      <c r="AP3219" s="16"/>
      <c r="AQ3219" s="16"/>
      <c r="AR3219" s="16"/>
      <c r="AS3219" s="16"/>
      <c r="AT3219" s="16"/>
      <c r="AU3219" s="16"/>
      <c r="AV3219" s="16"/>
      <c r="AW3219" s="16"/>
      <c r="AX3219" s="16"/>
      <c r="AY3219" s="16"/>
      <c r="AZ3219" s="16"/>
      <c r="BA3219" s="16"/>
      <c r="BB3219" s="16"/>
      <c r="BC3219" s="16"/>
      <c r="BD3219" s="16"/>
      <c r="BE3219" s="16">
        <v>24</v>
      </c>
      <c r="BF3219" s="16"/>
      <c r="BG3219" s="16"/>
      <c r="BH3219" s="16"/>
      <c r="BI3219" s="16"/>
      <c r="BJ3219" s="16"/>
    </row>
    <row r="3220" spans="1:62" x14ac:dyDescent="0.3">
      <c r="A3220" s="124" t="s">
        <v>60</v>
      </c>
      <c r="B3220" s="124" t="s">
        <v>4391</v>
      </c>
      <c r="C3220" s="124" t="s">
        <v>4363</v>
      </c>
      <c r="D3220" s="124" t="s">
        <v>4364</v>
      </c>
      <c r="E3220" s="124" t="s">
        <v>41</v>
      </c>
      <c r="F3220" s="124">
        <v>999931861</v>
      </c>
      <c r="G3220" s="122">
        <f>(J3220+T3220)-H3220</f>
        <v>24</v>
      </c>
      <c r="H3220" s="124"/>
      <c r="I3220" s="16"/>
      <c r="J3220" s="1">
        <f>SUM(K3220,L3220,N3220,O3220,P3220,Q3220)</f>
        <v>0</v>
      </c>
      <c r="K3220" s="1">
        <f>SUM(AE3220,AG3220)</f>
        <v>0</v>
      </c>
      <c r="L3220" s="1">
        <v>0</v>
      </c>
      <c r="M3220" s="1">
        <v>0</v>
      </c>
      <c r="N3220" s="1">
        <v>0</v>
      </c>
      <c r="O3220" s="1"/>
      <c r="P3220" s="1">
        <f>AD3220</f>
        <v>0</v>
      </c>
      <c r="Q3220" s="1">
        <f>AF3220</f>
        <v>0</v>
      </c>
      <c r="R3220" s="1">
        <v>0</v>
      </c>
      <c r="S3220" s="16"/>
      <c r="T3220" s="1">
        <f>SUM(U3220,V3220,X3220,Y3220,Z3220,AA3220,AB3220)</f>
        <v>24</v>
      </c>
      <c r="U3220" s="1">
        <f>SUM(AI3220,BE3220)</f>
        <v>24</v>
      </c>
      <c r="V3220" s="1">
        <f>SUM(AL3220,AM3220,AN3220,AO3220,AQ3220,AR3220,AS3220,AT3220,AU3220,AV3220,AW3220,AP3220,AX3220,AY3220,AZ3220,BA3220,BB3220,BC3220,BF3220,BG3220,BH3220,BD3220)</f>
        <v>0</v>
      </c>
      <c r="W3220" s="1">
        <f>COUNT(AL3220,AM3220,AN3220,AO3220,AQ3220,AR3220,AS3220,AT3220,AU3220,AV3220,AW3220,AP3220,AX3220,AY3220,AZ3220,BA3220,BB3220,BC3220,BF3220,BG3220,BH3220)</f>
        <v>0</v>
      </c>
      <c r="X3220" s="1">
        <f>SUM(BI3220,BJ3220)</f>
        <v>0</v>
      </c>
      <c r="Y3220" s="1">
        <v>0</v>
      </c>
      <c r="Z3220" s="1">
        <v>0</v>
      </c>
      <c r="AA3220" s="1">
        <f>AK3220</f>
        <v>0</v>
      </c>
      <c r="AB3220" s="1">
        <f>AJ3220</f>
        <v>0</v>
      </c>
      <c r="AC3220" s="16"/>
      <c r="AD3220" s="16"/>
      <c r="AE3220" s="16"/>
      <c r="AF3220" s="16"/>
      <c r="AH3220" s="16"/>
      <c r="AI3220" s="16"/>
      <c r="AJ3220" s="16"/>
      <c r="AK3220" s="16"/>
      <c r="AL3220" s="16"/>
      <c r="AM3220" s="16"/>
      <c r="AN3220" s="16"/>
      <c r="AO3220" s="16"/>
      <c r="AP3220" s="16"/>
      <c r="AQ3220" s="16"/>
      <c r="AR3220" s="16"/>
      <c r="AS3220" s="16"/>
      <c r="AT3220" s="16"/>
      <c r="AU3220" s="16"/>
      <c r="AV3220" s="16"/>
      <c r="AW3220" s="16"/>
      <c r="AX3220" s="16"/>
      <c r="AY3220" s="16"/>
      <c r="AZ3220" s="16"/>
      <c r="BA3220" s="16"/>
      <c r="BB3220" s="16"/>
      <c r="BC3220" s="16"/>
      <c r="BD3220" s="16"/>
      <c r="BE3220" s="16">
        <v>24</v>
      </c>
      <c r="BF3220" s="16"/>
      <c r="BG3220" s="16"/>
      <c r="BH3220" s="16"/>
      <c r="BI3220" s="16"/>
      <c r="BJ3220" s="16"/>
    </row>
    <row r="3221" spans="1:62" x14ac:dyDescent="0.3">
      <c r="A3221" s="124" t="s">
        <v>60</v>
      </c>
      <c r="B3221" s="124" t="s">
        <v>4391</v>
      </c>
      <c r="C3221" s="124" t="s">
        <v>4365</v>
      </c>
      <c r="D3221" s="124" t="s">
        <v>4366</v>
      </c>
      <c r="E3221" s="124" t="s">
        <v>41</v>
      </c>
      <c r="F3221" s="124">
        <v>999931059</v>
      </c>
      <c r="G3221" s="122">
        <f>(J3221+T3221)-H3221</f>
        <v>24</v>
      </c>
      <c r="H3221" s="124"/>
      <c r="I3221" s="16"/>
      <c r="J3221" s="1">
        <f>SUM(K3221,L3221,N3221,O3221,P3221,Q3221)</f>
        <v>0</v>
      </c>
      <c r="K3221" s="1">
        <f>SUM(AE3221,AG3221)</f>
        <v>0</v>
      </c>
      <c r="L3221" s="1">
        <v>0</v>
      </c>
      <c r="M3221" s="1">
        <v>0</v>
      </c>
      <c r="N3221" s="1">
        <v>0</v>
      </c>
      <c r="O3221" s="1"/>
      <c r="P3221" s="1">
        <f>AD3221</f>
        <v>0</v>
      </c>
      <c r="Q3221" s="1">
        <f>AF3221</f>
        <v>0</v>
      </c>
      <c r="R3221" s="1">
        <v>0</v>
      </c>
      <c r="S3221" s="16"/>
      <c r="T3221" s="1">
        <f>SUM(U3221,V3221,X3221,Y3221,Z3221,AA3221,AB3221)</f>
        <v>24</v>
      </c>
      <c r="U3221" s="1">
        <f>SUM(AI3221,BE3221)</f>
        <v>24</v>
      </c>
      <c r="V3221" s="1">
        <f>SUM(AL3221,AM3221,AN3221,AO3221,AQ3221,AR3221,AS3221,AT3221,AU3221,AV3221,AW3221,AP3221,AX3221,AY3221,AZ3221,BA3221,BB3221,BC3221,BF3221,BG3221,BH3221,BD3221)</f>
        <v>0</v>
      </c>
      <c r="W3221" s="1">
        <f>COUNT(AL3221,AM3221,AN3221,AO3221,AQ3221,AR3221,AS3221,AT3221,AU3221,AV3221,AW3221,AP3221,AX3221,AY3221,AZ3221,BA3221,BB3221,BC3221,BF3221,BG3221,BH3221)</f>
        <v>0</v>
      </c>
      <c r="X3221" s="1">
        <f>SUM(BI3221,BJ3221)</f>
        <v>0</v>
      </c>
      <c r="Y3221" s="1">
        <v>0</v>
      </c>
      <c r="Z3221" s="1">
        <v>0</v>
      </c>
      <c r="AA3221" s="1">
        <f>AK3221</f>
        <v>0</v>
      </c>
      <c r="AB3221" s="1">
        <f>AJ3221</f>
        <v>0</v>
      </c>
      <c r="AC3221" s="16"/>
      <c r="AD3221" s="16"/>
      <c r="AE3221" s="16"/>
      <c r="AF3221" s="16"/>
      <c r="AH3221" s="16"/>
      <c r="AI3221" s="16"/>
      <c r="AJ3221" s="16"/>
      <c r="AK3221" s="16"/>
      <c r="AL3221" s="16"/>
      <c r="AM3221" s="16"/>
      <c r="AN3221" s="16"/>
      <c r="AO3221" s="16"/>
      <c r="AP3221" s="16"/>
      <c r="AQ3221" s="16"/>
      <c r="AR3221" s="16"/>
      <c r="AS3221" s="16"/>
      <c r="AT3221" s="16"/>
      <c r="AU3221" s="16"/>
      <c r="AV3221" s="16"/>
      <c r="AW3221" s="16"/>
      <c r="AX3221" s="16"/>
      <c r="AY3221" s="16"/>
      <c r="AZ3221" s="16"/>
      <c r="BA3221" s="16"/>
      <c r="BB3221" s="16"/>
      <c r="BC3221" s="16"/>
      <c r="BD3221" s="16"/>
      <c r="BE3221" s="16">
        <v>24</v>
      </c>
      <c r="BF3221" s="16"/>
      <c r="BG3221" s="16"/>
      <c r="BH3221" s="16"/>
      <c r="BI3221" s="16"/>
      <c r="BJ3221" s="16"/>
    </row>
    <row r="3222" spans="1:62" x14ac:dyDescent="0.3">
      <c r="A3222" s="124" t="s">
        <v>60</v>
      </c>
      <c r="B3222" s="124" t="s">
        <v>4391</v>
      </c>
      <c r="C3222" s="124" t="s">
        <v>3120</v>
      </c>
      <c r="D3222" s="124" t="s">
        <v>225</v>
      </c>
      <c r="E3222" s="124" t="s">
        <v>41</v>
      </c>
      <c r="F3222" s="124">
        <v>999931641</v>
      </c>
      <c r="G3222" s="122">
        <f>(J3222+T3222)-H3222</f>
        <v>24</v>
      </c>
      <c r="H3222" s="124"/>
      <c r="I3222" s="16"/>
      <c r="J3222" s="1">
        <f>SUM(K3222,L3222,N3222,O3222,P3222,Q3222)</f>
        <v>0</v>
      </c>
      <c r="K3222" s="1">
        <f>SUM(AE3222,AG3222)</f>
        <v>0</v>
      </c>
      <c r="L3222" s="1">
        <v>0</v>
      </c>
      <c r="M3222" s="1">
        <v>0</v>
      </c>
      <c r="N3222" s="1">
        <v>0</v>
      </c>
      <c r="O3222" s="1"/>
      <c r="P3222" s="1">
        <f>AD3222</f>
        <v>0</v>
      </c>
      <c r="Q3222" s="1">
        <f>AF3222</f>
        <v>0</v>
      </c>
      <c r="R3222" s="1">
        <v>0</v>
      </c>
      <c r="S3222" s="16"/>
      <c r="T3222" s="1">
        <f>SUM(U3222,V3222,X3222,Y3222,Z3222,AA3222,AB3222)</f>
        <v>24</v>
      </c>
      <c r="U3222" s="1">
        <f>SUM(AI3222,BE3222)</f>
        <v>24</v>
      </c>
      <c r="V3222" s="1">
        <f>SUM(AL3222,AM3222,AN3222,AO3222,AQ3222,AR3222,AS3222,AT3222,AU3222,AV3222,AW3222,AP3222,AX3222,AY3222,AZ3222,BA3222,BB3222,BC3222,BF3222,BG3222,BH3222,BD3222)</f>
        <v>0</v>
      </c>
      <c r="W3222" s="1">
        <f>COUNT(AL3222,AM3222,AN3222,AO3222,AQ3222,AR3222,AS3222,AT3222,AU3222,AV3222,AW3222,AP3222,AX3222,AY3222,AZ3222,BA3222,BB3222,BC3222,BF3222,BG3222,BH3222)</f>
        <v>0</v>
      </c>
      <c r="X3222" s="1">
        <f>SUM(BI3222,BJ3222)</f>
        <v>0</v>
      </c>
      <c r="Y3222" s="1">
        <v>0</v>
      </c>
      <c r="Z3222" s="1">
        <v>0</v>
      </c>
      <c r="AA3222" s="1">
        <f>AK3222</f>
        <v>0</v>
      </c>
      <c r="AB3222" s="1">
        <f>AJ3222</f>
        <v>0</v>
      </c>
      <c r="AC3222" s="16"/>
      <c r="AD3222" s="16"/>
      <c r="AE3222" s="16"/>
      <c r="AF3222" s="16"/>
      <c r="AH3222" s="16"/>
      <c r="AI3222" s="16"/>
      <c r="AJ3222" s="16"/>
      <c r="AK3222" s="16"/>
      <c r="AL3222" s="16"/>
      <c r="AM3222" s="16"/>
      <c r="AN3222" s="16"/>
      <c r="AO3222" s="16"/>
      <c r="AP3222" s="16"/>
      <c r="AQ3222" s="16"/>
      <c r="AR3222" s="16"/>
      <c r="AS3222" s="16"/>
      <c r="AT3222" s="16"/>
      <c r="AU3222" s="16"/>
      <c r="AV3222" s="16"/>
      <c r="AW3222" s="16"/>
      <c r="AX3222" s="16"/>
      <c r="AY3222" s="16"/>
      <c r="AZ3222" s="16"/>
      <c r="BA3222" s="16"/>
      <c r="BB3222" s="16"/>
      <c r="BC3222" s="16"/>
      <c r="BD3222" s="16"/>
      <c r="BE3222" s="16">
        <v>24</v>
      </c>
      <c r="BF3222" s="16"/>
      <c r="BG3222" s="16"/>
      <c r="BH3222" s="16"/>
      <c r="BI3222" s="16"/>
      <c r="BJ3222" s="16"/>
    </row>
    <row r="3223" spans="1:62" x14ac:dyDescent="0.3">
      <c r="A3223" s="124" t="s">
        <v>60</v>
      </c>
      <c r="B3223" s="124" t="s">
        <v>4391</v>
      </c>
      <c r="C3223" s="124" t="s">
        <v>3325</v>
      </c>
      <c r="D3223" s="124" t="s">
        <v>4368</v>
      </c>
      <c r="E3223" s="124" t="s">
        <v>41</v>
      </c>
      <c r="F3223" s="124">
        <v>999925661</v>
      </c>
      <c r="G3223" s="122">
        <f>(J3223+T3223)-H3223</f>
        <v>24</v>
      </c>
      <c r="H3223" s="124"/>
      <c r="I3223" s="16"/>
      <c r="J3223" s="1">
        <f>SUM(K3223,L3223,N3223,O3223,P3223,Q3223)</f>
        <v>0</v>
      </c>
      <c r="K3223" s="1">
        <f>SUM(AE3223,AG3223)</f>
        <v>0</v>
      </c>
      <c r="L3223" s="1">
        <v>0</v>
      </c>
      <c r="M3223" s="1">
        <v>0</v>
      </c>
      <c r="N3223" s="1">
        <v>0</v>
      </c>
      <c r="O3223" s="1"/>
      <c r="P3223" s="1">
        <f>AD3223</f>
        <v>0</v>
      </c>
      <c r="Q3223" s="1">
        <f>AF3223</f>
        <v>0</v>
      </c>
      <c r="R3223" s="1">
        <v>0</v>
      </c>
      <c r="S3223" s="16"/>
      <c r="T3223" s="1">
        <f>SUM(U3223,V3223,X3223,Y3223,Z3223,AA3223,AB3223)</f>
        <v>24</v>
      </c>
      <c r="U3223" s="1">
        <f>SUM(AI3223,BE3223)</f>
        <v>24</v>
      </c>
      <c r="V3223" s="1">
        <f>SUM(AL3223,AM3223,AN3223,AO3223,AQ3223,AR3223,AS3223,AT3223,AU3223,AV3223,AW3223,AP3223,AX3223,AY3223,AZ3223,BA3223,BB3223,BC3223,BF3223,BG3223,BH3223,BD3223)</f>
        <v>0</v>
      </c>
      <c r="W3223" s="1">
        <f>COUNT(AL3223,AM3223,AN3223,AO3223,AQ3223,AR3223,AS3223,AT3223,AU3223,AV3223,AW3223,AP3223,AX3223,AY3223,AZ3223,BA3223,BB3223,BC3223,BF3223,BG3223,BH3223)</f>
        <v>0</v>
      </c>
      <c r="X3223" s="1">
        <f>SUM(BI3223,BJ3223)</f>
        <v>0</v>
      </c>
      <c r="Y3223" s="1">
        <v>0</v>
      </c>
      <c r="Z3223" s="1">
        <v>0</v>
      </c>
      <c r="AA3223" s="1">
        <f>AK3223</f>
        <v>0</v>
      </c>
      <c r="AB3223" s="1">
        <f>AJ3223</f>
        <v>0</v>
      </c>
      <c r="AC3223" s="16"/>
      <c r="AD3223" s="16"/>
      <c r="AE3223" s="16"/>
      <c r="AF3223" s="16"/>
      <c r="AH3223" s="16"/>
      <c r="AI3223" s="16"/>
      <c r="AJ3223" s="16"/>
      <c r="AK3223" s="16"/>
      <c r="AL3223" s="16"/>
      <c r="AM3223" s="16"/>
      <c r="AN3223" s="16"/>
      <c r="AO3223" s="16"/>
      <c r="AP3223" s="16"/>
      <c r="AQ3223" s="16"/>
      <c r="AR3223" s="16"/>
      <c r="AS3223" s="16"/>
      <c r="AT3223" s="16"/>
      <c r="AU3223" s="16"/>
      <c r="AV3223" s="16"/>
      <c r="AW3223" s="16"/>
      <c r="AX3223" s="16"/>
      <c r="AY3223" s="16"/>
      <c r="AZ3223" s="16"/>
      <c r="BA3223" s="16"/>
      <c r="BB3223" s="16"/>
      <c r="BC3223" s="16"/>
      <c r="BD3223" s="16"/>
      <c r="BE3223" s="16">
        <v>24</v>
      </c>
      <c r="BF3223" s="16"/>
      <c r="BG3223" s="16"/>
      <c r="BH3223" s="16"/>
      <c r="BI3223" s="16"/>
      <c r="BJ3223" s="16"/>
    </row>
    <row r="3224" spans="1:62" x14ac:dyDescent="0.3">
      <c r="A3224" s="124" t="s">
        <v>60</v>
      </c>
      <c r="B3224" s="124" t="s">
        <v>4391</v>
      </c>
      <c r="C3224" s="124" t="s">
        <v>4039</v>
      </c>
      <c r="D3224" s="124" t="s">
        <v>4369</v>
      </c>
      <c r="E3224" s="124" t="s">
        <v>41</v>
      </c>
      <c r="F3224" s="124">
        <v>999930110</v>
      </c>
      <c r="G3224" s="122">
        <f>(J3224+T3224)-H3224</f>
        <v>24</v>
      </c>
      <c r="H3224" s="124"/>
      <c r="I3224" s="16"/>
      <c r="J3224" s="1">
        <f>SUM(K3224,L3224,N3224,O3224,P3224,Q3224)</f>
        <v>0</v>
      </c>
      <c r="K3224" s="1">
        <f>SUM(AE3224,AG3224)</f>
        <v>0</v>
      </c>
      <c r="L3224" s="1">
        <v>0</v>
      </c>
      <c r="M3224" s="1">
        <v>0</v>
      </c>
      <c r="N3224" s="1">
        <v>0</v>
      </c>
      <c r="O3224" s="1"/>
      <c r="P3224" s="1">
        <f>AD3224</f>
        <v>0</v>
      </c>
      <c r="Q3224" s="1">
        <f>AF3224</f>
        <v>0</v>
      </c>
      <c r="R3224" s="1">
        <v>0</v>
      </c>
      <c r="S3224" s="16"/>
      <c r="T3224" s="1">
        <f>SUM(U3224,V3224,X3224,Y3224,Z3224,AA3224,AB3224)</f>
        <v>24</v>
      </c>
      <c r="U3224" s="1">
        <f>SUM(AI3224,BE3224)</f>
        <v>24</v>
      </c>
      <c r="V3224" s="1">
        <f>SUM(AL3224,AM3224,AN3224,AO3224,AQ3224,AR3224,AS3224,AT3224,AU3224,AV3224,AW3224,AP3224,AX3224,AY3224,AZ3224,BA3224,BB3224,BC3224,BF3224,BG3224,BH3224,BD3224)</f>
        <v>0</v>
      </c>
      <c r="W3224" s="1">
        <f>COUNT(AL3224,AM3224,AN3224,AO3224,AQ3224,AR3224,AS3224,AT3224,AU3224,AV3224,AW3224,AP3224,AX3224,AY3224,AZ3224,BA3224,BB3224,BC3224,BF3224,BG3224,BH3224)</f>
        <v>0</v>
      </c>
      <c r="X3224" s="1">
        <f>SUM(BI3224,BJ3224)</f>
        <v>0</v>
      </c>
      <c r="Y3224" s="1">
        <v>0</v>
      </c>
      <c r="Z3224" s="1">
        <v>0</v>
      </c>
      <c r="AA3224" s="1">
        <f>AK3224</f>
        <v>0</v>
      </c>
      <c r="AB3224" s="1">
        <f>AJ3224</f>
        <v>0</v>
      </c>
      <c r="AC3224" s="16"/>
      <c r="AD3224" s="16"/>
      <c r="AE3224" s="16"/>
      <c r="AF3224" s="16"/>
      <c r="AH3224" s="16"/>
      <c r="AI3224" s="16"/>
      <c r="AJ3224" s="16"/>
      <c r="AK3224" s="16"/>
      <c r="AL3224" s="16"/>
      <c r="AM3224" s="16"/>
      <c r="AN3224" s="16"/>
      <c r="AO3224" s="16"/>
      <c r="AP3224" s="16"/>
      <c r="AQ3224" s="16"/>
      <c r="AR3224" s="16"/>
      <c r="AS3224" s="16"/>
      <c r="AT3224" s="16"/>
      <c r="AU3224" s="16"/>
      <c r="AV3224" s="16"/>
      <c r="AW3224" s="16"/>
      <c r="AX3224" s="16"/>
      <c r="AY3224" s="16"/>
      <c r="AZ3224" s="16"/>
      <c r="BA3224" s="16"/>
      <c r="BB3224" s="16"/>
      <c r="BC3224" s="16"/>
      <c r="BD3224" s="16"/>
      <c r="BE3224" s="16">
        <v>24</v>
      </c>
      <c r="BF3224" s="16"/>
      <c r="BG3224" s="16"/>
      <c r="BH3224" s="16"/>
      <c r="BI3224" s="16"/>
      <c r="BJ3224" s="16"/>
    </row>
    <row r="3225" spans="1:62" x14ac:dyDescent="0.3">
      <c r="A3225" s="124" t="s">
        <v>60</v>
      </c>
      <c r="B3225" s="124" t="s">
        <v>4391</v>
      </c>
      <c r="C3225" s="124" t="s">
        <v>3675</v>
      </c>
      <c r="D3225" s="124" t="s">
        <v>4370</v>
      </c>
      <c r="E3225" s="124" t="s">
        <v>41</v>
      </c>
      <c r="F3225" s="124">
        <v>999931643</v>
      </c>
      <c r="G3225" s="122">
        <f>(J3225+T3225)-H3225</f>
        <v>24</v>
      </c>
      <c r="H3225" s="124"/>
      <c r="I3225" s="16"/>
      <c r="J3225" s="1">
        <f>SUM(K3225,L3225,N3225,O3225,P3225,Q3225)</f>
        <v>0</v>
      </c>
      <c r="K3225" s="1">
        <f>SUM(AE3225,AG3225)</f>
        <v>0</v>
      </c>
      <c r="L3225" s="1">
        <v>0</v>
      </c>
      <c r="M3225" s="1">
        <v>0</v>
      </c>
      <c r="N3225" s="1">
        <v>0</v>
      </c>
      <c r="O3225" s="1"/>
      <c r="P3225" s="1">
        <f>AD3225</f>
        <v>0</v>
      </c>
      <c r="Q3225" s="1">
        <f>AF3225</f>
        <v>0</v>
      </c>
      <c r="R3225" s="1">
        <v>0</v>
      </c>
      <c r="S3225" s="16"/>
      <c r="T3225" s="1">
        <f>SUM(U3225,V3225,X3225,Y3225,Z3225,AA3225,AB3225)</f>
        <v>24</v>
      </c>
      <c r="U3225" s="1">
        <f>SUM(AI3225,BE3225)</f>
        <v>24</v>
      </c>
      <c r="V3225" s="1">
        <f>SUM(AL3225,AM3225,AN3225,AO3225,AQ3225,AR3225,AS3225,AT3225,AU3225,AV3225,AW3225,AP3225,AX3225,AY3225,AZ3225,BA3225,BB3225,BC3225,BF3225,BG3225,BH3225,BD3225)</f>
        <v>0</v>
      </c>
      <c r="W3225" s="1">
        <f>COUNT(AL3225,AM3225,AN3225,AO3225,AQ3225,AR3225,AS3225,AT3225,AU3225,AV3225,AW3225,AP3225,AX3225,AY3225,AZ3225,BA3225,BB3225,BC3225,BF3225,BG3225,BH3225)</f>
        <v>0</v>
      </c>
      <c r="X3225" s="1">
        <f>SUM(BI3225,BJ3225)</f>
        <v>0</v>
      </c>
      <c r="Y3225" s="1">
        <v>0</v>
      </c>
      <c r="Z3225" s="1">
        <v>0</v>
      </c>
      <c r="AA3225" s="1">
        <f>AK3225</f>
        <v>0</v>
      </c>
      <c r="AB3225" s="1">
        <f>AJ3225</f>
        <v>0</v>
      </c>
      <c r="AC3225" s="16"/>
      <c r="AD3225" s="16"/>
      <c r="AE3225" s="16"/>
      <c r="AF3225" s="16"/>
      <c r="AH3225" s="16"/>
      <c r="AI3225" s="16"/>
      <c r="AJ3225" s="16"/>
      <c r="AK3225" s="16"/>
      <c r="AL3225" s="16"/>
      <c r="AM3225" s="16"/>
      <c r="AN3225" s="16"/>
      <c r="AO3225" s="16"/>
      <c r="AP3225" s="16"/>
      <c r="AQ3225" s="16"/>
      <c r="AR3225" s="16"/>
      <c r="AS3225" s="16"/>
      <c r="AT3225" s="16"/>
      <c r="AU3225" s="16"/>
      <c r="AV3225" s="16"/>
      <c r="AW3225" s="16"/>
      <c r="AX3225" s="16"/>
      <c r="AY3225" s="16"/>
      <c r="AZ3225" s="16"/>
      <c r="BA3225" s="16"/>
      <c r="BB3225" s="16"/>
      <c r="BC3225" s="16"/>
      <c r="BD3225" s="16"/>
      <c r="BE3225" s="16">
        <v>24</v>
      </c>
      <c r="BF3225" s="16"/>
      <c r="BG3225" s="16"/>
      <c r="BH3225" s="16"/>
      <c r="BI3225" s="16"/>
      <c r="BJ3225" s="16"/>
    </row>
    <row r="3226" spans="1:62" x14ac:dyDescent="0.3">
      <c r="A3226" s="124" t="s">
        <v>60</v>
      </c>
      <c r="B3226" s="124" t="s">
        <v>4391</v>
      </c>
      <c r="C3226" s="124" t="s">
        <v>3737</v>
      </c>
      <c r="D3226" s="124" t="s">
        <v>4373</v>
      </c>
      <c r="E3226" s="124" t="s">
        <v>41</v>
      </c>
      <c r="F3226" s="124">
        <v>999931994</v>
      </c>
      <c r="G3226" s="122">
        <f>(J3226+T3226)-H3226</f>
        <v>24</v>
      </c>
      <c r="H3226" s="124"/>
      <c r="I3226" s="16"/>
      <c r="J3226" s="1">
        <f>SUM(K3226,L3226,N3226,O3226,P3226,Q3226)</f>
        <v>0</v>
      </c>
      <c r="K3226" s="1">
        <f>SUM(AE3226,AG3226)</f>
        <v>0</v>
      </c>
      <c r="L3226" s="1">
        <v>0</v>
      </c>
      <c r="M3226" s="1">
        <v>0</v>
      </c>
      <c r="N3226" s="1">
        <v>0</v>
      </c>
      <c r="O3226" s="1"/>
      <c r="P3226" s="1">
        <f>AD3226</f>
        <v>0</v>
      </c>
      <c r="Q3226" s="1">
        <f>AF3226</f>
        <v>0</v>
      </c>
      <c r="R3226" s="1">
        <v>0</v>
      </c>
      <c r="S3226" s="16"/>
      <c r="T3226" s="1">
        <f>SUM(U3226,V3226,X3226,Y3226,Z3226,AA3226,AB3226)</f>
        <v>24</v>
      </c>
      <c r="U3226" s="1">
        <f>SUM(AI3226,BE3226)</f>
        <v>24</v>
      </c>
      <c r="V3226" s="1">
        <f>SUM(AL3226,AM3226,AN3226,AO3226,AQ3226,AR3226,AS3226,AT3226,AU3226,AV3226,AW3226,AP3226,AX3226,AY3226,AZ3226,BA3226,BB3226,BC3226,BF3226,BG3226,BH3226,BD3226)</f>
        <v>0</v>
      </c>
      <c r="W3226" s="1">
        <f>COUNT(AL3226,AM3226,AN3226,AO3226,AQ3226,AR3226,AS3226,AT3226,AU3226,AV3226,AW3226,AP3226,AX3226,AY3226,AZ3226,BA3226,BB3226,BC3226,BF3226,BG3226,BH3226)</f>
        <v>0</v>
      </c>
      <c r="X3226" s="1">
        <f>SUM(BI3226,BJ3226)</f>
        <v>0</v>
      </c>
      <c r="Y3226" s="1">
        <v>0</v>
      </c>
      <c r="Z3226" s="1">
        <v>0</v>
      </c>
      <c r="AA3226" s="1">
        <f>AK3226</f>
        <v>0</v>
      </c>
      <c r="AB3226" s="1">
        <f>AJ3226</f>
        <v>0</v>
      </c>
      <c r="AC3226" s="16"/>
      <c r="AD3226" s="16"/>
      <c r="AE3226" s="16"/>
      <c r="AF3226" s="16"/>
      <c r="AH3226" s="16"/>
      <c r="AI3226" s="16"/>
      <c r="AJ3226" s="16"/>
      <c r="AK3226" s="16"/>
      <c r="AL3226" s="16"/>
      <c r="AM3226" s="16"/>
      <c r="AN3226" s="16"/>
      <c r="AO3226" s="16"/>
      <c r="AP3226" s="16"/>
      <c r="AQ3226" s="16"/>
      <c r="AR3226" s="16"/>
      <c r="AS3226" s="16"/>
      <c r="AT3226" s="16"/>
      <c r="AU3226" s="16"/>
      <c r="AV3226" s="16"/>
      <c r="AW3226" s="16"/>
      <c r="AX3226" s="16"/>
      <c r="AY3226" s="16"/>
      <c r="AZ3226" s="16"/>
      <c r="BA3226" s="16"/>
      <c r="BB3226" s="16"/>
      <c r="BC3226" s="16"/>
      <c r="BD3226" s="16"/>
      <c r="BE3226" s="16">
        <v>24</v>
      </c>
      <c r="BF3226" s="16"/>
      <c r="BG3226" s="16"/>
      <c r="BH3226" s="16"/>
      <c r="BI3226" s="16"/>
      <c r="BJ3226" s="16"/>
    </row>
    <row r="3227" spans="1:62" x14ac:dyDescent="0.3">
      <c r="A3227" s="124" t="s">
        <v>60</v>
      </c>
      <c r="B3227" s="124" t="s">
        <v>4391</v>
      </c>
      <c r="C3227" s="124" t="s">
        <v>4374</v>
      </c>
      <c r="D3227" s="124" t="s">
        <v>4375</v>
      </c>
      <c r="E3227" s="124" t="s">
        <v>41</v>
      </c>
      <c r="F3227" s="124">
        <v>999932120</v>
      </c>
      <c r="G3227" s="122">
        <f>(J3227+T3227)-H3227</f>
        <v>24</v>
      </c>
      <c r="H3227" s="124"/>
      <c r="I3227" s="16"/>
      <c r="J3227" s="1">
        <f>SUM(K3227,L3227,N3227,O3227,P3227,Q3227)</f>
        <v>0</v>
      </c>
      <c r="K3227" s="1">
        <f>SUM(AE3227,AG3227)</f>
        <v>0</v>
      </c>
      <c r="L3227" s="1">
        <v>0</v>
      </c>
      <c r="M3227" s="1">
        <v>0</v>
      </c>
      <c r="N3227" s="1">
        <v>0</v>
      </c>
      <c r="O3227" s="1"/>
      <c r="P3227" s="1">
        <f>AD3227</f>
        <v>0</v>
      </c>
      <c r="Q3227" s="1">
        <f>AF3227</f>
        <v>0</v>
      </c>
      <c r="R3227" s="1">
        <v>0</v>
      </c>
      <c r="S3227" s="16"/>
      <c r="T3227" s="1">
        <f>SUM(U3227,V3227,X3227,Y3227,Z3227,AA3227,AB3227)</f>
        <v>24</v>
      </c>
      <c r="U3227" s="1">
        <f>SUM(AI3227,BE3227)</f>
        <v>24</v>
      </c>
      <c r="V3227" s="1">
        <f>SUM(AL3227,AM3227,AN3227,AO3227,AQ3227,AR3227,AS3227,AT3227,AU3227,AV3227,AW3227,AP3227,AX3227,AY3227,AZ3227,BA3227,BB3227,BC3227,BF3227,BG3227,BH3227,BD3227)</f>
        <v>0</v>
      </c>
      <c r="W3227" s="1">
        <f>COUNT(AL3227,AM3227,AN3227,AO3227,AQ3227,AR3227,AS3227,AT3227,AU3227,AV3227,AW3227,AP3227,AX3227,AY3227,AZ3227,BA3227,BB3227,BC3227,BF3227,BG3227,BH3227)</f>
        <v>0</v>
      </c>
      <c r="X3227" s="1">
        <f>SUM(BI3227,BJ3227)</f>
        <v>0</v>
      </c>
      <c r="Y3227" s="1">
        <v>0</v>
      </c>
      <c r="Z3227" s="1">
        <v>0</v>
      </c>
      <c r="AA3227" s="1">
        <f>AK3227</f>
        <v>0</v>
      </c>
      <c r="AB3227" s="1">
        <f>AJ3227</f>
        <v>0</v>
      </c>
      <c r="AC3227" s="16"/>
      <c r="AD3227" s="16"/>
      <c r="AE3227" s="16"/>
      <c r="AF3227" s="16"/>
      <c r="AH3227" s="16"/>
      <c r="AI3227" s="16"/>
      <c r="AJ3227" s="16"/>
      <c r="AK3227" s="16"/>
      <c r="AL3227" s="16"/>
      <c r="AM3227" s="16"/>
      <c r="AN3227" s="16"/>
      <c r="AO3227" s="16"/>
      <c r="AP3227" s="16"/>
      <c r="AQ3227" s="16"/>
      <c r="AR3227" s="16"/>
      <c r="AS3227" s="16"/>
      <c r="AT3227" s="16"/>
      <c r="AU3227" s="16"/>
      <c r="AV3227" s="16"/>
      <c r="AW3227" s="16"/>
      <c r="AX3227" s="16"/>
      <c r="AY3227" s="16"/>
      <c r="AZ3227" s="16"/>
      <c r="BA3227" s="16"/>
      <c r="BB3227" s="16"/>
      <c r="BC3227" s="16"/>
      <c r="BD3227" s="16"/>
      <c r="BE3227" s="16">
        <v>24</v>
      </c>
      <c r="BF3227" s="16"/>
      <c r="BG3227" s="16"/>
      <c r="BH3227" s="16"/>
      <c r="BI3227" s="16"/>
      <c r="BJ3227" s="16"/>
    </row>
    <row r="3228" spans="1:62" x14ac:dyDescent="0.3">
      <c r="A3228" s="124" t="s">
        <v>60</v>
      </c>
      <c r="B3228" s="124" t="s">
        <v>4391</v>
      </c>
      <c r="C3228" s="124" t="s">
        <v>4379</v>
      </c>
      <c r="D3228" s="124" t="s">
        <v>4380</v>
      </c>
      <c r="E3228" s="124" t="s">
        <v>41</v>
      </c>
      <c r="F3228" s="124">
        <v>999931941</v>
      </c>
      <c r="G3228" s="122">
        <f>(J3228+T3228)-H3228</f>
        <v>24</v>
      </c>
      <c r="H3228" s="124"/>
      <c r="I3228" s="16"/>
      <c r="J3228" s="1">
        <f>SUM(K3228,L3228,N3228,O3228,P3228,Q3228)</f>
        <v>0</v>
      </c>
      <c r="K3228" s="1">
        <f>SUM(AE3228,AG3228)</f>
        <v>0</v>
      </c>
      <c r="L3228" s="1">
        <v>0</v>
      </c>
      <c r="M3228" s="1">
        <v>0</v>
      </c>
      <c r="N3228" s="1">
        <v>0</v>
      </c>
      <c r="O3228" s="1"/>
      <c r="P3228" s="1">
        <f>AD3228</f>
        <v>0</v>
      </c>
      <c r="Q3228" s="1">
        <f>AF3228</f>
        <v>0</v>
      </c>
      <c r="R3228" s="1">
        <v>0</v>
      </c>
      <c r="S3228" s="16"/>
      <c r="T3228" s="1">
        <f>SUM(U3228,V3228,X3228,Y3228,Z3228,AA3228,AB3228)</f>
        <v>24</v>
      </c>
      <c r="U3228" s="1">
        <f>SUM(AI3228,BE3228)</f>
        <v>24</v>
      </c>
      <c r="V3228" s="1">
        <f>SUM(AL3228,AM3228,AN3228,AO3228,AQ3228,AR3228,AS3228,AT3228,AU3228,AV3228,AW3228,AP3228,AX3228,AY3228,AZ3228,BA3228,BB3228,BC3228,BF3228,BG3228,BH3228,BD3228)</f>
        <v>0</v>
      </c>
      <c r="W3228" s="1">
        <f>COUNT(AL3228,AM3228,AN3228,AO3228,AQ3228,AR3228,AS3228,AT3228,AU3228,AV3228,AW3228,AP3228,AX3228,AY3228,AZ3228,BA3228,BB3228,BC3228,BF3228,BG3228,BH3228)</f>
        <v>0</v>
      </c>
      <c r="X3228" s="1">
        <f>SUM(BI3228,BJ3228)</f>
        <v>0</v>
      </c>
      <c r="Y3228" s="1">
        <v>0</v>
      </c>
      <c r="Z3228" s="1">
        <v>0</v>
      </c>
      <c r="AA3228" s="1">
        <f>AK3228</f>
        <v>0</v>
      </c>
      <c r="AB3228" s="1">
        <f>AJ3228</f>
        <v>0</v>
      </c>
      <c r="AC3228" s="16"/>
      <c r="AD3228" s="16"/>
      <c r="AE3228" s="16"/>
      <c r="AF3228" s="16"/>
      <c r="AH3228" s="16"/>
      <c r="AI3228" s="16"/>
      <c r="AJ3228" s="16"/>
      <c r="AK3228" s="16"/>
      <c r="AL3228" s="16"/>
      <c r="AM3228" s="16"/>
      <c r="AN3228" s="16"/>
      <c r="AO3228" s="16"/>
      <c r="AP3228" s="16"/>
      <c r="AQ3228" s="16"/>
      <c r="AR3228" s="16"/>
      <c r="AS3228" s="16"/>
      <c r="AT3228" s="16"/>
      <c r="AU3228" s="16"/>
      <c r="AV3228" s="16"/>
      <c r="AW3228" s="16"/>
      <c r="AX3228" s="16"/>
      <c r="AY3228" s="16"/>
      <c r="AZ3228" s="16"/>
      <c r="BA3228" s="16"/>
      <c r="BB3228" s="16"/>
      <c r="BC3228" s="16"/>
      <c r="BD3228" s="16"/>
      <c r="BE3228" s="16">
        <v>24</v>
      </c>
      <c r="BF3228" s="16"/>
      <c r="BG3228" s="16"/>
      <c r="BH3228" s="16"/>
      <c r="BI3228" s="16"/>
      <c r="BJ3228" s="16"/>
    </row>
    <row r="3229" spans="1:62" x14ac:dyDescent="0.3">
      <c r="A3229" s="124" t="s">
        <v>60</v>
      </c>
      <c r="B3229" s="124" t="s">
        <v>4391</v>
      </c>
      <c r="C3229" s="124" t="s">
        <v>4381</v>
      </c>
      <c r="D3229" s="124" t="s">
        <v>4382</v>
      </c>
      <c r="E3229" s="124" t="s">
        <v>41</v>
      </c>
      <c r="F3229" s="124">
        <v>999931960</v>
      </c>
      <c r="G3229" s="122">
        <f>(J3229+T3229)-H3229</f>
        <v>24</v>
      </c>
      <c r="H3229" s="124"/>
      <c r="I3229" s="16"/>
      <c r="J3229" s="1">
        <f>SUM(K3229,L3229,N3229,O3229,P3229,Q3229)</f>
        <v>0</v>
      </c>
      <c r="K3229" s="1">
        <f>SUM(AE3229,AG3229)</f>
        <v>0</v>
      </c>
      <c r="L3229" s="1">
        <v>0</v>
      </c>
      <c r="M3229" s="1">
        <v>0</v>
      </c>
      <c r="N3229" s="1">
        <v>0</v>
      </c>
      <c r="O3229" s="1"/>
      <c r="P3229" s="1">
        <f>AD3229</f>
        <v>0</v>
      </c>
      <c r="Q3229" s="1">
        <f>AF3229</f>
        <v>0</v>
      </c>
      <c r="R3229" s="1">
        <v>0</v>
      </c>
      <c r="S3229" s="16"/>
      <c r="T3229" s="1">
        <f>SUM(U3229,V3229,X3229,Y3229,Z3229,AA3229,AB3229)</f>
        <v>24</v>
      </c>
      <c r="U3229" s="1">
        <f>SUM(AI3229,BE3229)</f>
        <v>24</v>
      </c>
      <c r="V3229" s="1">
        <f>SUM(AL3229,AM3229,AN3229,AO3229,AQ3229,AR3229,AS3229,AT3229,AU3229,AV3229,AW3229,AP3229,AX3229,AY3229,AZ3229,BA3229,BB3229,BC3229,BF3229,BG3229,BH3229,BD3229)</f>
        <v>0</v>
      </c>
      <c r="W3229" s="1">
        <f>COUNT(AL3229,AM3229,AN3229,AO3229,AQ3229,AR3229,AS3229,AT3229,AU3229,AV3229,AW3229,AP3229,AX3229,AY3229,AZ3229,BA3229,BB3229,BC3229,BF3229,BG3229,BH3229)</f>
        <v>0</v>
      </c>
      <c r="X3229" s="1">
        <f>SUM(BI3229,BJ3229)</f>
        <v>0</v>
      </c>
      <c r="Y3229" s="1">
        <v>0</v>
      </c>
      <c r="Z3229" s="1">
        <v>0</v>
      </c>
      <c r="AA3229" s="1">
        <f>AK3229</f>
        <v>0</v>
      </c>
      <c r="AB3229" s="1">
        <f>AJ3229</f>
        <v>0</v>
      </c>
      <c r="AC3229" s="16"/>
      <c r="AD3229" s="16"/>
      <c r="AE3229" s="16"/>
      <c r="AF3229" s="16"/>
      <c r="AH3229" s="16"/>
      <c r="AI3229" s="16"/>
      <c r="AJ3229" s="16"/>
      <c r="AK3229" s="16"/>
      <c r="AL3229" s="16"/>
      <c r="AM3229" s="16"/>
      <c r="AN3229" s="16"/>
      <c r="AO3229" s="16"/>
      <c r="AP3229" s="16"/>
      <c r="AQ3229" s="16"/>
      <c r="AR3229" s="16"/>
      <c r="AS3229" s="16"/>
      <c r="AT3229" s="16"/>
      <c r="AU3229" s="16"/>
      <c r="AV3229" s="16"/>
      <c r="AW3229" s="16"/>
      <c r="AX3229" s="16"/>
      <c r="AY3229" s="16"/>
      <c r="AZ3229" s="16"/>
      <c r="BA3229" s="16"/>
      <c r="BB3229" s="16"/>
      <c r="BC3229" s="16"/>
      <c r="BD3229" s="16"/>
      <c r="BE3229" s="16">
        <v>24</v>
      </c>
      <c r="BF3229" s="16"/>
      <c r="BG3229" s="16"/>
      <c r="BH3229" s="16"/>
      <c r="BI3229" s="16"/>
      <c r="BJ3229" s="16"/>
    </row>
    <row r="3230" spans="1:62" x14ac:dyDescent="0.3">
      <c r="A3230" s="124" t="s">
        <v>60</v>
      </c>
      <c r="B3230" s="124" t="s">
        <v>4391</v>
      </c>
      <c r="C3230" s="124" t="s">
        <v>4384</v>
      </c>
      <c r="D3230" s="124" t="s">
        <v>4385</v>
      </c>
      <c r="E3230" s="124" t="s">
        <v>41</v>
      </c>
      <c r="F3230" s="124">
        <v>999931805</v>
      </c>
      <c r="G3230" s="122">
        <f>(J3230+T3230)-H3230</f>
        <v>24</v>
      </c>
      <c r="H3230" s="124"/>
      <c r="I3230" s="16"/>
      <c r="J3230" s="1">
        <f>SUM(K3230,L3230,N3230,O3230,P3230,Q3230)</f>
        <v>0</v>
      </c>
      <c r="K3230" s="1">
        <f>SUM(AE3230,AG3230)</f>
        <v>0</v>
      </c>
      <c r="L3230" s="1">
        <v>0</v>
      </c>
      <c r="M3230" s="1">
        <v>0</v>
      </c>
      <c r="N3230" s="1">
        <v>0</v>
      </c>
      <c r="O3230" s="1"/>
      <c r="P3230" s="1">
        <f>AD3230</f>
        <v>0</v>
      </c>
      <c r="Q3230" s="1">
        <f>AF3230</f>
        <v>0</v>
      </c>
      <c r="R3230" s="1">
        <v>0</v>
      </c>
      <c r="S3230" s="16"/>
      <c r="T3230" s="1">
        <f>SUM(U3230,V3230,X3230,Y3230,Z3230,AA3230,AB3230)</f>
        <v>24</v>
      </c>
      <c r="U3230" s="1">
        <f>SUM(AI3230,BE3230)</f>
        <v>24</v>
      </c>
      <c r="V3230" s="1">
        <f>SUM(AL3230,AM3230,AN3230,AO3230,AQ3230,AR3230,AS3230,AT3230,AU3230,AV3230,AW3230,AP3230,AX3230,AY3230,AZ3230,BA3230,BB3230,BC3230,BF3230,BG3230,BH3230,BD3230)</f>
        <v>0</v>
      </c>
      <c r="W3230" s="1">
        <f>COUNT(AL3230,AM3230,AN3230,AO3230,AQ3230,AR3230,AS3230,AT3230,AU3230,AV3230,AW3230,AP3230,AX3230,AY3230,AZ3230,BA3230,BB3230,BC3230,BF3230,BG3230,BH3230)</f>
        <v>0</v>
      </c>
      <c r="X3230" s="1">
        <f>SUM(BI3230,BJ3230)</f>
        <v>0</v>
      </c>
      <c r="Y3230" s="1">
        <v>0</v>
      </c>
      <c r="Z3230" s="1">
        <v>0</v>
      </c>
      <c r="AA3230" s="1">
        <f>AK3230</f>
        <v>0</v>
      </c>
      <c r="AB3230" s="1">
        <f>AJ3230</f>
        <v>0</v>
      </c>
      <c r="AC3230" s="16"/>
      <c r="AD3230" s="16"/>
      <c r="AE3230" s="16"/>
      <c r="AF3230" s="16"/>
      <c r="AH3230" s="16"/>
      <c r="AI3230" s="16"/>
      <c r="AJ3230" s="16"/>
      <c r="AK3230" s="16"/>
      <c r="AL3230" s="16"/>
      <c r="AM3230" s="16"/>
      <c r="AN3230" s="16"/>
      <c r="AO3230" s="16"/>
      <c r="AP3230" s="16"/>
      <c r="AQ3230" s="16"/>
      <c r="AR3230" s="16"/>
      <c r="AS3230" s="16"/>
      <c r="AT3230" s="16"/>
      <c r="AU3230" s="16"/>
      <c r="AV3230" s="16"/>
      <c r="AW3230" s="16"/>
      <c r="AX3230" s="16"/>
      <c r="AY3230" s="16"/>
      <c r="AZ3230" s="16"/>
      <c r="BA3230" s="16"/>
      <c r="BB3230" s="16"/>
      <c r="BC3230" s="16"/>
      <c r="BD3230" s="16"/>
      <c r="BE3230" s="16">
        <v>24</v>
      </c>
      <c r="BF3230" s="16"/>
      <c r="BG3230" s="16"/>
      <c r="BH3230" s="16"/>
      <c r="BI3230" s="16"/>
      <c r="BJ3230" s="16"/>
    </row>
    <row r="3231" spans="1:62" x14ac:dyDescent="0.3">
      <c r="A3231" s="124" t="s">
        <v>60</v>
      </c>
      <c r="B3231" s="124" t="s">
        <v>4391</v>
      </c>
      <c r="C3231" s="124" t="s">
        <v>499</v>
      </c>
      <c r="D3231" s="124" t="s">
        <v>1085</v>
      </c>
      <c r="E3231" s="124" t="s">
        <v>41</v>
      </c>
      <c r="F3231" s="124">
        <v>999931810</v>
      </c>
      <c r="G3231" s="122">
        <f>(J3231+T3231)-H3231</f>
        <v>24</v>
      </c>
      <c r="H3231" s="124"/>
      <c r="I3231" s="16"/>
      <c r="J3231" s="1">
        <f>SUM(K3231,L3231,N3231,O3231,P3231,Q3231)</f>
        <v>0</v>
      </c>
      <c r="K3231" s="1">
        <f>SUM(AE3231,AG3231)</f>
        <v>0</v>
      </c>
      <c r="L3231" s="1">
        <v>0</v>
      </c>
      <c r="M3231" s="1">
        <v>0</v>
      </c>
      <c r="N3231" s="1">
        <v>0</v>
      </c>
      <c r="O3231" s="1"/>
      <c r="P3231" s="1">
        <f>AD3231</f>
        <v>0</v>
      </c>
      <c r="Q3231" s="1">
        <f>AF3231</f>
        <v>0</v>
      </c>
      <c r="R3231" s="1">
        <v>0</v>
      </c>
      <c r="S3231" s="16"/>
      <c r="T3231" s="1">
        <f>SUM(U3231,V3231,X3231,Y3231,Z3231,AA3231,AB3231)</f>
        <v>24</v>
      </c>
      <c r="U3231" s="1">
        <f>SUM(AI3231,BE3231)</f>
        <v>24</v>
      </c>
      <c r="V3231" s="1">
        <f>SUM(AL3231,AM3231,AN3231,AO3231,AQ3231,AR3231,AS3231,AT3231,AU3231,AV3231,AW3231,AP3231,AX3231,AY3231,AZ3231,BA3231,BB3231,BC3231,BF3231,BG3231,BH3231,BD3231)</f>
        <v>0</v>
      </c>
      <c r="W3231" s="1">
        <f>COUNT(AL3231,AM3231,AN3231,AO3231,AQ3231,AR3231,AS3231,AT3231,AU3231,AV3231,AW3231,AP3231,AX3231,AY3231,AZ3231,BA3231,BB3231,BC3231,BF3231,BG3231,BH3231)</f>
        <v>0</v>
      </c>
      <c r="X3231" s="1">
        <f>SUM(BI3231,BJ3231)</f>
        <v>0</v>
      </c>
      <c r="Y3231" s="1">
        <v>0</v>
      </c>
      <c r="Z3231" s="1">
        <v>0</v>
      </c>
      <c r="AA3231" s="1">
        <f>AK3231</f>
        <v>0</v>
      </c>
      <c r="AB3231" s="1">
        <f>AJ3231</f>
        <v>0</v>
      </c>
      <c r="AC3231" s="16"/>
      <c r="AD3231" s="16"/>
      <c r="AE3231" s="16"/>
      <c r="AF3231" s="16"/>
      <c r="AH3231" s="16"/>
      <c r="AI3231" s="16"/>
      <c r="AJ3231" s="16"/>
      <c r="AK3231" s="16"/>
      <c r="AL3231" s="16"/>
      <c r="AM3231" s="16"/>
      <c r="AN3231" s="16"/>
      <c r="AO3231" s="16"/>
      <c r="AP3231" s="16"/>
      <c r="AQ3231" s="16"/>
      <c r="AR3231" s="16"/>
      <c r="AS3231" s="16"/>
      <c r="AT3231" s="16"/>
      <c r="AU3231" s="16"/>
      <c r="AV3231" s="16"/>
      <c r="AW3231" s="16"/>
      <c r="AX3231" s="16"/>
      <c r="AY3231" s="16"/>
      <c r="AZ3231" s="16"/>
      <c r="BA3231" s="16"/>
      <c r="BB3231" s="16"/>
      <c r="BC3231" s="16"/>
      <c r="BD3231" s="16"/>
      <c r="BE3231" s="16">
        <v>24</v>
      </c>
      <c r="BF3231" s="16"/>
      <c r="BG3231" s="16"/>
      <c r="BH3231" s="16"/>
      <c r="BI3231" s="16"/>
      <c r="BJ3231" s="16"/>
    </row>
    <row r="3232" spans="1:62" x14ac:dyDescent="0.3">
      <c r="A3232" s="124" t="s">
        <v>60</v>
      </c>
      <c r="B3232" s="124" t="s">
        <v>4391</v>
      </c>
      <c r="C3232" s="124" t="s">
        <v>4386</v>
      </c>
      <c r="D3232" s="124" t="s">
        <v>4387</v>
      </c>
      <c r="E3232" s="124" t="s">
        <v>41</v>
      </c>
      <c r="F3232" s="124">
        <v>999932220</v>
      </c>
      <c r="G3232" s="122">
        <f>(J3232+T3232)-H3232</f>
        <v>24</v>
      </c>
      <c r="H3232" s="124"/>
      <c r="I3232" s="16"/>
      <c r="J3232" s="1">
        <f>SUM(K3232,L3232,N3232,O3232,P3232,Q3232)</f>
        <v>0</v>
      </c>
      <c r="K3232" s="1">
        <f>SUM(AE3232,AG3232)</f>
        <v>0</v>
      </c>
      <c r="L3232" s="1">
        <v>0</v>
      </c>
      <c r="M3232" s="1">
        <v>0</v>
      </c>
      <c r="N3232" s="1">
        <v>0</v>
      </c>
      <c r="O3232" s="1"/>
      <c r="P3232" s="1">
        <f>AD3232</f>
        <v>0</v>
      </c>
      <c r="Q3232" s="1">
        <f>AF3232</f>
        <v>0</v>
      </c>
      <c r="R3232" s="1">
        <v>0</v>
      </c>
      <c r="S3232" s="16"/>
      <c r="T3232" s="1">
        <f>SUM(U3232,V3232,X3232,Y3232,Z3232,AA3232,AB3232)</f>
        <v>24</v>
      </c>
      <c r="U3232" s="1">
        <f>SUM(AI3232,BE3232)</f>
        <v>24</v>
      </c>
      <c r="V3232" s="1">
        <f>SUM(AL3232,AM3232,AN3232,AO3232,AQ3232,AR3232,AS3232,AT3232,AU3232,AV3232,AW3232,AP3232,AX3232,AY3232,AZ3232,BA3232,BB3232,BC3232,BF3232,BG3232,BH3232,BD3232)</f>
        <v>0</v>
      </c>
      <c r="W3232" s="1">
        <f>COUNT(AL3232,AM3232,AN3232,AO3232,AQ3232,AR3232,AS3232,AT3232,AU3232,AV3232,AW3232,AP3232,AX3232,AY3232,AZ3232,BA3232,BB3232,BC3232,BF3232,BG3232,BH3232)</f>
        <v>0</v>
      </c>
      <c r="X3232" s="1">
        <f>SUM(BI3232,BJ3232)</f>
        <v>0</v>
      </c>
      <c r="Y3232" s="1">
        <v>0</v>
      </c>
      <c r="Z3232" s="1">
        <v>0</v>
      </c>
      <c r="AA3232" s="1">
        <f>AK3232</f>
        <v>0</v>
      </c>
      <c r="AB3232" s="1">
        <f>AJ3232</f>
        <v>0</v>
      </c>
      <c r="AC3232" s="16"/>
      <c r="AD3232" s="16"/>
      <c r="AE3232" s="16"/>
      <c r="AF3232" s="16"/>
      <c r="AH3232" s="16"/>
      <c r="AI3232" s="16"/>
      <c r="AJ3232" s="16"/>
      <c r="AK3232" s="16"/>
      <c r="AL3232" s="16"/>
      <c r="AM3232" s="16"/>
      <c r="AN3232" s="16"/>
      <c r="AO3232" s="16"/>
      <c r="AP3232" s="16"/>
      <c r="AQ3232" s="16"/>
      <c r="AR3232" s="16"/>
      <c r="AS3232" s="16"/>
      <c r="AT3232" s="16"/>
      <c r="AU3232" s="16"/>
      <c r="AV3232" s="16"/>
      <c r="AW3232" s="16"/>
      <c r="AX3232" s="16"/>
      <c r="AY3232" s="16"/>
      <c r="AZ3232" s="16"/>
      <c r="BA3232" s="16"/>
      <c r="BB3232" s="16"/>
      <c r="BC3232" s="16"/>
      <c r="BD3232" s="16"/>
      <c r="BE3232" s="16">
        <v>24</v>
      </c>
      <c r="BF3232" s="16"/>
      <c r="BG3232" s="16"/>
      <c r="BH3232" s="16"/>
      <c r="BI3232" s="16"/>
      <c r="BJ3232" s="16"/>
    </row>
    <row r="3233" spans="1:63" x14ac:dyDescent="0.3">
      <c r="A3233" s="124" t="s">
        <v>38</v>
      </c>
      <c r="B3233" s="124" t="s">
        <v>32</v>
      </c>
      <c r="C3233" s="124" t="s">
        <v>421</v>
      </c>
      <c r="D3233" s="124" t="s">
        <v>3700</v>
      </c>
      <c r="E3233" s="124" t="s">
        <v>41</v>
      </c>
      <c r="F3233" s="124">
        <v>999932316</v>
      </c>
      <c r="G3233" s="122">
        <f>(J3233+T3233)-H3233</f>
        <v>40</v>
      </c>
      <c r="H3233" s="124"/>
      <c r="I3233" s="28"/>
      <c r="J3233" s="1">
        <f>SUM(K3233,L3233,N3233,O3233,P3233,Q3233)</f>
        <v>0</v>
      </c>
      <c r="K3233" s="1">
        <f>SUM(AE3233,AG3233)</f>
        <v>0</v>
      </c>
      <c r="L3233" s="1">
        <v>0</v>
      </c>
      <c r="M3233" s="1">
        <v>0</v>
      </c>
      <c r="N3233" s="1">
        <v>0</v>
      </c>
      <c r="O3233" s="1"/>
      <c r="P3233" s="1">
        <f>AD3233</f>
        <v>0</v>
      </c>
      <c r="Q3233" s="1">
        <f>AF3233</f>
        <v>0</v>
      </c>
      <c r="R3233" s="1">
        <v>0</v>
      </c>
      <c r="S3233" s="28"/>
      <c r="T3233" s="1">
        <f>SUM(U3233,V3233,X3233,Y3233,Z3233,AA3233,AB3233)</f>
        <v>40</v>
      </c>
      <c r="U3233" s="1">
        <f>SUM(AI3233,BE3233)</f>
        <v>0</v>
      </c>
      <c r="V3233" s="1">
        <f>SUM(AL3233,AM3233,AN3233,AO3233,AQ3233,AR3233,AS3233,AT3233,AU3233,AV3233,AW3233,AP3233,AX3233,AY3233,AZ3233,BA3233,BB3233,BC3233,BF3233,BG3233,BH3233,BD3233)</f>
        <v>0</v>
      </c>
      <c r="W3233" s="1">
        <f>COUNT(AL3233,AM3233,AN3233,AO3233,AQ3233,AR3233,AS3233,AT3233,AU3233,AV3233,AW3233,AP3233,AX3233,AY3233,AZ3233,BA3233,BB3233,BC3233,BF3233,BG3233,BH3233)</f>
        <v>0</v>
      </c>
      <c r="X3233" s="1">
        <f>SUM(BI3233,BJ3233)</f>
        <v>40</v>
      </c>
      <c r="Y3233" s="1">
        <v>0</v>
      </c>
      <c r="Z3233" s="1">
        <v>0</v>
      </c>
      <c r="AA3233" s="1">
        <f>AK3233</f>
        <v>0</v>
      </c>
      <c r="AB3233" s="1">
        <f>AJ3233</f>
        <v>0</v>
      </c>
      <c r="AC3233" s="28"/>
      <c r="AD3233" s="16"/>
      <c r="AE3233" s="16"/>
      <c r="AF3233" s="16"/>
      <c r="AH3233" s="28"/>
      <c r="AI3233" s="16"/>
      <c r="AJ3233" s="16"/>
      <c r="AK3233" s="16"/>
      <c r="AL3233" s="16"/>
      <c r="AM3233" s="16"/>
      <c r="AN3233" s="16"/>
      <c r="AO3233" s="16"/>
      <c r="AP3233" s="16"/>
      <c r="AQ3233" s="16"/>
      <c r="AR3233" s="16"/>
      <c r="AS3233" s="16"/>
      <c r="AT3233" s="16"/>
      <c r="AU3233" s="16"/>
      <c r="AV3233" s="16"/>
      <c r="AW3233" s="16"/>
      <c r="AX3233" s="16"/>
      <c r="AY3233" s="16"/>
      <c r="AZ3233" s="16"/>
      <c r="BA3233" s="16"/>
      <c r="BB3233" s="16"/>
      <c r="BC3233" s="16"/>
      <c r="BD3233" s="16"/>
      <c r="BE3233" s="16"/>
      <c r="BF3233" s="16"/>
      <c r="BG3233" s="16"/>
      <c r="BH3233" s="16"/>
      <c r="BI3233" s="16">
        <v>40</v>
      </c>
      <c r="BJ3233" s="16"/>
      <c r="BK3233" s="121"/>
    </row>
    <row r="3234" spans="1:63" x14ac:dyDescent="0.3">
      <c r="A3234" s="123" t="s">
        <v>38</v>
      </c>
      <c r="B3234" s="123" t="s">
        <v>32</v>
      </c>
      <c r="C3234" s="124" t="s">
        <v>3157</v>
      </c>
      <c r="D3234" s="124" t="s">
        <v>3158</v>
      </c>
      <c r="E3234" s="124" t="s">
        <v>41</v>
      </c>
      <c r="F3234" s="123">
        <v>999929931</v>
      </c>
      <c r="G3234" s="122">
        <f>(J3234+T3234)-H3234</f>
        <v>30</v>
      </c>
      <c r="H3234" s="124"/>
      <c r="I3234" s="28"/>
      <c r="J3234" s="1">
        <f>SUM(K3234,L3234,N3234,O3234,P3234,Q3234)</f>
        <v>0</v>
      </c>
      <c r="K3234" s="1">
        <f>SUM(AE3234,AG3234)</f>
        <v>0</v>
      </c>
      <c r="L3234" s="1">
        <v>0</v>
      </c>
      <c r="M3234" s="1">
        <v>0</v>
      </c>
      <c r="N3234" s="1">
        <v>0</v>
      </c>
      <c r="O3234" s="1"/>
      <c r="P3234" s="1">
        <f>AD3234</f>
        <v>0</v>
      </c>
      <c r="Q3234" s="1">
        <f>AF3234</f>
        <v>0</v>
      </c>
      <c r="R3234" s="1">
        <v>0</v>
      </c>
      <c r="S3234" s="28"/>
      <c r="T3234" s="1">
        <f>SUM(U3234,V3234,X3234,Y3234,Z3234,AA3234,AB3234)</f>
        <v>30</v>
      </c>
      <c r="U3234" s="1">
        <f>SUM(AI3234,BE3234)</f>
        <v>0</v>
      </c>
      <c r="V3234" s="1">
        <f>SUM(AL3234,AM3234,AN3234,AO3234,AQ3234,AR3234,AS3234,AT3234,AU3234,AV3234,AW3234,AP3234,AX3234,AY3234,AZ3234,BA3234,BB3234,BC3234,BF3234,BG3234,BH3234,BD3234)</f>
        <v>30</v>
      </c>
      <c r="W3234" s="1">
        <f>COUNT(AL3234,AM3234,AN3234,AO3234,AQ3234,AR3234,AS3234,AT3234,AU3234,AV3234,AW3234,AP3234,AX3234,AY3234,AZ3234,BA3234,BB3234,BC3234,BF3234,BG3234,BH3234)</f>
        <v>1</v>
      </c>
      <c r="X3234" s="1">
        <f>SUM(BI3234,BJ3234)</f>
        <v>0</v>
      </c>
      <c r="Y3234" s="1">
        <v>0</v>
      </c>
      <c r="Z3234" s="1">
        <v>0</v>
      </c>
      <c r="AA3234" s="1">
        <f>AK3234</f>
        <v>0</v>
      </c>
      <c r="AB3234" s="1">
        <f>AJ3234</f>
        <v>0</v>
      </c>
      <c r="AC3234" s="28"/>
      <c r="AD3234" s="16"/>
      <c r="AE3234" s="16"/>
      <c r="AF3234" s="16"/>
      <c r="AH3234" s="28"/>
      <c r="AI3234" s="16"/>
      <c r="AJ3234" s="16"/>
      <c r="AK3234" s="16"/>
      <c r="AL3234" s="16"/>
      <c r="AM3234" s="16"/>
      <c r="AN3234" s="16"/>
      <c r="AO3234" s="16"/>
      <c r="AP3234" s="16">
        <v>30</v>
      </c>
      <c r="AQ3234" s="16"/>
      <c r="AR3234" s="16"/>
      <c r="AS3234" s="16"/>
      <c r="AT3234" s="16"/>
      <c r="AU3234" s="16"/>
      <c r="AV3234" s="16"/>
      <c r="AW3234" s="16"/>
      <c r="AX3234" s="16"/>
      <c r="AY3234" s="16"/>
      <c r="AZ3234" s="16"/>
      <c r="BA3234" s="16"/>
      <c r="BB3234" s="16"/>
      <c r="BC3234" s="16"/>
      <c r="BD3234" s="16"/>
      <c r="BE3234" s="16"/>
      <c r="BF3234" s="16"/>
      <c r="BG3234" s="16"/>
      <c r="BH3234" s="16"/>
      <c r="BI3234" s="16"/>
      <c r="BJ3234" s="16"/>
      <c r="BK3234" s="121"/>
    </row>
    <row r="3235" spans="1:63" x14ac:dyDescent="0.3">
      <c r="A3235" s="123" t="s">
        <v>38</v>
      </c>
      <c r="B3235" s="123" t="s">
        <v>32</v>
      </c>
      <c r="C3235" s="124" t="s">
        <v>560</v>
      </c>
      <c r="D3235" s="124" t="s">
        <v>2679</v>
      </c>
      <c r="E3235" s="124" t="s">
        <v>41</v>
      </c>
      <c r="F3235" s="123">
        <v>999931172</v>
      </c>
      <c r="G3235" s="122">
        <f>(J3235+T3235)-H3235</f>
        <v>30</v>
      </c>
      <c r="H3235" s="124"/>
      <c r="I3235" s="28"/>
      <c r="J3235" s="1">
        <f>SUM(K3235,L3235,N3235,O3235,P3235,Q3235)</f>
        <v>0</v>
      </c>
      <c r="K3235" s="1">
        <f>SUM(AE3235,AG3235)</f>
        <v>0</v>
      </c>
      <c r="L3235" s="1">
        <v>0</v>
      </c>
      <c r="M3235" s="1">
        <v>0</v>
      </c>
      <c r="N3235" s="1">
        <v>0</v>
      </c>
      <c r="O3235" s="1"/>
      <c r="P3235" s="1">
        <f>AD3235</f>
        <v>0</v>
      </c>
      <c r="Q3235" s="1">
        <f>AF3235</f>
        <v>0</v>
      </c>
      <c r="R3235" s="1">
        <v>0</v>
      </c>
      <c r="S3235" s="31"/>
      <c r="T3235" s="1">
        <f>SUM(U3235,V3235,X3235,Y3235,Z3235,AA3235,AB3235)</f>
        <v>30</v>
      </c>
      <c r="U3235" s="1">
        <f>SUM(AI3235,BE3235)</f>
        <v>0</v>
      </c>
      <c r="V3235" s="1">
        <f>SUM(AL3235,AM3235,AN3235,AO3235,AQ3235,AR3235,AS3235,AT3235,AU3235,AV3235,AW3235,AP3235,AX3235,AY3235,AZ3235,BA3235,BB3235,BC3235,BF3235,BG3235,BH3235,BD3235)</f>
        <v>30</v>
      </c>
      <c r="W3235" s="1">
        <f>COUNT(AL3235,AM3235,AN3235,AO3235,AQ3235,AR3235,AS3235,AT3235,AU3235,AV3235,AW3235,AP3235,AX3235,AY3235,AZ3235,BA3235,BB3235,BC3235,BF3235,BG3235,BH3235)</f>
        <v>1</v>
      </c>
      <c r="X3235" s="1">
        <f>SUM(BI3235,BJ3235)</f>
        <v>0</v>
      </c>
      <c r="Y3235" s="1">
        <v>0</v>
      </c>
      <c r="Z3235" s="1">
        <v>0</v>
      </c>
      <c r="AA3235" s="1">
        <f>AK3235</f>
        <v>0</v>
      </c>
      <c r="AB3235" s="1">
        <f>AJ3235</f>
        <v>0</v>
      </c>
      <c r="AC3235" s="31"/>
      <c r="AD3235" s="16"/>
      <c r="AE3235" s="16"/>
      <c r="AF3235" s="16"/>
      <c r="AH3235" s="28"/>
      <c r="AI3235" s="16"/>
      <c r="AJ3235" s="16"/>
      <c r="AK3235" s="16"/>
      <c r="AL3235" s="16"/>
      <c r="AM3235" s="16"/>
      <c r="AN3235" s="16"/>
      <c r="AO3235" s="16"/>
      <c r="AP3235" s="16"/>
      <c r="AQ3235" s="16"/>
      <c r="AR3235" s="16"/>
      <c r="AS3235" s="16"/>
      <c r="AT3235" s="16">
        <v>30</v>
      </c>
      <c r="AU3235" s="16"/>
      <c r="AV3235" s="16"/>
      <c r="AW3235" s="16"/>
      <c r="AX3235" s="16"/>
      <c r="AY3235" s="16"/>
      <c r="AZ3235" s="16"/>
      <c r="BA3235" s="16"/>
      <c r="BB3235" s="16"/>
      <c r="BC3235" s="16"/>
      <c r="BD3235" s="16"/>
      <c r="BE3235" s="16"/>
      <c r="BF3235" s="16"/>
      <c r="BG3235" s="16"/>
      <c r="BH3235" s="16"/>
      <c r="BI3235" s="16"/>
      <c r="BJ3235" s="16"/>
      <c r="BK3235" s="121"/>
    </row>
    <row r="3236" spans="1:63" x14ac:dyDescent="0.3">
      <c r="A3236" s="123" t="s">
        <v>38</v>
      </c>
      <c r="B3236" s="123" t="s">
        <v>32</v>
      </c>
      <c r="C3236" s="124" t="s">
        <v>321</v>
      </c>
      <c r="D3236" s="124" t="s">
        <v>73</v>
      </c>
      <c r="E3236" s="124" t="s">
        <v>41</v>
      </c>
      <c r="F3236" s="123">
        <v>999931244</v>
      </c>
      <c r="G3236" s="122">
        <f>(J3236+T3236)-H3236</f>
        <v>30</v>
      </c>
      <c r="H3236" s="124"/>
      <c r="I3236" s="28"/>
      <c r="J3236" s="1">
        <f>SUM(K3236,L3236,N3236,O3236,P3236,Q3236)</f>
        <v>0</v>
      </c>
      <c r="K3236" s="1">
        <f>SUM(AE3236,AG3236)</f>
        <v>0</v>
      </c>
      <c r="L3236" s="1">
        <v>0</v>
      </c>
      <c r="M3236" s="1">
        <v>0</v>
      </c>
      <c r="N3236" s="1">
        <v>0</v>
      </c>
      <c r="O3236" s="1"/>
      <c r="P3236" s="1">
        <f>AD3236</f>
        <v>0</v>
      </c>
      <c r="Q3236" s="1">
        <f>AF3236</f>
        <v>0</v>
      </c>
      <c r="R3236" s="1">
        <v>0</v>
      </c>
      <c r="S3236" s="31"/>
      <c r="T3236" s="1">
        <f>SUM(U3236,V3236,X3236,Y3236,Z3236,AA3236,AB3236)</f>
        <v>30</v>
      </c>
      <c r="U3236" s="1">
        <f>SUM(AI3236,BE3236)</f>
        <v>0</v>
      </c>
      <c r="V3236" s="1">
        <f>SUM(AL3236,AM3236,AN3236,AO3236,AQ3236,AR3236,AS3236,AT3236,AU3236,AV3236,AW3236,AP3236,AX3236,AY3236,AZ3236,BA3236,BB3236,BC3236,BF3236,BG3236,BH3236,BD3236)</f>
        <v>30</v>
      </c>
      <c r="W3236" s="1">
        <f>COUNT(AL3236,AM3236,AN3236,AO3236,AQ3236,AR3236,AS3236,AT3236,AU3236,AV3236,AW3236,AP3236,AX3236,AY3236,AZ3236,BA3236,BB3236,BC3236,BF3236,BG3236,BH3236)</f>
        <v>1</v>
      </c>
      <c r="X3236" s="1">
        <f>SUM(BI3236,BJ3236)</f>
        <v>0</v>
      </c>
      <c r="Y3236" s="1">
        <v>0</v>
      </c>
      <c r="Z3236" s="1">
        <v>0</v>
      </c>
      <c r="AA3236" s="1">
        <f>AK3236</f>
        <v>0</v>
      </c>
      <c r="AB3236" s="1">
        <f>AJ3236</f>
        <v>0</v>
      </c>
      <c r="AC3236" s="31"/>
      <c r="AD3236" s="16"/>
      <c r="AE3236" s="16"/>
      <c r="AF3236" s="16"/>
      <c r="AH3236" s="28"/>
      <c r="AI3236" s="16"/>
      <c r="AJ3236" s="16"/>
      <c r="AK3236" s="16"/>
      <c r="AL3236" s="16"/>
      <c r="AM3236" s="16"/>
      <c r="AN3236" s="16"/>
      <c r="AO3236" s="16"/>
      <c r="AP3236" s="16"/>
      <c r="AQ3236" s="16"/>
      <c r="AR3236" s="16"/>
      <c r="AS3236" s="16"/>
      <c r="AT3236" s="16"/>
      <c r="AU3236" s="16"/>
      <c r="AV3236" s="16">
        <v>30</v>
      </c>
      <c r="AW3236" s="16"/>
      <c r="AX3236" s="16"/>
      <c r="AY3236" s="16"/>
      <c r="AZ3236" s="16"/>
      <c r="BA3236" s="16"/>
      <c r="BB3236" s="16"/>
      <c r="BC3236" s="16"/>
      <c r="BD3236" s="16"/>
      <c r="BE3236" s="16"/>
      <c r="BF3236" s="16"/>
      <c r="BG3236" s="16"/>
      <c r="BH3236" s="16"/>
      <c r="BI3236" s="16"/>
      <c r="BJ3236" s="16"/>
      <c r="BK3236" s="121"/>
    </row>
    <row r="3237" spans="1:63" x14ac:dyDescent="0.3">
      <c r="A3237" s="124" t="s">
        <v>63</v>
      </c>
      <c r="B3237" s="124" t="s">
        <v>32</v>
      </c>
      <c r="C3237" s="124" t="s">
        <v>3755</v>
      </c>
      <c r="D3237" s="124" t="s">
        <v>3756</v>
      </c>
      <c r="E3237" s="124" t="s">
        <v>41</v>
      </c>
      <c r="F3237" s="124">
        <v>999931519</v>
      </c>
      <c r="G3237" s="122">
        <f>(J3237+T3237)-H3237</f>
        <v>40</v>
      </c>
      <c r="H3237" s="124"/>
      <c r="I3237" s="28"/>
      <c r="J3237" s="1">
        <f>SUM(K3237,L3237,N3237,O3237,P3237,Q3237)</f>
        <v>0</v>
      </c>
      <c r="K3237" s="1">
        <f>SUM(AE3237,AG3237)</f>
        <v>0</v>
      </c>
      <c r="L3237" s="1">
        <v>0</v>
      </c>
      <c r="M3237" s="1">
        <v>0</v>
      </c>
      <c r="N3237" s="1">
        <v>0</v>
      </c>
      <c r="O3237" s="1"/>
      <c r="P3237" s="1">
        <f>AD3237</f>
        <v>0</v>
      </c>
      <c r="Q3237" s="1">
        <f>AF3237</f>
        <v>0</v>
      </c>
      <c r="R3237" s="1">
        <v>0</v>
      </c>
      <c r="S3237" s="31"/>
      <c r="T3237" s="1">
        <f>SUM(U3237,V3237,X3237,Y3237,Z3237,AA3237,AB3237)</f>
        <v>40</v>
      </c>
      <c r="U3237" s="1">
        <f>SUM(AI3237,BE3237)</f>
        <v>0</v>
      </c>
      <c r="V3237" s="1">
        <f>SUM(AL3237,AM3237,AN3237,AO3237,AQ3237,AR3237,AS3237,AT3237,AU3237,AV3237,AW3237,AP3237,AX3237,AY3237,AZ3237,BA3237,BB3237,BC3237,BF3237,BG3237,BH3237,BD3237)</f>
        <v>0</v>
      </c>
      <c r="W3237" s="1">
        <f>COUNT(AL3237,AM3237,AN3237,AO3237,AQ3237,AR3237,AS3237,AT3237,AU3237,AV3237,AW3237,AP3237,AX3237,AY3237,AZ3237,BA3237,BB3237,BC3237,BF3237,BG3237,BH3237)</f>
        <v>0</v>
      </c>
      <c r="X3237" s="1">
        <f>SUM(BI3237,BJ3237)</f>
        <v>40</v>
      </c>
      <c r="Y3237" s="1">
        <v>0</v>
      </c>
      <c r="Z3237" s="1">
        <v>0</v>
      </c>
      <c r="AA3237" s="1">
        <f>AK3237</f>
        <v>0</v>
      </c>
      <c r="AB3237" s="1">
        <f>AJ3237</f>
        <v>0</v>
      </c>
      <c r="AC3237" s="31"/>
      <c r="AD3237" s="16"/>
      <c r="AE3237" s="16"/>
      <c r="AF3237" s="16"/>
      <c r="AH3237" s="28"/>
      <c r="AI3237" s="16"/>
      <c r="AJ3237" s="16"/>
      <c r="AK3237" s="16"/>
      <c r="AL3237" s="16"/>
      <c r="AM3237" s="16"/>
      <c r="AN3237" s="16"/>
      <c r="AO3237" s="16"/>
      <c r="AP3237" s="16"/>
      <c r="AQ3237" s="16"/>
      <c r="AR3237" s="16"/>
      <c r="AS3237" s="16"/>
      <c r="AT3237" s="16"/>
      <c r="AU3237" s="16"/>
      <c r="AV3237" s="16"/>
      <c r="AW3237" s="16"/>
      <c r="AX3237" s="16"/>
      <c r="AY3237" s="16"/>
      <c r="AZ3237" s="16"/>
      <c r="BA3237" s="16"/>
      <c r="BB3237" s="16"/>
      <c r="BC3237" s="16"/>
      <c r="BD3237" s="16"/>
      <c r="BE3237" s="16"/>
      <c r="BF3237" s="16"/>
      <c r="BG3237" s="16"/>
      <c r="BH3237" s="16"/>
      <c r="BI3237" s="16"/>
      <c r="BJ3237" s="16">
        <v>40</v>
      </c>
      <c r="BK3237" s="121"/>
    </row>
    <row r="3238" spans="1:63" x14ac:dyDescent="0.3">
      <c r="A3238" s="123" t="s">
        <v>63</v>
      </c>
      <c r="B3238" s="123" t="s">
        <v>32</v>
      </c>
      <c r="C3238" s="124" t="s">
        <v>3274</v>
      </c>
      <c r="D3238" s="124" t="s">
        <v>3275</v>
      </c>
      <c r="E3238" s="124" t="s">
        <v>41</v>
      </c>
      <c r="F3238" s="123">
        <v>999929618</v>
      </c>
      <c r="G3238" s="122">
        <f>(J3238+T3238)-H3238</f>
        <v>30</v>
      </c>
      <c r="H3238" s="124"/>
      <c r="I3238" s="28"/>
      <c r="J3238" s="1">
        <f>SUM(K3238,L3238,N3238,O3238,P3238,Q3238)</f>
        <v>0</v>
      </c>
      <c r="K3238" s="1">
        <f>SUM(AE3238,AG3238)</f>
        <v>0</v>
      </c>
      <c r="L3238" s="1">
        <v>0</v>
      </c>
      <c r="M3238" s="1">
        <v>0</v>
      </c>
      <c r="N3238" s="1">
        <v>0</v>
      </c>
      <c r="O3238" s="1"/>
      <c r="P3238" s="1">
        <f>AD3238</f>
        <v>0</v>
      </c>
      <c r="Q3238" s="1">
        <f>AF3238</f>
        <v>0</v>
      </c>
      <c r="R3238" s="1">
        <v>0</v>
      </c>
      <c r="S3238" s="28"/>
      <c r="T3238" s="1">
        <f>SUM(U3238,V3238,X3238,Y3238,Z3238,AA3238,AB3238)</f>
        <v>30</v>
      </c>
      <c r="U3238" s="1">
        <f>SUM(AI3238,BE3238)</f>
        <v>0</v>
      </c>
      <c r="V3238" s="1">
        <f>SUM(AL3238,AM3238,AN3238,AO3238,AQ3238,AR3238,AS3238,AT3238,AU3238,AV3238,AW3238,AP3238,AX3238,AY3238,AZ3238,BA3238,BB3238,BC3238,BF3238,BG3238,BH3238,BD3238)</f>
        <v>30</v>
      </c>
      <c r="W3238" s="1">
        <f>COUNT(AL3238,AM3238,AN3238,AO3238,AQ3238,AR3238,AS3238,AT3238,AU3238,AV3238,AW3238,AP3238,AX3238,AY3238,AZ3238,BA3238,BB3238,BC3238,BF3238,BG3238,BH3238)</f>
        <v>1</v>
      </c>
      <c r="X3238" s="1">
        <f>SUM(BI3238,BJ3238)</f>
        <v>0</v>
      </c>
      <c r="Y3238" s="1">
        <v>0</v>
      </c>
      <c r="Z3238" s="1">
        <v>0</v>
      </c>
      <c r="AA3238" s="1">
        <f>AK3238</f>
        <v>0</v>
      </c>
      <c r="AB3238" s="1">
        <f>AJ3238</f>
        <v>0</v>
      </c>
      <c r="AC3238" s="28"/>
      <c r="AD3238" s="16"/>
      <c r="AE3238" s="16"/>
      <c r="AF3238" s="16"/>
      <c r="AH3238" s="28"/>
      <c r="AI3238" s="16"/>
      <c r="AJ3238" s="16"/>
      <c r="AK3238" s="16"/>
      <c r="AL3238" s="16"/>
      <c r="AM3238" s="16"/>
      <c r="AN3238" s="16"/>
      <c r="AO3238" s="16"/>
      <c r="AP3238" s="16"/>
      <c r="AQ3238" s="16"/>
      <c r="AR3238" s="16"/>
      <c r="AS3238" s="16"/>
      <c r="AT3238" s="16"/>
      <c r="AU3238" s="16"/>
      <c r="AV3238" s="16"/>
      <c r="AW3238" s="16"/>
      <c r="AX3238" s="16">
        <v>30</v>
      </c>
      <c r="AY3238" s="16"/>
      <c r="AZ3238" s="16"/>
      <c r="BA3238" s="16"/>
      <c r="BB3238" s="16"/>
      <c r="BC3238" s="16"/>
      <c r="BD3238" s="16"/>
      <c r="BE3238" s="16"/>
      <c r="BF3238" s="16"/>
      <c r="BG3238" s="16"/>
      <c r="BH3238" s="16"/>
      <c r="BI3238" s="16"/>
      <c r="BJ3238" s="16"/>
      <c r="BK3238" s="121"/>
    </row>
    <row r="3239" spans="1:63" x14ac:dyDescent="0.3">
      <c r="A3239" s="124" t="s">
        <v>63</v>
      </c>
      <c r="B3239" s="124" t="s">
        <v>32</v>
      </c>
      <c r="C3239" s="124" t="s">
        <v>1761</v>
      </c>
      <c r="D3239" s="124" t="s">
        <v>3907</v>
      </c>
      <c r="E3239" s="124" t="s">
        <v>41</v>
      </c>
      <c r="F3239" s="124">
        <v>999929441</v>
      </c>
      <c r="G3239" s="122">
        <f>(J3239+T3239)-H3239</f>
        <v>30</v>
      </c>
      <c r="H3239" s="124"/>
      <c r="I3239" s="16"/>
      <c r="J3239" s="1">
        <f>SUM(K3239,L3239,N3239,O3239,P3239,Q3239)</f>
        <v>0</v>
      </c>
      <c r="K3239" s="1">
        <f>SUM(AE3239,AG3239)</f>
        <v>0</v>
      </c>
      <c r="L3239" s="1">
        <v>0</v>
      </c>
      <c r="M3239" s="1">
        <v>0</v>
      </c>
      <c r="N3239" s="1">
        <v>0</v>
      </c>
      <c r="O3239" s="1"/>
      <c r="P3239" s="1">
        <f>AD3239</f>
        <v>0</v>
      </c>
      <c r="Q3239" s="1">
        <f>AF3239</f>
        <v>0</v>
      </c>
      <c r="R3239" s="1">
        <v>0</v>
      </c>
      <c r="S3239" s="16"/>
      <c r="T3239" s="1">
        <f>SUM(U3239,V3239,X3239,Y3239,Z3239,AA3239,AB3239)</f>
        <v>30</v>
      </c>
      <c r="U3239" s="1">
        <f>SUM(AI3239,BE3239)</f>
        <v>0</v>
      </c>
      <c r="V3239" s="1">
        <f>SUM(AL3239,AM3239,AN3239,AO3239,AQ3239,AR3239,AS3239,AT3239,AU3239,AV3239,AW3239,AP3239,AX3239,AY3239,AZ3239,BA3239,BB3239,BC3239,BF3239,BG3239,BH3239,BD3239)</f>
        <v>30</v>
      </c>
      <c r="W3239" s="1">
        <f>COUNT(AL3239,AM3239,AN3239,AO3239,AQ3239,AR3239,AS3239,AT3239,AU3239,AV3239,AW3239,AP3239,AX3239,AY3239,AZ3239,BA3239,BB3239,BC3239,BF3239,BG3239,BH3239)</f>
        <v>0</v>
      </c>
      <c r="X3239" s="1">
        <f>SUM(BI3239,BJ3239)</f>
        <v>0</v>
      </c>
      <c r="Y3239" s="1">
        <v>0</v>
      </c>
      <c r="Z3239" s="1">
        <v>0</v>
      </c>
      <c r="AA3239" s="1">
        <f>AK3239</f>
        <v>0</v>
      </c>
      <c r="AB3239" s="1">
        <f>AJ3239</f>
        <v>0</v>
      </c>
      <c r="AC3239" s="16"/>
      <c r="AD3239" s="16"/>
      <c r="AE3239" s="16"/>
      <c r="AF3239" s="16"/>
      <c r="AH3239" s="16"/>
      <c r="AI3239" s="16"/>
      <c r="AJ3239" s="16"/>
      <c r="AK3239" s="16"/>
      <c r="AL3239" s="16"/>
      <c r="AM3239" s="16"/>
      <c r="AN3239" s="16"/>
      <c r="AO3239" s="16"/>
      <c r="AP3239" s="16"/>
      <c r="AQ3239" s="16"/>
      <c r="AR3239" s="16"/>
      <c r="AS3239" s="16"/>
      <c r="AT3239" s="16"/>
      <c r="AU3239" s="16"/>
      <c r="AV3239" s="16"/>
      <c r="AW3239" s="16"/>
      <c r="AX3239" s="16"/>
      <c r="AY3239" s="16"/>
      <c r="AZ3239" s="16"/>
      <c r="BA3239" s="16"/>
      <c r="BB3239" s="16"/>
      <c r="BC3239" s="16"/>
      <c r="BD3239" s="16">
        <v>30</v>
      </c>
      <c r="BE3239" s="16"/>
      <c r="BF3239" s="16"/>
      <c r="BG3239" s="16"/>
      <c r="BH3239" s="16"/>
      <c r="BI3239" s="16"/>
      <c r="BJ3239" s="16"/>
    </row>
    <row r="3240" spans="1:63" x14ac:dyDescent="0.3">
      <c r="A3240" s="123" t="s">
        <v>42</v>
      </c>
      <c r="B3240" s="123" t="s">
        <v>32</v>
      </c>
      <c r="C3240" s="124" t="s">
        <v>492</v>
      </c>
      <c r="D3240" s="124" t="s">
        <v>2449</v>
      </c>
      <c r="E3240" s="124" t="s">
        <v>41</v>
      </c>
      <c r="F3240" s="123">
        <v>999930230</v>
      </c>
      <c r="G3240" s="122">
        <f>(J3240+T3240)-H3240</f>
        <v>30</v>
      </c>
      <c r="H3240" s="124"/>
      <c r="I3240" s="28"/>
      <c r="J3240" s="1">
        <f>SUM(K3240,L3240,N3240,O3240,P3240,Q3240)</f>
        <v>0</v>
      </c>
      <c r="K3240" s="1">
        <f>SUM(AE3240,AG3240)</f>
        <v>0</v>
      </c>
      <c r="L3240" s="1">
        <v>0</v>
      </c>
      <c r="M3240" s="1">
        <v>0</v>
      </c>
      <c r="N3240" s="1">
        <v>0</v>
      </c>
      <c r="O3240" s="1"/>
      <c r="P3240" s="1">
        <f>AD3240</f>
        <v>0</v>
      </c>
      <c r="Q3240" s="1">
        <f>AF3240</f>
        <v>0</v>
      </c>
      <c r="R3240" s="1">
        <v>0</v>
      </c>
      <c r="S3240" s="31"/>
      <c r="T3240" s="1">
        <f>SUM(U3240,V3240,X3240,Y3240,Z3240,AA3240,AB3240)</f>
        <v>30</v>
      </c>
      <c r="U3240" s="1">
        <f>SUM(AI3240,BE3240)</f>
        <v>0</v>
      </c>
      <c r="V3240" s="1">
        <f>SUM(AL3240,AM3240,AN3240,AO3240,AQ3240,AR3240,AS3240,AT3240,AU3240,AV3240,AW3240,AP3240,AX3240,AY3240,AZ3240,BA3240,BB3240,BC3240,BF3240,BG3240,BH3240,BD3240)</f>
        <v>30</v>
      </c>
      <c r="W3240" s="1">
        <f>COUNT(AL3240,AM3240,AN3240,AO3240,AQ3240,AR3240,AS3240,AT3240,AU3240,AV3240,AW3240,AP3240,AX3240,AY3240,AZ3240,BA3240,BB3240,BC3240,BF3240,BG3240,BH3240)</f>
        <v>1</v>
      </c>
      <c r="X3240" s="1">
        <f>SUM(BI3240,BJ3240)</f>
        <v>0</v>
      </c>
      <c r="Y3240" s="1">
        <v>0</v>
      </c>
      <c r="Z3240" s="1">
        <v>0</v>
      </c>
      <c r="AA3240" s="1">
        <f>AK3240</f>
        <v>0</v>
      </c>
      <c r="AB3240" s="1">
        <f>AJ3240</f>
        <v>0</v>
      </c>
      <c r="AC3240" s="31"/>
      <c r="AD3240" s="16"/>
      <c r="AE3240" s="16"/>
      <c r="AF3240" s="16"/>
      <c r="AH3240" s="28"/>
      <c r="AI3240" s="16"/>
      <c r="AJ3240" s="16"/>
      <c r="AK3240" s="16"/>
      <c r="AL3240" s="16"/>
      <c r="AM3240" s="16"/>
      <c r="AN3240" s="16">
        <v>30</v>
      </c>
      <c r="AO3240" s="16"/>
      <c r="AP3240" s="16"/>
      <c r="AQ3240" s="16"/>
      <c r="AR3240" s="16"/>
      <c r="AS3240" s="16"/>
      <c r="AT3240" s="16"/>
      <c r="AU3240" s="16"/>
      <c r="AV3240" s="16"/>
      <c r="AW3240" s="16"/>
      <c r="AX3240" s="16"/>
      <c r="AY3240" s="16"/>
      <c r="AZ3240" s="16"/>
      <c r="BA3240" s="16"/>
      <c r="BB3240" s="16"/>
      <c r="BC3240" s="16"/>
      <c r="BD3240" s="16"/>
      <c r="BE3240" s="16"/>
      <c r="BF3240" s="16"/>
      <c r="BG3240" s="16"/>
      <c r="BH3240" s="16"/>
      <c r="BI3240" s="16"/>
      <c r="BJ3240" s="16"/>
      <c r="BK3240" s="121"/>
    </row>
    <row r="3241" spans="1:63" x14ac:dyDescent="0.3">
      <c r="A3241" s="123" t="s">
        <v>42</v>
      </c>
      <c r="B3241" s="123" t="s">
        <v>32</v>
      </c>
      <c r="C3241" s="124" t="s">
        <v>3526</v>
      </c>
      <c r="D3241" s="124" t="s">
        <v>3527</v>
      </c>
      <c r="E3241" s="124" t="s">
        <v>41</v>
      </c>
      <c r="F3241" s="123">
        <v>999931970</v>
      </c>
      <c r="G3241" s="122">
        <f>(J3241+T3241)-H3241</f>
        <v>30</v>
      </c>
      <c r="H3241" s="124"/>
      <c r="I3241" s="28"/>
      <c r="J3241" s="1">
        <f>SUM(K3241,L3241,N3241,O3241,P3241,Q3241)</f>
        <v>0</v>
      </c>
      <c r="K3241" s="1">
        <f>SUM(AE3241,AG3241)</f>
        <v>0</v>
      </c>
      <c r="L3241" s="1">
        <v>0</v>
      </c>
      <c r="M3241" s="1">
        <v>0</v>
      </c>
      <c r="N3241" s="1">
        <v>0</v>
      </c>
      <c r="O3241" s="1"/>
      <c r="P3241" s="1">
        <f>AD3241</f>
        <v>0</v>
      </c>
      <c r="Q3241" s="1">
        <f>AF3241</f>
        <v>0</v>
      </c>
      <c r="R3241" s="1">
        <v>0</v>
      </c>
      <c r="S3241" s="31"/>
      <c r="T3241" s="1">
        <f>SUM(U3241,V3241,X3241,Y3241,Z3241,AA3241,AB3241)</f>
        <v>30</v>
      </c>
      <c r="U3241" s="1">
        <f>SUM(AI3241,BE3241)</f>
        <v>0</v>
      </c>
      <c r="V3241" s="1">
        <f>SUM(AL3241,AM3241,AN3241,AO3241,AQ3241,AR3241,AS3241,AT3241,AU3241,AV3241,AW3241,AP3241,AX3241,AY3241,AZ3241,BA3241,BB3241,BC3241,BF3241,BG3241,BH3241,BD3241)</f>
        <v>30</v>
      </c>
      <c r="W3241" s="1">
        <f>COUNT(AL3241,AM3241,AN3241,AO3241,AQ3241,AR3241,AS3241,AT3241,AU3241,AV3241,AW3241,AP3241,AX3241,AY3241,AZ3241,BA3241,BB3241,BC3241,BF3241,BG3241,BH3241)</f>
        <v>1</v>
      </c>
      <c r="X3241" s="1">
        <f>SUM(BI3241,BJ3241)</f>
        <v>0</v>
      </c>
      <c r="Y3241" s="1">
        <v>0</v>
      </c>
      <c r="Z3241" s="1">
        <v>0</v>
      </c>
      <c r="AA3241" s="1">
        <f>AK3241</f>
        <v>0</v>
      </c>
      <c r="AB3241" s="1">
        <f>AJ3241</f>
        <v>0</v>
      </c>
      <c r="AC3241" s="31"/>
      <c r="AD3241" s="16"/>
      <c r="AE3241" s="16"/>
      <c r="AF3241" s="16"/>
      <c r="AH3241" s="28"/>
      <c r="AI3241" s="16"/>
      <c r="AJ3241" s="16"/>
      <c r="AK3241" s="16"/>
      <c r="AL3241" s="16"/>
      <c r="AM3241" s="16"/>
      <c r="AN3241" s="16"/>
      <c r="AO3241" s="16"/>
      <c r="AP3241" s="16"/>
      <c r="AQ3241" s="16"/>
      <c r="AR3241" s="16"/>
      <c r="AS3241" s="16"/>
      <c r="AT3241" s="16"/>
      <c r="AU3241" s="16"/>
      <c r="AV3241" s="16"/>
      <c r="AW3241" s="16"/>
      <c r="AX3241" s="16"/>
      <c r="AY3241" s="16"/>
      <c r="AZ3241" s="16"/>
      <c r="BA3241" s="16"/>
      <c r="BB3241" s="16">
        <v>30</v>
      </c>
      <c r="BC3241" s="16"/>
      <c r="BD3241" s="16"/>
      <c r="BE3241" s="16"/>
      <c r="BF3241" s="16"/>
      <c r="BG3241" s="16"/>
      <c r="BH3241" s="16"/>
      <c r="BI3241" s="16"/>
      <c r="BJ3241" s="16"/>
      <c r="BK3241" s="121"/>
    </row>
    <row r="3242" spans="1:63" x14ac:dyDescent="0.3">
      <c r="A3242" s="123" t="s">
        <v>24</v>
      </c>
      <c r="B3242" s="123" t="s">
        <v>32</v>
      </c>
      <c r="C3242" s="122" t="s">
        <v>1652</v>
      </c>
      <c r="D3242" s="122" t="s">
        <v>1538</v>
      </c>
      <c r="E3242" s="122" t="s">
        <v>41</v>
      </c>
      <c r="F3242" s="123">
        <v>999925298</v>
      </c>
      <c r="G3242" s="122">
        <f>(J3242+T3242)-H3242</f>
        <v>50</v>
      </c>
      <c r="H3242" s="122"/>
      <c r="I3242" s="15"/>
      <c r="J3242" s="1">
        <f>SUM(K3242,L3242,N3242,O3242,P3242,Q3242)</f>
        <v>50</v>
      </c>
      <c r="K3242" s="1">
        <f>SUM(AE3242,AG3242)</f>
        <v>0</v>
      </c>
      <c r="L3242" s="1">
        <v>0</v>
      </c>
      <c r="M3242" s="1">
        <v>0</v>
      </c>
      <c r="N3242" s="1">
        <v>0</v>
      </c>
      <c r="O3242" s="1"/>
      <c r="P3242" s="1">
        <f>AD3242</f>
        <v>0</v>
      </c>
      <c r="Q3242" s="1">
        <f>AF3242</f>
        <v>50</v>
      </c>
      <c r="R3242" s="1">
        <v>0</v>
      </c>
      <c r="S3242" s="31"/>
      <c r="T3242" s="1">
        <f>SUM(U3242,V3242,X3242,Y3242,Z3242,AA3242,AB3242)</f>
        <v>0</v>
      </c>
      <c r="U3242" s="1">
        <f>SUM(AI3242,BE3242)</f>
        <v>0</v>
      </c>
      <c r="V3242" s="1">
        <f>SUM(AL3242,AM3242,AN3242,AO3242,AQ3242,AR3242,AS3242,AT3242,AU3242,AV3242,AW3242,AP3242,AX3242,AY3242,AZ3242,BA3242,BB3242,BC3242,BF3242,BG3242,BH3242,BD3242)</f>
        <v>0</v>
      </c>
      <c r="W3242" s="1">
        <f>COUNT(AL3242,AM3242,AN3242,AO3242,AQ3242,AR3242,AS3242,AT3242,AU3242,AV3242,AW3242,AP3242,AX3242,AY3242,AZ3242,BA3242,BB3242,BC3242,BF3242,BG3242,BH3242)</f>
        <v>0</v>
      </c>
      <c r="X3242" s="1">
        <f>SUM(BI3242,BJ3242)</f>
        <v>0</v>
      </c>
      <c r="Y3242" s="1">
        <v>0</v>
      </c>
      <c r="Z3242" s="1">
        <v>0</v>
      </c>
      <c r="AA3242" s="1">
        <f>AK3242</f>
        <v>0</v>
      </c>
      <c r="AB3242" s="1">
        <f>AJ3242</f>
        <v>0</v>
      </c>
      <c r="AC3242" s="31"/>
      <c r="AD3242" s="1"/>
      <c r="AE3242" s="1"/>
      <c r="AF3242" s="16">
        <v>50</v>
      </c>
      <c r="AH3242" s="28"/>
      <c r="AI3242" s="16"/>
      <c r="AJ3242" s="16"/>
      <c r="AK3242" s="16"/>
      <c r="AL3242" s="16"/>
      <c r="AM3242" s="16"/>
      <c r="AN3242" s="16"/>
      <c r="AO3242" s="16"/>
      <c r="AP3242" s="16"/>
      <c r="AQ3242" s="16"/>
      <c r="AR3242" s="16"/>
      <c r="AS3242" s="16"/>
      <c r="AT3242" s="16"/>
      <c r="AU3242" s="16"/>
      <c r="AV3242" s="16"/>
      <c r="AW3242" s="16"/>
      <c r="AX3242" s="16"/>
      <c r="AY3242" s="16"/>
      <c r="AZ3242" s="16"/>
      <c r="BA3242" s="16"/>
      <c r="BB3242" s="16"/>
      <c r="BC3242" s="16"/>
      <c r="BD3242" s="16"/>
      <c r="BE3242" s="16"/>
      <c r="BF3242" s="16"/>
      <c r="BG3242" s="16"/>
      <c r="BH3242" s="16"/>
      <c r="BI3242" s="16"/>
      <c r="BJ3242" s="16"/>
      <c r="BK3242" s="121"/>
    </row>
    <row r="3243" spans="1:63" x14ac:dyDescent="0.3">
      <c r="A3243" s="123" t="s">
        <v>263</v>
      </c>
      <c r="B3243" s="123" t="s">
        <v>32</v>
      </c>
      <c r="C3243" s="122" t="s">
        <v>74</v>
      </c>
      <c r="D3243" s="122" t="s">
        <v>2096</v>
      </c>
      <c r="E3243" s="122" t="s">
        <v>41</v>
      </c>
      <c r="F3243" s="123">
        <v>999927982</v>
      </c>
      <c r="G3243" s="122">
        <f>(J3243+T3243)-H3243</f>
        <v>190</v>
      </c>
      <c r="H3243" s="122"/>
      <c r="I3243" s="15"/>
      <c r="J3243" s="1">
        <f>SUM(K3243,L3243,N3243,O3243,P3243,Q3243)</f>
        <v>190</v>
      </c>
      <c r="K3243" s="1">
        <f>SUM(AE3243,AG3243)</f>
        <v>0</v>
      </c>
      <c r="L3243" s="1">
        <v>0</v>
      </c>
      <c r="M3243" s="1">
        <v>0</v>
      </c>
      <c r="N3243" s="1">
        <v>0</v>
      </c>
      <c r="O3243" s="1"/>
      <c r="P3243" s="1">
        <f>AD3243</f>
        <v>90</v>
      </c>
      <c r="Q3243" s="1">
        <f>AF3243</f>
        <v>100</v>
      </c>
      <c r="R3243" s="1">
        <v>0</v>
      </c>
      <c r="S3243" s="31"/>
      <c r="T3243" s="1">
        <f>SUM(U3243,V3243,X3243,Y3243,Z3243,AA3243,AB3243)</f>
        <v>0</v>
      </c>
      <c r="U3243" s="1">
        <f>SUM(AI3243,BE3243)</f>
        <v>0</v>
      </c>
      <c r="V3243" s="1">
        <f>SUM(AL3243,AM3243,AN3243,AO3243,AQ3243,AR3243,AS3243,AT3243,AU3243,AV3243,AW3243,AP3243,AX3243,AY3243,AZ3243,BA3243,BB3243,BC3243,BF3243,BG3243,BH3243,BD3243)</f>
        <v>0</v>
      </c>
      <c r="W3243" s="1">
        <f>COUNT(AL3243,AM3243,AN3243,AO3243,AQ3243,AR3243,AS3243,AT3243,AU3243,AV3243,AW3243,AP3243,AX3243,AY3243,AZ3243,BA3243,BB3243,BC3243,BF3243,BG3243,BH3243)</f>
        <v>0</v>
      </c>
      <c r="X3243" s="1">
        <f>SUM(BI3243,BJ3243)</f>
        <v>0</v>
      </c>
      <c r="Y3243" s="1">
        <v>0</v>
      </c>
      <c r="Z3243" s="1">
        <v>0</v>
      </c>
      <c r="AA3243" s="1">
        <f>AK3243</f>
        <v>0</v>
      </c>
      <c r="AB3243" s="1">
        <f>AJ3243</f>
        <v>0</v>
      </c>
      <c r="AC3243" s="31"/>
      <c r="AD3243" s="1">
        <v>90</v>
      </c>
      <c r="AE3243" s="1"/>
      <c r="AF3243" s="16">
        <v>100</v>
      </c>
      <c r="AH3243" s="28"/>
      <c r="AI3243" s="16"/>
      <c r="AJ3243" s="16"/>
      <c r="AK3243" s="16"/>
      <c r="AL3243" s="16"/>
      <c r="AM3243" s="16"/>
      <c r="AN3243" s="16"/>
      <c r="AO3243" s="16"/>
      <c r="AP3243" s="16"/>
      <c r="AQ3243" s="16"/>
      <c r="AR3243" s="16"/>
      <c r="AS3243" s="16"/>
      <c r="AT3243" s="16"/>
      <c r="AU3243" s="16"/>
      <c r="AV3243" s="16"/>
      <c r="AW3243" s="16"/>
      <c r="AX3243" s="16"/>
      <c r="AY3243" s="16"/>
      <c r="AZ3243" s="16"/>
      <c r="BA3243" s="16"/>
      <c r="BB3243" s="16"/>
      <c r="BC3243" s="16"/>
      <c r="BD3243" s="16"/>
      <c r="BE3243" s="16"/>
      <c r="BF3243" s="16"/>
      <c r="BG3243" s="16"/>
      <c r="BH3243" s="16"/>
      <c r="BI3243" s="16"/>
      <c r="BJ3243" s="16"/>
      <c r="BK3243" s="121"/>
    </row>
    <row r="3244" spans="1:63" x14ac:dyDescent="0.3">
      <c r="A3244" s="123" t="s">
        <v>263</v>
      </c>
      <c r="B3244" s="123" t="s">
        <v>32</v>
      </c>
      <c r="C3244" s="124" t="s">
        <v>3282</v>
      </c>
      <c r="D3244" s="124" t="s">
        <v>3283</v>
      </c>
      <c r="E3244" s="124" t="s">
        <v>41</v>
      </c>
      <c r="F3244" s="123">
        <v>999928683</v>
      </c>
      <c r="G3244" s="122">
        <f>(J3244+T3244)-H3244</f>
        <v>183</v>
      </c>
      <c r="H3244" s="124"/>
      <c r="I3244" s="28"/>
      <c r="J3244" s="1">
        <f>SUM(K3244,L3244,N3244,O3244,P3244,Q3244)</f>
        <v>0</v>
      </c>
      <c r="K3244" s="1">
        <f>SUM(AE3244,AG3244)</f>
        <v>0</v>
      </c>
      <c r="L3244" s="1">
        <v>0</v>
      </c>
      <c r="M3244" s="1">
        <v>0</v>
      </c>
      <c r="N3244" s="1">
        <v>0</v>
      </c>
      <c r="O3244" s="1"/>
      <c r="P3244" s="1">
        <f>AD3244</f>
        <v>0</v>
      </c>
      <c r="Q3244" s="1">
        <f>AF3244</f>
        <v>0</v>
      </c>
      <c r="R3244" s="1">
        <v>0</v>
      </c>
      <c r="S3244" s="28"/>
      <c r="T3244" s="1">
        <f>SUM(U3244,V3244,X3244,Y3244,Z3244,AA3244,AB3244)</f>
        <v>183</v>
      </c>
      <c r="U3244" s="1">
        <f>SUM(AI3244,BE3244)</f>
        <v>0</v>
      </c>
      <c r="V3244" s="1">
        <f>SUM(AL3244,AM3244,AN3244,AO3244,AQ3244,AR3244,AS3244,AT3244,AU3244,AV3244,AW3244,AP3244,AX3244,AY3244,AZ3244,BA3244,BB3244,BC3244,BF3244,BG3244,BH3244,BD3244)</f>
        <v>183</v>
      </c>
      <c r="W3244" s="1">
        <f>COUNT(AL3244,AM3244,AN3244,AO3244,AQ3244,AR3244,AS3244,AT3244,AU3244,AV3244,AW3244,AP3244,AX3244,AY3244,AZ3244,BA3244,BB3244,BC3244,BF3244,BG3244,BH3244)</f>
        <v>2</v>
      </c>
      <c r="X3244" s="1">
        <f>SUM(BI3244,BJ3244)</f>
        <v>0</v>
      </c>
      <c r="Y3244" s="1">
        <v>0</v>
      </c>
      <c r="Z3244" s="1">
        <v>0</v>
      </c>
      <c r="AA3244" s="1">
        <f>AK3244</f>
        <v>0</v>
      </c>
      <c r="AB3244" s="1">
        <f>AJ3244</f>
        <v>0</v>
      </c>
      <c r="AC3244" s="28"/>
      <c r="AD3244" s="16"/>
      <c r="AE3244" s="16"/>
      <c r="AF3244" s="16"/>
      <c r="AH3244" s="28"/>
      <c r="AI3244" s="16"/>
      <c r="AJ3244" s="16"/>
      <c r="AK3244" s="16"/>
      <c r="AL3244" s="16"/>
      <c r="AM3244" s="16"/>
      <c r="AN3244" s="16"/>
      <c r="AO3244" s="16"/>
      <c r="AP3244" s="16"/>
      <c r="AQ3244" s="16"/>
      <c r="AR3244" s="16"/>
      <c r="AS3244" s="16"/>
      <c r="AT3244" s="16"/>
      <c r="AU3244" s="16"/>
      <c r="AV3244" s="16"/>
      <c r="AW3244" s="16"/>
      <c r="AX3244" s="16">
        <v>63</v>
      </c>
      <c r="AY3244" s="16"/>
      <c r="AZ3244" s="16"/>
      <c r="BA3244" s="16"/>
      <c r="BB3244" s="16">
        <v>120</v>
      </c>
      <c r="BC3244" s="16"/>
      <c r="BD3244" s="16"/>
      <c r="BE3244" s="16"/>
      <c r="BF3244" s="16"/>
      <c r="BG3244" s="16"/>
      <c r="BH3244" s="16"/>
      <c r="BI3244" s="16"/>
      <c r="BJ3244" s="16"/>
      <c r="BK3244" s="121"/>
    </row>
    <row r="3245" spans="1:63" x14ac:dyDescent="0.3">
      <c r="A3245" s="123" t="s">
        <v>263</v>
      </c>
      <c r="B3245" s="123" t="s">
        <v>32</v>
      </c>
      <c r="C3245" s="124" t="s">
        <v>1485</v>
      </c>
      <c r="D3245" s="124" t="s">
        <v>3281</v>
      </c>
      <c r="E3245" s="124" t="s">
        <v>41</v>
      </c>
      <c r="F3245" s="123">
        <v>999930760</v>
      </c>
      <c r="G3245" s="122">
        <f>(J3245+T3245)-H3245</f>
        <v>174</v>
      </c>
      <c r="H3245" s="124"/>
      <c r="I3245" s="28"/>
      <c r="J3245" s="1">
        <f>SUM(K3245,L3245,N3245,O3245,P3245,Q3245)</f>
        <v>0</v>
      </c>
      <c r="K3245" s="1">
        <f>SUM(AE3245,AG3245)</f>
        <v>0</v>
      </c>
      <c r="L3245" s="1">
        <v>0</v>
      </c>
      <c r="M3245" s="1">
        <v>0</v>
      </c>
      <c r="N3245" s="1">
        <v>0</v>
      </c>
      <c r="O3245" s="1"/>
      <c r="P3245" s="1">
        <f>AD3245</f>
        <v>0</v>
      </c>
      <c r="Q3245" s="1">
        <f>AF3245</f>
        <v>0</v>
      </c>
      <c r="R3245" s="1">
        <v>0</v>
      </c>
      <c r="S3245" s="28"/>
      <c r="T3245" s="1">
        <f>SUM(U3245,V3245,X3245,Y3245,Z3245,AA3245,AB3245)</f>
        <v>174</v>
      </c>
      <c r="U3245" s="1">
        <f>SUM(AI3245,BE3245)</f>
        <v>0</v>
      </c>
      <c r="V3245" s="1">
        <f>SUM(AL3245,AM3245,AN3245,AO3245,AQ3245,AR3245,AS3245,AT3245,AU3245,AV3245,AW3245,AP3245,AX3245,AY3245,AZ3245,BA3245,BB3245,BC3245,BF3245,BG3245,BH3245,BD3245)</f>
        <v>174</v>
      </c>
      <c r="W3245" s="1">
        <f>COUNT(AL3245,AM3245,AN3245,AO3245,AQ3245,AR3245,AS3245,AT3245,AU3245,AV3245,AW3245,AP3245,AX3245,AY3245,AZ3245,BA3245,BB3245,BC3245,BF3245,BG3245,BH3245)</f>
        <v>1</v>
      </c>
      <c r="X3245" s="1">
        <f>SUM(BI3245,BJ3245)</f>
        <v>0</v>
      </c>
      <c r="Y3245" s="1">
        <v>0</v>
      </c>
      <c r="Z3245" s="1">
        <v>0</v>
      </c>
      <c r="AA3245" s="1">
        <f>AK3245</f>
        <v>0</v>
      </c>
      <c r="AB3245" s="1">
        <f>AJ3245</f>
        <v>0</v>
      </c>
      <c r="AC3245" s="28"/>
      <c r="AD3245" s="16"/>
      <c r="AE3245" s="16"/>
      <c r="AF3245" s="16"/>
      <c r="AH3245" s="28"/>
      <c r="AI3245" s="16"/>
      <c r="AJ3245" s="16"/>
      <c r="AK3245" s="16"/>
      <c r="AL3245" s="16"/>
      <c r="AM3245" s="16"/>
      <c r="AN3245" s="16"/>
      <c r="AO3245" s="16"/>
      <c r="AP3245" s="16"/>
      <c r="AQ3245" s="16"/>
      <c r="AR3245" s="16"/>
      <c r="AS3245" s="16"/>
      <c r="AT3245" s="16"/>
      <c r="AU3245" s="16"/>
      <c r="AV3245" s="16"/>
      <c r="AW3245" s="16"/>
      <c r="AX3245" s="16">
        <v>54</v>
      </c>
      <c r="AY3245" s="16"/>
      <c r="AZ3245" s="16"/>
      <c r="BA3245" s="16"/>
      <c r="BB3245" s="16"/>
      <c r="BC3245" s="16"/>
      <c r="BD3245" s="16">
        <v>120</v>
      </c>
      <c r="BE3245" s="16"/>
      <c r="BF3245" s="16"/>
      <c r="BG3245" s="16"/>
      <c r="BH3245" s="16"/>
      <c r="BI3245" s="16"/>
      <c r="BJ3245" s="16"/>
      <c r="BK3245" s="121"/>
    </row>
    <row r="3246" spans="1:63" x14ac:dyDescent="0.3">
      <c r="A3246" s="123" t="s">
        <v>263</v>
      </c>
      <c r="B3246" s="123" t="s">
        <v>32</v>
      </c>
      <c r="C3246" s="122" t="s">
        <v>1586</v>
      </c>
      <c r="D3246" s="122" t="s">
        <v>1947</v>
      </c>
      <c r="E3246" s="122" t="s">
        <v>41</v>
      </c>
      <c r="F3246" s="123">
        <v>999926842</v>
      </c>
      <c r="G3246" s="122">
        <f>(J3246+T3246)-H3246</f>
        <v>165</v>
      </c>
      <c r="H3246" s="122"/>
      <c r="I3246" s="15"/>
      <c r="J3246" s="1">
        <f>SUM(K3246,L3246,N3246,O3246,P3246,Q3246)</f>
        <v>165</v>
      </c>
      <c r="K3246" s="1">
        <f>SUM(AE3246,AG3246)</f>
        <v>0</v>
      </c>
      <c r="L3246" s="1">
        <v>0</v>
      </c>
      <c r="M3246" s="1">
        <v>0</v>
      </c>
      <c r="N3246" s="1">
        <v>0</v>
      </c>
      <c r="O3246" s="1"/>
      <c r="P3246" s="1">
        <f>AD3246</f>
        <v>90</v>
      </c>
      <c r="Q3246" s="1">
        <f>AF3246</f>
        <v>75</v>
      </c>
      <c r="R3246" s="1">
        <v>0</v>
      </c>
      <c r="S3246" s="31"/>
      <c r="T3246" s="1">
        <f>SUM(U3246,V3246,X3246,Y3246,Z3246,AA3246,AB3246)</f>
        <v>0</v>
      </c>
      <c r="U3246" s="1">
        <f>SUM(AI3246,BE3246)</f>
        <v>0</v>
      </c>
      <c r="V3246" s="1">
        <f>SUM(AL3246,AM3246,AN3246,AO3246,AQ3246,AR3246,AS3246,AT3246,AU3246,AV3246,AW3246,AP3246,AX3246,AY3246,AZ3246,BA3246,BB3246,BC3246,BF3246,BG3246,BH3246,BD3246)</f>
        <v>0</v>
      </c>
      <c r="W3246" s="1">
        <f>COUNT(AL3246,AM3246,AN3246,AO3246,AQ3246,AR3246,AS3246,AT3246,AU3246,AV3246,AW3246,AP3246,AX3246,AY3246,AZ3246,BA3246,BB3246,BC3246,BF3246,BG3246,BH3246)</f>
        <v>0</v>
      </c>
      <c r="X3246" s="1">
        <f>SUM(BI3246,BJ3246)</f>
        <v>0</v>
      </c>
      <c r="Y3246" s="1">
        <v>0</v>
      </c>
      <c r="Z3246" s="1">
        <v>0</v>
      </c>
      <c r="AA3246" s="1">
        <f>AK3246</f>
        <v>0</v>
      </c>
      <c r="AB3246" s="1">
        <f>AJ3246</f>
        <v>0</v>
      </c>
      <c r="AC3246" s="31"/>
      <c r="AD3246" s="1">
        <v>90</v>
      </c>
      <c r="AE3246" s="1"/>
      <c r="AF3246" s="16">
        <v>75</v>
      </c>
      <c r="AH3246" s="28"/>
      <c r="AI3246" s="16"/>
      <c r="AJ3246" s="16"/>
      <c r="AK3246" s="16"/>
      <c r="AL3246" s="16"/>
      <c r="AM3246" s="16"/>
      <c r="AN3246" s="16"/>
      <c r="AO3246" s="16"/>
      <c r="AP3246" s="16"/>
      <c r="AQ3246" s="16"/>
      <c r="AR3246" s="16"/>
      <c r="AS3246" s="16"/>
      <c r="AT3246" s="16"/>
      <c r="AU3246" s="16"/>
      <c r="AV3246" s="16"/>
      <c r="AW3246" s="16"/>
      <c r="AX3246" s="16"/>
      <c r="AY3246" s="16"/>
      <c r="AZ3246" s="16"/>
      <c r="BA3246" s="16"/>
      <c r="BB3246" s="16"/>
      <c r="BC3246" s="16"/>
      <c r="BD3246" s="16"/>
      <c r="BE3246" s="16"/>
      <c r="BF3246" s="16"/>
      <c r="BG3246" s="16"/>
      <c r="BH3246" s="16"/>
      <c r="BI3246" s="16"/>
      <c r="BJ3246" s="16"/>
      <c r="BK3246" s="121"/>
    </row>
    <row r="3247" spans="1:63" x14ac:dyDescent="0.3">
      <c r="A3247" s="123" t="s">
        <v>263</v>
      </c>
      <c r="B3247" s="123" t="s">
        <v>32</v>
      </c>
      <c r="C3247" s="124" t="s">
        <v>3285</v>
      </c>
      <c r="D3247" s="124" t="s">
        <v>1974</v>
      </c>
      <c r="E3247" s="124" t="s">
        <v>41</v>
      </c>
      <c r="F3247" s="123">
        <v>999930761</v>
      </c>
      <c r="G3247" s="122">
        <f>(J3247+T3247)-H3247</f>
        <v>158</v>
      </c>
      <c r="H3247" s="124"/>
      <c r="I3247" s="28"/>
      <c r="J3247" s="1">
        <f>SUM(K3247,L3247,N3247,O3247,P3247,Q3247)</f>
        <v>0</v>
      </c>
      <c r="K3247" s="1">
        <f>SUM(AE3247,AG3247)</f>
        <v>0</v>
      </c>
      <c r="L3247" s="1">
        <v>0</v>
      </c>
      <c r="M3247" s="1">
        <v>0</v>
      </c>
      <c r="N3247" s="1">
        <v>0</v>
      </c>
      <c r="O3247" s="1"/>
      <c r="P3247" s="1">
        <f>AD3247</f>
        <v>0</v>
      </c>
      <c r="Q3247" s="1">
        <f>AF3247</f>
        <v>0</v>
      </c>
      <c r="R3247" s="1">
        <v>0</v>
      </c>
      <c r="S3247" s="28"/>
      <c r="T3247" s="1">
        <f>SUM(U3247,V3247,X3247,Y3247,Z3247,AA3247,AB3247)</f>
        <v>158</v>
      </c>
      <c r="U3247" s="1">
        <f>SUM(AI3247,BE3247)</f>
        <v>0</v>
      </c>
      <c r="V3247" s="1">
        <f>SUM(AL3247,AM3247,AN3247,AO3247,AQ3247,AR3247,AS3247,AT3247,AU3247,AV3247,AW3247,AP3247,AX3247,AY3247,AZ3247,BA3247,BB3247,BC3247,BF3247,BG3247,BH3247,BD3247)</f>
        <v>158</v>
      </c>
      <c r="W3247" s="1">
        <f>COUNT(AL3247,AM3247,AN3247,AO3247,AQ3247,AR3247,AS3247,AT3247,AU3247,AV3247,AW3247,AP3247,AX3247,AY3247,AZ3247,BA3247,BB3247,BC3247,BF3247,BG3247,BH3247)</f>
        <v>1</v>
      </c>
      <c r="X3247" s="1">
        <f>SUM(BI3247,BJ3247)</f>
        <v>0</v>
      </c>
      <c r="Y3247" s="1">
        <v>0</v>
      </c>
      <c r="Z3247" s="1">
        <v>0</v>
      </c>
      <c r="AA3247" s="1">
        <f>AK3247</f>
        <v>0</v>
      </c>
      <c r="AB3247" s="1">
        <f>AJ3247</f>
        <v>0</v>
      </c>
      <c r="AC3247" s="28"/>
      <c r="AD3247" s="16"/>
      <c r="AE3247" s="16"/>
      <c r="AF3247" s="16"/>
      <c r="AH3247" s="28"/>
      <c r="AI3247" s="16"/>
      <c r="AJ3247" s="16"/>
      <c r="AK3247" s="16"/>
      <c r="AL3247" s="16"/>
      <c r="AM3247" s="16"/>
      <c r="AN3247" s="16"/>
      <c r="AO3247" s="16"/>
      <c r="AP3247" s="16"/>
      <c r="AQ3247" s="16"/>
      <c r="AR3247" s="16"/>
      <c r="AS3247" s="16"/>
      <c r="AT3247" s="16"/>
      <c r="AU3247" s="16"/>
      <c r="AV3247" s="16"/>
      <c r="AW3247" s="16"/>
      <c r="AX3247" s="16">
        <v>68</v>
      </c>
      <c r="AY3247" s="16"/>
      <c r="AZ3247" s="16"/>
      <c r="BA3247" s="16"/>
      <c r="BB3247" s="16"/>
      <c r="BC3247" s="16"/>
      <c r="BD3247" s="16">
        <v>90</v>
      </c>
      <c r="BE3247" s="16"/>
      <c r="BF3247" s="16"/>
      <c r="BG3247" s="16"/>
      <c r="BH3247" s="16"/>
      <c r="BI3247" s="16"/>
      <c r="BJ3247" s="16"/>
      <c r="BK3247" s="121"/>
    </row>
    <row r="3248" spans="1:63" x14ac:dyDescent="0.3">
      <c r="A3248" s="123" t="s">
        <v>263</v>
      </c>
      <c r="B3248" s="123" t="s">
        <v>32</v>
      </c>
      <c r="C3248" s="124" t="s">
        <v>3280</v>
      </c>
      <c r="D3248" s="124" t="s">
        <v>3214</v>
      </c>
      <c r="E3248" s="124" t="s">
        <v>41</v>
      </c>
      <c r="F3248" s="123">
        <v>999931374</v>
      </c>
      <c r="G3248" s="122">
        <f>(J3248+T3248)-H3248</f>
        <v>150</v>
      </c>
      <c r="H3248" s="124"/>
      <c r="I3248" s="28"/>
      <c r="J3248" s="1">
        <f>SUM(K3248,L3248,N3248,O3248,P3248,Q3248)</f>
        <v>0</v>
      </c>
      <c r="K3248" s="1">
        <f>SUM(AE3248,AG3248)</f>
        <v>0</v>
      </c>
      <c r="L3248" s="1">
        <v>0</v>
      </c>
      <c r="M3248" s="1">
        <v>0</v>
      </c>
      <c r="N3248" s="1">
        <v>0</v>
      </c>
      <c r="O3248" s="1"/>
      <c r="P3248" s="1">
        <f>AD3248</f>
        <v>0</v>
      </c>
      <c r="Q3248" s="1">
        <f>AF3248</f>
        <v>0</v>
      </c>
      <c r="R3248" s="1">
        <v>0</v>
      </c>
      <c r="S3248" s="28"/>
      <c r="T3248" s="1">
        <f>SUM(U3248,V3248,X3248,Y3248,Z3248,AA3248,AB3248)</f>
        <v>150</v>
      </c>
      <c r="U3248" s="1">
        <f>SUM(AI3248,BE3248)</f>
        <v>0</v>
      </c>
      <c r="V3248" s="1">
        <f>SUM(AL3248,AM3248,AN3248,AO3248,AQ3248,AR3248,AS3248,AT3248,AU3248,AV3248,AW3248,AP3248,AX3248,AY3248,AZ3248,BA3248,BB3248,BC3248,BF3248,BG3248,BH3248,BD3248)</f>
        <v>90</v>
      </c>
      <c r="W3248" s="1">
        <f>COUNT(AL3248,AM3248,AN3248,AO3248,AQ3248,AR3248,AS3248,AT3248,AU3248,AV3248,AW3248,AP3248,AX3248,AY3248,AZ3248,BA3248,BB3248,BC3248,BF3248,BG3248,BH3248)</f>
        <v>1</v>
      </c>
      <c r="X3248" s="1">
        <f>SUM(BI3248,BJ3248)</f>
        <v>60</v>
      </c>
      <c r="Y3248" s="1">
        <v>0</v>
      </c>
      <c r="Z3248" s="1">
        <v>0</v>
      </c>
      <c r="AA3248" s="1">
        <f>AK3248</f>
        <v>0</v>
      </c>
      <c r="AB3248" s="1">
        <f>AJ3248</f>
        <v>0</v>
      </c>
      <c r="AC3248" s="28"/>
      <c r="AD3248" s="16"/>
      <c r="AE3248" s="16"/>
      <c r="AF3248" s="16"/>
      <c r="AH3248" s="28"/>
      <c r="AI3248" s="16"/>
      <c r="AJ3248" s="16"/>
      <c r="AK3248" s="16"/>
      <c r="AL3248" s="16"/>
      <c r="AM3248" s="16"/>
      <c r="AN3248" s="16"/>
      <c r="AO3248" s="16"/>
      <c r="AP3248" s="16"/>
      <c r="AQ3248" s="16"/>
      <c r="AR3248" s="16"/>
      <c r="AS3248" s="16"/>
      <c r="AT3248" s="16"/>
      <c r="AU3248" s="16"/>
      <c r="AV3248" s="16"/>
      <c r="AW3248" s="16"/>
      <c r="AX3248" s="16">
        <v>90</v>
      </c>
      <c r="AY3248" s="16"/>
      <c r="AZ3248" s="16"/>
      <c r="BA3248" s="16"/>
      <c r="BB3248" s="16"/>
      <c r="BC3248" s="16"/>
      <c r="BD3248" s="16"/>
      <c r="BE3248" s="16"/>
      <c r="BF3248" s="16"/>
      <c r="BG3248" s="16"/>
      <c r="BH3248" s="16"/>
      <c r="BI3248" s="16"/>
      <c r="BJ3248" s="16">
        <v>60</v>
      </c>
      <c r="BK3248" s="121"/>
    </row>
    <row r="3249" spans="1:63" x14ac:dyDescent="0.3">
      <c r="A3249" s="123" t="s">
        <v>263</v>
      </c>
      <c r="B3249" s="123" t="s">
        <v>32</v>
      </c>
      <c r="C3249" s="124" t="s">
        <v>3535</v>
      </c>
      <c r="D3249" s="124" t="s">
        <v>3536</v>
      </c>
      <c r="E3249" s="124" t="s">
        <v>41</v>
      </c>
      <c r="F3249" s="123">
        <v>999931753</v>
      </c>
      <c r="G3249" s="122">
        <f>(J3249+T3249)-H3249</f>
        <v>140</v>
      </c>
      <c r="H3249" s="124"/>
      <c r="I3249" s="28"/>
      <c r="J3249" s="1">
        <f>SUM(K3249,L3249,N3249,O3249,P3249,Q3249)</f>
        <v>0</v>
      </c>
      <c r="K3249" s="1">
        <f>SUM(AE3249,AG3249)</f>
        <v>0</v>
      </c>
      <c r="L3249" s="1">
        <v>0</v>
      </c>
      <c r="M3249" s="1">
        <v>0</v>
      </c>
      <c r="N3249" s="1">
        <v>0</v>
      </c>
      <c r="O3249" s="1"/>
      <c r="P3249" s="1">
        <f>AD3249</f>
        <v>0</v>
      </c>
      <c r="Q3249" s="1">
        <f>AF3249</f>
        <v>0</v>
      </c>
      <c r="R3249" s="1">
        <v>0</v>
      </c>
      <c r="S3249" s="31"/>
      <c r="T3249" s="1">
        <f>SUM(U3249,V3249,X3249,Y3249,Z3249,AA3249,AB3249)</f>
        <v>140</v>
      </c>
      <c r="U3249" s="1">
        <f>SUM(AI3249,BE3249)</f>
        <v>0</v>
      </c>
      <c r="V3249" s="1">
        <f>SUM(AL3249,AM3249,AN3249,AO3249,AQ3249,AR3249,AS3249,AT3249,AU3249,AV3249,AW3249,AP3249,AX3249,AY3249,AZ3249,BA3249,BB3249,BC3249,BF3249,BG3249,BH3249,BD3249)</f>
        <v>60</v>
      </c>
      <c r="W3249" s="1">
        <f>COUNT(AL3249,AM3249,AN3249,AO3249,AQ3249,AR3249,AS3249,AT3249,AU3249,AV3249,AW3249,AP3249,AX3249,AY3249,AZ3249,BA3249,BB3249,BC3249,BF3249,BG3249,BH3249)</f>
        <v>1</v>
      </c>
      <c r="X3249" s="1">
        <f>SUM(BI3249,BJ3249)</f>
        <v>80</v>
      </c>
      <c r="Y3249" s="1">
        <v>0</v>
      </c>
      <c r="Z3249" s="1">
        <v>0</v>
      </c>
      <c r="AA3249" s="1">
        <f>AK3249</f>
        <v>0</v>
      </c>
      <c r="AB3249" s="1">
        <f>AJ3249</f>
        <v>0</v>
      </c>
      <c r="AC3249" s="31"/>
      <c r="AD3249" s="16"/>
      <c r="AE3249" s="16"/>
      <c r="AF3249" s="16"/>
      <c r="AH3249" s="28"/>
      <c r="AI3249" s="16"/>
      <c r="AJ3249" s="16"/>
      <c r="AK3249" s="16"/>
      <c r="AL3249" s="16"/>
      <c r="AM3249" s="16"/>
      <c r="AN3249" s="16"/>
      <c r="AO3249" s="16"/>
      <c r="AP3249" s="16"/>
      <c r="AQ3249" s="16"/>
      <c r="AR3249" s="16"/>
      <c r="AS3249" s="16"/>
      <c r="AT3249" s="16"/>
      <c r="AU3249" s="16"/>
      <c r="AV3249" s="16"/>
      <c r="AW3249" s="16"/>
      <c r="AX3249" s="16"/>
      <c r="AY3249" s="16"/>
      <c r="AZ3249" s="16"/>
      <c r="BA3249" s="16"/>
      <c r="BB3249" s="16"/>
      <c r="BC3249" s="16"/>
      <c r="BD3249" s="16"/>
      <c r="BE3249" s="16"/>
      <c r="BF3249" s="16"/>
      <c r="BG3249" s="16">
        <v>60</v>
      </c>
      <c r="BH3249" s="16"/>
      <c r="BI3249" s="16">
        <v>80</v>
      </c>
      <c r="BJ3249" s="16"/>
      <c r="BK3249" s="121"/>
    </row>
    <row r="3250" spans="1:63" x14ac:dyDescent="0.3">
      <c r="A3250" s="123" t="s">
        <v>263</v>
      </c>
      <c r="B3250" s="123" t="s">
        <v>32</v>
      </c>
      <c r="C3250" s="124" t="s">
        <v>958</v>
      </c>
      <c r="D3250" s="124" t="s">
        <v>2666</v>
      </c>
      <c r="E3250" s="124" t="s">
        <v>41</v>
      </c>
      <c r="F3250" s="123">
        <v>999929181</v>
      </c>
      <c r="G3250" s="122">
        <f>(J3250+T3250)-H3250</f>
        <v>120</v>
      </c>
      <c r="H3250" s="124"/>
      <c r="I3250" s="28"/>
      <c r="J3250" s="1">
        <f>SUM(K3250,L3250,N3250,O3250,P3250,Q3250)</f>
        <v>0</v>
      </c>
      <c r="K3250" s="1">
        <f>SUM(AE3250,AG3250)</f>
        <v>0</v>
      </c>
      <c r="L3250" s="1">
        <v>0</v>
      </c>
      <c r="M3250" s="1">
        <v>0</v>
      </c>
      <c r="N3250" s="1">
        <v>0</v>
      </c>
      <c r="O3250" s="1"/>
      <c r="P3250" s="1">
        <f>AD3250</f>
        <v>0</v>
      </c>
      <c r="Q3250" s="1">
        <f>AF3250</f>
        <v>0</v>
      </c>
      <c r="R3250" s="1">
        <v>0</v>
      </c>
      <c r="S3250" s="31"/>
      <c r="T3250" s="1">
        <f>SUM(U3250,V3250,X3250,Y3250,Z3250,AA3250,AB3250)</f>
        <v>120</v>
      </c>
      <c r="U3250" s="1">
        <f>SUM(AI3250,BE3250)</f>
        <v>0</v>
      </c>
      <c r="V3250" s="1">
        <f>SUM(AL3250,AM3250,AN3250,AO3250,AQ3250,AR3250,AS3250,AT3250,AU3250,AV3250,AW3250,AP3250,AX3250,AY3250,AZ3250,BA3250,BB3250,BC3250,BF3250,BG3250,BH3250,BD3250)</f>
        <v>120</v>
      </c>
      <c r="W3250" s="1">
        <f>COUNT(AL3250,AM3250,AN3250,AO3250,AQ3250,AR3250,AS3250,AT3250,AU3250,AV3250,AW3250,AP3250,AX3250,AY3250,AZ3250,BA3250,BB3250,BC3250,BF3250,BG3250,BH3250)</f>
        <v>1</v>
      </c>
      <c r="X3250" s="1">
        <f>SUM(BI3250,BJ3250)</f>
        <v>0</v>
      </c>
      <c r="Y3250" s="1">
        <v>0</v>
      </c>
      <c r="Z3250" s="1">
        <v>0</v>
      </c>
      <c r="AA3250" s="1">
        <f>AK3250</f>
        <v>0</v>
      </c>
      <c r="AB3250" s="1">
        <f>AJ3250</f>
        <v>0</v>
      </c>
      <c r="AC3250" s="31"/>
      <c r="AD3250" s="16"/>
      <c r="AE3250" s="16"/>
      <c r="AF3250" s="16"/>
      <c r="AH3250" s="28"/>
      <c r="AI3250" s="16"/>
      <c r="AJ3250" s="16"/>
      <c r="AK3250" s="16"/>
      <c r="AL3250" s="16"/>
      <c r="AM3250" s="16"/>
      <c r="AN3250" s="16"/>
      <c r="AO3250" s="16"/>
      <c r="AP3250" s="16"/>
      <c r="AQ3250" s="16"/>
      <c r="AR3250" s="16"/>
      <c r="AS3250" s="16"/>
      <c r="AT3250" s="16">
        <v>120</v>
      </c>
      <c r="AU3250" s="16"/>
      <c r="AV3250" s="16"/>
      <c r="AW3250" s="16"/>
      <c r="AX3250" s="16"/>
      <c r="AY3250" s="16"/>
      <c r="AZ3250" s="16"/>
      <c r="BA3250" s="16"/>
      <c r="BB3250" s="16"/>
      <c r="BC3250" s="16"/>
      <c r="BD3250" s="16"/>
      <c r="BE3250" s="16"/>
      <c r="BF3250" s="16"/>
      <c r="BG3250" s="16"/>
      <c r="BH3250" s="16"/>
      <c r="BI3250" s="16"/>
      <c r="BJ3250" s="16"/>
      <c r="BK3250" s="121"/>
    </row>
    <row r="3251" spans="1:63" x14ac:dyDescent="0.3">
      <c r="A3251" s="123" t="s">
        <v>263</v>
      </c>
      <c r="B3251" s="123" t="s">
        <v>32</v>
      </c>
      <c r="C3251" s="124" t="s">
        <v>3278</v>
      </c>
      <c r="D3251" s="124" t="s">
        <v>3279</v>
      </c>
      <c r="E3251" s="124" t="s">
        <v>41</v>
      </c>
      <c r="F3251" s="123">
        <v>999929655</v>
      </c>
      <c r="G3251" s="122">
        <f>(J3251+T3251)-H3251</f>
        <v>120</v>
      </c>
      <c r="H3251" s="124"/>
      <c r="I3251" s="28"/>
      <c r="J3251" s="1">
        <f>SUM(K3251,L3251,N3251,O3251,P3251,Q3251)</f>
        <v>0</v>
      </c>
      <c r="K3251" s="1">
        <f>SUM(AE3251,AG3251)</f>
        <v>0</v>
      </c>
      <c r="L3251" s="1">
        <v>0</v>
      </c>
      <c r="M3251" s="1">
        <v>0</v>
      </c>
      <c r="N3251" s="1">
        <v>0</v>
      </c>
      <c r="O3251" s="1"/>
      <c r="P3251" s="1">
        <f>AD3251</f>
        <v>0</v>
      </c>
      <c r="Q3251" s="1">
        <f>AF3251</f>
        <v>0</v>
      </c>
      <c r="R3251" s="1">
        <v>0</v>
      </c>
      <c r="S3251" s="28"/>
      <c r="T3251" s="1">
        <f>SUM(U3251,V3251,X3251,Y3251,Z3251,AA3251,AB3251)</f>
        <v>120</v>
      </c>
      <c r="U3251" s="1">
        <f>SUM(AI3251,BE3251)</f>
        <v>0</v>
      </c>
      <c r="V3251" s="1">
        <f>SUM(AL3251,AM3251,AN3251,AO3251,AQ3251,AR3251,AS3251,AT3251,AU3251,AV3251,AW3251,AP3251,AX3251,AY3251,AZ3251,BA3251,BB3251,BC3251,BF3251,BG3251,BH3251,BD3251)</f>
        <v>120</v>
      </c>
      <c r="W3251" s="1">
        <f>COUNT(AL3251,AM3251,AN3251,AO3251,AQ3251,AR3251,AS3251,AT3251,AU3251,AV3251,AW3251,AP3251,AX3251,AY3251,AZ3251,BA3251,BB3251,BC3251,BF3251,BG3251,BH3251)</f>
        <v>1</v>
      </c>
      <c r="X3251" s="1">
        <f>SUM(BI3251,BJ3251)</f>
        <v>0</v>
      </c>
      <c r="Y3251" s="1">
        <v>0</v>
      </c>
      <c r="Z3251" s="1">
        <v>0</v>
      </c>
      <c r="AA3251" s="1">
        <f>AK3251</f>
        <v>0</v>
      </c>
      <c r="AB3251" s="1">
        <f>AJ3251</f>
        <v>0</v>
      </c>
      <c r="AC3251" s="28"/>
      <c r="AD3251" s="16"/>
      <c r="AE3251" s="16"/>
      <c r="AF3251" s="16"/>
      <c r="AH3251" s="28"/>
      <c r="AI3251" s="16"/>
      <c r="AJ3251" s="16"/>
      <c r="AK3251" s="16"/>
      <c r="AL3251" s="16"/>
      <c r="AM3251" s="16"/>
      <c r="AN3251" s="16"/>
      <c r="AO3251" s="16"/>
      <c r="AP3251" s="16"/>
      <c r="AQ3251" s="16"/>
      <c r="AR3251" s="16"/>
      <c r="AS3251" s="16"/>
      <c r="AT3251" s="16"/>
      <c r="AU3251" s="16"/>
      <c r="AV3251" s="16"/>
      <c r="AW3251" s="16"/>
      <c r="AX3251" s="16">
        <v>120</v>
      </c>
      <c r="AY3251" s="16"/>
      <c r="AZ3251" s="16"/>
      <c r="BA3251" s="16"/>
      <c r="BB3251" s="16"/>
      <c r="BC3251" s="16"/>
      <c r="BD3251" s="16"/>
      <c r="BE3251" s="16"/>
      <c r="BF3251" s="16"/>
      <c r="BG3251" s="16"/>
      <c r="BH3251" s="16"/>
      <c r="BI3251" s="16"/>
      <c r="BJ3251" s="16"/>
      <c r="BK3251" s="121"/>
    </row>
    <row r="3252" spans="1:63" x14ac:dyDescent="0.3">
      <c r="A3252" s="123" t="s">
        <v>263</v>
      </c>
      <c r="B3252" s="123" t="s">
        <v>32</v>
      </c>
      <c r="C3252" s="124" t="s">
        <v>1655</v>
      </c>
      <c r="D3252" s="124" t="s">
        <v>1362</v>
      </c>
      <c r="E3252" s="124" t="s">
        <v>41</v>
      </c>
      <c r="F3252" s="123">
        <v>999929068</v>
      </c>
      <c r="G3252" s="122">
        <f>(J3252+T3252)-H3252</f>
        <v>111</v>
      </c>
      <c r="H3252" s="124"/>
      <c r="I3252" s="28"/>
      <c r="J3252" s="1">
        <f>SUM(K3252,L3252,N3252,O3252,P3252,Q3252)</f>
        <v>0</v>
      </c>
      <c r="K3252" s="1">
        <f>SUM(AE3252,AG3252)</f>
        <v>0</v>
      </c>
      <c r="L3252" s="1">
        <v>0</v>
      </c>
      <c r="M3252" s="1">
        <v>0</v>
      </c>
      <c r="N3252" s="1">
        <v>0</v>
      </c>
      <c r="O3252" s="1"/>
      <c r="P3252" s="1">
        <f>AD3252</f>
        <v>0</v>
      </c>
      <c r="Q3252" s="1">
        <f>AF3252</f>
        <v>0</v>
      </c>
      <c r="R3252" s="1">
        <v>0</v>
      </c>
      <c r="S3252" s="31"/>
      <c r="T3252" s="1">
        <f>SUM(U3252,V3252,X3252,Y3252,Z3252,AA3252,AB3252)</f>
        <v>111</v>
      </c>
      <c r="U3252" s="1">
        <f>SUM(AI3252,BE3252)</f>
        <v>0</v>
      </c>
      <c r="V3252" s="1">
        <f>SUM(AL3252,AM3252,AN3252,AO3252,AQ3252,AR3252,AS3252,AT3252,AU3252,AV3252,AW3252,AP3252,AX3252,AY3252,AZ3252,BA3252,BB3252,BC3252,BF3252,BG3252,BH3252,BD3252)</f>
        <v>51</v>
      </c>
      <c r="W3252" s="1">
        <f>COUNT(AL3252,AM3252,AN3252,AO3252,AQ3252,AR3252,AS3252,AT3252,AU3252,AV3252,AW3252,AP3252,AX3252,AY3252,AZ3252,BA3252,BB3252,BC3252,BF3252,BG3252,BH3252)</f>
        <v>1</v>
      </c>
      <c r="X3252" s="1">
        <f>SUM(BI3252,BJ3252)</f>
        <v>60</v>
      </c>
      <c r="Y3252" s="1">
        <v>0</v>
      </c>
      <c r="Z3252" s="1">
        <v>0</v>
      </c>
      <c r="AA3252" s="1">
        <f>AK3252</f>
        <v>0</v>
      </c>
      <c r="AB3252" s="1">
        <f>AJ3252</f>
        <v>0</v>
      </c>
      <c r="AC3252" s="31"/>
      <c r="AD3252" s="16"/>
      <c r="AE3252" s="16"/>
      <c r="AF3252" s="16"/>
      <c r="AH3252" s="28"/>
      <c r="AI3252" s="16"/>
      <c r="AJ3252" s="16"/>
      <c r="AK3252" s="16"/>
      <c r="AL3252" s="16"/>
      <c r="AM3252" s="16"/>
      <c r="AN3252" s="16"/>
      <c r="AO3252" s="16"/>
      <c r="AP3252" s="16"/>
      <c r="AQ3252" s="16"/>
      <c r="AR3252" s="16"/>
      <c r="AS3252" s="16"/>
      <c r="AT3252" s="16">
        <v>51</v>
      </c>
      <c r="AU3252" s="16"/>
      <c r="AV3252" s="16"/>
      <c r="AW3252" s="16"/>
      <c r="AX3252" s="16"/>
      <c r="AY3252" s="16"/>
      <c r="AZ3252" s="16"/>
      <c r="BA3252" s="16"/>
      <c r="BB3252" s="16"/>
      <c r="BC3252" s="16"/>
      <c r="BD3252" s="16"/>
      <c r="BE3252" s="16"/>
      <c r="BF3252" s="16"/>
      <c r="BG3252" s="16"/>
      <c r="BH3252" s="16"/>
      <c r="BI3252" s="16">
        <v>60</v>
      </c>
      <c r="BJ3252" s="16"/>
      <c r="BK3252" s="121"/>
    </row>
    <row r="3253" spans="1:63" x14ac:dyDescent="0.3">
      <c r="A3253" s="123" t="s">
        <v>263</v>
      </c>
      <c r="B3253" s="123" t="s">
        <v>32</v>
      </c>
      <c r="C3253" s="124" t="s">
        <v>2667</v>
      </c>
      <c r="D3253" s="124" t="s">
        <v>2661</v>
      </c>
      <c r="E3253" s="124" t="s">
        <v>41</v>
      </c>
      <c r="F3253" s="123">
        <v>999930312</v>
      </c>
      <c r="G3253" s="122">
        <f>(J3253+T3253)-H3253</f>
        <v>90</v>
      </c>
      <c r="H3253" s="124"/>
      <c r="I3253" s="28"/>
      <c r="J3253" s="1">
        <f>SUM(K3253,L3253,N3253,O3253,P3253,Q3253)</f>
        <v>0</v>
      </c>
      <c r="K3253" s="1">
        <f>SUM(AE3253,AG3253)</f>
        <v>0</v>
      </c>
      <c r="L3253" s="1">
        <v>0</v>
      </c>
      <c r="M3253" s="1">
        <v>0</v>
      </c>
      <c r="N3253" s="1">
        <v>0</v>
      </c>
      <c r="O3253" s="1"/>
      <c r="P3253" s="1">
        <f>AD3253</f>
        <v>0</v>
      </c>
      <c r="Q3253" s="1">
        <f>AF3253</f>
        <v>0</v>
      </c>
      <c r="R3253" s="1">
        <v>0</v>
      </c>
      <c r="S3253" s="31"/>
      <c r="T3253" s="1">
        <f>SUM(U3253,V3253,X3253,Y3253,Z3253,AA3253,AB3253)</f>
        <v>90</v>
      </c>
      <c r="U3253" s="1">
        <f>SUM(AI3253,BE3253)</f>
        <v>0</v>
      </c>
      <c r="V3253" s="1">
        <f>SUM(AL3253,AM3253,AN3253,AO3253,AQ3253,AR3253,AS3253,AT3253,AU3253,AV3253,AW3253,AP3253,AX3253,AY3253,AZ3253,BA3253,BB3253,BC3253,BF3253,BG3253,BH3253,BD3253)</f>
        <v>90</v>
      </c>
      <c r="W3253" s="1">
        <f>COUNT(AL3253,AM3253,AN3253,AO3253,AQ3253,AR3253,AS3253,AT3253,AU3253,AV3253,AW3253,AP3253,AX3253,AY3253,AZ3253,BA3253,BB3253,BC3253,BF3253,BG3253,BH3253)</f>
        <v>1</v>
      </c>
      <c r="X3253" s="1">
        <f>SUM(BI3253,BJ3253)</f>
        <v>0</v>
      </c>
      <c r="Y3253" s="1">
        <v>0</v>
      </c>
      <c r="Z3253" s="1">
        <v>0</v>
      </c>
      <c r="AA3253" s="1">
        <f>AK3253</f>
        <v>0</v>
      </c>
      <c r="AB3253" s="1">
        <f>AJ3253</f>
        <v>0</v>
      </c>
      <c r="AC3253" s="31"/>
      <c r="AD3253" s="16"/>
      <c r="AE3253" s="16"/>
      <c r="AF3253" s="16"/>
      <c r="AH3253" s="28"/>
      <c r="AI3253" s="16"/>
      <c r="AJ3253" s="16"/>
      <c r="AK3253" s="16"/>
      <c r="AL3253" s="16"/>
      <c r="AM3253" s="16"/>
      <c r="AN3253" s="16"/>
      <c r="AO3253" s="16"/>
      <c r="AP3253" s="16"/>
      <c r="AQ3253" s="16"/>
      <c r="AR3253" s="16"/>
      <c r="AS3253" s="16"/>
      <c r="AT3253" s="16">
        <v>90</v>
      </c>
      <c r="AU3253" s="16"/>
      <c r="AV3253" s="16"/>
      <c r="AW3253" s="16"/>
      <c r="AX3253" s="16"/>
      <c r="AY3253" s="16"/>
      <c r="AZ3253" s="16"/>
      <c r="BA3253" s="16"/>
      <c r="BB3253" s="16"/>
      <c r="BC3253" s="16"/>
      <c r="BD3253" s="16"/>
      <c r="BE3253" s="16"/>
      <c r="BF3253" s="16"/>
      <c r="BG3253" s="16"/>
      <c r="BH3253" s="16"/>
      <c r="BI3253" s="16"/>
      <c r="BJ3253" s="16"/>
      <c r="BK3253" s="121"/>
    </row>
    <row r="3254" spans="1:63" x14ac:dyDescent="0.3">
      <c r="A3254" s="123" t="s">
        <v>263</v>
      </c>
      <c r="B3254" s="123" t="s">
        <v>32</v>
      </c>
      <c r="C3254" s="124" t="s">
        <v>427</v>
      </c>
      <c r="D3254" s="124" t="s">
        <v>3159</v>
      </c>
      <c r="E3254" s="124" t="s">
        <v>41</v>
      </c>
      <c r="F3254" s="123">
        <v>999930313</v>
      </c>
      <c r="G3254" s="122">
        <f>(J3254+T3254)-H3254</f>
        <v>90</v>
      </c>
      <c r="H3254" s="124"/>
      <c r="I3254" s="28"/>
      <c r="J3254" s="1">
        <f>SUM(K3254,L3254,N3254,O3254,P3254,Q3254)</f>
        <v>0</v>
      </c>
      <c r="K3254" s="1">
        <f>SUM(AE3254,AG3254)</f>
        <v>0</v>
      </c>
      <c r="L3254" s="1">
        <v>0</v>
      </c>
      <c r="M3254" s="1">
        <v>0</v>
      </c>
      <c r="N3254" s="1">
        <v>0</v>
      </c>
      <c r="O3254" s="1"/>
      <c r="P3254" s="1">
        <f>AD3254</f>
        <v>0</v>
      </c>
      <c r="Q3254" s="1">
        <f>AF3254</f>
        <v>0</v>
      </c>
      <c r="R3254" s="1">
        <v>0</v>
      </c>
      <c r="S3254" s="28"/>
      <c r="T3254" s="1">
        <f>SUM(U3254,V3254,X3254,Y3254,Z3254,AA3254,AB3254)</f>
        <v>90</v>
      </c>
      <c r="U3254" s="1">
        <f>SUM(AI3254,BE3254)</f>
        <v>0</v>
      </c>
      <c r="V3254" s="1">
        <f>SUM(AL3254,AM3254,AN3254,AO3254,AQ3254,AR3254,AS3254,AT3254,AU3254,AV3254,AW3254,AP3254,AX3254,AY3254,AZ3254,BA3254,BB3254,BC3254,BF3254,BG3254,BH3254,BD3254)</f>
        <v>90</v>
      </c>
      <c r="W3254" s="1">
        <f>COUNT(AL3254,AM3254,AN3254,AO3254,AQ3254,AR3254,AS3254,AT3254,AU3254,AV3254,AW3254,AP3254,AX3254,AY3254,AZ3254,BA3254,BB3254,BC3254,BF3254,BG3254,BH3254)</f>
        <v>2</v>
      </c>
      <c r="X3254" s="1">
        <f>SUM(BI3254,BJ3254)</f>
        <v>0</v>
      </c>
      <c r="Y3254" s="1">
        <v>0</v>
      </c>
      <c r="Z3254" s="1">
        <v>0</v>
      </c>
      <c r="AA3254" s="1">
        <f>AK3254</f>
        <v>0</v>
      </c>
      <c r="AB3254" s="1">
        <f>AJ3254</f>
        <v>0</v>
      </c>
      <c r="AC3254" s="28"/>
      <c r="AD3254" s="16"/>
      <c r="AE3254" s="16"/>
      <c r="AF3254" s="16"/>
      <c r="AH3254" s="28"/>
      <c r="AI3254" s="16"/>
      <c r="AJ3254" s="16"/>
      <c r="AK3254" s="16"/>
      <c r="AL3254" s="16"/>
      <c r="AM3254" s="16"/>
      <c r="AN3254" s="16"/>
      <c r="AO3254" s="16"/>
      <c r="AP3254" s="16">
        <v>60</v>
      </c>
      <c r="AQ3254" s="16"/>
      <c r="AR3254" s="16"/>
      <c r="AS3254" s="16"/>
      <c r="AT3254" s="16"/>
      <c r="AU3254" s="16"/>
      <c r="AV3254" s="16"/>
      <c r="AW3254" s="16"/>
      <c r="AX3254" s="16"/>
      <c r="AY3254" s="16"/>
      <c r="AZ3254" s="16"/>
      <c r="BA3254" s="16">
        <v>30</v>
      </c>
      <c r="BB3254" s="16"/>
      <c r="BC3254" s="16"/>
      <c r="BD3254" s="16"/>
      <c r="BE3254" s="16"/>
      <c r="BF3254" s="16"/>
      <c r="BG3254" s="16"/>
      <c r="BH3254" s="16"/>
      <c r="BI3254" s="16"/>
      <c r="BJ3254" s="16"/>
      <c r="BK3254" s="121"/>
    </row>
    <row r="3255" spans="1:63" x14ac:dyDescent="0.3">
      <c r="A3255" s="123" t="s">
        <v>263</v>
      </c>
      <c r="B3255" s="123" t="s">
        <v>32</v>
      </c>
      <c r="C3255" s="124" t="s">
        <v>3530</v>
      </c>
      <c r="D3255" s="124" t="s">
        <v>586</v>
      </c>
      <c r="E3255" s="124" t="s">
        <v>41</v>
      </c>
      <c r="F3255" s="123">
        <v>999931647</v>
      </c>
      <c r="G3255" s="122">
        <f>(J3255+T3255)-H3255</f>
        <v>90</v>
      </c>
      <c r="H3255" s="124"/>
      <c r="I3255" s="28"/>
      <c r="J3255" s="1">
        <f>SUM(K3255,L3255,N3255,O3255,P3255,Q3255)</f>
        <v>0</v>
      </c>
      <c r="K3255" s="1">
        <f>SUM(AE3255,AG3255)</f>
        <v>0</v>
      </c>
      <c r="L3255" s="1">
        <v>0</v>
      </c>
      <c r="M3255" s="1">
        <v>0</v>
      </c>
      <c r="N3255" s="1">
        <v>0</v>
      </c>
      <c r="O3255" s="1"/>
      <c r="P3255" s="1">
        <f>AD3255</f>
        <v>0</v>
      </c>
      <c r="Q3255" s="1">
        <f>AF3255</f>
        <v>0</v>
      </c>
      <c r="R3255" s="1">
        <v>0</v>
      </c>
      <c r="S3255" s="31"/>
      <c r="T3255" s="1">
        <f>SUM(U3255,V3255,X3255,Y3255,Z3255,AA3255,AB3255)</f>
        <v>90</v>
      </c>
      <c r="U3255" s="1">
        <f>SUM(AI3255,BE3255)</f>
        <v>0</v>
      </c>
      <c r="V3255" s="1">
        <f>SUM(AL3255,AM3255,AN3255,AO3255,AQ3255,AR3255,AS3255,AT3255,AU3255,AV3255,AW3255,AP3255,AX3255,AY3255,AZ3255,BA3255,BB3255,BC3255,BF3255,BG3255,BH3255,BD3255)</f>
        <v>90</v>
      </c>
      <c r="W3255" s="1">
        <f>COUNT(AL3255,AM3255,AN3255,AO3255,AQ3255,AR3255,AS3255,AT3255,AU3255,AV3255,AW3255,AP3255,AX3255,AY3255,AZ3255,BA3255,BB3255,BC3255,BF3255,BG3255,BH3255)</f>
        <v>1</v>
      </c>
      <c r="X3255" s="1">
        <f>SUM(BI3255,BJ3255)</f>
        <v>0</v>
      </c>
      <c r="Y3255" s="1">
        <v>0</v>
      </c>
      <c r="Z3255" s="1">
        <v>0</v>
      </c>
      <c r="AA3255" s="1">
        <f>AK3255</f>
        <v>0</v>
      </c>
      <c r="AB3255" s="1">
        <f>AJ3255</f>
        <v>0</v>
      </c>
      <c r="AC3255" s="31"/>
      <c r="AD3255" s="16"/>
      <c r="AE3255" s="16"/>
      <c r="AF3255" s="16"/>
      <c r="AH3255" s="28"/>
      <c r="AI3255" s="16"/>
      <c r="AJ3255" s="16"/>
      <c r="AK3255" s="16"/>
      <c r="AL3255" s="16"/>
      <c r="AM3255" s="16"/>
      <c r="AN3255" s="16"/>
      <c r="AO3255" s="16"/>
      <c r="AP3255" s="16"/>
      <c r="AQ3255" s="16"/>
      <c r="AR3255" s="16"/>
      <c r="AS3255" s="16"/>
      <c r="AT3255" s="16"/>
      <c r="AU3255" s="16"/>
      <c r="AV3255" s="16"/>
      <c r="AW3255" s="16"/>
      <c r="AX3255" s="16"/>
      <c r="AY3255" s="16"/>
      <c r="AZ3255" s="16"/>
      <c r="BA3255" s="16"/>
      <c r="BB3255" s="16">
        <v>90</v>
      </c>
      <c r="BC3255" s="16"/>
      <c r="BD3255" s="16"/>
      <c r="BE3255" s="16"/>
      <c r="BF3255" s="16"/>
      <c r="BG3255" s="16"/>
      <c r="BH3255" s="16"/>
      <c r="BI3255" s="16"/>
      <c r="BJ3255" s="16"/>
      <c r="BK3255" s="121"/>
    </row>
    <row r="3256" spans="1:63" x14ac:dyDescent="0.3">
      <c r="A3256" s="124" t="s">
        <v>263</v>
      </c>
      <c r="B3256" s="124" t="s">
        <v>32</v>
      </c>
      <c r="C3256" s="124" t="s">
        <v>3348</v>
      </c>
      <c r="D3256" s="124" t="s">
        <v>3790</v>
      </c>
      <c r="E3256" s="124" t="s">
        <v>41</v>
      </c>
      <c r="F3256" s="124">
        <v>999931702</v>
      </c>
      <c r="G3256" s="122">
        <f>(J3256+T3256)-H3256</f>
        <v>80</v>
      </c>
      <c r="H3256" s="124"/>
      <c r="I3256" s="28"/>
      <c r="J3256" s="1">
        <f>SUM(K3256,L3256,N3256,O3256,P3256,Q3256)</f>
        <v>0</v>
      </c>
      <c r="K3256" s="1">
        <f>SUM(AE3256,AG3256)</f>
        <v>0</v>
      </c>
      <c r="L3256" s="1">
        <v>0</v>
      </c>
      <c r="M3256" s="1">
        <v>0</v>
      </c>
      <c r="N3256" s="1">
        <v>0</v>
      </c>
      <c r="O3256" s="1"/>
      <c r="P3256" s="1">
        <f>AD3256</f>
        <v>0</v>
      </c>
      <c r="Q3256" s="1">
        <f>AF3256</f>
        <v>0</v>
      </c>
      <c r="R3256" s="1">
        <v>0</v>
      </c>
      <c r="S3256" s="31"/>
      <c r="T3256" s="1">
        <f>SUM(U3256,V3256,X3256,Y3256,Z3256,AA3256,AB3256)</f>
        <v>80</v>
      </c>
      <c r="U3256" s="1">
        <f>SUM(AI3256,BE3256)</f>
        <v>0</v>
      </c>
      <c r="V3256" s="1">
        <f>SUM(AL3256,AM3256,AN3256,AO3256,AQ3256,AR3256,AS3256,AT3256,AU3256,AV3256,AW3256,AP3256,AX3256,AY3256,AZ3256,BA3256,BB3256,BC3256,BF3256,BG3256,BH3256,BD3256)</f>
        <v>0</v>
      </c>
      <c r="W3256" s="1">
        <f>COUNT(AL3256,AM3256,AN3256,AO3256,AQ3256,AR3256,AS3256,AT3256,AU3256,AV3256,AW3256,AP3256,AX3256,AY3256,AZ3256,BA3256,BB3256,BC3256,BF3256,BG3256,BH3256)</f>
        <v>0</v>
      </c>
      <c r="X3256" s="1">
        <f>SUM(BI3256,BJ3256)</f>
        <v>80</v>
      </c>
      <c r="Y3256" s="1">
        <v>0</v>
      </c>
      <c r="Z3256" s="1">
        <v>0</v>
      </c>
      <c r="AA3256" s="1">
        <f>AK3256</f>
        <v>0</v>
      </c>
      <c r="AB3256" s="1">
        <f>AJ3256</f>
        <v>0</v>
      </c>
      <c r="AC3256" s="31"/>
      <c r="AD3256" s="16"/>
      <c r="AE3256" s="16"/>
      <c r="AF3256" s="16"/>
      <c r="AH3256" s="28"/>
      <c r="AI3256" s="16"/>
      <c r="AJ3256" s="16"/>
      <c r="AK3256" s="16"/>
      <c r="AL3256" s="16"/>
      <c r="AM3256" s="16"/>
      <c r="AN3256" s="16"/>
      <c r="AO3256" s="16"/>
      <c r="AP3256" s="16"/>
      <c r="AQ3256" s="16"/>
      <c r="AR3256" s="16"/>
      <c r="AS3256" s="16"/>
      <c r="AT3256" s="16"/>
      <c r="AU3256" s="16"/>
      <c r="AV3256" s="16"/>
      <c r="AW3256" s="16"/>
      <c r="AX3256" s="16"/>
      <c r="AY3256" s="16"/>
      <c r="AZ3256" s="16"/>
      <c r="BA3256" s="16"/>
      <c r="BB3256" s="16"/>
      <c r="BC3256" s="16"/>
      <c r="BD3256" s="16"/>
      <c r="BE3256" s="16"/>
      <c r="BF3256" s="16"/>
      <c r="BG3256" s="16"/>
      <c r="BH3256" s="16"/>
      <c r="BI3256" s="16"/>
      <c r="BJ3256" s="16">
        <v>80</v>
      </c>
      <c r="BK3256" s="121"/>
    </row>
    <row r="3257" spans="1:63" x14ac:dyDescent="0.3">
      <c r="A3257" s="123" t="s">
        <v>263</v>
      </c>
      <c r="B3257" s="123" t="s">
        <v>32</v>
      </c>
      <c r="C3257" s="124" t="s">
        <v>1476</v>
      </c>
      <c r="D3257" s="124" t="s">
        <v>3038</v>
      </c>
      <c r="E3257" s="124" t="s">
        <v>41</v>
      </c>
      <c r="F3257" s="123">
        <v>999929904</v>
      </c>
      <c r="G3257" s="122">
        <f>(J3257+T3257)-H3257</f>
        <v>75</v>
      </c>
      <c r="H3257" s="124"/>
      <c r="I3257" s="28"/>
      <c r="J3257" s="1">
        <f>SUM(K3257,L3257,N3257,O3257,P3257,Q3257)</f>
        <v>0</v>
      </c>
      <c r="K3257" s="1">
        <f>SUM(AE3257,AG3257)</f>
        <v>0</v>
      </c>
      <c r="L3257" s="1">
        <v>0</v>
      </c>
      <c r="M3257" s="1">
        <v>0</v>
      </c>
      <c r="N3257" s="1">
        <v>0</v>
      </c>
      <c r="O3257" s="1"/>
      <c r="P3257" s="1">
        <f>AD3257</f>
        <v>0</v>
      </c>
      <c r="Q3257" s="1">
        <f>AF3257</f>
        <v>0</v>
      </c>
      <c r="R3257" s="1">
        <v>0</v>
      </c>
      <c r="S3257" s="31"/>
      <c r="T3257" s="1">
        <f>SUM(U3257,V3257,X3257,Y3257,Z3257,AA3257,AB3257)</f>
        <v>75</v>
      </c>
      <c r="U3257" s="1">
        <f>SUM(AI3257,BE3257)</f>
        <v>0</v>
      </c>
      <c r="V3257" s="1">
        <f>SUM(AL3257,AM3257,AN3257,AO3257,AQ3257,AR3257,AS3257,AT3257,AU3257,AV3257,AW3257,AP3257,AX3257,AY3257,AZ3257,BA3257,BB3257,BC3257,BF3257,BG3257,BH3257,BD3257)</f>
        <v>30</v>
      </c>
      <c r="W3257" s="1">
        <f>COUNT(AL3257,AM3257,AN3257,AO3257,AQ3257,AR3257,AS3257,AT3257,AU3257,AV3257,AW3257,AP3257,AX3257,AY3257,AZ3257,BA3257,BB3257,BC3257,BF3257,BG3257,BH3257)</f>
        <v>1</v>
      </c>
      <c r="X3257" s="1">
        <f>SUM(BI3257,BJ3257)</f>
        <v>45</v>
      </c>
      <c r="Y3257" s="1">
        <v>0</v>
      </c>
      <c r="Z3257" s="1">
        <v>0</v>
      </c>
      <c r="AA3257" s="1">
        <f>AK3257</f>
        <v>0</v>
      </c>
      <c r="AB3257" s="1">
        <f>AJ3257</f>
        <v>0</v>
      </c>
      <c r="AC3257" s="31"/>
      <c r="AD3257" s="16"/>
      <c r="AE3257" s="16"/>
      <c r="AF3257" s="16"/>
      <c r="AH3257" s="28"/>
      <c r="AI3257" s="16"/>
      <c r="AJ3257" s="16"/>
      <c r="AK3257" s="16"/>
      <c r="AL3257" s="16"/>
      <c r="AM3257" s="16"/>
      <c r="AN3257" s="16"/>
      <c r="AO3257" s="16"/>
      <c r="AP3257" s="16"/>
      <c r="AQ3257" s="16"/>
      <c r="AR3257" s="16"/>
      <c r="AS3257" s="16"/>
      <c r="AT3257" s="16"/>
      <c r="AU3257" s="16"/>
      <c r="AV3257" s="16"/>
      <c r="AW3257" s="16">
        <v>30</v>
      </c>
      <c r="AX3257" s="16"/>
      <c r="AY3257" s="16"/>
      <c r="AZ3257" s="16"/>
      <c r="BA3257" s="16"/>
      <c r="BB3257" s="16"/>
      <c r="BC3257" s="16"/>
      <c r="BD3257" s="16"/>
      <c r="BE3257" s="16"/>
      <c r="BF3257" s="16"/>
      <c r="BG3257" s="16"/>
      <c r="BH3257" s="16"/>
      <c r="BI3257" s="16"/>
      <c r="BJ3257" s="16">
        <v>45</v>
      </c>
      <c r="BK3257" s="121"/>
    </row>
    <row r="3258" spans="1:63" x14ac:dyDescent="0.3">
      <c r="A3258" s="123" t="s">
        <v>263</v>
      </c>
      <c r="B3258" s="123" t="s">
        <v>32</v>
      </c>
      <c r="C3258" s="124" t="s">
        <v>2207</v>
      </c>
      <c r="D3258" s="124" t="s">
        <v>2208</v>
      </c>
      <c r="E3258" s="124" t="s">
        <v>41</v>
      </c>
      <c r="F3258" s="123">
        <v>999927230</v>
      </c>
      <c r="G3258" s="122">
        <f>(J3258+T3258)-H3258</f>
        <v>70</v>
      </c>
      <c r="H3258" s="122">
        <f>(K3258+L3258+N3258+O3258+P3258+Q3258+R3258)*0.5</f>
        <v>0</v>
      </c>
      <c r="I3258" s="28"/>
      <c r="J3258" s="1">
        <f>SUM(K3258,L3258,N3258,O3258,P3258,Q3258)</f>
        <v>0</v>
      </c>
      <c r="K3258" s="1">
        <f>SUM(AE3258,AG3258)</f>
        <v>0</v>
      </c>
      <c r="L3258" s="1">
        <v>0</v>
      </c>
      <c r="M3258" s="1">
        <v>0</v>
      </c>
      <c r="N3258" s="1">
        <v>0</v>
      </c>
      <c r="O3258" s="1"/>
      <c r="P3258" s="1">
        <f>AD3258</f>
        <v>0</v>
      </c>
      <c r="Q3258" s="1">
        <f>AF3258</f>
        <v>0</v>
      </c>
      <c r="R3258" s="1">
        <v>0</v>
      </c>
      <c r="S3258" s="28"/>
      <c r="T3258" s="1">
        <f>SUM(U3258,V3258,X3258,Y3258,Z3258,AA3258,AB3258)</f>
        <v>70</v>
      </c>
      <c r="U3258" s="1">
        <f>SUM(AI3258,BE3258)</f>
        <v>10</v>
      </c>
      <c r="V3258" s="1">
        <f>SUM(AL3258,AM3258,AN3258,AO3258,AQ3258,AR3258,AS3258,AT3258,AU3258,AV3258,AW3258,AP3258,AX3258,AY3258,AZ3258,BA3258,BB3258,BC3258,BF3258,BG3258,BH3258,BD3258)</f>
        <v>60</v>
      </c>
      <c r="W3258" s="1">
        <f>COUNT(AL3258,AM3258,AN3258,AO3258,AQ3258,AR3258,AS3258,AT3258,AU3258,AV3258,AW3258,AP3258,AX3258,AY3258,AZ3258,BA3258,BB3258,BC3258,BF3258,BG3258,BH3258)</f>
        <v>1</v>
      </c>
      <c r="X3258" s="1">
        <f>SUM(BI3258,BJ3258)</f>
        <v>0</v>
      </c>
      <c r="Y3258" s="1">
        <v>0</v>
      </c>
      <c r="Z3258" s="1">
        <v>0</v>
      </c>
      <c r="AA3258" s="1">
        <f>AK3258</f>
        <v>0</v>
      </c>
      <c r="AB3258" s="1">
        <f>AJ3258</f>
        <v>0</v>
      </c>
      <c r="AC3258" s="28"/>
      <c r="AD3258" s="16"/>
      <c r="AE3258" s="16"/>
      <c r="AF3258" s="16"/>
      <c r="AH3258" s="28"/>
      <c r="AI3258" s="16">
        <v>10</v>
      </c>
      <c r="AJ3258" s="16"/>
      <c r="AK3258" s="16"/>
      <c r="AL3258" s="16">
        <v>60</v>
      </c>
      <c r="AM3258" s="16"/>
      <c r="AN3258" s="16"/>
      <c r="AO3258" s="16"/>
      <c r="AP3258" s="16"/>
      <c r="AQ3258" s="16"/>
      <c r="AR3258" s="16"/>
      <c r="AS3258" s="16"/>
      <c r="AT3258" s="16"/>
      <c r="AU3258" s="16"/>
      <c r="AV3258" s="16"/>
      <c r="AW3258" s="16"/>
      <c r="AX3258" s="16"/>
      <c r="AY3258" s="16"/>
      <c r="AZ3258" s="16"/>
      <c r="BA3258" s="16"/>
      <c r="BB3258" s="16"/>
      <c r="BC3258" s="16"/>
      <c r="BD3258" s="16"/>
      <c r="BE3258" s="16"/>
      <c r="BF3258" s="16"/>
      <c r="BG3258" s="16"/>
      <c r="BH3258" s="16"/>
      <c r="BI3258" s="16"/>
      <c r="BJ3258" s="16"/>
      <c r="BK3258" s="121"/>
    </row>
    <row r="3259" spans="1:63" x14ac:dyDescent="0.3">
      <c r="A3259" s="123" t="s">
        <v>263</v>
      </c>
      <c r="B3259" s="123" t="s">
        <v>32</v>
      </c>
      <c r="C3259" s="124" t="s">
        <v>2103</v>
      </c>
      <c r="D3259" s="124" t="s">
        <v>1278</v>
      </c>
      <c r="E3259" s="124" t="s">
        <v>41</v>
      </c>
      <c r="F3259" s="123">
        <v>999928085</v>
      </c>
      <c r="G3259" s="122">
        <f>(J3259+T3259)-H3259</f>
        <v>68</v>
      </c>
      <c r="H3259" s="124"/>
      <c r="I3259" s="28"/>
      <c r="J3259" s="1">
        <f>SUM(K3259,L3259,N3259,O3259,P3259,Q3259)</f>
        <v>0</v>
      </c>
      <c r="K3259" s="1">
        <f>SUM(AE3259,AG3259)</f>
        <v>0</v>
      </c>
      <c r="L3259" s="1">
        <v>0</v>
      </c>
      <c r="M3259" s="1">
        <v>0</v>
      </c>
      <c r="N3259" s="1">
        <v>0</v>
      </c>
      <c r="O3259" s="1"/>
      <c r="P3259" s="1">
        <f>AD3259</f>
        <v>0</v>
      </c>
      <c r="Q3259" s="1">
        <f>AF3259</f>
        <v>0</v>
      </c>
      <c r="R3259" s="1">
        <v>0</v>
      </c>
      <c r="S3259" s="31"/>
      <c r="T3259" s="1">
        <f>SUM(U3259,V3259,X3259,Y3259,Z3259,AA3259,AB3259)</f>
        <v>68</v>
      </c>
      <c r="U3259" s="1">
        <f>SUM(AI3259,BE3259)</f>
        <v>0</v>
      </c>
      <c r="V3259" s="1">
        <f>SUM(AL3259,AM3259,AN3259,AO3259,AQ3259,AR3259,AS3259,AT3259,AU3259,AV3259,AW3259,AP3259,AX3259,AY3259,AZ3259,BA3259,BB3259,BC3259,BF3259,BG3259,BH3259,BD3259)</f>
        <v>68</v>
      </c>
      <c r="W3259" s="1">
        <f>COUNT(AL3259,AM3259,AN3259,AO3259,AQ3259,AR3259,AS3259,AT3259,AU3259,AV3259,AW3259,AP3259,AX3259,AY3259,AZ3259,BA3259,BB3259,BC3259,BF3259,BG3259,BH3259)</f>
        <v>1</v>
      </c>
      <c r="X3259" s="1">
        <f>SUM(BI3259,BJ3259)</f>
        <v>0</v>
      </c>
      <c r="Y3259" s="1">
        <v>0</v>
      </c>
      <c r="Z3259" s="1">
        <v>0</v>
      </c>
      <c r="AA3259" s="1">
        <f>AK3259</f>
        <v>0</v>
      </c>
      <c r="AB3259" s="1">
        <f>AJ3259</f>
        <v>0</v>
      </c>
      <c r="AC3259" s="31"/>
      <c r="AD3259" s="16"/>
      <c r="AE3259" s="16"/>
      <c r="AF3259" s="16"/>
      <c r="AH3259" s="28"/>
      <c r="AI3259" s="16"/>
      <c r="AJ3259" s="16"/>
      <c r="AK3259" s="16"/>
      <c r="AL3259" s="16"/>
      <c r="AM3259" s="16"/>
      <c r="AN3259" s="16"/>
      <c r="AO3259" s="16"/>
      <c r="AP3259" s="16"/>
      <c r="AQ3259" s="16"/>
      <c r="AR3259" s="16"/>
      <c r="AS3259" s="16"/>
      <c r="AT3259" s="16"/>
      <c r="AU3259" s="16"/>
      <c r="AV3259" s="16"/>
      <c r="AW3259" s="16"/>
      <c r="AX3259" s="16"/>
      <c r="AY3259" s="16"/>
      <c r="AZ3259" s="16"/>
      <c r="BA3259" s="16"/>
      <c r="BB3259" s="16">
        <v>68</v>
      </c>
      <c r="BC3259" s="16"/>
      <c r="BD3259" s="16"/>
      <c r="BE3259" s="16"/>
      <c r="BF3259" s="16"/>
      <c r="BG3259" s="16"/>
      <c r="BH3259" s="16"/>
      <c r="BI3259" s="16"/>
      <c r="BJ3259" s="16"/>
      <c r="BK3259" s="121"/>
    </row>
    <row r="3260" spans="1:63" x14ac:dyDescent="0.3">
      <c r="A3260" s="123" t="s">
        <v>263</v>
      </c>
      <c r="B3260" s="123" t="s">
        <v>32</v>
      </c>
      <c r="C3260" s="124" t="s">
        <v>1514</v>
      </c>
      <c r="D3260" s="124" t="s">
        <v>1362</v>
      </c>
      <c r="E3260" s="124" t="s">
        <v>41</v>
      </c>
      <c r="F3260" s="123">
        <v>999929066</v>
      </c>
      <c r="G3260" s="122">
        <f>(J3260+T3260)-H3260</f>
        <v>68</v>
      </c>
      <c r="H3260" s="124"/>
      <c r="I3260" s="28"/>
      <c r="J3260" s="1">
        <f>SUM(K3260,L3260,N3260,O3260,P3260,Q3260)</f>
        <v>0</v>
      </c>
      <c r="K3260" s="1">
        <f>SUM(AE3260,AG3260)</f>
        <v>0</v>
      </c>
      <c r="L3260" s="1">
        <v>0</v>
      </c>
      <c r="M3260" s="1">
        <v>0</v>
      </c>
      <c r="N3260" s="1">
        <v>0</v>
      </c>
      <c r="O3260" s="1"/>
      <c r="P3260" s="1">
        <f>AD3260</f>
        <v>0</v>
      </c>
      <c r="Q3260" s="1">
        <f>AF3260</f>
        <v>0</v>
      </c>
      <c r="R3260" s="1">
        <v>0</v>
      </c>
      <c r="S3260" s="31"/>
      <c r="T3260" s="1">
        <f>SUM(U3260,V3260,X3260,Y3260,Z3260,AA3260,AB3260)</f>
        <v>68</v>
      </c>
      <c r="U3260" s="1">
        <f>SUM(AI3260,BE3260)</f>
        <v>0</v>
      </c>
      <c r="V3260" s="1">
        <f>SUM(AL3260,AM3260,AN3260,AO3260,AQ3260,AR3260,AS3260,AT3260,AU3260,AV3260,AW3260,AP3260,AX3260,AY3260,AZ3260,BA3260,BB3260,BC3260,BF3260,BG3260,BH3260,BD3260)</f>
        <v>68</v>
      </c>
      <c r="W3260" s="1">
        <f>COUNT(AL3260,AM3260,AN3260,AO3260,AQ3260,AR3260,AS3260,AT3260,AU3260,AV3260,AW3260,AP3260,AX3260,AY3260,AZ3260,BA3260,BB3260,BC3260,BF3260,BG3260,BH3260)</f>
        <v>1</v>
      </c>
      <c r="X3260" s="1">
        <f>SUM(BI3260,BJ3260)</f>
        <v>0</v>
      </c>
      <c r="Y3260" s="1">
        <v>0</v>
      </c>
      <c r="Z3260" s="1">
        <v>0</v>
      </c>
      <c r="AA3260" s="1">
        <f>AK3260</f>
        <v>0</v>
      </c>
      <c r="AB3260" s="1">
        <f>AJ3260</f>
        <v>0</v>
      </c>
      <c r="AC3260" s="31"/>
      <c r="AD3260" s="16"/>
      <c r="AE3260" s="16"/>
      <c r="AF3260" s="16"/>
      <c r="AH3260" s="28"/>
      <c r="AI3260" s="16"/>
      <c r="AJ3260" s="16"/>
      <c r="AK3260" s="16"/>
      <c r="AL3260" s="16"/>
      <c r="AM3260" s="16"/>
      <c r="AN3260" s="16"/>
      <c r="AO3260" s="16"/>
      <c r="AP3260" s="16"/>
      <c r="AQ3260" s="16"/>
      <c r="AR3260" s="16"/>
      <c r="AS3260" s="16"/>
      <c r="AT3260" s="16">
        <v>68</v>
      </c>
      <c r="AU3260" s="16"/>
      <c r="AV3260" s="16"/>
      <c r="AW3260" s="16"/>
      <c r="AX3260" s="16"/>
      <c r="AY3260" s="16"/>
      <c r="AZ3260" s="16"/>
      <c r="BA3260" s="16"/>
      <c r="BB3260" s="16"/>
      <c r="BC3260" s="16"/>
      <c r="BD3260" s="16"/>
      <c r="BE3260" s="16"/>
      <c r="BF3260" s="16"/>
      <c r="BG3260" s="16"/>
      <c r="BH3260" s="16"/>
      <c r="BI3260" s="16"/>
      <c r="BJ3260" s="16"/>
      <c r="BK3260" s="121"/>
    </row>
    <row r="3261" spans="1:63" x14ac:dyDescent="0.3">
      <c r="A3261" s="123" t="s">
        <v>263</v>
      </c>
      <c r="B3261" s="123" t="s">
        <v>32</v>
      </c>
      <c r="C3261" s="124" t="s">
        <v>421</v>
      </c>
      <c r="D3261" s="124" t="s">
        <v>1928</v>
      </c>
      <c r="E3261" s="124" t="s">
        <v>41</v>
      </c>
      <c r="F3261" s="123">
        <v>999929276</v>
      </c>
      <c r="G3261" s="122">
        <f>(J3261+T3261)-H3261</f>
        <v>68</v>
      </c>
      <c r="H3261" s="124"/>
      <c r="I3261" s="28"/>
      <c r="J3261" s="1">
        <f>SUM(K3261,L3261,N3261,O3261,P3261,Q3261)</f>
        <v>0</v>
      </c>
      <c r="K3261" s="1">
        <f>SUM(AE3261,AG3261)</f>
        <v>0</v>
      </c>
      <c r="L3261" s="1">
        <v>0</v>
      </c>
      <c r="M3261" s="1">
        <v>0</v>
      </c>
      <c r="N3261" s="1">
        <v>0</v>
      </c>
      <c r="O3261" s="1"/>
      <c r="P3261" s="1">
        <f>AD3261</f>
        <v>0</v>
      </c>
      <c r="Q3261" s="1">
        <f>AF3261</f>
        <v>0</v>
      </c>
      <c r="R3261" s="1">
        <v>0</v>
      </c>
      <c r="S3261" s="31"/>
      <c r="T3261" s="1">
        <f>SUM(U3261,V3261,X3261,Y3261,Z3261,AA3261,AB3261)</f>
        <v>68</v>
      </c>
      <c r="U3261" s="1">
        <f>SUM(AI3261,BE3261)</f>
        <v>0</v>
      </c>
      <c r="V3261" s="1">
        <f>SUM(AL3261,AM3261,AN3261,AO3261,AQ3261,AR3261,AS3261,AT3261,AU3261,AV3261,AW3261,AP3261,AX3261,AY3261,AZ3261,BA3261,BB3261,BC3261,BF3261,BG3261,BH3261,BD3261)</f>
        <v>68</v>
      </c>
      <c r="W3261" s="1">
        <f>COUNT(AL3261,AM3261,AN3261,AO3261,AQ3261,AR3261,AS3261,AT3261,AU3261,AV3261,AW3261,AP3261,AX3261,AY3261,AZ3261,BA3261,BB3261,BC3261,BF3261,BG3261,BH3261)</f>
        <v>1</v>
      </c>
      <c r="X3261" s="1">
        <f>SUM(BI3261,BJ3261)</f>
        <v>0</v>
      </c>
      <c r="Y3261" s="1">
        <v>0</v>
      </c>
      <c r="Z3261" s="1">
        <v>0</v>
      </c>
      <c r="AA3261" s="1">
        <f>AK3261</f>
        <v>0</v>
      </c>
      <c r="AB3261" s="1">
        <f>AJ3261</f>
        <v>0</v>
      </c>
      <c r="AC3261" s="31"/>
      <c r="AD3261" s="16"/>
      <c r="AE3261" s="16"/>
      <c r="AF3261" s="16"/>
      <c r="AH3261" s="28"/>
      <c r="AI3261" s="16"/>
      <c r="AJ3261" s="16"/>
      <c r="AK3261" s="16"/>
      <c r="AL3261" s="16"/>
      <c r="AM3261" s="16"/>
      <c r="AN3261" s="16"/>
      <c r="AO3261" s="16"/>
      <c r="AP3261" s="16"/>
      <c r="AQ3261" s="16"/>
      <c r="AR3261" s="16"/>
      <c r="AS3261" s="16"/>
      <c r="AT3261" s="16">
        <v>68</v>
      </c>
      <c r="AU3261" s="16"/>
      <c r="AV3261" s="16"/>
      <c r="AW3261" s="16"/>
      <c r="AX3261" s="16"/>
      <c r="AY3261" s="16"/>
      <c r="AZ3261" s="16"/>
      <c r="BA3261" s="16"/>
      <c r="BB3261" s="16"/>
      <c r="BC3261" s="16"/>
      <c r="BD3261" s="16"/>
      <c r="BE3261" s="16"/>
      <c r="BF3261" s="16"/>
      <c r="BG3261" s="16"/>
      <c r="BH3261" s="16"/>
      <c r="BI3261" s="16"/>
      <c r="BJ3261" s="16"/>
      <c r="BK3261" s="121"/>
    </row>
    <row r="3262" spans="1:63" x14ac:dyDescent="0.3">
      <c r="A3262" s="123" t="s">
        <v>263</v>
      </c>
      <c r="B3262" s="123" t="s">
        <v>32</v>
      </c>
      <c r="C3262" s="124" t="s">
        <v>3284</v>
      </c>
      <c r="D3262" s="124" t="s">
        <v>976</v>
      </c>
      <c r="E3262" s="124" t="s">
        <v>41</v>
      </c>
      <c r="F3262" s="123">
        <v>999930904</v>
      </c>
      <c r="G3262" s="122">
        <f>(J3262+T3262)-H3262</f>
        <v>68</v>
      </c>
      <c r="H3262" s="124"/>
      <c r="I3262" s="28"/>
      <c r="J3262" s="1">
        <f>SUM(K3262,L3262,N3262,O3262,P3262,Q3262)</f>
        <v>0</v>
      </c>
      <c r="K3262" s="1">
        <f>SUM(AE3262,AG3262)</f>
        <v>0</v>
      </c>
      <c r="L3262" s="1">
        <v>0</v>
      </c>
      <c r="M3262" s="1">
        <v>0</v>
      </c>
      <c r="N3262" s="1">
        <v>0</v>
      </c>
      <c r="O3262" s="1"/>
      <c r="P3262" s="1">
        <f>AD3262</f>
        <v>0</v>
      </c>
      <c r="Q3262" s="1">
        <f>AF3262</f>
        <v>0</v>
      </c>
      <c r="R3262" s="1">
        <v>0</v>
      </c>
      <c r="S3262" s="28"/>
      <c r="T3262" s="1">
        <f>SUM(U3262,V3262,X3262,Y3262,Z3262,AA3262,AB3262)</f>
        <v>68</v>
      </c>
      <c r="U3262" s="1">
        <f>SUM(AI3262,BE3262)</f>
        <v>0</v>
      </c>
      <c r="V3262" s="1">
        <f>SUM(AL3262,AM3262,AN3262,AO3262,AQ3262,AR3262,AS3262,AT3262,AU3262,AV3262,AW3262,AP3262,AX3262,AY3262,AZ3262,BA3262,BB3262,BC3262,BF3262,BG3262,BH3262,BD3262)</f>
        <v>68</v>
      </c>
      <c r="W3262" s="1">
        <f>COUNT(AL3262,AM3262,AN3262,AO3262,AQ3262,AR3262,AS3262,AT3262,AU3262,AV3262,AW3262,AP3262,AX3262,AY3262,AZ3262,BA3262,BB3262,BC3262,BF3262,BG3262,BH3262)</f>
        <v>1</v>
      </c>
      <c r="X3262" s="1">
        <f>SUM(BI3262,BJ3262)</f>
        <v>0</v>
      </c>
      <c r="Y3262" s="1">
        <v>0</v>
      </c>
      <c r="Z3262" s="1">
        <v>0</v>
      </c>
      <c r="AA3262" s="1">
        <f>AK3262</f>
        <v>0</v>
      </c>
      <c r="AB3262" s="1">
        <f>AJ3262</f>
        <v>0</v>
      </c>
      <c r="AC3262" s="28"/>
      <c r="AD3262" s="16"/>
      <c r="AE3262" s="16"/>
      <c r="AF3262" s="16"/>
      <c r="AH3262" s="28"/>
      <c r="AI3262" s="16"/>
      <c r="AJ3262" s="16"/>
      <c r="AK3262" s="16"/>
      <c r="AL3262" s="16"/>
      <c r="AM3262" s="16"/>
      <c r="AN3262" s="16"/>
      <c r="AO3262" s="16"/>
      <c r="AP3262" s="16"/>
      <c r="AQ3262" s="16"/>
      <c r="AR3262" s="16"/>
      <c r="AS3262" s="16"/>
      <c r="AT3262" s="16"/>
      <c r="AU3262" s="16"/>
      <c r="AV3262" s="16"/>
      <c r="AW3262" s="16"/>
      <c r="AX3262" s="16">
        <v>68</v>
      </c>
      <c r="AY3262" s="16"/>
      <c r="AZ3262" s="16"/>
      <c r="BA3262" s="16"/>
      <c r="BB3262" s="16"/>
      <c r="BC3262" s="16"/>
      <c r="BD3262" s="16"/>
      <c r="BE3262" s="16"/>
      <c r="BF3262" s="16"/>
      <c r="BG3262" s="16"/>
      <c r="BH3262" s="16"/>
      <c r="BI3262" s="16"/>
      <c r="BJ3262" s="16"/>
      <c r="BK3262" s="121"/>
    </row>
    <row r="3263" spans="1:63" x14ac:dyDescent="0.3">
      <c r="A3263" s="123" t="s">
        <v>263</v>
      </c>
      <c r="B3263" s="123" t="s">
        <v>32</v>
      </c>
      <c r="C3263" s="124" t="s">
        <v>3528</v>
      </c>
      <c r="D3263" s="124" t="s">
        <v>3529</v>
      </c>
      <c r="E3263" s="124" t="s">
        <v>41</v>
      </c>
      <c r="F3263" s="123">
        <v>999931996</v>
      </c>
      <c r="G3263" s="122">
        <f>(J3263+T3263)-H3263</f>
        <v>68</v>
      </c>
      <c r="H3263" s="124"/>
      <c r="I3263" s="28"/>
      <c r="J3263" s="1">
        <f>SUM(K3263,L3263,N3263,O3263,P3263,Q3263)</f>
        <v>0</v>
      </c>
      <c r="K3263" s="1">
        <f>SUM(AE3263,AG3263)</f>
        <v>0</v>
      </c>
      <c r="L3263" s="1">
        <v>0</v>
      </c>
      <c r="M3263" s="1">
        <v>0</v>
      </c>
      <c r="N3263" s="1">
        <v>0</v>
      </c>
      <c r="O3263" s="1"/>
      <c r="P3263" s="1">
        <f>AD3263</f>
        <v>0</v>
      </c>
      <c r="Q3263" s="1">
        <f>AF3263</f>
        <v>0</v>
      </c>
      <c r="R3263" s="1">
        <v>0</v>
      </c>
      <c r="S3263" s="31"/>
      <c r="T3263" s="1">
        <f>SUM(U3263,V3263,X3263,Y3263,Z3263,AA3263,AB3263)</f>
        <v>68</v>
      </c>
      <c r="U3263" s="1">
        <f>SUM(AI3263,BE3263)</f>
        <v>0</v>
      </c>
      <c r="V3263" s="1">
        <f>SUM(AL3263,AM3263,AN3263,AO3263,AQ3263,AR3263,AS3263,AT3263,AU3263,AV3263,AW3263,AP3263,AX3263,AY3263,AZ3263,BA3263,BB3263,BC3263,BF3263,BG3263,BH3263,BD3263)</f>
        <v>68</v>
      </c>
      <c r="W3263" s="1">
        <f>COUNT(AL3263,AM3263,AN3263,AO3263,AQ3263,AR3263,AS3263,AT3263,AU3263,AV3263,AW3263,AP3263,AX3263,AY3263,AZ3263,BA3263,BB3263,BC3263,BF3263,BG3263,BH3263)</f>
        <v>1</v>
      </c>
      <c r="X3263" s="1">
        <f>SUM(BI3263,BJ3263)</f>
        <v>0</v>
      </c>
      <c r="Y3263" s="1">
        <v>0</v>
      </c>
      <c r="Z3263" s="1">
        <v>0</v>
      </c>
      <c r="AA3263" s="1">
        <f>AK3263</f>
        <v>0</v>
      </c>
      <c r="AB3263" s="1">
        <f>AJ3263</f>
        <v>0</v>
      </c>
      <c r="AC3263" s="31"/>
      <c r="AD3263" s="16"/>
      <c r="AE3263" s="16"/>
      <c r="AF3263" s="16"/>
      <c r="AH3263" s="28"/>
      <c r="AI3263" s="16"/>
      <c r="AJ3263" s="16"/>
      <c r="AK3263" s="16"/>
      <c r="AL3263" s="16"/>
      <c r="AM3263" s="16"/>
      <c r="AN3263" s="16"/>
      <c r="AO3263" s="16"/>
      <c r="AP3263" s="16"/>
      <c r="AQ3263" s="16"/>
      <c r="AR3263" s="16"/>
      <c r="AS3263" s="16"/>
      <c r="AT3263" s="16"/>
      <c r="AU3263" s="16"/>
      <c r="AV3263" s="16"/>
      <c r="AW3263" s="16"/>
      <c r="AX3263" s="16"/>
      <c r="AY3263" s="16"/>
      <c r="AZ3263" s="16"/>
      <c r="BA3263" s="16"/>
      <c r="BB3263" s="16">
        <v>68</v>
      </c>
      <c r="BC3263" s="16"/>
      <c r="BD3263" s="16"/>
      <c r="BE3263" s="16"/>
      <c r="BF3263" s="16"/>
      <c r="BG3263" s="16"/>
      <c r="BH3263" s="16"/>
      <c r="BI3263" s="16"/>
      <c r="BJ3263" s="16"/>
      <c r="BK3263" s="121"/>
    </row>
    <row r="3264" spans="1:63" x14ac:dyDescent="0.3">
      <c r="A3264" s="124" t="s">
        <v>263</v>
      </c>
      <c r="B3264" s="124" t="s">
        <v>32</v>
      </c>
      <c r="C3264" s="124" t="s">
        <v>2787</v>
      </c>
      <c r="D3264" s="124" t="s">
        <v>497</v>
      </c>
      <c r="E3264" s="124" t="s">
        <v>41</v>
      </c>
      <c r="F3264" s="124">
        <v>999932245</v>
      </c>
      <c r="G3264" s="122">
        <f>(J3264+T3264)-H3264</f>
        <v>68</v>
      </c>
      <c r="H3264" s="124"/>
      <c r="I3264" s="16"/>
      <c r="J3264" s="1">
        <f>SUM(K3264,L3264,N3264,O3264,P3264,Q3264)</f>
        <v>0</v>
      </c>
      <c r="K3264" s="1">
        <f>SUM(AE3264,AG3264)</f>
        <v>0</v>
      </c>
      <c r="L3264" s="1">
        <v>0</v>
      </c>
      <c r="M3264" s="1">
        <v>0</v>
      </c>
      <c r="N3264" s="1">
        <v>0</v>
      </c>
      <c r="O3264" s="1"/>
      <c r="P3264" s="1">
        <f>AD3264</f>
        <v>0</v>
      </c>
      <c r="Q3264" s="1">
        <f>AF3264</f>
        <v>0</v>
      </c>
      <c r="R3264" s="1">
        <v>0</v>
      </c>
      <c r="S3264" s="16"/>
      <c r="T3264" s="1">
        <f>SUM(U3264,V3264,X3264,Y3264,Z3264,AA3264,AB3264)</f>
        <v>68</v>
      </c>
      <c r="U3264" s="1">
        <f>SUM(AI3264,BE3264)</f>
        <v>0</v>
      </c>
      <c r="V3264" s="1">
        <f>SUM(AL3264,AM3264,AN3264,AO3264,AQ3264,AR3264,AS3264,AT3264,AU3264,AV3264,AW3264,AP3264,AX3264,AY3264,AZ3264,BA3264,BB3264,BC3264,BF3264,BG3264,BH3264,BD3264)</f>
        <v>68</v>
      </c>
      <c r="W3264" s="1">
        <f>COUNT(AL3264,AM3264,AN3264,AO3264,AQ3264,AR3264,AS3264,AT3264,AU3264,AV3264,AW3264,AP3264,AX3264,AY3264,AZ3264,BA3264,BB3264,BC3264,BF3264,BG3264,BH3264)</f>
        <v>0</v>
      </c>
      <c r="X3264" s="1">
        <f>SUM(BI3264,BJ3264)</f>
        <v>0</v>
      </c>
      <c r="Y3264" s="1">
        <v>0</v>
      </c>
      <c r="Z3264" s="1">
        <v>0</v>
      </c>
      <c r="AA3264" s="1">
        <f>AK3264</f>
        <v>0</v>
      </c>
      <c r="AB3264" s="1">
        <f>AJ3264</f>
        <v>0</v>
      </c>
      <c r="AC3264" s="16"/>
      <c r="AD3264" s="16"/>
      <c r="AE3264" s="16"/>
      <c r="AF3264" s="16"/>
      <c r="AH3264" s="16"/>
      <c r="AI3264" s="16"/>
      <c r="AJ3264" s="16"/>
      <c r="AK3264" s="16"/>
      <c r="AL3264" s="16"/>
      <c r="AM3264" s="16"/>
      <c r="AN3264" s="16"/>
      <c r="AO3264" s="16"/>
      <c r="AP3264" s="16"/>
      <c r="AQ3264" s="16"/>
      <c r="AR3264" s="16"/>
      <c r="AS3264" s="16"/>
      <c r="AT3264" s="16"/>
      <c r="AU3264" s="16"/>
      <c r="AV3264" s="16"/>
      <c r="AW3264" s="16"/>
      <c r="AX3264" s="16"/>
      <c r="AY3264" s="16"/>
      <c r="AZ3264" s="16"/>
      <c r="BA3264" s="16"/>
      <c r="BB3264" s="16"/>
      <c r="BC3264" s="16"/>
      <c r="BD3264" s="16">
        <v>68</v>
      </c>
      <c r="BE3264" s="16"/>
      <c r="BF3264" s="16"/>
      <c r="BG3264" s="16"/>
      <c r="BH3264" s="16"/>
      <c r="BI3264" s="16"/>
      <c r="BJ3264" s="16"/>
    </row>
    <row r="3265" spans="1:63" x14ac:dyDescent="0.3">
      <c r="A3265" s="124" t="s">
        <v>263</v>
      </c>
      <c r="B3265" s="124" t="s">
        <v>32</v>
      </c>
      <c r="C3265" s="124" t="s">
        <v>3861</v>
      </c>
      <c r="D3265" s="124" t="s">
        <v>3862</v>
      </c>
      <c r="E3265" s="124" t="s">
        <v>41</v>
      </c>
      <c r="F3265" s="124">
        <v>999928930</v>
      </c>
      <c r="G3265" s="122">
        <f>(J3265+T3265)-H3265</f>
        <v>68</v>
      </c>
      <c r="H3265" s="124"/>
      <c r="I3265" s="16"/>
      <c r="J3265" s="1">
        <f>SUM(K3265,L3265,N3265,O3265,P3265,Q3265)</f>
        <v>0</v>
      </c>
      <c r="K3265" s="1">
        <f>SUM(AE3265,AG3265)</f>
        <v>0</v>
      </c>
      <c r="L3265" s="1">
        <v>0</v>
      </c>
      <c r="M3265" s="1">
        <v>0</v>
      </c>
      <c r="N3265" s="1">
        <v>0</v>
      </c>
      <c r="O3265" s="1"/>
      <c r="P3265" s="1">
        <f>AD3265</f>
        <v>0</v>
      </c>
      <c r="Q3265" s="1">
        <f>AF3265</f>
        <v>0</v>
      </c>
      <c r="R3265" s="1">
        <v>0</v>
      </c>
      <c r="S3265" s="16"/>
      <c r="T3265" s="1">
        <f>SUM(U3265,V3265,X3265,Y3265,Z3265,AA3265,AB3265)</f>
        <v>68</v>
      </c>
      <c r="U3265" s="1">
        <f>SUM(AI3265,BE3265)</f>
        <v>0</v>
      </c>
      <c r="V3265" s="1">
        <f>SUM(AL3265,AM3265,AN3265,AO3265,AQ3265,AR3265,AS3265,AT3265,AU3265,AV3265,AW3265,AP3265,AX3265,AY3265,AZ3265,BA3265,BB3265,BC3265,BF3265,BG3265,BH3265,BD3265)</f>
        <v>68</v>
      </c>
      <c r="W3265" s="1">
        <f>COUNT(AL3265,AM3265,AN3265,AO3265,AQ3265,AR3265,AS3265,AT3265,AU3265,AV3265,AW3265,AP3265,AX3265,AY3265,AZ3265,BA3265,BB3265,BC3265,BF3265,BG3265,BH3265)</f>
        <v>0</v>
      </c>
      <c r="X3265" s="1">
        <f>SUM(BI3265,BJ3265)</f>
        <v>0</v>
      </c>
      <c r="Y3265" s="1">
        <v>0</v>
      </c>
      <c r="Z3265" s="1">
        <v>0</v>
      </c>
      <c r="AA3265" s="1">
        <f>AK3265</f>
        <v>0</v>
      </c>
      <c r="AB3265" s="1">
        <f>AJ3265</f>
        <v>0</v>
      </c>
      <c r="AC3265" s="16"/>
      <c r="AD3265" s="16"/>
      <c r="AE3265" s="16"/>
      <c r="AF3265" s="16"/>
      <c r="AH3265" s="16"/>
      <c r="AI3265" s="16"/>
      <c r="AJ3265" s="16"/>
      <c r="AK3265" s="16"/>
      <c r="AL3265" s="16"/>
      <c r="AM3265" s="16"/>
      <c r="AN3265" s="16"/>
      <c r="AO3265" s="16"/>
      <c r="AP3265" s="16"/>
      <c r="AQ3265" s="16"/>
      <c r="AR3265" s="16"/>
      <c r="AS3265" s="16"/>
      <c r="AT3265" s="16"/>
      <c r="AU3265" s="16"/>
      <c r="AV3265" s="16"/>
      <c r="AW3265" s="16"/>
      <c r="AX3265" s="16"/>
      <c r="AY3265" s="16"/>
      <c r="AZ3265" s="16"/>
      <c r="BA3265" s="16"/>
      <c r="BB3265" s="16"/>
      <c r="BC3265" s="16"/>
      <c r="BD3265" s="16">
        <v>68</v>
      </c>
      <c r="BE3265" s="16"/>
      <c r="BF3265" s="16"/>
      <c r="BG3265" s="16"/>
      <c r="BH3265" s="16"/>
      <c r="BI3265" s="16"/>
      <c r="BJ3265" s="16"/>
    </row>
    <row r="3266" spans="1:63" x14ac:dyDescent="0.3">
      <c r="A3266" s="123" t="s">
        <v>263</v>
      </c>
      <c r="B3266" s="123" t="s">
        <v>32</v>
      </c>
      <c r="C3266" s="124" t="s">
        <v>2547</v>
      </c>
      <c r="D3266" s="124" t="s">
        <v>671</v>
      </c>
      <c r="E3266" s="124" t="s">
        <v>41</v>
      </c>
      <c r="F3266" s="123">
        <v>999930572</v>
      </c>
      <c r="G3266" s="122">
        <f>(J3266+T3266)-H3266</f>
        <v>60</v>
      </c>
      <c r="H3266" s="124"/>
      <c r="I3266" s="28"/>
      <c r="J3266" s="1">
        <f>SUM(K3266,L3266,N3266,O3266,P3266,Q3266)</f>
        <v>0</v>
      </c>
      <c r="K3266" s="1">
        <f>SUM(AE3266,AG3266)</f>
        <v>0</v>
      </c>
      <c r="L3266" s="1">
        <v>0</v>
      </c>
      <c r="M3266" s="1">
        <v>0</v>
      </c>
      <c r="N3266" s="1">
        <v>0</v>
      </c>
      <c r="O3266" s="1"/>
      <c r="P3266" s="1">
        <f>AD3266</f>
        <v>0</v>
      </c>
      <c r="Q3266" s="1">
        <f>AF3266</f>
        <v>0</v>
      </c>
      <c r="R3266" s="1">
        <v>0</v>
      </c>
      <c r="S3266" s="31"/>
      <c r="T3266" s="1">
        <f>SUM(U3266,V3266,X3266,Y3266,Z3266,AA3266,AB3266)</f>
        <v>60</v>
      </c>
      <c r="U3266" s="1">
        <f>SUM(AI3266,BE3266)</f>
        <v>0</v>
      </c>
      <c r="V3266" s="1">
        <f>SUM(AL3266,AM3266,AN3266,AO3266,AQ3266,AR3266,AS3266,AT3266,AU3266,AV3266,AW3266,AP3266,AX3266,AY3266,AZ3266,BA3266,BB3266,BC3266,BF3266,BG3266,BH3266,BD3266)</f>
        <v>60</v>
      </c>
      <c r="W3266" s="1">
        <f>COUNT(AL3266,AM3266,AN3266,AO3266,AQ3266,AR3266,AS3266,AT3266,AU3266,AV3266,AW3266,AP3266,AX3266,AY3266,AZ3266,BA3266,BB3266,BC3266,BF3266,BG3266,BH3266)</f>
        <v>1</v>
      </c>
      <c r="X3266" s="1">
        <f>SUM(BI3266,BJ3266)</f>
        <v>0</v>
      </c>
      <c r="Y3266" s="1">
        <v>0</v>
      </c>
      <c r="Z3266" s="1">
        <v>0</v>
      </c>
      <c r="AA3266" s="1">
        <f>AK3266</f>
        <v>0</v>
      </c>
      <c r="AB3266" s="1">
        <f>AJ3266</f>
        <v>0</v>
      </c>
      <c r="AC3266" s="31"/>
      <c r="AD3266" s="16"/>
      <c r="AE3266" s="16"/>
      <c r="AF3266" s="16"/>
      <c r="AH3266" s="28"/>
      <c r="AI3266" s="16"/>
      <c r="AJ3266" s="16"/>
      <c r="AK3266" s="16"/>
      <c r="AL3266" s="16"/>
      <c r="AM3266" s="16"/>
      <c r="AN3266" s="16"/>
      <c r="AO3266" s="16"/>
      <c r="AP3266" s="16"/>
      <c r="AQ3266" s="16">
        <v>60</v>
      </c>
      <c r="AR3266" s="16"/>
      <c r="AS3266" s="16"/>
      <c r="AT3266" s="16"/>
      <c r="AU3266" s="16"/>
      <c r="AV3266" s="16"/>
      <c r="AW3266" s="16"/>
      <c r="AX3266" s="16"/>
      <c r="AY3266" s="16"/>
      <c r="AZ3266" s="16"/>
      <c r="BA3266" s="16"/>
      <c r="BB3266" s="16"/>
      <c r="BC3266" s="16"/>
      <c r="BD3266" s="16"/>
      <c r="BE3266" s="16"/>
      <c r="BF3266" s="16"/>
      <c r="BG3266" s="16"/>
      <c r="BH3266" s="16"/>
      <c r="BI3266" s="16"/>
      <c r="BJ3266" s="16"/>
      <c r="BK3266" s="121"/>
    </row>
    <row r="3267" spans="1:63" x14ac:dyDescent="0.3">
      <c r="A3267" s="125" t="s">
        <v>263</v>
      </c>
      <c r="B3267" s="125" t="s">
        <v>32</v>
      </c>
      <c r="C3267" s="129" t="s">
        <v>960</v>
      </c>
      <c r="D3267" s="129" t="s">
        <v>3342</v>
      </c>
      <c r="E3267" s="129" t="s">
        <v>41</v>
      </c>
      <c r="F3267" s="123">
        <v>999931300</v>
      </c>
      <c r="G3267" s="122">
        <f>(J3267+T3267)-H3267</f>
        <v>60</v>
      </c>
      <c r="H3267" s="124"/>
      <c r="I3267" s="28"/>
      <c r="J3267" s="1">
        <f>SUM(K3267,L3267,N3267,O3267,P3267,Q3267)</f>
        <v>0</v>
      </c>
      <c r="K3267" s="1">
        <f>SUM(AE3267,AG3267)</f>
        <v>0</v>
      </c>
      <c r="L3267" s="1">
        <v>0</v>
      </c>
      <c r="M3267" s="1">
        <v>0</v>
      </c>
      <c r="N3267" s="1">
        <v>0</v>
      </c>
      <c r="O3267" s="1"/>
      <c r="P3267" s="1">
        <f>AD3267</f>
        <v>0</v>
      </c>
      <c r="Q3267" s="1">
        <f>AF3267</f>
        <v>0</v>
      </c>
      <c r="R3267" s="1">
        <v>0</v>
      </c>
      <c r="S3267" s="28"/>
      <c r="T3267" s="1">
        <f>SUM(U3267,V3267,X3267,Y3267,Z3267,AA3267,AB3267)</f>
        <v>60</v>
      </c>
      <c r="U3267" s="1">
        <f>SUM(AI3267,BE3267)</f>
        <v>0</v>
      </c>
      <c r="V3267" s="1">
        <f>SUM(AL3267,AM3267,AN3267,AO3267,AQ3267,AR3267,AS3267,AT3267,AU3267,AV3267,AW3267,AP3267,AX3267,AY3267,AZ3267,BA3267,BB3267,BC3267,BF3267,BG3267,BH3267,BD3267)</f>
        <v>60</v>
      </c>
      <c r="W3267" s="1">
        <f>COUNT(AL3267,AM3267,AN3267,AO3267,AQ3267,AR3267,AS3267,AT3267,AU3267,AV3267,AW3267,AP3267,AX3267,AY3267,AZ3267,BA3267,BB3267,BC3267,BF3267,BG3267,BH3267)</f>
        <v>1</v>
      </c>
      <c r="X3267" s="1">
        <f>SUM(BI3267,BJ3267)</f>
        <v>0</v>
      </c>
      <c r="Y3267" s="1">
        <v>0</v>
      </c>
      <c r="Z3267" s="1">
        <v>0</v>
      </c>
      <c r="AA3267" s="1">
        <f>AK3267</f>
        <v>0</v>
      </c>
      <c r="AB3267" s="1">
        <f>AJ3267</f>
        <v>0</v>
      </c>
      <c r="AC3267" s="28"/>
      <c r="AD3267" s="16"/>
      <c r="AE3267" s="16"/>
      <c r="AF3267" s="16"/>
      <c r="AH3267" s="28"/>
      <c r="AI3267" s="16"/>
      <c r="AJ3267" s="16"/>
      <c r="AK3267" s="16"/>
      <c r="AL3267" s="16"/>
      <c r="AM3267" s="16"/>
      <c r="AN3267" s="16"/>
      <c r="AO3267" s="16"/>
      <c r="AP3267" s="16"/>
      <c r="AQ3267" s="16"/>
      <c r="AR3267" s="16"/>
      <c r="AS3267" s="16"/>
      <c r="AT3267" s="16"/>
      <c r="AU3267" s="16"/>
      <c r="AV3267" s="16"/>
      <c r="AW3267" s="16"/>
      <c r="AX3267" s="16"/>
      <c r="AY3267" s="16">
        <v>60</v>
      </c>
      <c r="AZ3267" s="16"/>
      <c r="BA3267" s="16"/>
      <c r="BB3267" s="16"/>
      <c r="BC3267" s="16"/>
      <c r="BD3267" s="16"/>
      <c r="BE3267" s="16"/>
      <c r="BF3267" s="16"/>
      <c r="BG3267" s="16"/>
      <c r="BH3267" s="16"/>
      <c r="BI3267" s="16"/>
      <c r="BJ3267" s="16"/>
      <c r="BK3267" s="121"/>
    </row>
    <row r="3268" spans="1:63" x14ac:dyDescent="0.3">
      <c r="A3268" s="123" t="s">
        <v>263</v>
      </c>
      <c r="B3268" s="123" t="s">
        <v>32</v>
      </c>
      <c r="C3268" s="124" t="s">
        <v>3691</v>
      </c>
      <c r="D3268" s="124" t="s">
        <v>3692</v>
      </c>
      <c r="E3268" s="124" t="s">
        <v>41</v>
      </c>
      <c r="F3268" s="123">
        <v>999932139</v>
      </c>
      <c r="G3268" s="122">
        <f>(J3268+T3268)-H3268</f>
        <v>60</v>
      </c>
      <c r="H3268" s="124"/>
      <c r="I3268" s="28"/>
      <c r="J3268" s="1">
        <f>SUM(K3268,L3268,N3268,O3268,P3268,Q3268)</f>
        <v>0</v>
      </c>
      <c r="K3268" s="1">
        <f>SUM(AE3268,AG3268)</f>
        <v>0</v>
      </c>
      <c r="L3268" s="1">
        <v>0</v>
      </c>
      <c r="M3268" s="1">
        <v>0</v>
      </c>
      <c r="N3268" s="1">
        <v>0</v>
      </c>
      <c r="O3268" s="1"/>
      <c r="P3268" s="1">
        <f>AD3268</f>
        <v>0</v>
      </c>
      <c r="Q3268" s="1">
        <f>AF3268</f>
        <v>0</v>
      </c>
      <c r="R3268" s="1">
        <v>0</v>
      </c>
      <c r="S3268" s="28"/>
      <c r="T3268" s="1">
        <f>SUM(U3268,V3268,X3268,Y3268,Z3268,AA3268,AB3268)</f>
        <v>60</v>
      </c>
      <c r="U3268" s="1">
        <f>SUM(AI3268,BE3268)</f>
        <v>0</v>
      </c>
      <c r="V3268" s="1">
        <f>SUM(AL3268,AM3268,AN3268,AO3268,AQ3268,AR3268,AS3268,AT3268,AU3268,AV3268,AW3268,AP3268,AX3268,AY3268,AZ3268,BA3268,BB3268,BC3268,BF3268,BG3268,BH3268,BD3268)</f>
        <v>60</v>
      </c>
      <c r="W3268" s="1">
        <f>COUNT(AL3268,AM3268,AN3268,AO3268,AQ3268,AR3268,AS3268,AT3268,AU3268,AV3268,AW3268,AP3268,AX3268,AY3268,AZ3268,BA3268,BB3268,BC3268,BF3268,BG3268,BH3268)</f>
        <v>1</v>
      </c>
      <c r="X3268" s="1">
        <f>SUM(BI3268,BJ3268)</f>
        <v>0</v>
      </c>
      <c r="Y3268" s="1">
        <v>0</v>
      </c>
      <c r="Z3268" s="1">
        <v>0</v>
      </c>
      <c r="AA3268" s="1">
        <f>AK3268</f>
        <v>0</v>
      </c>
      <c r="AB3268" s="1">
        <f>AJ3268</f>
        <v>0</v>
      </c>
      <c r="AC3268" s="28"/>
      <c r="AD3268" s="16"/>
      <c r="AE3268" s="16"/>
      <c r="AF3268" s="16"/>
      <c r="AH3268" s="28"/>
      <c r="AI3268" s="16"/>
      <c r="AJ3268" s="16"/>
      <c r="AK3268" s="16"/>
      <c r="AL3268" s="16"/>
      <c r="AM3268" s="16"/>
      <c r="AN3268" s="16"/>
      <c r="AO3268" s="16"/>
      <c r="AP3268" s="16"/>
      <c r="AQ3268" s="16"/>
      <c r="AR3268" s="16"/>
      <c r="AS3268" s="16"/>
      <c r="AT3268" s="16"/>
      <c r="AU3268" s="16"/>
      <c r="AV3268" s="16"/>
      <c r="AW3268" s="16"/>
      <c r="AX3268" s="16"/>
      <c r="AY3268" s="16"/>
      <c r="AZ3268" s="16"/>
      <c r="BA3268" s="16"/>
      <c r="BB3268" s="16"/>
      <c r="BC3268" s="16"/>
      <c r="BD3268" s="16"/>
      <c r="BE3268" s="16"/>
      <c r="BF3268" s="16"/>
      <c r="BG3268" s="16"/>
      <c r="BH3268" s="16">
        <v>60</v>
      </c>
      <c r="BI3268" s="16"/>
      <c r="BJ3268" s="16"/>
      <c r="BK3268" s="121"/>
    </row>
    <row r="3269" spans="1:63" x14ac:dyDescent="0.3">
      <c r="A3269" s="123" t="s">
        <v>263</v>
      </c>
      <c r="B3269" s="123" t="s">
        <v>32</v>
      </c>
      <c r="C3269" s="124" t="s">
        <v>3276</v>
      </c>
      <c r="D3269" s="124" t="s">
        <v>3277</v>
      </c>
      <c r="E3269" s="124" t="s">
        <v>41</v>
      </c>
      <c r="F3269" s="123">
        <v>999930999</v>
      </c>
      <c r="G3269" s="122">
        <f>(J3269+T3269)-H3269</f>
        <v>58</v>
      </c>
      <c r="H3269" s="124"/>
      <c r="I3269" s="28"/>
      <c r="J3269" s="1">
        <f>SUM(K3269,L3269,N3269,O3269,P3269,Q3269)</f>
        <v>0</v>
      </c>
      <c r="K3269" s="1">
        <f>SUM(AE3269,AG3269)</f>
        <v>0</v>
      </c>
      <c r="L3269" s="1">
        <v>0</v>
      </c>
      <c r="M3269" s="1">
        <v>0</v>
      </c>
      <c r="N3269" s="1">
        <v>0</v>
      </c>
      <c r="O3269" s="1"/>
      <c r="P3269" s="1">
        <f>AD3269</f>
        <v>0</v>
      </c>
      <c r="Q3269" s="1">
        <f>AF3269</f>
        <v>0</v>
      </c>
      <c r="R3269" s="1">
        <v>0</v>
      </c>
      <c r="S3269" s="28"/>
      <c r="T3269" s="1">
        <f>SUM(U3269,V3269,X3269,Y3269,Z3269,AA3269,AB3269)</f>
        <v>58</v>
      </c>
      <c r="U3269" s="1">
        <f>SUM(AI3269,BE3269)</f>
        <v>0</v>
      </c>
      <c r="V3269" s="1">
        <f>SUM(AL3269,AM3269,AN3269,AO3269,AQ3269,AR3269,AS3269,AT3269,AU3269,AV3269,AW3269,AP3269,AX3269,AY3269,AZ3269,BA3269,BB3269,BC3269,BF3269,BG3269,BH3269,BD3269)</f>
        <v>58</v>
      </c>
      <c r="W3269" s="1">
        <f>COUNT(AL3269,AM3269,AN3269,AO3269,AQ3269,AR3269,AS3269,AT3269,AU3269,AV3269,AW3269,AP3269,AX3269,AY3269,AZ3269,BA3269,BB3269,BC3269,BF3269,BG3269,BH3269)</f>
        <v>1</v>
      </c>
      <c r="X3269" s="1">
        <f>SUM(BI3269,BJ3269)</f>
        <v>0</v>
      </c>
      <c r="Y3269" s="1">
        <v>0</v>
      </c>
      <c r="Z3269" s="1">
        <v>0</v>
      </c>
      <c r="AA3269" s="1">
        <f>AK3269</f>
        <v>0</v>
      </c>
      <c r="AB3269" s="1">
        <f>AJ3269</f>
        <v>0</v>
      </c>
      <c r="AC3269" s="28"/>
      <c r="AD3269" s="16"/>
      <c r="AE3269" s="16"/>
      <c r="AF3269" s="16"/>
      <c r="AH3269" s="28"/>
      <c r="AI3269" s="16"/>
      <c r="AJ3269" s="16"/>
      <c r="AK3269" s="16"/>
      <c r="AL3269" s="16"/>
      <c r="AM3269" s="16"/>
      <c r="AN3269" s="16"/>
      <c r="AO3269" s="16"/>
      <c r="AP3269" s="16"/>
      <c r="AQ3269" s="16"/>
      <c r="AR3269" s="16"/>
      <c r="AS3269" s="16"/>
      <c r="AT3269" s="16"/>
      <c r="AU3269" s="16"/>
      <c r="AV3269" s="16"/>
      <c r="AW3269" s="16"/>
      <c r="AX3269" s="16">
        <v>58</v>
      </c>
      <c r="AY3269" s="16"/>
      <c r="AZ3269" s="16"/>
      <c r="BA3269" s="16"/>
      <c r="BB3269" s="16"/>
      <c r="BC3269" s="16"/>
      <c r="BD3269" s="16"/>
      <c r="BE3269" s="16"/>
      <c r="BF3269" s="16"/>
      <c r="BG3269" s="16"/>
      <c r="BH3269" s="16"/>
      <c r="BI3269" s="16"/>
      <c r="BJ3269" s="16"/>
      <c r="BK3269" s="121"/>
    </row>
    <row r="3270" spans="1:63" x14ac:dyDescent="0.3">
      <c r="A3270" s="123" t="s">
        <v>263</v>
      </c>
      <c r="B3270" s="123" t="s">
        <v>32</v>
      </c>
      <c r="C3270" s="122" t="s">
        <v>589</v>
      </c>
      <c r="D3270" s="122" t="s">
        <v>1362</v>
      </c>
      <c r="E3270" s="122" t="s">
        <v>41</v>
      </c>
      <c r="F3270" s="123">
        <v>999927014</v>
      </c>
      <c r="G3270" s="122">
        <f>(J3270+T3270)-H3270</f>
        <v>51</v>
      </c>
      <c r="H3270" s="122"/>
      <c r="I3270" s="15"/>
      <c r="J3270" s="1">
        <f>SUM(K3270,L3270,N3270,O3270,P3270,Q3270)</f>
        <v>51</v>
      </c>
      <c r="K3270" s="1">
        <f>SUM(AE3270,AG3270)</f>
        <v>0</v>
      </c>
      <c r="L3270" s="1">
        <v>0</v>
      </c>
      <c r="M3270" s="1">
        <v>0</v>
      </c>
      <c r="N3270" s="1">
        <v>0</v>
      </c>
      <c r="O3270" s="1"/>
      <c r="P3270" s="1">
        <f>AD3270</f>
        <v>51</v>
      </c>
      <c r="Q3270" s="1">
        <f>AF3270</f>
        <v>0</v>
      </c>
      <c r="R3270" s="1">
        <v>0</v>
      </c>
      <c r="S3270" s="31"/>
      <c r="T3270" s="1">
        <f>SUM(U3270,V3270,X3270,Y3270,Z3270,AA3270,AB3270)</f>
        <v>0</v>
      </c>
      <c r="U3270" s="1">
        <f>SUM(AI3270,BE3270)</f>
        <v>0</v>
      </c>
      <c r="V3270" s="1">
        <f>SUM(AL3270,AM3270,AN3270,AO3270,AQ3270,AR3270,AS3270,AT3270,AU3270,AV3270,AW3270,AP3270,AX3270,AY3270,AZ3270,BA3270,BB3270,BC3270,BF3270,BG3270,BH3270,BD3270)</f>
        <v>0</v>
      </c>
      <c r="W3270" s="1">
        <f>COUNT(AL3270,AM3270,AN3270,AO3270,AQ3270,AR3270,AS3270,AT3270,AU3270,AV3270,AW3270,AP3270,AX3270,AY3270,AZ3270,BA3270,BB3270,BC3270,BF3270,BG3270,BH3270)</f>
        <v>0</v>
      </c>
      <c r="X3270" s="1">
        <f>SUM(BI3270,BJ3270)</f>
        <v>0</v>
      </c>
      <c r="Y3270" s="1">
        <v>0</v>
      </c>
      <c r="Z3270" s="1">
        <v>0</v>
      </c>
      <c r="AA3270" s="1">
        <f>AK3270</f>
        <v>0</v>
      </c>
      <c r="AB3270" s="1">
        <f>AJ3270</f>
        <v>0</v>
      </c>
      <c r="AC3270" s="31"/>
      <c r="AD3270" s="1">
        <v>51</v>
      </c>
      <c r="AE3270" s="1"/>
      <c r="AF3270" s="16"/>
      <c r="AH3270" s="28"/>
      <c r="AI3270" s="16"/>
      <c r="AJ3270" s="16"/>
      <c r="AK3270" s="16"/>
      <c r="AL3270" s="16"/>
      <c r="AM3270" s="16"/>
      <c r="AN3270" s="16"/>
      <c r="AO3270" s="16"/>
      <c r="AP3270" s="16"/>
      <c r="AQ3270" s="16"/>
      <c r="AR3270" s="16"/>
      <c r="AS3270" s="16"/>
      <c r="AT3270" s="16"/>
      <c r="AU3270" s="16"/>
      <c r="AV3270" s="16"/>
      <c r="AW3270" s="16"/>
      <c r="AX3270" s="16"/>
      <c r="AY3270" s="16"/>
      <c r="AZ3270" s="16"/>
      <c r="BA3270" s="16"/>
      <c r="BB3270" s="16"/>
      <c r="BC3270" s="16"/>
      <c r="BD3270" s="16"/>
      <c r="BE3270" s="16"/>
      <c r="BF3270" s="16"/>
      <c r="BG3270" s="16"/>
      <c r="BH3270" s="16"/>
      <c r="BI3270" s="16"/>
      <c r="BJ3270" s="16"/>
      <c r="BK3270" s="121"/>
    </row>
    <row r="3271" spans="1:63" x14ac:dyDescent="0.3">
      <c r="A3271" s="123" t="s">
        <v>263</v>
      </c>
      <c r="B3271" s="123" t="s">
        <v>32</v>
      </c>
      <c r="C3271" s="124" t="s">
        <v>2668</v>
      </c>
      <c r="D3271" s="124" t="s">
        <v>2669</v>
      </c>
      <c r="E3271" s="124" t="s">
        <v>41</v>
      </c>
      <c r="F3271" s="123">
        <v>999930669</v>
      </c>
      <c r="G3271" s="122">
        <f>(J3271+T3271)-H3271</f>
        <v>51</v>
      </c>
      <c r="H3271" s="124"/>
      <c r="I3271" s="28"/>
      <c r="J3271" s="1">
        <f>SUM(K3271,L3271,N3271,O3271,P3271,Q3271)</f>
        <v>0</v>
      </c>
      <c r="K3271" s="1">
        <f>SUM(AE3271,AG3271)</f>
        <v>0</v>
      </c>
      <c r="L3271" s="1">
        <v>0</v>
      </c>
      <c r="M3271" s="1">
        <v>0</v>
      </c>
      <c r="N3271" s="1">
        <v>0</v>
      </c>
      <c r="O3271" s="1"/>
      <c r="P3271" s="1">
        <f>AD3271</f>
        <v>0</v>
      </c>
      <c r="Q3271" s="1">
        <f>AF3271</f>
        <v>0</v>
      </c>
      <c r="R3271" s="1">
        <v>0</v>
      </c>
      <c r="S3271" s="31"/>
      <c r="T3271" s="1">
        <f>SUM(U3271,V3271,X3271,Y3271,Z3271,AA3271,AB3271)</f>
        <v>51</v>
      </c>
      <c r="U3271" s="1">
        <f>SUM(AI3271,BE3271)</f>
        <v>0</v>
      </c>
      <c r="V3271" s="1">
        <f>SUM(AL3271,AM3271,AN3271,AO3271,AQ3271,AR3271,AS3271,AT3271,AU3271,AV3271,AW3271,AP3271,AX3271,AY3271,AZ3271,BA3271,BB3271,BC3271,BF3271,BG3271,BH3271,BD3271)</f>
        <v>51</v>
      </c>
      <c r="W3271" s="1">
        <f>COUNT(AL3271,AM3271,AN3271,AO3271,AQ3271,AR3271,AS3271,AT3271,AU3271,AV3271,AW3271,AP3271,AX3271,AY3271,AZ3271,BA3271,BB3271,BC3271,BF3271,BG3271,BH3271)</f>
        <v>1</v>
      </c>
      <c r="X3271" s="1">
        <f>SUM(BI3271,BJ3271)</f>
        <v>0</v>
      </c>
      <c r="Y3271" s="1">
        <v>0</v>
      </c>
      <c r="Z3271" s="1">
        <v>0</v>
      </c>
      <c r="AA3271" s="1">
        <f>AK3271</f>
        <v>0</v>
      </c>
      <c r="AB3271" s="1">
        <f>AJ3271</f>
        <v>0</v>
      </c>
      <c r="AC3271" s="31"/>
      <c r="AD3271" s="16"/>
      <c r="AE3271" s="16"/>
      <c r="AF3271" s="16"/>
      <c r="AH3271" s="28"/>
      <c r="AI3271" s="16"/>
      <c r="AJ3271" s="16"/>
      <c r="AK3271" s="16"/>
      <c r="AL3271" s="16"/>
      <c r="AM3271" s="16"/>
      <c r="AN3271" s="16"/>
      <c r="AO3271" s="16"/>
      <c r="AP3271" s="16"/>
      <c r="AQ3271" s="16"/>
      <c r="AR3271" s="16"/>
      <c r="AS3271" s="16"/>
      <c r="AT3271" s="16">
        <v>51</v>
      </c>
      <c r="AU3271" s="16"/>
      <c r="AV3271" s="16"/>
      <c r="AW3271" s="16"/>
      <c r="AX3271" s="16"/>
      <c r="AY3271" s="16"/>
      <c r="AZ3271" s="16"/>
      <c r="BA3271" s="16"/>
      <c r="BB3271" s="16"/>
      <c r="BC3271" s="16"/>
      <c r="BD3271" s="16"/>
      <c r="BE3271" s="16"/>
      <c r="BF3271" s="16"/>
      <c r="BG3271" s="16"/>
      <c r="BH3271" s="16"/>
      <c r="BI3271" s="16"/>
      <c r="BJ3271" s="16"/>
      <c r="BK3271" s="121"/>
    </row>
    <row r="3272" spans="1:63" x14ac:dyDescent="0.3">
      <c r="A3272" s="123" t="s">
        <v>263</v>
      </c>
      <c r="B3272" s="123" t="s">
        <v>32</v>
      </c>
      <c r="C3272" s="124" t="s">
        <v>2201</v>
      </c>
      <c r="D3272" s="124" t="s">
        <v>2308</v>
      </c>
      <c r="E3272" s="124" t="s">
        <v>41</v>
      </c>
      <c r="F3272" s="123">
        <v>999928992</v>
      </c>
      <c r="G3272" s="122">
        <f>(J3272+T3272)-H3272</f>
        <v>45</v>
      </c>
      <c r="H3272" s="122">
        <f>(K3272+L3272+N3272+O3272+P3272+Q3272+R3272)*0.5</f>
        <v>0</v>
      </c>
      <c r="I3272" s="28"/>
      <c r="J3272" s="1">
        <f>SUM(K3272,L3272,N3272,O3272,P3272,Q3272)</f>
        <v>0</v>
      </c>
      <c r="K3272" s="1">
        <f>SUM(AE3272,AG3272)</f>
        <v>0</v>
      </c>
      <c r="L3272" s="1">
        <v>0</v>
      </c>
      <c r="M3272" s="1">
        <v>0</v>
      </c>
      <c r="N3272" s="1">
        <v>0</v>
      </c>
      <c r="O3272" s="1"/>
      <c r="P3272" s="1">
        <f>AD3272</f>
        <v>0</v>
      </c>
      <c r="Q3272" s="1">
        <f>AF3272</f>
        <v>0</v>
      </c>
      <c r="R3272" s="1">
        <v>0</v>
      </c>
      <c r="S3272" s="31"/>
      <c r="T3272" s="1">
        <f>SUM(U3272,V3272,X3272,Y3272,Z3272,AA3272,AB3272)</f>
        <v>45</v>
      </c>
      <c r="U3272" s="1">
        <f>SUM(AI3272,BE3272)</f>
        <v>0</v>
      </c>
      <c r="V3272" s="1">
        <f>SUM(AL3272,AM3272,AN3272,AO3272,AQ3272,AR3272,AS3272,AT3272,AU3272,AV3272,AW3272,AP3272,AX3272,AY3272,AZ3272,BA3272,BB3272,BC3272,BF3272,BG3272,BH3272,BD3272)</f>
        <v>45</v>
      </c>
      <c r="W3272" s="1">
        <f>COUNT(AL3272,AM3272,AN3272,AO3272,AQ3272,AR3272,AS3272,AT3272,AU3272,AV3272,AW3272,AP3272,AX3272,AY3272,AZ3272,BA3272,BB3272,BC3272,BF3272,BG3272,BH3272)</f>
        <v>1</v>
      </c>
      <c r="X3272" s="1">
        <f>SUM(BI3272,BJ3272)</f>
        <v>0</v>
      </c>
      <c r="Y3272" s="1">
        <v>0</v>
      </c>
      <c r="Z3272" s="1">
        <v>0</v>
      </c>
      <c r="AA3272" s="1">
        <f>AK3272</f>
        <v>0</v>
      </c>
      <c r="AB3272" s="1">
        <f>AJ3272</f>
        <v>0</v>
      </c>
      <c r="AC3272" s="31"/>
      <c r="AD3272" s="16"/>
      <c r="AE3272" s="16"/>
      <c r="AF3272" s="16"/>
      <c r="AH3272" s="28"/>
      <c r="AI3272" s="16"/>
      <c r="AJ3272" s="16"/>
      <c r="AK3272" s="16"/>
      <c r="AL3272" s="16">
        <v>45</v>
      </c>
      <c r="AM3272" s="16"/>
      <c r="AN3272" s="16"/>
      <c r="AO3272" s="16"/>
      <c r="AP3272" s="16"/>
      <c r="AQ3272" s="16"/>
      <c r="AR3272" s="16"/>
      <c r="AS3272" s="16"/>
      <c r="AT3272" s="16"/>
      <c r="AU3272" s="16"/>
      <c r="AV3272" s="16"/>
      <c r="AW3272" s="16"/>
      <c r="AX3272" s="16"/>
      <c r="AY3272" s="16"/>
      <c r="AZ3272" s="16"/>
      <c r="BA3272" s="16"/>
      <c r="BB3272" s="16"/>
      <c r="BC3272" s="16"/>
      <c r="BD3272" s="16"/>
      <c r="BE3272" s="16"/>
      <c r="BF3272" s="16"/>
      <c r="BG3272" s="16"/>
      <c r="BH3272" s="16"/>
      <c r="BI3272" s="16"/>
      <c r="BJ3272" s="16"/>
      <c r="BK3272" s="121"/>
    </row>
    <row r="3273" spans="1:63" x14ac:dyDescent="0.3">
      <c r="A3273" s="123" t="s">
        <v>263</v>
      </c>
      <c r="B3273" s="123" t="s">
        <v>32</v>
      </c>
      <c r="C3273" s="124" t="s">
        <v>395</v>
      </c>
      <c r="D3273" s="124" t="s">
        <v>3160</v>
      </c>
      <c r="E3273" s="124" t="s">
        <v>41</v>
      </c>
      <c r="F3273" s="123">
        <v>999929898</v>
      </c>
      <c r="G3273" s="122">
        <f>(J3273+T3273)-H3273</f>
        <v>45</v>
      </c>
      <c r="H3273" s="124"/>
      <c r="I3273" s="28"/>
      <c r="J3273" s="1">
        <f>SUM(K3273,L3273,N3273,O3273,P3273,Q3273)</f>
        <v>0</v>
      </c>
      <c r="K3273" s="1">
        <f>SUM(AE3273,AG3273)</f>
        <v>0</v>
      </c>
      <c r="L3273" s="1">
        <v>0</v>
      </c>
      <c r="M3273" s="1">
        <v>0</v>
      </c>
      <c r="N3273" s="1">
        <v>0</v>
      </c>
      <c r="O3273" s="1"/>
      <c r="P3273" s="1">
        <f>AD3273</f>
        <v>0</v>
      </c>
      <c r="Q3273" s="1">
        <f>AF3273</f>
        <v>0</v>
      </c>
      <c r="R3273" s="1">
        <v>0</v>
      </c>
      <c r="S3273" s="28"/>
      <c r="T3273" s="1">
        <f>SUM(U3273,V3273,X3273,Y3273,Z3273,AA3273,AB3273)</f>
        <v>45</v>
      </c>
      <c r="U3273" s="1">
        <f>SUM(AI3273,BE3273)</f>
        <v>0</v>
      </c>
      <c r="V3273" s="1">
        <f>SUM(AL3273,AM3273,AN3273,AO3273,AQ3273,AR3273,AS3273,AT3273,AU3273,AV3273,AW3273,AP3273,AX3273,AY3273,AZ3273,BA3273,BB3273,BC3273,BF3273,BG3273,BH3273,BD3273)</f>
        <v>45</v>
      </c>
      <c r="W3273" s="1">
        <f>COUNT(AL3273,AM3273,AN3273,AO3273,AQ3273,AR3273,AS3273,AT3273,AU3273,AV3273,AW3273,AP3273,AX3273,AY3273,AZ3273,BA3273,BB3273,BC3273,BF3273,BG3273,BH3273)</f>
        <v>1</v>
      </c>
      <c r="X3273" s="1">
        <f>SUM(BI3273,BJ3273)</f>
        <v>0</v>
      </c>
      <c r="Y3273" s="1">
        <v>0</v>
      </c>
      <c r="Z3273" s="1">
        <v>0</v>
      </c>
      <c r="AA3273" s="1">
        <f>AK3273</f>
        <v>0</v>
      </c>
      <c r="AB3273" s="1">
        <f>AJ3273</f>
        <v>0</v>
      </c>
      <c r="AC3273" s="28"/>
      <c r="AD3273" s="16"/>
      <c r="AE3273" s="16"/>
      <c r="AF3273" s="16"/>
      <c r="AH3273" s="28"/>
      <c r="AI3273" s="16"/>
      <c r="AJ3273" s="16"/>
      <c r="AK3273" s="16"/>
      <c r="AL3273" s="16"/>
      <c r="AM3273" s="16"/>
      <c r="AN3273" s="16"/>
      <c r="AO3273" s="16"/>
      <c r="AP3273" s="16">
        <v>45</v>
      </c>
      <c r="AQ3273" s="16"/>
      <c r="AR3273" s="16"/>
      <c r="AS3273" s="16"/>
      <c r="AT3273" s="16"/>
      <c r="AU3273" s="16"/>
      <c r="AV3273" s="16"/>
      <c r="AW3273" s="16"/>
      <c r="AX3273" s="16"/>
      <c r="AY3273" s="16"/>
      <c r="AZ3273" s="16"/>
      <c r="BA3273" s="16"/>
      <c r="BB3273" s="16"/>
      <c r="BC3273" s="16"/>
      <c r="BD3273" s="16"/>
      <c r="BE3273" s="16"/>
      <c r="BF3273" s="16"/>
      <c r="BG3273" s="16"/>
      <c r="BH3273" s="16"/>
      <c r="BI3273" s="16"/>
      <c r="BJ3273" s="16"/>
      <c r="BK3273" s="121"/>
    </row>
    <row r="3274" spans="1:63" x14ac:dyDescent="0.3">
      <c r="A3274" s="123" t="s">
        <v>263</v>
      </c>
      <c r="B3274" s="123" t="s">
        <v>32</v>
      </c>
      <c r="C3274" s="124" t="s">
        <v>2548</v>
      </c>
      <c r="D3274" s="124" t="s">
        <v>2549</v>
      </c>
      <c r="E3274" s="124" t="s">
        <v>41</v>
      </c>
      <c r="F3274" s="123">
        <v>999930485</v>
      </c>
      <c r="G3274" s="122">
        <f>(J3274+T3274)-H3274</f>
        <v>45</v>
      </c>
      <c r="H3274" s="124"/>
      <c r="I3274" s="28"/>
      <c r="J3274" s="1">
        <f>SUM(K3274,L3274,N3274,O3274,P3274,Q3274)</f>
        <v>0</v>
      </c>
      <c r="K3274" s="1">
        <f>SUM(AE3274,AG3274)</f>
        <v>0</v>
      </c>
      <c r="L3274" s="1">
        <v>0</v>
      </c>
      <c r="M3274" s="1">
        <v>0</v>
      </c>
      <c r="N3274" s="1">
        <v>0</v>
      </c>
      <c r="O3274" s="1"/>
      <c r="P3274" s="1">
        <f>AD3274</f>
        <v>0</v>
      </c>
      <c r="Q3274" s="1">
        <f>AF3274</f>
        <v>0</v>
      </c>
      <c r="R3274" s="1">
        <v>0</v>
      </c>
      <c r="S3274" s="31"/>
      <c r="T3274" s="1">
        <f>SUM(U3274,V3274,X3274,Y3274,Z3274,AA3274,AB3274)</f>
        <v>45</v>
      </c>
      <c r="U3274" s="1">
        <f>SUM(AI3274,BE3274)</f>
        <v>0</v>
      </c>
      <c r="V3274" s="1">
        <f>SUM(AL3274,AM3274,AN3274,AO3274,AQ3274,AR3274,AS3274,AT3274,AU3274,AV3274,AW3274,AP3274,AX3274,AY3274,AZ3274,BA3274,BB3274,BC3274,BF3274,BG3274,BH3274,BD3274)</f>
        <v>45</v>
      </c>
      <c r="W3274" s="1">
        <f>COUNT(AL3274,AM3274,AN3274,AO3274,AQ3274,AR3274,AS3274,AT3274,AU3274,AV3274,AW3274,AP3274,AX3274,AY3274,AZ3274,BA3274,BB3274,BC3274,BF3274,BG3274,BH3274)</f>
        <v>1</v>
      </c>
      <c r="X3274" s="1">
        <f>SUM(BI3274,BJ3274)</f>
        <v>0</v>
      </c>
      <c r="Y3274" s="1">
        <v>0</v>
      </c>
      <c r="Z3274" s="1">
        <v>0</v>
      </c>
      <c r="AA3274" s="1">
        <f>AK3274</f>
        <v>0</v>
      </c>
      <c r="AB3274" s="1">
        <f>AJ3274</f>
        <v>0</v>
      </c>
      <c r="AC3274" s="31"/>
      <c r="AD3274" s="16"/>
      <c r="AE3274" s="16"/>
      <c r="AF3274" s="16"/>
      <c r="AH3274" s="28"/>
      <c r="AI3274" s="16"/>
      <c r="AJ3274" s="16"/>
      <c r="AK3274" s="16"/>
      <c r="AL3274" s="16"/>
      <c r="AM3274" s="16"/>
      <c r="AN3274" s="16"/>
      <c r="AO3274" s="16"/>
      <c r="AP3274" s="16"/>
      <c r="AQ3274" s="16">
        <v>45</v>
      </c>
      <c r="AR3274" s="16"/>
      <c r="AS3274" s="16"/>
      <c r="AT3274" s="16"/>
      <c r="AU3274" s="16"/>
      <c r="AV3274" s="16"/>
      <c r="AW3274" s="16"/>
      <c r="AX3274" s="16"/>
      <c r="AY3274" s="16"/>
      <c r="AZ3274" s="16"/>
      <c r="BA3274" s="16"/>
      <c r="BB3274" s="16"/>
      <c r="BC3274" s="16"/>
      <c r="BD3274" s="16"/>
      <c r="BE3274" s="16"/>
      <c r="BF3274" s="16"/>
      <c r="BG3274" s="16"/>
      <c r="BH3274" s="16"/>
      <c r="BI3274" s="16"/>
      <c r="BJ3274" s="16"/>
      <c r="BK3274" s="121"/>
    </row>
    <row r="3275" spans="1:63" x14ac:dyDescent="0.3">
      <c r="A3275" s="123" t="s">
        <v>263</v>
      </c>
      <c r="B3275" s="123" t="s">
        <v>32</v>
      </c>
      <c r="C3275" s="124" t="s">
        <v>3693</v>
      </c>
      <c r="D3275" s="124" t="s">
        <v>59</v>
      </c>
      <c r="E3275" s="124" t="s">
        <v>41</v>
      </c>
      <c r="F3275" s="123">
        <v>999930759</v>
      </c>
      <c r="G3275" s="122">
        <f>(J3275+T3275)-H3275</f>
        <v>45</v>
      </c>
      <c r="H3275" s="124"/>
      <c r="I3275" s="28"/>
      <c r="J3275" s="1">
        <f>SUM(K3275,L3275,N3275,O3275,P3275,Q3275)</f>
        <v>0</v>
      </c>
      <c r="K3275" s="1">
        <f>SUM(AE3275,AG3275)</f>
        <v>0</v>
      </c>
      <c r="L3275" s="1">
        <v>0</v>
      </c>
      <c r="M3275" s="1">
        <v>0</v>
      </c>
      <c r="N3275" s="1">
        <v>0</v>
      </c>
      <c r="O3275" s="1"/>
      <c r="P3275" s="1">
        <f>AD3275</f>
        <v>0</v>
      </c>
      <c r="Q3275" s="1">
        <f>AF3275</f>
        <v>0</v>
      </c>
      <c r="R3275" s="1">
        <v>0</v>
      </c>
      <c r="S3275" s="28"/>
      <c r="T3275" s="1">
        <f>SUM(U3275,V3275,X3275,Y3275,Z3275,AA3275,AB3275)</f>
        <v>45</v>
      </c>
      <c r="U3275" s="1">
        <f>SUM(AI3275,BE3275)</f>
        <v>0</v>
      </c>
      <c r="V3275" s="1">
        <f>SUM(AL3275,AM3275,AN3275,AO3275,AQ3275,AR3275,AS3275,AT3275,AU3275,AV3275,AW3275,AP3275,AX3275,AY3275,AZ3275,BA3275,BB3275,BC3275,BF3275,BG3275,BH3275,BD3275)</f>
        <v>45</v>
      </c>
      <c r="W3275" s="1">
        <f>COUNT(AL3275,AM3275,AN3275,AO3275,AQ3275,AR3275,AS3275,AT3275,AU3275,AV3275,AW3275,AP3275,AX3275,AY3275,AZ3275,BA3275,BB3275,BC3275,BF3275,BG3275,BH3275)</f>
        <v>1</v>
      </c>
      <c r="X3275" s="1">
        <f>SUM(BI3275,BJ3275)</f>
        <v>0</v>
      </c>
      <c r="Y3275" s="1">
        <v>0</v>
      </c>
      <c r="Z3275" s="1">
        <v>0</v>
      </c>
      <c r="AA3275" s="1">
        <f>AK3275</f>
        <v>0</v>
      </c>
      <c r="AB3275" s="1">
        <f>AJ3275</f>
        <v>0</v>
      </c>
      <c r="AC3275" s="28"/>
      <c r="AD3275" s="16"/>
      <c r="AE3275" s="16"/>
      <c r="AF3275" s="16"/>
      <c r="AH3275" s="28"/>
      <c r="AI3275" s="16"/>
      <c r="AJ3275" s="16"/>
      <c r="AK3275" s="16"/>
      <c r="AL3275" s="16"/>
      <c r="AM3275" s="16"/>
      <c r="AN3275" s="16"/>
      <c r="AO3275" s="16"/>
      <c r="AP3275" s="16"/>
      <c r="AQ3275" s="16"/>
      <c r="AR3275" s="16"/>
      <c r="AS3275" s="16"/>
      <c r="AT3275" s="16"/>
      <c r="AU3275" s="16"/>
      <c r="AV3275" s="16"/>
      <c r="AW3275" s="16"/>
      <c r="AX3275" s="16"/>
      <c r="AY3275" s="16"/>
      <c r="AZ3275" s="16"/>
      <c r="BA3275" s="16"/>
      <c r="BB3275" s="16"/>
      <c r="BC3275" s="16"/>
      <c r="BD3275" s="16"/>
      <c r="BE3275" s="16"/>
      <c r="BF3275" s="16"/>
      <c r="BG3275" s="16"/>
      <c r="BH3275" s="16">
        <v>45</v>
      </c>
      <c r="BI3275" s="16"/>
      <c r="BJ3275" s="16"/>
      <c r="BK3275" s="121"/>
    </row>
    <row r="3276" spans="1:63" x14ac:dyDescent="0.3">
      <c r="A3276" s="125" t="s">
        <v>263</v>
      </c>
      <c r="B3276" s="125" t="s">
        <v>32</v>
      </c>
      <c r="C3276" s="129" t="s">
        <v>3348</v>
      </c>
      <c r="D3276" s="129" t="s">
        <v>1754</v>
      </c>
      <c r="E3276" s="129" t="s">
        <v>41</v>
      </c>
      <c r="F3276" s="123">
        <v>999931384</v>
      </c>
      <c r="G3276" s="122">
        <f>(J3276+T3276)-H3276</f>
        <v>45</v>
      </c>
      <c r="H3276" s="124"/>
      <c r="I3276" s="28"/>
      <c r="J3276" s="1">
        <f>SUM(K3276,L3276,N3276,O3276,P3276,Q3276)</f>
        <v>0</v>
      </c>
      <c r="K3276" s="1">
        <f>SUM(AE3276,AG3276)</f>
        <v>0</v>
      </c>
      <c r="L3276" s="1">
        <v>0</v>
      </c>
      <c r="M3276" s="1">
        <v>0</v>
      </c>
      <c r="N3276" s="1">
        <v>0</v>
      </c>
      <c r="O3276" s="1"/>
      <c r="P3276" s="1">
        <f>AD3276</f>
        <v>0</v>
      </c>
      <c r="Q3276" s="1">
        <f>AF3276</f>
        <v>0</v>
      </c>
      <c r="R3276" s="1">
        <v>0</v>
      </c>
      <c r="S3276" s="28"/>
      <c r="T3276" s="1">
        <f>SUM(U3276,V3276,X3276,Y3276,Z3276,AA3276,AB3276)</f>
        <v>45</v>
      </c>
      <c r="U3276" s="1">
        <f>SUM(AI3276,BE3276)</f>
        <v>0</v>
      </c>
      <c r="V3276" s="1">
        <f>SUM(AL3276,AM3276,AN3276,AO3276,AQ3276,AR3276,AS3276,AT3276,AU3276,AV3276,AW3276,AP3276,AX3276,AY3276,AZ3276,BA3276,BB3276,BC3276,BF3276,BG3276,BH3276,BD3276)</f>
        <v>45</v>
      </c>
      <c r="W3276" s="1">
        <f>COUNT(AL3276,AM3276,AN3276,AO3276,AQ3276,AR3276,AS3276,AT3276,AU3276,AV3276,AW3276,AP3276,AX3276,AY3276,AZ3276,BA3276,BB3276,BC3276,BF3276,BG3276,BH3276)</f>
        <v>1</v>
      </c>
      <c r="X3276" s="1">
        <f>SUM(BI3276,BJ3276)</f>
        <v>0</v>
      </c>
      <c r="Y3276" s="1">
        <v>0</v>
      </c>
      <c r="Z3276" s="1">
        <v>0</v>
      </c>
      <c r="AA3276" s="1">
        <f>AK3276</f>
        <v>0</v>
      </c>
      <c r="AB3276" s="1">
        <f>AJ3276</f>
        <v>0</v>
      </c>
      <c r="AC3276" s="28"/>
      <c r="AD3276" s="16"/>
      <c r="AE3276" s="16"/>
      <c r="AF3276" s="16"/>
      <c r="AH3276" s="28"/>
      <c r="AI3276" s="16"/>
      <c r="AJ3276" s="16"/>
      <c r="AK3276" s="16"/>
      <c r="AL3276" s="16"/>
      <c r="AM3276" s="16"/>
      <c r="AN3276" s="16"/>
      <c r="AO3276" s="16"/>
      <c r="AP3276" s="16"/>
      <c r="AQ3276" s="16"/>
      <c r="AR3276" s="16"/>
      <c r="AS3276" s="16"/>
      <c r="AT3276" s="16"/>
      <c r="AU3276" s="16"/>
      <c r="AV3276" s="16"/>
      <c r="AW3276" s="16"/>
      <c r="AX3276" s="16"/>
      <c r="AY3276" s="16">
        <v>45</v>
      </c>
      <c r="AZ3276" s="16"/>
      <c r="BA3276" s="16"/>
      <c r="BB3276" s="16"/>
      <c r="BC3276" s="16"/>
      <c r="BD3276" s="16"/>
      <c r="BE3276" s="16"/>
      <c r="BF3276" s="16"/>
      <c r="BG3276" s="16"/>
      <c r="BH3276" s="16"/>
      <c r="BI3276" s="16"/>
      <c r="BJ3276" s="16"/>
      <c r="BK3276" s="121"/>
    </row>
    <row r="3277" spans="1:63" x14ac:dyDescent="0.3">
      <c r="A3277" s="123" t="s">
        <v>263</v>
      </c>
      <c r="B3277" s="123" t="s">
        <v>32</v>
      </c>
      <c r="C3277" s="124" t="s">
        <v>1869</v>
      </c>
      <c r="D3277" s="124" t="s">
        <v>3537</v>
      </c>
      <c r="E3277" s="124" t="s">
        <v>41</v>
      </c>
      <c r="F3277" s="123">
        <v>999932019</v>
      </c>
      <c r="G3277" s="122">
        <f>(J3277+T3277)-H3277</f>
        <v>45</v>
      </c>
      <c r="H3277" s="124"/>
      <c r="I3277" s="28"/>
      <c r="J3277" s="1">
        <f>SUM(K3277,L3277,N3277,O3277,P3277,Q3277)</f>
        <v>0</v>
      </c>
      <c r="K3277" s="1">
        <f>SUM(AE3277,AG3277)</f>
        <v>0</v>
      </c>
      <c r="L3277" s="1">
        <v>0</v>
      </c>
      <c r="M3277" s="1">
        <v>0</v>
      </c>
      <c r="N3277" s="1">
        <v>0</v>
      </c>
      <c r="O3277" s="1"/>
      <c r="P3277" s="1">
        <f>AD3277</f>
        <v>0</v>
      </c>
      <c r="Q3277" s="1">
        <f>AF3277</f>
        <v>0</v>
      </c>
      <c r="R3277" s="1">
        <v>0</v>
      </c>
      <c r="S3277" s="31"/>
      <c r="T3277" s="1">
        <f>SUM(U3277,V3277,X3277,Y3277,Z3277,AA3277,AB3277)</f>
        <v>45</v>
      </c>
      <c r="U3277" s="1">
        <f>SUM(AI3277,BE3277)</f>
        <v>0</v>
      </c>
      <c r="V3277" s="1">
        <f>SUM(AL3277,AM3277,AN3277,AO3277,AQ3277,AR3277,AS3277,AT3277,AU3277,AV3277,AW3277,AP3277,AX3277,AY3277,AZ3277,BA3277,BB3277,BC3277,BF3277,BG3277,BH3277,BD3277)</f>
        <v>45</v>
      </c>
      <c r="W3277" s="1">
        <f>COUNT(AL3277,AM3277,AN3277,AO3277,AQ3277,AR3277,AS3277,AT3277,AU3277,AV3277,AW3277,AP3277,AX3277,AY3277,AZ3277,BA3277,BB3277,BC3277,BF3277,BG3277,BH3277)</f>
        <v>1</v>
      </c>
      <c r="X3277" s="1">
        <f>SUM(BI3277,BJ3277)</f>
        <v>0</v>
      </c>
      <c r="Y3277" s="1">
        <v>0</v>
      </c>
      <c r="Z3277" s="1">
        <v>0</v>
      </c>
      <c r="AA3277" s="1">
        <f>AK3277</f>
        <v>0</v>
      </c>
      <c r="AB3277" s="1">
        <f>AJ3277</f>
        <v>0</v>
      </c>
      <c r="AC3277" s="31"/>
      <c r="AD3277" s="16"/>
      <c r="AE3277" s="16"/>
      <c r="AF3277" s="16"/>
      <c r="AH3277" s="28"/>
      <c r="AI3277" s="16"/>
      <c r="AJ3277" s="16"/>
      <c r="AK3277" s="16"/>
      <c r="AL3277" s="16"/>
      <c r="AM3277" s="16"/>
      <c r="AN3277" s="16"/>
      <c r="AO3277" s="16"/>
      <c r="AP3277" s="16"/>
      <c r="AQ3277" s="16"/>
      <c r="AR3277" s="16"/>
      <c r="AS3277" s="16"/>
      <c r="AT3277" s="16"/>
      <c r="AU3277" s="16"/>
      <c r="AV3277" s="16"/>
      <c r="AW3277" s="16"/>
      <c r="AX3277" s="16"/>
      <c r="AY3277" s="16"/>
      <c r="AZ3277" s="16"/>
      <c r="BA3277" s="16"/>
      <c r="BB3277" s="16"/>
      <c r="BC3277" s="16"/>
      <c r="BD3277" s="16"/>
      <c r="BE3277" s="16"/>
      <c r="BF3277" s="16"/>
      <c r="BG3277" s="16">
        <v>45</v>
      </c>
      <c r="BH3277" s="16"/>
      <c r="BI3277" s="16"/>
      <c r="BJ3277" s="16"/>
      <c r="BK3277" s="121"/>
    </row>
    <row r="3278" spans="1:63" x14ac:dyDescent="0.3">
      <c r="A3278" s="123" t="s">
        <v>263</v>
      </c>
      <c r="B3278" s="123" t="s">
        <v>32</v>
      </c>
      <c r="C3278" s="124" t="s">
        <v>2550</v>
      </c>
      <c r="D3278" s="124" t="s">
        <v>2551</v>
      </c>
      <c r="E3278" s="124" t="s">
        <v>41</v>
      </c>
      <c r="F3278" s="123">
        <v>999930876</v>
      </c>
      <c r="G3278" s="122">
        <f>(J3278+T3278)-H3278</f>
        <v>34</v>
      </c>
      <c r="H3278" s="124"/>
      <c r="I3278" s="28"/>
      <c r="J3278" s="1">
        <f>SUM(K3278,L3278,N3278,O3278,P3278,Q3278)</f>
        <v>0</v>
      </c>
      <c r="K3278" s="1">
        <f>SUM(AE3278,AG3278)</f>
        <v>0</v>
      </c>
      <c r="L3278" s="1">
        <v>0</v>
      </c>
      <c r="M3278" s="1">
        <v>0</v>
      </c>
      <c r="N3278" s="1">
        <v>0</v>
      </c>
      <c r="O3278" s="1"/>
      <c r="P3278" s="1">
        <f>AD3278</f>
        <v>0</v>
      </c>
      <c r="Q3278" s="1">
        <f>AF3278</f>
        <v>0</v>
      </c>
      <c r="R3278" s="1">
        <v>0</v>
      </c>
      <c r="S3278" s="31"/>
      <c r="T3278" s="1">
        <f>SUM(U3278,V3278,X3278,Y3278,Z3278,AA3278,AB3278)</f>
        <v>34</v>
      </c>
      <c r="U3278" s="1">
        <f>SUM(AI3278,BE3278)</f>
        <v>0</v>
      </c>
      <c r="V3278" s="1">
        <f>SUM(AL3278,AM3278,AN3278,AO3278,AQ3278,AR3278,AS3278,AT3278,AU3278,AV3278,AW3278,AP3278,AX3278,AY3278,AZ3278,BA3278,BB3278,BC3278,BF3278,BG3278,BH3278,BD3278)</f>
        <v>34</v>
      </c>
      <c r="W3278" s="1">
        <f>COUNT(AL3278,AM3278,AN3278,AO3278,AQ3278,AR3278,AS3278,AT3278,AU3278,AV3278,AW3278,AP3278,AX3278,AY3278,AZ3278,BA3278,BB3278,BC3278,BF3278,BG3278,BH3278)</f>
        <v>1</v>
      </c>
      <c r="X3278" s="1">
        <f>SUM(BI3278,BJ3278)</f>
        <v>0</v>
      </c>
      <c r="Y3278" s="1">
        <v>0</v>
      </c>
      <c r="Z3278" s="1">
        <v>0</v>
      </c>
      <c r="AA3278" s="1">
        <f>AK3278</f>
        <v>0</v>
      </c>
      <c r="AB3278" s="1">
        <f>AJ3278</f>
        <v>0</v>
      </c>
      <c r="AC3278" s="31"/>
      <c r="AD3278" s="16"/>
      <c r="AE3278" s="16"/>
      <c r="AF3278" s="16"/>
      <c r="AH3278" s="28"/>
      <c r="AI3278" s="16"/>
      <c r="AJ3278" s="16"/>
      <c r="AK3278" s="16"/>
      <c r="AL3278" s="16"/>
      <c r="AM3278" s="16"/>
      <c r="AN3278" s="16"/>
      <c r="AO3278" s="16"/>
      <c r="AP3278" s="16"/>
      <c r="AQ3278" s="16">
        <v>34</v>
      </c>
      <c r="AR3278" s="16"/>
      <c r="AS3278" s="16"/>
      <c r="AT3278" s="16"/>
      <c r="AU3278" s="16"/>
      <c r="AV3278" s="16"/>
      <c r="AW3278" s="16"/>
      <c r="AX3278" s="16"/>
      <c r="AY3278" s="16"/>
      <c r="AZ3278" s="16"/>
      <c r="BA3278" s="16"/>
      <c r="BB3278" s="16"/>
      <c r="BC3278" s="16"/>
      <c r="BD3278" s="16"/>
      <c r="BE3278" s="16"/>
      <c r="BF3278" s="16"/>
      <c r="BG3278" s="16"/>
      <c r="BH3278" s="16"/>
      <c r="BI3278" s="16"/>
      <c r="BJ3278" s="16"/>
      <c r="BK3278" s="121"/>
    </row>
    <row r="3279" spans="1:63" x14ac:dyDescent="0.3">
      <c r="A3279" s="123" t="s">
        <v>263</v>
      </c>
      <c r="B3279" s="123" t="s">
        <v>32</v>
      </c>
      <c r="C3279" s="124" t="s">
        <v>1665</v>
      </c>
      <c r="D3279" s="124" t="s">
        <v>2562</v>
      </c>
      <c r="E3279" s="124" t="s">
        <v>41</v>
      </c>
      <c r="F3279" s="123">
        <v>999925334</v>
      </c>
      <c r="G3279" s="122">
        <f>(J3279+T3279)-H3279</f>
        <v>30</v>
      </c>
      <c r="H3279" s="124"/>
      <c r="I3279" s="28"/>
      <c r="J3279" s="1">
        <f>SUM(K3279,L3279,N3279,O3279,P3279,Q3279)</f>
        <v>0</v>
      </c>
      <c r="K3279" s="1">
        <f>SUM(AE3279,AG3279)</f>
        <v>0</v>
      </c>
      <c r="L3279" s="1">
        <v>0</v>
      </c>
      <c r="M3279" s="1">
        <v>0</v>
      </c>
      <c r="N3279" s="1">
        <v>0</v>
      </c>
      <c r="O3279" s="1"/>
      <c r="P3279" s="1">
        <f>AD3279</f>
        <v>0</v>
      </c>
      <c r="Q3279" s="1">
        <f>AF3279</f>
        <v>0</v>
      </c>
      <c r="R3279" s="1">
        <v>0</v>
      </c>
      <c r="S3279" s="31"/>
      <c r="T3279" s="1">
        <f>SUM(U3279,V3279,X3279,Y3279,Z3279,AA3279,AB3279)</f>
        <v>30</v>
      </c>
      <c r="U3279" s="1">
        <f>SUM(AI3279,BE3279)</f>
        <v>0</v>
      </c>
      <c r="V3279" s="1">
        <f>SUM(AL3279,AM3279,AN3279,AO3279,AQ3279,AR3279,AS3279,AT3279,AU3279,AV3279,AW3279,AP3279,AX3279,AY3279,AZ3279,BA3279,BB3279,BC3279,BF3279,BG3279,BH3279,BD3279)</f>
        <v>30</v>
      </c>
      <c r="W3279" s="1">
        <f>COUNT(AL3279,AM3279,AN3279,AO3279,AQ3279,AR3279,AS3279,AT3279,AU3279,AV3279,AW3279,AP3279,AX3279,AY3279,AZ3279,BA3279,BB3279,BC3279,BF3279,BG3279,BH3279)</f>
        <v>1</v>
      </c>
      <c r="X3279" s="1">
        <f>SUM(BI3279,BJ3279)</f>
        <v>0</v>
      </c>
      <c r="Y3279" s="1">
        <v>0</v>
      </c>
      <c r="Z3279" s="1">
        <v>0</v>
      </c>
      <c r="AA3279" s="1">
        <f>AK3279</f>
        <v>0</v>
      </c>
      <c r="AB3279" s="1">
        <f>AJ3279</f>
        <v>0</v>
      </c>
      <c r="AC3279" s="31"/>
      <c r="AD3279" s="16"/>
      <c r="AE3279" s="16"/>
      <c r="AF3279" s="16"/>
      <c r="AH3279" s="28"/>
      <c r="AI3279" s="16"/>
      <c r="AJ3279" s="16"/>
      <c r="AK3279" s="16"/>
      <c r="AL3279" s="16"/>
      <c r="AM3279" s="16"/>
      <c r="AN3279" s="16"/>
      <c r="AO3279" s="16"/>
      <c r="AP3279" s="16"/>
      <c r="AQ3279" s="16"/>
      <c r="AR3279" s="16">
        <v>30</v>
      </c>
      <c r="AS3279" s="16"/>
      <c r="AT3279" s="16"/>
      <c r="AU3279" s="16"/>
      <c r="AV3279" s="16"/>
      <c r="AW3279" s="16"/>
      <c r="AX3279" s="16"/>
      <c r="AY3279" s="16"/>
      <c r="AZ3279" s="16"/>
      <c r="BA3279" s="16"/>
      <c r="BB3279" s="16"/>
      <c r="BC3279" s="16"/>
      <c r="BD3279" s="16"/>
      <c r="BE3279" s="16"/>
      <c r="BF3279" s="16"/>
      <c r="BG3279" s="16"/>
      <c r="BH3279" s="16"/>
      <c r="BI3279" s="16"/>
      <c r="BJ3279" s="16"/>
      <c r="BK3279" s="121"/>
    </row>
    <row r="3280" spans="1:63" x14ac:dyDescent="0.3">
      <c r="A3280" s="123" t="s">
        <v>263</v>
      </c>
      <c r="B3280" s="123" t="s">
        <v>32</v>
      </c>
      <c r="C3280" s="124" t="s">
        <v>647</v>
      </c>
      <c r="D3280" s="124" t="s">
        <v>2981</v>
      </c>
      <c r="E3280" s="124" t="s">
        <v>41</v>
      </c>
      <c r="F3280" s="123">
        <v>999929538</v>
      </c>
      <c r="G3280" s="122">
        <f>(J3280+T3280)-H3280</f>
        <v>30</v>
      </c>
      <c r="H3280" s="124"/>
      <c r="I3280" s="28"/>
      <c r="J3280" s="1">
        <f>SUM(K3280,L3280,N3280,O3280,P3280,Q3280)</f>
        <v>0</v>
      </c>
      <c r="K3280" s="1">
        <f>SUM(AE3280,AG3280)</f>
        <v>0</v>
      </c>
      <c r="L3280" s="1">
        <v>0</v>
      </c>
      <c r="M3280" s="1">
        <v>0</v>
      </c>
      <c r="N3280" s="1">
        <v>0</v>
      </c>
      <c r="O3280" s="1"/>
      <c r="P3280" s="1">
        <f>AD3280</f>
        <v>0</v>
      </c>
      <c r="Q3280" s="1">
        <f>AF3280</f>
        <v>0</v>
      </c>
      <c r="R3280" s="1">
        <v>0</v>
      </c>
      <c r="S3280" s="31"/>
      <c r="T3280" s="1">
        <f>SUM(U3280,V3280,X3280,Y3280,Z3280,AA3280,AB3280)</f>
        <v>30</v>
      </c>
      <c r="U3280" s="1">
        <f>SUM(AI3280,BE3280)</f>
        <v>0</v>
      </c>
      <c r="V3280" s="1">
        <f>SUM(AL3280,AM3280,AN3280,AO3280,AQ3280,AR3280,AS3280,AT3280,AU3280,AV3280,AW3280,AP3280,AX3280,AY3280,AZ3280,BA3280,BB3280,BC3280,BF3280,BG3280,BH3280,BD3280)</f>
        <v>30</v>
      </c>
      <c r="W3280" s="1">
        <f>COUNT(AL3280,AM3280,AN3280,AO3280,AQ3280,AR3280,AS3280,AT3280,AU3280,AV3280,AW3280,AP3280,AX3280,AY3280,AZ3280,BA3280,BB3280,BC3280,BF3280,BG3280,BH3280)</f>
        <v>1</v>
      </c>
      <c r="X3280" s="1">
        <f>SUM(BI3280,BJ3280)</f>
        <v>0</v>
      </c>
      <c r="Y3280" s="1">
        <v>0</v>
      </c>
      <c r="Z3280" s="1">
        <v>0</v>
      </c>
      <c r="AA3280" s="1">
        <f>AK3280</f>
        <v>0</v>
      </c>
      <c r="AB3280" s="1">
        <f>AJ3280</f>
        <v>0</v>
      </c>
      <c r="AC3280" s="31"/>
      <c r="AD3280" s="16"/>
      <c r="AE3280" s="16"/>
      <c r="AF3280" s="16"/>
      <c r="AH3280" s="28"/>
      <c r="AI3280" s="16"/>
      <c r="AJ3280" s="16"/>
      <c r="AK3280" s="16"/>
      <c r="AL3280" s="16"/>
      <c r="AM3280" s="16"/>
      <c r="AN3280" s="16"/>
      <c r="AO3280" s="16"/>
      <c r="AP3280" s="16"/>
      <c r="AQ3280" s="16"/>
      <c r="AR3280" s="16"/>
      <c r="AS3280" s="16"/>
      <c r="AT3280" s="16"/>
      <c r="AU3280" s="16"/>
      <c r="AV3280" s="16">
        <v>30</v>
      </c>
      <c r="AW3280" s="16"/>
      <c r="AX3280" s="16"/>
      <c r="AY3280" s="16"/>
      <c r="AZ3280" s="16"/>
      <c r="BA3280" s="16"/>
      <c r="BB3280" s="16"/>
      <c r="BC3280" s="16"/>
      <c r="BD3280" s="16"/>
      <c r="BE3280" s="16"/>
      <c r="BF3280" s="16"/>
      <c r="BG3280" s="16"/>
      <c r="BH3280" s="16"/>
      <c r="BI3280" s="16"/>
      <c r="BJ3280" s="16"/>
      <c r="BK3280" s="121"/>
    </row>
    <row r="3281" spans="1:63" x14ac:dyDescent="0.3">
      <c r="A3281" s="127" t="s">
        <v>263</v>
      </c>
      <c r="B3281" s="127" t="s">
        <v>32</v>
      </c>
      <c r="C3281" s="128" t="s">
        <v>1942</v>
      </c>
      <c r="D3281" s="128" t="s">
        <v>2494</v>
      </c>
      <c r="E3281" s="128" t="s">
        <v>41</v>
      </c>
      <c r="F3281" s="127">
        <v>999930355</v>
      </c>
      <c r="G3281" s="122">
        <f>(J3281+T3281)-H3281</f>
        <v>30</v>
      </c>
      <c r="H3281" s="124"/>
      <c r="I3281" s="28"/>
      <c r="J3281" s="1">
        <f>SUM(K3281,L3281,N3281,O3281,P3281,Q3281)</f>
        <v>0</v>
      </c>
      <c r="K3281" s="1">
        <f>SUM(AE3281,AG3281)</f>
        <v>0</v>
      </c>
      <c r="L3281" s="1">
        <v>0</v>
      </c>
      <c r="M3281" s="1">
        <v>0</v>
      </c>
      <c r="N3281" s="1">
        <v>0</v>
      </c>
      <c r="O3281" s="1"/>
      <c r="P3281" s="1">
        <f>AD3281</f>
        <v>0</v>
      </c>
      <c r="Q3281" s="1">
        <f>AF3281</f>
        <v>0</v>
      </c>
      <c r="R3281" s="1">
        <v>0</v>
      </c>
      <c r="S3281" s="31"/>
      <c r="T3281" s="1">
        <f>SUM(U3281,V3281,X3281,Y3281,Z3281,AA3281,AB3281)</f>
        <v>30</v>
      </c>
      <c r="U3281" s="1">
        <f>SUM(AI3281,BE3281)</f>
        <v>0</v>
      </c>
      <c r="V3281" s="1">
        <f>SUM(AL3281,AM3281,AN3281,AO3281,AQ3281,AR3281,AS3281,AT3281,AU3281,AV3281,AW3281,AP3281,AX3281,AY3281,AZ3281,BA3281,BB3281,BC3281,BF3281,BG3281,BH3281,BD3281)</f>
        <v>30</v>
      </c>
      <c r="W3281" s="1">
        <f>COUNT(AL3281,AM3281,AN3281,AO3281,AQ3281,AR3281,AS3281,AT3281,AU3281,AV3281,AW3281,AP3281,AX3281,AY3281,AZ3281,BA3281,BB3281,BC3281,BF3281,BG3281,BH3281)</f>
        <v>1</v>
      </c>
      <c r="X3281" s="1">
        <f>SUM(BI3281,BJ3281)</f>
        <v>0</v>
      </c>
      <c r="Y3281" s="1">
        <v>0</v>
      </c>
      <c r="Z3281" s="1">
        <v>0</v>
      </c>
      <c r="AA3281" s="1">
        <f>AK3281</f>
        <v>0</v>
      </c>
      <c r="AB3281" s="1">
        <f>AJ3281</f>
        <v>0</v>
      </c>
      <c r="AC3281" s="31"/>
      <c r="AD3281" s="16"/>
      <c r="AE3281" s="16"/>
      <c r="AF3281" s="16"/>
      <c r="AH3281" s="28"/>
      <c r="AI3281" s="16"/>
      <c r="AJ3281" s="16"/>
      <c r="AK3281" s="16"/>
      <c r="AL3281" s="16"/>
      <c r="AM3281" s="16"/>
      <c r="AN3281" s="16"/>
      <c r="AO3281" s="16">
        <v>30</v>
      </c>
      <c r="AP3281" s="16"/>
      <c r="AQ3281" s="16"/>
      <c r="AR3281" s="16"/>
      <c r="AS3281" s="16"/>
      <c r="AT3281" s="16"/>
      <c r="AU3281" s="16"/>
      <c r="AV3281" s="16"/>
      <c r="AW3281" s="16"/>
      <c r="AX3281" s="16"/>
      <c r="AY3281" s="16"/>
      <c r="AZ3281" s="16"/>
      <c r="BA3281" s="16"/>
      <c r="BB3281" s="16"/>
      <c r="BC3281" s="16"/>
      <c r="BD3281" s="16"/>
      <c r="BE3281" s="16"/>
      <c r="BF3281" s="16"/>
      <c r="BG3281" s="16"/>
      <c r="BH3281" s="16"/>
      <c r="BI3281" s="16"/>
      <c r="BJ3281" s="16"/>
      <c r="BK3281" s="121"/>
    </row>
    <row r="3282" spans="1:63" x14ac:dyDescent="0.3">
      <c r="A3282" s="123" t="s">
        <v>263</v>
      </c>
      <c r="B3282" s="123" t="s">
        <v>32</v>
      </c>
      <c r="C3282" s="124" t="s">
        <v>376</v>
      </c>
      <c r="D3282" s="124" t="s">
        <v>3618</v>
      </c>
      <c r="E3282" s="124" t="s">
        <v>41</v>
      </c>
      <c r="F3282" s="123">
        <v>999931146</v>
      </c>
      <c r="G3282" s="122">
        <f>(J3282+T3282)-H3282</f>
        <v>30</v>
      </c>
      <c r="H3282" s="124"/>
      <c r="I3282" s="28"/>
      <c r="J3282" s="1">
        <f>SUM(K3282,L3282,N3282,O3282,P3282,Q3282)</f>
        <v>0</v>
      </c>
      <c r="K3282" s="1">
        <f>SUM(AE3282,AG3282)</f>
        <v>0</v>
      </c>
      <c r="L3282" s="1">
        <v>0</v>
      </c>
      <c r="M3282" s="1">
        <v>0</v>
      </c>
      <c r="N3282" s="1">
        <v>0</v>
      </c>
      <c r="O3282" s="1"/>
      <c r="P3282" s="1">
        <f>AD3282</f>
        <v>0</v>
      </c>
      <c r="Q3282" s="1">
        <f>AF3282</f>
        <v>0</v>
      </c>
      <c r="R3282" s="1">
        <v>0</v>
      </c>
      <c r="S3282" s="28"/>
      <c r="T3282" s="1">
        <f>SUM(U3282,V3282,X3282,Y3282,Z3282,AA3282,AB3282)</f>
        <v>30</v>
      </c>
      <c r="U3282" s="1">
        <f>SUM(AI3282,BE3282)</f>
        <v>0</v>
      </c>
      <c r="V3282" s="1">
        <f>SUM(AL3282,AM3282,AN3282,AO3282,AQ3282,AR3282,AS3282,AT3282,AU3282,AV3282,AW3282,AP3282,AX3282,AY3282,AZ3282,BA3282,BB3282,BC3282,BF3282,BG3282,BH3282,BD3282)</f>
        <v>30</v>
      </c>
      <c r="W3282" s="1">
        <f>COUNT(AL3282,AM3282,AN3282,AO3282,AQ3282,AR3282,AS3282,AT3282,AU3282,AV3282,AW3282,AP3282,AX3282,AY3282,AZ3282,BA3282,BB3282,BC3282,BF3282,BG3282,BH3282)</f>
        <v>1</v>
      </c>
      <c r="X3282" s="1">
        <f>SUM(BI3282,BJ3282)</f>
        <v>0</v>
      </c>
      <c r="Y3282" s="1">
        <v>0</v>
      </c>
      <c r="Z3282" s="1">
        <v>0</v>
      </c>
      <c r="AA3282" s="1">
        <f>AK3282</f>
        <v>0</v>
      </c>
      <c r="AB3282" s="1">
        <f>AJ3282</f>
        <v>0</v>
      </c>
      <c r="AC3282" s="28"/>
      <c r="AD3282" s="16"/>
      <c r="AE3282" s="16"/>
      <c r="AF3282" s="16"/>
      <c r="AH3282" s="28"/>
      <c r="AI3282" s="16"/>
      <c r="AJ3282" s="16"/>
      <c r="AK3282" s="16"/>
      <c r="AL3282" s="16"/>
      <c r="AM3282" s="16"/>
      <c r="AN3282" s="16"/>
      <c r="AO3282" s="16"/>
      <c r="AP3282" s="16"/>
      <c r="AQ3282" s="16"/>
      <c r="AR3282" s="16"/>
      <c r="AS3282" s="16"/>
      <c r="AT3282" s="16"/>
      <c r="AU3282" s="16"/>
      <c r="AV3282" s="16"/>
      <c r="AW3282" s="16"/>
      <c r="AX3282" s="16"/>
      <c r="AY3282" s="16"/>
      <c r="AZ3282" s="16"/>
      <c r="BA3282" s="16"/>
      <c r="BB3282" s="16"/>
      <c r="BC3282" s="16">
        <v>30</v>
      </c>
      <c r="BD3282" s="16"/>
      <c r="BE3282" s="16"/>
      <c r="BF3282" s="16"/>
      <c r="BG3282" s="16"/>
      <c r="BH3282" s="16"/>
      <c r="BI3282" s="16"/>
      <c r="BJ3282" s="16"/>
      <c r="BK3282" s="121"/>
    </row>
    <row r="3283" spans="1:63" ht="14.5" x14ac:dyDescent="0.35">
      <c r="A3283"/>
      <c r="B3283"/>
      <c r="C3283"/>
      <c r="D3283"/>
      <c r="E3283"/>
      <c r="F3283"/>
      <c r="G3283"/>
      <c r="H3283"/>
      <c r="I3283"/>
      <c r="J3283"/>
      <c r="K3283"/>
      <c r="L3283"/>
      <c r="M3283"/>
      <c r="N3283"/>
      <c r="O3283"/>
      <c r="P3283"/>
      <c r="Q3283"/>
      <c r="R3283"/>
      <c r="S3283"/>
      <c r="T3283"/>
      <c r="U3283"/>
      <c r="V3283"/>
      <c r="W3283"/>
      <c r="X3283"/>
      <c r="Y3283"/>
      <c r="Z3283"/>
      <c r="AA3283"/>
      <c r="AB3283"/>
      <c r="AC3283"/>
      <c r="AD3283"/>
      <c r="AE3283"/>
      <c r="AF3283"/>
      <c r="AG3283"/>
      <c r="AH3283"/>
      <c r="AI3283"/>
      <c r="AJ3283"/>
      <c r="AK3283"/>
      <c r="AL3283"/>
      <c r="AM3283"/>
      <c r="AN3283"/>
      <c r="AO3283"/>
      <c r="AP3283"/>
      <c r="AQ3283"/>
      <c r="AR3283"/>
      <c r="AS3283"/>
      <c r="AT3283"/>
      <c r="AU3283"/>
      <c r="AV3283"/>
      <c r="AW3283"/>
      <c r="AX3283"/>
      <c r="AY3283"/>
      <c r="AZ3283"/>
      <c r="BA3283"/>
      <c r="BB3283"/>
      <c r="BC3283"/>
      <c r="BD3283"/>
      <c r="BE3283" s="110"/>
      <c r="BF3283"/>
      <c r="BG3283"/>
      <c r="BH3283"/>
      <c r="BI3283"/>
      <c r="BJ3283"/>
    </row>
    <row r="3284" spans="1:63" ht="14.5" x14ac:dyDescent="0.35">
      <c r="A3284"/>
      <c r="B3284"/>
      <c r="C3284"/>
      <c r="D3284"/>
      <c r="E3284"/>
      <c r="F3284"/>
      <c r="G3284"/>
      <c r="H3284"/>
      <c r="I3284"/>
      <c r="J3284"/>
      <c r="K3284"/>
      <c r="L3284"/>
      <c r="M3284"/>
      <c r="N3284"/>
      <c r="O3284"/>
      <c r="P3284"/>
      <c r="Q3284"/>
      <c r="R3284"/>
      <c r="S3284"/>
      <c r="T3284"/>
      <c r="U3284"/>
      <c r="V3284"/>
      <c r="W3284"/>
      <c r="X3284"/>
      <c r="Y3284"/>
      <c r="Z3284"/>
      <c r="AA3284"/>
      <c r="AB3284"/>
      <c r="AC3284"/>
      <c r="AD3284"/>
      <c r="AE3284"/>
      <c r="AF3284"/>
      <c r="AG3284"/>
      <c r="AH3284"/>
      <c r="AI3284"/>
      <c r="AJ3284"/>
      <c r="AK3284"/>
      <c r="AL3284"/>
      <c r="AM3284"/>
      <c r="AN3284"/>
      <c r="AO3284"/>
      <c r="AP3284"/>
      <c r="AQ3284"/>
      <c r="AR3284"/>
      <c r="AS3284"/>
      <c r="AT3284"/>
      <c r="AU3284"/>
      <c r="AV3284"/>
      <c r="AW3284"/>
      <c r="AX3284"/>
      <c r="AY3284"/>
      <c r="AZ3284"/>
      <c r="BA3284"/>
      <c r="BB3284"/>
      <c r="BC3284"/>
      <c r="BD3284"/>
      <c r="BE3284" s="16"/>
      <c r="BF3284"/>
      <c r="BG3284"/>
      <c r="BH3284"/>
      <c r="BI3284"/>
      <c r="BJ3284"/>
    </row>
    <row r="3285" spans="1:63" ht="14.5" x14ac:dyDescent="0.35">
      <c r="A3285"/>
      <c r="B3285"/>
      <c r="C3285"/>
      <c r="D3285"/>
      <c r="E3285"/>
      <c r="F3285"/>
      <c r="G3285"/>
      <c r="H3285"/>
      <c r="I3285"/>
      <c r="J3285"/>
      <c r="K3285"/>
      <c r="L3285"/>
      <c r="M3285"/>
      <c r="N3285"/>
      <c r="O3285"/>
      <c r="P3285"/>
      <c r="Q3285"/>
      <c r="R3285"/>
      <c r="S3285"/>
      <c r="T3285"/>
      <c r="U3285"/>
      <c r="V3285"/>
      <c r="W3285"/>
      <c r="X3285"/>
      <c r="Y3285"/>
      <c r="Z3285"/>
      <c r="AA3285"/>
      <c r="AB3285"/>
      <c r="AC3285"/>
      <c r="AD3285"/>
      <c r="AE3285"/>
      <c r="AF3285"/>
      <c r="AG3285"/>
      <c r="AH3285"/>
      <c r="AI3285"/>
      <c r="AJ3285"/>
      <c r="AK3285"/>
      <c r="AL3285"/>
      <c r="AM3285"/>
      <c r="AN3285"/>
      <c r="AO3285"/>
      <c r="AP3285"/>
      <c r="AQ3285"/>
      <c r="AR3285"/>
      <c r="AS3285"/>
      <c r="AT3285"/>
      <c r="AU3285"/>
      <c r="AV3285"/>
      <c r="AW3285"/>
      <c r="AX3285"/>
      <c r="AY3285"/>
      <c r="AZ3285"/>
      <c r="BA3285"/>
      <c r="BB3285"/>
      <c r="BC3285"/>
      <c r="BD3285"/>
      <c r="BE3285" s="16"/>
      <c r="BF3285"/>
      <c r="BG3285"/>
      <c r="BH3285"/>
      <c r="BI3285"/>
      <c r="BJ3285"/>
    </row>
    <row r="3286" spans="1:63" ht="14.5" x14ac:dyDescent="0.35">
      <c r="A3286"/>
      <c r="B3286"/>
      <c r="C3286"/>
      <c r="D3286"/>
      <c r="E3286"/>
      <c r="F3286"/>
      <c r="G3286"/>
      <c r="H3286"/>
      <c r="I3286"/>
      <c r="J3286"/>
      <c r="K3286"/>
      <c r="L3286"/>
      <c r="M3286"/>
      <c r="N3286"/>
      <c r="O3286"/>
      <c r="P3286"/>
      <c r="Q3286"/>
      <c r="R3286"/>
      <c r="S3286"/>
      <c r="T3286"/>
      <c r="U3286"/>
      <c r="V3286"/>
      <c r="W3286"/>
      <c r="X3286"/>
      <c r="Y3286"/>
      <c r="Z3286"/>
      <c r="AA3286"/>
      <c r="AB3286"/>
      <c r="AC3286"/>
      <c r="AD3286"/>
      <c r="AE3286"/>
      <c r="AF3286"/>
      <c r="AG3286"/>
      <c r="AH3286"/>
      <c r="AI3286"/>
      <c r="AJ3286"/>
      <c r="AK3286"/>
      <c r="AL3286"/>
      <c r="AM3286"/>
      <c r="AN3286"/>
      <c r="AO3286"/>
      <c r="AP3286"/>
      <c r="AQ3286"/>
      <c r="AR3286"/>
      <c r="AS3286"/>
      <c r="AT3286"/>
      <c r="AU3286"/>
      <c r="AV3286"/>
      <c r="AW3286"/>
      <c r="AX3286"/>
      <c r="AY3286"/>
      <c r="AZ3286"/>
      <c r="BA3286"/>
      <c r="BB3286"/>
      <c r="BC3286"/>
      <c r="BD3286"/>
      <c r="BE3286" s="16"/>
      <c r="BF3286"/>
      <c r="BG3286"/>
      <c r="BH3286"/>
      <c r="BI3286"/>
      <c r="BJ3286"/>
    </row>
    <row r="3287" spans="1:63" ht="14.5" x14ac:dyDescent="0.35">
      <c r="A3287"/>
      <c r="B3287"/>
      <c r="C3287"/>
      <c r="D3287"/>
      <c r="E3287"/>
      <c r="F3287"/>
      <c r="G3287"/>
      <c r="H3287"/>
      <c r="I3287"/>
      <c r="J3287"/>
      <c r="K3287"/>
      <c r="L3287"/>
      <c r="M3287"/>
      <c r="N3287"/>
      <c r="O3287"/>
      <c r="P3287"/>
      <c r="Q3287"/>
      <c r="R3287"/>
      <c r="S3287"/>
      <c r="T3287"/>
      <c r="U3287"/>
      <c r="V3287"/>
      <c r="W3287"/>
      <c r="X3287"/>
      <c r="Y3287"/>
      <c r="Z3287"/>
      <c r="AA3287"/>
      <c r="AB3287"/>
      <c r="AC3287"/>
      <c r="AD3287"/>
      <c r="AE3287"/>
      <c r="AF3287"/>
      <c r="AG3287"/>
      <c r="AH3287"/>
      <c r="AI3287"/>
      <c r="AJ3287"/>
      <c r="AK3287"/>
      <c r="AL3287"/>
      <c r="AM3287"/>
      <c r="AN3287"/>
      <c r="AO3287"/>
      <c r="AP3287"/>
      <c r="AQ3287"/>
      <c r="AR3287"/>
      <c r="AS3287"/>
      <c r="AT3287"/>
      <c r="AU3287"/>
      <c r="AV3287"/>
      <c r="AW3287"/>
      <c r="AX3287"/>
      <c r="AY3287"/>
      <c r="AZ3287"/>
      <c r="BA3287"/>
      <c r="BB3287"/>
      <c r="BC3287"/>
      <c r="BD3287"/>
      <c r="BE3287" s="16"/>
      <c r="BF3287"/>
      <c r="BG3287"/>
      <c r="BH3287"/>
      <c r="BI3287"/>
      <c r="BJ3287"/>
    </row>
    <row r="3288" spans="1:63" ht="14.5" x14ac:dyDescent="0.35">
      <c r="A3288"/>
      <c r="B3288"/>
      <c r="C3288"/>
      <c r="D3288"/>
      <c r="E3288"/>
      <c r="F3288"/>
      <c r="G3288"/>
      <c r="H3288"/>
      <c r="I3288"/>
      <c r="J3288"/>
      <c r="K3288"/>
      <c r="L3288"/>
      <c r="M3288"/>
      <c r="N3288"/>
      <c r="O3288"/>
      <c r="P3288"/>
      <c r="Q3288"/>
      <c r="R3288"/>
      <c r="S3288"/>
      <c r="T3288"/>
      <c r="U3288"/>
      <c r="V3288"/>
      <c r="W3288"/>
      <c r="X3288"/>
      <c r="Y3288"/>
      <c r="Z3288"/>
      <c r="AA3288"/>
      <c r="AB3288"/>
      <c r="AC3288"/>
      <c r="AD3288"/>
      <c r="AE3288"/>
      <c r="AF3288"/>
      <c r="AG3288"/>
      <c r="AH3288"/>
      <c r="AI3288"/>
      <c r="AJ3288"/>
      <c r="AK3288"/>
      <c r="AL3288"/>
      <c r="AM3288"/>
      <c r="AN3288"/>
      <c r="AO3288"/>
      <c r="AP3288"/>
      <c r="AQ3288"/>
      <c r="AR3288"/>
      <c r="AS3288"/>
      <c r="AT3288"/>
      <c r="AU3288"/>
      <c r="AV3288"/>
      <c r="AW3288"/>
      <c r="AX3288"/>
      <c r="AY3288"/>
      <c r="AZ3288"/>
      <c r="BA3288"/>
      <c r="BB3288"/>
      <c r="BC3288"/>
      <c r="BD3288"/>
      <c r="BE3288" s="16"/>
      <c r="BF3288"/>
      <c r="BG3288"/>
      <c r="BH3288"/>
      <c r="BI3288"/>
      <c r="BJ3288"/>
    </row>
    <row r="3289" spans="1:63" ht="14.5" x14ac:dyDescent="0.35">
      <c r="A3289"/>
      <c r="B3289"/>
      <c r="C3289"/>
      <c r="D3289"/>
      <c r="E3289"/>
      <c r="F3289"/>
      <c r="G3289"/>
      <c r="H3289"/>
      <c r="I3289"/>
      <c r="J3289"/>
      <c r="K3289"/>
      <c r="L3289"/>
      <c r="M3289"/>
      <c r="N3289"/>
      <c r="O3289"/>
      <c r="P3289"/>
      <c r="Q3289"/>
      <c r="R3289"/>
      <c r="S3289"/>
      <c r="T3289"/>
      <c r="U3289"/>
      <c r="V3289"/>
      <c r="W3289"/>
      <c r="X3289"/>
      <c r="Y3289"/>
      <c r="Z3289"/>
      <c r="AA3289"/>
      <c r="AB3289"/>
      <c r="AC3289"/>
      <c r="AD3289"/>
      <c r="AE3289"/>
      <c r="AF3289"/>
      <c r="AG3289"/>
      <c r="AH3289"/>
      <c r="AI3289"/>
      <c r="AJ3289"/>
      <c r="AK3289"/>
      <c r="AL3289"/>
      <c r="AM3289"/>
      <c r="AN3289"/>
      <c r="AO3289"/>
      <c r="AP3289"/>
      <c r="AQ3289"/>
      <c r="AR3289"/>
      <c r="AS3289"/>
      <c r="AT3289"/>
      <c r="AU3289"/>
      <c r="AV3289"/>
      <c r="AW3289"/>
      <c r="AX3289"/>
      <c r="AY3289"/>
      <c r="AZ3289"/>
      <c r="BA3289"/>
      <c r="BB3289"/>
      <c r="BC3289"/>
      <c r="BD3289"/>
      <c r="BE3289" s="16"/>
      <c r="BF3289"/>
      <c r="BG3289"/>
      <c r="BH3289"/>
      <c r="BI3289"/>
      <c r="BJ3289"/>
    </row>
    <row r="3290" spans="1:63" ht="14.5" x14ac:dyDescent="0.35">
      <c r="A3290"/>
      <c r="B3290"/>
      <c r="C3290"/>
      <c r="D3290"/>
      <c r="E3290"/>
      <c r="F3290"/>
      <c r="G3290"/>
      <c r="H3290"/>
      <c r="I3290"/>
      <c r="J3290"/>
      <c r="K3290"/>
      <c r="L3290"/>
      <c r="M3290"/>
      <c r="N3290"/>
      <c r="O3290"/>
      <c r="P3290"/>
      <c r="Q3290"/>
      <c r="R3290"/>
      <c r="S3290"/>
      <c r="T3290"/>
      <c r="U3290"/>
      <c r="V3290"/>
      <c r="W3290"/>
      <c r="X3290"/>
      <c r="Y3290"/>
      <c r="Z3290"/>
      <c r="AA3290"/>
      <c r="AB3290"/>
      <c r="AC3290"/>
      <c r="AD3290"/>
      <c r="AE3290"/>
      <c r="AF3290"/>
      <c r="AG3290"/>
      <c r="AH3290"/>
      <c r="AI3290"/>
      <c r="AJ3290"/>
      <c r="AK3290"/>
      <c r="AL3290"/>
      <c r="AM3290"/>
      <c r="AN3290"/>
      <c r="AO3290"/>
      <c r="AP3290"/>
      <c r="AQ3290"/>
      <c r="AR3290"/>
      <c r="AS3290"/>
      <c r="AT3290"/>
      <c r="AU3290"/>
      <c r="AV3290"/>
      <c r="AW3290"/>
      <c r="AX3290"/>
      <c r="AY3290"/>
      <c r="AZ3290"/>
      <c r="BA3290"/>
      <c r="BB3290"/>
      <c r="BC3290"/>
      <c r="BD3290"/>
      <c r="BE3290" s="16"/>
      <c r="BF3290"/>
      <c r="BG3290"/>
      <c r="BH3290"/>
      <c r="BI3290"/>
      <c r="BJ3290"/>
    </row>
    <row r="3291" spans="1:63" ht="14.5" x14ac:dyDescent="0.35">
      <c r="A3291"/>
      <c r="B3291"/>
      <c r="C3291"/>
      <c r="D3291"/>
      <c r="E3291"/>
      <c r="F3291"/>
      <c r="G3291"/>
      <c r="H3291"/>
      <c r="I3291"/>
      <c r="J3291"/>
      <c r="K3291"/>
      <c r="L3291"/>
      <c r="M3291"/>
      <c r="N3291"/>
      <c r="O3291"/>
      <c r="P3291"/>
      <c r="Q3291"/>
      <c r="R3291"/>
      <c r="S3291"/>
      <c r="T3291"/>
      <c r="U3291"/>
      <c r="V3291"/>
      <c r="W3291"/>
      <c r="X3291"/>
      <c r="Y3291"/>
      <c r="Z3291"/>
      <c r="AA3291"/>
      <c r="AB3291"/>
      <c r="AC3291"/>
      <c r="AD3291"/>
      <c r="AE3291"/>
      <c r="AF3291"/>
      <c r="AG3291"/>
      <c r="AH3291"/>
      <c r="AI3291"/>
      <c r="AJ3291"/>
      <c r="AK3291"/>
      <c r="AL3291"/>
      <c r="AM3291"/>
      <c r="AN3291"/>
      <c r="AO3291"/>
      <c r="AP3291"/>
      <c r="AQ3291"/>
      <c r="AR3291"/>
      <c r="AS3291"/>
      <c r="AT3291"/>
      <c r="AU3291"/>
      <c r="AV3291"/>
      <c r="AW3291"/>
      <c r="AX3291"/>
      <c r="AY3291"/>
      <c r="AZ3291"/>
      <c r="BA3291"/>
      <c r="BB3291"/>
      <c r="BC3291"/>
      <c r="BD3291"/>
      <c r="BE3291" s="16"/>
      <c r="BF3291"/>
      <c r="BG3291"/>
      <c r="BH3291"/>
      <c r="BI3291"/>
      <c r="BJ3291"/>
    </row>
    <row r="3292" spans="1:63" ht="14.5" x14ac:dyDescent="0.35">
      <c r="A3292"/>
      <c r="B3292"/>
      <c r="C3292"/>
      <c r="D3292"/>
      <c r="E3292"/>
      <c r="F3292"/>
      <c r="G3292"/>
      <c r="H3292"/>
      <c r="I3292"/>
      <c r="J3292"/>
      <c r="K3292"/>
      <c r="L3292"/>
      <c r="M3292"/>
      <c r="N3292"/>
      <c r="O3292"/>
      <c r="P3292"/>
      <c r="Q3292"/>
      <c r="R3292"/>
      <c r="S3292"/>
      <c r="T3292"/>
      <c r="U3292"/>
      <c r="V3292"/>
      <c r="W3292"/>
      <c r="X3292"/>
      <c r="Y3292"/>
      <c r="Z3292"/>
      <c r="AA3292"/>
      <c r="AB3292"/>
      <c r="AC3292"/>
      <c r="AD3292"/>
      <c r="AE3292"/>
      <c r="AF3292"/>
      <c r="AG3292"/>
      <c r="AH3292"/>
      <c r="AI3292"/>
      <c r="AJ3292"/>
      <c r="AK3292"/>
      <c r="AL3292"/>
      <c r="AM3292"/>
      <c r="AN3292"/>
      <c r="AO3292"/>
      <c r="AP3292"/>
      <c r="AQ3292"/>
      <c r="AR3292"/>
      <c r="AS3292"/>
      <c r="AT3292"/>
      <c r="AU3292"/>
      <c r="AV3292"/>
      <c r="AW3292"/>
      <c r="AX3292"/>
      <c r="AY3292"/>
      <c r="AZ3292"/>
      <c r="BA3292"/>
      <c r="BB3292"/>
      <c r="BC3292"/>
      <c r="BD3292"/>
      <c r="BE3292" s="16"/>
      <c r="BF3292"/>
      <c r="BG3292"/>
      <c r="BH3292"/>
      <c r="BI3292"/>
      <c r="BJ3292"/>
    </row>
    <row r="3293" spans="1:63" ht="14.5" x14ac:dyDescent="0.35">
      <c r="A3293"/>
      <c r="B3293"/>
      <c r="C3293"/>
      <c r="D3293"/>
      <c r="E3293"/>
      <c r="F3293"/>
      <c r="G3293"/>
      <c r="H3293"/>
      <c r="I3293"/>
      <c r="J3293"/>
      <c r="K3293"/>
      <c r="L3293"/>
      <c r="M3293"/>
      <c r="N3293"/>
      <c r="O3293"/>
      <c r="P3293"/>
      <c r="Q3293"/>
      <c r="R3293"/>
      <c r="S3293"/>
      <c r="T3293"/>
      <c r="U3293"/>
      <c r="V3293"/>
      <c r="W3293"/>
      <c r="X3293"/>
      <c r="Y3293"/>
      <c r="Z3293"/>
      <c r="AA3293"/>
      <c r="AB3293"/>
      <c r="AC3293"/>
      <c r="AD3293"/>
      <c r="AE3293"/>
      <c r="AF3293"/>
      <c r="AG3293"/>
      <c r="AH3293"/>
      <c r="AI3293"/>
      <c r="AJ3293"/>
      <c r="AK3293"/>
      <c r="AL3293"/>
      <c r="AM3293"/>
      <c r="AN3293"/>
      <c r="AO3293"/>
      <c r="AP3293"/>
      <c r="AQ3293"/>
      <c r="AR3293"/>
      <c r="AS3293"/>
      <c r="AT3293"/>
      <c r="AU3293"/>
      <c r="AV3293"/>
      <c r="AW3293"/>
      <c r="AX3293"/>
      <c r="AY3293"/>
      <c r="AZ3293"/>
      <c r="BA3293"/>
      <c r="BB3293"/>
      <c r="BC3293"/>
      <c r="BD3293"/>
      <c r="BE3293" s="16"/>
      <c r="BF3293"/>
      <c r="BG3293"/>
      <c r="BH3293"/>
      <c r="BI3293"/>
      <c r="BJ3293"/>
    </row>
    <row r="3294" spans="1:63" ht="14.5" x14ac:dyDescent="0.35">
      <c r="A3294"/>
      <c r="B3294"/>
      <c r="C3294"/>
      <c r="D3294"/>
      <c r="E3294"/>
      <c r="F3294"/>
      <c r="G3294"/>
      <c r="H3294"/>
      <c r="I3294"/>
      <c r="J3294"/>
      <c r="K3294"/>
      <c r="L3294"/>
      <c r="M3294"/>
      <c r="N3294"/>
      <c r="O3294"/>
      <c r="P3294"/>
      <c r="Q3294"/>
      <c r="R3294"/>
      <c r="S3294"/>
      <c r="T3294"/>
      <c r="U3294"/>
      <c r="V3294"/>
      <c r="W3294"/>
      <c r="X3294"/>
      <c r="Y3294"/>
      <c r="Z3294"/>
      <c r="AA3294"/>
      <c r="AB3294"/>
      <c r="AC3294"/>
      <c r="AD3294"/>
      <c r="AE3294"/>
      <c r="AF3294"/>
      <c r="AG3294"/>
      <c r="AH3294"/>
      <c r="AI3294"/>
      <c r="AJ3294"/>
      <c r="AK3294"/>
      <c r="AL3294"/>
      <c r="AM3294"/>
      <c r="AN3294"/>
      <c r="AO3294"/>
      <c r="AP3294"/>
      <c r="AQ3294"/>
      <c r="AR3294"/>
      <c r="AS3294"/>
      <c r="AT3294"/>
      <c r="AU3294"/>
      <c r="AV3294"/>
      <c r="AW3294"/>
      <c r="AX3294"/>
      <c r="AY3294"/>
      <c r="AZ3294"/>
      <c r="BA3294"/>
      <c r="BB3294"/>
      <c r="BC3294"/>
      <c r="BD3294"/>
      <c r="BE3294" s="16"/>
      <c r="BF3294"/>
      <c r="BG3294"/>
      <c r="BH3294"/>
      <c r="BI3294"/>
      <c r="BJ3294"/>
    </row>
    <row r="3295" spans="1:63" ht="14.5" x14ac:dyDescent="0.35">
      <c r="A3295"/>
      <c r="B3295"/>
      <c r="C3295"/>
      <c r="D3295"/>
      <c r="E3295"/>
      <c r="F3295"/>
      <c r="G3295"/>
      <c r="H3295"/>
      <c r="I3295"/>
      <c r="J3295"/>
      <c r="K3295"/>
      <c r="L3295"/>
      <c r="M3295"/>
      <c r="N3295"/>
      <c r="O3295"/>
      <c r="P3295"/>
      <c r="Q3295"/>
      <c r="R3295"/>
      <c r="S3295"/>
      <c r="T3295"/>
      <c r="U3295"/>
      <c r="V3295"/>
      <c r="W3295"/>
      <c r="X3295"/>
      <c r="Y3295"/>
      <c r="Z3295"/>
      <c r="AA3295"/>
      <c r="AB3295"/>
      <c r="AC3295"/>
      <c r="AD3295"/>
      <c r="AE3295"/>
      <c r="AF3295"/>
      <c r="AG3295"/>
      <c r="AH3295"/>
      <c r="AI3295"/>
      <c r="AJ3295"/>
      <c r="AK3295"/>
      <c r="AL3295"/>
      <c r="AM3295"/>
      <c r="AN3295"/>
      <c r="AO3295"/>
      <c r="AP3295"/>
      <c r="AQ3295"/>
      <c r="AR3295"/>
      <c r="AS3295"/>
      <c r="AT3295"/>
      <c r="AU3295"/>
      <c r="AV3295"/>
      <c r="AW3295"/>
      <c r="AX3295"/>
      <c r="AY3295"/>
      <c r="AZ3295"/>
      <c r="BA3295"/>
      <c r="BB3295"/>
      <c r="BC3295"/>
      <c r="BD3295"/>
      <c r="BE3295" s="16"/>
      <c r="BF3295"/>
      <c r="BG3295"/>
      <c r="BH3295"/>
      <c r="BI3295"/>
      <c r="BJ3295"/>
    </row>
    <row r="3296" spans="1:63" ht="14.5" x14ac:dyDescent="0.35">
      <c r="A3296"/>
      <c r="B3296"/>
      <c r="C3296"/>
      <c r="D3296"/>
      <c r="E3296"/>
      <c r="F3296"/>
      <c r="G3296"/>
      <c r="H3296"/>
      <c r="I3296"/>
      <c r="J3296"/>
      <c r="K3296"/>
      <c r="L3296"/>
      <c r="M3296"/>
      <c r="N3296"/>
      <c r="O3296"/>
      <c r="P3296"/>
      <c r="Q3296"/>
      <c r="R3296"/>
      <c r="S3296"/>
      <c r="T3296"/>
      <c r="U3296"/>
      <c r="V3296"/>
      <c r="W3296"/>
      <c r="X3296"/>
      <c r="Y3296"/>
      <c r="Z3296"/>
      <c r="AA3296"/>
      <c r="AB3296"/>
      <c r="AC3296"/>
      <c r="AD3296"/>
      <c r="AE3296"/>
      <c r="AF3296"/>
      <c r="AG3296"/>
      <c r="AH3296"/>
      <c r="AI3296"/>
      <c r="AJ3296"/>
      <c r="AK3296"/>
      <c r="AL3296"/>
      <c r="AM3296"/>
      <c r="AN3296"/>
      <c r="AO3296"/>
      <c r="AP3296"/>
      <c r="AQ3296"/>
      <c r="AR3296"/>
      <c r="AS3296"/>
      <c r="AT3296"/>
      <c r="AU3296"/>
      <c r="AV3296"/>
      <c r="AW3296"/>
      <c r="AX3296"/>
      <c r="AY3296"/>
      <c r="AZ3296"/>
      <c r="BA3296"/>
      <c r="BB3296"/>
      <c r="BC3296"/>
      <c r="BD3296"/>
      <c r="BE3296" s="16"/>
      <c r="BF3296"/>
      <c r="BG3296"/>
      <c r="BH3296"/>
      <c r="BI3296"/>
      <c r="BJ3296"/>
    </row>
    <row r="3297" spans="1:62" ht="14.5" x14ac:dyDescent="0.35">
      <c r="A3297"/>
      <c r="B3297"/>
      <c r="C3297"/>
      <c r="D3297"/>
      <c r="E3297"/>
      <c r="F3297"/>
      <c r="G3297"/>
      <c r="H3297"/>
      <c r="I3297"/>
      <c r="J3297"/>
      <c r="K3297"/>
      <c r="L3297"/>
      <c r="M3297"/>
      <c r="N3297"/>
      <c r="O3297"/>
      <c r="P3297"/>
      <c r="Q3297"/>
      <c r="R3297"/>
      <c r="S3297"/>
      <c r="T3297"/>
      <c r="U3297"/>
      <c r="V3297"/>
      <c r="W3297"/>
      <c r="X3297"/>
      <c r="Y3297"/>
      <c r="Z3297"/>
      <c r="AA3297"/>
      <c r="AB3297"/>
      <c r="AC3297"/>
      <c r="AD3297"/>
      <c r="AE3297"/>
      <c r="AF3297"/>
      <c r="AG3297"/>
      <c r="AH3297"/>
      <c r="AI3297"/>
      <c r="AJ3297"/>
      <c r="AK3297"/>
      <c r="AL3297"/>
      <c r="AM3297"/>
      <c r="AN3297"/>
      <c r="AO3297"/>
      <c r="AP3297"/>
      <c r="AQ3297"/>
      <c r="AR3297"/>
      <c r="AS3297"/>
      <c r="AT3297"/>
      <c r="AU3297"/>
      <c r="AV3297"/>
      <c r="AW3297"/>
      <c r="AX3297"/>
      <c r="AY3297"/>
      <c r="AZ3297"/>
      <c r="BA3297"/>
      <c r="BB3297"/>
      <c r="BC3297"/>
      <c r="BD3297"/>
      <c r="BE3297" s="16"/>
      <c r="BF3297"/>
      <c r="BG3297"/>
      <c r="BH3297"/>
      <c r="BI3297"/>
      <c r="BJ3297"/>
    </row>
    <row r="3298" spans="1:62" ht="14.5" x14ac:dyDescent="0.35">
      <c r="A3298"/>
      <c r="B3298"/>
      <c r="C3298"/>
      <c r="D3298"/>
      <c r="E3298"/>
      <c r="F3298"/>
      <c r="G3298"/>
      <c r="H3298"/>
      <c r="I3298"/>
      <c r="J3298"/>
      <c r="K3298"/>
      <c r="L3298"/>
      <c r="M3298"/>
      <c r="N3298"/>
      <c r="O3298"/>
      <c r="P3298"/>
      <c r="Q3298"/>
      <c r="R3298"/>
      <c r="S3298"/>
      <c r="T3298"/>
      <c r="U3298"/>
      <c r="V3298"/>
      <c r="W3298"/>
      <c r="X3298"/>
      <c r="Y3298"/>
      <c r="Z3298"/>
      <c r="AA3298"/>
      <c r="AB3298"/>
      <c r="AC3298"/>
      <c r="AD3298"/>
      <c r="AE3298"/>
      <c r="AF3298"/>
      <c r="AG3298"/>
      <c r="AH3298"/>
      <c r="AI3298"/>
      <c r="AJ3298"/>
      <c r="AK3298"/>
      <c r="AL3298"/>
      <c r="AM3298"/>
      <c r="AN3298"/>
      <c r="AO3298"/>
      <c r="AP3298"/>
      <c r="AQ3298"/>
      <c r="AR3298"/>
      <c r="AS3298"/>
      <c r="AT3298"/>
      <c r="AU3298"/>
      <c r="AV3298"/>
      <c r="AW3298"/>
      <c r="AX3298"/>
      <c r="AY3298"/>
      <c r="AZ3298"/>
      <c r="BA3298"/>
      <c r="BB3298"/>
      <c r="BC3298"/>
      <c r="BD3298"/>
      <c r="BE3298" s="16"/>
      <c r="BF3298"/>
      <c r="BG3298"/>
      <c r="BH3298"/>
      <c r="BI3298"/>
      <c r="BJ3298"/>
    </row>
    <row r="3299" spans="1:62" ht="14.5" x14ac:dyDescent="0.35">
      <c r="A3299"/>
      <c r="B3299"/>
      <c r="C3299"/>
      <c r="D3299"/>
      <c r="E3299"/>
      <c r="F3299"/>
      <c r="G3299"/>
      <c r="H3299"/>
      <c r="I3299"/>
      <c r="J3299"/>
      <c r="K3299"/>
      <c r="L3299"/>
      <c r="M3299"/>
      <c r="N3299"/>
      <c r="O3299"/>
      <c r="P3299"/>
      <c r="Q3299"/>
      <c r="R3299"/>
      <c r="S3299"/>
      <c r="T3299"/>
      <c r="U3299"/>
      <c r="V3299"/>
      <c r="W3299"/>
      <c r="X3299"/>
      <c r="Y3299"/>
      <c r="Z3299"/>
      <c r="AA3299"/>
      <c r="AB3299"/>
      <c r="AC3299"/>
      <c r="AD3299"/>
      <c r="AE3299"/>
      <c r="AF3299"/>
      <c r="AG3299"/>
      <c r="AH3299"/>
      <c r="AI3299"/>
      <c r="AJ3299"/>
      <c r="AK3299"/>
      <c r="AL3299"/>
      <c r="AM3299"/>
      <c r="AN3299"/>
      <c r="AO3299"/>
      <c r="AP3299"/>
      <c r="AQ3299"/>
      <c r="AR3299"/>
      <c r="AS3299"/>
      <c r="AT3299"/>
      <c r="AU3299"/>
      <c r="AV3299"/>
      <c r="AW3299"/>
      <c r="AX3299"/>
      <c r="AY3299"/>
      <c r="AZ3299"/>
      <c r="BA3299"/>
      <c r="BB3299"/>
      <c r="BC3299"/>
      <c r="BD3299"/>
      <c r="BE3299" s="16"/>
      <c r="BF3299"/>
      <c r="BG3299"/>
      <c r="BH3299"/>
      <c r="BI3299"/>
      <c r="BJ3299"/>
    </row>
    <row r="3300" spans="1:62" ht="14.5" x14ac:dyDescent="0.35">
      <c r="A3300"/>
      <c r="B3300"/>
      <c r="C3300"/>
      <c r="D3300"/>
      <c r="E3300"/>
      <c r="F3300"/>
      <c r="G3300"/>
      <c r="H3300"/>
      <c r="I3300"/>
      <c r="J3300"/>
      <c r="K3300"/>
      <c r="L3300"/>
      <c r="M3300"/>
      <c r="N3300"/>
      <c r="O3300"/>
      <c r="P3300"/>
      <c r="Q3300"/>
      <c r="R3300"/>
      <c r="S3300"/>
      <c r="T3300"/>
      <c r="U3300"/>
      <c r="V3300"/>
      <c r="W3300"/>
      <c r="X3300"/>
      <c r="Y3300"/>
      <c r="Z3300"/>
      <c r="AA3300"/>
      <c r="AB3300"/>
      <c r="AC3300"/>
      <c r="AD3300"/>
      <c r="AE3300"/>
      <c r="AF3300"/>
      <c r="AG3300"/>
      <c r="AH3300"/>
      <c r="AI3300"/>
      <c r="AJ3300"/>
      <c r="AK3300"/>
      <c r="AL3300"/>
      <c r="AM3300"/>
      <c r="AN3300"/>
      <c r="AO3300"/>
      <c r="AP3300"/>
      <c r="AQ3300"/>
      <c r="AR3300"/>
      <c r="AS3300"/>
      <c r="AT3300"/>
      <c r="AU3300"/>
      <c r="AV3300"/>
      <c r="AW3300"/>
      <c r="AX3300"/>
      <c r="AY3300"/>
      <c r="AZ3300"/>
      <c r="BA3300"/>
      <c r="BB3300"/>
      <c r="BC3300"/>
      <c r="BD3300"/>
      <c r="BE3300" s="16"/>
      <c r="BF3300"/>
      <c r="BG3300"/>
      <c r="BH3300"/>
      <c r="BI3300"/>
      <c r="BJ3300"/>
    </row>
    <row r="3301" spans="1:62" ht="14.5" x14ac:dyDescent="0.35">
      <c r="A3301"/>
      <c r="B3301"/>
      <c r="C3301"/>
      <c r="D3301"/>
      <c r="E3301"/>
      <c r="F3301"/>
      <c r="G3301"/>
      <c r="H3301"/>
      <c r="I3301"/>
      <c r="J3301"/>
      <c r="K3301"/>
      <c r="L3301"/>
      <c r="M3301"/>
      <c r="N3301"/>
      <c r="O3301"/>
      <c r="P3301"/>
      <c r="Q3301"/>
      <c r="R3301"/>
      <c r="S3301"/>
      <c r="T3301"/>
      <c r="U3301"/>
      <c r="V3301"/>
      <c r="W3301"/>
      <c r="X3301"/>
      <c r="Y3301"/>
      <c r="Z3301"/>
      <c r="AA3301"/>
      <c r="AB3301"/>
      <c r="AC3301"/>
      <c r="AD3301"/>
      <c r="AE3301"/>
      <c r="AF3301"/>
      <c r="AG3301"/>
      <c r="AH3301"/>
      <c r="AI3301"/>
      <c r="AJ3301"/>
      <c r="AK3301"/>
      <c r="AL3301"/>
      <c r="AM3301"/>
      <c r="AN3301"/>
      <c r="AO3301"/>
      <c r="AP3301"/>
      <c r="AQ3301"/>
      <c r="AR3301"/>
      <c r="AS3301"/>
      <c r="AT3301"/>
      <c r="AU3301"/>
      <c r="AV3301"/>
      <c r="AW3301"/>
      <c r="AX3301"/>
      <c r="AY3301"/>
      <c r="AZ3301"/>
      <c r="BA3301"/>
      <c r="BB3301"/>
      <c r="BC3301"/>
      <c r="BD3301"/>
      <c r="BE3301" s="16"/>
      <c r="BF3301"/>
      <c r="BG3301"/>
      <c r="BH3301"/>
      <c r="BI3301"/>
      <c r="BJ3301"/>
    </row>
    <row r="3302" spans="1:62" ht="14.5" x14ac:dyDescent="0.35">
      <c r="A3302"/>
      <c r="B3302"/>
      <c r="C3302"/>
      <c r="D3302"/>
      <c r="E3302"/>
      <c r="F3302"/>
      <c r="G3302"/>
      <c r="H3302"/>
      <c r="I3302"/>
      <c r="J3302"/>
      <c r="K3302"/>
      <c r="L3302"/>
      <c r="M3302"/>
      <c r="N3302"/>
      <c r="O3302"/>
      <c r="P3302"/>
      <c r="Q3302"/>
      <c r="R3302"/>
      <c r="S3302"/>
      <c r="T3302"/>
      <c r="U3302"/>
      <c r="V3302"/>
      <c r="W3302"/>
      <c r="X3302"/>
      <c r="Y3302"/>
      <c r="Z3302"/>
      <c r="AA3302"/>
      <c r="AB3302"/>
      <c r="AC3302"/>
      <c r="AD3302"/>
      <c r="AE3302"/>
      <c r="AF3302"/>
      <c r="AG3302"/>
      <c r="AH3302"/>
      <c r="AI3302"/>
      <c r="AJ3302"/>
      <c r="AK3302"/>
      <c r="AL3302"/>
      <c r="AM3302"/>
      <c r="AN3302"/>
      <c r="AO3302"/>
      <c r="AP3302"/>
      <c r="AQ3302"/>
      <c r="AR3302"/>
      <c r="AS3302"/>
      <c r="AT3302"/>
      <c r="AU3302"/>
      <c r="AV3302"/>
      <c r="AW3302"/>
      <c r="AX3302"/>
      <c r="AY3302"/>
      <c r="AZ3302"/>
      <c r="BA3302"/>
      <c r="BB3302"/>
      <c r="BC3302"/>
      <c r="BD3302"/>
      <c r="BE3302" s="16"/>
      <c r="BF3302"/>
      <c r="BG3302"/>
      <c r="BH3302"/>
      <c r="BI3302"/>
      <c r="BJ3302"/>
    </row>
    <row r="3303" spans="1:62" ht="14.5" x14ac:dyDescent="0.35">
      <c r="A3303"/>
      <c r="B3303"/>
      <c r="C3303"/>
      <c r="D3303"/>
      <c r="E3303"/>
      <c r="F3303"/>
      <c r="G3303"/>
      <c r="H3303"/>
      <c r="I3303"/>
      <c r="J3303"/>
      <c r="K3303"/>
      <c r="L3303"/>
      <c r="M3303"/>
      <c r="N3303"/>
      <c r="O3303"/>
      <c r="P3303"/>
      <c r="Q3303"/>
      <c r="R3303"/>
      <c r="S3303"/>
      <c r="T3303"/>
      <c r="U3303"/>
      <c r="V3303"/>
      <c r="W3303"/>
      <c r="X3303"/>
      <c r="Y3303"/>
      <c r="Z3303"/>
      <c r="AA3303"/>
      <c r="AB3303"/>
      <c r="AC3303"/>
      <c r="AD3303"/>
      <c r="AE3303"/>
      <c r="AF3303"/>
      <c r="AG3303"/>
      <c r="AH3303"/>
      <c r="AI3303"/>
      <c r="AJ3303"/>
      <c r="AK3303"/>
      <c r="AL3303"/>
      <c r="AM3303"/>
      <c r="AN3303"/>
      <c r="AO3303"/>
      <c r="AP3303"/>
      <c r="AQ3303"/>
      <c r="AR3303"/>
      <c r="AS3303"/>
      <c r="AT3303"/>
      <c r="AU3303"/>
      <c r="AV3303"/>
      <c r="AW3303"/>
      <c r="AX3303"/>
      <c r="AY3303"/>
      <c r="AZ3303"/>
      <c r="BA3303"/>
      <c r="BB3303"/>
      <c r="BC3303"/>
      <c r="BD3303"/>
      <c r="BE3303" s="16"/>
      <c r="BF3303"/>
      <c r="BG3303"/>
      <c r="BH3303"/>
      <c r="BI3303"/>
      <c r="BJ3303"/>
    </row>
    <row r="3304" spans="1:62" ht="14.5" x14ac:dyDescent="0.35">
      <c r="A3304"/>
      <c r="B3304"/>
      <c r="C3304"/>
      <c r="D3304"/>
      <c r="E3304"/>
      <c r="F3304"/>
      <c r="G3304"/>
      <c r="H3304"/>
      <c r="I3304"/>
      <c r="J3304"/>
      <c r="K3304"/>
      <c r="L3304"/>
      <c r="M3304"/>
      <c r="N3304"/>
      <c r="O3304"/>
      <c r="P3304"/>
      <c r="Q3304"/>
      <c r="R3304"/>
      <c r="S3304"/>
      <c r="T3304"/>
      <c r="U3304"/>
      <c r="V3304"/>
      <c r="W3304"/>
      <c r="X3304"/>
      <c r="Y3304"/>
      <c r="Z3304"/>
      <c r="AA3304"/>
      <c r="AB3304"/>
      <c r="AC3304"/>
      <c r="AD3304"/>
      <c r="AE3304"/>
      <c r="AF3304"/>
      <c r="AG3304"/>
      <c r="AH3304"/>
      <c r="AI3304"/>
      <c r="AJ3304"/>
      <c r="AK3304"/>
      <c r="AL3304"/>
      <c r="AM3304"/>
      <c r="AN3304"/>
      <c r="AO3304"/>
      <c r="AP3304"/>
      <c r="AQ3304"/>
      <c r="AR3304"/>
      <c r="AS3304"/>
      <c r="AT3304"/>
      <c r="AU3304"/>
      <c r="AV3304"/>
      <c r="AW3304"/>
      <c r="AX3304"/>
      <c r="AY3304"/>
      <c r="AZ3304"/>
      <c r="BA3304"/>
      <c r="BB3304"/>
      <c r="BC3304"/>
      <c r="BD3304"/>
      <c r="BE3304" s="16"/>
      <c r="BF3304"/>
      <c r="BG3304"/>
      <c r="BH3304"/>
      <c r="BI3304"/>
      <c r="BJ3304"/>
    </row>
    <row r="3305" spans="1:62" ht="14.5" x14ac:dyDescent="0.35">
      <c r="A3305"/>
      <c r="B3305"/>
      <c r="C3305"/>
      <c r="D3305"/>
      <c r="E3305"/>
      <c r="F3305"/>
      <c r="G3305"/>
      <c r="H3305"/>
      <c r="I3305"/>
      <c r="J3305"/>
      <c r="K3305"/>
      <c r="L3305"/>
      <c r="M3305"/>
      <c r="N3305"/>
      <c r="O3305"/>
      <c r="P3305"/>
      <c r="Q3305"/>
      <c r="R3305"/>
      <c r="S3305"/>
      <c r="T3305"/>
      <c r="U3305"/>
      <c r="V3305"/>
      <c r="W3305"/>
      <c r="X3305"/>
      <c r="Y3305"/>
      <c r="Z3305"/>
      <c r="AA3305"/>
      <c r="AB3305"/>
      <c r="AC3305"/>
      <c r="AD3305"/>
      <c r="AE3305"/>
      <c r="AF3305"/>
      <c r="AG3305"/>
      <c r="AH3305"/>
      <c r="AI3305"/>
      <c r="AJ3305"/>
      <c r="AK3305"/>
      <c r="AL3305"/>
      <c r="AM3305"/>
      <c r="AN3305"/>
      <c r="AO3305"/>
      <c r="AP3305"/>
      <c r="AQ3305"/>
      <c r="AR3305"/>
      <c r="AS3305"/>
      <c r="AT3305"/>
      <c r="AU3305"/>
      <c r="AV3305"/>
      <c r="AW3305"/>
      <c r="AX3305"/>
      <c r="AY3305"/>
      <c r="AZ3305"/>
      <c r="BA3305"/>
      <c r="BB3305"/>
      <c r="BC3305"/>
      <c r="BD3305"/>
      <c r="BE3305" s="16"/>
      <c r="BF3305"/>
      <c r="BG3305"/>
      <c r="BH3305"/>
      <c r="BI3305"/>
      <c r="BJ3305"/>
    </row>
    <row r="3306" spans="1:62" ht="14.5" x14ac:dyDescent="0.35">
      <c r="A3306"/>
      <c r="B3306"/>
      <c r="C3306"/>
      <c r="D3306"/>
      <c r="E3306"/>
      <c r="F3306"/>
      <c r="G3306"/>
      <c r="H3306"/>
      <c r="I3306"/>
      <c r="J3306"/>
      <c r="K3306"/>
      <c r="L3306"/>
      <c r="M3306"/>
      <c r="N3306"/>
      <c r="O3306"/>
      <c r="P3306"/>
      <c r="Q3306"/>
      <c r="R3306"/>
      <c r="S3306"/>
      <c r="T3306"/>
      <c r="U3306"/>
      <c r="V3306"/>
      <c r="W3306"/>
      <c r="X3306"/>
      <c r="Y3306"/>
      <c r="Z3306"/>
      <c r="AA3306"/>
      <c r="AB3306"/>
      <c r="AC3306"/>
      <c r="AD3306"/>
      <c r="AE3306"/>
      <c r="AF3306"/>
      <c r="AG3306"/>
      <c r="AH3306"/>
      <c r="AI3306"/>
      <c r="AJ3306"/>
      <c r="AK3306"/>
      <c r="AL3306"/>
      <c r="AM3306"/>
      <c r="AN3306"/>
      <c r="AO3306"/>
      <c r="AP3306"/>
      <c r="AQ3306"/>
      <c r="AR3306"/>
      <c r="AS3306"/>
      <c r="AT3306"/>
      <c r="AU3306"/>
      <c r="AV3306"/>
      <c r="AW3306"/>
      <c r="AX3306"/>
      <c r="AY3306"/>
      <c r="AZ3306"/>
      <c r="BA3306"/>
      <c r="BB3306"/>
      <c r="BC3306"/>
      <c r="BD3306"/>
      <c r="BE3306" s="16"/>
      <c r="BF3306"/>
      <c r="BG3306"/>
      <c r="BH3306"/>
      <c r="BI3306"/>
      <c r="BJ3306"/>
    </row>
    <row r="3307" spans="1:62" ht="14.5" x14ac:dyDescent="0.35">
      <c r="A3307"/>
      <c r="B3307"/>
      <c r="C3307"/>
      <c r="D3307"/>
      <c r="E3307"/>
      <c r="F3307"/>
      <c r="G3307"/>
      <c r="H3307"/>
      <c r="I3307"/>
      <c r="J3307"/>
      <c r="K3307"/>
      <c r="L3307"/>
      <c r="M3307"/>
      <c r="N3307"/>
      <c r="O3307"/>
      <c r="P3307"/>
      <c r="Q3307"/>
      <c r="R3307"/>
      <c r="S3307"/>
      <c r="T3307"/>
      <c r="U3307"/>
      <c r="V3307"/>
      <c r="W3307"/>
      <c r="X3307"/>
      <c r="Y3307"/>
      <c r="Z3307"/>
      <c r="AA3307"/>
      <c r="AB3307"/>
      <c r="AC3307"/>
      <c r="AD3307"/>
      <c r="AE3307"/>
      <c r="AF3307"/>
      <c r="AG3307"/>
      <c r="AH3307"/>
      <c r="AI3307"/>
      <c r="AJ3307"/>
      <c r="AK3307"/>
      <c r="AL3307"/>
      <c r="AM3307"/>
      <c r="AN3307"/>
      <c r="AO3307"/>
      <c r="AP3307"/>
      <c r="AQ3307"/>
      <c r="AR3307"/>
      <c r="AS3307"/>
      <c r="AT3307"/>
      <c r="AU3307"/>
      <c r="AV3307"/>
      <c r="AW3307"/>
      <c r="AX3307"/>
      <c r="AY3307"/>
      <c r="AZ3307"/>
      <c r="BA3307"/>
      <c r="BB3307"/>
      <c r="BC3307"/>
      <c r="BD3307"/>
      <c r="BE3307" s="16"/>
      <c r="BF3307"/>
      <c r="BG3307"/>
      <c r="BH3307"/>
      <c r="BI3307"/>
      <c r="BJ3307"/>
    </row>
    <row r="3308" spans="1:62" ht="14.5" x14ac:dyDescent="0.35">
      <c r="A3308"/>
      <c r="B3308"/>
      <c r="C3308"/>
      <c r="D3308"/>
      <c r="E3308"/>
      <c r="F3308"/>
      <c r="G3308"/>
      <c r="H3308"/>
      <c r="I3308"/>
      <c r="J3308"/>
      <c r="K3308"/>
      <c r="L3308"/>
      <c r="M3308"/>
      <c r="N3308"/>
      <c r="O3308"/>
      <c r="P3308"/>
      <c r="Q3308"/>
      <c r="R3308"/>
      <c r="S3308"/>
      <c r="T3308"/>
      <c r="U3308"/>
      <c r="V3308"/>
      <c r="W3308"/>
      <c r="X3308"/>
      <c r="Y3308"/>
      <c r="Z3308"/>
      <c r="AA3308"/>
      <c r="AB3308"/>
      <c r="AC3308"/>
      <c r="AD3308"/>
      <c r="AE3308"/>
      <c r="AF3308"/>
      <c r="AG3308"/>
      <c r="AH3308"/>
      <c r="AI3308"/>
      <c r="AJ3308"/>
      <c r="AK3308"/>
      <c r="AL3308"/>
      <c r="AM3308"/>
      <c r="AN3308"/>
      <c r="AO3308"/>
      <c r="AP3308"/>
      <c r="AQ3308"/>
      <c r="AR3308"/>
      <c r="AS3308"/>
      <c r="AT3308"/>
      <c r="AU3308"/>
      <c r="AV3308"/>
      <c r="AW3308"/>
      <c r="AX3308"/>
      <c r="AY3308"/>
      <c r="AZ3308"/>
      <c r="BA3308"/>
      <c r="BB3308"/>
      <c r="BC3308"/>
      <c r="BD3308"/>
      <c r="BE3308" s="16"/>
      <c r="BF3308"/>
      <c r="BG3308"/>
      <c r="BH3308"/>
      <c r="BI3308"/>
      <c r="BJ3308"/>
    </row>
    <row r="3309" spans="1:62" ht="14.5" x14ac:dyDescent="0.35">
      <c r="A3309"/>
      <c r="B3309"/>
      <c r="C3309"/>
      <c r="D3309"/>
      <c r="E3309"/>
      <c r="F3309"/>
      <c r="G3309"/>
      <c r="H3309"/>
      <c r="I3309"/>
      <c r="J3309"/>
      <c r="K3309"/>
      <c r="L3309"/>
      <c r="M3309"/>
      <c r="N3309"/>
      <c r="O3309"/>
      <c r="P3309"/>
      <c r="Q3309"/>
      <c r="R3309"/>
      <c r="S3309"/>
      <c r="T3309"/>
      <c r="U3309"/>
      <c r="V3309"/>
      <c r="W3309"/>
      <c r="X3309"/>
      <c r="Y3309"/>
      <c r="Z3309"/>
      <c r="AA3309"/>
      <c r="AB3309"/>
      <c r="AC3309"/>
      <c r="AD3309"/>
      <c r="AE3309"/>
      <c r="AF3309"/>
      <c r="AG3309"/>
      <c r="AH3309"/>
      <c r="AI3309"/>
      <c r="AJ3309"/>
      <c r="AK3309"/>
      <c r="AL3309"/>
      <c r="AM3309"/>
      <c r="AN3309"/>
      <c r="AO3309"/>
      <c r="AP3309"/>
      <c r="AQ3309"/>
      <c r="AR3309"/>
      <c r="AS3309"/>
      <c r="AT3309"/>
      <c r="AU3309"/>
      <c r="AV3309"/>
      <c r="AW3309"/>
      <c r="AX3309"/>
      <c r="AY3309"/>
      <c r="AZ3309"/>
      <c r="BA3309"/>
      <c r="BB3309"/>
      <c r="BC3309"/>
      <c r="BD3309"/>
      <c r="BE3309" s="16"/>
      <c r="BF3309"/>
      <c r="BG3309"/>
      <c r="BH3309"/>
      <c r="BI3309"/>
      <c r="BJ3309"/>
    </row>
    <row r="3310" spans="1:62" ht="14.5" x14ac:dyDescent="0.35">
      <c r="A3310"/>
      <c r="B3310"/>
      <c r="C3310"/>
      <c r="D3310"/>
      <c r="E3310"/>
      <c r="F3310"/>
      <c r="G3310"/>
      <c r="H3310"/>
      <c r="I3310"/>
      <c r="J3310"/>
      <c r="K3310"/>
      <c r="L3310"/>
      <c r="M3310"/>
      <c r="N3310"/>
      <c r="O3310"/>
      <c r="P3310"/>
      <c r="Q3310"/>
      <c r="R3310"/>
      <c r="S3310"/>
      <c r="T3310"/>
      <c r="U3310"/>
      <c r="V3310"/>
      <c r="W3310"/>
      <c r="X3310"/>
      <c r="Y3310"/>
      <c r="Z3310"/>
      <c r="AA3310"/>
      <c r="AB3310"/>
      <c r="AC3310"/>
      <c r="AD3310"/>
      <c r="AE3310"/>
      <c r="AF3310"/>
      <c r="AG3310"/>
      <c r="AH3310"/>
      <c r="AI3310"/>
      <c r="AJ3310"/>
      <c r="AK3310"/>
      <c r="AL3310"/>
      <c r="AM3310"/>
      <c r="AN3310"/>
      <c r="AO3310"/>
      <c r="AP3310"/>
      <c r="AQ3310"/>
      <c r="AR3310"/>
      <c r="AS3310"/>
      <c r="AT3310"/>
      <c r="AU3310"/>
      <c r="AV3310"/>
      <c r="AW3310"/>
      <c r="AX3310"/>
      <c r="AY3310"/>
      <c r="AZ3310"/>
      <c r="BA3310"/>
      <c r="BB3310"/>
      <c r="BC3310"/>
      <c r="BD3310"/>
      <c r="BE3310" s="16"/>
      <c r="BF3310"/>
      <c r="BG3310"/>
      <c r="BH3310"/>
      <c r="BI3310"/>
      <c r="BJ3310"/>
    </row>
    <row r="3311" spans="1:62" ht="14.5" x14ac:dyDescent="0.35">
      <c r="A3311"/>
      <c r="B3311"/>
      <c r="C3311"/>
      <c r="D3311"/>
      <c r="E3311"/>
      <c r="F3311"/>
      <c r="G3311"/>
      <c r="H3311"/>
      <c r="I3311"/>
      <c r="J3311"/>
      <c r="K3311"/>
      <c r="L3311"/>
      <c r="M3311"/>
      <c r="N3311"/>
      <c r="O3311"/>
      <c r="P3311"/>
      <c r="Q3311"/>
      <c r="R3311"/>
      <c r="S3311"/>
      <c r="T3311"/>
      <c r="U3311"/>
      <c r="V3311"/>
      <c r="W3311"/>
      <c r="X3311"/>
      <c r="Y3311"/>
      <c r="Z3311"/>
      <c r="AA3311"/>
      <c r="AB3311"/>
      <c r="AC3311"/>
      <c r="AD3311"/>
      <c r="AE3311"/>
      <c r="AF3311"/>
      <c r="AG3311"/>
      <c r="AH3311"/>
      <c r="AI3311"/>
      <c r="AJ3311"/>
      <c r="AK3311"/>
      <c r="AL3311"/>
      <c r="AM3311"/>
      <c r="AN3311"/>
      <c r="AO3311"/>
      <c r="AP3311"/>
      <c r="AQ3311"/>
      <c r="AR3311"/>
      <c r="AS3311"/>
      <c r="AT3311"/>
      <c r="AU3311"/>
      <c r="AV3311"/>
      <c r="AW3311"/>
      <c r="AX3311"/>
      <c r="AY3311"/>
      <c r="AZ3311"/>
      <c r="BA3311"/>
      <c r="BB3311"/>
      <c r="BC3311"/>
      <c r="BD3311"/>
      <c r="BE3311" s="16"/>
      <c r="BF3311"/>
      <c r="BG3311"/>
      <c r="BH3311"/>
      <c r="BI3311"/>
      <c r="BJ3311"/>
    </row>
    <row r="3312" spans="1:62" ht="14.5" x14ac:dyDescent="0.35">
      <c r="A3312"/>
      <c r="B3312"/>
      <c r="C3312"/>
      <c r="D3312"/>
      <c r="E3312"/>
      <c r="F3312"/>
      <c r="G3312"/>
      <c r="H3312"/>
      <c r="I3312"/>
      <c r="J3312"/>
      <c r="K3312"/>
      <c r="L3312"/>
      <c r="M3312"/>
      <c r="N3312"/>
      <c r="O3312"/>
      <c r="P3312"/>
      <c r="Q3312"/>
      <c r="R3312"/>
      <c r="S3312"/>
      <c r="T3312"/>
      <c r="U3312"/>
      <c r="V3312"/>
      <c r="W3312"/>
      <c r="X3312"/>
      <c r="Y3312"/>
      <c r="Z3312"/>
      <c r="AA3312"/>
      <c r="AB3312"/>
      <c r="AC3312"/>
      <c r="AD3312"/>
      <c r="AE3312"/>
      <c r="AF3312"/>
      <c r="AG3312"/>
      <c r="AH3312"/>
      <c r="AI3312"/>
      <c r="AJ3312"/>
      <c r="AK3312"/>
      <c r="AL3312"/>
      <c r="AM3312"/>
      <c r="AN3312"/>
      <c r="AO3312"/>
      <c r="AP3312"/>
      <c r="AQ3312"/>
      <c r="AR3312"/>
      <c r="AS3312"/>
      <c r="AT3312"/>
      <c r="AU3312"/>
      <c r="AV3312"/>
      <c r="AW3312"/>
      <c r="AX3312"/>
      <c r="AY3312"/>
      <c r="AZ3312"/>
      <c r="BA3312"/>
      <c r="BB3312"/>
      <c r="BC3312"/>
      <c r="BD3312"/>
      <c r="BE3312" s="16"/>
      <c r="BF3312"/>
      <c r="BG3312"/>
      <c r="BH3312"/>
      <c r="BI3312"/>
      <c r="BJ3312"/>
    </row>
    <row r="3313" spans="1:62" ht="14.5" x14ac:dyDescent="0.35">
      <c r="A3313"/>
      <c r="B3313"/>
      <c r="C3313"/>
      <c r="D3313"/>
      <c r="E3313"/>
      <c r="F3313"/>
      <c r="G3313"/>
      <c r="H3313"/>
      <c r="I3313"/>
      <c r="J3313"/>
      <c r="K3313"/>
      <c r="L3313"/>
      <c r="M3313"/>
      <c r="N3313"/>
      <c r="O3313"/>
      <c r="P3313"/>
      <c r="Q3313"/>
      <c r="R3313"/>
      <c r="S3313"/>
      <c r="T3313"/>
      <c r="U3313"/>
      <c r="V3313"/>
      <c r="W3313"/>
      <c r="X3313"/>
      <c r="Y3313"/>
      <c r="Z3313"/>
      <c r="AA3313"/>
      <c r="AB3313"/>
      <c r="AC3313"/>
      <c r="AD3313"/>
      <c r="AE3313"/>
      <c r="AF3313"/>
      <c r="AG3313"/>
      <c r="AH3313"/>
      <c r="AI3313"/>
      <c r="AJ3313"/>
      <c r="AK3313"/>
      <c r="AL3313"/>
      <c r="AM3313"/>
      <c r="AN3313"/>
      <c r="AO3313"/>
      <c r="AP3313"/>
      <c r="AQ3313"/>
      <c r="AR3313"/>
      <c r="AS3313"/>
      <c r="AT3313"/>
      <c r="AU3313"/>
      <c r="AV3313"/>
      <c r="AW3313"/>
      <c r="AX3313"/>
      <c r="AY3313"/>
      <c r="AZ3313"/>
      <c r="BA3313"/>
      <c r="BB3313"/>
      <c r="BC3313"/>
      <c r="BD3313"/>
      <c r="BE3313" s="16"/>
      <c r="BF3313"/>
      <c r="BG3313"/>
      <c r="BH3313"/>
      <c r="BI3313"/>
      <c r="BJ3313"/>
    </row>
    <row r="3314" spans="1:62" ht="14.5" x14ac:dyDescent="0.35">
      <c r="A3314"/>
      <c r="B3314"/>
      <c r="C3314"/>
      <c r="D3314"/>
      <c r="E3314"/>
      <c r="F3314"/>
      <c r="G3314"/>
      <c r="H3314"/>
      <c r="I3314"/>
      <c r="J3314"/>
      <c r="K3314"/>
      <c r="L3314"/>
      <c r="M3314"/>
      <c r="N3314"/>
      <c r="O3314"/>
      <c r="P3314"/>
      <c r="Q3314"/>
      <c r="R3314"/>
      <c r="S3314"/>
      <c r="T3314"/>
      <c r="U3314"/>
      <c r="V3314"/>
      <c r="W3314"/>
      <c r="X3314"/>
      <c r="Y3314"/>
      <c r="Z3314"/>
      <c r="AA3314"/>
      <c r="AB3314"/>
      <c r="AC3314"/>
      <c r="AD3314"/>
      <c r="AE3314"/>
      <c r="AF3314"/>
      <c r="AG3314"/>
      <c r="AH3314"/>
      <c r="AI3314"/>
      <c r="AJ3314"/>
      <c r="AK3314"/>
      <c r="AL3314"/>
      <c r="AM3314"/>
      <c r="AN3314"/>
      <c r="AO3314"/>
      <c r="AP3314"/>
      <c r="AQ3314"/>
      <c r="AR3314"/>
      <c r="AS3314"/>
      <c r="AT3314"/>
      <c r="AU3314"/>
      <c r="AV3314"/>
      <c r="AW3314"/>
      <c r="AX3314"/>
      <c r="AY3314"/>
      <c r="AZ3314"/>
      <c r="BA3314"/>
      <c r="BB3314"/>
      <c r="BC3314"/>
      <c r="BD3314"/>
      <c r="BE3314" s="16"/>
      <c r="BF3314"/>
      <c r="BG3314"/>
      <c r="BH3314"/>
      <c r="BI3314"/>
      <c r="BJ3314"/>
    </row>
    <row r="3315" spans="1:62" ht="14.5" x14ac:dyDescent="0.35">
      <c r="A3315"/>
      <c r="B3315"/>
      <c r="C3315"/>
      <c r="D3315"/>
      <c r="E3315"/>
      <c r="F3315"/>
      <c r="G3315"/>
      <c r="H3315"/>
      <c r="I3315"/>
      <c r="J3315"/>
      <c r="K3315"/>
      <c r="L3315"/>
      <c r="M3315"/>
      <c r="N3315"/>
      <c r="O3315"/>
      <c r="P3315"/>
      <c r="Q3315"/>
      <c r="R3315"/>
      <c r="S3315"/>
      <c r="T3315"/>
      <c r="U3315"/>
      <c r="V3315"/>
      <c r="W3315"/>
      <c r="X3315"/>
      <c r="Y3315"/>
      <c r="Z3315"/>
      <c r="AA3315"/>
      <c r="AB3315"/>
      <c r="AC3315"/>
      <c r="AD3315"/>
      <c r="AE3315"/>
      <c r="AF3315"/>
      <c r="AG3315"/>
      <c r="AH3315"/>
      <c r="AI3315"/>
      <c r="AJ3315"/>
      <c r="AK3315"/>
      <c r="AL3315"/>
      <c r="AM3315"/>
      <c r="AN3315"/>
      <c r="AO3315"/>
      <c r="AP3315"/>
      <c r="AQ3315"/>
      <c r="AR3315"/>
      <c r="AS3315"/>
      <c r="AT3315"/>
      <c r="AU3315"/>
      <c r="AV3315"/>
      <c r="AW3315"/>
      <c r="AX3315"/>
      <c r="AY3315"/>
      <c r="AZ3315"/>
      <c r="BA3315"/>
      <c r="BB3315"/>
      <c r="BC3315"/>
      <c r="BD3315"/>
      <c r="BE3315" s="16"/>
      <c r="BF3315"/>
      <c r="BG3315"/>
      <c r="BH3315"/>
      <c r="BI3315"/>
      <c r="BJ3315"/>
    </row>
    <row r="3316" spans="1:62" ht="14.5" x14ac:dyDescent="0.35">
      <c r="A3316"/>
      <c r="B3316"/>
      <c r="C3316"/>
      <c r="D3316"/>
      <c r="E3316"/>
      <c r="F3316"/>
      <c r="G3316"/>
      <c r="H3316"/>
      <c r="I3316"/>
      <c r="J3316"/>
      <c r="K3316"/>
      <c r="L3316"/>
      <c r="M3316"/>
      <c r="N3316"/>
      <c r="O3316"/>
      <c r="P3316"/>
      <c r="Q3316"/>
      <c r="R3316"/>
      <c r="S3316"/>
      <c r="T3316"/>
      <c r="U3316"/>
      <c r="V3316"/>
      <c r="W3316"/>
      <c r="X3316"/>
      <c r="Y3316"/>
      <c r="Z3316"/>
      <c r="AA3316"/>
      <c r="AB3316"/>
      <c r="AC3316"/>
      <c r="AD3316"/>
      <c r="AE3316"/>
      <c r="AF3316"/>
      <c r="AG3316"/>
      <c r="AH3316"/>
      <c r="AI3316"/>
      <c r="AJ3316"/>
      <c r="AK3316"/>
      <c r="AL3316"/>
      <c r="AM3316"/>
      <c r="AN3316"/>
      <c r="AO3316"/>
      <c r="AP3316"/>
      <c r="AQ3316"/>
      <c r="AR3316"/>
      <c r="AS3316"/>
      <c r="AT3316"/>
      <c r="AU3316"/>
      <c r="AV3316"/>
      <c r="AW3316"/>
      <c r="AX3316"/>
      <c r="AY3316"/>
      <c r="AZ3316"/>
      <c r="BA3316"/>
      <c r="BB3316"/>
      <c r="BC3316"/>
      <c r="BD3316"/>
      <c r="BE3316" s="16"/>
      <c r="BF3316"/>
      <c r="BG3316"/>
      <c r="BH3316"/>
      <c r="BI3316"/>
      <c r="BJ3316"/>
    </row>
    <row r="3317" spans="1:62" ht="14.5" x14ac:dyDescent="0.35">
      <c r="A3317"/>
      <c r="B3317"/>
      <c r="C3317"/>
      <c r="D3317"/>
      <c r="E3317"/>
      <c r="F3317"/>
      <c r="G3317"/>
      <c r="H3317"/>
      <c r="I3317"/>
      <c r="J3317"/>
      <c r="K3317"/>
      <c r="L3317"/>
      <c r="M3317"/>
      <c r="N3317"/>
      <c r="O3317"/>
      <c r="P3317"/>
      <c r="Q3317"/>
      <c r="R3317"/>
      <c r="S3317"/>
      <c r="T3317"/>
      <c r="U3317"/>
      <c r="V3317"/>
      <c r="W3317"/>
      <c r="X3317"/>
      <c r="Y3317"/>
      <c r="Z3317"/>
      <c r="AA3317"/>
      <c r="AB3317"/>
      <c r="AC3317"/>
      <c r="AD3317"/>
      <c r="AE3317"/>
      <c r="AF3317"/>
      <c r="AG3317"/>
      <c r="AH3317"/>
      <c r="AI3317"/>
      <c r="AJ3317"/>
      <c r="AK3317"/>
      <c r="AL3317"/>
      <c r="AM3317"/>
      <c r="AN3317"/>
      <c r="AO3317"/>
      <c r="AP3317"/>
      <c r="AQ3317"/>
      <c r="AR3317"/>
      <c r="AS3317"/>
      <c r="AT3317"/>
      <c r="AU3317"/>
      <c r="AV3317"/>
      <c r="AW3317"/>
      <c r="AX3317"/>
      <c r="AY3317"/>
      <c r="AZ3317"/>
      <c r="BA3317"/>
      <c r="BB3317"/>
      <c r="BC3317"/>
      <c r="BD3317"/>
      <c r="BE3317" s="16"/>
      <c r="BF3317"/>
      <c r="BG3317"/>
      <c r="BH3317"/>
      <c r="BI3317"/>
      <c r="BJ3317"/>
    </row>
    <row r="3318" spans="1:62" ht="14.5" x14ac:dyDescent="0.35">
      <c r="A3318"/>
      <c r="B3318"/>
      <c r="C3318"/>
      <c r="D3318"/>
      <c r="E3318"/>
      <c r="F3318"/>
      <c r="G3318"/>
      <c r="H3318"/>
      <c r="I3318"/>
      <c r="J3318"/>
      <c r="K3318"/>
      <c r="L3318"/>
      <c r="M3318"/>
      <c r="N3318"/>
      <c r="O3318"/>
      <c r="P3318"/>
      <c r="Q3318"/>
      <c r="R3318"/>
      <c r="S3318"/>
      <c r="T3318"/>
      <c r="U3318"/>
      <c r="V3318"/>
      <c r="W3318"/>
      <c r="X3318"/>
      <c r="Y3318"/>
      <c r="Z3318"/>
      <c r="AA3318"/>
      <c r="AB3318"/>
      <c r="AC3318"/>
      <c r="AD3318"/>
      <c r="AE3318"/>
      <c r="AF3318"/>
      <c r="AG3318"/>
      <c r="AH3318"/>
      <c r="AI3318"/>
      <c r="AJ3318"/>
      <c r="AK3318"/>
      <c r="AL3318"/>
      <c r="AM3318"/>
      <c r="AN3318"/>
      <c r="AO3318"/>
      <c r="AP3318"/>
      <c r="AQ3318"/>
      <c r="AR3318"/>
      <c r="AS3318"/>
      <c r="AT3318"/>
      <c r="AU3318"/>
      <c r="AV3318"/>
      <c r="AW3318"/>
      <c r="AX3318"/>
      <c r="AY3318"/>
      <c r="AZ3318"/>
      <c r="BA3318"/>
      <c r="BB3318"/>
      <c r="BC3318"/>
      <c r="BD3318"/>
      <c r="BE3318" s="16"/>
      <c r="BF3318"/>
      <c r="BG3318"/>
      <c r="BH3318"/>
      <c r="BI3318"/>
      <c r="BJ3318"/>
    </row>
    <row r="3319" spans="1:62" ht="14.5" x14ac:dyDescent="0.35">
      <c r="A3319"/>
      <c r="B3319"/>
      <c r="C3319"/>
      <c r="D3319"/>
      <c r="E3319"/>
      <c r="F3319"/>
      <c r="G3319"/>
      <c r="H3319"/>
      <c r="I3319"/>
      <c r="J3319"/>
      <c r="K3319"/>
      <c r="L3319"/>
      <c r="M3319"/>
      <c r="N3319"/>
      <c r="O3319"/>
      <c r="P3319"/>
      <c r="Q3319"/>
      <c r="R3319"/>
      <c r="S3319"/>
      <c r="T3319"/>
      <c r="U3319"/>
      <c r="V3319"/>
      <c r="W3319"/>
      <c r="X3319"/>
      <c r="Y3319"/>
      <c r="Z3319"/>
      <c r="AA3319"/>
      <c r="AB3319"/>
      <c r="AC3319"/>
      <c r="AD3319"/>
      <c r="AE3319"/>
      <c r="AF3319"/>
      <c r="AG3319"/>
      <c r="AH3319"/>
      <c r="AI3319"/>
      <c r="AJ3319"/>
      <c r="AK3319"/>
      <c r="AL3319"/>
      <c r="AM3319"/>
      <c r="AN3319"/>
      <c r="AO3319"/>
      <c r="AP3319"/>
      <c r="AQ3319"/>
      <c r="AR3319"/>
      <c r="AS3319"/>
      <c r="AT3319"/>
      <c r="AU3319"/>
      <c r="AV3319"/>
      <c r="AW3319"/>
      <c r="AX3319"/>
      <c r="AY3319"/>
      <c r="AZ3319"/>
      <c r="BA3319"/>
      <c r="BB3319"/>
      <c r="BC3319"/>
      <c r="BD3319"/>
      <c r="BE3319" s="16"/>
      <c r="BF3319"/>
      <c r="BG3319"/>
      <c r="BH3319"/>
      <c r="BI3319"/>
      <c r="BJ3319"/>
    </row>
    <row r="3320" spans="1:62" ht="14.5" x14ac:dyDescent="0.35">
      <c r="A3320"/>
      <c r="B3320"/>
      <c r="C3320"/>
      <c r="D3320"/>
      <c r="E3320"/>
      <c r="F3320"/>
      <c r="G3320"/>
      <c r="H3320"/>
      <c r="I3320"/>
      <c r="J3320"/>
      <c r="K3320"/>
      <c r="L3320"/>
      <c r="M3320"/>
      <c r="N3320"/>
      <c r="O3320"/>
      <c r="P3320"/>
      <c r="Q3320"/>
      <c r="R3320"/>
      <c r="S3320"/>
      <c r="T3320"/>
      <c r="U3320"/>
      <c r="V3320"/>
      <c r="W3320"/>
      <c r="X3320"/>
      <c r="Y3320"/>
      <c r="Z3320"/>
      <c r="AA3320"/>
      <c r="AB3320"/>
      <c r="AC3320"/>
      <c r="AD3320"/>
      <c r="AE3320"/>
      <c r="AF3320"/>
      <c r="AG3320"/>
      <c r="AH3320"/>
      <c r="AI3320"/>
      <c r="AJ3320"/>
      <c r="AK3320"/>
      <c r="AL3320"/>
      <c r="AM3320"/>
      <c r="AN3320"/>
      <c r="AO3320"/>
      <c r="AP3320"/>
      <c r="AQ3320"/>
      <c r="AR3320"/>
      <c r="AS3320"/>
      <c r="AT3320"/>
      <c r="AU3320"/>
      <c r="AV3320"/>
      <c r="AW3320"/>
      <c r="AX3320"/>
      <c r="AY3320"/>
      <c r="AZ3320"/>
      <c r="BA3320"/>
      <c r="BB3320"/>
      <c r="BC3320"/>
      <c r="BD3320"/>
      <c r="BE3320" s="16"/>
      <c r="BF3320"/>
      <c r="BG3320"/>
      <c r="BH3320"/>
      <c r="BI3320"/>
      <c r="BJ3320"/>
    </row>
    <row r="3321" spans="1:62" ht="14.5" x14ac:dyDescent="0.35">
      <c r="A3321"/>
      <c r="B3321"/>
      <c r="C3321"/>
      <c r="D3321"/>
      <c r="E3321"/>
      <c r="F3321"/>
      <c r="G3321"/>
      <c r="H3321"/>
      <c r="I3321"/>
      <c r="J3321"/>
      <c r="K3321"/>
      <c r="L3321"/>
      <c r="M3321"/>
      <c r="N3321"/>
      <c r="O3321"/>
      <c r="P3321"/>
      <c r="Q3321"/>
      <c r="R3321"/>
      <c r="S3321"/>
      <c r="T3321"/>
      <c r="U3321"/>
      <c r="V3321"/>
      <c r="W3321"/>
      <c r="X3321"/>
      <c r="Y3321"/>
      <c r="Z3321"/>
      <c r="AA3321"/>
      <c r="AB3321"/>
      <c r="AC3321"/>
      <c r="AD3321"/>
      <c r="AE3321"/>
      <c r="AF3321"/>
      <c r="AG3321"/>
      <c r="AH3321"/>
      <c r="AI3321"/>
      <c r="AJ3321"/>
      <c r="AK3321"/>
      <c r="AL3321"/>
      <c r="AM3321"/>
      <c r="AN3321"/>
      <c r="AO3321"/>
      <c r="AP3321"/>
      <c r="AQ3321"/>
      <c r="AR3321"/>
      <c r="AS3321"/>
      <c r="AT3321"/>
      <c r="AU3321"/>
      <c r="AV3321"/>
      <c r="AW3321"/>
      <c r="AX3321"/>
      <c r="AY3321"/>
      <c r="AZ3321"/>
      <c r="BA3321"/>
      <c r="BB3321"/>
      <c r="BC3321"/>
      <c r="BD3321"/>
      <c r="BE3321" s="16"/>
      <c r="BF3321"/>
      <c r="BG3321"/>
      <c r="BH3321"/>
      <c r="BI3321"/>
      <c r="BJ3321"/>
    </row>
    <row r="3322" spans="1:62" ht="14.5" x14ac:dyDescent="0.35">
      <c r="A3322"/>
      <c r="B3322"/>
      <c r="C3322"/>
      <c r="D3322"/>
      <c r="E3322"/>
      <c r="F3322"/>
      <c r="G3322"/>
      <c r="H3322"/>
      <c r="I3322"/>
      <c r="J3322"/>
      <c r="K3322"/>
      <c r="L3322"/>
      <c r="M3322"/>
      <c r="N3322"/>
      <c r="O3322"/>
      <c r="P3322"/>
      <c r="Q3322"/>
      <c r="R3322"/>
      <c r="S3322"/>
      <c r="T3322"/>
      <c r="U3322"/>
      <c r="V3322"/>
      <c r="W3322"/>
      <c r="X3322"/>
      <c r="Y3322"/>
      <c r="Z3322"/>
      <c r="AA3322"/>
      <c r="AB3322"/>
      <c r="AC3322"/>
      <c r="AD3322"/>
      <c r="AE3322"/>
      <c r="AF3322"/>
      <c r="AG3322"/>
      <c r="AH3322"/>
      <c r="AI3322"/>
      <c r="AJ3322"/>
      <c r="AK3322"/>
      <c r="AL3322"/>
      <c r="AM3322"/>
      <c r="AN3322"/>
      <c r="AO3322"/>
      <c r="AP3322"/>
      <c r="AQ3322"/>
      <c r="AR3322"/>
      <c r="AS3322"/>
      <c r="AT3322"/>
      <c r="AU3322"/>
      <c r="AV3322"/>
      <c r="AW3322"/>
      <c r="AX3322"/>
      <c r="AY3322"/>
      <c r="AZ3322"/>
      <c r="BA3322"/>
      <c r="BB3322"/>
      <c r="BC3322"/>
      <c r="BD3322"/>
      <c r="BE3322" s="16"/>
      <c r="BF3322"/>
      <c r="BG3322"/>
      <c r="BH3322"/>
      <c r="BI3322"/>
      <c r="BJ3322"/>
    </row>
    <row r="3323" spans="1:62" ht="14.5" x14ac:dyDescent="0.35">
      <c r="A3323"/>
      <c r="B3323"/>
      <c r="C3323"/>
      <c r="D3323"/>
      <c r="E3323"/>
      <c r="F3323"/>
      <c r="G3323"/>
      <c r="H3323"/>
      <c r="I3323"/>
      <c r="J3323"/>
      <c r="K3323"/>
      <c r="L3323"/>
      <c r="M3323"/>
      <c r="N3323"/>
      <c r="O3323"/>
      <c r="P3323"/>
      <c r="Q3323"/>
      <c r="R3323"/>
      <c r="S3323"/>
      <c r="T3323"/>
      <c r="U3323"/>
      <c r="V3323"/>
      <c r="W3323"/>
      <c r="X3323"/>
      <c r="Y3323"/>
      <c r="Z3323"/>
      <c r="AA3323"/>
      <c r="AB3323"/>
      <c r="AC3323"/>
      <c r="AD3323"/>
      <c r="AE3323"/>
      <c r="AF3323"/>
      <c r="AG3323"/>
      <c r="AH3323"/>
      <c r="AI3323"/>
      <c r="AJ3323"/>
      <c r="AK3323"/>
      <c r="AL3323"/>
      <c r="AM3323"/>
      <c r="AN3323"/>
      <c r="AO3323"/>
      <c r="AP3323"/>
      <c r="AQ3323"/>
      <c r="AR3323"/>
      <c r="AS3323"/>
      <c r="AT3323"/>
      <c r="AU3323"/>
      <c r="AV3323"/>
      <c r="AW3323"/>
      <c r="AX3323"/>
      <c r="AY3323"/>
      <c r="AZ3323"/>
      <c r="BA3323"/>
      <c r="BB3323"/>
      <c r="BC3323"/>
      <c r="BD3323"/>
      <c r="BE3323" s="16"/>
      <c r="BF3323"/>
      <c r="BG3323"/>
      <c r="BH3323"/>
      <c r="BI3323"/>
      <c r="BJ3323"/>
    </row>
    <row r="3324" spans="1:62" ht="14.5" x14ac:dyDescent="0.35">
      <c r="A3324"/>
      <c r="B3324"/>
      <c r="C3324"/>
      <c r="D3324"/>
      <c r="E3324"/>
      <c r="F3324"/>
      <c r="G3324"/>
      <c r="H3324"/>
      <c r="I3324"/>
      <c r="J3324"/>
      <c r="K3324"/>
      <c r="L3324"/>
      <c r="M3324"/>
      <c r="N3324"/>
      <c r="O3324"/>
      <c r="P3324"/>
      <c r="Q3324"/>
      <c r="R3324"/>
      <c r="S3324"/>
      <c r="T3324"/>
      <c r="U3324"/>
      <c r="V3324"/>
      <c r="W3324"/>
      <c r="X3324"/>
      <c r="Y3324"/>
      <c r="Z3324"/>
      <c r="AA3324"/>
      <c r="AB3324"/>
      <c r="AC3324"/>
      <c r="AD3324"/>
      <c r="AE3324"/>
      <c r="AF3324"/>
      <c r="AG3324"/>
      <c r="AH3324"/>
      <c r="AI3324"/>
      <c r="AJ3324"/>
      <c r="AK3324"/>
      <c r="AL3324"/>
      <c r="AM3324"/>
      <c r="AN3324"/>
      <c r="AO3324"/>
      <c r="AP3324"/>
      <c r="AQ3324"/>
      <c r="AR3324"/>
      <c r="AS3324"/>
      <c r="AT3324"/>
      <c r="AU3324"/>
      <c r="AV3324"/>
      <c r="AW3324"/>
      <c r="AX3324"/>
      <c r="AY3324"/>
      <c r="AZ3324"/>
      <c r="BA3324"/>
      <c r="BB3324"/>
      <c r="BC3324"/>
      <c r="BD3324"/>
      <c r="BE3324" s="16"/>
      <c r="BF3324"/>
      <c r="BG3324"/>
      <c r="BH3324"/>
      <c r="BI3324"/>
      <c r="BJ3324"/>
    </row>
    <row r="3325" spans="1:62" ht="14.5" x14ac:dyDescent="0.35">
      <c r="A3325"/>
      <c r="B3325"/>
      <c r="C3325"/>
      <c r="D3325"/>
      <c r="E3325"/>
      <c r="F3325"/>
      <c r="G3325"/>
      <c r="H3325"/>
      <c r="I3325"/>
      <c r="J3325"/>
      <c r="K3325"/>
      <c r="L3325"/>
      <c r="M3325"/>
      <c r="N3325"/>
      <c r="O3325"/>
      <c r="P3325"/>
      <c r="Q3325"/>
      <c r="R3325"/>
      <c r="S3325"/>
      <c r="T3325"/>
      <c r="U3325"/>
      <c r="V3325"/>
      <c r="W3325"/>
      <c r="X3325"/>
      <c r="Y3325"/>
      <c r="Z3325"/>
      <c r="AA3325"/>
      <c r="AB3325"/>
      <c r="AC3325"/>
      <c r="AD3325"/>
      <c r="AE3325"/>
      <c r="AF3325"/>
      <c r="AG3325"/>
      <c r="AH3325"/>
      <c r="AI3325"/>
      <c r="AJ3325"/>
      <c r="AK3325"/>
      <c r="AL3325"/>
      <c r="AM3325"/>
      <c r="AN3325"/>
      <c r="AO3325"/>
      <c r="AP3325"/>
      <c r="AQ3325"/>
      <c r="AR3325"/>
      <c r="AS3325"/>
      <c r="AT3325"/>
      <c r="AU3325"/>
      <c r="AV3325"/>
      <c r="AW3325"/>
      <c r="AX3325"/>
      <c r="AY3325"/>
      <c r="AZ3325"/>
      <c r="BA3325"/>
      <c r="BB3325"/>
      <c r="BC3325"/>
      <c r="BD3325"/>
      <c r="BE3325" s="16"/>
      <c r="BF3325"/>
      <c r="BG3325"/>
      <c r="BH3325"/>
      <c r="BI3325"/>
      <c r="BJ3325"/>
    </row>
    <row r="3326" spans="1:62" ht="14.5" x14ac:dyDescent="0.35">
      <c r="A3326"/>
      <c r="B3326"/>
      <c r="C3326"/>
      <c r="D3326"/>
      <c r="E3326"/>
      <c r="F3326"/>
      <c r="G3326"/>
      <c r="H3326"/>
      <c r="I3326"/>
      <c r="J3326"/>
      <c r="K3326"/>
      <c r="L3326"/>
      <c r="M3326"/>
      <c r="N3326"/>
      <c r="O3326"/>
      <c r="P3326"/>
      <c r="Q3326"/>
      <c r="R3326"/>
      <c r="S3326"/>
      <c r="T3326"/>
      <c r="U3326"/>
      <c r="V3326"/>
      <c r="W3326"/>
      <c r="X3326"/>
      <c r="Y3326"/>
      <c r="Z3326"/>
      <c r="AA3326"/>
      <c r="AB3326"/>
      <c r="AC3326"/>
      <c r="AD3326"/>
      <c r="AE3326"/>
      <c r="AF3326"/>
      <c r="AG3326"/>
      <c r="AH3326"/>
      <c r="AI3326"/>
      <c r="AJ3326"/>
      <c r="AK3326"/>
      <c r="AL3326"/>
      <c r="AM3326"/>
      <c r="AN3326"/>
      <c r="AO3326"/>
      <c r="AP3326"/>
      <c r="AQ3326"/>
      <c r="AR3326"/>
      <c r="AS3326"/>
      <c r="AT3326"/>
      <c r="AU3326"/>
      <c r="AV3326"/>
      <c r="AW3326"/>
      <c r="AX3326"/>
      <c r="AY3326"/>
      <c r="AZ3326"/>
      <c r="BA3326"/>
      <c r="BB3326"/>
      <c r="BC3326"/>
      <c r="BD3326"/>
      <c r="BE3326" s="16"/>
      <c r="BF3326"/>
      <c r="BG3326"/>
      <c r="BH3326"/>
      <c r="BI3326"/>
      <c r="BJ3326"/>
    </row>
    <row r="3327" spans="1:62" ht="14.5" x14ac:dyDescent="0.35">
      <c r="A3327"/>
      <c r="B3327"/>
      <c r="C3327"/>
      <c r="D3327"/>
      <c r="E3327"/>
      <c r="F3327"/>
      <c r="G3327"/>
      <c r="H3327"/>
      <c r="I3327"/>
      <c r="J3327"/>
      <c r="K3327"/>
      <c r="L3327"/>
      <c r="M3327"/>
      <c r="N3327"/>
      <c r="O3327"/>
      <c r="P3327"/>
      <c r="Q3327"/>
      <c r="R3327"/>
      <c r="S3327"/>
      <c r="T3327"/>
      <c r="U3327"/>
      <c r="V3327"/>
      <c r="W3327"/>
      <c r="X3327"/>
      <c r="Y3327"/>
      <c r="Z3327"/>
      <c r="AA3327"/>
      <c r="AB3327"/>
      <c r="AC3327"/>
      <c r="AD3327"/>
      <c r="AE3327"/>
      <c r="AF3327"/>
      <c r="AG3327"/>
      <c r="AH3327"/>
      <c r="AI3327"/>
      <c r="AJ3327"/>
      <c r="AK3327"/>
      <c r="AL3327"/>
      <c r="AM3327"/>
      <c r="AN3327"/>
      <c r="AO3327"/>
      <c r="AP3327"/>
      <c r="AQ3327"/>
      <c r="AR3327"/>
      <c r="AS3327"/>
      <c r="AT3327"/>
      <c r="AU3327"/>
      <c r="AV3327"/>
      <c r="AW3327"/>
      <c r="AX3327"/>
      <c r="AY3327"/>
      <c r="AZ3327"/>
      <c r="BA3327"/>
      <c r="BB3327"/>
      <c r="BC3327"/>
      <c r="BD3327"/>
      <c r="BE3327" s="16"/>
      <c r="BF3327"/>
      <c r="BG3327"/>
      <c r="BH3327"/>
      <c r="BI3327"/>
      <c r="BJ3327"/>
    </row>
    <row r="3328" spans="1:62" ht="14.5" x14ac:dyDescent="0.35">
      <c r="A3328"/>
      <c r="B3328"/>
      <c r="C3328"/>
      <c r="D3328"/>
      <c r="E3328"/>
      <c r="F3328"/>
      <c r="G3328"/>
      <c r="H3328"/>
      <c r="I3328"/>
      <c r="J3328"/>
      <c r="K3328"/>
      <c r="L3328"/>
      <c r="M3328"/>
      <c r="N3328"/>
      <c r="O3328"/>
      <c r="P3328"/>
      <c r="Q3328"/>
      <c r="R3328"/>
      <c r="S3328"/>
      <c r="T3328"/>
      <c r="U3328"/>
      <c r="V3328"/>
      <c r="W3328"/>
      <c r="X3328"/>
      <c r="Y3328"/>
      <c r="Z3328"/>
      <c r="AA3328"/>
      <c r="AB3328"/>
      <c r="AC3328"/>
      <c r="AD3328"/>
      <c r="AE3328"/>
      <c r="AF3328"/>
      <c r="AG3328"/>
      <c r="AH3328"/>
      <c r="AI3328"/>
      <c r="AJ3328"/>
      <c r="AK3328"/>
      <c r="AL3328"/>
      <c r="AM3328"/>
      <c r="AN3328"/>
      <c r="AO3328"/>
      <c r="AP3328"/>
      <c r="AQ3328"/>
      <c r="AR3328"/>
      <c r="AS3328"/>
      <c r="AT3328"/>
      <c r="AU3328"/>
      <c r="AV3328"/>
      <c r="AW3328"/>
      <c r="AX3328"/>
      <c r="AY3328"/>
      <c r="AZ3328"/>
      <c r="BA3328"/>
      <c r="BB3328"/>
      <c r="BC3328"/>
      <c r="BD3328"/>
      <c r="BE3328" s="16"/>
      <c r="BF3328"/>
      <c r="BG3328"/>
      <c r="BH3328"/>
      <c r="BI3328"/>
      <c r="BJ3328"/>
    </row>
    <row r="3329" spans="1:62" ht="14.5" x14ac:dyDescent="0.35">
      <c r="A3329"/>
      <c r="B3329"/>
      <c r="C3329"/>
      <c r="D3329"/>
      <c r="E3329"/>
      <c r="F3329"/>
      <c r="G3329"/>
      <c r="H3329"/>
      <c r="I3329"/>
      <c r="J3329"/>
      <c r="K3329"/>
      <c r="L3329"/>
      <c r="M3329"/>
      <c r="N3329"/>
      <c r="O3329"/>
      <c r="P3329"/>
      <c r="Q3329"/>
      <c r="R3329"/>
      <c r="S3329"/>
      <c r="T3329"/>
      <c r="U3329"/>
      <c r="V3329"/>
      <c r="W3329"/>
      <c r="X3329"/>
      <c r="Y3329"/>
      <c r="Z3329"/>
      <c r="AA3329"/>
      <c r="AB3329"/>
      <c r="AC3329"/>
      <c r="AD3329"/>
      <c r="AE3329"/>
      <c r="AF3329"/>
      <c r="AG3329"/>
      <c r="AH3329"/>
      <c r="AI3329"/>
      <c r="AJ3329"/>
      <c r="AK3329"/>
      <c r="AL3329"/>
      <c r="AM3329"/>
      <c r="AN3329"/>
      <c r="AO3329"/>
      <c r="AP3329"/>
      <c r="AQ3329"/>
      <c r="AR3329"/>
      <c r="AS3329"/>
      <c r="AT3329"/>
      <c r="AU3329"/>
      <c r="AV3329"/>
      <c r="AW3329"/>
      <c r="AX3329"/>
      <c r="AY3329"/>
      <c r="AZ3329"/>
      <c r="BA3329"/>
      <c r="BB3329"/>
      <c r="BC3329"/>
      <c r="BD3329"/>
      <c r="BE3329" s="16"/>
      <c r="BF3329"/>
      <c r="BG3329"/>
      <c r="BH3329"/>
      <c r="BI3329"/>
      <c r="BJ3329"/>
    </row>
    <row r="3330" spans="1:62" ht="14.5" x14ac:dyDescent="0.35">
      <c r="A3330"/>
      <c r="B3330"/>
      <c r="C3330"/>
      <c r="D3330"/>
      <c r="E3330"/>
      <c r="F3330"/>
      <c r="G3330"/>
      <c r="H3330"/>
      <c r="I3330"/>
      <c r="J3330"/>
      <c r="K3330"/>
      <c r="L3330"/>
      <c r="M3330"/>
      <c r="N3330"/>
      <c r="O3330"/>
      <c r="P3330"/>
      <c r="Q3330"/>
      <c r="R3330"/>
      <c r="S3330"/>
      <c r="T3330"/>
      <c r="U3330"/>
      <c r="V3330"/>
      <c r="W3330"/>
      <c r="X3330"/>
      <c r="Y3330"/>
      <c r="Z3330"/>
      <c r="AA3330"/>
      <c r="AB3330"/>
      <c r="AC3330"/>
      <c r="AD3330"/>
      <c r="AE3330"/>
      <c r="AF3330"/>
      <c r="AG3330"/>
      <c r="AH3330"/>
      <c r="AI3330"/>
      <c r="AJ3330"/>
      <c r="AK3330"/>
      <c r="AL3330"/>
      <c r="AM3330"/>
      <c r="AN3330"/>
      <c r="AO3330"/>
      <c r="AP3330"/>
      <c r="AQ3330"/>
      <c r="AR3330"/>
      <c r="AS3330"/>
      <c r="AT3330"/>
      <c r="AU3330"/>
      <c r="AV3330"/>
      <c r="AW3330"/>
      <c r="AX3330"/>
      <c r="AY3330"/>
      <c r="AZ3330"/>
      <c r="BA3330"/>
      <c r="BB3330"/>
      <c r="BC3330"/>
      <c r="BD3330"/>
      <c r="BE3330" s="16"/>
      <c r="BF3330"/>
      <c r="BG3330"/>
      <c r="BH3330"/>
      <c r="BI3330"/>
      <c r="BJ3330"/>
    </row>
    <row r="3331" spans="1:62" ht="14.5" x14ac:dyDescent="0.35">
      <c r="A3331"/>
      <c r="B3331"/>
      <c r="C3331"/>
      <c r="D3331"/>
      <c r="E3331"/>
      <c r="F3331"/>
      <c r="G3331"/>
      <c r="H3331"/>
      <c r="I3331"/>
      <c r="J3331"/>
      <c r="K3331"/>
      <c r="L3331"/>
      <c r="M3331"/>
      <c r="N3331"/>
      <c r="O3331"/>
      <c r="P3331"/>
      <c r="Q3331"/>
      <c r="R3331"/>
      <c r="S3331"/>
      <c r="T3331"/>
      <c r="U3331"/>
      <c r="V3331"/>
      <c r="W3331"/>
      <c r="X3331"/>
      <c r="Y3331"/>
      <c r="Z3331"/>
      <c r="AA3331"/>
      <c r="AB3331"/>
      <c r="AC3331"/>
      <c r="AD3331"/>
      <c r="AE3331"/>
      <c r="AF3331"/>
      <c r="AG3331"/>
      <c r="AH3331"/>
      <c r="AI3331"/>
      <c r="AJ3331"/>
      <c r="AK3331"/>
      <c r="AL3331"/>
      <c r="AM3331"/>
      <c r="AN3331"/>
      <c r="AO3331"/>
      <c r="AP3331"/>
      <c r="AQ3331"/>
      <c r="AR3331"/>
      <c r="AS3331"/>
      <c r="AT3331"/>
      <c r="AU3331"/>
      <c r="AV3331"/>
      <c r="AW3331"/>
      <c r="AX3331"/>
      <c r="AY3331"/>
      <c r="AZ3331"/>
      <c r="BA3331"/>
      <c r="BB3331"/>
      <c r="BC3331"/>
      <c r="BD3331"/>
      <c r="BE3331" s="16"/>
      <c r="BF3331"/>
      <c r="BG3331"/>
      <c r="BH3331"/>
      <c r="BI3331"/>
      <c r="BJ3331"/>
    </row>
    <row r="3332" spans="1:62" ht="14.5" x14ac:dyDescent="0.35">
      <c r="A3332"/>
      <c r="B3332"/>
      <c r="C3332"/>
      <c r="D3332"/>
      <c r="E3332"/>
      <c r="F3332"/>
      <c r="G3332"/>
      <c r="H3332"/>
      <c r="I3332"/>
      <c r="J3332"/>
      <c r="K3332"/>
      <c r="L3332"/>
      <c r="M3332"/>
      <c r="N3332"/>
      <c r="O3332"/>
      <c r="P3332"/>
      <c r="Q3332"/>
      <c r="R3332"/>
      <c r="S3332"/>
      <c r="T3332"/>
      <c r="U3332"/>
      <c r="V3332"/>
      <c r="W3332"/>
      <c r="X3332"/>
      <c r="Y3332"/>
      <c r="Z3332"/>
      <c r="AA3332"/>
      <c r="AB3332"/>
      <c r="AC3332"/>
      <c r="AD3332"/>
      <c r="AE3332"/>
      <c r="AF3332"/>
      <c r="AG3332"/>
      <c r="AH3332"/>
      <c r="AI3332"/>
      <c r="AJ3332"/>
      <c r="AK3332"/>
      <c r="AL3332"/>
      <c r="AM3332"/>
      <c r="AN3332"/>
      <c r="AO3332"/>
      <c r="AP3332"/>
      <c r="AQ3332"/>
      <c r="AR3332"/>
      <c r="AS3332"/>
      <c r="AT3332"/>
      <c r="AU3332"/>
      <c r="AV3332"/>
      <c r="AW3332"/>
      <c r="AX3332"/>
      <c r="AY3332"/>
      <c r="AZ3332"/>
      <c r="BA3332"/>
      <c r="BB3332"/>
      <c r="BC3332"/>
      <c r="BD3332"/>
      <c r="BE3332" s="16"/>
      <c r="BF3332"/>
      <c r="BG3332"/>
      <c r="BH3332"/>
      <c r="BI3332"/>
      <c r="BJ3332"/>
    </row>
    <row r="3333" spans="1:62" ht="14.5" x14ac:dyDescent="0.35">
      <c r="A3333"/>
      <c r="B3333"/>
      <c r="C3333"/>
      <c r="D3333"/>
      <c r="E3333"/>
      <c r="F3333"/>
      <c r="G3333"/>
      <c r="H3333"/>
      <c r="I3333"/>
      <c r="J3333"/>
      <c r="K3333"/>
      <c r="L3333"/>
      <c r="M3333"/>
      <c r="N3333"/>
      <c r="O3333"/>
      <c r="P3333"/>
      <c r="Q3333"/>
      <c r="R3333"/>
      <c r="S3333"/>
      <c r="T3333"/>
      <c r="U3333"/>
      <c r="V3333"/>
      <c r="W3333"/>
      <c r="X3333"/>
      <c r="Y3333"/>
      <c r="Z3333"/>
      <c r="AA3333"/>
      <c r="AB3333"/>
      <c r="AC3333"/>
      <c r="AD3333"/>
      <c r="AE3333"/>
      <c r="AF3333"/>
      <c r="AG3333"/>
      <c r="AH3333"/>
      <c r="AI3333"/>
      <c r="AJ3333"/>
      <c r="AK3333"/>
      <c r="AL3333"/>
      <c r="AM3333"/>
      <c r="AN3333"/>
      <c r="AO3333"/>
      <c r="AP3333"/>
      <c r="AQ3333"/>
      <c r="AR3333"/>
      <c r="AS3333"/>
      <c r="AT3333"/>
      <c r="AU3333"/>
      <c r="AV3333"/>
      <c r="AW3333"/>
      <c r="AX3333"/>
      <c r="AY3333"/>
      <c r="AZ3333"/>
      <c r="BA3333"/>
      <c r="BB3333"/>
      <c r="BC3333"/>
      <c r="BD3333"/>
      <c r="BE3333" s="16"/>
      <c r="BF3333"/>
      <c r="BG3333"/>
      <c r="BH3333"/>
      <c r="BI3333"/>
      <c r="BJ3333"/>
    </row>
    <row r="3334" spans="1:62" ht="14.5" x14ac:dyDescent="0.35">
      <c r="A3334"/>
      <c r="B3334"/>
      <c r="C3334"/>
      <c r="D3334"/>
      <c r="E3334"/>
      <c r="F3334"/>
      <c r="G3334"/>
      <c r="H3334"/>
      <c r="I3334"/>
      <c r="J3334"/>
      <c r="K3334"/>
      <c r="L3334"/>
      <c r="M3334"/>
      <c r="N3334"/>
      <c r="O3334"/>
      <c r="P3334"/>
      <c r="Q3334"/>
      <c r="R3334"/>
      <c r="S3334"/>
      <c r="T3334"/>
      <c r="U3334"/>
      <c r="V3334"/>
      <c r="W3334"/>
      <c r="X3334"/>
      <c r="Y3334"/>
      <c r="Z3334"/>
      <c r="AA3334"/>
      <c r="AB3334"/>
      <c r="AC3334"/>
      <c r="AD3334"/>
      <c r="AE3334"/>
      <c r="AF3334"/>
      <c r="AG3334"/>
      <c r="AH3334"/>
      <c r="AI3334"/>
      <c r="AJ3334"/>
      <c r="AK3334"/>
      <c r="AL3334"/>
      <c r="AM3334"/>
      <c r="AN3334"/>
      <c r="AO3334"/>
      <c r="AP3334"/>
      <c r="AQ3334"/>
      <c r="AR3334"/>
      <c r="AS3334"/>
      <c r="AT3334"/>
      <c r="AU3334"/>
      <c r="AV3334"/>
      <c r="AW3334"/>
      <c r="AX3334"/>
      <c r="AY3334"/>
      <c r="AZ3334"/>
      <c r="BA3334"/>
      <c r="BB3334"/>
      <c r="BC3334"/>
      <c r="BD3334"/>
      <c r="BE3334" s="16"/>
      <c r="BF3334"/>
      <c r="BG3334"/>
      <c r="BH3334"/>
      <c r="BI3334"/>
      <c r="BJ3334"/>
    </row>
    <row r="3335" spans="1:62" ht="14.5" x14ac:dyDescent="0.35">
      <c r="A3335"/>
      <c r="B3335"/>
      <c r="C3335"/>
      <c r="D3335"/>
      <c r="E3335"/>
      <c r="F3335"/>
      <c r="G3335"/>
      <c r="H3335"/>
      <c r="I3335"/>
      <c r="J3335"/>
      <c r="K3335"/>
      <c r="L3335"/>
      <c r="M3335"/>
      <c r="N3335"/>
      <c r="O3335"/>
      <c r="P3335"/>
      <c r="Q3335"/>
      <c r="R3335"/>
      <c r="S3335"/>
      <c r="T3335"/>
      <c r="U3335"/>
      <c r="V3335"/>
      <c r="W3335"/>
      <c r="X3335"/>
      <c r="Y3335"/>
      <c r="Z3335"/>
      <c r="AA3335"/>
      <c r="AB3335"/>
      <c r="AC3335"/>
      <c r="AD3335"/>
      <c r="AE3335"/>
      <c r="AF3335"/>
      <c r="AG3335"/>
      <c r="AH3335"/>
      <c r="AI3335"/>
      <c r="AJ3335"/>
      <c r="AK3335"/>
      <c r="AL3335"/>
      <c r="AM3335"/>
      <c r="AN3335"/>
      <c r="AO3335"/>
      <c r="AP3335"/>
      <c r="AQ3335"/>
      <c r="AR3335"/>
      <c r="AS3335"/>
      <c r="AT3335"/>
      <c r="AU3335"/>
      <c r="AV3335"/>
      <c r="AW3335"/>
      <c r="AX3335"/>
      <c r="AY3335"/>
      <c r="AZ3335"/>
      <c r="BA3335"/>
      <c r="BB3335"/>
      <c r="BC3335"/>
      <c r="BD3335"/>
      <c r="BE3335" s="16"/>
      <c r="BF3335"/>
      <c r="BG3335"/>
      <c r="BH3335"/>
      <c r="BI3335"/>
      <c r="BJ3335"/>
    </row>
    <row r="3336" spans="1:62" ht="14.5" x14ac:dyDescent="0.35">
      <c r="A3336"/>
      <c r="B3336"/>
      <c r="C3336"/>
      <c r="D3336"/>
      <c r="E3336"/>
      <c r="F3336"/>
      <c r="G3336"/>
      <c r="H3336"/>
      <c r="I3336"/>
      <c r="J3336"/>
      <c r="K3336"/>
      <c r="L3336"/>
      <c r="M3336"/>
      <c r="N3336"/>
      <c r="O3336"/>
      <c r="P3336"/>
      <c r="Q3336"/>
      <c r="R3336"/>
      <c r="S3336"/>
      <c r="T3336"/>
      <c r="U3336"/>
      <c r="V3336"/>
      <c r="W3336"/>
      <c r="X3336"/>
      <c r="Y3336"/>
      <c r="Z3336"/>
      <c r="AA3336"/>
      <c r="AB3336"/>
      <c r="AC3336"/>
      <c r="AD3336"/>
      <c r="AE3336"/>
      <c r="AF3336"/>
      <c r="AG3336"/>
      <c r="AH3336"/>
      <c r="AI3336"/>
      <c r="AJ3336"/>
      <c r="AK3336"/>
      <c r="AL3336"/>
      <c r="AM3336"/>
      <c r="AN3336"/>
      <c r="AO3336"/>
      <c r="AP3336"/>
      <c r="AQ3336"/>
      <c r="AR3336"/>
      <c r="AS3336"/>
      <c r="AT3336"/>
      <c r="AU3336"/>
      <c r="AV3336"/>
      <c r="AW3336"/>
      <c r="AX3336"/>
      <c r="AY3336"/>
      <c r="AZ3336"/>
      <c r="BA3336"/>
      <c r="BB3336"/>
      <c r="BC3336"/>
      <c r="BD3336"/>
      <c r="BE3336" s="16"/>
      <c r="BF3336"/>
      <c r="BG3336"/>
      <c r="BH3336"/>
      <c r="BI3336"/>
      <c r="BJ3336"/>
    </row>
    <row r="3337" spans="1:62" ht="14.5" x14ac:dyDescent="0.35">
      <c r="A3337"/>
      <c r="B3337"/>
      <c r="C3337"/>
      <c r="D3337"/>
      <c r="E3337"/>
      <c r="F3337"/>
      <c r="G3337"/>
      <c r="H3337"/>
      <c r="I3337"/>
      <c r="J3337"/>
      <c r="K3337"/>
      <c r="L3337"/>
      <c r="M3337"/>
      <c r="N3337"/>
      <c r="O3337"/>
      <c r="P3337"/>
      <c r="Q3337"/>
      <c r="R3337"/>
      <c r="S3337"/>
      <c r="T3337"/>
      <c r="U3337"/>
      <c r="V3337"/>
      <c r="W3337"/>
      <c r="X3337"/>
      <c r="Y3337"/>
      <c r="Z3337"/>
      <c r="AA3337"/>
      <c r="AB3337"/>
      <c r="AC3337"/>
      <c r="AD3337"/>
      <c r="AE3337"/>
      <c r="AF3337"/>
      <c r="AG3337"/>
      <c r="AH3337"/>
      <c r="AI3337"/>
      <c r="AJ3337"/>
      <c r="AK3337"/>
      <c r="AL3337"/>
      <c r="AM3337"/>
      <c r="AN3337"/>
      <c r="AO3337"/>
      <c r="AP3337"/>
      <c r="AQ3337"/>
      <c r="AR3337"/>
      <c r="AS3337"/>
      <c r="AT3337"/>
      <c r="AU3337"/>
      <c r="AV3337"/>
      <c r="AW3337"/>
      <c r="AX3337"/>
      <c r="AY3337"/>
      <c r="AZ3337"/>
      <c r="BA3337"/>
      <c r="BB3337"/>
      <c r="BC3337"/>
      <c r="BD3337"/>
      <c r="BE3337" s="16"/>
      <c r="BF3337"/>
      <c r="BG3337"/>
      <c r="BH3337"/>
      <c r="BI3337"/>
      <c r="BJ3337"/>
    </row>
    <row r="3338" spans="1:62" ht="14.5" x14ac:dyDescent="0.35">
      <c r="A3338"/>
      <c r="B3338"/>
      <c r="C3338"/>
      <c r="D3338"/>
      <c r="E3338"/>
      <c r="F3338"/>
      <c r="G3338"/>
      <c r="H3338"/>
      <c r="I3338"/>
      <c r="J3338"/>
      <c r="K3338"/>
      <c r="L3338"/>
      <c r="M3338"/>
      <c r="N3338"/>
      <c r="O3338"/>
      <c r="P3338"/>
      <c r="Q3338"/>
      <c r="R3338"/>
      <c r="S3338"/>
      <c r="T3338"/>
      <c r="U3338"/>
      <c r="V3338"/>
      <c r="W3338"/>
      <c r="X3338"/>
      <c r="Y3338"/>
      <c r="Z3338"/>
      <c r="AA3338"/>
      <c r="AB3338"/>
      <c r="AC3338"/>
      <c r="AD3338"/>
      <c r="AE3338"/>
      <c r="AF3338"/>
      <c r="AG3338"/>
      <c r="AH3338"/>
      <c r="AI3338"/>
      <c r="AJ3338"/>
      <c r="AK3338"/>
      <c r="AL3338"/>
      <c r="AM3338"/>
      <c r="AN3338"/>
      <c r="AO3338"/>
      <c r="AP3338"/>
      <c r="AQ3338"/>
      <c r="AR3338"/>
      <c r="AS3338"/>
      <c r="AT3338"/>
      <c r="AU3338"/>
      <c r="AV3338"/>
      <c r="AW3338"/>
      <c r="AX3338"/>
      <c r="AY3338"/>
      <c r="AZ3338"/>
      <c r="BA3338"/>
      <c r="BB3338"/>
      <c r="BC3338"/>
      <c r="BD3338"/>
      <c r="BE3338" s="16"/>
      <c r="BF3338"/>
      <c r="BG3338"/>
      <c r="BH3338"/>
      <c r="BI3338"/>
      <c r="BJ3338"/>
    </row>
    <row r="3339" spans="1:62" ht="14.5" x14ac:dyDescent="0.35">
      <c r="A3339"/>
      <c r="B3339"/>
      <c r="C3339"/>
      <c r="D3339"/>
      <c r="E3339"/>
      <c r="F3339"/>
      <c r="G3339"/>
      <c r="H3339"/>
      <c r="I3339"/>
      <c r="J3339"/>
      <c r="K3339"/>
      <c r="L3339"/>
      <c r="M3339"/>
      <c r="N3339"/>
      <c r="O3339"/>
      <c r="P3339"/>
      <c r="Q3339"/>
      <c r="R3339"/>
      <c r="S3339"/>
      <c r="T3339"/>
      <c r="U3339"/>
      <c r="V3339"/>
      <c r="W3339"/>
      <c r="X3339"/>
      <c r="Y3339"/>
      <c r="Z3339"/>
      <c r="AA3339"/>
      <c r="AB3339"/>
      <c r="AC3339"/>
      <c r="AD3339"/>
      <c r="AE3339"/>
      <c r="AF3339"/>
      <c r="AG3339"/>
      <c r="AH3339"/>
      <c r="AI3339"/>
      <c r="AJ3339"/>
      <c r="AK3339"/>
      <c r="AL3339"/>
      <c r="AM3339"/>
      <c r="AN3339"/>
      <c r="AO3339"/>
      <c r="AP3339"/>
      <c r="AQ3339"/>
      <c r="AR3339"/>
      <c r="AS3339"/>
      <c r="AT3339"/>
      <c r="AU3339"/>
      <c r="AV3339"/>
      <c r="AW3339"/>
      <c r="AX3339"/>
      <c r="AY3339"/>
      <c r="AZ3339"/>
      <c r="BA3339"/>
      <c r="BB3339"/>
      <c r="BC3339"/>
      <c r="BD3339"/>
      <c r="BE3339" s="16"/>
      <c r="BF3339"/>
      <c r="BG3339"/>
      <c r="BH3339"/>
      <c r="BI3339"/>
      <c r="BJ3339"/>
    </row>
    <row r="3340" spans="1:62" ht="14.5" x14ac:dyDescent="0.35">
      <c r="A3340"/>
      <c r="B3340"/>
      <c r="C3340"/>
      <c r="D3340"/>
      <c r="E3340"/>
      <c r="F3340"/>
      <c r="G3340"/>
      <c r="H3340"/>
      <c r="I3340"/>
      <c r="J3340"/>
      <c r="K3340"/>
      <c r="L3340"/>
      <c r="M3340"/>
      <c r="N3340"/>
      <c r="O3340"/>
      <c r="P3340"/>
      <c r="Q3340"/>
      <c r="R3340"/>
      <c r="S3340"/>
      <c r="T3340"/>
      <c r="U3340"/>
      <c r="V3340"/>
      <c r="W3340"/>
      <c r="X3340"/>
      <c r="Y3340"/>
      <c r="Z3340"/>
      <c r="AA3340"/>
      <c r="AB3340"/>
      <c r="AC3340"/>
      <c r="AD3340"/>
      <c r="AE3340"/>
      <c r="AF3340"/>
      <c r="AG3340"/>
      <c r="AH3340"/>
      <c r="AI3340"/>
      <c r="AJ3340"/>
      <c r="AK3340"/>
      <c r="AL3340"/>
      <c r="AM3340"/>
      <c r="AN3340"/>
      <c r="AO3340"/>
      <c r="AP3340"/>
      <c r="AQ3340"/>
      <c r="AR3340"/>
      <c r="AS3340"/>
      <c r="AT3340"/>
      <c r="AU3340"/>
      <c r="AV3340"/>
      <c r="AW3340"/>
      <c r="AX3340"/>
      <c r="AY3340"/>
      <c r="AZ3340"/>
      <c r="BA3340"/>
      <c r="BB3340"/>
      <c r="BC3340"/>
      <c r="BD3340"/>
      <c r="BE3340" s="16"/>
      <c r="BF3340"/>
      <c r="BG3340"/>
      <c r="BH3340"/>
      <c r="BI3340"/>
      <c r="BJ3340"/>
    </row>
    <row r="3341" spans="1:62" ht="14.5" x14ac:dyDescent="0.35">
      <c r="A3341"/>
      <c r="B3341"/>
      <c r="C3341"/>
      <c r="D3341"/>
      <c r="E3341"/>
      <c r="F3341"/>
      <c r="G3341"/>
      <c r="H3341"/>
      <c r="I3341"/>
      <c r="J3341"/>
      <c r="K3341"/>
      <c r="L3341"/>
      <c r="M3341"/>
      <c r="N3341"/>
      <c r="O3341"/>
      <c r="P3341"/>
      <c r="Q3341"/>
      <c r="R3341"/>
      <c r="S3341"/>
      <c r="T3341"/>
      <c r="U3341"/>
      <c r="V3341"/>
      <c r="W3341"/>
      <c r="X3341"/>
      <c r="Y3341"/>
      <c r="Z3341"/>
      <c r="AA3341"/>
      <c r="AB3341"/>
      <c r="AC3341"/>
      <c r="AD3341"/>
      <c r="AE3341"/>
      <c r="AF3341"/>
      <c r="AG3341"/>
      <c r="AH3341"/>
      <c r="AI3341"/>
      <c r="AJ3341"/>
      <c r="AK3341"/>
      <c r="AL3341"/>
      <c r="AM3341"/>
      <c r="AN3341"/>
      <c r="AO3341"/>
      <c r="AP3341"/>
      <c r="AQ3341"/>
      <c r="AR3341"/>
      <c r="AS3341"/>
      <c r="AT3341"/>
      <c r="AU3341"/>
      <c r="AV3341"/>
      <c r="AW3341"/>
      <c r="AX3341"/>
      <c r="AY3341"/>
      <c r="AZ3341"/>
      <c r="BA3341"/>
      <c r="BB3341"/>
      <c r="BC3341"/>
      <c r="BD3341"/>
      <c r="BE3341" s="16"/>
      <c r="BF3341"/>
      <c r="BG3341"/>
      <c r="BH3341"/>
      <c r="BI3341"/>
      <c r="BJ3341"/>
    </row>
    <row r="3342" spans="1:62" ht="14.5" x14ac:dyDescent="0.35">
      <c r="A3342"/>
      <c r="B3342"/>
      <c r="C3342"/>
      <c r="D3342"/>
      <c r="E3342"/>
      <c r="F3342"/>
      <c r="G3342"/>
      <c r="H3342"/>
      <c r="I3342"/>
      <c r="J3342"/>
      <c r="K3342"/>
      <c r="L3342"/>
      <c r="M3342"/>
      <c r="N3342"/>
      <c r="O3342"/>
      <c r="P3342"/>
      <c r="Q3342"/>
      <c r="R3342"/>
      <c r="S3342"/>
      <c r="T3342"/>
      <c r="U3342"/>
      <c r="V3342"/>
      <c r="W3342"/>
      <c r="X3342"/>
      <c r="Y3342"/>
      <c r="Z3342"/>
      <c r="AA3342"/>
      <c r="AB3342"/>
      <c r="AC3342"/>
      <c r="AD3342"/>
      <c r="AE3342"/>
      <c r="AF3342"/>
      <c r="AG3342"/>
      <c r="AH3342"/>
      <c r="AI3342"/>
      <c r="AJ3342"/>
      <c r="AK3342"/>
      <c r="AL3342"/>
      <c r="AM3342"/>
      <c r="AN3342"/>
      <c r="AO3342"/>
      <c r="AP3342"/>
      <c r="AQ3342"/>
      <c r="AR3342"/>
      <c r="AS3342"/>
      <c r="AT3342"/>
      <c r="AU3342"/>
      <c r="AV3342"/>
      <c r="AW3342"/>
      <c r="AX3342"/>
      <c r="AY3342"/>
      <c r="AZ3342"/>
      <c r="BA3342"/>
      <c r="BB3342"/>
      <c r="BC3342"/>
      <c r="BD3342"/>
      <c r="BE3342" s="16"/>
      <c r="BF3342"/>
      <c r="BG3342"/>
      <c r="BH3342"/>
      <c r="BI3342"/>
      <c r="BJ3342"/>
    </row>
    <row r="3343" spans="1:62" ht="14.5" x14ac:dyDescent="0.35">
      <c r="A3343"/>
      <c r="B3343"/>
      <c r="C3343"/>
      <c r="D3343"/>
      <c r="E3343"/>
      <c r="F3343"/>
      <c r="G3343"/>
      <c r="H3343"/>
      <c r="I3343"/>
      <c r="J3343"/>
      <c r="K3343"/>
      <c r="L3343"/>
      <c r="M3343"/>
      <c r="N3343"/>
      <c r="O3343"/>
      <c r="P3343"/>
      <c r="Q3343"/>
      <c r="R3343"/>
      <c r="S3343"/>
      <c r="T3343"/>
      <c r="U3343"/>
      <c r="V3343"/>
      <c r="W3343"/>
      <c r="X3343"/>
      <c r="Y3343"/>
      <c r="Z3343"/>
      <c r="AA3343"/>
      <c r="AB3343"/>
      <c r="AC3343"/>
      <c r="AD3343"/>
      <c r="AE3343"/>
      <c r="AF3343"/>
      <c r="AG3343"/>
      <c r="AH3343"/>
      <c r="AI3343"/>
      <c r="AJ3343"/>
      <c r="AK3343"/>
      <c r="AL3343"/>
      <c r="AM3343"/>
      <c r="AN3343"/>
      <c r="AO3343"/>
      <c r="AP3343"/>
      <c r="AQ3343"/>
      <c r="AR3343"/>
      <c r="AS3343"/>
      <c r="AT3343"/>
      <c r="AU3343"/>
      <c r="AV3343"/>
      <c r="AW3343"/>
      <c r="AX3343"/>
      <c r="AY3343"/>
      <c r="AZ3343"/>
      <c r="BA3343"/>
      <c r="BB3343"/>
      <c r="BC3343"/>
      <c r="BD3343"/>
      <c r="BE3343" s="16"/>
      <c r="BF3343"/>
      <c r="BG3343"/>
      <c r="BH3343"/>
      <c r="BI3343"/>
      <c r="BJ3343"/>
    </row>
    <row r="3344" spans="1:62" ht="14.5" x14ac:dyDescent="0.35">
      <c r="A3344"/>
      <c r="B3344"/>
      <c r="C3344"/>
      <c r="D3344"/>
      <c r="E3344"/>
      <c r="F3344"/>
      <c r="G3344"/>
      <c r="H3344"/>
      <c r="I3344"/>
      <c r="J3344"/>
      <c r="K3344"/>
      <c r="L3344"/>
      <c r="M3344"/>
      <c r="N3344"/>
      <c r="O3344"/>
      <c r="P3344"/>
      <c r="Q3344"/>
      <c r="R3344"/>
      <c r="S3344"/>
      <c r="T3344"/>
      <c r="U3344"/>
      <c r="V3344"/>
      <c r="W3344"/>
      <c r="X3344"/>
      <c r="Y3344"/>
      <c r="Z3344"/>
      <c r="AA3344"/>
      <c r="AB3344"/>
      <c r="AC3344"/>
      <c r="AD3344"/>
      <c r="AE3344"/>
      <c r="AF3344"/>
      <c r="AG3344"/>
      <c r="AH3344"/>
      <c r="AI3344"/>
      <c r="AJ3344"/>
      <c r="AK3344"/>
      <c r="AL3344"/>
      <c r="AM3344"/>
      <c r="AN3344"/>
      <c r="AO3344"/>
      <c r="AP3344"/>
      <c r="AQ3344"/>
      <c r="AR3344"/>
      <c r="AS3344"/>
      <c r="AT3344"/>
      <c r="AU3344"/>
      <c r="AV3344"/>
      <c r="AW3344"/>
      <c r="AX3344"/>
      <c r="AY3344"/>
      <c r="AZ3344"/>
      <c r="BA3344"/>
      <c r="BB3344"/>
      <c r="BC3344"/>
      <c r="BD3344"/>
      <c r="BE3344" s="16"/>
      <c r="BF3344"/>
      <c r="BG3344"/>
      <c r="BH3344"/>
      <c r="BI3344"/>
      <c r="BJ3344"/>
    </row>
    <row r="3345" spans="1:62" ht="14.5" x14ac:dyDescent="0.35">
      <c r="A3345"/>
      <c r="B3345"/>
      <c r="C3345"/>
      <c r="D3345"/>
      <c r="E3345"/>
      <c r="F3345"/>
      <c r="G3345"/>
      <c r="H3345"/>
      <c r="I3345"/>
      <c r="J3345"/>
      <c r="K3345"/>
      <c r="L3345"/>
      <c r="M3345"/>
      <c r="N3345"/>
      <c r="O3345"/>
      <c r="P3345"/>
      <c r="Q3345"/>
      <c r="R3345"/>
      <c r="S3345"/>
      <c r="T3345"/>
      <c r="U3345"/>
      <c r="V3345"/>
      <c r="W3345"/>
      <c r="X3345"/>
      <c r="Y3345"/>
      <c r="Z3345"/>
      <c r="AA3345"/>
      <c r="AB3345"/>
      <c r="AC3345"/>
      <c r="AD3345"/>
      <c r="AE3345"/>
      <c r="AF3345"/>
      <c r="AG3345"/>
      <c r="AH3345"/>
      <c r="AI3345"/>
      <c r="AJ3345"/>
      <c r="AK3345"/>
      <c r="AL3345"/>
      <c r="AM3345"/>
      <c r="AN3345"/>
      <c r="AO3345"/>
      <c r="AP3345"/>
      <c r="AQ3345"/>
      <c r="AR3345"/>
      <c r="AS3345"/>
      <c r="AT3345"/>
      <c r="AU3345"/>
      <c r="AV3345"/>
      <c r="AW3345"/>
      <c r="AX3345"/>
      <c r="AY3345"/>
      <c r="AZ3345"/>
      <c r="BA3345"/>
      <c r="BB3345"/>
      <c r="BC3345"/>
      <c r="BD3345"/>
      <c r="BE3345" s="16"/>
      <c r="BF3345"/>
      <c r="BG3345"/>
      <c r="BH3345"/>
      <c r="BI3345"/>
      <c r="BJ3345"/>
    </row>
    <row r="3346" spans="1:62" ht="14.5" x14ac:dyDescent="0.35">
      <c r="A3346"/>
      <c r="B3346"/>
      <c r="C3346"/>
      <c r="D3346"/>
      <c r="E3346"/>
      <c r="F3346"/>
      <c r="G3346"/>
      <c r="H3346"/>
      <c r="I3346"/>
      <c r="J3346"/>
      <c r="K3346"/>
      <c r="L3346"/>
      <c r="M3346"/>
      <c r="N3346"/>
      <c r="O3346"/>
      <c r="P3346"/>
      <c r="Q3346"/>
      <c r="R3346"/>
      <c r="S3346"/>
      <c r="T3346"/>
      <c r="U3346"/>
      <c r="V3346"/>
      <c r="W3346"/>
      <c r="X3346"/>
      <c r="Y3346"/>
      <c r="Z3346"/>
      <c r="AA3346"/>
      <c r="AB3346"/>
      <c r="AC3346"/>
      <c r="AD3346"/>
      <c r="AE3346"/>
      <c r="AF3346"/>
      <c r="AG3346"/>
      <c r="AH3346"/>
      <c r="AI3346"/>
      <c r="AJ3346"/>
      <c r="AK3346"/>
      <c r="AL3346"/>
      <c r="AM3346"/>
      <c r="AN3346"/>
      <c r="AO3346"/>
      <c r="AP3346"/>
      <c r="AQ3346"/>
      <c r="AR3346"/>
      <c r="AS3346"/>
      <c r="AT3346"/>
      <c r="AU3346"/>
      <c r="AV3346"/>
      <c r="AW3346"/>
      <c r="AX3346"/>
      <c r="AY3346"/>
      <c r="AZ3346"/>
      <c r="BA3346"/>
      <c r="BB3346"/>
      <c r="BC3346"/>
      <c r="BD3346"/>
      <c r="BE3346" s="16"/>
      <c r="BF3346"/>
      <c r="BG3346"/>
      <c r="BH3346"/>
      <c r="BI3346"/>
      <c r="BJ3346"/>
    </row>
    <row r="3347" spans="1:62" ht="14.5" x14ac:dyDescent="0.35">
      <c r="A3347"/>
      <c r="B3347"/>
      <c r="C3347"/>
      <c r="D3347"/>
      <c r="E3347"/>
      <c r="F3347"/>
      <c r="G3347"/>
      <c r="H3347"/>
      <c r="I3347"/>
      <c r="J3347"/>
      <c r="K3347"/>
      <c r="L3347"/>
      <c r="M3347"/>
      <c r="N3347"/>
      <c r="O3347"/>
      <c r="P3347"/>
      <c r="Q3347"/>
      <c r="R3347"/>
      <c r="S3347"/>
      <c r="T3347"/>
      <c r="U3347"/>
      <c r="V3347"/>
      <c r="W3347"/>
      <c r="X3347"/>
      <c r="Y3347"/>
      <c r="Z3347"/>
      <c r="AA3347"/>
      <c r="AB3347"/>
      <c r="AC3347"/>
      <c r="AD3347"/>
      <c r="AE3347"/>
      <c r="AF3347"/>
      <c r="AG3347"/>
      <c r="AH3347"/>
      <c r="AI3347"/>
      <c r="AJ3347"/>
      <c r="AK3347"/>
      <c r="AL3347"/>
      <c r="AM3347"/>
      <c r="AN3347"/>
      <c r="AO3347"/>
      <c r="AP3347"/>
      <c r="AQ3347"/>
      <c r="AR3347"/>
      <c r="AS3347"/>
      <c r="AT3347"/>
      <c r="AU3347"/>
      <c r="AV3347"/>
      <c r="AW3347"/>
      <c r="AX3347"/>
      <c r="AY3347"/>
      <c r="AZ3347"/>
      <c r="BA3347"/>
      <c r="BB3347"/>
      <c r="BC3347"/>
      <c r="BD3347"/>
      <c r="BE3347" s="16"/>
      <c r="BF3347"/>
      <c r="BG3347"/>
      <c r="BH3347"/>
      <c r="BI3347"/>
      <c r="BJ3347"/>
    </row>
    <row r="3348" spans="1:62" ht="14.5" x14ac:dyDescent="0.35">
      <c r="A3348"/>
      <c r="B3348"/>
      <c r="C3348"/>
      <c r="D3348"/>
      <c r="E3348"/>
      <c r="F3348"/>
      <c r="G3348"/>
      <c r="H3348"/>
      <c r="I3348"/>
      <c r="J3348"/>
      <c r="K3348"/>
      <c r="L3348"/>
      <c r="M3348"/>
      <c r="N3348"/>
      <c r="O3348"/>
      <c r="P3348"/>
      <c r="Q3348"/>
      <c r="R3348"/>
      <c r="S3348"/>
      <c r="T3348"/>
      <c r="U3348"/>
      <c r="V3348"/>
      <c r="W3348"/>
      <c r="X3348"/>
      <c r="Y3348"/>
      <c r="Z3348"/>
      <c r="AA3348"/>
      <c r="AB3348"/>
      <c r="AC3348"/>
      <c r="AD3348"/>
      <c r="AE3348"/>
      <c r="AF3348"/>
      <c r="AG3348"/>
      <c r="AH3348"/>
      <c r="AI3348"/>
      <c r="AJ3348"/>
      <c r="AK3348"/>
      <c r="AL3348"/>
      <c r="AM3348"/>
      <c r="AN3348"/>
      <c r="AO3348"/>
      <c r="AP3348"/>
      <c r="AQ3348"/>
      <c r="AR3348"/>
      <c r="AS3348"/>
      <c r="AT3348"/>
      <c r="AU3348"/>
      <c r="AV3348"/>
      <c r="AW3348"/>
      <c r="AX3348"/>
      <c r="AY3348"/>
      <c r="AZ3348"/>
      <c r="BA3348"/>
      <c r="BB3348"/>
      <c r="BC3348"/>
      <c r="BD3348"/>
      <c r="BE3348" s="16"/>
      <c r="BF3348"/>
      <c r="BG3348"/>
      <c r="BH3348"/>
      <c r="BI3348"/>
      <c r="BJ3348"/>
    </row>
    <row r="3349" spans="1:62" ht="14.5" x14ac:dyDescent="0.35">
      <c r="A3349"/>
      <c r="B3349"/>
      <c r="C3349"/>
      <c r="D3349"/>
      <c r="E3349"/>
      <c r="F3349"/>
      <c r="G3349"/>
      <c r="H3349"/>
      <c r="I3349"/>
      <c r="J3349"/>
      <c r="K3349"/>
      <c r="L3349"/>
      <c r="M3349"/>
      <c r="N3349"/>
      <c r="O3349"/>
      <c r="P3349"/>
      <c r="Q3349"/>
      <c r="R3349"/>
      <c r="S3349"/>
      <c r="T3349"/>
      <c r="U3349"/>
      <c r="V3349"/>
      <c r="W3349"/>
      <c r="X3349"/>
      <c r="Y3349"/>
      <c r="Z3349"/>
      <c r="AA3349"/>
      <c r="AB3349"/>
      <c r="AC3349"/>
      <c r="AD3349"/>
      <c r="AE3349"/>
      <c r="AF3349"/>
      <c r="AG3349"/>
      <c r="AH3349"/>
      <c r="AI3349"/>
      <c r="AJ3349"/>
      <c r="AK3349"/>
      <c r="AL3349"/>
      <c r="AM3349"/>
      <c r="AN3349"/>
      <c r="AO3349"/>
      <c r="AP3349"/>
      <c r="AQ3349"/>
      <c r="AR3349"/>
      <c r="AS3349"/>
      <c r="AT3349"/>
      <c r="AU3349"/>
      <c r="AV3349"/>
      <c r="AW3349"/>
      <c r="AX3349"/>
      <c r="AY3349"/>
      <c r="AZ3349"/>
      <c r="BA3349"/>
      <c r="BB3349"/>
      <c r="BC3349"/>
      <c r="BD3349"/>
      <c r="BE3349" s="16"/>
      <c r="BF3349"/>
      <c r="BG3349"/>
      <c r="BH3349"/>
      <c r="BI3349"/>
      <c r="BJ3349"/>
    </row>
    <row r="3350" spans="1:62" ht="14.5" x14ac:dyDescent="0.35">
      <c r="A3350"/>
      <c r="B3350"/>
      <c r="C3350"/>
      <c r="D3350"/>
      <c r="E3350"/>
      <c r="F3350"/>
      <c r="G3350"/>
      <c r="H3350"/>
      <c r="I3350"/>
      <c r="J3350"/>
      <c r="K3350"/>
      <c r="L3350"/>
      <c r="M3350"/>
      <c r="N3350"/>
      <c r="O3350"/>
      <c r="P3350"/>
      <c r="Q3350"/>
      <c r="R3350"/>
      <c r="S3350"/>
      <c r="T3350"/>
      <c r="U3350"/>
      <c r="V3350"/>
      <c r="W3350"/>
      <c r="X3350"/>
      <c r="Y3350"/>
      <c r="Z3350"/>
      <c r="AA3350"/>
      <c r="AB3350"/>
      <c r="AC3350"/>
      <c r="AD3350"/>
      <c r="AE3350"/>
      <c r="AF3350"/>
      <c r="AG3350"/>
      <c r="AH3350"/>
      <c r="AI3350"/>
      <c r="AJ3350"/>
      <c r="AK3350"/>
      <c r="AL3350"/>
      <c r="AM3350"/>
      <c r="AN3350"/>
      <c r="AO3350"/>
      <c r="AP3350"/>
      <c r="AQ3350"/>
      <c r="AR3350"/>
      <c r="AS3350"/>
      <c r="AT3350"/>
      <c r="AU3350"/>
      <c r="AV3350"/>
      <c r="AW3350"/>
      <c r="AX3350"/>
      <c r="AY3350"/>
      <c r="AZ3350"/>
      <c r="BA3350"/>
      <c r="BB3350"/>
      <c r="BC3350"/>
      <c r="BD3350"/>
      <c r="BE3350" s="16"/>
      <c r="BF3350"/>
      <c r="BG3350"/>
      <c r="BH3350"/>
      <c r="BI3350"/>
      <c r="BJ3350"/>
    </row>
    <row r="3351" spans="1:62" ht="14.5" x14ac:dyDescent="0.35">
      <c r="A3351"/>
      <c r="B3351"/>
      <c r="C3351"/>
      <c r="D3351"/>
      <c r="E3351"/>
      <c r="F3351"/>
      <c r="G3351"/>
      <c r="H3351"/>
      <c r="I3351"/>
      <c r="J3351"/>
      <c r="K3351"/>
      <c r="L3351"/>
      <c r="M3351"/>
      <c r="N3351"/>
      <c r="O3351"/>
      <c r="P3351"/>
      <c r="Q3351"/>
      <c r="R3351"/>
      <c r="S3351"/>
      <c r="T3351"/>
      <c r="U3351"/>
      <c r="V3351"/>
      <c r="W3351"/>
      <c r="X3351"/>
      <c r="Y3351"/>
      <c r="Z3351"/>
      <c r="AA3351"/>
      <c r="AB3351"/>
      <c r="AC3351"/>
      <c r="AD3351"/>
      <c r="AE3351"/>
      <c r="AF3351"/>
      <c r="AG3351"/>
      <c r="AH3351"/>
      <c r="AI3351"/>
      <c r="AJ3351"/>
      <c r="AK3351"/>
      <c r="AL3351"/>
      <c r="AM3351"/>
      <c r="AN3351"/>
      <c r="AO3351"/>
      <c r="AP3351"/>
      <c r="AQ3351"/>
      <c r="AR3351"/>
      <c r="AS3351"/>
      <c r="AT3351"/>
      <c r="AU3351"/>
      <c r="AV3351"/>
      <c r="AW3351"/>
      <c r="AX3351"/>
      <c r="AY3351"/>
      <c r="AZ3351"/>
      <c r="BA3351"/>
      <c r="BB3351"/>
      <c r="BC3351"/>
      <c r="BD3351"/>
      <c r="BE3351" s="16"/>
      <c r="BF3351"/>
      <c r="BG3351"/>
      <c r="BH3351"/>
      <c r="BI3351"/>
      <c r="BJ3351"/>
    </row>
    <row r="3352" spans="1:62" ht="14.5" x14ac:dyDescent="0.35">
      <c r="A3352"/>
      <c r="B3352"/>
      <c r="C3352"/>
      <c r="D3352"/>
      <c r="E3352"/>
      <c r="F3352"/>
      <c r="G3352"/>
      <c r="H3352"/>
      <c r="I3352"/>
      <c r="J3352"/>
      <c r="K3352"/>
      <c r="L3352"/>
      <c r="M3352"/>
      <c r="N3352"/>
      <c r="O3352"/>
      <c r="P3352"/>
      <c r="Q3352"/>
      <c r="R3352"/>
      <c r="S3352"/>
      <c r="T3352"/>
      <c r="U3352"/>
      <c r="V3352"/>
      <c r="W3352"/>
      <c r="X3352"/>
      <c r="Y3352"/>
      <c r="Z3352"/>
      <c r="AA3352"/>
      <c r="AB3352"/>
      <c r="AC3352"/>
      <c r="AD3352"/>
      <c r="AE3352"/>
      <c r="AF3352"/>
      <c r="AG3352"/>
      <c r="AH3352"/>
      <c r="AI3352"/>
      <c r="AJ3352"/>
      <c r="AK3352"/>
      <c r="AL3352"/>
      <c r="AM3352"/>
      <c r="AN3352"/>
      <c r="AO3352"/>
      <c r="AP3352"/>
      <c r="AQ3352"/>
      <c r="AR3352"/>
      <c r="AS3352"/>
      <c r="AT3352"/>
      <c r="AU3352"/>
      <c r="AV3352"/>
      <c r="AW3352"/>
      <c r="AX3352"/>
      <c r="AY3352"/>
      <c r="AZ3352"/>
      <c r="BA3352"/>
      <c r="BB3352"/>
      <c r="BC3352"/>
      <c r="BD3352"/>
      <c r="BE3352" s="16"/>
      <c r="BF3352"/>
      <c r="BG3352"/>
      <c r="BH3352"/>
      <c r="BI3352"/>
      <c r="BJ3352"/>
    </row>
    <row r="3353" spans="1:62" ht="14.5" x14ac:dyDescent="0.35">
      <c r="A3353"/>
      <c r="B3353"/>
      <c r="C3353"/>
      <c r="D3353"/>
      <c r="E3353"/>
      <c r="F3353"/>
      <c r="G3353"/>
      <c r="H3353"/>
      <c r="I3353"/>
      <c r="J3353"/>
      <c r="K3353"/>
      <c r="L3353"/>
      <c r="M3353"/>
      <c r="N3353"/>
      <c r="O3353"/>
      <c r="P3353"/>
      <c r="Q3353"/>
      <c r="R3353"/>
      <c r="S3353"/>
      <c r="T3353"/>
      <c r="U3353"/>
      <c r="V3353"/>
      <c r="W3353"/>
      <c r="X3353"/>
      <c r="Y3353"/>
      <c r="Z3353"/>
      <c r="AA3353"/>
      <c r="AB3353"/>
      <c r="AC3353"/>
      <c r="AD3353"/>
      <c r="AE3353"/>
      <c r="AF3353"/>
      <c r="AG3353"/>
      <c r="AH3353"/>
      <c r="AI3353"/>
      <c r="AJ3353"/>
      <c r="AK3353"/>
      <c r="AL3353"/>
      <c r="AM3353"/>
      <c r="AN3353"/>
      <c r="AO3353"/>
      <c r="AP3353"/>
      <c r="AQ3353"/>
      <c r="AR3353"/>
      <c r="AS3353"/>
      <c r="AT3353"/>
      <c r="AU3353"/>
      <c r="AV3353"/>
      <c r="AW3353"/>
      <c r="AX3353"/>
      <c r="AY3353"/>
      <c r="AZ3353"/>
      <c r="BA3353"/>
      <c r="BB3353"/>
      <c r="BC3353"/>
      <c r="BD3353"/>
      <c r="BE3353" s="16"/>
      <c r="BF3353"/>
      <c r="BG3353"/>
      <c r="BH3353"/>
      <c r="BI3353"/>
      <c r="BJ3353"/>
    </row>
    <row r="3354" spans="1:62" ht="14.5" x14ac:dyDescent="0.35">
      <c r="A3354"/>
      <c r="B3354"/>
      <c r="C3354"/>
      <c r="D3354"/>
      <c r="E3354"/>
      <c r="F3354"/>
      <c r="G3354"/>
      <c r="H3354"/>
      <c r="I3354"/>
      <c r="J3354"/>
      <c r="K3354"/>
      <c r="L3354"/>
      <c r="M3354"/>
      <c r="N3354"/>
      <c r="O3354"/>
      <c r="P3354"/>
      <c r="Q3354"/>
      <c r="R3354"/>
      <c r="S3354"/>
      <c r="T3354"/>
      <c r="U3354"/>
      <c r="V3354"/>
      <c r="W3354"/>
      <c r="X3354"/>
      <c r="Y3354"/>
      <c r="Z3354"/>
      <c r="AA3354"/>
      <c r="AB3354"/>
      <c r="AC3354"/>
      <c r="AD3354"/>
      <c r="AE3354"/>
      <c r="AF3354"/>
      <c r="AG3354"/>
      <c r="AH3354"/>
      <c r="AI3354"/>
      <c r="AJ3354"/>
      <c r="AK3354"/>
      <c r="AL3354"/>
      <c r="AM3354"/>
      <c r="AN3354"/>
      <c r="AO3354"/>
      <c r="AP3354"/>
      <c r="AQ3354"/>
      <c r="AR3354"/>
      <c r="AS3354"/>
      <c r="AT3354"/>
      <c r="AU3354"/>
      <c r="AV3354"/>
      <c r="AW3354"/>
      <c r="AX3354"/>
      <c r="AY3354"/>
      <c r="AZ3354"/>
      <c r="BA3354"/>
      <c r="BB3354"/>
      <c r="BC3354"/>
      <c r="BD3354"/>
      <c r="BE3354" s="16"/>
      <c r="BF3354"/>
      <c r="BG3354"/>
      <c r="BH3354"/>
      <c r="BI3354"/>
      <c r="BJ3354"/>
    </row>
    <row r="3355" spans="1:62" ht="14.5" x14ac:dyDescent="0.35">
      <c r="A3355"/>
      <c r="B3355"/>
      <c r="C3355"/>
      <c r="D3355"/>
      <c r="E3355"/>
      <c r="F3355"/>
      <c r="G3355"/>
      <c r="H3355"/>
      <c r="I3355"/>
      <c r="J3355"/>
      <c r="K3355"/>
      <c r="L3355"/>
      <c r="M3355"/>
      <c r="N3355"/>
      <c r="O3355"/>
      <c r="P3355"/>
      <c r="Q3355"/>
      <c r="R3355"/>
      <c r="S3355"/>
      <c r="T3355"/>
      <c r="U3355"/>
      <c r="V3355"/>
      <c r="W3355"/>
      <c r="X3355"/>
      <c r="Y3355"/>
      <c r="Z3355"/>
      <c r="AA3355"/>
      <c r="AB3355"/>
      <c r="AC3355"/>
      <c r="AD3355"/>
      <c r="AE3355"/>
      <c r="AF3355"/>
      <c r="AG3355"/>
      <c r="AH3355"/>
      <c r="AI3355"/>
      <c r="AJ3355"/>
      <c r="AK3355"/>
      <c r="AL3355"/>
      <c r="AM3355"/>
      <c r="AN3355"/>
      <c r="AO3355"/>
      <c r="AP3355"/>
      <c r="AQ3355"/>
      <c r="AR3355"/>
      <c r="AS3355"/>
      <c r="AT3355"/>
      <c r="AU3355"/>
      <c r="AV3355"/>
      <c r="AW3355"/>
      <c r="AX3355"/>
      <c r="AY3355"/>
      <c r="AZ3355"/>
      <c r="BA3355"/>
      <c r="BB3355"/>
      <c r="BC3355"/>
      <c r="BD3355"/>
      <c r="BE3355" s="16"/>
      <c r="BF3355"/>
      <c r="BG3355"/>
      <c r="BH3355"/>
      <c r="BI3355"/>
      <c r="BJ3355"/>
    </row>
    <row r="3356" spans="1:62" ht="14.5" x14ac:dyDescent="0.35">
      <c r="A3356"/>
      <c r="B3356"/>
      <c r="C3356"/>
      <c r="D3356"/>
      <c r="E3356"/>
      <c r="F3356"/>
      <c r="G3356"/>
      <c r="H3356"/>
      <c r="I3356"/>
      <c r="J3356"/>
      <c r="K3356"/>
      <c r="L3356"/>
      <c r="M3356"/>
      <c r="N3356"/>
      <c r="O3356"/>
      <c r="P3356"/>
      <c r="Q3356"/>
      <c r="R3356"/>
      <c r="S3356"/>
      <c r="T3356"/>
      <c r="U3356"/>
      <c r="V3356"/>
      <c r="W3356"/>
      <c r="X3356"/>
      <c r="Y3356"/>
      <c r="Z3356"/>
      <c r="AA3356"/>
      <c r="AB3356"/>
      <c r="AC3356"/>
      <c r="AD3356"/>
      <c r="AE3356"/>
      <c r="AF3356"/>
      <c r="AG3356"/>
      <c r="AH3356"/>
      <c r="AI3356"/>
      <c r="AJ3356"/>
      <c r="AK3356"/>
      <c r="AL3356"/>
      <c r="AM3356"/>
      <c r="AN3356"/>
      <c r="AO3356"/>
      <c r="AP3356"/>
      <c r="AQ3356"/>
      <c r="AR3356"/>
      <c r="AS3356"/>
      <c r="AT3356"/>
      <c r="AU3356"/>
      <c r="AV3356"/>
      <c r="AW3356"/>
      <c r="AX3356"/>
      <c r="AY3356"/>
      <c r="AZ3356"/>
      <c r="BA3356"/>
      <c r="BB3356"/>
      <c r="BC3356"/>
      <c r="BD3356"/>
      <c r="BE3356" s="16"/>
      <c r="BF3356"/>
      <c r="BG3356"/>
      <c r="BH3356"/>
      <c r="BI3356"/>
      <c r="BJ3356"/>
    </row>
    <row r="3357" spans="1:62" ht="14.5" x14ac:dyDescent="0.35">
      <c r="A3357"/>
      <c r="B3357"/>
      <c r="C3357"/>
      <c r="D3357"/>
      <c r="E3357"/>
      <c r="F3357"/>
      <c r="G3357"/>
      <c r="H3357"/>
      <c r="I3357"/>
      <c r="J3357"/>
      <c r="K3357"/>
      <c r="L3357"/>
      <c r="M3357"/>
      <c r="N3357"/>
      <c r="O3357"/>
      <c r="P3357"/>
      <c r="Q3357"/>
      <c r="R3357"/>
      <c r="S3357"/>
      <c r="T3357"/>
      <c r="U3357"/>
      <c r="V3357"/>
      <c r="W3357"/>
      <c r="X3357"/>
      <c r="Y3357"/>
      <c r="Z3357"/>
      <c r="AA3357"/>
      <c r="AB3357"/>
      <c r="AC3357"/>
      <c r="AD3357"/>
      <c r="AE3357"/>
      <c r="AF3357"/>
      <c r="AG3357"/>
      <c r="AH3357"/>
      <c r="AI3357"/>
      <c r="AJ3357"/>
      <c r="AK3357"/>
      <c r="AL3357"/>
      <c r="AM3357"/>
      <c r="AN3357"/>
      <c r="AO3357"/>
      <c r="AP3357"/>
      <c r="AQ3357"/>
      <c r="AR3357"/>
      <c r="AS3357"/>
      <c r="AT3357"/>
      <c r="AU3357"/>
      <c r="AV3357"/>
      <c r="AW3357"/>
      <c r="AX3357"/>
      <c r="AY3357"/>
      <c r="AZ3357"/>
      <c r="BA3357"/>
      <c r="BB3357"/>
      <c r="BC3357"/>
      <c r="BD3357"/>
      <c r="BE3357" s="16"/>
      <c r="BF3357"/>
      <c r="BG3357"/>
      <c r="BH3357"/>
      <c r="BI3357"/>
      <c r="BJ3357"/>
    </row>
    <row r="3358" spans="1:62" ht="14.5" x14ac:dyDescent="0.35">
      <c r="A3358"/>
      <c r="B3358"/>
      <c r="C3358"/>
      <c r="D3358"/>
      <c r="E3358"/>
      <c r="F3358"/>
      <c r="G3358"/>
      <c r="H3358"/>
      <c r="I3358"/>
      <c r="J3358"/>
      <c r="K3358"/>
      <c r="L3358"/>
      <c r="M3358"/>
      <c r="N3358"/>
      <c r="O3358"/>
      <c r="P3358"/>
      <c r="Q3358"/>
      <c r="R3358"/>
      <c r="S3358"/>
      <c r="T3358"/>
      <c r="U3358"/>
      <c r="V3358"/>
      <c r="W3358"/>
      <c r="X3358"/>
      <c r="Y3358"/>
      <c r="Z3358"/>
      <c r="AA3358"/>
      <c r="AB3358"/>
      <c r="AC3358"/>
      <c r="AD3358"/>
      <c r="AE3358"/>
      <c r="AF3358"/>
      <c r="AG3358"/>
      <c r="AH3358"/>
      <c r="AI3358"/>
      <c r="AJ3358"/>
      <c r="AK3358"/>
      <c r="AL3358"/>
      <c r="AM3358"/>
      <c r="AN3358"/>
      <c r="AO3358"/>
      <c r="AP3358"/>
      <c r="AQ3358"/>
      <c r="AR3358"/>
      <c r="AS3358"/>
      <c r="AT3358"/>
      <c r="AU3358"/>
      <c r="AV3358"/>
      <c r="AW3358"/>
      <c r="AX3358"/>
      <c r="AY3358"/>
      <c r="AZ3358"/>
      <c r="BA3358"/>
      <c r="BB3358"/>
      <c r="BC3358"/>
      <c r="BD3358"/>
      <c r="BE3358" s="16"/>
      <c r="BF3358"/>
      <c r="BG3358"/>
      <c r="BH3358"/>
      <c r="BI3358"/>
      <c r="BJ3358"/>
    </row>
    <row r="3359" spans="1:62" ht="14.5" x14ac:dyDescent="0.35">
      <c r="A3359"/>
      <c r="B3359"/>
      <c r="C3359"/>
      <c r="D3359"/>
      <c r="E3359"/>
      <c r="F3359"/>
      <c r="G3359"/>
      <c r="H3359"/>
      <c r="I3359"/>
      <c r="J3359"/>
      <c r="K3359"/>
      <c r="L3359"/>
      <c r="M3359"/>
      <c r="N3359"/>
      <c r="O3359"/>
      <c r="P3359"/>
      <c r="Q3359"/>
      <c r="R3359"/>
      <c r="S3359"/>
      <c r="T3359"/>
      <c r="U3359"/>
      <c r="V3359"/>
      <c r="W3359"/>
      <c r="X3359"/>
      <c r="Y3359"/>
      <c r="Z3359"/>
      <c r="AA3359"/>
      <c r="AB3359"/>
      <c r="AC3359"/>
      <c r="AD3359"/>
      <c r="AE3359"/>
      <c r="AF3359"/>
      <c r="AG3359"/>
      <c r="AH3359"/>
      <c r="AI3359"/>
      <c r="AJ3359"/>
      <c r="AK3359"/>
      <c r="AL3359"/>
      <c r="AM3359"/>
      <c r="AN3359"/>
      <c r="AO3359"/>
      <c r="AP3359"/>
      <c r="AQ3359"/>
      <c r="AR3359"/>
      <c r="AS3359"/>
      <c r="AT3359"/>
      <c r="AU3359"/>
      <c r="AV3359"/>
      <c r="AW3359"/>
      <c r="AX3359"/>
      <c r="AY3359"/>
      <c r="AZ3359"/>
      <c r="BA3359"/>
      <c r="BB3359"/>
      <c r="BC3359"/>
      <c r="BD3359"/>
      <c r="BE3359" s="16"/>
      <c r="BF3359"/>
      <c r="BG3359"/>
      <c r="BH3359"/>
      <c r="BI3359"/>
      <c r="BJ3359"/>
    </row>
    <row r="3360" spans="1:62" ht="14.5" x14ac:dyDescent="0.35">
      <c r="A3360"/>
      <c r="B3360"/>
      <c r="C3360"/>
      <c r="D3360"/>
      <c r="E3360"/>
      <c r="F3360"/>
      <c r="G3360"/>
      <c r="H3360"/>
      <c r="I3360"/>
      <c r="J3360"/>
      <c r="K3360"/>
      <c r="L3360"/>
      <c r="M3360"/>
      <c r="N3360"/>
      <c r="O3360"/>
      <c r="P3360"/>
      <c r="Q3360"/>
      <c r="R3360"/>
      <c r="S3360"/>
      <c r="T3360"/>
      <c r="U3360"/>
      <c r="V3360"/>
      <c r="W3360"/>
      <c r="X3360"/>
      <c r="Y3360"/>
      <c r="Z3360"/>
      <c r="AA3360"/>
      <c r="AB3360"/>
      <c r="AC3360"/>
      <c r="AD3360"/>
      <c r="AE3360"/>
      <c r="AF3360"/>
      <c r="AG3360"/>
      <c r="AH3360"/>
      <c r="AI3360"/>
      <c r="AJ3360"/>
      <c r="AK3360"/>
      <c r="AL3360"/>
      <c r="AM3360"/>
      <c r="AN3360"/>
      <c r="AO3360"/>
      <c r="AP3360"/>
      <c r="AQ3360"/>
      <c r="AR3360"/>
      <c r="AS3360"/>
      <c r="AT3360"/>
      <c r="AU3360"/>
      <c r="AV3360"/>
      <c r="AW3360"/>
      <c r="AX3360"/>
      <c r="AY3360"/>
      <c r="AZ3360"/>
      <c r="BA3360"/>
      <c r="BB3360"/>
      <c r="BC3360"/>
      <c r="BD3360"/>
      <c r="BE3360" s="16"/>
      <c r="BF3360"/>
      <c r="BG3360"/>
      <c r="BH3360"/>
      <c r="BI3360"/>
      <c r="BJ3360"/>
    </row>
    <row r="3361" spans="1:62" ht="14.5" x14ac:dyDescent="0.35">
      <c r="A3361"/>
      <c r="B3361"/>
      <c r="C3361"/>
      <c r="D3361"/>
      <c r="E3361"/>
      <c r="F3361"/>
      <c r="G3361"/>
      <c r="H3361"/>
      <c r="I3361"/>
      <c r="J3361"/>
      <c r="K3361"/>
      <c r="L3361"/>
      <c r="M3361"/>
      <c r="N3361"/>
      <c r="O3361"/>
      <c r="P3361"/>
      <c r="Q3361"/>
      <c r="R3361"/>
      <c r="S3361"/>
      <c r="T3361"/>
      <c r="U3361"/>
      <c r="V3361"/>
      <c r="W3361"/>
      <c r="X3361"/>
      <c r="Y3361"/>
      <c r="Z3361"/>
      <c r="AA3361"/>
      <c r="AB3361"/>
      <c r="AC3361"/>
      <c r="AD3361"/>
      <c r="AE3361"/>
      <c r="AF3361"/>
      <c r="AG3361"/>
      <c r="AH3361"/>
      <c r="AI3361"/>
      <c r="AJ3361"/>
      <c r="AK3361"/>
      <c r="AL3361"/>
      <c r="AM3361"/>
      <c r="AN3361"/>
      <c r="AO3361"/>
      <c r="AP3361"/>
      <c r="AQ3361"/>
      <c r="AR3361"/>
      <c r="AS3361"/>
      <c r="AT3361"/>
      <c r="AU3361"/>
      <c r="AV3361"/>
      <c r="AW3361"/>
      <c r="AX3361"/>
      <c r="AY3361"/>
      <c r="AZ3361"/>
      <c r="BA3361"/>
      <c r="BB3361"/>
      <c r="BC3361"/>
      <c r="BD3361"/>
      <c r="BE3361" s="16"/>
      <c r="BF3361"/>
      <c r="BG3361"/>
      <c r="BH3361"/>
      <c r="BI3361"/>
      <c r="BJ3361"/>
    </row>
    <row r="3362" spans="1:62" ht="14.5" x14ac:dyDescent="0.35">
      <c r="A3362"/>
      <c r="B3362"/>
      <c r="C3362"/>
      <c r="D3362"/>
      <c r="E3362"/>
      <c r="F3362"/>
      <c r="G3362"/>
      <c r="H3362"/>
      <c r="I3362"/>
      <c r="J3362"/>
      <c r="K3362"/>
      <c r="L3362"/>
      <c r="M3362"/>
      <c r="N3362"/>
      <c r="O3362"/>
      <c r="P3362"/>
      <c r="Q3362"/>
      <c r="R3362"/>
      <c r="S3362"/>
      <c r="T3362"/>
      <c r="U3362"/>
      <c r="V3362"/>
      <c r="W3362"/>
      <c r="X3362"/>
      <c r="Y3362"/>
      <c r="Z3362"/>
      <c r="AA3362"/>
      <c r="AB3362"/>
      <c r="AC3362"/>
      <c r="AD3362"/>
      <c r="AE3362"/>
      <c r="AF3362"/>
      <c r="AG3362"/>
      <c r="AH3362"/>
      <c r="AI3362"/>
      <c r="AJ3362"/>
      <c r="AK3362"/>
      <c r="AL3362"/>
      <c r="AM3362"/>
      <c r="AN3362"/>
      <c r="AO3362"/>
      <c r="AP3362"/>
      <c r="AQ3362"/>
      <c r="AR3362"/>
      <c r="AS3362"/>
      <c r="AT3362"/>
      <c r="AU3362"/>
      <c r="AV3362"/>
      <c r="AW3362"/>
      <c r="AX3362"/>
      <c r="AY3362"/>
      <c r="AZ3362"/>
      <c r="BA3362"/>
      <c r="BB3362"/>
      <c r="BC3362"/>
      <c r="BD3362"/>
      <c r="BE3362" s="16"/>
      <c r="BF3362"/>
      <c r="BG3362"/>
      <c r="BH3362"/>
      <c r="BI3362"/>
      <c r="BJ3362"/>
    </row>
    <row r="3363" spans="1:62" ht="14.5" x14ac:dyDescent="0.35">
      <c r="A3363"/>
      <c r="B3363"/>
      <c r="C3363"/>
      <c r="D3363"/>
      <c r="E3363"/>
      <c r="F3363"/>
      <c r="G3363"/>
      <c r="H3363"/>
      <c r="I3363"/>
      <c r="J3363"/>
      <c r="K3363"/>
      <c r="L3363"/>
      <c r="M3363"/>
      <c r="N3363"/>
      <c r="O3363"/>
      <c r="P3363"/>
      <c r="Q3363"/>
      <c r="R3363"/>
      <c r="S3363"/>
      <c r="T3363"/>
      <c r="U3363"/>
      <c r="V3363"/>
      <c r="W3363"/>
      <c r="X3363"/>
      <c r="Y3363"/>
      <c r="Z3363"/>
      <c r="AA3363"/>
      <c r="AB3363"/>
      <c r="AC3363"/>
      <c r="AD3363"/>
      <c r="AE3363"/>
      <c r="AF3363"/>
      <c r="AG3363"/>
      <c r="AH3363"/>
      <c r="AI3363"/>
      <c r="AJ3363"/>
      <c r="AK3363"/>
      <c r="AL3363"/>
      <c r="AM3363"/>
      <c r="AN3363"/>
      <c r="AO3363"/>
      <c r="AP3363"/>
      <c r="AQ3363"/>
      <c r="AR3363"/>
      <c r="AS3363"/>
      <c r="AT3363"/>
      <c r="AU3363"/>
      <c r="AV3363"/>
      <c r="AW3363"/>
      <c r="AX3363"/>
      <c r="AY3363"/>
      <c r="AZ3363"/>
      <c r="BA3363"/>
      <c r="BB3363"/>
      <c r="BC3363"/>
      <c r="BD3363"/>
      <c r="BE3363" s="16"/>
      <c r="BF3363"/>
      <c r="BG3363"/>
      <c r="BH3363"/>
      <c r="BI3363"/>
      <c r="BJ3363"/>
    </row>
    <row r="3364" spans="1:62" ht="14.5" x14ac:dyDescent="0.35">
      <c r="A3364"/>
      <c r="B3364"/>
      <c r="C3364"/>
      <c r="D3364"/>
      <c r="E3364"/>
      <c r="F3364"/>
      <c r="G3364"/>
      <c r="H3364"/>
      <c r="I3364"/>
      <c r="J3364"/>
      <c r="K3364"/>
      <c r="L3364"/>
      <c r="M3364"/>
      <c r="N3364"/>
      <c r="O3364"/>
      <c r="P3364"/>
      <c r="Q3364"/>
      <c r="R3364"/>
      <c r="S3364"/>
      <c r="T3364"/>
      <c r="U3364"/>
      <c r="V3364"/>
      <c r="W3364"/>
      <c r="X3364"/>
      <c r="Y3364"/>
      <c r="Z3364"/>
      <c r="AA3364"/>
      <c r="AB3364"/>
      <c r="AC3364"/>
      <c r="AD3364"/>
      <c r="AE3364"/>
      <c r="AF3364"/>
      <c r="AG3364"/>
      <c r="AH3364"/>
      <c r="AI3364"/>
      <c r="AJ3364"/>
      <c r="AK3364"/>
      <c r="AL3364"/>
      <c r="AM3364"/>
      <c r="AN3364"/>
      <c r="AO3364"/>
      <c r="AP3364"/>
      <c r="AQ3364"/>
      <c r="AR3364"/>
      <c r="AS3364"/>
      <c r="AT3364"/>
      <c r="AU3364"/>
      <c r="AV3364"/>
      <c r="AW3364"/>
      <c r="AX3364"/>
      <c r="AY3364"/>
      <c r="AZ3364"/>
      <c r="BA3364"/>
      <c r="BB3364"/>
      <c r="BC3364"/>
      <c r="BD3364"/>
      <c r="BE3364" s="16"/>
      <c r="BF3364"/>
      <c r="BG3364"/>
      <c r="BH3364"/>
      <c r="BI3364"/>
      <c r="BJ3364"/>
    </row>
    <row r="3365" spans="1:62" ht="14.5" x14ac:dyDescent="0.35">
      <c r="A3365"/>
      <c r="B3365"/>
      <c r="C3365"/>
      <c r="D3365"/>
      <c r="E3365"/>
      <c r="F3365"/>
      <c r="G3365"/>
      <c r="H3365"/>
      <c r="I3365"/>
      <c r="J3365"/>
      <c r="K3365"/>
      <c r="L3365"/>
      <c r="M3365"/>
      <c r="N3365"/>
      <c r="O3365"/>
      <c r="P3365"/>
      <c r="Q3365"/>
      <c r="R3365"/>
      <c r="S3365"/>
      <c r="T3365"/>
      <c r="U3365"/>
      <c r="V3365"/>
      <c r="W3365"/>
      <c r="X3365"/>
      <c r="Y3365"/>
      <c r="Z3365"/>
      <c r="AA3365"/>
      <c r="AB3365"/>
      <c r="AC3365"/>
      <c r="AD3365"/>
      <c r="AE3365"/>
      <c r="AF3365"/>
      <c r="AG3365"/>
      <c r="AH3365"/>
      <c r="AI3365"/>
      <c r="AJ3365"/>
      <c r="AK3365"/>
      <c r="AL3365"/>
      <c r="AM3365"/>
      <c r="AN3365"/>
      <c r="AO3365"/>
      <c r="AP3365"/>
      <c r="AQ3365"/>
      <c r="AR3365"/>
      <c r="AS3365"/>
      <c r="AT3365"/>
      <c r="AU3365"/>
      <c r="AV3365"/>
      <c r="AW3365"/>
      <c r="AX3365"/>
      <c r="AY3365"/>
      <c r="AZ3365"/>
      <c r="BA3365"/>
      <c r="BB3365"/>
      <c r="BC3365"/>
      <c r="BD3365"/>
      <c r="BE3365" s="16"/>
      <c r="BF3365"/>
      <c r="BG3365"/>
      <c r="BH3365"/>
      <c r="BI3365"/>
      <c r="BJ3365"/>
    </row>
    <row r="3366" spans="1:62" ht="14.5" x14ac:dyDescent="0.35">
      <c r="A3366"/>
      <c r="B3366"/>
      <c r="C3366"/>
      <c r="D3366"/>
      <c r="E3366"/>
      <c r="F3366"/>
      <c r="G3366"/>
      <c r="H3366"/>
      <c r="I3366"/>
      <c r="J3366"/>
      <c r="K3366"/>
      <c r="L3366"/>
      <c r="M3366"/>
      <c r="N3366"/>
      <c r="O3366"/>
      <c r="P3366"/>
      <c r="Q3366"/>
      <c r="R3366"/>
      <c r="S3366"/>
      <c r="T3366"/>
      <c r="U3366"/>
      <c r="V3366"/>
      <c r="W3366"/>
      <c r="X3366"/>
      <c r="Y3366"/>
      <c r="Z3366"/>
      <c r="AA3366"/>
      <c r="AB3366"/>
      <c r="AC3366"/>
      <c r="AD3366"/>
      <c r="AE3366"/>
      <c r="AF3366"/>
      <c r="AG3366"/>
      <c r="AH3366"/>
      <c r="AI3366"/>
      <c r="AJ3366"/>
      <c r="AK3366"/>
      <c r="AL3366"/>
      <c r="AM3366"/>
      <c r="AN3366"/>
      <c r="AO3366"/>
      <c r="AP3366"/>
      <c r="AQ3366"/>
      <c r="AR3366"/>
      <c r="AS3366"/>
      <c r="AT3366"/>
      <c r="AU3366"/>
      <c r="AV3366"/>
      <c r="AW3366"/>
      <c r="AX3366"/>
      <c r="AY3366"/>
      <c r="AZ3366"/>
      <c r="BA3366"/>
      <c r="BB3366"/>
      <c r="BC3366"/>
      <c r="BD3366"/>
      <c r="BE3366" s="16"/>
      <c r="BF3366"/>
      <c r="BG3366"/>
      <c r="BH3366"/>
      <c r="BI3366"/>
      <c r="BJ3366"/>
    </row>
    <row r="3367" spans="1:62" ht="14.5" x14ac:dyDescent="0.35">
      <c r="A3367"/>
      <c r="B3367"/>
      <c r="C3367"/>
      <c r="D3367"/>
      <c r="E3367"/>
      <c r="F3367"/>
      <c r="G3367"/>
      <c r="H3367"/>
      <c r="I3367"/>
      <c r="J3367"/>
      <c r="K3367"/>
      <c r="L3367"/>
      <c r="M3367"/>
      <c r="N3367"/>
      <c r="O3367"/>
      <c r="P3367"/>
      <c r="Q3367"/>
      <c r="R3367"/>
      <c r="S3367"/>
      <c r="T3367"/>
      <c r="U3367"/>
      <c r="V3367"/>
      <c r="W3367"/>
      <c r="X3367"/>
      <c r="Y3367"/>
      <c r="Z3367"/>
      <c r="AA3367"/>
      <c r="AB3367"/>
      <c r="AC3367"/>
      <c r="AD3367"/>
      <c r="AE3367"/>
      <c r="AF3367"/>
      <c r="AG3367"/>
      <c r="AH3367"/>
      <c r="AI3367"/>
      <c r="AJ3367"/>
      <c r="AK3367"/>
      <c r="AL3367"/>
      <c r="AM3367"/>
      <c r="AN3367"/>
      <c r="AO3367"/>
      <c r="AP3367"/>
      <c r="AQ3367"/>
      <c r="AR3367"/>
      <c r="AS3367"/>
      <c r="AT3367"/>
      <c r="AU3367"/>
      <c r="AV3367"/>
      <c r="AW3367"/>
      <c r="AX3367"/>
      <c r="AY3367"/>
      <c r="AZ3367"/>
      <c r="BA3367"/>
      <c r="BB3367"/>
      <c r="BC3367"/>
      <c r="BD3367"/>
      <c r="BE3367" s="16"/>
      <c r="BF3367"/>
      <c r="BG3367"/>
      <c r="BH3367"/>
      <c r="BI3367"/>
      <c r="BJ3367"/>
    </row>
    <row r="3368" spans="1:62" ht="14.5" x14ac:dyDescent="0.35">
      <c r="A3368"/>
      <c r="B3368"/>
      <c r="C3368"/>
      <c r="D3368"/>
      <c r="E3368"/>
      <c r="F3368"/>
      <c r="G3368"/>
      <c r="H3368"/>
      <c r="I3368"/>
      <c r="J3368"/>
      <c r="K3368"/>
      <c r="L3368"/>
      <c r="M3368"/>
      <c r="N3368"/>
      <c r="O3368"/>
      <c r="P3368"/>
      <c r="Q3368"/>
      <c r="R3368"/>
      <c r="S3368"/>
      <c r="T3368"/>
      <c r="U3368"/>
      <c r="V3368"/>
      <c r="W3368"/>
      <c r="X3368"/>
      <c r="Y3368"/>
      <c r="Z3368"/>
      <c r="AA3368"/>
      <c r="AB3368"/>
      <c r="AC3368"/>
      <c r="AD3368"/>
      <c r="AE3368"/>
      <c r="AF3368"/>
      <c r="AG3368"/>
      <c r="AH3368"/>
      <c r="AI3368"/>
      <c r="AJ3368"/>
      <c r="AK3368"/>
      <c r="AL3368"/>
      <c r="AM3368"/>
      <c r="AN3368"/>
      <c r="AO3368"/>
      <c r="AP3368"/>
      <c r="AQ3368"/>
      <c r="AR3368"/>
      <c r="AS3368"/>
      <c r="AT3368"/>
      <c r="AU3368"/>
      <c r="AV3368"/>
      <c r="AW3368"/>
      <c r="AX3368"/>
      <c r="AY3368"/>
      <c r="AZ3368"/>
      <c r="BA3368"/>
      <c r="BB3368"/>
      <c r="BC3368"/>
      <c r="BD3368"/>
      <c r="BE3368" s="16"/>
      <c r="BF3368"/>
      <c r="BG3368"/>
      <c r="BH3368"/>
      <c r="BI3368"/>
      <c r="BJ3368"/>
    </row>
    <row r="3369" spans="1:62" ht="14.5" x14ac:dyDescent="0.35">
      <c r="A3369"/>
      <c r="B3369"/>
      <c r="C3369"/>
      <c r="D3369"/>
      <c r="E3369"/>
      <c r="F3369"/>
      <c r="G3369"/>
      <c r="H3369"/>
      <c r="I3369"/>
      <c r="J3369"/>
      <c r="K3369"/>
      <c r="L3369"/>
      <c r="M3369"/>
      <c r="N3369"/>
      <c r="O3369"/>
      <c r="P3369"/>
      <c r="Q3369"/>
      <c r="R3369"/>
      <c r="S3369"/>
      <c r="T3369"/>
      <c r="U3369"/>
      <c r="V3369"/>
      <c r="W3369"/>
      <c r="X3369"/>
      <c r="Y3369"/>
      <c r="Z3369"/>
      <c r="AA3369"/>
      <c r="AB3369"/>
      <c r="AC3369"/>
      <c r="AD3369"/>
      <c r="AE3369"/>
      <c r="AF3369"/>
      <c r="AG3369"/>
      <c r="AH3369"/>
      <c r="AI3369"/>
      <c r="AJ3369"/>
      <c r="AK3369"/>
      <c r="AL3369"/>
      <c r="AM3369"/>
      <c r="AN3369"/>
      <c r="AO3369"/>
      <c r="AP3369"/>
      <c r="AQ3369"/>
      <c r="AR3369"/>
      <c r="AS3369"/>
      <c r="AT3369"/>
      <c r="AU3369"/>
      <c r="AV3369"/>
      <c r="AW3369"/>
      <c r="AX3369"/>
      <c r="AY3369"/>
      <c r="AZ3369"/>
      <c r="BA3369"/>
      <c r="BB3369"/>
      <c r="BC3369"/>
      <c r="BD3369"/>
      <c r="BE3369" s="16"/>
      <c r="BF3369"/>
      <c r="BG3369"/>
      <c r="BH3369"/>
      <c r="BI3369"/>
      <c r="BJ3369"/>
    </row>
    <row r="3370" spans="1:62" ht="14.5" x14ac:dyDescent="0.35">
      <c r="A3370"/>
      <c r="B3370"/>
      <c r="C3370"/>
      <c r="D3370"/>
      <c r="E3370"/>
      <c r="F3370"/>
      <c r="G3370"/>
      <c r="H3370"/>
      <c r="I3370"/>
      <c r="J3370"/>
      <c r="K3370"/>
      <c r="L3370"/>
      <c r="M3370"/>
      <c r="N3370"/>
      <c r="O3370"/>
      <c r="P3370"/>
      <c r="Q3370"/>
      <c r="R3370"/>
      <c r="S3370"/>
      <c r="T3370"/>
      <c r="U3370"/>
      <c r="V3370"/>
      <c r="W3370"/>
      <c r="X3370"/>
      <c r="Y3370"/>
      <c r="Z3370"/>
      <c r="AA3370"/>
      <c r="AB3370"/>
      <c r="AC3370"/>
      <c r="AD3370"/>
      <c r="AE3370"/>
      <c r="AF3370"/>
      <c r="AG3370"/>
      <c r="AH3370"/>
      <c r="AI3370"/>
      <c r="AJ3370"/>
      <c r="AK3370"/>
      <c r="AL3370"/>
      <c r="AM3370"/>
      <c r="AN3370"/>
      <c r="AO3370"/>
      <c r="AP3370"/>
      <c r="AQ3370"/>
      <c r="AR3370"/>
      <c r="AS3370"/>
      <c r="AT3370"/>
      <c r="AU3370"/>
      <c r="AV3370"/>
      <c r="AW3370"/>
      <c r="AX3370"/>
      <c r="AY3370"/>
      <c r="AZ3370"/>
      <c r="BA3370"/>
      <c r="BB3370"/>
      <c r="BC3370"/>
      <c r="BD3370"/>
      <c r="BE3370" s="16"/>
      <c r="BF3370"/>
      <c r="BG3370"/>
      <c r="BH3370"/>
      <c r="BI3370"/>
      <c r="BJ3370"/>
    </row>
    <row r="3371" spans="1:62" ht="14.5" x14ac:dyDescent="0.35">
      <c r="A3371"/>
      <c r="B3371"/>
      <c r="C3371"/>
      <c r="D3371"/>
      <c r="E3371"/>
      <c r="F3371"/>
      <c r="G3371"/>
      <c r="H3371"/>
      <c r="I3371"/>
      <c r="J3371"/>
      <c r="K3371"/>
      <c r="L3371"/>
      <c r="M3371"/>
      <c r="N3371"/>
      <c r="O3371"/>
      <c r="P3371"/>
      <c r="Q3371"/>
      <c r="R3371"/>
      <c r="S3371"/>
      <c r="T3371"/>
      <c r="U3371"/>
      <c r="V3371"/>
      <c r="W3371"/>
      <c r="X3371"/>
      <c r="Y3371"/>
      <c r="Z3371"/>
      <c r="AA3371"/>
      <c r="AB3371"/>
      <c r="AC3371"/>
      <c r="AD3371"/>
      <c r="AE3371"/>
      <c r="AF3371"/>
      <c r="AG3371"/>
      <c r="AH3371"/>
      <c r="AI3371"/>
      <c r="AJ3371"/>
      <c r="AK3371"/>
      <c r="AL3371"/>
      <c r="AM3371"/>
      <c r="AN3371"/>
      <c r="AO3371"/>
      <c r="AP3371"/>
      <c r="AQ3371"/>
      <c r="AR3371"/>
      <c r="AS3371"/>
      <c r="AT3371"/>
      <c r="AU3371"/>
      <c r="AV3371"/>
      <c r="AW3371"/>
      <c r="AX3371"/>
      <c r="AY3371"/>
      <c r="AZ3371"/>
      <c r="BA3371"/>
      <c r="BB3371"/>
      <c r="BC3371"/>
      <c r="BD3371"/>
      <c r="BE3371" s="16"/>
      <c r="BF3371"/>
      <c r="BG3371"/>
      <c r="BH3371"/>
      <c r="BI3371"/>
      <c r="BJ3371"/>
    </row>
    <row r="3372" spans="1:62" ht="14.5" x14ac:dyDescent="0.35">
      <c r="A3372"/>
      <c r="B3372"/>
      <c r="C3372"/>
      <c r="D3372"/>
      <c r="E3372"/>
      <c r="F3372"/>
      <c r="G3372"/>
      <c r="H3372"/>
      <c r="I3372"/>
      <c r="J3372"/>
      <c r="K3372"/>
      <c r="L3372"/>
      <c r="M3372"/>
      <c r="N3372"/>
      <c r="O3372"/>
      <c r="P3372"/>
      <c r="Q3372"/>
      <c r="R3372"/>
      <c r="S3372"/>
      <c r="T3372"/>
      <c r="U3372"/>
      <c r="V3372"/>
      <c r="W3372"/>
      <c r="X3372"/>
      <c r="Y3372"/>
      <c r="Z3372"/>
      <c r="AA3372"/>
      <c r="AB3372"/>
      <c r="AC3372"/>
      <c r="AD3372"/>
      <c r="AE3372"/>
      <c r="AF3372"/>
      <c r="AG3372"/>
      <c r="AH3372"/>
      <c r="AI3372"/>
      <c r="AJ3372"/>
      <c r="AK3372"/>
      <c r="AL3372"/>
      <c r="AM3372"/>
      <c r="AN3372"/>
      <c r="AO3372"/>
      <c r="AP3372"/>
      <c r="AQ3372"/>
      <c r="AR3372"/>
      <c r="AS3372"/>
      <c r="AT3372"/>
      <c r="AU3372"/>
      <c r="AV3372"/>
      <c r="AW3372"/>
      <c r="AX3372"/>
      <c r="AY3372"/>
      <c r="AZ3372"/>
      <c r="BA3372"/>
      <c r="BB3372"/>
      <c r="BC3372"/>
      <c r="BD3372"/>
      <c r="BE3372" s="16"/>
      <c r="BF3372"/>
      <c r="BG3372"/>
      <c r="BH3372"/>
      <c r="BI3372"/>
      <c r="BJ3372"/>
    </row>
    <row r="3373" spans="1:62" ht="14.5" x14ac:dyDescent="0.35">
      <c r="A3373"/>
      <c r="B3373"/>
      <c r="C3373"/>
      <c r="D3373"/>
      <c r="E3373"/>
      <c r="F3373"/>
      <c r="G3373"/>
      <c r="H3373"/>
      <c r="I3373"/>
      <c r="J3373"/>
      <c r="K3373"/>
      <c r="L3373"/>
      <c r="M3373"/>
      <c r="N3373"/>
      <c r="O3373"/>
      <c r="P3373"/>
      <c r="Q3373"/>
      <c r="R3373"/>
      <c r="S3373"/>
      <c r="T3373"/>
      <c r="U3373"/>
      <c r="V3373"/>
      <c r="W3373"/>
      <c r="X3373"/>
      <c r="Y3373"/>
      <c r="Z3373"/>
      <c r="AA3373"/>
      <c r="AB3373"/>
      <c r="AC3373"/>
      <c r="AD3373"/>
      <c r="AE3373"/>
      <c r="AF3373"/>
      <c r="AG3373"/>
      <c r="AH3373"/>
      <c r="AI3373"/>
      <c r="AJ3373"/>
      <c r="AK3373"/>
      <c r="AL3373"/>
      <c r="AM3373"/>
      <c r="AN3373"/>
      <c r="AO3373"/>
      <c r="AP3373"/>
      <c r="AQ3373"/>
      <c r="AR3373"/>
      <c r="AS3373"/>
      <c r="AT3373"/>
      <c r="AU3373"/>
      <c r="AV3373"/>
      <c r="AW3373"/>
      <c r="AX3373"/>
      <c r="AY3373"/>
      <c r="AZ3373"/>
      <c r="BA3373"/>
      <c r="BB3373"/>
      <c r="BC3373"/>
      <c r="BD3373"/>
      <c r="BE3373" s="16"/>
      <c r="BF3373"/>
      <c r="BG3373"/>
      <c r="BH3373"/>
      <c r="BI3373"/>
      <c r="BJ3373"/>
    </row>
    <row r="3374" spans="1:62" ht="14.5" x14ac:dyDescent="0.35">
      <c r="A3374"/>
      <c r="B3374"/>
      <c r="C3374"/>
      <c r="D3374"/>
      <c r="E3374"/>
      <c r="F3374"/>
      <c r="G3374"/>
      <c r="H3374"/>
      <c r="I3374"/>
      <c r="J3374"/>
      <c r="K3374"/>
      <c r="L3374"/>
      <c r="M3374"/>
      <c r="N3374"/>
      <c r="O3374"/>
      <c r="P3374"/>
      <c r="Q3374"/>
      <c r="R3374"/>
      <c r="S3374"/>
      <c r="T3374"/>
      <c r="U3374"/>
      <c r="V3374"/>
      <c r="W3374"/>
      <c r="X3374"/>
      <c r="Y3374"/>
      <c r="Z3374"/>
      <c r="AA3374"/>
      <c r="AB3374"/>
      <c r="AC3374"/>
      <c r="AD3374"/>
      <c r="AE3374"/>
      <c r="AF3374"/>
      <c r="AG3374"/>
      <c r="AH3374"/>
      <c r="AI3374"/>
      <c r="AJ3374"/>
      <c r="AK3374"/>
      <c r="AL3374"/>
      <c r="AM3374"/>
      <c r="AN3374"/>
      <c r="AO3374"/>
      <c r="AP3374"/>
      <c r="AQ3374"/>
      <c r="AR3374"/>
      <c r="AS3374"/>
      <c r="AT3374"/>
      <c r="AU3374"/>
      <c r="AV3374"/>
      <c r="AW3374"/>
      <c r="AX3374"/>
      <c r="AY3374"/>
      <c r="AZ3374"/>
      <c r="BA3374"/>
      <c r="BB3374"/>
      <c r="BC3374"/>
      <c r="BD3374"/>
      <c r="BE3374" s="16"/>
      <c r="BF3374"/>
      <c r="BG3374"/>
      <c r="BH3374"/>
      <c r="BI3374"/>
      <c r="BJ3374"/>
    </row>
    <row r="3375" spans="1:62" ht="14.5" x14ac:dyDescent="0.35">
      <c r="A3375"/>
      <c r="B3375"/>
      <c r="C3375"/>
      <c r="D3375"/>
      <c r="E3375"/>
      <c r="F3375"/>
      <c r="G3375"/>
      <c r="H3375"/>
      <c r="I3375"/>
      <c r="J3375"/>
      <c r="K3375"/>
      <c r="L3375"/>
      <c r="M3375"/>
      <c r="N3375"/>
      <c r="O3375"/>
      <c r="P3375"/>
      <c r="Q3375"/>
      <c r="R3375"/>
      <c r="S3375"/>
      <c r="T3375"/>
      <c r="U3375"/>
      <c r="V3375"/>
      <c r="W3375"/>
      <c r="X3375"/>
      <c r="Y3375"/>
      <c r="Z3375"/>
      <c r="AA3375"/>
      <c r="AB3375"/>
      <c r="AC3375"/>
      <c r="AD3375"/>
      <c r="AE3375"/>
      <c r="AF3375"/>
      <c r="AG3375"/>
      <c r="AH3375"/>
      <c r="AI3375"/>
      <c r="AJ3375"/>
      <c r="AK3375"/>
      <c r="AL3375"/>
      <c r="AM3375"/>
      <c r="AN3375"/>
      <c r="AO3375"/>
      <c r="AP3375"/>
      <c r="AQ3375"/>
      <c r="AR3375"/>
      <c r="AS3375"/>
      <c r="AT3375"/>
      <c r="AU3375"/>
      <c r="AV3375"/>
      <c r="AW3375"/>
      <c r="AX3375"/>
      <c r="AY3375"/>
      <c r="AZ3375"/>
      <c r="BA3375"/>
      <c r="BB3375"/>
      <c r="BC3375"/>
      <c r="BD3375"/>
      <c r="BE3375" s="16"/>
      <c r="BF3375"/>
      <c r="BG3375"/>
      <c r="BH3375"/>
      <c r="BI3375"/>
      <c r="BJ3375"/>
    </row>
    <row r="3376" spans="1:62" ht="14.5" x14ac:dyDescent="0.35">
      <c r="A3376"/>
      <c r="B3376"/>
      <c r="C3376"/>
      <c r="D3376"/>
      <c r="E3376"/>
      <c r="F3376"/>
      <c r="G3376"/>
      <c r="H3376"/>
      <c r="I3376"/>
      <c r="J3376"/>
      <c r="K3376"/>
      <c r="L3376"/>
      <c r="M3376"/>
      <c r="N3376"/>
      <c r="O3376"/>
      <c r="P3376"/>
      <c r="Q3376"/>
      <c r="R3376"/>
      <c r="S3376"/>
      <c r="T3376"/>
      <c r="U3376"/>
      <c r="V3376"/>
      <c r="W3376"/>
      <c r="X3376"/>
      <c r="Y3376"/>
      <c r="Z3376"/>
      <c r="AA3376"/>
      <c r="AB3376"/>
      <c r="AC3376"/>
      <c r="AD3376"/>
      <c r="AE3376"/>
      <c r="AF3376"/>
      <c r="AG3376"/>
      <c r="AH3376"/>
      <c r="AI3376"/>
      <c r="AJ3376"/>
      <c r="AK3376"/>
      <c r="AL3376"/>
      <c r="AM3376"/>
      <c r="AN3376"/>
      <c r="AO3376"/>
      <c r="AP3376"/>
      <c r="AQ3376"/>
      <c r="AR3376"/>
      <c r="AS3376"/>
      <c r="AT3376"/>
      <c r="AU3376"/>
      <c r="AV3376"/>
      <c r="AW3376"/>
      <c r="AX3376"/>
      <c r="AY3376"/>
      <c r="AZ3376"/>
      <c r="BA3376"/>
      <c r="BB3376"/>
      <c r="BC3376"/>
      <c r="BD3376"/>
      <c r="BE3376" s="16"/>
      <c r="BF3376"/>
      <c r="BG3376"/>
      <c r="BH3376"/>
      <c r="BI3376"/>
      <c r="BJ3376"/>
    </row>
    <row r="3377" spans="1:62" ht="14.5" x14ac:dyDescent="0.35">
      <c r="A3377"/>
      <c r="B3377"/>
      <c r="C3377"/>
      <c r="D3377"/>
      <c r="E3377"/>
      <c r="F3377"/>
      <c r="G3377"/>
      <c r="H3377"/>
      <c r="I3377"/>
      <c r="J3377"/>
      <c r="K3377"/>
      <c r="L3377"/>
      <c r="M3377"/>
      <c r="N3377"/>
      <c r="O3377"/>
      <c r="P3377"/>
      <c r="Q3377"/>
      <c r="R3377"/>
      <c r="S3377"/>
      <c r="T3377"/>
      <c r="U3377"/>
      <c r="V3377"/>
      <c r="W3377"/>
      <c r="X3377"/>
      <c r="Y3377"/>
      <c r="Z3377"/>
      <c r="AA3377"/>
      <c r="AB3377"/>
      <c r="AC3377"/>
      <c r="AD3377"/>
      <c r="AE3377"/>
      <c r="AF3377"/>
      <c r="AG3377"/>
      <c r="AH3377"/>
      <c r="AI3377"/>
      <c r="AJ3377"/>
      <c r="AK3377"/>
      <c r="AL3377"/>
      <c r="AM3377"/>
      <c r="AN3377"/>
      <c r="AO3377"/>
      <c r="AP3377"/>
      <c r="AQ3377"/>
      <c r="AR3377"/>
      <c r="AS3377"/>
      <c r="AT3377"/>
      <c r="AU3377"/>
      <c r="AV3377"/>
      <c r="AW3377"/>
      <c r="AX3377"/>
      <c r="AY3377"/>
      <c r="AZ3377"/>
      <c r="BA3377"/>
      <c r="BB3377"/>
      <c r="BC3377"/>
      <c r="BD3377"/>
      <c r="BE3377" s="16"/>
      <c r="BF3377"/>
      <c r="BG3377"/>
      <c r="BH3377"/>
      <c r="BI3377"/>
      <c r="BJ3377"/>
    </row>
    <row r="3378" spans="1:62" ht="14.5" x14ac:dyDescent="0.35">
      <c r="A3378"/>
      <c r="B3378"/>
      <c r="C3378"/>
      <c r="D3378"/>
      <c r="E3378"/>
      <c r="F3378"/>
      <c r="G3378"/>
      <c r="H3378"/>
      <c r="I3378"/>
      <c r="J3378"/>
      <c r="K3378"/>
      <c r="L3378"/>
      <c r="M3378"/>
      <c r="N3378"/>
      <c r="O3378"/>
      <c r="P3378"/>
      <c r="Q3378"/>
      <c r="R3378"/>
      <c r="S3378"/>
      <c r="T3378"/>
      <c r="U3378"/>
      <c r="V3378"/>
      <c r="W3378"/>
      <c r="X3378"/>
      <c r="Y3378"/>
      <c r="Z3378"/>
      <c r="AA3378"/>
      <c r="AB3378"/>
      <c r="AC3378"/>
      <c r="AD3378"/>
      <c r="AE3378"/>
      <c r="AF3378"/>
      <c r="AG3378"/>
      <c r="AH3378"/>
      <c r="AI3378"/>
      <c r="AJ3378"/>
      <c r="AK3378"/>
      <c r="AL3378"/>
      <c r="AM3378"/>
      <c r="AN3378"/>
      <c r="AO3378"/>
      <c r="AP3378"/>
      <c r="AQ3378"/>
      <c r="AR3378"/>
      <c r="AS3378"/>
      <c r="AT3378"/>
      <c r="AU3378"/>
      <c r="AV3378"/>
      <c r="AW3378"/>
      <c r="AX3378"/>
      <c r="AY3378"/>
      <c r="AZ3378"/>
      <c r="BA3378"/>
      <c r="BB3378"/>
      <c r="BC3378"/>
      <c r="BD3378"/>
      <c r="BE3378" s="16"/>
      <c r="BF3378"/>
      <c r="BG3378"/>
      <c r="BH3378"/>
      <c r="BI3378"/>
      <c r="BJ3378"/>
    </row>
    <row r="3379" spans="1:62" ht="14.5" x14ac:dyDescent="0.35">
      <c r="A3379"/>
      <c r="B3379"/>
      <c r="C3379"/>
      <c r="D3379"/>
      <c r="E3379"/>
      <c r="F3379"/>
      <c r="G3379"/>
      <c r="H3379"/>
      <c r="I3379"/>
      <c r="J3379"/>
      <c r="K3379"/>
      <c r="L3379"/>
      <c r="M3379"/>
      <c r="N3379"/>
      <c r="O3379"/>
      <c r="P3379"/>
      <c r="Q3379"/>
      <c r="R3379"/>
      <c r="S3379"/>
      <c r="T3379"/>
      <c r="U3379"/>
      <c r="V3379"/>
      <c r="W3379"/>
      <c r="X3379"/>
      <c r="Y3379"/>
      <c r="Z3379"/>
      <c r="AA3379"/>
      <c r="AB3379"/>
      <c r="AC3379"/>
      <c r="AD3379"/>
      <c r="AE3379"/>
      <c r="AF3379"/>
      <c r="AG3379"/>
      <c r="AH3379"/>
      <c r="AI3379"/>
      <c r="AJ3379"/>
      <c r="AK3379"/>
      <c r="AL3379"/>
      <c r="AM3379"/>
      <c r="AN3379"/>
      <c r="AO3379"/>
      <c r="AP3379"/>
      <c r="AQ3379"/>
      <c r="AR3379"/>
      <c r="AS3379"/>
      <c r="AT3379"/>
      <c r="AU3379"/>
      <c r="AV3379"/>
      <c r="AW3379"/>
      <c r="AX3379"/>
      <c r="AY3379"/>
      <c r="AZ3379"/>
      <c r="BA3379"/>
      <c r="BB3379"/>
      <c r="BC3379"/>
      <c r="BD3379"/>
      <c r="BE3379" s="16"/>
      <c r="BF3379"/>
      <c r="BG3379"/>
      <c r="BH3379"/>
      <c r="BI3379"/>
      <c r="BJ3379"/>
    </row>
    <row r="3380" spans="1:62" ht="14.5" x14ac:dyDescent="0.35">
      <c r="A3380"/>
      <c r="B3380"/>
      <c r="C3380"/>
      <c r="D3380"/>
      <c r="E3380"/>
      <c r="F3380"/>
      <c r="G3380"/>
      <c r="H3380"/>
      <c r="I3380"/>
      <c r="J3380"/>
      <c r="K3380"/>
      <c r="L3380"/>
      <c r="M3380"/>
      <c r="N3380"/>
      <c r="O3380"/>
      <c r="P3380"/>
      <c r="Q3380"/>
      <c r="R3380"/>
      <c r="S3380"/>
      <c r="T3380"/>
      <c r="U3380"/>
      <c r="V3380"/>
      <c r="W3380"/>
      <c r="X3380"/>
      <c r="Y3380"/>
      <c r="Z3380"/>
      <c r="AA3380"/>
      <c r="AB3380"/>
      <c r="AC3380"/>
      <c r="AD3380"/>
      <c r="AE3380"/>
      <c r="AF3380"/>
      <c r="AG3380"/>
      <c r="AH3380"/>
      <c r="AI3380"/>
      <c r="AJ3380"/>
      <c r="AK3380"/>
      <c r="AL3380"/>
      <c r="AM3380"/>
      <c r="AN3380"/>
      <c r="AO3380"/>
      <c r="AP3380"/>
      <c r="AQ3380"/>
      <c r="AR3380"/>
      <c r="AS3380"/>
      <c r="AT3380"/>
      <c r="AU3380"/>
      <c r="AV3380"/>
      <c r="AW3380"/>
      <c r="AX3380"/>
      <c r="AY3380"/>
      <c r="AZ3380"/>
      <c r="BA3380"/>
      <c r="BB3380"/>
      <c r="BC3380"/>
      <c r="BD3380"/>
      <c r="BE3380" s="16"/>
      <c r="BF3380"/>
      <c r="BG3380"/>
      <c r="BH3380"/>
      <c r="BI3380"/>
      <c r="BJ3380"/>
    </row>
    <row r="3381" spans="1:62" ht="14.5" x14ac:dyDescent="0.35">
      <c r="A3381"/>
      <c r="B3381"/>
      <c r="C3381"/>
      <c r="D3381"/>
      <c r="E3381"/>
      <c r="F3381"/>
      <c r="G3381"/>
      <c r="H3381"/>
      <c r="I3381"/>
      <c r="J3381"/>
      <c r="K3381"/>
      <c r="L3381"/>
      <c r="M3381"/>
      <c r="N3381"/>
      <c r="O3381"/>
      <c r="P3381"/>
      <c r="Q3381"/>
      <c r="R3381"/>
      <c r="S3381"/>
      <c r="T3381"/>
      <c r="U3381"/>
      <c r="V3381"/>
      <c r="W3381"/>
      <c r="X3381"/>
      <c r="Y3381"/>
      <c r="Z3381"/>
      <c r="AA3381"/>
      <c r="AB3381"/>
      <c r="AC3381"/>
      <c r="AD3381"/>
      <c r="AE3381"/>
      <c r="AF3381"/>
      <c r="AG3381"/>
      <c r="AH3381"/>
      <c r="AI3381"/>
      <c r="AJ3381"/>
      <c r="AK3381"/>
      <c r="AL3381"/>
      <c r="AM3381"/>
      <c r="AN3381"/>
      <c r="AO3381"/>
      <c r="AP3381"/>
      <c r="AQ3381"/>
      <c r="AR3381"/>
      <c r="AS3381"/>
      <c r="AT3381"/>
      <c r="AU3381"/>
      <c r="AV3381"/>
      <c r="AW3381"/>
      <c r="AX3381"/>
      <c r="AY3381"/>
      <c r="AZ3381"/>
      <c r="BA3381"/>
      <c r="BB3381"/>
      <c r="BC3381"/>
      <c r="BD3381"/>
      <c r="BE3381" s="16"/>
      <c r="BF3381"/>
      <c r="BG3381"/>
      <c r="BH3381"/>
      <c r="BI3381"/>
      <c r="BJ3381"/>
    </row>
    <row r="3382" spans="1:62" ht="14.5" x14ac:dyDescent="0.35">
      <c r="A3382"/>
      <c r="B3382"/>
      <c r="C3382"/>
      <c r="D3382"/>
      <c r="E3382"/>
      <c r="F3382"/>
      <c r="G3382"/>
      <c r="H3382"/>
      <c r="I3382"/>
      <c r="J3382"/>
      <c r="K3382"/>
      <c r="L3382"/>
      <c r="M3382"/>
      <c r="N3382"/>
      <c r="O3382"/>
      <c r="P3382"/>
      <c r="Q3382"/>
      <c r="R3382"/>
      <c r="S3382"/>
      <c r="T3382"/>
      <c r="U3382"/>
      <c r="V3382"/>
      <c r="W3382"/>
      <c r="X3382"/>
      <c r="Y3382"/>
      <c r="Z3382"/>
      <c r="AA3382"/>
      <c r="AB3382"/>
      <c r="AC3382"/>
      <c r="AD3382"/>
      <c r="AE3382"/>
      <c r="AF3382"/>
      <c r="AG3382"/>
      <c r="AH3382"/>
      <c r="AI3382"/>
      <c r="AJ3382"/>
      <c r="AK3382"/>
      <c r="AL3382"/>
      <c r="AM3382"/>
      <c r="AN3382"/>
      <c r="AO3382"/>
      <c r="AP3382"/>
      <c r="AQ3382"/>
      <c r="AR3382"/>
      <c r="AS3382"/>
      <c r="AT3382"/>
      <c r="AU3382"/>
      <c r="AV3382"/>
      <c r="AW3382"/>
      <c r="AX3382"/>
      <c r="AY3382"/>
      <c r="AZ3382"/>
      <c r="BA3382"/>
      <c r="BB3382"/>
      <c r="BC3382"/>
      <c r="BD3382"/>
      <c r="BE3382" s="16"/>
      <c r="BF3382"/>
      <c r="BG3382"/>
      <c r="BH3382"/>
      <c r="BI3382"/>
      <c r="BJ3382"/>
    </row>
    <row r="3383" spans="1:62" ht="14.5" x14ac:dyDescent="0.35">
      <c r="A3383"/>
      <c r="B3383"/>
      <c r="C3383"/>
      <c r="D3383"/>
      <c r="E3383"/>
      <c r="F3383"/>
      <c r="G3383"/>
      <c r="H3383"/>
      <c r="I3383"/>
      <c r="J3383"/>
      <c r="K3383"/>
      <c r="L3383"/>
      <c r="M3383"/>
      <c r="N3383"/>
      <c r="O3383"/>
      <c r="P3383"/>
      <c r="Q3383"/>
      <c r="R3383"/>
      <c r="S3383"/>
      <c r="T3383"/>
      <c r="U3383"/>
      <c r="V3383"/>
      <c r="W3383"/>
      <c r="X3383"/>
      <c r="Y3383"/>
      <c r="Z3383"/>
      <c r="AA3383"/>
      <c r="AB3383"/>
      <c r="AC3383"/>
      <c r="AD3383"/>
      <c r="AE3383"/>
      <c r="AF3383"/>
      <c r="AG3383"/>
      <c r="AH3383"/>
      <c r="AI3383"/>
      <c r="AJ3383"/>
      <c r="AK3383"/>
      <c r="AL3383"/>
      <c r="AM3383"/>
      <c r="AN3383"/>
      <c r="AO3383"/>
      <c r="AP3383"/>
      <c r="AQ3383"/>
      <c r="AR3383"/>
      <c r="AS3383"/>
      <c r="AT3383"/>
      <c r="AU3383"/>
      <c r="AV3383"/>
      <c r="AW3383"/>
      <c r="AX3383"/>
      <c r="AY3383"/>
      <c r="AZ3383"/>
      <c r="BA3383"/>
      <c r="BB3383"/>
      <c r="BC3383"/>
      <c r="BD3383"/>
      <c r="BE3383" s="16"/>
      <c r="BF3383"/>
      <c r="BG3383"/>
      <c r="BH3383"/>
      <c r="BI3383"/>
      <c r="BJ3383"/>
    </row>
    <row r="3384" spans="1:62" ht="14.5" x14ac:dyDescent="0.35">
      <c r="A3384"/>
      <c r="B3384"/>
      <c r="C3384"/>
      <c r="D3384"/>
      <c r="E3384"/>
      <c r="F3384"/>
      <c r="G3384"/>
      <c r="H3384"/>
      <c r="I3384"/>
      <c r="J3384"/>
      <c r="K3384"/>
      <c r="L3384"/>
      <c r="M3384"/>
      <c r="N3384"/>
      <c r="O3384"/>
      <c r="P3384"/>
      <c r="Q3384"/>
      <c r="R3384"/>
      <c r="S3384"/>
      <c r="T3384"/>
      <c r="U3384"/>
      <c r="V3384"/>
      <c r="W3384"/>
      <c r="X3384"/>
      <c r="Y3384"/>
      <c r="Z3384"/>
      <c r="AA3384"/>
      <c r="AB3384"/>
      <c r="AC3384"/>
      <c r="AD3384"/>
      <c r="AE3384"/>
      <c r="AF3384"/>
      <c r="AG3384"/>
      <c r="AH3384"/>
      <c r="AI3384"/>
      <c r="AJ3384"/>
      <c r="AK3384"/>
      <c r="AL3384"/>
      <c r="AM3384"/>
      <c r="AN3384"/>
      <c r="AO3384"/>
      <c r="AP3384"/>
      <c r="AQ3384"/>
      <c r="AR3384"/>
      <c r="AS3384"/>
      <c r="AT3384"/>
      <c r="AU3384"/>
      <c r="AV3384"/>
      <c r="AW3384"/>
      <c r="AX3384"/>
      <c r="AY3384"/>
      <c r="AZ3384"/>
      <c r="BA3384"/>
      <c r="BB3384"/>
      <c r="BC3384"/>
      <c r="BD3384"/>
      <c r="BE3384" s="16"/>
      <c r="BF3384"/>
      <c r="BG3384"/>
      <c r="BH3384"/>
      <c r="BI3384"/>
      <c r="BJ3384"/>
    </row>
    <row r="3385" spans="1:62" ht="14.5" x14ac:dyDescent="0.35">
      <c r="A3385"/>
      <c r="B3385"/>
      <c r="C3385"/>
      <c r="D3385"/>
      <c r="E3385"/>
      <c r="F3385"/>
      <c r="G3385"/>
      <c r="H3385"/>
      <c r="I3385"/>
      <c r="J3385"/>
      <c r="K3385"/>
      <c r="L3385"/>
      <c r="M3385"/>
      <c r="N3385"/>
      <c r="O3385"/>
      <c r="P3385"/>
      <c r="Q3385"/>
      <c r="R3385"/>
      <c r="S3385"/>
      <c r="T3385"/>
      <c r="U3385"/>
      <c r="V3385"/>
      <c r="W3385"/>
      <c r="X3385"/>
      <c r="Y3385"/>
      <c r="Z3385"/>
      <c r="AA3385"/>
      <c r="AB3385"/>
      <c r="AC3385"/>
      <c r="AD3385"/>
      <c r="AE3385"/>
      <c r="AF3385"/>
      <c r="AG3385"/>
      <c r="AH3385"/>
      <c r="AI3385"/>
      <c r="AJ3385"/>
      <c r="AK3385"/>
      <c r="AL3385"/>
      <c r="AM3385"/>
      <c r="AN3385"/>
      <c r="AO3385"/>
      <c r="AP3385"/>
      <c r="AQ3385"/>
      <c r="AR3385"/>
      <c r="AS3385"/>
      <c r="AT3385"/>
      <c r="AU3385"/>
      <c r="AV3385"/>
      <c r="AW3385"/>
      <c r="AX3385"/>
      <c r="AY3385"/>
      <c r="AZ3385"/>
      <c r="BA3385"/>
      <c r="BB3385"/>
      <c r="BC3385"/>
      <c r="BD3385"/>
      <c r="BE3385" s="16"/>
      <c r="BF3385"/>
      <c r="BG3385"/>
      <c r="BH3385"/>
      <c r="BI3385"/>
      <c r="BJ3385"/>
    </row>
    <row r="3386" spans="1:62" ht="14.5" x14ac:dyDescent="0.35">
      <c r="A3386"/>
      <c r="B3386"/>
      <c r="C3386"/>
      <c r="D3386"/>
      <c r="E3386"/>
      <c r="F3386"/>
      <c r="G3386"/>
      <c r="H3386"/>
      <c r="I3386"/>
      <c r="J3386"/>
      <c r="K3386"/>
      <c r="L3386"/>
      <c r="M3386"/>
      <c r="N3386"/>
      <c r="O3386"/>
      <c r="P3386"/>
      <c r="Q3386"/>
      <c r="R3386"/>
      <c r="S3386"/>
      <c r="T3386"/>
      <c r="U3386"/>
      <c r="V3386"/>
      <c r="W3386"/>
      <c r="X3386"/>
      <c r="Y3386"/>
      <c r="Z3386"/>
      <c r="AA3386"/>
      <c r="AB3386"/>
      <c r="AC3386"/>
      <c r="AD3386"/>
      <c r="AE3386"/>
      <c r="AF3386"/>
      <c r="AG3386"/>
      <c r="AH3386"/>
      <c r="AI3386"/>
      <c r="AJ3386"/>
      <c r="AK3386"/>
      <c r="AL3386"/>
      <c r="AM3386"/>
      <c r="AN3386"/>
      <c r="AO3386"/>
      <c r="AP3386"/>
      <c r="AQ3386"/>
      <c r="AR3386"/>
      <c r="AS3386"/>
      <c r="AT3386"/>
      <c r="AU3386"/>
      <c r="AV3386"/>
      <c r="AW3386"/>
      <c r="AX3386"/>
      <c r="AY3386"/>
      <c r="AZ3386"/>
      <c r="BA3386"/>
      <c r="BB3386"/>
      <c r="BC3386"/>
      <c r="BD3386"/>
      <c r="BE3386" s="16"/>
      <c r="BF3386"/>
      <c r="BG3386"/>
      <c r="BH3386"/>
      <c r="BI3386"/>
      <c r="BJ3386"/>
    </row>
    <row r="3387" spans="1:62" ht="14.5" x14ac:dyDescent="0.35">
      <c r="A3387"/>
      <c r="B3387"/>
      <c r="C3387"/>
      <c r="D3387"/>
      <c r="E3387"/>
      <c r="F3387"/>
      <c r="G3387"/>
      <c r="H3387"/>
      <c r="I3387"/>
      <c r="J3387"/>
      <c r="K3387"/>
      <c r="L3387"/>
      <c r="M3387"/>
      <c r="N3387"/>
      <c r="O3387"/>
      <c r="P3387"/>
      <c r="Q3387"/>
      <c r="R3387"/>
      <c r="S3387"/>
      <c r="T3387"/>
      <c r="U3387"/>
      <c r="V3387"/>
      <c r="W3387"/>
      <c r="X3387"/>
      <c r="Y3387"/>
      <c r="Z3387"/>
      <c r="AA3387"/>
      <c r="AB3387"/>
      <c r="AC3387"/>
      <c r="AD3387"/>
      <c r="AE3387"/>
      <c r="AF3387"/>
      <c r="AG3387"/>
      <c r="AH3387"/>
      <c r="AI3387"/>
      <c r="AJ3387"/>
      <c r="AK3387"/>
      <c r="AL3387"/>
      <c r="AM3387"/>
      <c r="AN3387"/>
      <c r="AO3387"/>
      <c r="AP3387"/>
      <c r="AQ3387"/>
      <c r="AR3387"/>
      <c r="AS3387"/>
      <c r="AT3387"/>
      <c r="AU3387"/>
      <c r="AV3387"/>
      <c r="AW3387"/>
      <c r="AX3387"/>
      <c r="AY3387"/>
      <c r="AZ3387"/>
      <c r="BA3387"/>
      <c r="BB3387"/>
      <c r="BC3387"/>
      <c r="BD3387"/>
      <c r="BE3387" s="16"/>
      <c r="BF3387"/>
      <c r="BG3387"/>
      <c r="BH3387"/>
      <c r="BI3387"/>
      <c r="BJ3387"/>
    </row>
    <row r="3388" spans="1:62" ht="14.5" x14ac:dyDescent="0.35">
      <c r="A3388"/>
      <c r="B3388"/>
      <c r="C3388"/>
      <c r="D3388"/>
      <c r="E3388"/>
      <c r="F3388"/>
      <c r="G3388"/>
      <c r="H3388"/>
      <c r="I3388"/>
      <c r="J3388"/>
      <c r="K3388"/>
      <c r="L3388"/>
      <c r="M3388"/>
      <c r="N3388"/>
      <c r="O3388"/>
      <c r="P3388"/>
      <c r="Q3388"/>
      <c r="R3388"/>
      <c r="S3388"/>
      <c r="T3388"/>
      <c r="U3388"/>
      <c r="V3388"/>
      <c r="W3388"/>
      <c r="X3388"/>
      <c r="Y3388"/>
      <c r="Z3388"/>
      <c r="AA3388"/>
      <c r="AB3388"/>
      <c r="AC3388"/>
      <c r="AD3388"/>
      <c r="AE3388"/>
      <c r="AF3388"/>
      <c r="AG3388"/>
      <c r="AH3388"/>
      <c r="AI3388"/>
      <c r="AJ3388"/>
      <c r="AK3388"/>
      <c r="AL3388"/>
      <c r="AM3388"/>
      <c r="AN3388"/>
      <c r="AO3388"/>
      <c r="AP3388"/>
      <c r="AQ3388"/>
      <c r="AR3388"/>
      <c r="AS3388"/>
      <c r="AT3388"/>
      <c r="AU3388"/>
      <c r="AV3388"/>
      <c r="AW3388"/>
      <c r="AX3388"/>
      <c r="AY3388"/>
      <c r="AZ3388"/>
      <c r="BA3388"/>
      <c r="BB3388"/>
      <c r="BC3388"/>
      <c r="BD3388"/>
      <c r="BE3388" s="16"/>
      <c r="BF3388"/>
      <c r="BG3388"/>
      <c r="BH3388"/>
      <c r="BI3388"/>
      <c r="BJ3388"/>
    </row>
    <row r="3389" spans="1:62" ht="14.5" x14ac:dyDescent="0.35">
      <c r="A3389"/>
      <c r="B3389"/>
      <c r="C3389"/>
      <c r="D3389"/>
      <c r="E3389"/>
      <c r="F3389"/>
      <c r="G3389"/>
      <c r="H3389"/>
      <c r="I3389"/>
      <c r="J3389"/>
      <c r="K3389"/>
      <c r="L3389"/>
      <c r="M3389"/>
      <c r="N3389"/>
      <c r="O3389"/>
      <c r="P3389"/>
      <c r="Q3389"/>
      <c r="R3389"/>
      <c r="S3389"/>
      <c r="T3389"/>
      <c r="U3389"/>
      <c r="V3389"/>
      <c r="W3389"/>
      <c r="X3389"/>
      <c r="Y3389"/>
      <c r="Z3389"/>
      <c r="AA3389"/>
      <c r="AB3389"/>
      <c r="AC3389"/>
      <c r="AD3389"/>
      <c r="AE3389"/>
      <c r="AF3389"/>
      <c r="AG3389"/>
      <c r="AH3389"/>
      <c r="AI3389"/>
      <c r="AJ3389"/>
      <c r="AK3389"/>
      <c r="AL3389"/>
      <c r="AM3389"/>
      <c r="AN3389"/>
      <c r="AO3389"/>
      <c r="AP3389"/>
      <c r="AQ3389"/>
      <c r="AR3389"/>
      <c r="AS3389"/>
      <c r="AT3389"/>
      <c r="AU3389"/>
      <c r="AV3389"/>
      <c r="AW3389"/>
      <c r="AX3389"/>
      <c r="AY3389"/>
      <c r="AZ3389"/>
      <c r="BA3389"/>
      <c r="BB3389"/>
      <c r="BC3389"/>
      <c r="BD3389"/>
      <c r="BE3389" s="16"/>
      <c r="BF3389"/>
      <c r="BG3389"/>
      <c r="BH3389"/>
      <c r="BI3389"/>
      <c r="BJ3389"/>
    </row>
    <row r="3390" spans="1:62" ht="14.5" x14ac:dyDescent="0.35">
      <c r="A3390"/>
      <c r="B3390"/>
      <c r="C3390"/>
      <c r="D3390"/>
      <c r="E3390"/>
      <c r="F3390"/>
      <c r="G3390"/>
      <c r="H3390"/>
      <c r="I3390"/>
      <c r="J3390"/>
      <c r="K3390"/>
      <c r="L3390"/>
      <c r="M3390"/>
      <c r="N3390"/>
      <c r="O3390"/>
      <c r="P3390"/>
      <c r="Q3390"/>
      <c r="R3390"/>
      <c r="S3390"/>
      <c r="T3390"/>
      <c r="U3390"/>
      <c r="V3390"/>
      <c r="W3390"/>
      <c r="X3390"/>
      <c r="Y3390"/>
      <c r="Z3390"/>
      <c r="AA3390"/>
      <c r="AB3390"/>
      <c r="AC3390"/>
      <c r="AD3390"/>
      <c r="AE3390"/>
      <c r="AF3390"/>
      <c r="AG3390"/>
      <c r="AH3390"/>
      <c r="AI3390"/>
      <c r="AJ3390"/>
      <c r="AK3390"/>
      <c r="AL3390"/>
      <c r="AM3390"/>
      <c r="AN3390"/>
      <c r="AO3390"/>
      <c r="AP3390"/>
      <c r="AQ3390"/>
      <c r="AR3390"/>
      <c r="AS3390"/>
      <c r="AT3390"/>
      <c r="AU3390"/>
      <c r="AV3390"/>
      <c r="AW3390"/>
      <c r="AX3390"/>
      <c r="AY3390"/>
      <c r="AZ3390"/>
      <c r="BA3390"/>
      <c r="BB3390"/>
      <c r="BC3390"/>
      <c r="BD3390"/>
      <c r="BE3390" s="16"/>
      <c r="BF3390"/>
      <c r="BG3390"/>
      <c r="BH3390"/>
      <c r="BI3390"/>
      <c r="BJ3390"/>
    </row>
    <row r="3391" spans="1:62" ht="14.5" x14ac:dyDescent="0.35">
      <c r="A3391"/>
      <c r="B3391"/>
      <c r="C3391"/>
      <c r="D3391"/>
      <c r="E3391"/>
      <c r="F3391"/>
      <c r="G3391"/>
      <c r="H3391"/>
      <c r="I3391"/>
      <c r="J3391"/>
      <c r="K3391"/>
      <c r="L3391"/>
      <c r="M3391"/>
      <c r="N3391"/>
      <c r="O3391"/>
      <c r="P3391"/>
      <c r="Q3391"/>
      <c r="R3391"/>
      <c r="S3391"/>
      <c r="T3391"/>
      <c r="U3391"/>
      <c r="V3391"/>
      <c r="W3391"/>
      <c r="X3391"/>
      <c r="Y3391"/>
      <c r="Z3391"/>
      <c r="AA3391"/>
      <c r="AB3391"/>
      <c r="AC3391"/>
      <c r="AD3391"/>
      <c r="AE3391"/>
      <c r="AF3391"/>
      <c r="AG3391"/>
      <c r="AH3391"/>
      <c r="AI3391"/>
      <c r="AJ3391"/>
      <c r="AK3391"/>
      <c r="AL3391"/>
      <c r="AM3391"/>
      <c r="AN3391"/>
      <c r="AO3391"/>
      <c r="AP3391"/>
      <c r="AQ3391"/>
      <c r="AR3391"/>
      <c r="AS3391"/>
      <c r="AT3391"/>
      <c r="AU3391"/>
      <c r="AV3391"/>
      <c r="AW3391"/>
      <c r="AX3391"/>
      <c r="AY3391"/>
      <c r="AZ3391"/>
      <c r="BA3391"/>
      <c r="BB3391"/>
      <c r="BC3391"/>
      <c r="BD3391"/>
      <c r="BE3391" s="16"/>
      <c r="BF3391"/>
      <c r="BG3391"/>
      <c r="BH3391"/>
      <c r="BI3391"/>
      <c r="BJ3391"/>
    </row>
    <row r="3392" spans="1:62" ht="14.5" x14ac:dyDescent="0.35">
      <c r="A3392"/>
      <c r="B3392"/>
      <c r="C3392"/>
      <c r="D3392"/>
      <c r="E3392"/>
      <c r="F3392"/>
      <c r="G3392"/>
      <c r="H3392"/>
      <c r="I3392"/>
      <c r="J3392"/>
      <c r="K3392"/>
      <c r="L3392"/>
      <c r="M3392"/>
      <c r="N3392"/>
      <c r="O3392"/>
      <c r="P3392"/>
      <c r="Q3392"/>
      <c r="R3392"/>
      <c r="S3392"/>
      <c r="T3392"/>
      <c r="U3392"/>
      <c r="V3392"/>
      <c r="W3392"/>
      <c r="X3392"/>
      <c r="Y3392"/>
      <c r="Z3392"/>
      <c r="AA3392"/>
      <c r="AB3392"/>
      <c r="AC3392"/>
      <c r="AD3392"/>
      <c r="AE3392"/>
      <c r="AF3392"/>
      <c r="AG3392"/>
      <c r="AH3392"/>
      <c r="AI3392"/>
      <c r="AJ3392"/>
      <c r="AK3392"/>
      <c r="AL3392"/>
      <c r="AM3392"/>
      <c r="AN3392"/>
      <c r="AO3392"/>
      <c r="AP3392"/>
      <c r="AQ3392"/>
      <c r="AR3392"/>
      <c r="AS3392"/>
      <c r="AT3392"/>
      <c r="AU3392"/>
      <c r="AV3392"/>
      <c r="AW3392"/>
      <c r="AX3392"/>
      <c r="AY3392"/>
      <c r="AZ3392"/>
      <c r="BA3392"/>
      <c r="BB3392"/>
      <c r="BC3392"/>
      <c r="BD3392"/>
      <c r="BE3392" s="16"/>
      <c r="BF3392"/>
      <c r="BG3392"/>
      <c r="BH3392"/>
      <c r="BI3392"/>
      <c r="BJ3392"/>
    </row>
    <row r="3393" spans="1:62" ht="14.5" x14ac:dyDescent="0.35">
      <c r="A3393"/>
      <c r="B3393"/>
      <c r="C3393"/>
      <c r="D3393"/>
      <c r="E3393"/>
      <c r="F3393"/>
      <c r="G3393"/>
      <c r="H3393"/>
      <c r="I3393"/>
      <c r="J3393"/>
      <c r="K3393"/>
      <c r="L3393"/>
      <c r="M3393"/>
      <c r="N3393"/>
      <c r="O3393"/>
      <c r="P3393"/>
      <c r="Q3393"/>
      <c r="R3393"/>
      <c r="S3393"/>
      <c r="T3393"/>
      <c r="U3393"/>
      <c r="V3393"/>
      <c r="W3393"/>
      <c r="X3393"/>
      <c r="Y3393"/>
      <c r="Z3393"/>
      <c r="AA3393"/>
      <c r="AB3393"/>
      <c r="AC3393"/>
      <c r="AD3393"/>
      <c r="AE3393"/>
      <c r="AF3393"/>
      <c r="AG3393"/>
      <c r="AH3393"/>
      <c r="AI3393"/>
      <c r="AJ3393"/>
      <c r="AK3393"/>
      <c r="AL3393"/>
      <c r="AM3393"/>
      <c r="AN3393"/>
      <c r="AO3393"/>
      <c r="AP3393"/>
      <c r="AQ3393"/>
      <c r="AR3393"/>
      <c r="AS3393"/>
      <c r="AT3393"/>
      <c r="AU3393"/>
      <c r="AV3393"/>
      <c r="AW3393"/>
      <c r="AX3393"/>
      <c r="AY3393"/>
      <c r="AZ3393"/>
      <c r="BA3393"/>
      <c r="BB3393"/>
      <c r="BC3393"/>
      <c r="BD3393"/>
      <c r="BE3393" s="16"/>
      <c r="BF3393"/>
      <c r="BG3393"/>
      <c r="BH3393"/>
      <c r="BI3393"/>
      <c r="BJ3393"/>
    </row>
    <row r="3394" spans="1:62" ht="14.5" x14ac:dyDescent="0.35">
      <c r="A3394"/>
      <c r="B3394"/>
      <c r="C3394"/>
      <c r="D3394"/>
      <c r="E3394"/>
      <c r="F3394"/>
      <c r="G3394"/>
      <c r="H3394"/>
      <c r="I3394"/>
      <c r="J3394"/>
      <c r="K3394"/>
      <c r="L3394"/>
      <c r="M3394"/>
      <c r="N3394"/>
      <c r="O3394"/>
      <c r="P3394"/>
      <c r="Q3394"/>
      <c r="R3394"/>
      <c r="S3394"/>
      <c r="T3394"/>
      <c r="U3394"/>
      <c r="V3394"/>
      <c r="W3394"/>
      <c r="X3394"/>
      <c r="Y3394"/>
      <c r="Z3394"/>
      <c r="AA3394"/>
      <c r="AB3394"/>
      <c r="AC3394"/>
      <c r="AD3394"/>
      <c r="AE3394"/>
      <c r="AF3394"/>
      <c r="AG3394"/>
      <c r="AH3394"/>
      <c r="AI3394"/>
      <c r="AJ3394"/>
      <c r="AK3394"/>
      <c r="AL3394"/>
      <c r="AM3394"/>
      <c r="AN3394"/>
      <c r="AO3394"/>
      <c r="AP3394"/>
      <c r="AQ3394"/>
      <c r="AR3394"/>
      <c r="AS3394"/>
      <c r="AT3394"/>
      <c r="AU3394"/>
      <c r="AV3394"/>
      <c r="AW3394"/>
      <c r="AX3394"/>
      <c r="AY3394"/>
      <c r="AZ3394"/>
      <c r="BA3394"/>
      <c r="BB3394"/>
      <c r="BC3394"/>
      <c r="BD3394"/>
      <c r="BE3394" s="16"/>
      <c r="BF3394"/>
      <c r="BG3394"/>
      <c r="BH3394"/>
      <c r="BI3394"/>
      <c r="BJ3394"/>
    </row>
    <row r="3395" spans="1:62" ht="14.5" x14ac:dyDescent="0.35">
      <c r="A3395"/>
      <c r="B3395"/>
      <c r="C3395"/>
      <c r="D3395"/>
      <c r="E3395"/>
      <c r="F3395"/>
      <c r="G3395"/>
      <c r="H3395"/>
      <c r="I3395"/>
      <c r="J3395"/>
      <c r="K3395"/>
      <c r="L3395"/>
      <c r="M3395"/>
      <c r="N3395"/>
      <c r="O3395"/>
      <c r="P3395"/>
      <c r="Q3395"/>
      <c r="R3395"/>
      <c r="S3395"/>
      <c r="T3395"/>
      <c r="U3395"/>
      <c r="V3395"/>
      <c r="W3395"/>
      <c r="X3395"/>
      <c r="Y3395"/>
      <c r="Z3395"/>
      <c r="AA3395"/>
      <c r="AB3395"/>
      <c r="AC3395"/>
      <c r="AD3395"/>
      <c r="AE3395"/>
      <c r="AF3395"/>
      <c r="AG3395"/>
      <c r="AH3395"/>
      <c r="AI3395"/>
      <c r="AJ3395"/>
      <c r="AK3395"/>
      <c r="AL3395"/>
      <c r="AM3395"/>
      <c r="AN3395"/>
      <c r="AO3395"/>
      <c r="AP3395"/>
      <c r="AQ3395"/>
      <c r="AR3395"/>
      <c r="AS3395"/>
      <c r="AT3395"/>
      <c r="AU3395"/>
      <c r="AV3395"/>
      <c r="AW3395"/>
      <c r="AX3395"/>
      <c r="AY3395"/>
      <c r="AZ3395"/>
      <c r="BA3395"/>
      <c r="BB3395"/>
      <c r="BC3395"/>
      <c r="BD3395"/>
      <c r="BE3395" s="16"/>
      <c r="BF3395"/>
      <c r="BG3395"/>
      <c r="BH3395"/>
      <c r="BI3395"/>
      <c r="BJ3395"/>
    </row>
    <row r="3396" spans="1:62" ht="14.5" x14ac:dyDescent="0.35">
      <c r="A3396"/>
      <c r="B3396"/>
      <c r="C3396"/>
      <c r="D3396"/>
      <c r="E3396"/>
      <c r="F3396"/>
      <c r="G3396"/>
      <c r="H3396"/>
      <c r="I3396"/>
      <c r="J3396"/>
      <c r="K3396"/>
      <c r="L3396"/>
      <c r="M3396"/>
      <c r="N3396"/>
      <c r="O3396"/>
      <c r="P3396"/>
      <c r="Q3396"/>
      <c r="R3396"/>
      <c r="S3396"/>
      <c r="T3396"/>
      <c r="U3396"/>
      <c r="V3396"/>
      <c r="W3396"/>
      <c r="X3396"/>
      <c r="Y3396"/>
      <c r="Z3396"/>
      <c r="AA3396"/>
      <c r="AB3396"/>
      <c r="AC3396"/>
      <c r="AD3396"/>
      <c r="AE3396"/>
      <c r="AF3396"/>
      <c r="AG3396"/>
      <c r="AH3396"/>
      <c r="AI3396"/>
      <c r="AJ3396"/>
      <c r="AK3396"/>
      <c r="AL3396"/>
      <c r="AM3396"/>
      <c r="AN3396"/>
      <c r="AO3396"/>
      <c r="AP3396"/>
      <c r="AQ3396"/>
      <c r="AR3396"/>
      <c r="AS3396"/>
      <c r="AT3396"/>
      <c r="AU3396"/>
      <c r="AV3396"/>
      <c r="AW3396"/>
      <c r="AX3396"/>
      <c r="AY3396"/>
      <c r="AZ3396"/>
      <c r="BA3396"/>
      <c r="BB3396"/>
      <c r="BC3396"/>
      <c r="BD3396"/>
      <c r="BE3396" s="16"/>
      <c r="BF3396"/>
      <c r="BG3396"/>
      <c r="BH3396"/>
      <c r="BI3396"/>
      <c r="BJ3396"/>
    </row>
    <row r="3397" spans="1:62" ht="14.5" x14ac:dyDescent="0.35">
      <c r="A3397"/>
      <c r="B3397"/>
      <c r="C3397"/>
      <c r="D3397"/>
      <c r="E3397"/>
      <c r="F3397"/>
      <c r="G3397"/>
      <c r="H3397"/>
      <c r="I3397"/>
      <c r="J3397"/>
      <c r="K3397"/>
      <c r="L3397"/>
      <c r="M3397"/>
      <c r="N3397"/>
      <c r="O3397"/>
      <c r="P3397"/>
      <c r="Q3397"/>
      <c r="R3397"/>
      <c r="S3397"/>
      <c r="T3397"/>
      <c r="U3397"/>
      <c r="V3397"/>
      <c r="W3397"/>
      <c r="X3397"/>
      <c r="Y3397"/>
      <c r="Z3397"/>
      <c r="AA3397"/>
      <c r="AB3397"/>
      <c r="AC3397"/>
      <c r="AD3397"/>
      <c r="AE3397"/>
      <c r="AF3397"/>
      <c r="AG3397"/>
      <c r="AH3397"/>
      <c r="AI3397"/>
      <c r="AJ3397"/>
      <c r="AK3397"/>
      <c r="AL3397"/>
      <c r="AM3397"/>
      <c r="AN3397"/>
      <c r="AO3397"/>
      <c r="AP3397"/>
      <c r="AQ3397"/>
      <c r="AR3397"/>
      <c r="AS3397"/>
      <c r="AT3397"/>
      <c r="AU3397"/>
      <c r="AV3397"/>
      <c r="AW3397"/>
      <c r="AX3397"/>
      <c r="AY3397"/>
      <c r="AZ3397"/>
      <c r="BA3397"/>
      <c r="BB3397"/>
      <c r="BC3397"/>
      <c r="BD3397"/>
      <c r="BE3397" s="16"/>
      <c r="BF3397"/>
      <c r="BG3397"/>
      <c r="BH3397"/>
      <c r="BI3397"/>
      <c r="BJ3397"/>
    </row>
    <row r="3398" spans="1:62" ht="14.5" x14ac:dyDescent="0.35">
      <c r="A3398"/>
      <c r="B3398"/>
      <c r="C3398"/>
      <c r="D3398"/>
      <c r="E3398"/>
      <c r="F3398"/>
      <c r="G3398"/>
      <c r="H3398"/>
      <c r="I3398"/>
      <c r="J3398"/>
      <c r="K3398"/>
      <c r="L3398"/>
      <c r="M3398"/>
      <c r="N3398"/>
      <c r="O3398"/>
      <c r="P3398"/>
      <c r="Q3398"/>
      <c r="R3398"/>
      <c r="S3398"/>
      <c r="T3398"/>
      <c r="U3398"/>
      <c r="V3398"/>
      <c r="W3398"/>
      <c r="X3398"/>
      <c r="Y3398"/>
      <c r="Z3398"/>
      <c r="AA3398"/>
      <c r="AB3398"/>
      <c r="AC3398"/>
      <c r="AD3398"/>
      <c r="AE3398"/>
      <c r="AF3398"/>
      <c r="AG3398"/>
      <c r="AH3398"/>
      <c r="AI3398"/>
      <c r="AJ3398"/>
      <c r="AK3398"/>
      <c r="AL3398"/>
      <c r="AM3398"/>
      <c r="AN3398"/>
      <c r="AO3398"/>
      <c r="AP3398"/>
      <c r="AQ3398"/>
      <c r="AR3398"/>
      <c r="AS3398"/>
      <c r="AT3398"/>
      <c r="AU3398"/>
      <c r="AV3398"/>
      <c r="AW3398"/>
      <c r="AX3398"/>
      <c r="AY3398"/>
      <c r="AZ3398"/>
      <c r="BA3398"/>
      <c r="BB3398"/>
      <c r="BC3398"/>
      <c r="BD3398"/>
      <c r="BE3398" s="16"/>
      <c r="BF3398"/>
      <c r="BG3398"/>
      <c r="BH3398"/>
      <c r="BI3398"/>
      <c r="BJ3398"/>
    </row>
    <row r="3399" spans="1:62" ht="14.5" x14ac:dyDescent="0.35">
      <c r="A3399"/>
      <c r="B3399"/>
      <c r="C3399"/>
      <c r="D3399"/>
      <c r="E3399"/>
      <c r="F3399"/>
      <c r="G3399"/>
      <c r="H3399"/>
      <c r="I3399"/>
      <c r="J3399"/>
      <c r="K3399"/>
      <c r="L3399"/>
      <c r="M3399"/>
      <c r="N3399"/>
      <c r="O3399"/>
      <c r="P3399"/>
      <c r="Q3399"/>
      <c r="R3399"/>
      <c r="S3399"/>
      <c r="T3399"/>
      <c r="U3399"/>
      <c r="V3399"/>
      <c r="W3399"/>
      <c r="X3399"/>
      <c r="Y3399"/>
      <c r="Z3399"/>
      <c r="AA3399"/>
      <c r="AB3399"/>
      <c r="AC3399"/>
      <c r="AD3399"/>
      <c r="AE3399"/>
      <c r="AF3399"/>
      <c r="AG3399"/>
      <c r="AH3399"/>
      <c r="AI3399"/>
      <c r="AJ3399"/>
      <c r="AK3399"/>
      <c r="AL3399"/>
      <c r="AM3399"/>
      <c r="AN3399"/>
      <c r="AO3399"/>
      <c r="AP3399"/>
      <c r="AQ3399"/>
      <c r="AR3399"/>
      <c r="AS3399"/>
      <c r="AT3399"/>
      <c r="AU3399"/>
      <c r="AV3399"/>
      <c r="AW3399"/>
      <c r="AX3399"/>
      <c r="AY3399"/>
      <c r="AZ3399"/>
      <c r="BA3399"/>
      <c r="BB3399"/>
      <c r="BC3399"/>
      <c r="BD3399"/>
      <c r="BE3399" s="16"/>
      <c r="BF3399"/>
      <c r="BG3399"/>
      <c r="BH3399"/>
      <c r="BI3399"/>
      <c r="BJ3399"/>
    </row>
    <row r="3400" spans="1:62" ht="14.5" x14ac:dyDescent="0.35">
      <c r="A3400"/>
      <c r="B3400"/>
      <c r="C3400"/>
      <c r="D3400"/>
      <c r="E3400"/>
      <c r="F3400"/>
      <c r="G3400"/>
      <c r="H3400"/>
      <c r="I3400"/>
      <c r="J3400"/>
      <c r="K3400"/>
      <c r="L3400"/>
      <c r="M3400"/>
      <c r="N3400"/>
      <c r="O3400"/>
      <c r="P3400"/>
      <c r="Q3400"/>
      <c r="R3400"/>
      <c r="S3400"/>
      <c r="T3400"/>
      <c r="U3400"/>
      <c r="V3400"/>
      <c r="W3400"/>
      <c r="X3400"/>
      <c r="Y3400"/>
      <c r="Z3400"/>
      <c r="AA3400"/>
      <c r="AB3400"/>
      <c r="AC3400"/>
      <c r="AD3400"/>
      <c r="AE3400"/>
      <c r="AF3400"/>
      <c r="AG3400"/>
      <c r="AH3400"/>
      <c r="AI3400"/>
      <c r="AJ3400"/>
      <c r="AK3400"/>
      <c r="AL3400"/>
      <c r="AM3400"/>
      <c r="AN3400"/>
      <c r="AO3400"/>
      <c r="AP3400"/>
      <c r="AQ3400"/>
      <c r="AR3400"/>
      <c r="AS3400"/>
      <c r="AT3400"/>
      <c r="AU3400"/>
      <c r="AV3400"/>
      <c r="AW3400"/>
      <c r="AX3400"/>
      <c r="AY3400"/>
      <c r="AZ3400"/>
      <c r="BA3400"/>
      <c r="BB3400"/>
      <c r="BC3400"/>
      <c r="BD3400"/>
      <c r="BE3400" s="16"/>
      <c r="BF3400"/>
      <c r="BG3400"/>
      <c r="BH3400"/>
      <c r="BI3400"/>
      <c r="BJ3400"/>
    </row>
    <row r="3401" spans="1:62" ht="14.5" x14ac:dyDescent="0.35">
      <c r="A3401"/>
      <c r="B3401"/>
      <c r="C3401"/>
      <c r="D3401"/>
      <c r="E3401"/>
      <c r="F3401"/>
      <c r="G3401"/>
      <c r="H3401"/>
      <c r="I3401"/>
      <c r="J3401"/>
      <c r="K3401"/>
      <c r="L3401"/>
      <c r="M3401"/>
      <c r="N3401"/>
      <c r="O3401"/>
      <c r="P3401"/>
      <c r="Q3401"/>
      <c r="R3401"/>
      <c r="S3401"/>
      <c r="T3401"/>
      <c r="U3401"/>
      <c r="V3401"/>
      <c r="W3401"/>
      <c r="X3401"/>
      <c r="Y3401"/>
      <c r="Z3401"/>
      <c r="AA3401"/>
      <c r="AB3401"/>
      <c r="AC3401"/>
      <c r="AD3401"/>
      <c r="AE3401"/>
      <c r="AF3401"/>
      <c r="AG3401"/>
      <c r="AH3401"/>
      <c r="AI3401"/>
      <c r="AJ3401"/>
      <c r="AK3401"/>
      <c r="AL3401"/>
      <c r="AM3401"/>
      <c r="AN3401"/>
      <c r="AO3401"/>
      <c r="AP3401"/>
      <c r="AQ3401"/>
      <c r="AR3401"/>
      <c r="AS3401"/>
      <c r="AT3401"/>
      <c r="AU3401"/>
      <c r="AV3401"/>
      <c r="AW3401"/>
      <c r="AX3401"/>
      <c r="AY3401"/>
      <c r="AZ3401"/>
      <c r="BA3401"/>
      <c r="BB3401"/>
      <c r="BC3401"/>
      <c r="BD3401"/>
      <c r="BE3401" s="16"/>
      <c r="BF3401"/>
      <c r="BG3401"/>
      <c r="BH3401"/>
      <c r="BI3401"/>
      <c r="BJ3401"/>
    </row>
    <row r="3402" spans="1:62" ht="14.5" x14ac:dyDescent="0.35">
      <c r="A3402"/>
      <c r="B3402"/>
      <c r="C3402"/>
      <c r="D3402"/>
      <c r="E3402"/>
      <c r="F3402"/>
      <c r="G3402"/>
      <c r="H3402"/>
      <c r="I3402"/>
      <c r="J3402"/>
      <c r="K3402"/>
      <c r="L3402"/>
      <c r="M3402"/>
      <c r="N3402"/>
      <c r="O3402"/>
      <c r="P3402"/>
      <c r="Q3402"/>
      <c r="R3402"/>
      <c r="S3402"/>
      <c r="T3402"/>
      <c r="U3402"/>
      <c r="V3402"/>
      <c r="W3402"/>
      <c r="X3402"/>
      <c r="Y3402"/>
      <c r="Z3402"/>
      <c r="AA3402"/>
      <c r="AB3402"/>
      <c r="AC3402"/>
      <c r="AD3402"/>
      <c r="AE3402"/>
      <c r="AF3402"/>
      <c r="AG3402"/>
      <c r="AH3402"/>
      <c r="AI3402"/>
      <c r="AJ3402"/>
      <c r="AK3402"/>
      <c r="AL3402"/>
      <c r="AM3402"/>
      <c r="AN3402"/>
      <c r="AO3402"/>
      <c r="AP3402"/>
      <c r="AQ3402"/>
      <c r="AR3402"/>
      <c r="AS3402"/>
      <c r="AT3402"/>
      <c r="AU3402"/>
      <c r="AV3402"/>
      <c r="AW3402"/>
      <c r="AX3402"/>
      <c r="AY3402"/>
      <c r="AZ3402"/>
      <c r="BA3402"/>
      <c r="BB3402"/>
      <c r="BC3402"/>
      <c r="BD3402"/>
      <c r="BE3402" s="16"/>
      <c r="BF3402"/>
      <c r="BG3402"/>
      <c r="BH3402"/>
      <c r="BI3402"/>
      <c r="BJ3402"/>
    </row>
    <row r="3403" spans="1:62" ht="14.5" x14ac:dyDescent="0.35">
      <c r="A3403"/>
      <c r="B3403"/>
      <c r="C3403"/>
      <c r="D3403"/>
      <c r="E3403"/>
      <c r="F3403"/>
      <c r="G3403"/>
      <c r="H3403"/>
      <c r="I3403"/>
      <c r="J3403"/>
      <c r="K3403"/>
      <c r="L3403"/>
      <c r="M3403"/>
      <c r="N3403"/>
      <c r="O3403"/>
      <c r="P3403"/>
      <c r="Q3403"/>
      <c r="R3403"/>
      <c r="S3403"/>
      <c r="T3403"/>
      <c r="U3403"/>
      <c r="V3403"/>
      <c r="W3403"/>
      <c r="X3403"/>
      <c r="Y3403"/>
      <c r="Z3403"/>
      <c r="AA3403"/>
      <c r="AB3403"/>
      <c r="AC3403"/>
      <c r="AD3403"/>
      <c r="AE3403"/>
      <c r="AF3403"/>
      <c r="AG3403"/>
      <c r="AH3403"/>
      <c r="AI3403"/>
      <c r="AJ3403"/>
      <c r="AK3403"/>
      <c r="AL3403"/>
      <c r="AM3403"/>
      <c r="AN3403"/>
      <c r="AO3403"/>
      <c r="AP3403"/>
      <c r="AQ3403"/>
      <c r="AR3403"/>
      <c r="AS3403"/>
      <c r="AT3403"/>
      <c r="AU3403"/>
      <c r="AV3403"/>
      <c r="AW3403"/>
      <c r="AX3403"/>
      <c r="AY3403"/>
      <c r="AZ3403"/>
      <c r="BA3403"/>
      <c r="BB3403"/>
      <c r="BC3403"/>
      <c r="BD3403"/>
      <c r="BE3403" s="16"/>
      <c r="BF3403"/>
      <c r="BG3403"/>
      <c r="BH3403"/>
      <c r="BI3403"/>
      <c r="BJ3403"/>
    </row>
    <row r="3404" spans="1:62" ht="14.5" x14ac:dyDescent="0.35">
      <c r="A3404"/>
      <c r="B3404"/>
      <c r="C3404"/>
      <c r="D3404"/>
      <c r="E3404"/>
      <c r="F3404"/>
      <c r="G3404"/>
      <c r="H3404"/>
      <c r="I3404"/>
      <c r="J3404"/>
      <c r="K3404"/>
      <c r="L3404"/>
      <c r="M3404"/>
      <c r="N3404"/>
      <c r="O3404"/>
      <c r="P3404"/>
      <c r="Q3404"/>
      <c r="R3404"/>
      <c r="S3404"/>
      <c r="T3404"/>
      <c r="U3404"/>
      <c r="V3404"/>
      <c r="W3404"/>
      <c r="X3404"/>
      <c r="Y3404"/>
      <c r="Z3404"/>
      <c r="AA3404"/>
      <c r="AB3404"/>
      <c r="AC3404"/>
      <c r="AD3404"/>
      <c r="AE3404"/>
      <c r="AF3404"/>
      <c r="AG3404"/>
      <c r="AH3404"/>
      <c r="AI3404"/>
      <c r="AJ3404"/>
      <c r="AK3404"/>
      <c r="AL3404"/>
      <c r="AM3404"/>
      <c r="AN3404"/>
      <c r="AO3404"/>
      <c r="AP3404"/>
      <c r="AQ3404"/>
      <c r="AR3404"/>
      <c r="AS3404"/>
      <c r="AT3404"/>
      <c r="AU3404"/>
      <c r="AV3404"/>
      <c r="AW3404"/>
      <c r="AX3404"/>
      <c r="AY3404"/>
      <c r="AZ3404"/>
      <c r="BA3404"/>
      <c r="BB3404"/>
      <c r="BC3404"/>
      <c r="BD3404"/>
      <c r="BE3404" s="16"/>
      <c r="BF3404"/>
      <c r="BG3404"/>
      <c r="BH3404"/>
      <c r="BI3404"/>
      <c r="BJ3404"/>
    </row>
    <row r="3405" spans="1:62" ht="14.5" x14ac:dyDescent="0.35">
      <c r="A3405"/>
      <c r="B3405"/>
      <c r="C3405"/>
      <c r="D3405"/>
      <c r="E3405"/>
      <c r="F3405"/>
      <c r="G3405"/>
      <c r="H3405"/>
      <c r="I3405"/>
      <c r="J3405"/>
      <c r="K3405"/>
      <c r="L3405"/>
      <c r="M3405"/>
      <c r="N3405"/>
      <c r="O3405"/>
      <c r="P3405"/>
      <c r="Q3405"/>
      <c r="R3405"/>
      <c r="S3405"/>
      <c r="T3405"/>
      <c r="U3405"/>
      <c r="V3405"/>
      <c r="W3405"/>
      <c r="X3405"/>
      <c r="Y3405"/>
      <c r="Z3405"/>
      <c r="AA3405"/>
      <c r="AB3405"/>
      <c r="AC3405"/>
      <c r="AD3405"/>
      <c r="AE3405"/>
      <c r="AF3405"/>
      <c r="AG3405"/>
      <c r="AH3405"/>
      <c r="AI3405"/>
      <c r="AJ3405"/>
      <c r="AK3405"/>
      <c r="AL3405"/>
      <c r="AM3405"/>
      <c r="AN3405"/>
      <c r="AO3405"/>
      <c r="AP3405"/>
      <c r="AQ3405"/>
      <c r="AR3405"/>
      <c r="AS3405"/>
      <c r="AT3405"/>
      <c r="AU3405"/>
      <c r="AV3405"/>
      <c r="AW3405"/>
      <c r="AX3405"/>
      <c r="AY3405"/>
      <c r="AZ3405"/>
      <c r="BA3405"/>
      <c r="BB3405"/>
      <c r="BC3405"/>
      <c r="BD3405"/>
      <c r="BE3405" s="16"/>
      <c r="BF3405"/>
      <c r="BG3405"/>
      <c r="BH3405"/>
      <c r="BI3405"/>
      <c r="BJ3405"/>
    </row>
    <row r="3406" spans="1:62" ht="14.5" x14ac:dyDescent="0.35">
      <c r="A3406"/>
      <c r="B3406"/>
      <c r="C3406"/>
      <c r="D3406"/>
      <c r="E3406"/>
      <c r="F3406"/>
      <c r="G3406"/>
      <c r="H3406"/>
      <c r="I3406"/>
      <c r="J3406"/>
      <c r="K3406"/>
      <c r="L3406"/>
      <c r="M3406"/>
      <c r="N3406"/>
      <c r="O3406"/>
      <c r="P3406"/>
      <c r="Q3406"/>
      <c r="R3406"/>
      <c r="S3406"/>
      <c r="T3406"/>
      <c r="U3406"/>
      <c r="V3406"/>
      <c r="W3406"/>
      <c r="X3406"/>
      <c r="Y3406"/>
      <c r="Z3406"/>
      <c r="AA3406"/>
      <c r="AB3406"/>
      <c r="AC3406"/>
      <c r="AD3406"/>
      <c r="AE3406"/>
      <c r="AF3406"/>
      <c r="AG3406"/>
      <c r="AH3406"/>
      <c r="AI3406"/>
      <c r="AJ3406"/>
      <c r="AK3406"/>
      <c r="AL3406"/>
      <c r="AM3406"/>
      <c r="AN3406"/>
      <c r="AO3406"/>
      <c r="AP3406"/>
      <c r="AQ3406"/>
      <c r="AR3406"/>
      <c r="AS3406"/>
      <c r="AT3406"/>
      <c r="AU3406"/>
      <c r="AV3406"/>
      <c r="AW3406"/>
      <c r="AX3406"/>
      <c r="AY3406"/>
      <c r="AZ3406"/>
      <c r="BA3406"/>
      <c r="BB3406"/>
      <c r="BC3406"/>
      <c r="BD3406"/>
      <c r="BE3406" s="16"/>
      <c r="BF3406"/>
      <c r="BG3406"/>
      <c r="BH3406"/>
      <c r="BI3406"/>
      <c r="BJ3406"/>
    </row>
    <row r="3407" spans="1:62" ht="14.5" x14ac:dyDescent="0.35">
      <c r="A3407"/>
      <c r="B3407"/>
      <c r="C3407"/>
      <c r="D3407"/>
      <c r="E3407"/>
      <c r="F3407"/>
      <c r="G3407"/>
      <c r="H3407"/>
      <c r="I3407"/>
      <c r="J3407"/>
      <c r="K3407"/>
      <c r="L3407"/>
      <c r="M3407"/>
      <c r="N3407"/>
      <c r="O3407"/>
      <c r="P3407"/>
      <c r="Q3407"/>
      <c r="R3407"/>
      <c r="S3407"/>
      <c r="T3407"/>
      <c r="U3407"/>
      <c r="V3407"/>
      <c r="W3407"/>
      <c r="X3407"/>
      <c r="Y3407"/>
      <c r="Z3407"/>
      <c r="AA3407"/>
      <c r="AB3407"/>
      <c r="AC3407"/>
      <c r="AD3407"/>
      <c r="AE3407"/>
      <c r="AF3407"/>
      <c r="AG3407"/>
      <c r="AH3407"/>
      <c r="AI3407"/>
      <c r="AJ3407"/>
      <c r="AK3407"/>
      <c r="AL3407"/>
      <c r="AM3407"/>
      <c r="AN3407"/>
      <c r="AO3407"/>
      <c r="AP3407"/>
      <c r="AQ3407"/>
      <c r="AR3407"/>
      <c r="AS3407"/>
      <c r="AT3407"/>
      <c r="AU3407"/>
      <c r="AV3407"/>
      <c r="AW3407"/>
      <c r="AX3407"/>
      <c r="AY3407"/>
      <c r="AZ3407"/>
      <c r="BA3407"/>
      <c r="BB3407"/>
      <c r="BC3407"/>
      <c r="BD3407"/>
      <c r="BE3407" s="16"/>
      <c r="BF3407"/>
      <c r="BG3407"/>
      <c r="BH3407"/>
      <c r="BI3407"/>
      <c r="BJ3407"/>
    </row>
    <row r="3408" spans="1:62" ht="14.5" x14ac:dyDescent="0.35">
      <c r="A3408"/>
      <c r="B3408"/>
      <c r="C3408"/>
      <c r="D3408"/>
      <c r="E3408"/>
      <c r="F3408"/>
      <c r="G3408"/>
      <c r="H3408"/>
      <c r="I3408"/>
      <c r="J3408"/>
      <c r="K3408"/>
      <c r="L3408"/>
      <c r="M3408"/>
      <c r="N3408"/>
      <c r="O3408"/>
      <c r="P3408"/>
      <c r="Q3408"/>
      <c r="R3408"/>
      <c r="S3408"/>
      <c r="T3408"/>
      <c r="U3408"/>
      <c r="V3408"/>
      <c r="W3408"/>
      <c r="X3408"/>
      <c r="Y3408"/>
      <c r="Z3408"/>
      <c r="AA3408"/>
      <c r="AB3408"/>
      <c r="AC3408"/>
      <c r="AD3408"/>
      <c r="AE3408"/>
      <c r="AF3408"/>
      <c r="AG3408"/>
      <c r="AH3408"/>
      <c r="AI3408"/>
      <c r="AJ3408"/>
      <c r="AK3408"/>
      <c r="AL3408"/>
      <c r="AM3408"/>
      <c r="AN3408"/>
      <c r="AO3408"/>
      <c r="AP3408"/>
      <c r="AQ3408"/>
      <c r="AR3408"/>
      <c r="AS3408"/>
      <c r="AT3408"/>
      <c r="AU3408"/>
      <c r="AV3408"/>
      <c r="AW3408"/>
      <c r="AX3408"/>
      <c r="AY3408"/>
      <c r="AZ3408"/>
      <c r="BA3408"/>
      <c r="BB3408"/>
      <c r="BC3408"/>
      <c r="BD3408"/>
      <c r="BE3408" s="16"/>
      <c r="BF3408"/>
      <c r="BG3408"/>
      <c r="BH3408"/>
      <c r="BI3408"/>
      <c r="BJ3408"/>
    </row>
    <row r="3409" spans="1:62" ht="14.5" x14ac:dyDescent="0.35">
      <c r="A3409"/>
      <c r="B3409"/>
      <c r="C3409"/>
      <c r="D3409"/>
      <c r="E3409"/>
      <c r="F3409"/>
      <c r="G3409"/>
      <c r="H3409"/>
      <c r="I3409"/>
      <c r="J3409"/>
      <c r="K3409"/>
      <c r="L3409"/>
      <c r="M3409"/>
      <c r="N3409"/>
      <c r="O3409"/>
      <c r="P3409"/>
      <c r="Q3409"/>
      <c r="R3409"/>
      <c r="S3409"/>
      <c r="T3409"/>
      <c r="U3409"/>
      <c r="V3409"/>
      <c r="W3409"/>
      <c r="X3409"/>
      <c r="Y3409"/>
      <c r="Z3409"/>
      <c r="AA3409"/>
      <c r="AB3409"/>
      <c r="AC3409"/>
      <c r="AD3409"/>
      <c r="AE3409"/>
      <c r="AF3409"/>
      <c r="AG3409"/>
      <c r="AH3409"/>
      <c r="AI3409"/>
      <c r="AJ3409"/>
      <c r="AK3409"/>
      <c r="AL3409"/>
      <c r="AM3409"/>
      <c r="AN3409"/>
      <c r="AO3409"/>
      <c r="AP3409"/>
      <c r="AQ3409"/>
      <c r="AR3409"/>
      <c r="AS3409"/>
      <c r="AT3409"/>
      <c r="AU3409"/>
      <c r="AV3409"/>
      <c r="AW3409"/>
      <c r="AX3409"/>
      <c r="AY3409"/>
      <c r="AZ3409"/>
      <c r="BA3409"/>
      <c r="BB3409"/>
      <c r="BC3409"/>
      <c r="BD3409"/>
      <c r="BE3409" s="16"/>
      <c r="BF3409"/>
      <c r="BG3409"/>
      <c r="BH3409"/>
      <c r="BI3409"/>
      <c r="BJ3409"/>
    </row>
    <row r="3410" spans="1:62" ht="14.5" x14ac:dyDescent="0.35">
      <c r="A3410"/>
      <c r="B3410"/>
      <c r="C3410"/>
      <c r="D3410"/>
      <c r="E3410"/>
      <c r="F3410"/>
      <c r="G3410"/>
      <c r="H3410"/>
      <c r="I3410"/>
      <c r="J3410"/>
      <c r="K3410"/>
      <c r="L3410"/>
      <c r="M3410"/>
      <c r="N3410"/>
      <c r="O3410"/>
      <c r="P3410"/>
      <c r="Q3410"/>
      <c r="R3410"/>
      <c r="S3410"/>
      <c r="T3410"/>
      <c r="U3410"/>
      <c r="V3410"/>
      <c r="W3410"/>
      <c r="X3410"/>
      <c r="Y3410"/>
      <c r="Z3410"/>
      <c r="AA3410"/>
      <c r="AB3410"/>
      <c r="AC3410"/>
      <c r="AD3410"/>
      <c r="AE3410"/>
      <c r="AF3410"/>
      <c r="AG3410"/>
      <c r="AH3410"/>
      <c r="AI3410"/>
      <c r="AJ3410"/>
      <c r="AK3410"/>
      <c r="AL3410"/>
      <c r="AM3410"/>
      <c r="AN3410"/>
      <c r="AO3410"/>
      <c r="AP3410"/>
      <c r="AQ3410"/>
      <c r="AR3410"/>
      <c r="AS3410"/>
      <c r="AT3410"/>
      <c r="AU3410"/>
      <c r="AV3410"/>
      <c r="AW3410"/>
      <c r="AX3410"/>
      <c r="AY3410"/>
      <c r="AZ3410"/>
      <c r="BA3410"/>
      <c r="BB3410"/>
      <c r="BC3410"/>
      <c r="BD3410"/>
      <c r="BE3410" s="16"/>
      <c r="BF3410"/>
      <c r="BG3410"/>
      <c r="BH3410"/>
      <c r="BI3410"/>
      <c r="BJ3410"/>
    </row>
    <row r="3411" spans="1:62" ht="14.5" x14ac:dyDescent="0.35">
      <c r="A3411"/>
      <c r="B3411"/>
      <c r="C3411"/>
      <c r="D3411"/>
      <c r="E3411"/>
      <c r="F3411"/>
      <c r="G3411"/>
      <c r="H3411"/>
      <c r="I3411"/>
      <c r="J3411"/>
      <c r="K3411"/>
      <c r="L3411"/>
      <c r="M3411"/>
      <c r="N3411"/>
      <c r="O3411"/>
      <c r="P3411"/>
      <c r="Q3411"/>
      <c r="R3411"/>
      <c r="S3411"/>
      <c r="T3411"/>
      <c r="U3411"/>
      <c r="V3411"/>
      <c r="W3411"/>
      <c r="X3411"/>
      <c r="Y3411"/>
      <c r="Z3411"/>
      <c r="AA3411"/>
      <c r="AB3411"/>
      <c r="AC3411"/>
      <c r="AD3411"/>
      <c r="AE3411"/>
      <c r="AF3411"/>
      <c r="AG3411"/>
      <c r="AH3411"/>
      <c r="AI3411"/>
      <c r="AJ3411"/>
      <c r="AK3411"/>
      <c r="AL3411"/>
      <c r="AM3411"/>
      <c r="AN3411"/>
      <c r="AO3411"/>
      <c r="AP3411"/>
      <c r="AQ3411"/>
      <c r="AR3411"/>
      <c r="AS3411"/>
      <c r="AT3411"/>
      <c r="AU3411"/>
      <c r="AV3411"/>
      <c r="AW3411"/>
      <c r="AX3411"/>
      <c r="AY3411"/>
      <c r="AZ3411"/>
      <c r="BA3411"/>
      <c r="BB3411"/>
      <c r="BC3411"/>
      <c r="BD3411"/>
      <c r="BE3411" s="16"/>
      <c r="BF3411"/>
      <c r="BG3411"/>
      <c r="BH3411"/>
      <c r="BI3411"/>
      <c r="BJ3411"/>
    </row>
    <row r="3412" spans="1:62" ht="14.5" x14ac:dyDescent="0.35">
      <c r="A3412"/>
      <c r="B3412"/>
      <c r="C3412"/>
      <c r="D3412"/>
      <c r="E3412"/>
      <c r="F3412"/>
      <c r="G3412"/>
      <c r="H3412"/>
      <c r="I3412"/>
      <c r="J3412"/>
      <c r="K3412"/>
      <c r="L3412"/>
      <c r="M3412"/>
      <c r="N3412"/>
      <c r="O3412"/>
      <c r="P3412"/>
      <c r="Q3412"/>
      <c r="R3412"/>
      <c r="S3412"/>
      <c r="T3412"/>
      <c r="U3412"/>
      <c r="V3412"/>
      <c r="W3412"/>
      <c r="X3412"/>
      <c r="Y3412"/>
      <c r="Z3412"/>
      <c r="AA3412"/>
      <c r="AB3412"/>
      <c r="AC3412"/>
      <c r="AD3412"/>
      <c r="AE3412"/>
      <c r="AF3412"/>
      <c r="AG3412"/>
      <c r="AH3412"/>
      <c r="AI3412"/>
      <c r="AJ3412"/>
      <c r="AK3412"/>
      <c r="AL3412"/>
      <c r="AM3412"/>
      <c r="AN3412"/>
      <c r="AO3412"/>
      <c r="AP3412"/>
      <c r="AQ3412"/>
      <c r="AR3412"/>
      <c r="AS3412"/>
      <c r="AT3412"/>
      <c r="AU3412"/>
      <c r="AV3412"/>
      <c r="AW3412"/>
      <c r="AX3412"/>
      <c r="AY3412"/>
      <c r="AZ3412"/>
      <c r="BA3412"/>
      <c r="BB3412"/>
      <c r="BC3412"/>
      <c r="BD3412"/>
      <c r="BE3412" s="16"/>
      <c r="BF3412"/>
      <c r="BG3412"/>
      <c r="BH3412"/>
      <c r="BI3412"/>
      <c r="BJ3412"/>
    </row>
    <row r="3413" spans="1:62" ht="14.5" x14ac:dyDescent="0.35">
      <c r="A3413"/>
      <c r="B3413"/>
      <c r="C3413"/>
      <c r="D3413"/>
      <c r="E3413"/>
      <c r="F3413"/>
      <c r="G3413"/>
      <c r="H3413"/>
      <c r="I3413"/>
      <c r="J3413"/>
      <c r="K3413"/>
      <c r="L3413"/>
      <c r="M3413"/>
      <c r="N3413"/>
      <c r="O3413"/>
      <c r="P3413"/>
      <c r="Q3413"/>
      <c r="R3413"/>
      <c r="S3413"/>
      <c r="T3413"/>
      <c r="U3413"/>
      <c r="V3413"/>
      <c r="W3413"/>
      <c r="X3413"/>
      <c r="Y3413"/>
      <c r="Z3413"/>
      <c r="AA3413"/>
      <c r="AB3413"/>
      <c r="AC3413"/>
      <c r="AD3413"/>
      <c r="AE3413"/>
      <c r="AF3413"/>
      <c r="AG3413"/>
      <c r="AH3413"/>
      <c r="AI3413"/>
      <c r="AJ3413"/>
      <c r="AK3413"/>
      <c r="AL3413"/>
      <c r="AM3413"/>
      <c r="AN3413"/>
      <c r="AO3413"/>
      <c r="AP3413"/>
      <c r="AQ3413"/>
      <c r="AR3413"/>
      <c r="AS3413"/>
      <c r="AT3413"/>
      <c r="AU3413"/>
      <c r="AV3413"/>
      <c r="AW3413"/>
      <c r="AX3413"/>
      <c r="AY3413"/>
      <c r="AZ3413"/>
      <c r="BA3413"/>
      <c r="BB3413"/>
      <c r="BC3413"/>
      <c r="BD3413"/>
      <c r="BE3413" s="16"/>
      <c r="BF3413"/>
      <c r="BG3413"/>
      <c r="BH3413"/>
      <c r="BI3413"/>
      <c r="BJ3413"/>
    </row>
    <row r="3414" spans="1:62" ht="14.5" x14ac:dyDescent="0.35">
      <c r="A3414"/>
      <c r="B3414"/>
      <c r="C3414"/>
      <c r="D3414"/>
      <c r="E3414"/>
      <c r="F3414"/>
      <c r="G3414"/>
      <c r="H3414"/>
      <c r="I3414"/>
      <c r="J3414"/>
      <c r="K3414"/>
      <c r="L3414"/>
      <c r="M3414"/>
      <c r="N3414"/>
      <c r="O3414"/>
      <c r="P3414"/>
      <c r="Q3414"/>
      <c r="R3414"/>
      <c r="S3414"/>
      <c r="T3414"/>
      <c r="U3414"/>
      <c r="V3414"/>
      <c r="W3414"/>
      <c r="X3414"/>
      <c r="Y3414"/>
      <c r="Z3414"/>
      <c r="AA3414"/>
      <c r="AB3414"/>
      <c r="AC3414"/>
      <c r="AD3414"/>
      <c r="AE3414"/>
      <c r="AF3414"/>
      <c r="AG3414"/>
      <c r="AH3414"/>
      <c r="AI3414"/>
      <c r="AJ3414"/>
      <c r="AK3414"/>
      <c r="AL3414"/>
      <c r="AM3414"/>
      <c r="AN3414"/>
      <c r="AO3414"/>
      <c r="AP3414"/>
      <c r="AQ3414"/>
      <c r="AR3414"/>
      <c r="AS3414"/>
      <c r="AT3414"/>
      <c r="AU3414"/>
      <c r="AV3414"/>
      <c r="AW3414"/>
      <c r="AX3414"/>
      <c r="AY3414"/>
      <c r="AZ3414"/>
      <c r="BA3414"/>
      <c r="BB3414"/>
      <c r="BC3414"/>
      <c r="BD3414"/>
      <c r="BE3414" s="16"/>
      <c r="BF3414"/>
      <c r="BG3414"/>
      <c r="BH3414"/>
      <c r="BI3414"/>
      <c r="BJ3414"/>
    </row>
    <row r="3415" spans="1:62" ht="14.5" x14ac:dyDescent="0.35">
      <c r="A3415"/>
      <c r="B3415"/>
      <c r="C3415"/>
      <c r="D3415"/>
      <c r="E3415"/>
      <c r="F3415"/>
      <c r="G3415"/>
      <c r="H3415"/>
      <c r="I3415"/>
      <c r="J3415"/>
      <c r="K3415"/>
      <c r="L3415"/>
      <c r="M3415"/>
      <c r="N3415"/>
      <c r="O3415"/>
      <c r="P3415"/>
      <c r="Q3415"/>
      <c r="R3415"/>
      <c r="S3415"/>
      <c r="T3415"/>
      <c r="U3415"/>
      <c r="V3415"/>
      <c r="W3415"/>
      <c r="X3415"/>
      <c r="Y3415"/>
      <c r="Z3415"/>
      <c r="AA3415"/>
      <c r="AB3415"/>
      <c r="AC3415"/>
      <c r="AD3415"/>
      <c r="AE3415"/>
      <c r="AF3415"/>
      <c r="AG3415"/>
      <c r="AH3415"/>
      <c r="AI3415"/>
      <c r="AJ3415"/>
      <c r="AK3415"/>
      <c r="AL3415"/>
      <c r="AM3415"/>
      <c r="AN3415"/>
      <c r="AO3415"/>
      <c r="AP3415"/>
      <c r="AQ3415"/>
      <c r="AR3415"/>
      <c r="AS3415"/>
      <c r="AT3415"/>
      <c r="AU3415"/>
      <c r="AV3415"/>
      <c r="AW3415"/>
      <c r="AX3415"/>
      <c r="AY3415"/>
      <c r="AZ3415"/>
      <c r="BA3415"/>
      <c r="BB3415"/>
      <c r="BC3415"/>
      <c r="BD3415"/>
      <c r="BE3415" s="16"/>
      <c r="BF3415"/>
      <c r="BG3415"/>
      <c r="BH3415"/>
      <c r="BI3415"/>
      <c r="BJ3415"/>
    </row>
    <row r="3416" spans="1:62" ht="14.5" x14ac:dyDescent="0.35">
      <c r="A3416"/>
      <c r="B3416"/>
      <c r="C3416"/>
      <c r="D3416"/>
      <c r="E3416"/>
      <c r="F3416"/>
      <c r="G3416"/>
      <c r="H3416"/>
      <c r="I3416"/>
      <c r="J3416"/>
      <c r="K3416"/>
      <c r="L3416"/>
      <c r="M3416"/>
      <c r="N3416"/>
      <c r="O3416"/>
      <c r="P3416"/>
      <c r="Q3416"/>
      <c r="R3416"/>
      <c r="S3416"/>
      <c r="T3416"/>
      <c r="U3416"/>
      <c r="V3416"/>
      <c r="W3416"/>
      <c r="X3416"/>
      <c r="Y3416"/>
      <c r="Z3416"/>
      <c r="AA3416"/>
      <c r="AB3416"/>
      <c r="AC3416"/>
      <c r="AD3416"/>
      <c r="AE3416"/>
      <c r="AF3416"/>
      <c r="AG3416"/>
      <c r="AH3416"/>
      <c r="AI3416"/>
      <c r="AJ3416"/>
      <c r="AK3416"/>
      <c r="AL3416"/>
      <c r="AM3416"/>
      <c r="AN3416"/>
      <c r="AO3416"/>
      <c r="AP3416"/>
      <c r="AQ3416"/>
      <c r="AR3416"/>
      <c r="AS3416"/>
      <c r="AT3416"/>
      <c r="AU3416"/>
      <c r="AV3416"/>
      <c r="AW3416"/>
      <c r="AX3416"/>
      <c r="AY3416"/>
      <c r="AZ3416"/>
      <c r="BA3416"/>
      <c r="BB3416"/>
      <c r="BC3416"/>
      <c r="BD3416"/>
      <c r="BE3416" s="16"/>
      <c r="BF3416"/>
      <c r="BG3416"/>
      <c r="BH3416"/>
      <c r="BI3416"/>
      <c r="BJ3416"/>
    </row>
    <row r="3417" spans="1:62" ht="14.5" x14ac:dyDescent="0.35">
      <c r="A3417"/>
      <c r="B3417"/>
      <c r="C3417"/>
      <c r="D3417"/>
      <c r="E3417"/>
      <c r="F3417"/>
      <c r="G3417"/>
      <c r="H3417"/>
      <c r="I3417"/>
      <c r="J3417"/>
      <c r="K3417"/>
      <c r="L3417"/>
      <c r="M3417"/>
      <c r="N3417"/>
      <c r="O3417"/>
      <c r="P3417"/>
      <c r="Q3417"/>
      <c r="R3417"/>
      <c r="S3417"/>
      <c r="T3417"/>
      <c r="U3417"/>
      <c r="V3417"/>
      <c r="W3417"/>
      <c r="X3417"/>
      <c r="Y3417"/>
      <c r="Z3417"/>
      <c r="AA3417"/>
      <c r="AB3417"/>
      <c r="AC3417"/>
      <c r="AD3417"/>
      <c r="AE3417"/>
      <c r="AF3417"/>
      <c r="AG3417"/>
      <c r="AH3417"/>
      <c r="AI3417"/>
      <c r="AJ3417"/>
      <c r="AK3417"/>
      <c r="AL3417"/>
      <c r="AM3417"/>
      <c r="AN3417"/>
      <c r="AO3417"/>
      <c r="AP3417"/>
      <c r="AQ3417"/>
      <c r="AR3417"/>
      <c r="AS3417"/>
      <c r="AT3417"/>
      <c r="AU3417"/>
      <c r="AV3417"/>
      <c r="AW3417"/>
      <c r="AX3417"/>
      <c r="AY3417"/>
      <c r="AZ3417"/>
      <c r="BA3417"/>
      <c r="BB3417"/>
      <c r="BC3417"/>
      <c r="BD3417"/>
      <c r="BE3417" s="16"/>
      <c r="BF3417"/>
      <c r="BG3417"/>
      <c r="BH3417"/>
      <c r="BI3417"/>
      <c r="BJ3417"/>
    </row>
    <row r="3418" spans="1:62" ht="14.5" x14ac:dyDescent="0.35">
      <c r="A3418"/>
      <c r="B3418"/>
      <c r="C3418"/>
      <c r="D3418"/>
      <c r="E3418"/>
      <c r="F3418"/>
      <c r="G3418"/>
      <c r="H3418"/>
      <c r="I3418"/>
      <c r="J3418"/>
      <c r="K3418"/>
      <c r="L3418"/>
      <c r="M3418"/>
      <c r="N3418"/>
      <c r="O3418"/>
      <c r="P3418"/>
      <c r="Q3418"/>
      <c r="R3418"/>
      <c r="S3418"/>
      <c r="T3418"/>
      <c r="U3418"/>
      <c r="V3418"/>
      <c r="W3418"/>
      <c r="X3418"/>
      <c r="Y3418"/>
      <c r="Z3418"/>
      <c r="AA3418"/>
      <c r="AB3418"/>
      <c r="AC3418"/>
      <c r="AD3418"/>
      <c r="AE3418"/>
      <c r="AF3418"/>
      <c r="AG3418"/>
      <c r="AH3418"/>
      <c r="AI3418"/>
      <c r="AJ3418"/>
      <c r="AK3418"/>
      <c r="AL3418"/>
      <c r="AM3418"/>
      <c r="AN3418"/>
      <c r="AO3418"/>
      <c r="AP3418"/>
      <c r="AQ3418"/>
      <c r="AR3418"/>
      <c r="AS3418"/>
      <c r="AT3418"/>
      <c r="AU3418"/>
      <c r="AV3418"/>
      <c r="AW3418"/>
      <c r="AX3418"/>
      <c r="AY3418"/>
      <c r="AZ3418"/>
      <c r="BA3418"/>
      <c r="BB3418"/>
      <c r="BC3418"/>
      <c r="BD3418"/>
      <c r="BE3418" s="16"/>
      <c r="BF3418"/>
      <c r="BG3418"/>
      <c r="BH3418"/>
      <c r="BI3418"/>
      <c r="BJ3418"/>
    </row>
    <row r="3419" spans="1:62" ht="14.5" x14ac:dyDescent="0.35">
      <c r="A3419"/>
      <c r="B3419"/>
      <c r="C3419"/>
      <c r="D3419"/>
      <c r="E3419"/>
      <c r="F3419"/>
      <c r="G3419"/>
      <c r="H3419"/>
      <c r="I3419"/>
      <c r="J3419"/>
      <c r="K3419"/>
      <c r="L3419"/>
      <c r="M3419"/>
      <c r="N3419"/>
      <c r="O3419"/>
      <c r="P3419"/>
      <c r="Q3419"/>
      <c r="R3419"/>
      <c r="S3419"/>
      <c r="T3419"/>
      <c r="U3419"/>
      <c r="V3419"/>
      <c r="W3419"/>
      <c r="X3419"/>
      <c r="Y3419"/>
      <c r="Z3419"/>
      <c r="AA3419"/>
      <c r="AB3419"/>
      <c r="AC3419"/>
      <c r="AD3419"/>
      <c r="AE3419"/>
      <c r="AF3419"/>
      <c r="AG3419"/>
      <c r="AH3419"/>
      <c r="AI3419"/>
      <c r="AJ3419"/>
      <c r="AK3419"/>
      <c r="AL3419"/>
      <c r="AM3419"/>
      <c r="AN3419"/>
      <c r="AO3419"/>
      <c r="AP3419"/>
      <c r="AQ3419"/>
      <c r="AR3419"/>
      <c r="AS3419"/>
      <c r="AT3419"/>
      <c r="AU3419"/>
      <c r="AV3419"/>
      <c r="AW3419"/>
      <c r="AX3419"/>
      <c r="AY3419"/>
      <c r="AZ3419"/>
      <c r="BA3419"/>
      <c r="BB3419"/>
      <c r="BC3419"/>
      <c r="BD3419"/>
      <c r="BE3419" s="16"/>
      <c r="BF3419"/>
      <c r="BG3419"/>
      <c r="BH3419"/>
      <c r="BI3419"/>
      <c r="BJ3419"/>
    </row>
    <row r="3420" spans="1:62" ht="14.5" x14ac:dyDescent="0.35">
      <c r="A3420"/>
      <c r="B3420"/>
      <c r="C3420"/>
      <c r="D3420"/>
      <c r="E3420"/>
      <c r="F3420"/>
      <c r="G3420"/>
      <c r="H3420"/>
      <c r="I3420"/>
      <c r="J3420"/>
      <c r="K3420"/>
      <c r="L3420"/>
      <c r="M3420"/>
      <c r="N3420"/>
      <c r="O3420"/>
      <c r="P3420"/>
      <c r="Q3420"/>
      <c r="R3420"/>
      <c r="S3420"/>
      <c r="T3420"/>
      <c r="U3420"/>
      <c r="V3420"/>
      <c r="W3420"/>
      <c r="X3420"/>
      <c r="Y3420"/>
      <c r="Z3420"/>
      <c r="AA3420"/>
      <c r="AB3420"/>
      <c r="AC3420"/>
      <c r="AD3420"/>
      <c r="AE3420"/>
      <c r="AF3420"/>
      <c r="AG3420"/>
      <c r="AH3420"/>
      <c r="AI3420"/>
      <c r="AJ3420"/>
      <c r="AK3420"/>
      <c r="AL3420"/>
      <c r="AM3420"/>
      <c r="AN3420"/>
      <c r="AO3420"/>
      <c r="AP3420"/>
      <c r="AQ3420"/>
      <c r="AR3420"/>
      <c r="AS3420"/>
      <c r="AT3420"/>
      <c r="AU3420"/>
      <c r="AV3420"/>
      <c r="AW3420"/>
      <c r="AX3420"/>
      <c r="AY3420"/>
      <c r="AZ3420"/>
      <c r="BA3420"/>
      <c r="BB3420"/>
      <c r="BC3420"/>
      <c r="BD3420"/>
      <c r="BE3420" s="16"/>
      <c r="BF3420"/>
      <c r="BG3420"/>
      <c r="BH3420"/>
      <c r="BI3420"/>
      <c r="BJ3420"/>
    </row>
    <row r="3421" spans="1:62" ht="14.5" x14ac:dyDescent="0.35">
      <c r="A3421"/>
      <c r="B3421"/>
      <c r="C3421"/>
      <c r="D3421"/>
      <c r="E3421"/>
      <c r="F3421"/>
      <c r="G3421"/>
      <c r="H3421"/>
      <c r="I3421"/>
      <c r="J3421"/>
      <c r="K3421"/>
      <c r="L3421"/>
      <c r="M3421"/>
      <c r="N3421"/>
      <c r="O3421"/>
      <c r="P3421"/>
      <c r="Q3421"/>
      <c r="R3421"/>
      <c r="S3421"/>
      <c r="T3421"/>
      <c r="U3421"/>
      <c r="V3421"/>
      <c r="W3421"/>
      <c r="X3421"/>
      <c r="Y3421"/>
      <c r="Z3421"/>
      <c r="AA3421"/>
      <c r="AB3421"/>
      <c r="AC3421"/>
      <c r="AD3421"/>
      <c r="AE3421"/>
      <c r="AF3421"/>
      <c r="AG3421"/>
      <c r="AH3421"/>
      <c r="AI3421"/>
      <c r="AJ3421"/>
      <c r="AK3421"/>
      <c r="AL3421"/>
      <c r="AM3421"/>
      <c r="AN3421"/>
      <c r="AO3421"/>
      <c r="AP3421"/>
      <c r="AQ3421"/>
      <c r="AR3421"/>
      <c r="AS3421"/>
      <c r="AT3421"/>
      <c r="AU3421"/>
      <c r="AV3421"/>
      <c r="AW3421"/>
      <c r="AX3421"/>
      <c r="AY3421"/>
      <c r="AZ3421"/>
      <c r="BA3421"/>
      <c r="BB3421"/>
      <c r="BC3421"/>
      <c r="BD3421"/>
      <c r="BE3421" s="16"/>
      <c r="BF3421"/>
      <c r="BG3421"/>
      <c r="BH3421"/>
      <c r="BI3421"/>
      <c r="BJ3421"/>
    </row>
    <row r="3422" spans="1:62" ht="14.5" x14ac:dyDescent="0.35">
      <c r="A3422"/>
      <c r="B3422"/>
      <c r="C3422"/>
      <c r="D3422"/>
      <c r="E3422"/>
      <c r="F3422"/>
      <c r="G3422"/>
      <c r="H3422"/>
      <c r="I3422"/>
      <c r="J3422"/>
      <c r="K3422"/>
      <c r="L3422"/>
      <c r="M3422"/>
      <c r="N3422"/>
      <c r="O3422"/>
      <c r="P3422"/>
      <c r="Q3422"/>
      <c r="R3422"/>
      <c r="S3422"/>
      <c r="T3422"/>
      <c r="U3422"/>
      <c r="V3422"/>
      <c r="W3422"/>
      <c r="X3422"/>
      <c r="Y3422"/>
      <c r="Z3422"/>
      <c r="AA3422"/>
      <c r="AB3422"/>
      <c r="AC3422"/>
      <c r="AD3422"/>
      <c r="AE3422"/>
      <c r="AF3422"/>
      <c r="AG3422"/>
      <c r="AH3422"/>
      <c r="AI3422"/>
      <c r="AJ3422"/>
      <c r="AK3422"/>
      <c r="AL3422"/>
      <c r="AM3422"/>
      <c r="AN3422"/>
      <c r="AO3422"/>
      <c r="AP3422"/>
      <c r="AQ3422"/>
      <c r="AR3422"/>
      <c r="AS3422"/>
      <c r="AT3422"/>
      <c r="AU3422"/>
      <c r="AV3422"/>
      <c r="AW3422"/>
      <c r="AX3422"/>
      <c r="AY3422"/>
      <c r="AZ3422"/>
      <c r="BA3422"/>
      <c r="BB3422"/>
      <c r="BC3422"/>
      <c r="BD3422"/>
      <c r="BE3422" s="16"/>
      <c r="BF3422"/>
      <c r="BG3422"/>
      <c r="BH3422"/>
      <c r="BI3422"/>
      <c r="BJ3422"/>
    </row>
    <row r="3423" spans="1:62" ht="14.5" x14ac:dyDescent="0.35">
      <c r="A3423"/>
      <c r="B3423"/>
      <c r="C3423"/>
      <c r="D3423"/>
      <c r="E3423"/>
      <c r="F3423"/>
      <c r="G3423"/>
      <c r="H3423"/>
      <c r="I3423"/>
      <c r="J3423"/>
      <c r="K3423"/>
      <c r="L3423"/>
      <c r="M3423"/>
      <c r="N3423"/>
      <c r="O3423"/>
      <c r="P3423"/>
      <c r="Q3423"/>
      <c r="R3423"/>
      <c r="S3423"/>
      <c r="T3423"/>
      <c r="U3423"/>
      <c r="V3423"/>
      <c r="W3423"/>
      <c r="X3423"/>
      <c r="Y3423"/>
      <c r="Z3423"/>
      <c r="AA3423"/>
      <c r="AB3423"/>
      <c r="AC3423"/>
      <c r="AD3423"/>
      <c r="AE3423"/>
      <c r="AF3423"/>
      <c r="AG3423"/>
      <c r="AH3423"/>
      <c r="AI3423"/>
      <c r="AJ3423"/>
      <c r="AK3423"/>
      <c r="AL3423"/>
      <c r="AM3423"/>
      <c r="AN3423"/>
      <c r="AO3423"/>
      <c r="AP3423"/>
      <c r="AQ3423"/>
      <c r="AR3423"/>
      <c r="AS3423"/>
      <c r="AT3423"/>
      <c r="AU3423"/>
      <c r="AV3423"/>
      <c r="AW3423"/>
      <c r="AX3423"/>
      <c r="AY3423"/>
      <c r="AZ3423"/>
      <c r="BA3423"/>
      <c r="BB3423"/>
      <c r="BC3423"/>
      <c r="BD3423"/>
      <c r="BE3423" s="16"/>
      <c r="BF3423"/>
      <c r="BG3423"/>
      <c r="BH3423"/>
      <c r="BI3423"/>
      <c r="BJ3423"/>
    </row>
    <row r="3424" spans="1:62" ht="14.5" x14ac:dyDescent="0.35">
      <c r="A3424"/>
      <c r="B3424"/>
      <c r="C3424"/>
      <c r="D3424"/>
      <c r="E3424"/>
      <c r="F3424"/>
      <c r="G3424"/>
      <c r="H3424"/>
      <c r="I3424"/>
      <c r="J3424"/>
      <c r="K3424"/>
      <c r="L3424"/>
      <c r="M3424"/>
      <c r="N3424"/>
      <c r="O3424"/>
      <c r="P3424"/>
      <c r="Q3424"/>
      <c r="R3424"/>
      <c r="S3424"/>
      <c r="T3424"/>
      <c r="U3424"/>
      <c r="V3424"/>
      <c r="W3424"/>
      <c r="X3424"/>
      <c r="Y3424"/>
      <c r="Z3424"/>
      <c r="AA3424"/>
      <c r="AB3424"/>
      <c r="AC3424"/>
      <c r="AD3424"/>
      <c r="AE3424"/>
      <c r="AF3424"/>
      <c r="AG3424"/>
      <c r="AH3424"/>
      <c r="AI3424"/>
      <c r="AJ3424"/>
      <c r="AK3424"/>
      <c r="AL3424"/>
      <c r="AM3424"/>
      <c r="AN3424"/>
      <c r="AO3424"/>
      <c r="AP3424"/>
      <c r="AQ3424"/>
      <c r="AR3424"/>
      <c r="AS3424"/>
      <c r="AT3424"/>
      <c r="AU3424"/>
      <c r="AV3424"/>
      <c r="AW3424"/>
      <c r="AX3424"/>
      <c r="AY3424"/>
      <c r="AZ3424"/>
      <c r="BA3424"/>
      <c r="BB3424"/>
      <c r="BC3424"/>
      <c r="BD3424"/>
      <c r="BE3424" s="16"/>
      <c r="BF3424"/>
      <c r="BG3424"/>
      <c r="BH3424"/>
      <c r="BI3424"/>
      <c r="BJ3424"/>
    </row>
    <row r="3425" spans="1:62" ht="14.5" x14ac:dyDescent="0.35">
      <c r="A3425"/>
      <c r="B3425"/>
      <c r="C3425"/>
      <c r="D3425"/>
      <c r="E3425"/>
      <c r="F3425"/>
      <c r="G3425"/>
      <c r="H3425"/>
      <c r="I3425"/>
      <c r="J3425"/>
      <c r="K3425"/>
      <c r="L3425"/>
      <c r="M3425"/>
      <c r="N3425"/>
      <c r="O3425"/>
      <c r="P3425"/>
      <c r="Q3425"/>
      <c r="R3425"/>
      <c r="S3425"/>
      <c r="T3425"/>
      <c r="U3425"/>
      <c r="V3425"/>
      <c r="W3425"/>
      <c r="X3425"/>
      <c r="Y3425"/>
      <c r="Z3425"/>
      <c r="AA3425"/>
      <c r="AB3425"/>
      <c r="AC3425"/>
      <c r="AD3425"/>
      <c r="AE3425"/>
      <c r="AF3425"/>
      <c r="AG3425"/>
      <c r="AH3425"/>
      <c r="AI3425"/>
      <c r="AJ3425"/>
      <c r="AK3425"/>
      <c r="AL3425"/>
      <c r="AM3425"/>
      <c r="AN3425"/>
      <c r="AO3425"/>
      <c r="AP3425"/>
      <c r="AQ3425"/>
      <c r="AR3425"/>
      <c r="AS3425"/>
      <c r="AT3425"/>
      <c r="AU3425"/>
      <c r="AV3425"/>
      <c r="AW3425"/>
      <c r="AX3425"/>
      <c r="AY3425"/>
      <c r="AZ3425"/>
      <c r="BA3425"/>
      <c r="BB3425"/>
      <c r="BC3425"/>
      <c r="BD3425"/>
      <c r="BE3425" s="16"/>
      <c r="BF3425"/>
      <c r="BG3425"/>
      <c r="BH3425"/>
      <c r="BI3425"/>
      <c r="BJ3425"/>
    </row>
    <row r="3426" spans="1:62" ht="14.5" x14ac:dyDescent="0.35">
      <c r="A3426"/>
      <c r="B3426"/>
      <c r="C3426"/>
      <c r="D3426"/>
      <c r="E3426"/>
      <c r="F3426"/>
      <c r="G3426"/>
      <c r="H3426"/>
      <c r="I3426"/>
      <c r="J3426"/>
      <c r="K3426"/>
      <c r="L3426"/>
      <c r="M3426"/>
      <c r="N3426"/>
      <c r="O3426"/>
      <c r="P3426"/>
      <c r="Q3426"/>
      <c r="R3426"/>
      <c r="S3426"/>
      <c r="T3426"/>
      <c r="U3426"/>
      <c r="V3426"/>
      <c r="W3426"/>
      <c r="X3426"/>
      <c r="Y3426"/>
      <c r="Z3426"/>
      <c r="AA3426"/>
      <c r="AB3426"/>
      <c r="AC3426"/>
      <c r="AD3426"/>
      <c r="AE3426"/>
      <c r="AF3426"/>
      <c r="AG3426"/>
      <c r="AH3426"/>
      <c r="AI3426"/>
      <c r="AJ3426"/>
      <c r="AK3426"/>
      <c r="AL3426"/>
      <c r="AM3426"/>
      <c r="AN3426"/>
      <c r="AO3426"/>
      <c r="AP3426"/>
      <c r="AQ3426"/>
      <c r="AR3426"/>
      <c r="AS3426"/>
      <c r="AT3426"/>
      <c r="AU3426"/>
      <c r="AV3426"/>
      <c r="AW3426"/>
      <c r="AX3426"/>
      <c r="AY3426"/>
      <c r="AZ3426"/>
      <c r="BA3426"/>
      <c r="BB3426"/>
      <c r="BC3426"/>
      <c r="BD3426"/>
      <c r="BE3426" s="16"/>
      <c r="BF3426"/>
      <c r="BG3426"/>
      <c r="BH3426"/>
      <c r="BI3426"/>
      <c r="BJ3426"/>
    </row>
    <row r="3427" spans="1:62" ht="14.5" x14ac:dyDescent="0.35">
      <c r="A3427"/>
      <c r="B3427"/>
      <c r="C3427"/>
      <c r="D3427"/>
      <c r="E3427"/>
      <c r="F3427"/>
      <c r="G3427"/>
      <c r="H3427"/>
      <c r="I3427"/>
      <c r="J3427"/>
      <c r="K3427"/>
      <c r="L3427"/>
      <c r="M3427"/>
      <c r="N3427"/>
      <c r="O3427"/>
      <c r="P3427"/>
      <c r="Q3427"/>
      <c r="R3427"/>
      <c r="S3427"/>
      <c r="T3427"/>
      <c r="U3427"/>
      <c r="V3427"/>
      <c r="W3427"/>
      <c r="X3427"/>
      <c r="Y3427"/>
      <c r="Z3427"/>
      <c r="AA3427"/>
      <c r="AB3427"/>
      <c r="AC3427"/>
      <c r="AD3427"/>
      <c r="AE3427"/>
      <c r="AF3427"/>
      <c r="AG3427"/>
      <c r="AH3427"/>
      <c r="AI3427"/>
      <c r="AJ3427"/>
      <c r="AK3427"/>
      <c r="AL3427"/>
      <c r="AM3427"/>
      <c r="AN3427"/>
      <c r="AO3427"/>
      <c r="AP3427"/>
      <c r="AQ3427"/>
      <c r="AR3427"/>
      <c r="AS3427"/>
      <c r="AT3427"/>
      <c r="AU3427"/>
      <c r="AV3427"/>
      <c r="AW3427"/>
      <c r="AX3427"/>
      <c r="AY3427"/>
      <c r="AZ3427"/>
      <c r="BA3427"/>
      <c r="BB3427"/>
      <c r="BC3427"/>
      <c r="BD3427"/>
      <c r="BE3427" s="16"/>
      <c r="BF3427"/>
      <c r="BG3427"/>
      <c r="BH3427"/>
      <c r="BI3427"/>
      <c r="BJ3427"/>
    </row>
    <row r="3428" spans="1:62" ht="14.5" x14ac:dyDescent="0.35">
      <c r="A3428"/>
      <c r="B3428"/>
      <c r="C3428"/>
      <c r="D3428"/>
      <c r="E3428"/>
      <c r="F3428"/>
      <c r="G3428"/>
      <c r="H3428"/>
      <c r="I3428"/>
      <c r="J3428"/>
      <c r="K3428"/>
      <c r="L3428"/>
      <c r="M3428"/>
      <c r="N3428"/>
      <c r="O3428"/>
      <c r="P3428"/>
      <c r="Q3428"/>
      <c r="R3428"/>
      <c r="S3428"/>
      <c r="T3428"/>
      <c r="U3428"/>
      <c r="V3428"/>
      <c r="W3428"/>
      <c r="X3428"/>
      <c r="Y3428"/>
      <c r="Z3428"/>
      <c r="AA3428"/>
      <c r="AB3428"/>
      <c r="AC3428"/>
      <c r="AD3428"/>
      <c r="AE3428"/>
      <c r="AF3428"/>
      <c r="AG3428"/>
      <c r="AH3428"/>
      <c r="AI3428"/>
      <c r="AJ3428"/>
      <c r="AK3428"/>
      <c r="AL3428"/>
      <c r="AM3428"/>
      <c r="AN3428"/>
      <c r="AO3428"/>
      <c r="AP3428"/>
      <c r="AQ3428"/>
      <c r="AR3428"/>
      <c r="AS3428"/>
      <c r="AT3428"/>
      <c r="AU3428"/>
      <c r="AV3428"/>
      <c r="AW3428"/>
      <c r="AX3428"/>
      <c r="AY3428"/>
      <c r="AZ3428"/>
      <c r="BA3428"/>
      <c r="BB3428"/>
      <c r="BC3428"/>
      <c r="BD3428"/>
      <c r="BE3428" s="16"/>
      <c r="BF3428"/>
      <c r="BG3428"/>
      <c r="BH3428"/>
      <c r="BI3428"/>
      <c r="BJ3428"/>
    </row>
    <row r="3429" spans="1:62" ht="14.5" x14ac:dyDescent="0.35">
      <c r="A3429"/>
      <c r="B3429"/>
      <c r="C3429"/>
      <c r="D3429"/>
      <c r="E3429"/>
      <c r="F3429"/>
      <c r="G3429"/>
      <c r="H3429"/>
      <c r="I3429"/>
      <c r="J3429"/>
      <c r="K3429"/>
      <c r="L3429"/>
      <c r="M3429"/>
      <c r="N3429"/>
      <c r="O3429"/>
      <c r="P3429"/>
      <c r="Q3429"/>
      <c r="R3429"/>
      <c r="S3429"/>
      <c r="T3429"/>
      <c r="U3429"/>
      <c r="V3429"/>
      <c r="W3429"/>
      <c r="X3429"/>
      <c r="Y3429"/>
      <c r="Z3429"/>
      <c r="AA3429"/>
      <c r="AB3429"/>
      <c r="AC3429"/>
      <c r="AD3429"/>
      <c r="AE3429"/>
      <c r="AF3429"/>
      <c r="AG3429"/>
      <c r="AH3429"/>
      <c r="AI3429"/>
      <c r="AJ3429"/>
      <c r="AK3429"/>
      <c r="AL3429"/>
      <c r="AM3429"/>
      <c r="AN3429"/>
      <c r="AO3429"/>
      <c r="AP3429"/>
      <c r="AQ3429"/>
      <c r="AR3429"/>
      <c r="AS3429"/>
      <c r="AT3429"/>
      <c r="AU3429"/>
      <c r="AV3429"/>
      <c r="AW3429"/>
      <c r="AX3429"/>
      <c r="AY3429"/>
      <c r="AZ3429"/>
      <c r="BA3429"/>
      <c r="BB3429"/>
      <c r="BC3429"/>
      <c r="BD3429"/>
      <c r="BE3429" s="16"/>
      <c r="BF3429"/>
      <c r="BG3429"/>
      <c r="BH3429"/>
      <c r="BI3429"/>
      <c r="BJ3429"/>
    </row>
    <row r="3430" spans="1:62" ht="14.5" x14ac:dyDescent="0.35">
      <c r="A3430"/>
      <c r="B3430"/>
      <c r="C3430"/>
      <c r="D3430"/>
      <c r="E3430"/>
      <c r="F3430"/>
      <c r="G3430"/>
      <c r="H3430"/>
      <c r="I3430"/>
      <c r="J3430"/>
      <c r="K3430"/>
      <c r="L3430"/>
      <c r="M3430"/>
      <c r="N3430"/>
      <c r="O3430"/>
      <c r="P3430"/>
      <c r="Q3430"/>
      <c r="R3430"/>
      <c r="S3430"/>
      <c r="T3430"/>
      <c r="U3430"/>
      <c r="V3430"/>
      <c r="W3430"/>
      <c r="X3430"/>
      <c r="Y3430"/>
      <c r="Z3430"/>
      <c r="AA3430"/>
      <c r="AB3430"/>
      <c r="AC3430"/>
      <c r="AD3430"/>
      <c r="AE3430"/>
      <c r="AF3430"/>
      <c r="AG3430"/>
      <c r="AH3430"/>
      <c r="AI3430"/>
      <c r="AJ3430"/>
      <c r="AK3430"/>
      <c r="AL3430"/>
      <c r="AM3430"/>
      <c r="AN3430"/>
      <c r="AO3430"/>
      <c r="AP3430"/>
      <c r="AQ3430"/>
      <c r="AR3430"/>
      <c r="AS3430"/>
      <c r="AT3430"/>
      <c r="AU3430"/>
      <c r="AV3430"/>
      <c r="AW3430"/>
      <c r="AX3430"/>
      <c r="AY3430"/>
      <c r="AZ3430"/>
      <c r="BA3430"/>
      <c r="BB3430"/>
      <c r="BC3430"/>
      <c r="BD3430"/>
      <c r="BE3430" s="16"/>
      <c r="BF3430"/>
      <c r="BG3430"/>
      <c r="BH3430"/>
      <c r="BI3430"/>
      <c r="BJ3430"/>
    </row>
    <row r="3431" spans="1:62" ht="14.5" x14ac:dyDescent="0.35">
      <c r="A3431"/>
      <c r="B3431"/>
      <c r="C3431"/>
      <c r="D3431"/>
      <c r="E3431"/>
      <c r="F3431"/>
      <c r="G3431"/>
      <c r="H3431"/>
      <c r="I3431"/>
      <c r="J3431"/>
      <c r="K3431"/>
      <c r="L3431"/>
      <c r="M3431"/>
      <c r="N3431"/>
      <c r="O3431"/>
      <c r="P3431"/>
      <c r="Q3431"/>
      <c r="R3431"/>
      <c r="S3431"/>
      <c r="T3431"/>
      <c r="U3431"/>
      <c r="V3431"/>
      <c r="W3431"/>
      <c r="X3431"/>
      <c r="Y3431"/>
      <c r="Z3431"/>
      <c r="AA3431"/>
      <c r="AB3431"/>
      <c r="AC3431"/>
      <c r="AD3431"/>
      <c r="AE3431"/>
      <c r="AF3431"/>
      <c r="AG3431"/>
      <c r="AH3431"/>
      <c r="AI3431"/>
      <c r="AJ3431"/>
      <c r="AK3431"/>
      <c r="AL3431"/>
      <c r="AM3431"/>
      <c r="AN3431"/>
      <c r="AO3431"/>
      <c r="AP3431"/>
      <c r="AQ3431"/>
      <c r="AR3431"/>
      <c r="AS3431"/>
      <c r="AT3431"/>
      <c r="AU3431"/>
      <c r="AV3431"/>
      <c r="AW3431"/>
      <c r="AX3431"/>
      <c r="AY3431"/>
      <c r="AZ3431"/>
      <c r="BA3431"/>
      <c r="BB3431"/>
      <c r="BC3431"/>
      <c r="BD3431"/>
      <c r="BE3431" s="16"/>
      <c r="BF3431"/>
      <c r="BG3431"/>
      <c r="BH3431"/>
      <c r="BI3431"/>
      <c r="BJ3431"/>
    </row>
    <row r="3432" spans="1:62" ht="14.5" x14ac:dyDescent="0.35">
      <c r="A3432"/>
      <c r="B3432"/>
      <c r="C3432"/>
      <c r="D3432"/>
      <c r="E3432"/>
      <c r="F3432"/>
      <c r="G3432"/>
      <c r="H3432"/>
      <c r="I3432"/>
      <c r="J3432"/>
      <c r="K3432"/>
      <c r="L3432"/>
      <c r="M3432"/>
      <c r="N3432"/>
      <c r="O3432"/>
      <c r="P3432"/>
      <c r="Q3432"/>
      <c r="R3432"/>
      <c r="S3432"/>
      <c r="T3432"/>
      <c r="U3432"/>
      <c r="V3432"/>
      <c r="W3432"/>
      <c r="X3432"/>
      <c r="Y3432"/>
      <c r="Z3432"/>
      <c r="AA3432"/>
      <c r="AB3432"/>
      <c r="AC3432"/>
      <c r="AD3432"/>
      <c r="AE3432"/>
      <c r="AF3432"/>
      <c r="AG3432"/>
      <c r="AH3432"/>
      <c r="AI3432"/>
      <c r="AJ3432"/>
      <c r="AK3432"/>
      <c r="AL3432"/>
      <c r="AM3432"/>
      <c r="AN3432"/>
      <c r="AO3432"/>
      <c r="AP3432"/>
      <c r="AQ3432"/>
      <c r="AR3432"/>
      <c r="AS3432"/>
      <c r="AT3432"/>
      <c r="AU3432"/>
      <c r="AV3432"/>
      <c r="AW3432"/>
      <c r="AX3432"/>
      <c r="AY3432"/>
      <c r="AZ3432"/>
      <c r="BA3432"/>
      <c r="BB3432"/>
      <c r="BC3432"/>
      <c r="BD3432"/>
      <c r="BE3432" s="16"/>
      <c r="BF3432"/>
      <c r="BG3432"/>
      <c r="BH3432"/>
      <c r="BI3432"/>
      <c r="BJ3432"/>
    </row>
    <row r="3433" spans="1:62" ht="14.5" x14ac:dyDescent="0.35">
      <c r="A3433"/>
      <c r="B3433"/>
      <c r="C3433"/>
      <c r="D3433"/>
      <c r="E3433"/>
      <c r="F3433"/>
      <c r="G3433"/>
      <c r="H3433"/>
      <c r="I3433"/>
      <c r="J3433"/>
      <c r="K3433"/>
      <c r="L3433"/>
      <c r="M3433"/>
      <c r="N3433"/>
      <c r="O3433"/>
      <c r="P3433"/>
      <c r="Q3433"/>
      <c r="R3433"/>
      <c r="S3433"/>
      <c r="T3433"/>
      <c r="U3433"/>
      <c r="V3433"/>
      <c r="W3433"/>
      <c r="X3433"/>
      <c r="Y3433"/>
      <c r="Z3433"/>
      <c r="AA3433"/>
      <c r="AB3433"/>
      <c r="AC3433"/>
      <c r="AD3433"/>
      <c r="AE3433"/>
      <c r="AF3433"/>
      <c r="AG3433"/>
      <c r="AH3433"/>
      <c r="AI3433"/>
      <c r="AJ3433"/>
      <c r="AK3433"/>
      <c r="AL3433"/>
      <c r="AM3433"/>
      <c r="AN3433"/>
      <c r="AO3433"/>
      <c r="AP3433"/>
      <c r="AQ3433"/>
      <c r="AR3433"/>
      <c r="AS3433"/>
      <c r="AT3433"/>
      <c r="AU3433"/>
      <c r="AV3433"/>
      <c r="AW3433"/>
      <c r="AX3433"/>
      <c r="AY3433"/>
      <c r="AZ3433"/>
      <c r="BA3433"/>
      <c r="BB3433"/>
      <c r="BC3433"/>
      <c r="BD3433"/>
      <c r="BE3433" s="16"/>
      <c r="BF3433"/>
      <c r="BG3433"/>
      <c r="BH3433"/>
      <c r="BI3433"/>
      <c r="BJ3433"/>
    </row>
    <row r="3434" spans="1:62" ht="14.5" x14ac:dyDescent="0.35">
      <c r="A3434"/>
      <c r="B3434"/>
      <c r="C3434"/>
      <c r="D3434"/>
      <c r="E3434"/>
      <c r="F3434"/>
      <c r="G3434"/>
      <c r="H3434"/>
      <c r="I3434"/>
      <c r="J3434"/>
      <c r="K3434"/>
      <c r="L3434"/>
      <c r="M3434"/>
      <c r="N3434"/>
      <c r="O3434"/>
      <c r="P3434"/>
      <c r="Q3434"/>
      <c r="R3434"/>
      <c r="S3434"/>
      <c r="T3434"/>
      <c r="U3434"/>
      <c r="V3434"/>
      <c r="W3434"/>
      <c r="X3434"/>
      <c r="Y3434"/>
      <c r="Z3434"/>
      <c r="AA3434"/>
      <c r="AB3434"/>
      <c r="AC3434"/>
      <c r="AD3434"/>
      <c r="AE3434"/>
      <c r="AF3434"/>
      <c r="AG3434"/>
      <c r="AH3434"/>
      <c r="AI3434"/>
      <c r="AJ3434"/>
      <c r="AK3434"/>
      <c r="AL3434"/>
      <c r="AM3434"/>
      <c r="AN3434"/>
      <c r="AO3434"/>
      <c r="AP3434"/>
      <c r="AQ3434"/>
      <c r="AR3434"/>
      <c r="AS3434"/>
      <c r="AT3434"/>
      <c r="AU3434"/>
      <c r="AV3434"/>
      <c r="AW3434"/>
      <c r="AX3434"/>
      <c r="AY3434"/>
      <c r="AZ3434"/>
      <c r="BA3434"/>
      <c r="BB3434"/>
      <c r="BC3434"/>
      <c r="BD3434"/>
      <c r="BE3434" s="16"/>
      <c r="BF3434"/>
      <c r="BG3434"/>
      <c r="BH3434"/>
      <c r="BI3434"/>
      <c r="BJ3434"/>
    </row>
    <row r="3435" spans="1:62" ht="14.5" x14ac:dyDescent="0.35">
      <c r="A3435"/>
      <c r="B3435"/>
      <c r="C3435"/>
      <c r="D3435"/>
      <c r="E3435"/>
      <c r="F3435"/>
      <c r="G3435"/>
      <c r="H3435"/>
      <c r="I3435"/>
      <c r="J3435"/>
      <c r="K3435"/>
      <c r="L3435"/>
      <c r="M3435"/>
      <c r="N3435"/>
      <c r="O3435"/>
      <c r="P3435"/>
      <c r="Q3435"/>
      <c r="R3435"/>
      <c r="S3435"/>
      <c r="T3435"/>
      <c r="U3435"/>
      <c r="V3435"/>
      <c r="W3435"/>
      <c r="X3435"/>
      <c r="Y3435"/>
      <c r="Z3435"/>
      <c r="AA3435"/>
      <c r="AB3435"/>
      <c r="AC3435"/>
      <c r="AD3435"/>
      <c r="AE3435"/>
      <c r="AF3435"/>
      <c r="AG3435"/>
      <c r="AH3435"/>
      <c r="AI3435"/>
      <c r="AJ3435"/>
      <c r="AK3435"/>
      <c r="AL3435"/>
      <c r="AM3435"/>
      <c r="AN3435"/>
      <c r="AO3435"/>
      <c r="AP3435"/>
      <c r="AQ3435"/>
      <c r="AR3435"/>
      <c r="AS3435"/>
      <c r="AT3435"/>
      <c r="AU3435"/>
      <c r="AV3435"/>
      <c r="AW3435"/>
      <c r="AX3435"/>
      <c r="AY3435"/>
      <c r="AZ3435"/>
      <c r="BA3435"/>
      <c r="BB3435"/>
      <c r="BC3435"/>
      <c r="BD3435"/>
      <c r="BE3435" s="16"/>
      <c r="BF3435"/>
      <c r="BG3435"/>
      <c r="BH3435"/>
      <c r="BI3435"/>
      <c r="BJ3435"/>
    </row>
    <row r="3436" spans="1:62" ht="14.5" x14ac:dyDescent="0.35">
      <c r="A3436"/>
      <c r="B3436"/>
      <c r="C3436"/>
      <c r="D3436"/>
      <c r="E3436"/>
      <c r="F3436"/>
      <c r="G3436"/>
      <c r="H3436"/>
      <c r="I3436"/>
      <c r="J3436"/>
      <c r="K3436"/>
      <c r="L3436"/>
      <c r="M3436"/>
      <c r="N3436"/>
      <c r="O3436"/>
      <c r="P3436"/>
      <c r="Q3436"/>
      <c r="R3436"/>
      <c r="S3436"/>
      <c r="T3436"/>
      <c r="U3436"/>
      <c r="V3436"/>
      <c r="W3436"/>
      <c r="X3436"/>
      <c r="Y3436"/>
      <c r="Z3436"/>
      <c r="AA3436"/>
      <c r="AB3436"/>
      <c r="AC3436"/>
      <c r="AD3436"/>
      <c r="AE3436"/>
      <c r="AF3436"/>
      <c r="AG3436"/>
      <c r="AH3436"/>
      <c r="AI3436"/>
      <c r="AJ3436"/>
      <c r="AK3436"/>
      <c r="AL3436"/>
      <c r="AM3436"/>
      <c r="AN3436"/>
      <c r="AO3436"/>
      <c r="AP3436"/>
      <c r="AQ3436"/>
      <c r="AR3436"/>
      <c r="AS3436"/>
      <c r="AT3436"/>
      <c r="AU3436"/>
      <c r="AV3436"/>
      <c r="AW3436"/>
      <c r="AX3436"/>
      <c r="AY3436"/>
      <c r="AZ3436"/>
      <c r="BA3436"/>
      <c r="BB3436"/>
      <c r="BC3436"/>
      <c r="BD3436"/>
      <c r="BE3436" s="16"/>
      <c r="BF3436"/>
      <c r="BG3436"/>
      <c r="BH3436"/>
      <c r="BI3436"/>
      <c r="BJ3436"/>
    </row>
    <row r="3437" spans="1:62" ht="14.5" x14ac:dyDescent="0.35">
      <c r="A3437"/>
      <c r="B3437"/>
      <c r="C3437"/>
      <c r="D3437"/>
      <c r="E3437"/>
      <c r="F3437"/>
      <c r="G3437"/>
      <c r="H3437"/>
      <c r="I3437"/>
      <c r="J3437"/>
      <c r="K3437"/>
      <c r="L3437"/>
      <c r="M3437"/>
      <c r="N3437"/>
      <c r="O3437"/>
      <c r="P3437"/>
      <c r="Q3437"/>
      <c r="R3437"/>
      <c r="S3437"/>
      <c r="T3437"/>
      <c r="U3437"/>
      <c r="V3437"/>
      <c r="W3437"/>
      <c r="X3437"/>
      <c r="Y3437"/>
      <c r="Z3437"/>
      <c r="AA3437"/>
      <c r="AB3437"/>
      <c r="AC3437"/>
      <c r="AD3437"/>
      <c r="AE3437"/>
      <c r="AF3437"/>
      <c r="AG3437"/>
      <c r="AH3437"/>
      <c r="AI3437"/>
      <c r="AJ3437"/>
      <c r="AK3437"/>
      <c r="AL3437"/>
      <c r="AM3437"/>
      <c r="AN3437"/>
      <c r="AO3437"/>
      <c r="AP3437"/>
      <c r="AQ3437"/>
      <c r="AR3437"/>
      <c r="AS3437"/>
      <c r="AT3437"/>
      <c r="AU3437"/>
      <c r="AV3437"/>
      <c r="AW3437"/>
      <c r="AX3437"/>
      <c r="AY3437"/>
      <c r="AZ3437"/>
      <c r="BA3437"/>
      <c r="BB3437"/>
      <c r="BC3437"/>
      <c r="BD3437"/>
      <c r="BE3437" s="16"/>
      <c r="BF3437"/>
      <c r="BG3437"/>
      <c r="BH3437"/>
      <c r="BI3437"/>
      <c r="BJ3437"/>
    </row>
    <row r="3438" spans="1:62" ht="14.5" x14ac:dyDescent="0.35">
      <c r="A3438"/>
      <c r="B3438"/>
      <c r="C3438"/>
      <c r="D3438"/>
      <c r="E3438"/>
      <c r="F3438"/>
      <c r="G3438"/>
      <c r="H3438"/>
      <c r="I3438"/>
      <c r="J3438"/>
      <c r="K3438"/>
      <c r="L3438"/>
      <c r="M3438"/>
      <c r="N3438"/>
      <c r="O3438"/>
      <c r="P3438"/>
      <c r="Q3438"/>
      <c r="R3438"/>
      <c r="S3438"/>
      <c r="T3438"/>
      <c r="U3438"/>
      <c r="V3438"/>
      <c r="W3438"/>
      <c r="X3438"/>
      <c r="Y3438"/>
      <c r="Z3438"/>
      <c r="AA3438"/>
      <c r="AB3438"/>
      <c r="AC3438"/>
      <c r="AD3438"/>
      <c r="AE3438"/>
      <c r="AF3438"/>
      <c r="AG3438"/>
      <c r="AH3438"/>
      <c r="AI3438"/>
      <c r="AJ3438"/>
      <c r="AK3438"/>
      <c r="AL3438"/>
      <c r="AM3438"/>
      <c r="AN3438"/>
      <c r="AO3438"/>
      <c r="AP3438"/>
      <c r="AQ3438"/>
      <c r="AR3438"/>
      <c r="AS3438"/>
      <c r="AT3438"/>
      <c r="AU3438"/>
      <c r="AV3438"/>
      <c r="AW3438"/>
      <c r="AX3438"/>
      <c r="AY3438"/>
      <c r="AZ3438"/>
      <c r="BA3438"/>
      <c r="BB3438"/>
      <c r="BC3438"/>
      <c r="BD3438"/>
      <c r="BE3438" s="16"/>
      <c r="BF3438"/>
      <c r="BG3438"/>
      <c r="BH3438"/>
      <c r="BI3438"/>
      <c r="BJ3438"/>
    </row>
    <row r="3439" spans="1:62" ht="14.5" x14ac:dyDescent="0.35">
      <c r="A3439"/>
      <c r="B3439"/>
      <c r="C3439"/>
      <c r="D3439"/>
      <c r="E3439"/>
      <c r="F3439"/>
      <c r="G3439"/>
      <c r="H3439"/>
      <c r="I3439"/>
      <c r="J3439"/>
      <c r="K3439"/>
      <c r="L3439"/>
      <c r="M3439"/>
      <c r="N3439"/>
      <c r="O3439"/>
      <c r="P3439"/>
      <c r="Q3439"/>
      <c r="R3439"/>
      <c r="S3439"/>
      <c r="T3439"/>
      <c r="U3439"/>
      <c r="V3439"/>
      <c r="W3439"/>
      <c r="X3439"/>
      <c r="Y3439"/>
      <c r="Z3439"/>
      <c r="AA3439"/>
      <c r="AB3439"/>
      <c r="AC3439"/>
      <c r="AD3439"/>
      <c r="AE3439"/>
      <c r="AF3439"/>
      <c r="AG3439"/>
      <c r="AH3439"/>
      <c r="AI3439"/>
      <c r="AJ3439"/>
      <c r="AK3439"/>
      <c r="AL3439"/>
      <c r="AM3439"/>
      <c r="AN3439"/>
      <c r="AO3439"/>
      <c r="AP3439"/>
      <c r="AQ3439"/>
      <c r="AR3439"/>
      <c r="AS3439"/>
      <c r="AT3439"/>
      <c r="AU3439"/>
      <c r="AV3439"/>
      <c r="AW3439"/>
      <c r="AX3439"/>
      <c r="AY3439"/>
      <c r="AZ3439"/>
      <c r="BA3439"/>
      <c r="BB3439"/>
      <c r="BC3439"/>
      <c r="BD3439"/>
      <c r="BE3439" s="16"/>
      <c r="BF3439"/>
      <c r="BG3439"/>
      <c r="BH3439"/>
      <c r="BI3439"/>
      <c r="BJ3439"/>
    </row>
    <row r="3440" spans="1:62" ht="14.5" x14ac:dyDescent="0.35">
      <c r="A3440"/>
      <c r="B3440"/>
      <c r="C3440"/>
      <c r="D3440"/>
      <c r="E3440"/>
      <c r="F3440"/>
      <c r="G3440"/>
      <c r="H3440"/>
      <c r="I3440"/>
      <c r="J3440"/>
      <c r="K3440"/>
      <c r="L3440"/>
      <c r="M3440"/>
      <c r="N3440"/>
      <c r="O3440"/>
      <c r="P3440"/>
      <c r="Q3440"/>
      <c r="R3440"/>
      <c r="S3440"/>
      <c r="T3440"/>
      <c r="U3440"/>
      <c r="V3440"/>
      <c r="W3440"/>
      <c r="X3440"/>
      <c r="Y3440"/>
      <c r="Z3440"/>
      <c r="AA3440"/>
      <c r="AB3440"/>
      <c r="AC3440"/>
      <c r="AD3440"/>
      <c r="AE3440"/>
      <c r="AF3440"/>
      <c r="AG3440"/>
      <c r="AH3440"/>
      <c r="AI3440"/>
      <c r="AJ3440"/>
      <c r="AK3440"/>
      <c r="AL3440"/>
      <c r="AM3440"/>
      <c r="AN3440"/>
      <c r="AO3440"/>
      <c r="AP3440"/>
      <c r="AQ3440"/>
      <c r="AR3440"/>
      <c r="AS3440"/>
      <c r="AT3440"/>
      <c r="AU3440"/>
      <c r="AV3440"/>
      <c r="AW3440"/>
      <c r="AX3440"/>
      <c r="AY3440"/>
      <c r="AZ3440"/>
      <c r="BA3440"/>
      <c r="BB3440"/>
      <c r="BC3440"/>
      <c r="BD3440"/>
      <c r="BE3440" s="16"/>
      <c r="BF3440"/>
      <c r="BG3440"/>
      <c r="BH3440"/>
      <c r="BI3440"/>
      <c r="BJ3440"/>
    </row>
    <row r="3441" spans="1:62" ht="14.5" x14ac:dyDescent="0.35">
      <c r="A3441"/>
      <c r="B3441"/>
      <c r="C3441"/>
      <c r="D3441"/>
      <c r="E3441"/>
      <c r="F3441"/>
      <c r="G3441"/>
      <c r="H3441"/>
      <c r="I3441"/>
      <c r="J3441"/>
      <c r="K3441"/>
      <c r="L3441"/>
      <c r="M3441"/>
      <c r="N3441"/>
      <c r="O3441"/>
      <c r="P3441"/>
      <c r="Q3441"/>
      <c r="R3441"/>
      <c r="S3441"/>
      <c r="T3441"/>
      <c r="U3441"/>
      <c r="V3441"/>
      <c r="W3441"/>
      <c r="X3441"/>
      <c r="Y3441"/>
      <c r="Z3441"/>
      <c r="AA3441"/>
      <c r="AB3441"/>
      <c r="AC3441"/>
      <c r="AD3441"/>
      <c r="AE3441"/>
      <c r="AF3441"/>
      <c r="AG3441"/>
      <c r="AH3441"/>
      <c r="AI3441"/>
      <c r="AJ3441"/>
      <c r="AK3441"/>
      <c r="AL3441"/>
      <c r="AM3441"/>
      <c r="AN3441"/>
      <c r="AO3441"/>
      <c r="AP3441"/>
      <c r="AQ3441"/>
      <c r="AR3441"/>
      <c r="AS3441"/>
      <c r="AT3441"/>
      <c r="AU3441"/>
      <c r="AV3441"/>
      <c r="AW3441"/>
      <c r="AX3441"/>
      <c r="AY3441"/>
      <c r="AZ3441"/>
      <c r="BA3441"/>
      <c r="BB3441"/>
      <c r="BC3441"/>
      <c r="BD3441"/>
      <c r="BE3441" s="16"/>
      <c r="BF3441"/>
      <c r="BG3441"/>
      <c r="BH3441"/>
      <c r="BI3441"/>
      <c r="BJ3441"/>
    </row>
    <row r="3442" spans="1:62" ht="14.5" x14ac:dyDescent="0.35">
      <c r="A3442"/>
      <c r="B3442"/>
      <c r="C3442"/>
      <c r="D3442"/>
      <c r="E3442"/>
      <c r="F3442"/>
      <c r="G3442"/>
      <c r="H3442"/>
      <c r="I3442"/>
      <c r="J3442"/>
      <c r="K3442"/>
      <c r="L3442"/>
      <c r="M3442"/>
      <c r="N3442"/>
      <c r="O3442"/>
      <c r="P3442"/>
      <c r="Q3442"/>
      <c r="R3442"/>
      <c r="S3442"/>
      <c r="T3442"/>
      <c r="U3442"/>
      <c r="V3442"/>
      <c r="W3442"/>
      <c r="X3442"/>
      <c r="Y3442"/>
      <c r="Z3442"/>
      <c r="AA3442"/>
      <c r="AB3442"/>
      <c r="AC3442"/>
      <c r="AD3442"/>
      <c r="AE3442"/>
      <c r="AF3442"/>
      <c r="AG3442"/>
      <c r="AH3442"/>
      <c r="AI3442"/>
      <c r="AJ3442"/>
      <c r="AK3442"/>
      <c r="AL3442"/>
      <c r="AM3442"/>
      <c r="AN3442"/>
      <c r="AO3442"/>
      <c r="AP3442"/>
      <c r="AQ3442"/>
      <c r="AR3442"/>
      <c r="AS3442"/>
      <c r="AT3442"/>
      <c r="AU3442"/>
      <c r="AV3442"/>
      <c r="AW3442"/>
      <c r="AX3442"/>
      <c r="AY3442"/>
      <c r="AZ3442"/>
      <c r="BA3442"/>
      <c r="BB3442"/>
      <c r="BC3442"/>
      <c r="BD3442"/>
      <c r="BE3442" s="16"/>
      <c r="BF3442"/>
      <c r="BG3442"/>
      <c r="BH3442"/>
      <c r="BI3442"/>
      <c r="BJ3442"/>
    </row>
    <row r="3443" spans="1:62" ht="14.5" x14ac:dyDescent="0.35">
      <c r="A3443"/>
      <c r="B3443"/>
      <c r="C3443"/>
      <c r="D3443"/>
      <c r="E3443"/>
      <c r="F3443"/>
      <c r="G3443"/>
      <c r="H3443"/>
      <c r="I3443"/>
      <c r="J3443"/>
      <c r="K3443"/>
      <c r="L3443"/>
      <c r="M3443"/>
      <c r="N3443"/>
      <c r="O3443"/>
      <c r="P3443"/>
      <c r="Q3443"/>
      <c r="R3443"/>
      <c r="S3443"/>
      <c r="T3443"/>
      <c r="U3443"/>
      <c r="V3443"/>
      <c r="W3443"/>
      <c r="X3443"/>
      <c r="Y3443"/>
      <c r="Z3443"/>
      <c r="AA3443"/>
      <c r="AB3443"/>
      <c r="AC3443"/>
      <c r="AD3443"/>
      <c r="AE3443"/>
      <c r="AF3443"/>
      <c r="AG3443"/>
      <c r="AH3443"/>
      <c r="AI3443"/>
      <c r="AJ3443"/>
      <c r="AK3443"/>
      <c r="AL3443"/>
      <c r="AM3443"/>
      <c r="AN3443"/>
      <c r="AO3443"/>
      <c r="AP3443"/>
      <c r="AQ3443"/>
      <c r="AR3443"/>
      <c r="AS3443"/>
      <c r="AT3443"/>
      <c r="AU3443"/>
      <c r="AV3443"/>
      <c r="AW3443"/>
      <c r="AX3443"/>
      <c r="AY3443"/>
      <c r="AZ3443"/>
      <c r="BA3443"/>
      <c r="BB3443"/>
      <c r="BC3443"/>
      <c r="BD3443"/>
      <c r="BE3443" s="16"/>
      <c r="BF3443"/>
      <c r="BG3443"/>
      <c r="BH3443"/>
      <c r="BI3443"/>
      <c r="BJ3443"/>
    </row>
    <row r="3444" spans="1:62" ht="14.5" x14ac:dyDescent="0.35">
      <c r="A3444"/>
      <c r="B3444"/>
      <c r="C3444"/>
      <c r="D3444"/>
      <c r="E3444"/>
      <c r="F3444"/>
      <c r="G3444"/>
      <c r="H3444"/>
      <c r="I3444"/>
      <c r="J3444"/>
      <c r="K3444"/>
      <c r="L3444"/>
      <c r="M3444"/>
      <c r="N3444"/>
      <c r="O3444"/>
      <c r="P3444"/>
      <c r="Q3444"/>
      <c r="R3444"/>
      <c r="S3444"/>
      <c r="T3444"/>
      <c r="U3444"/>
      <c r="V3444"/>
      <c r="W3444"/>
      <c r="X3444"/>
      <c r="Y3444"/>
      <c r="Z3444"/>
      <c r="AA3444"/>
      <c r="AB3444"/>
      <c r="AC3444"/>
      <c r="AD3444"/>
      <c r="AE3444"/>
      <c r="AF3444"/>
      <c r="AG3444"/>
      <c r="AH3444"/>
      <c r="AI3444"/>
      <c r="AJ3444"/>
      <c r="AK3444"/>
      <c r="AL3444"/>
      <c r="AM3444"/>
      <c r="AN3444"/>
      <c r="AO3444"/>
      <c r="AP3444"/>
      <c r="AQ3444"/>
      <c r="AR3444"/>
      <c r="AS3444"/>
      <c r="AT3444"/>
      <c r="AU3444"/>
      <c r="AV3444"/>
      <c r="AW3444"/>
      <c r="AX3444"/>
      <c r="AY3444"/>
      <c r="AZ3444"/>
      <c r="BA3444"/>
      <c r="BB3444"/>
      <c r="BC3444"/>
      <c r="BD3444"/>
      <c r="BE3444" s="16"/>
      <c r="BF3444"/>
      <c r="BG3444"/>
      <c r="BH3444"/>
      <c r="BI3444"/>
      <c r="BJ3444"/>
    </row>
    <row r="3445" spans="1:62" ht="14.5" x14ac:dyDescent="0.35">
      <c r="A3445"/>
      <c r="B3445"/>
      <c r="C3445"/>
      <c r="D3445"/>
      <c r="E3445"/>
      <c r="F3445"/>
      <c r="G3445"/>
      <c r="H3445"/>
      <c r="I3445"/>
      <c r="J3445"/>
      <c r="K3445"/>
      <c r="L3445"/>
      <c r="M3445"/>
      <c r="N3445"/>
      <c r="O3445"/>
      <c r="P3445"/>
      <c r="Q3445"/>
      <c r="R3445"/>
      <c r="S3445"/>
      <c r="T3445"/>
      <c r="U3445"/>
      <c r="V3445"/>
      <c r="W3445"/>
      <c r="X3445"/>
      <c r="Y3445"/>
      <c r="Z3445"/>
      <c r="AA3445"/>
      <c r="AB3445"/>
      <c r="AC3445"/>
      <c r="AD3445"/>
      <c r="AE3445"/>
      <c r="AF3445"/>
      <c r="AG3445"/>
      <c r="AH3445"/>
      <c r="AI3445"/>
      <c r="AJ3445"/>
      <c r="AK3445"/>
      <c r="AL3445"/>
      <c r="AM3445"/>
      <c r="AN3445"/>
      <c r="AO3445"/>
      <c r="AP3445"/>
      <c r="AQ3445"/>
      <c r="AR3445"/>
      <c r="AS3445"/>
      <c r="AT3445"/>
      <c r="AU3445"/>
      <c r="AV3445"/>
      <c r="AW3445"/>
      <c r="AX3445"/>
      <c r="AY3445"/>
      <c r="AZ3445"/>
      <c r="BA3445"/>
      <c r="BB3445"/>
      <c r="BC3445"/>
      <c r="BD3445"/>
      <c r="BE3445" s="16"/>
      <c r="BF3445"/>
      <c r="BG3445"/>
      <c r="BH3445"/>
      <c r="BI3445"/>
      <c r="BJ3445"/>
    </row>
    <row r="3446" spans="1:62" ht="14.5" x14ac:dyDescent="0.35">
      <c r="A3446"/>
      <c r="B3446"/>
      <c r="C3446"/>
      <c r="D3446"/>
      <c r="E3446"/>
      <c r="F3446"/>
      <c r="G3446"/>
      <c r="H3446"/>
      <c r="I3446"/>
      <c r="J3446"/>
      <c r="K3446"/>
      <c r="L3446"/>
      <c r="M3446"/>
      <c r="N3446"/>
      <c r="O3446"/>
      <c r="P3446"/>
      <c r="Q3446"/>
      <c r="R3446"/>
      <c r="S3446"/>
      <c r="T3446"/>
      <c r="U3446"/>
      <c r="V3446"/>
      <c r="W3446"/>
      <c r="X3446"/>
      <c r="Y3446"/>
      <c r="Z3446"/>
      <c r="AA3446"/>
      <c r="AB3446"/>
      <c r="AC3446"/>
      <c r="AD3446"/>
      <c r="AE3446"/>
      <c r="AF3446"/>
      <c r="AG3446"/>
      <c r="AH3446"/>
      <c r="AI3446"/>
      <c r="AJ3446"/>
      <c r="AK3446"/>
      <c r="AL3446"/>
      <c r="AM3446"/>
      <c r="AN3446"/>
      <c r="AO3446"/>
      <c r="AP3446"/>
      <c r="AQ3446"/>
      <c r="AR3446"/>
      <c r="AS3446"/>
      <c r="AT3446"/>
      <c r="AU3446"/>
      <c r="AV3446"/>
      <c r="AW3446"/>
      <c r="AX3446"/>
      <c r="AY3446"/>
      <c r="AZ3446"/>
      <c r="BA3446"/>
      <c r="BB3446"/>
      <c r="BC3446"/>
      <c r="BD3446"/>
      <c r="BE3446" s="16"/>
      <c r="BF3446"/>
      <c r="BG3446"/>
      <c r="BH3446"/>
      <c r="BI3446"/>
      <c r="BJ3446"/>
    </row>
    <row r="3447" spans="1:62" ht="14.5" x14ac:dyDescent="0.35">
      <c r="A3447"/>
      <c r="B3447"/>
      <c r="C3447"/>
      <c r="D3447"/>
      <c r="E3447"/>
      <c r="F3447"/>
      <c r="G3447"/>
      <c r="H3447"/>
      <c r="I3447"/>
      <c r="J3447"/>
      <c r="K3447"/>
      <c r="L3447"/>
      <c r="M3447"/>
      <c r="N3447"/>
      <c r="O3447"/>
      <c r="P3447"/>
      <c r="Q3447"/>
      <c r="R3447"/>
      <c r="S3447"/>
      <c r="T3447"/>
      <c r="U3447"/>
      <c r="V3447"/>
      <c r="W3447"/>
      <c r="X3447"/>
      <c r="Y3447"/>
      <c r="Z3447"/>
      <c r="AA3447"/>
      <c r="AB3447"/>
      <c r="AC3447"/>
      <c r="AD3447"/>
      <c r="AE3447"/>
      <c r="AF3447"/>
      <c r="AG3447"/>
      <c r="AH3447"/>
      <c r="AI3447"/>
      <c r="AJ3447"/>
      <c r="AK3447"/>
      <c r="AL3447"/>
      <c r="AM3447"/>
      <c r="AN3447"/>
      <c r="AO3447"/>
      <c r="AP3447"/>
      <c r="AQ3447"/>
      <c r="AR3447"/>
      <c r="AS3447"/>
      <c r="AT3447"/>
      <c r="AU3447"/>
      <c r="AV3447"/>
      <c r="AW3447"/>
      <c r="AX3447"/>
      <c r="AY3447"/>
      <c r="AZ3447"/>
      <c r="BA3447"/>
      <c r="BB3447"/>
      <c r="BC3447"/>
      <c r="BD3447"/>
      <c r="BE3447" s="16"/>
      <c r="BF3447"/>
      <c r="BG3447"/>
      <c r="BH3447"/>
      <c r="BI3447"/>
      <c r="BJ3447"/>
    </row>
    <row r="3448" spans="1:62" ht="14.5" x14ac:dyDescent="0.35">
      <c r="A3448"/>
      <c r="B3448"/>
      <c r="C3448"/>
      <c r="D3448"/>
      <c r="E3448"/>
      <c r="F3448"/>
      <c r="G3448"/>
      <c r="H3448"/>
      <c r="I3448"/>
      <c r="J3448"/>
      <c r="K3448"/>
      <c r="L3448"/>
      <c r="M3448"/>
      <c r="N3448"/>
      <c r="O3448"/>
      <c r="P3448"/>
      <c r="Q3448"/>
      <c r="R3448"/>
      <c r="S3448"/>
      <c r="T3448"/>
      <c r="U3448"/>
      <c r="V3448"/>
      <c r="W3448"/>
      <c r="X3448"/>
      <c r="Y3448"/>
      <c r="Z3448"/>
      <c r="AA3448"/>
      <c r="AB3448"/>
      <c r="AC3448"/>
      <c r="AD3448"/>
      <c r="AE3448"/>
      <c r="AF3448"/>
      <c r="AG3448"/>
      <c r="AH3448"/>
      <c r="AI3448"/>
      <c r="AJ3448"/>
      <c r="AK3448"/>
      <c r="AL3448"/>
      <c r="AM3448"/>
      <c r="AN3448"/>
      <c r="AO3448"/>
      <c r="AP3448"/>
      <c r="AQ3448"/>
      <c r="AR3448"/>
      <c r="AS3448"/>
      <c r="AT3448"/>
      <c r="AU3448"/>
      <c r="AV3448"/>
      <c r="AW3448"/>
      <c r="AX3448"/>
      <c r="AY3448"/>
      <c r="AZ3448"/>
      <c r="BA3448"/>
      <c r="BB3448"/>
      <c r="BC3448"/>
      <c r="BD3448"/>
      <c r="BE3448" s="16"/>
      <c r="BF3448"/>
      <c r="BG3448"/>
      <c r="BH3448"/>
      <c r="BI3448"/>
      <c r="BJ3448"/>
    </row>
    <row r="3449" spans="1:62" ht="14.5" x14ac:dyDescent="0.35">
      <c r="A3449"/>
      <c r="B3449"/>
      <c r="C3449"/>
      <c r="D3449"/>
      <c r="E3449"/>
      <c r="F3449"/>
      <c r="G3449"/>
      <c r="H3449"/>
      <c r="I3449"/>
      <c r="J3449"/>
      <c r="K3449"/>
      <c r="L3449"/>
      <c r="M3449"/>
      <c r="N3449"/>
      <c r="O3449"/>
      <c r="P3449"/>
      <c r="Q3449"/>
      <c r="R3449"/>
      <c r="S3449"/>
      <c r="T3449"/>
      <c r="U3449"/>
      <c r="V3449"/>
      <c r="W3449"/>
      <c r="X3449"/>
      <c r="Y3449"/>
      <c r="Z3449"/>
      <c r="AA3449"/>
      <c r="AB3449"/>
      <c r="AC3449"/>
      <c r="AD3449"/>
      <c r="AE3449"/>
      <c r="AF3449"/>
      <c r="AG3449"/>
      <c r="AH3449"/>
      <c r="AI3449"/>
      <c r="AJ3449"/>
      <c r="AK3449"/>
      <c r="AL3449"/>
      <c r="AM3449"/>
      <c r="AN3449"/>
      <c r="AO3449"/>
      <c r="AP3449"/>
      <c r="AQ3449"/>
      <c r="AR3449"/>
      <c r="AS3449"/>
      <c r="AT3449"/>
      <c r="AU3449"/>
      <c r="AV3449"/>
      <c r="AW3449"/>
      <c r="AX3449"/>
      <c r="AY3449"/>
      <c r="AZ3449"/>
      <c r="BA3449"/>
      <c r="BB3449"/>
      <c r="BC3449"/>
      <c r="BD3449"/>
      <c r="BE3449" s="16"/>
      <c r="BF3449"/>
      <c r="BG3449"/>
      <c r="BH3449"/>
      <c r="BI3449"/>
      <c r="BJ3449"/>
    </row>
    <row r="3450" spans="1:62" ht="14.5" x14ac:dyDescent="0.35">
      <c r="A3450"/>
      <c r="B3450"/>
      <c r="C3450"/>
      <c r="D3450"/>
      <c r="E3450"/>
      <c r="F3450"/>
      <c r="G3450"/>
      <c r="H3450"/>
      <c r="I3450"/>
      <c r="J3450"/>
      <c r="K3450"/>
      <c r="L3450"/>
      <c r="M3450"/>
      <c r="N3450"/>
      <c r="O3450"/>
      <c r="P3450"/>
      <c r="Q3450"/>
      <c r="R3450"/>
      <c r="S3450"/>
      <c r="T3450"/>
      <c r="U3450"/>
      <c r="V3450"/>
      <c r="W3450"/>
      <c r="X3450"/>
      <c r="Y3450"/>
      <c r="Z3450"/>
      <c r="AA3450"/>
      <c r="AB3450"/>
      <c r="AC3450"/>
      <c r="AD3450"/>
      <c r="AE3450"/>
      <c r="AF3450"/>
      <c r="AG3450"/>
      <c r="AH3450"/>
      <c r="AI3450"/>
      <c r="AJ3450"/>
      <c r="AK3450"/>
      <c r="AL3450"/>
      <c r="AM3450"/>
      <c r="AN3450"/>
      <c r="AO3450"/>
      <c r="AP3450"/>
      <c r="AQ3450"/>
      <c r="AR3450"/>
      <c r="AS3450"/>
      <c r="AT3450"/>
      <c r="AU3450"/>
      <c r="AV3450"/>
      <c r="AW3450"/>
      <c r="AX3450"/>
      <c r="AY3450"/>
      <c r="AZ3450"/>
      <c r="BA3450"/>
      <c r="BB3450"/>
      <c r="BC3450"/>
      <c r="BD3450"/>
      <c r="BE3450" s="16"/>
      <c r="BF3450"/>
      <c r="BG3450"/>
      <c r="BH3450"/>
      <c r="BI3450"/>
      <c r="BJ3450"/>
    </row>
    <row r="3451" spans="1:62" ht="14.5" x14ac:dyDescent="0.35">
      <c r="A3451"/>
      <c r="B3451"/>
      <c r="C3451"/>
      <c r="D3451"/>
      <c r="E3451"/>
      <c r="F3451"/>
      <c r="G3451"/>
      <c r="H3451"/>
      <c r="I3451"/>
      <c r="J3451"/>
      <c r="K3451"/>
      <c r="L3451"/>
      <c r="M3451"/>
      <c r="N3451"/>
      <c r="O3451"/>
      <c r="P3451"/>
      <c r="Q3451"/>
      <c r="R3451"/>
      <c r="S3451"/>
      <c r="T3451"/>
      <c r="U3451"/>
      <c r="V3451"/>
      <c r="W3451"/>
      <c r="X3451"/>
      <c r="Y3451"/>
      <c r="Z3451"/>
      <c r="AA3451"/>
      <c r="AB3451"/>
      <c r="AC3451"/>
      <c r="AD3451"/>
      <c r="AE3451"/>
      <c r="AF3451"/>
      <c r="AG3451"/>
      <c r="AH3451"/>
      <c r="AI3451"/>
      <c r="AJ3451"/>
      <c r="AK3451"/>
      <c r="AL3451"/>
      <c r="AM3451"/>
      <c r="AN3451"/>
      <c r="AO3451"/>
      <c r="AP3451"/>
      <c r="AQ3451"/>
      <c r="AR3451"/>
      <c r="AS3451"/>
      <c r="AT3451"/>
      <c r="AU3451"/>
      <c r="AV3451"/>
      <c r="AW3451"/>
      <c r="AX3451"/>
      <c r="AY3451"/>
      <c r="AZ3451"/>
      <c r="BA3451"/>
      <c r="BB3451"/>
      <c r="BC3451"/>
      <c r="BD3451"/>
      <c r="BE3451" s="16"/>
      <c r="BF3451"/>
      <c r="BG3451"/>
      <c r="BH3451"/>
      <c r="BI3451"/>
      <c r="BJ3451"/>
    </row>
    <row r="3452" spans="1:62" ht="14.5" x14ac:dyDescent="0.35">
      <c r="A3452"/>
      <c r="B3452"/>
      <c r="C3452"/>
      <c r="D3452"/>
      <c r="E3452"/>
      <c r="F3452"/>
      <c r="G3452"/>
      <c r="H3452"/>
      <c r="I3452"/>
      <c r="J3452"/>
      <c r="K3452"/>
      <c r="L3452"/>
      <c r="M3452"/>
      <c r="N3452"/>
      <c r="O3452"/>
      <c r="P3452"/>
      <c r="Q3452"/>
      <c r="R3452"/>
      <c r="S3452"/>
      <c r="T3452"/>
      <c r="U3452"/>
      <c r="V3452"/>
      <c r="W3452"/>
      <c r="X3452"/>
      <c r="Y3452"/>
      <c r="Z3452"/>
      <c r="AA3452"/>
      <c r="AB3452"/>
      <c r="AC3452"/>
      <c r="AD3452"/>
      <c r="AE3452"/>
      <c r="AF3452"/>
      <c r="AG3452"/>
      <c r="AH3452"/>
      <c r="AI3452"/>
      <c r="AJ3452"/>
      <c r="AK3452"/>
      <c r="AL3452"/>
      <c r="AM3452"/>
      <c r="AN3452"/>
      <c r="AO3452"/>
      <c r="AP3452"/>
      <c r="AQ3452"/>
      <c r="AR3452"/>
      <c r="AS3452"/>
      <c r="AT3452"/>
      <c r="AU3452"/>
      <c r="AV3452"/>
      <c r="AW3452"/>
      <c r="AX3452"/>
      <c r="AY3452"/>
      <c r="AZ3452"/>
      <c r="BA3452"/>
      <c r="BB3452"/>
      <c r="BC3452"/>
      <c r="BD3452"/>
      <c r="BE3452" s="16"/>
      <c r="BF3452"/>
      <c r="BG3452"/>
      <c r="BH3452"/>
      <c r="BI3452"/>
      <c r="BJ3452"/>
    </row>
    <row r="3453" spans="1:62" ht="14.5" x14ac:dyDescent="0.35">
      <c r="A3453"/>
      <c r="B3453"/>
      <c r="C3453"/>
      <c r="D3453"/>
      <c r="E3453"/>
      <c r="F3453"/>
      <c r="G3453"/>
      <c r="H3453"/>
      <c r="I3453"/>
      <c r="J3453"/>
      <c r="K3453"/>
      <c r="L3453"/>
      <c r="M3453"/>
      <c r="N3453"/>
      <c r="O3453"/>
      <c r="P3453"/>
      <c r="Q3453"/>
      <c r="R3453"/>
      <c r="S3453"/>
      <c r="T3453"/>
      <c r="U3453"/>
      <c r="V3453"/>
      <c r="W3453"/>
      <c r="X3453"/>
      <c r="Y3453"/>
      <c r="Z3453"/>
      <c r="AA3453"/>
      <c r="AB3453"/>
      <c r="AC3453"/>
      <c r="AD3453"/>
      <c r="AE3453"/>
      <c r="AF3453"/>
      <c r="AG3453"/>
      <c r="AH3453"/>
      <c r="AI3453"/>
      <c r="AJ3453"/>
      <c r="AK3453"/>
      <c r="AL3453"/>
      <c r="AM3453"/>
      <c r="AN3453"/>
      <c r="AO3453"/>
      <c r="AP3453"/>
      <c r="AQ3453"/>
      <c r="AR3453"/>
      <c r="AS3453"/>
      <c r="AT3453"/>
      <c r="AU3453"/>
      <c r="AV3453"/>
      <c r="AW3453"/>
      <c r="AX3453"/>
      <c r="AY3453"/>
      <c r="AZ3453"/>
      <c r="BA3453"/>
      <c r="BB3453"/>
      <c r="BC3453"/>
      <c r="BD3453"/>
      <c r="BE3453" s="16"/>
      <c r="BF3453"/>
      <c r="BG3453"/>
      <c r="BH3453"/>
      <c r="BI3453"/>
      <c r="BJ3453"/>
    </row>
    <row r="3454" spans="1:62" ht="14.5" x14ac:dyDescent="0.35">
      <c r="A3454"/>
      <c r="B3454"/>
      <c r="C3454"/>
      <c r="D3454"/>
      <c r="E3454"/>
      <c r="F3454"/>
      <c r="G3454"/>
      <c r="H3454"/>
      <c r="I3454"/>
      <c r="J3454"/>
      <c r="K3454"/>
      <c r="L3454"/>
      <c r="M3454"/>
      <c r="N3454"/>
      <c r="O3454"/>
      <c r="P3454"/>
      <c r="Q3454"/>
      <c r="R3454"/>
      <c r="S3454"/>
      <c r="T3454"/>
      <c r="U3454"/>
      <c r="V3454"/>
      <c r="W3454"/>
      <c r="X3454"/>
      <c r="Y3454"/>
      <c r="Z3454"/>
      <c r="AA3454"/>
      <c r="AB3454"/>
      <c r="AC3454"/>
      <c r="AD3454"/>
      <c r="AE3454"/>
      <c r="AF3454"/>
      <c r="AG3454"/>
      <c r="AH3454"/>
      <c r="AI3454"/>
      <c r="AJ3454"/>
      <c r="AK3454"/>
      <c r="AL3454"/>
      <c r="AM3454"/>
      <c r="AN3454"/>
      <c r="AO3454"/>
      <c r="AP3454"/>
      <c r="AQ3454"/>
      <c r="AR3454"/>
      <c r="AS3454"/>
      <c r="AT3454"/>
      <c r="AU3454"/>
      <c r="AV3454"/>
      <c r="AW3454"/>
      <c r="AX3454"/>
      <c r="AY3454"/>
      <c r="AZ3454"/>
      <c r="BA3454"/>
      <c r="BB3454"/>
      <c r="BC3454"/>
      <c r="BD3454"/>
      <c r="BE3454" s="16"/>
      <c r="BF3454"/>
      <c r="BG3454"/>
      <c r="BH3454"/>
      <c r="BI3454"/>
      <c r="BJ3454"/>
    </row>
    <row r="3455" spans="1:62" ht="14.5" x14ac:dyDescent="0.35">
      <c r="A3455"/>
      <c r="B3455"/>
      <c r="C3455"/>
      <c r="D3455"/>
      <c r="E3455"/>
      <c r="F3455"/>
      <c r="G3455"/>
      <c r="H3455"/>
      <c r="I3455"/>
      <c r="J3455"/>
      <c r="K3455"/>
      <c r="L3455"/>
      <c r="M3455"/>
      <c r="N3455"/>
      <c r="O3455"/>
      <c r="P3455"/>
      <c r="Q3455"/>
      <c r="R3455"/>
      <c r="S3455"/>
      <c r="T3455"/>
      <c r="U3455"/>
      <c r="V3455"/>
      <c r="W3455"/>
      <c r="X3455"/>
      <c r="Y3455"/>
      <c r="Z3455"/>
      <c r="AA3455"/>
      <c r="AB3455"/>
      <c r="AC3455"/>
      <c r="AD3455"/>
      <c r="AE3455"/>
      <c r="AF3455"/>
      <c r="AG3455"/>
      <c r="AH3455"/>
      <c r="AI3455"/>
      <c r="AJ3455"/>
      <c r="AK3455"/>
      <c r="AL3455"/>
      <c r="AM3455"/>
      <c r="AN3455"/>
      <c r="AO3455"/>
      <c r="AP3455"/>
      <c r="AQ3455"/>
      <c r="AR3455"/>
      <c r="AS3455"/>
      <c r="AT3455"/>
      <c r="AU3455"/>
      <c r="AV3455"/>
      <c r="AW3455"/>
      <c r="AX3455"/>
      <c r="AY3455"/>
      <c r="AZ3455"/>
      <c r="BA3455"/>
      <c r="BB3455"/>
      <c r="BC3455"/>
      <c r="BD3455"/>
      <c r="BE3455" s="16"/>
      <c r="BF3455"/>
      <c r="BG3455"/>
      <c r="BH3455"/>
      <c r="BI3455"/>
      <c r="BJ3455"/>
    </row>
    <row r="3456" spans="1:62" ht="14.5" x14ac:dyDescent="0.35">
      <c r="A3456"/>
      <c r="B3456"/>
      <c r="C3456"/>
      <c r="D3456"/>
      <c r="E3456"/>
      <c r="F3456"/>
      <c r="G3456"/>
      <c r="H3456"/>
      <c r="I3456"/>
      <c r="J3456"/>
      <c r="K3456"/>
      <c r="L3456"/>
      <c r="M3456"/>
      <c r="N3456"/>
      <c r="O3456"/>
      <c r="P3456"/>
      <c r="Q3456"/>
      <c r="R3456"/>
      <c r="S3456"/>
      <c r="T3456"/>
      <c r="U3456"/>
      <c r="V3456"/>
      <c r="W3456"/>
      <c r="X3456"/>
      <c r="Y3456"/>
      <c r="Z3456"/>
      <c r="AA3456"/>
      <c r="AB3456"/>
      <c r="AC3456"/>
      <c r="AD3456"/>
      <c r="AE3456"/>
      <c r="AF3456"/>
      <c r="AG3456"/>
      <c r="AH3456"/>
      <c r="AI3456"/>
      <c r="AJ3456"/>
      <c r="AK3456"/>
      <c r="AL3456"/>
      <c r="AM3456"/>
      <c r="AN3456"/>
      <c r="AO3456"/>
      <c r="AP3456"/>
      <c r="AQ3456"/>
      <c r="AR3456"/>
      <c r="AS3456"/>
      <c r="AT3456"/>
      <c r="AU3456"/>
      <c r="AV3456"/>
      <c r="AW3456"/>
      <c r="AX3456"/>
      <c r="AY3456"/>
      <c r="AZ3456"/>
      <c r="BA3456"/>
      <c r="BB3456"/>
      <c r="BC3456"/>
      <c r="BD3456"/>
      <c r="BE3456" s="16"/>
      <c r="BF3456"/>
      <c r="BG3456"/>
      <c r="BH3456"/>
      <c r="BI3456"/>
      <c r="BJ3456"/>
    </row>
    <row r="3457" spans="1:62" ht="14.5" x14ac:dyDescent="0.35">
      <c r="A3457"/>
      <c r="B3457"/>
      <c r="C3457"/>
      <c r="D3457"/>
      <c r="E3457"/>
      <c r="F3457"/>
      <c r="G3457"/>
      <c r="H3457"/>
      <c r="I3457"/>
      <c r="J3457"/>
      <c r="K3457"/>
      <c r="L3457"/>
      <c r="M3457"/>
      <c r="N3457"/>
      <c r="O3457"/>
      <c r="P3457"/>
      <c r="Q3457"/>
      <c r="R3457"/>
      <c r="S3457"/>
      <c r="T3457"/>
      <c r="U3457"/>
      <c r="V3457"/>
      <c r="W3457"/>
      <c r="X3457"/>
      <c r="Y3457"/>
      <c r="Z3457"/>
      <c r="AA3457"/>
      <c r="AB3457"/>
      <c r="AC3457"/>
      <c r="AD3457"/>
      <c r="AE3457"/>
      <c r="AF3457"/>
      <c r="AG3457"/>
      <c r="AH3457"/>
      <c r="AI3457"/>
      <c r="AJ3457"/>
      <c r="AK3457"/>
      <c r="AL3457"/>
      <c r="AM3457"/>
      <c r="AN3457"/>
      <c r="AO3457"/>
      <c r="AP3457"/>
      <c r="AQ3457"/>
      <c r="AR3457"/>
      <c r="AS3457"/>
      <c r="AT3457"/>
      <c r="AU3457"/>
      <c r="AV3457"/>
      <c r="AW3457"/>
      <c r="AX3457"/>
      <c r="AY3457"/>
      <c r="AZ3457"/>
      <c r="BA3457"/>
      <c r="BB3457"/>
      <c r="BC3457"/>
      <c r="BD3457"/>
      <c r="BE3457" s="16"/>
      <c r="BF3457"/>
      <c r="BG3457"/>
      <c r="BH3457"/>
      <c r="BI3457"/>
      <c r="BJ3457"/>
    </row>
    <row r="3458" spans="1:62" ht="14.5" x14ac:dyDescent="0.35">
      <c r="A3458"/>
      <c r="B3458"/>
      <c r="C3458"/>
      <c r="D3458"/>
      <c r="E3458"/>
      <c r="F3458"/>
      <c r="G3458"/>
      <c r="H3458"/>
      <c r="I3458"/>
      <c r="J3458"/>
      <c r="K3458"/>
      <c r="L3458"/>
      <c r="M3458"/>
      <c r="N3458"/>
      <c r="O3458"/>
      <c r="P3458"/>
      <c r="Q3458"/>
      <c r="R3458"/>
      <c r="S3458"/>
      <c r="T3458"/>
      <c r="U3458"/>
      <c r="V3458"/>
      <c r="W3458"/>
      <c r="X3458"/>
      <c r="Y3458"/>
      <c r="Z3458"/>
      <c r="AA3458"/>
      <c r="AB3458"/>
      <c r="AC3458"/>
      <c r="AD3458"/>
      <c r="AE3458"/>
      <c r="AF3458"/>
      <c r="AG3458"/>
      <c r="AH3458"/>
      <c r="AI3458"/>
      <c r="AJ3458"/>
      <c r="AK3458"/>
      <c r="AL3458"/>
      <c r="AM3458"/>
      <c r="AN3458"/>
      <c r="AO3458"/>
      <c r="AP3458"/>
      <c r="AQ3458"/>
      <c r="AR3458"/>
      <c r="AS3458"/>
      <c r="AT3458"/>
      <c r="AU3458"/>
      <c r="AV3458"/>
      <c r="AW3458"/>
      <c r="AX3458"/>
      <c r="AY3458"/>
      <c r="AZ3458"/>
      <c r="BA3458"/>
      <c r="BB3458"/>
      <c r="BC3458"/>
      <c r="BD3458"/>
      <c r="BE3458" s="16"/>
      <c r="BF3458"/>
      <c r="BG3458"/>
      <c r="BH3458"/>
      <c r="BI3458"/>
      <c r="BJ3458"/>
    </row>
    <row r="3459" spans="1:62" ht="14.5" x14ac:dyDescent="0.35">
      <c r="A3459"/>
      <c r="B3459"/>
      <c r="C3459"/>
      <c r="D3459"/>
      <c r="E3459"/>
      <c r="F3459"/>
      <c r="G3459"/>
      <c r="H3459"/>
      <c r="I3459"/>
      <c r="J3459"/>
      <c r="K3459"/>
      <c r="L3459"/>
      <c r="M3459"/>
      <c r="N3459"/>
      <c r="O3459"/>
      <c r="P3459"/>
      <c r="Q3459"/>
      <c r="R3459"/>
      <c r="S3459"/>
      <c r="T3459"/>
      <c r="U3459"/>
      <c r="V3459"/>
      <c r="W3459"/>
      <c r="X3459"/>
      <c r="Y3459"/>
      <c r="Z3459"/>
      <c r="AA3459"/>
      <c r="AB3459"/>
      <c r="AC3459"/>
      <c r="AD3459"/>
      <c r="AE3459"/>
      <c r="AF3459"/>
      <c r="AG3459"/>
      <c r="AH3459"/>
      <c r="AI3459"/>
      <c r="AJ3459"/>
      <c r="AK3459"/>
      <c r="AL3459"/>
      <c r="AM3459"/>
      <c r="AN3459"/>
      <c r="AO3459"/>
      <c r="AP3459"/>
      <c r="AQ3459"/>
      <c r="AR3459"/>
      <c r="AS3459"/>
      <c r="AT3459"/>
      <c r="AU3459"/>
      <c r="AV3459"/>
      <c r="AW3459"/>
      <c r="AX3459"/>
      <c r="AY3459"/>
      <c r="AZ3459"/>
      <c r="BA3459"/>
      <c r="BB3459"/>
      <c r="BC3459"/>
      <c r="BD3459"/>
      <c r="BE3459" s="16"/>
      <c r="BF3459"/>
      <c r="BG3459"/>
      <c r="BH3459"/>
      <c r="BI3459"/>
      <c r="BJ3459"/>
    </row>
    <row r="3460" spans="1:62" ht="14.5" x14ac:dyDescent="0.35">
      <c r="A3460"/>
      <c r="B3460"/>
      <c r="C3460"/>
      <c r="D3460"/>
      <c r="E3460"/>
      <c r="F3460"/>
      <c r="G3460"/>
      <c r="H3460"/>
      <c r="I3460"/>
      <c r="J3460"/>
      <c r="K3460"/>
      <c r="L3460"/>
      <c r="M3460"/>
      <c r="N3460"/>
      <c r="O3460"/>
      <c r="P3460"/>
      <c r="Q3460"/>
      <c r="R3460"/>
      <c r="S3460"/>
      <c r="T3460"/>
      <c r="U3460"/>
      <c r="V3460"/>
      <c r="W3460"/>
      <c r="X3460"/>
      <c r="Y3460"/>
      <c r="Z3460"/>
      <c r="AA3460"/>
      <c r="AB3460"/>
      <c r="AC3460"/>
      <c r="AD3460"/>
      <c r="AE3460"/>
      <c r="AF3460"/>
      <c r="AG3460"/>
      <c r="AH3460"/>
      <c r="AI3460"/>
      <c r="AJ3460"/>
      <c r="AK3460"/>
      <c r="AL3460"/>
      <c r="AM3460"/>
      <c r="AN3460"/>
      <c r="AO3460"/>
      <c r="AP3460"/>
      <c r="AQ3460"/>
      <c r="AR3460"/>
      <c r="AS3460"/>
      <c r="AT3460"/>
      <c r="AU3460"/>
      <c r="AV3460"/>
      <c r="AW3460"/>
      <c r="AX3460"/>
      <c r="AY3460"/>
      <c r="AZ3460"/>
      <c r="BA3460"/>
      <c r="BB3460"/>
      <c r="BC3460"/>
      <c r="BD3460"/>
      <c r="BE3460" s="16"/>
      <c r="BF3460"/>
      <c r="BG3460"/>
      <c r="BH3460"/>
      <c r="BI3460"/>
      <c r="BJ3460"/>
    </row>
    <row r="3461" spans="1:62" ht="14.5" x14ac:dyDescent="0.35">
      <c r="A3461"/>
      <c r="B3461"/>
      <c r="C3461"/>
      <c r="D3461"/>
      <c r="E3461"/>
      <c r="F3461"/>
      <c r="G3461"/>
      <c r="H3461"/>
      <c r="I3461"/>
      <c r="J3461"/>
      <c r="K3461"/>
      <c r="L3461"/>
      <c r="M3461"/>
      <c r="N3461"/>
      <c r="O3461"/>
      <c r="P3461"/>
      <c r="Q3461"/>
      <c r="R3461"/>
      <c r="S3461"/>
      <c r="T3461"/>
      <c r="U3461"/>
      <c r="V3461"/>
      <c r="W3461"/>
      <c r="X3461"/>
      <c r="Y3461"/>
      <c r="Z3461"/>
      <c r="AA3461"/>
      <c r="AB3461"/>
      <c r="AC3461"/>
      <c r="AD3461"/>
      <c r="AE3461"/>
      <c r="AF3461"/>
      <c r="AG3461"/>
      <c r="AH3461"/>
      <c r="AI3461"/>
      <c r="AJ3461"/>
      <c r="AK3461"/>
      <c r="AL3461"/>
      <c r="AM3461"/>
      <c r="AN3461"/>
      <c r="AO3461"/>
      <c r="AP3461"/>
      <c r="AQ3461"/>
      <c r="AR3461"/>
      <c r="AS3461"/>
      <c r="AT3461"/>
      <c r="AU3461"/>
      <c r="AV3461"/>
      <c r="AW3461"/>
      <c r="AX3461"/>
      <c r="AY3461"/>
      <c r="AZ3461"/>
      <c r="BA3461"/>
      <c r="BB3461"/>
      <c r="BC3461"/>
      <c r="BD3461"/>
      <c r="BE3461" s="16"/>
      <c r="BF3461"/>
      <c r="BG3461"/>
      <c r="BH3461"/>
      <c r="BI3461"/>
      <c r="BJ3461"/>
    </row>
    <row r="3462" spans="1:62" ht="14.5" x14ac:dyDescent="0.35">
      <c r="A3462"/>
      <c r="B3462"/>
      <c r="C3462"/>
      <c r="D3462"/>
      <c r="E3462"/>
      <c r="F3462"/>
      <c r="G3462"/>
      <c r="H3462"/>
      <c r="I3462"/>
      <c r="J3462"/>
      <c r="K3462"/>
      <c r="L3462"/>
      <c r="M3462"/>
      <c r="N3462"/>
      <c r="O3462"/>
      <c r="P3462"/>
      <c r="Q3462"/>
      <c r="R3462"/>
      <c r="S3462"/>
      <c r="T3462"/>
      <c r="U3462"/>
      <c r="V3462"/>
      <c r="W3462"/>
      <c r="X3462"/>
      <c r="Y3462"/>
      <c r="Z3462"/>
      <c r="AA3462"/>
      <c r="AB3462"/>
      <c r="AC3462"/>
      <c r="AD3462"/>
      <c r="AE3462"/>
      <c r="AF3462"/>
      <c r="AG3462"/>
      <c r="AH3462"/>
      <c r="AI3462"/>
      <c r="AJ3462"/>
      <c r="AK3462"/>
      <c r="AL3462"/>
      <c r="AM3462"/>
      <c r="AN3462"/>
      <c r="AO3462"/>
      <c r="AP3462"/>
      <c r="AQ3462"/>
      <c r="AR3462"/>
      <c r="AS3462"/>
      <c r="AT3462"/>
      <c r="AU3462"/>
      <c r="AV3462"/>
      <c r="AW3462"/>
      <c r="AX3462"/>
      <c r="AY3462"/>
      <c r="AZ3462"/>
      <c r="BA3462"/>
      <c r="BB3462"/>
      <c r="BC3462"/>
      <c r="BD3462"/>
      <c r="BE3462" s="16"/>
      <c r="BF3462"/>
      <c r="BG3462"/>
      <c r="BH3462"/>
      <c r="BI3462"/>
      <c r="BJ3462"/>
    </row>
    <row r="3463" spans="1:62" ht="14.5" x14ac:dyDescent="0.35">
      <c r="A3463"/>
      <c r="B3463"/>
      <c r="C3463"/>
      <c r="D3463"/>
      <c r="E3463"/>
      <c r="F3463"/>
      <c r="G3463"/>
      <c r="H3463"/>
      <c r="I3463"/>
      <c r="J3463"/>
      <c r="K3463"/>
      <c r="L3463"/>
      <c r="M3463"/>
      <c r="N3463"/>
      <c r="O3463"/>
      <c r="P3463"/>
      <c r="Q3463"/>
      <c r="R3463"/>
      <c r="S3463"/>
      <c r="T3463"/>
      <c r="U3463"/>
      <c r="V3463"/>
      <c r="W3463"/>
      <c r="X3463"/>
      <c r="Y3463"/>
      <c r="Z3463"/>
      <c r="AA3463"/>
      <c r="AB3463"/>
      <c r="AC3463"/>
      <c r="AD3463"/>
      <c r="AE3463"/>
      <c r="AF3463"/>
      <c r="AG3463"/>
      <c r="AH3463"/>
      <c r="AI3463"/>
      <c r="AJ3463"/>
      <c r="AK3463"/>
      <c r="AL3463"/>
      <c r="AM3463"/>
      <c r="AN3463"/>
      <c r="AO3463"/>
      <c r="AP3463"/>
      <c r="AQ3463"/>
      <c r="AR3463"/>
      <c r="AS3463"/>
      <c r="AT3463"/>
      <c r="AU3463"/>
      <c r="AV3463"/>
      <c r="AW3463"/>
      <c r="AX3463"/>
      <c r="AY3463"/>
      <c r="AZ3463"/>
      <c r="BA3463"/>
      <c r="BB3463"/>
      <c r="BC3463"/>
      <c r="BD3463"/>
      <c r="BE3463" s="16"/>
      <c r="BF3463"/>
      <c r="BG3463"/>
      <c r="BH3463"/>
      <c r="BI3463"/>
      <c r="BJ3463"/>
    </row>
    <row r="3464" spans="1:62" ht="14.5" x14ac:dyDescent="0.35">
      <c r="A3464"/>
      <c r="B3464"/>
      <c r="C3464"/>
      <c r="D3464"/>
      <c r="E3464"/>
      <c r="F3464"/>
      <c r="G3464"/>
      <c r="H3464"/>
      <c r="I3464"/>
      <c r="J3464"/>
      <c r="K3464"/>
      <c r="L3464"/>
      <c r="M3464"/>
      <c r="N3464"/>
      <c r="O3464"/>
      <c r="P3464"/>
      <c r="Q3464"/>
      <c r="R3464"/>
      <c r="S3464"/>
      <c r="T3464"/>
      <c r="U3464"/>
      <c r="V3464"/>
      <c r="W3464"/>
      <c r="X3464"/>
      <c r="Y3464"/>
      <c r="Z3464"/>
      <c r="AA3464"/>
      <c r="AB3464"/>
      <c r="AC3464"/>
      <c r="AD3464"/>
      <c r="AE3464"/>
      <c r="AF3464"/>
      <c r="AG3464"/>
      <c r="AH3464"/>
      <c r="AI3464"/>
      <c r="AJ3464"/>
      <c r="AK3464"/>
      <c r="AL3464"/>
      <c r="AM3464"/>
      <c r="AN3464"/>
      <c r="AO3464"/>
      <c r="AP3464"/>
      <c r="AQ3464"/>
      <c r="AR3464"/>
      <c r="AS3464"/>
      <c r="AT3464"/>
      <c r="AU3464"/>
      <c r="AV3464"/>
      <c r="AW3464"/>
      <c r="AX3464"/>
      <c r="AY3464"/>
      <c r="AZ3464"/>
      <c r="BA3464"/>
      <c r="BB3464"/>
      <c r="BC3464"/>
      <c r="BD3464"/>
      <c r="BE3464" s="16"/>
      <c r="BF3464"/>
      <c r="BG3464"/>
      <c r="BH3464"/>
      <c r="BI3464"/>
      <c r="BJ3464"/>
    </row>
    <row r="3465" spans="1:62" ht="14.5" x14ac:dyDescent="0.35">
      <c r="A3465"/>
      <c r="B3465"/>
      <c r="C3465"/>
      <c r="D3465"/>
      <c r="E3465"/>
      <c r="F3465"/>
      <c r="G3465"/>
      <c r="H3465"/>
      <c r="I3465"/>
      <c r="J3465"/>
      <c r="K3465"/>
      <c r="L3465"/>
      <c r="M3465"/>
      <c r="N3465"/>
      <c r="O3465"/>
      <c r="P3465"/>
      <c r="Q3465"/>
      <c r="R3465"/>
      <c r="S3465"/>
      <c r="T3465"/>
      <c r="U3465"/>
      <c r="V3465"/>
      <c r="W3465"/>
      <c r="X3465"/>
      <c r="Y3465"/>
      <c r="Z3465"/>
      <c r="AA3465"/>
      <c r="AB3465"/>
      <c r="AC3465"/>
      <c r="AD3465"/>
      <c r="AE3465"/>
      <c r="AF3465"/>
      <c r="AG3465"/>
      <c r="AH3465"/>
      <c r="AI3465"/>
      <c r="AJ3465"/>
      <c r="AK3465"/>
      <c r="AL3465"/>
      <c r="AM3465"/>
      <c r="AN3465"/>
      <c r="AO3465"/>
      <c r="AP3465"/>
      <c r="AQ3465"/>
      <c r="AR3465"/>
      <c r="AS3465"/>
      <c r="AT3465"/>
      <c r="AU3465"/>
      <c r="AV3465"/>
      <c r="AW3465"/>
      <c r="AX3465"/>
      <c r="AY3465"/>
      <c r="AZ3465"/>
      <c r="BA3465"/>
      <c r="BB3465"/>
      <c r="BC3465"/>
      <c r="BD3465"/>
      <c r="BE3465" s="16"/>
      <c r="BF3465"/>
      <c r="BG3465"/>
      <c r="BH3465"/>
      <c r="BI3465"/>
      <c r="BJ3465"/>
    </row>
    <row r="3466" spans="1:62" ht="14.5" x14ac:dyDescent="0.35">
      <c r="A3466"/>
      <c r="B3466"/>
      <c r="C3466"/>
      <c r="D3466"/>
      <c r="E3466"/>
      <c r="F3466"/>
      <c r="G3466"/>
      <c r="H3466"/>
      <c r="I3466"/>
      <c r="J3466"/>
      <c r="K3466"/>
      <c r="L3466"/>
      <c r="M3466"/>
      <c r="N3466"/>
      <c r="O3466"/>
      <c r="P3466"/>
      <c r="Q3466"/>
      <c r="R3466"/>
      <c r="S3466"/>
      <c r="T3466"/>
      <c r="U3466"/>
      <c r="V3466"/>
      <c r="W3466"/>
      <c r="X3466"/>
      <c r="Y3466"/>
      <c r="Z3466"/>
      <c r="AA3466"/>
      <c r="AB3466"/>
      <c r="AC3466"/>
      <c r="AD3466"/>
      <c r="AE3466"/>
      <c r="AF3466"/>
      <c r="AG3466"/>
      <c r="AH3466"/>
      <c r="AI3466"/>
      <c r="AJ3466"/>
      <c r="AK3466"/>
      <c r="AL3466"/>
      <c r="AM3466"/>
      <c r="AN3466"/>
      <c r="AO3466"/>
      <c r="AP3466"/>
      <c r="AQ3466"/>
      <c r="AR3466"/>
      <c r="AS3466"/>
      <c r="AT3466"/>
      <c r="AU3466"/>
      <c r="AV3466"/>
      <c r="AW3466"/>
      <c r="AX3466"/>
      <c r="AY3466"/>
      <c r="AZ3466"/>
      <c r="BA3466"/>
      <c r="BB3466"/>
      <c r="BC3466"/>
      <c r="BD3466"/>
      <c r="BE3466" s="16"/>
      <c r="BF3466"/>
      <c r="BG3466"/>
      <c r="BH3466"/>
      <c r="BI3466"/>
      <c r="BJ3466"/>
    </row>
    <row r="3467" spans="1:62" ht="14.5" x14ac:dyDescent="0.35">
      <c r="A3467"/>
      <c r="B3467"/>
      <c r="C3467"/>
      <c r="D3467"/>
      <c r="E3467"/>
      <c r="F3467"/>
      <c r="G3467"/>
      <c r="H3467"/>
      <c r="I3467"/>
      <c r="J3467"/>
      <c r="K3467"/>
      <c r="L3467"/>
      <c r="M3467"/>
      <c r="N3467"/>
      <c r="O3467"/>
      <c r="P3467"/>
      <c r="Q3467"/>
      <c r="R3467"/>
      <c r="S3467"/>
      <c r="T3467"/>
      <c r="U3467"/>
      <c r="V3467"/>
      <c r="W3467"/>
      <c r="X3467"/>
      <c r="Y3467"/>
      <c r="Z3467"/>
      <c r="AA3467"/>
      <c r="AB3467"/>
      <c r="AC3467"/>
      <c r="AD3467"/>
      <c r="AE3467"/>
      <c r="AF3467"/>
      <c r="AG3467"/>
      <c r="AH3467"/>
      <c r="AI3467"/>
      <c r="AJ3467"/>
      <c r="AK3467"/>
      <c r="AL3467"/>
      <c r="AM3467"/>
      <c r="AN3467"/>
      <c r="AO3467"/>
      <c r="AP3467"/>
      <c r="AQ3467"/>
      <c r="AR3467"/>
      <c r="AS3467"/>
      <c r="AT3467"/>
      <c r="AU3467"/>
      <c r="AV3467"/>
      <c r="AW3467"/>
      <c r="AX3467"/>
      <c r="AY3467"/>
      <c r="AZ3467"/>
      <c r="BA3467"/>
      <c r="BB3467"/>
      <c r="BC3467"/>
      <c r="BD3467"/>
      <c r="BE3467" s="16"/>
      <c r="BF3467"/>
      <c r="BG3467"/>
      <c r="BH3467"/>
      <c r="BI3467"/>
      <c r="BJ3467"/>
    </row>
    <row r="3468" spans="1:62" ht="14.5" x14ac:dyDescent="0.35">
      <c r="A3468"/>
      <c r="B3468"/>
      <c r="C3468"/>
      <c r="D3468"/>
      <c r="E3468"/>
      <c r="F3468"/>
      <c r="G3468"/>
      <c r="H3468"/>
      <c r="I3468"/>
      <c r="J3468"/>
      <c r="K3468"/>
      <c r="L3468"/>
      <c r="M3468"/>
      <c r="N3468"/>
      <c r="O3468"/>
      <c r="P3468"/>
      <c r="Q3468"/>
      <c r="R3468"/>
      <c r="S3468"/>
      <c r="T3468"/>
      <c r="U3468"/>
      <c r="V3468"/>
      <c r="W3468"/>
      <c r="X3468"/>
      <c r="Y3468"/>
      <c r="Z3468"/>
      <c r="AA3468"/>
      <c r="AB3468"/>
      <c r="AC3468"/>
      <c r="AD3468"/>
      <c r="AE3468"/>
      <c r="AF3468"/>
      <c r="AG3468"/>
      <c r="AH3468"/>
      <c r="AI3468"/>
      <c r="AJ3468"/>
      <c r="AK3468"/>
      <c r="AL3468"/>
      <c r="AM3468"/>
      <c r="AN3468"/>
      <c r="AO3468"/>
      <c r="AP3468"/>
      <c r="AQ3468"/>
      <c r="AR3468"/>
      <c r="AS3468"/>
      <c r="AT3468"/>
      <c r="AU3468"/>
      <c r="AV3468"/>
      <c r="AW3468"/>
      <c r="AX3468"/>
      <c r="AY3468"/>
      <c r="AZ3468"/>
      <c r="BA3468"/>
      <c r="BB3468"/>
      <c r="BC3468"/>
      <c r="BD3468"/>
      <c r="BE3468" s="16"/>
      <c r="BF3468"/>
      <c r="BG3468"/>
      <c r="BH3468"/>
      <c r="BI3468"/>
      <c r="BJ3468"/>
    </row>
    <row r="3469" spans="1:62" ht="14.5" x14ac:dyDescent="0.35">
      <c r="A3469"/>
      <c r="B3469"/>
      <c r="C3469"/>
      <c r="D3469"/>
      <c r="E3469"/>
      <c r="F3469"/>
      <c r="G3469"/>
      <c r="H3469"/>
      <c r="I3469"/>
      <c r="J3469"/>
      <c r="K3469"/>
      <c r="L3469"/>
      <c r="M3469"/>
      <c r="N3469"/>
      <c r="O3469"/>
      <c r="P3469"/>
      <c r="Q3469"/>
      <c r="R3469"/>
      <c r="S3469"/>
      <c r="T3469"/>
      <c r="U3469"/>
      <c r="V3469"/>
      <c r="W3469"/>
      <c r="X3469"/>
      <c r="Y3469"/>
      <c r="Z3469"/>
      <c r="AA3469"/>
      <c r="AB3469"/>
      <c r="AC3469"/>
      <c r="AD3469"/>
      <c r="AE3469"/>
      <c r="AF3469"/>
      <c r="AG3469"/>
      <c r="AH3469"/>
      <c r="AI3469"/>
      <c r="AJ3469"/>
      <c r="AK3469"/>
      <c r="AL3469"/>
      <c r="AM3469"/>
      <c r="AN3469"/>
      <c r="AO3469"/>
      <c r="AP3469"/>
      <c r="AQ3469"/>
      <c r="AR3469"/>
      <c r="AS3469"/>
      <c r="AT3469"/>
      <c r="AU3469"/>
      <c r="AV3469"/>
      <c r="AW3469"/>
      <c r="AX3469"/>
      <c r="AY3469"/>
      <c r="AZ3469"/>
      <c r="BA3469"/>
      <c r="BB3469"/>
      <c r="BC3469"/>
      <c r="BD3469"/>
      <c r="BE3469" s="16"/>
      <c r="BF3469"/>
      <c r="BG3469"/>
      <c r="BH3469"/>
      <c r="BI3469"/>
      <c r="BJ3469"/>
    </row>
    <row r="3470" spans="1:62" ht="14.5" x14ac:dyDescent="0.35">
      <c r="A3470"/>
      <c r="B3470"/>
      <c r="C3470"/>
      <c r="D3470"/>
      <c r="E3470"/>
      <c r="F3470"/>
      <c r="G3470"/>
      <c r="H3470"/>
      <c r="I3470"/>
      <c r="J3470"/>
      <c r="K3470"/>
      <c r="L3470"/>
      <c r="M3470"/>
      <c r="N3470"/>
      <c r="O3470"/>
      <c r="P3470"/>
      <c r="Q3470"/>
      <c r="R3470"/>
      <c r="S3470"/>
      <c r="T3470"/>
      <c r="U3470"/>
      <c r="V3470"/>
      <c r="W3470"/>
      <c r="X3470"/>
      <c r="Y3470"/>
      <c r="Z3470"/>
      <c r="AA3470"/>
      <c r="AB3470"/>
      <c r="AC3470"/>
      <c r="AD3470"/>
      <c r="AE3470"/>
      <c r="AF3470"/>
      <c r="AG3470"/>
      <c r="AH3470"/>
      <c r="AI3470"/>
      <c r="AJ3470"/>
      <c r="AK3470"/>
      <c r="AL3470"/>
      <c r="AM3470"/>
      <c r="AN3470"/>
      <c r="AO3470"/>
      <c r="AP3470"/>
      <c r="AQ3470"/>
      <c r="AR3470"/>
      <c r="AS3470"/>
      <c r="AT3470"/>
      <c r="AU3470"/>
      <c r="AV3470"/>
      <c r="AW3470"/>
      <c r="AX3470"/>
      <c r="AY3470"/>
      <c r="AZ3470"/>
      <c r="BA3470"/>
      <c r="BB3470"/>
      <c r="BC3470"/>
      <c r="BD3470"/>
      <c r="BE3470" s="16"/>
      <c r="BF3470"/>
      <c r="BG3470"/>
      <c r="BH3470"/>
      <c r="BI3470"/>
      <c r="BJ3470"/>
    </row>
    <row r="3471" spans="1:62" ht="14.5" x14ac:dyDescent="0.35">
      <c r="A3471"/>
      <c r="B3471"/>
      <c r="C3471"/>
      <c r="D3471"/>
      <c r="E3471"/>
      <c r="F3471"/>
      <c r="G3471"/>
      <c r="H3471"/>
      <c r="I3471"/>
      <c r="J3471"/>
      <c r="K3471"/>
      <c r="L3471"/>
      <c r="M3471"/>
      <c r="N3471"/>
      <c r="O3471"/>
      <c r="P3471"/>
      <c r="Q3471"/>
      <c r="R3471"/>
      <c r="S3471"/>
      <c r="T3471"/>
      <c r="U3471"/>
      <c r="V3471"/>
      <c r="W3471"/>
      <c r="X3471"/>
      <c r="Y3471"/>
      <c r="Z3471"/>
      <c r="AA3471"/>
      <c r="AB3471"/>
      <c r="AC3471"/>
      <c r="AD3471"/>
      <c r="AE3471"/>
      <c r="AF3471"/>
      <c r="AG3471"/>
      <c r="AH3471"/>
      <c r="AI3471"/>
      <c r="AJ3471"/>
      <c r="AK3471"/>
      <c r="AL3471"/>
      <c r="AM3471"/>
      <c r="AN3471"/>
      <c r="AO3471"/>
      <c r="AP3471"/>
      <c r="AQ3471"/>
      <c r="AR3471"/>
      <c r="AS3471"/>
      <c r="AT3471"/>
      <c r="AU3471"/>
      <c r="AV3471"/>
      <c r="AW3471"/>
      <c r="AX3471"/>
      <c r="AY3471"/>
      <c r="AZ3471"/>
      <c r="BA3471"/>
      <c r="BB3471"/>
      <c r="BC3471"/>
      <c r="BD3471"/>
      <c r="BE3471" s="16"/>
      <c r="BF3471"/>
      <c r="BG3471"/>
      <c r="BH3471"/>
      <c r="BI3471"/>
      <c r="BJ3471"/>
    </row>
    <row r="3472" spans="1:62" ht="14.5" x14ac:dyDescent="0.35">
      <c r="A3472"/>
      <c r="B3472"/>
      <c r="C3472"/>
      <c r="D3472"/>
      <c r="E3472"/>
      <c r="F3472"/>
      <c r="G3472"/>
      <c r="H3472"/>
      <c r="I3472"/>
      <c r="J3472"/>
      <c r="K3472"/>
      <c r="L3472"/>
      <c r="M3472"/>
      <c r="N3472"/>
      <c r="O3472"/>
      <c r="P3472"/>
      <c r="Q3472"/>
      <c r="R3472"/>
      <c r="S3472"/>
      <c r="T3472"/>
      <c r="U3472"/>
      <c r="V3472"/>
      <c r="W3472"/>
      <c r="X3472"/>
      <c r="Y3472"/>
      <c r="Z3472"/>
      <c r="AA3472"/>
      <c r="AB3472"/>
      <c r="AC3472"/>
      <c r="AD3472"/>
      <c r="AE3472"/>
      <c r="AF3472"/>
      <c r="AG3472"/>
      <c r="AH3472"/>
      <c r="AI3472"/>
      <c r="AJ3472"/>
      <c r="AK3472"/>
      <c r="AL3472"/>
      <c r="AM3472"/>
      <c r="AN3472"/>
      <c r="AO3472"/>
      <c r="AP3472"/>
      <c r="AQ3472"/>
      <c r="AR3472"/>
      <c r="AS3472"/>
      <c r="AT3472"/>
      <c r="AU3472"/>
      <c r="AV3472"/>
      <c r="AW3472"/>
      <c r="AX3472"/>
      <c r="AY3472"/>
      <c r="AZ3472"/>
      <c r="BA3472"/>
      <c r="BB3472"/>
      <c r="BC3472"/>
      <c r="BD3472"/>
      <c r="BE3472" s="16"/>
      <c r="BF3472"/>
      <c r="BG3472"/>
      <c r="BH3472"/>
      <c r="BI3472"/>
      <c r="BJ3472"/>
    </row>
    <row r="3473" spans="1:62" ht="14.5" x14ac:dyDescent="0.35">
      <c r="A3473"/>
      <c r="B3473"/>
      <c r="C3473"/>
      <c r="D3473"/>
      <c r="E3473"/>
      <c r="F3473"/>
      <c r="G3473"/>
      <c r="H3473"/>
      <c r="I3473"/>
      <c r="J3473"/>
      <c r="K3473"/>
      <c r="L3473"/>
      <c r="M3473"/>
      <c r="N3473"/>
      <c r="O3473"/>
      <c r="P3473"/>
      <c r="Q3473"/>
      <c r="R3473"/>
      <c r="S3473"/>
      <c r="T3473"/>
      <c r="U3473"/>
      <c r="V3473"/>
      <c r="W3473"/>
      <c r="X3473"/>
      <c r="Y3473"/>
      <c r="Z3473"/>
      <c r="AA3473"/>
      <c r="AB3473"/>
      <c r="AC3473"/>
      <c r="AD3473"/>
      <c r="AE3473"/>
      <c r="AF3473"/>
      <c r="AG3473"/>
      <c r="AH3473"/>
      <c r="AI3473"/>
      <c r="AJ3473"/>
      <c r="AK3473"/>
      <c r="AL3473"/>
      <c r="AM3473"/>
      <c r="AN3473"/>
      <c r="AO3473"/>
      <c r="AP3473"/>
      <c r="AQ3473"/>
      <c r="AR3473"/>
      <c r="AS3473"/>
      <c r="AT3473"/>
      <c r="AU3473"/>
      <c r="AV3473"/>
      <c r="AW3473"/>
      <c r="AX3473"/>
      <c r="AY3473"/>
      <c r="AZ3473"/>
      <c r="BA3473"/>
      <c r="BB3473"/>
      <c r="BC3473"/>
      <c r="BD3473"/>
      <c r="BE3473" s="16"/>
      <c r="BF3473"/>
      <c r="BG3473"/>
      <c r="BH3473"/>
      <c r="BI3473"/>
      <c r="BJ3473"/>
    </row>
    <row r="3474" spans="1:62" ht="14.5" x14ac:dyDescent="0.35">
      <c r="A3474"/>
      <c r="B3474"/>
      <c r="C3474"/>
      <c r="D3474"/>
      <c r="E3474"/>
      <c r="F3474"/>
      <c r="G3474"/>
      <c r="H3474"/>
      <c r="I3474"/>
      <c r="J3474"/>
      <c r="K3474"/>
      <c r="L3474"/>
      <c r="M3474"/>
      <c r="N3474"/>
      <c r="O3474"/>
      <c r="P3474"/>
      <c r="Q3474"/>
      <c r="R3474"/>
      <c r="S3474"/>
      <c r="T3474"/>
      <c r="U3474"/>
      <c r="V3474"/>
      <c r="W3474"/>
      <c r="X3474"/>
      <c r="Y3474"/>
      <c r="Z3474"/>
      <c r="AA3474"/>
      <c r="AB3474"/>
      <c r="AC3474"/>
      <c r="AD3474"/>
      <c r="AE3474"/>
      <c r="AF3474"/>
      <c r="AG3474"/>
      <c r="AH3474"/>
      <c r="AI3474"/>
      <c r="AJ3474"/>
      <c r="AK3474"/>
      <c r="AL3474"/>
      <c r="AM3474"/>
      <c r="AN3474"/>
      <c r="AO3474"/>
      <c r="AP3474"/>
      <c r="AQ3474"/>
      <c r="AR3474"/>
      <c r="AS3474"/>
      <c r="AT3474"/>
      <c r="AU3474"/>
      <c r="AV3474"/>
      <c r="AW3474"/>
      <c r="AX3474"/>
      <c r="AY3474"/>
      <c r="AZ3474"/>
      <c r="BA3474"/>
      <c r="BB3474"/>
      <c r="BC3474"/>
      <c r="BD3474"/>
      <c r="BE3474" s="16"/>
      <c r="BF3474"/>
      <c r="BG3474"/>
      <c r="BH3474"/>
      <c r="BI3474"/>
      <c r="BJ3474"/>
    </row>
    <row r="3475" spans="1:62" ht="14.5" x14ac:dyDescent="0.35">
      <c r="A3475"/>
      <c r="B3475"/>
      <c r="C3475"/>
      <c r="D3475"/>
      <c r="E3475"/>
      <c r="F3475"/>
      <c r="G3475"/>
      <c r="H3475"/>
      <c r="I3475"/>
      <c r="J3475"/>
      <c r="K3475"/>
      <c r="L3475"/>
      <c r="M3475"/>
      <c r="N3475"/>
      <c r="O3475"/>
      <c r="P3475"/>
      <c r="Q3475"/>
      <c r="R3475"/>
      <c r="S3475"/>
      <c r="T3475"/>
      <c r="U3475"/>
      <c r="V3475"/>
      <c r="W3475"/>
      <c r="X3475"/>
      <c r="Y3475"/>
      <c r="Z3475"/>
      <c r="AA3475"/>
      <c r="AB3475"/>
      <c r="AC3475"/>
      <c r="AD3475"/>
      <c r="AE3475"/>
      <c r="AF3475"/>
      <c r="AG3475"/>
      <c r="AH3475"/>
      <c r="AI3475"/>
      <c r="AJ3475"/>
      <c r="AK3475"/>
      <c r="AL3475"/>
      <c r="AM3475"/>
      <c r="AN3475"/>
      <c r="AO3475"/>
      <c r="AP3475"/>
      <c r="AQ3475"/>
      <c r="AR3475"/>
      <c r="AS3475"/>
      <c r="AT3475"/>
      <c r="AU3475"/>
      <c r="AV3475"/>
      <c r="AW3475"/>
      <c r="AX3475"/>
      <c r="AY3475"/>
      <c r="AZ3475"/>
      <c r="BA3475"/>
      <c r="BB3475"/>
      <c r="BC3475"/>
      <c r="BD3475"/>
      <c r="BE3475" s="16"/>
      <c r="BF3475"/>
      <c r="BG3475"/>
      <c r="BH3475"/>
      <c r="BI3475"/>
      <c r="BJ3475"/>
    </row>
    <row r="3476" spans="1:62" ht="14.5" x14ac:dyDescent="0.35">
      <c r="A3476"/>
      <c r="B3476"/>
      <c r="C3476"/>
      <c r="D3476"/>
      <c r="E3476"/>
      <c r="F3476"/>
      <c r="G3476"/>
      <c r="H3476"/>
      <c r="I3476"/>
      <c r="J3476"/>
      <c r="K3476"/>
      <c r="L3476"/>
      <c r="M3476"/>
      <c r="N3476"/>
      <c r="O3476"/>
      <c r="P3476"/>
      <c r="Q3476"/>
      <c r="R3476"/>
      <c r="S3476"/>
      <c r="T3476"/>
      <c r="U3476"/>
      <c r="V3476"/>
      <c r="W3476"/>
      <c r="X3476"/>
      <c r="Y3476"/>
      <c r="Z3476"/>
      <c r="AA3476"/>
      <c r="AB3476"/>
      <c r="AC3476"/>
      <c r="AD3476"/>
      <c r="AE3476"/>
      <c r="AF3476"/>
      <c r="AG3476"/>
      <c r="AH3476"/>
      <c r="AI3476"/>
      <c r="AJ3476"/>
      <c r="AK3476"/>
      <c r="AL3476"/>
      <c r="AM3476"/>
      <c r="AN3476"/>
      <c r="AO3476"/>
      <c r="AP3476"/>
      <c r="AQ3476"/>
      <c r="AR3476"/>
      <c r="AS3476"/>
      <c r="AT3476"/>
      <c r="AU3476"/>
      <c r="AV3476"/>
      <c r="AW3476"/>
      <c r="AX3476"/>
      <c r="AY3476"/>
      <c r="AZ3476"/>
      <c r="BA3476"/>
      <c r="BB3476"/>
      <c r="BC3476"/>
      <c r="BD3476"/>
      <c r="BE3476" s="16"/>
      <c r="BF3476"/>
      <c r="BG3476"/>
      <c r="BH3476"/>
      <c r="BI3476"/>
      <c r="BJ3476"/>
    </row>
    <row r="3477" spans="1:62" ht="14.5" x14ac:dyDescent="0.35">
      <c r="A3477"/>
      <c r="B3477"/>
      <c r="C3477"/>
      <c r="D3477"/>
      <c r="E3477"/>
      <c r="F3477"/>
      <c r="G3477"/>
      <c r="H3477"/>
      <c r="I3477"/>
      <c r="J3477"/>
      <c r="K3477"/>
      <c r="L3477"/>
      <c r="M3477"/>
      <c r="N3477"/>
      <c r="O3477"/>
      <c r="P3477"/>
      <c r="Q3477"/>
      <c r="R3477"/>
      <c r="S3477"/>
      <c r="T3477"/>
      <c r="U3477"/>
      <c r="V3477"/>
      <c r="W3477"/>
      <c r="X3477"/>
      <c r="Y3477"/>
      <c r="Z3477"/>
      <c r="AA3477"/>
      <c r="AB3477"/>
      <c r="AC3477"/>
      <c r="AD3477"/>
      <c r="AE3477"/>
      <c r="AF3477"/>
      <c r="AG3477"/>
      <c r="AH3477"/>
      <c r="AI3477"/>
      <c r="AJ3477"/>
      <c r="AK3477"/>
      <c r="AL3477"/>
      <c r="AM3477"/>
      <c r="AN3477"/>
      <c r="AO3477"/>
      <c r="AP3477"/>
      <c r="AQ3477"/>
      <c r="AR3477"/>
      <c r="AS3477"/>
      <c r="AT3477"/>
      <c r="AU3477"/>
      <c r="AV3477"/>
      <c r="AW3477"/>
      <c r="AX3477"/>
      <c r="AY3477"/>
      <c r="AZ3477"/>
      <c r="BA3477"/>
      <c r="BB3477"/>
      <c r="BC3477"/>
      <c r="BD3477"/>
      <c r="BE3477" s="16"/>
      <c r="BF3477"/>
      <c r="BG3477"/>
      <c r="BH3477"/>
      <c r="BI3477"/>
      <c r="BJ3477"/>
    </row>
    <row r="3478" spans="1:62" ht="14.5" x14ac:dyDescent="0.35">
      <c r="A3478"/>
      <c r="B3478"/>
      <c r="C3478"/>
      <c r="D3478"/>
      <c r="E3478"/>
      <c r="F3478"/>
      <c r="G3478"/>
      <c r="H3478"/>
      <c r="I3478"/>
      <c r="J3478"/>
      <c r="K3478"/>
      <c r="L3478"/>
      <c r="M3478"/>
      <c r="N3478"/>
      <c r="O3478"/>
      <c r="P3478"/>
      <c r="Q3478"/>
      <c r="R3478"/>
      <c r="S3478"/>
      <c r="T3478"/>
      <c r="U3478"/>
      <c r="V3478"/>
      <c r="W3478"/>
      <c r="X3478"/>
      <c r="Y3478"/>
      <c r="Z3478"/>
      <c r="AA3478"/>
      <c r="AB3478"/>
      <c r="AC3478"/>
      <c r="AD3478"/>
      <c r="AE3478"/>
      <c r="AF3478"/>
      <c r="AG3478"/>
      <c r="AH3478"/>
      <c r="AI3478"/>
      <c r="AJ3478"/>
      <c r="AK3478"/>
      <c r="AL3478"/>
      <c r="AM3478"/>
      <c r="AN3478"/>
      <c r="AO3478"/>
      <c r="AP3478"/>
      <c r="AQ3478"/>
      <c r="AR3478"/>
      <c r="AS3478"/>
      <c r="AT3478"/>
      <c r="AU3478"/>
      <c r="AV3478"/>
      <c r="AW3478"/>
      <c r="AX3478"/>
      <c r="AY3478"/>
      <c r="AZ3478"/>
      <c r="BA3478"/>
      <c r="BB3478"/>
      <c r="BC3478"/>
      <c r="BD3478"/>
      <c r="BE3478" s="16"/>
      <c r="BF3478"/>
      <c r="BG3478"/>
      <c r="BH3478"/>
      <c r="BI3478"/>
      <c r="BJ3478"/>
    </row>
    <row r="3479" spans="1:62" ht="14.5" x14ac:dyDescent="0.35">
      <c r="A3479"/>
      <c r="B3479"/>
      <c r="C3479"/>
      <c r="D3479"/>
      <c r="E3479"/>
      <c r="F3479"/>
      <c r="G3479"/>
      <c r="H3479"/>
      <c r="I3479"/>
      <c r="J3479"/>
      <c r="K3479"/>
      <c r="L3479"/>
      <c r="M3479"/>
      <c r="N3479"/>
      <c r="O3479"/>
      <c r="P3479"/>
      <c r="Q3479"/>
      <c r="R3479"/>
      <c r="S3479"/>
      <c r="T3479"/>
      <c r="U3479"/>
      <c r="V3479"/>
      <c r="W3479"/>
      <c r="X3479"/>
      <c r="Y3479"/>
      <c r="Z3479"/>
      <c r="AA3479"/>
      <c r="AB3479"/>
      <c r="AC3479"/>
      <c r="AD3479"/>
      <c r="AE3479"/>
      <c r="AF3479"/>
      <c r="AG3479"/>
      <c r="AH3479"/>
      <c r="AI3479"/>
      <c r="AJ3479"/>
      <c r="AK3479"/>
      <c r="AL3479"/>
      <c r="AM3479"/>
      <c r="AN3479"/>
      <c r="AO3479"/>
      <c r="AP3479"/>
      <c r="AQ3479"/>
      <c r="AR3479"/>
      <c r="AS3479"/>
      <c r="AT3479"/>
      <c r="AU3479"/>
      <c r="AV3479"/>
      <c r="AW3479"/>
      <c r="AX3479"/>
      <c r="AY3479"/>
      <c r="AZ3479"/>
      <c r="BA3479"/>
      <c r="BB3479"/>
      <c r="BC3479"/>
      <c r="BD3479"/>
      <c r="BE3479" s="16"/>
      <c r="BF3479"/>
      <c r="BG3479"/>
      <c r="BH3479"/>
      <c r="BI3479"/>
      <c r="BJ3479"/>
    </row>
    <row r="3480" spans="1:62" ht="14.5" x14ac:dyDescent="0.35">
      <c r="A3480"/>
      <c r="B3480"/>
      <c r="C3480"/>
      <c r="D3480"/>
      <c r="E3480"/>
      <c r="F3480"/>
      <c r="G3480"/>
      <c r="H3480"/>
      <c r="I3480"/>
      <c r="J3480"/>
      <c r="K3480"/>
      <c r="L3480"/>
      <c r="M3480"/>
      <c r="N3480"/>
      <c r="O3480"/>
      <c r="P3480"/>
      <c r="Q3480"/>
      <c r="R3480"/>
      <c r="S3480"/>
      <c r="T3480"/>
      <c r="U3480"/>
      <c r="V3480"/>
      <c r="W3480"/>
      <c r="X3480"/>
      <c r="Y3480"/>
      <c r="Z3480"/>
      <c r="AA3480"/>
      <c r="AB3480"/>
      <c r="AC3480"/>
      <c r="AD3480"/>
      <c r="AE3480"/>
      <c r="AF3480"/>
      <c r="AG3480"/>
      <c r="AH3480"/>
      <c r="AI3480"/>
      <c r="AJ3480"/>
      <c r="AK3480"/>
      <c r="AL3480"/>
      <c r="AM3480"/>
      <c r="AN3480"/>
      <c r="AO3480"/>
      <c r="AP3480"/>
      <c r="AQ3480"/>
      <c r="AR3480"/>
      <c r="AS3480"/>
      <c r="AT3480"/>
      <c r="AU3480"/>
      <c r="AV3480"/>
      <c r="AW3480"/>
      <c r="AX3480"/>
      <c r="AY3480"/>
      <c r="AZ3480"/>
      <c r="BA3480"/>
      <c r="BB3480"/>
      <c r="BC3480"/>
      <c r="BD3480"/>
      <c r="BE3480" s="16"/>
      <c r="BF3480"/>
      <c r="BG3480"/>
      <c r="BH3480"/>
      <c r="BI3480"/>
      <c r="BJ3480"/>
    </row>
    <row r="3481" spans="1:62" ht="14.5" x14ac:dyDescent="0.35">
      <c r="A3481"/>
      <c r="B3481"/>
      <c r="C3481"/>
      <c r="D3481"/>
      <c r="E3481"/>
      <c r="F3481"/>
      <c r="G3481"/>
      <c r="H3481"/>
      <c r="I3481"/>
      <c r="J3481"/>
      <c r="K3481"/>
      <c r="L3481"/>
      <c r="M3481"/>
      <c r="N3481"/>
      <c r="O3481"/>
      <c r="P3481"/>
      <c r="Q3481"/>
      <c r="R3481"/>
      <c r="S3481"/>
      <c r="T3481"/>
      <c r="U3481"/>
      <c r="V3481"/>
      <c r="W3481"/>
      <c r="X3481"/>
      <c r="Y3481"/>
      <c r="Z3481"/>
      <c r="AA3481"/>
      <c r="AB3481"/>
      <c r="AC3481"/>
      <c r="AD3481"/>
      <c r="AE3481"/>
      <c r="AF3481"/>
      <c r="AG3481"/>
      <c r="AH3481"/>
      <c r="AI3481"/>
      <c r="AJ3481"/>
      <c r="AK3481"/>
      <c r="AL3481"/>
      <c r="AM3481"/>
      <c r="AN3481"/>
      <c r="AO3481"/>
      <c r="AP3481"/>
      <c r="AQ3481"/>
      <c r="AR3481"/>
      <c r="AS3481"/>
      <c r="AT3481"/>
      <c r="AU3481"/>
      <c r="AV3481"/>
      <c r="AW3481"/>
      <c r="AX3481"/>
      <c r="AY3481"/>
      <c r="AZ3481"/>
      <c r="BA3481"/>
      <c r="BB3481"/>
      <c r="BC3481"/>
      <c r="BD3481"/>
      <c r="BE3481" s="16"/>
      <c r="BF3481"/>
      <c r="BG3481"/>
      <c r="BH3481"/>
      <c r="BI3481"/>
      <c r="BJ3481"/>
    </row>
    <row r="3482" spans="1:62" ht="14.5" x14ac:dyDescent="0.35">
      <c r="A3482"/>
      <c r="B3482"/>
      <c r="C3482"/>
      <c r="D3482"/>
      <c r="E3482"/>
      <c r="F3482"/>
      <c r="G3482"/>
      <c r="H3482"/>
      <c r="I3482"/>
      <c r="J3482"/>
      <c r="K3482"/>
      <c r="L3482"/>
      <c r="M3482"/>
      <c r="N3482"/>
      <c r="O3482"/>
      <c r="P3482"/>
      <c r="Q3482"/>
      <c r="R3482"/>
      <c r="S3482"/>
      <c r="T3482"/>
      <c r="U3482"/>
      <c r="V3482"/>
      <c r="W3482"/>
      <c r="X3482"/>
      <c r="Y3482"/>
      <c r="Z3482"/>
      <c r="AA3482"/>
      <c r="AB3482"/>
      <c r="AC3482"/>
      <c r="AD3482"/>
      <c r="AE3482"/>
      <c r="AF3482"/>
      <c r="AG3482"/>
      <c r="AH3482"/>
      <c r="AI3482"/>
      <c r="AJ3482"/>
      <c r="AK3482"/>
      <c r="AL3482"/>
      <c r="AM3482"/>
      <c r="AN3482"/>
      <c r="AO3482"/>
      <c r="AP3482"/>
      <c r="AQ3482"/>
      <c r="AR3482"/>
      <c r="AS3482"/>
      <c r="AT3482"/>
      <c r="AU3482"/>
      <c r="AV3482"/>
      <c r="AW3482"/>
      <c r="AX3482"/>
      <c r="AY3482"/>
      <c r="AZ3482"/>
      <c r="BA3482"/>
      <c r="BB3482"/>
      <c r="BC3482"/>
      <c r="BD3482"/>
      <c r="BE3482" s="16"/>
      <c r="BF3482"/>
      <c r="BG3482"/>
      <c r="BH3482"/>
      <c r="BI3482"/>
      <c r="BJ3482"/>
    </row>
    <row r="3483" spans="1:62" ht="14.5" x14ac:dyDescent="0.35">
      <c r="A3483"/>
      <c r="B3483"/>
      <c r="C3483"/>
      <c r="D3483"/>
      <c r="E3483"/>
      <c r="F3483"/>
      <c r="G3483"/>
      <c r="H3483"/>
      <c r="I3483"/>
      <c r="J3483"/>
      <c r="K3483"/>
      <c r="L3483"/>
      <c r="M3483"/>
      <c r="N3483"/>
      <c r="O3483"/>
      <c r="P3483"/>
      <c r="Q3483"/>
      <c r="R3483"/>
      <c r="S3483"/>
      <c r="T3483"/>
      <c r="U3483"/>
      <c r="V3483"/>
      <c r="W3483"/>
      <c r="X3483"/>
      <c r="Y3483"/>
      <c r="Z3483"/>
      <c r="AA3483"/>
      <c r="AB3483"/>
      <c r="AC3483"/>
      <c r="AD3483"/>
      <c r="AE3483"/>
      <c r="AF3483"/>
      <c r="AG3483"/>
      <c r="AH3483"/>
      <c r="AI3483"/>
      <c r="AJ3483"/>
      <c r="AK3483"/>
      <c r="AL3483"/>
      <c r="AM3483"/>
      <c r="AN3483"/>
      <c r="AO3483"/>
      <c r="AP3483"/>
      <c r="AQ3483"/>
      <c r="AR3483"/>
      <c r="AS3483"/>
      <c r="AT3483"/>
      <c r="AU3483"/>
      <c r="AV3483"/>
      <c r="AW3483"/>
      <c r="AX3483"/>
      <c r="AY3483"/>
      <c r="AZ3483"/>
      <c r="BA3483"/>
      <c r="BB3483"/>
      <c r="BC3483"/>
      <c r="BD3483"/>
      <c r="BE3483" s="16"/>
      <c r="BF3483"/>
      <c r="BG3483"/>
      <c r="BH3483"/>
      <c r="BI3483"/>
      <c r="BJ3483"/>
    </row>
    <row r="3484" spans="1:62" ht="14.5" x14ac:dyDescent="0.35">
      <c r="A3484"/>
      <c r="B3484"/>
      <c r="C3484"/>
      <c r="D3484"/>
      <c r="E3484"/>
      <c r="F3484"/>
      <c r="G3484"/>
      <c r="H3484"/>
      <c r="I3484"/>
      <c r="J3484"/>
      <c r="K3484"/>
      <c r="L3484"/>
      <c r="M3484"/>
      <c r="N3484"/>
      <c r="O3484"/>
      <c r="P3484"/>
      <c r="Q3484"/>
      <c r="R3484"/>
      <c r="S3484"/>
      <c r="T3484"/>
      <c r="U3484"/>
      <c r="V3484"/>
      <c r="W3484"/>
      <c r="X3484"/>
      <c r="Y3484"/>
      <c r="Z3484"/>
      <c r="AA3484"/>
      <c r="AB3484"/>
      <c r="AC3484"/>
      <c r="AD3484"/>
      <c r="AE3484"/>
      <c r="AF3484"/>
      <c r="AG3484"/>
      <c r="AH3484"/>
      <c r="AI3484"/>
      <c r="AJ3484"/>
      <c r="AK3484"/>
      <c r="AL3484"/>
      <c r="AM3484"/>
      <c r="AN3484"/>
      <c r="AO3484"/>
      <c r="AP3484"/>
      <c r="AQ3484"/>
      <c r="AR3484"/>
      <c r="AS3484"/>
      <c r="AT3484"/>
      <c r="AU3484"/>
      <c r="AV3484"/>
      <c r="AW3484"/>
      <c r="AX3484"/>
      <c r="AY3484"/>
      <c r="AZ3484"/>
      <c r="BA3484"/>
      <c r="BB3484"/>
      <c r="BC3484"/>
      <c r="BD3484"/>
      <c r="BE3484" s="16"/>
      <c r="BF3484"/>
      <c r="BG3484"/>
      <c r="BH3484"/>
      <c r="BI3484"/>
      <c r="BJ3484"/>
    </row>
    <row r="3485" spans="1:62" ht="14.5" x14ac:dyDescent="0.35">
      <c r="A3485"/>
      <c r="B3485"/>
      <c r="C3485"/>
      <c r="D3485"/>
      <c r="E3485"/>
      <c r="F3485"/>
      <c r="G3485"/>
      <c r="H3485"/>
      <c r="I3485"/>
      <c r="J3485"/>
      <c r="K3485"/>
      <c r="L3485"/>
      <c r="M3485"/>
      <c r="N3485"/>
      <c r="O3485"/>
      <c r="P3485"/>
      <c r="Q3485"/>
      <c r="R3485"/>
      <c r="S3485"/>
      <c r="T3485"/>
      <c r="U3485"/>
      <c r="V3485"/>
      <c r="W3485"/>
      <c r="X3485"/>
      <c r="Y3485"/>
      <c r="Z3485"/>
      <c r="AA3485"/>
      <c r="AB3485"/>
      <c r="AC3485"/>
      <c r="AD3485"/>
      <c r="AE3485"/>
      <c r="AF3485"/>
      <c r="AG3485"/>
      <c r="AH3485"/>
      <c r="AI3485"/>
      <c r="AJ3485"/>
      <c r="AK3485"/>
      <c r="AL3485"/>
      <c r="AM3485"/>
      <c r="AN3485"/>
      <c r="AO3485"/>
      <c r="AP3485"/>
      <c r="AQ3485"/>
      <c r="AR3485"/>
      <c r="AS3485"/>
      <c r="AT3485"/>
      <c r="AU3485"/>
      <c r="AV3485"/>
      <c r="AW3485"/>
      <c r="AX3485"/>
      <c r="AY3485"/>
      <c r="AZ3485"/>
      <c r="BA3485"/>
      <c r="BB3485"/>
      <c r="BC3485"/>
      <c r="BD3485"/>
      <c r="BE3485"/>
      <c r="BF3485"/>
      <c r="BG3485"/>
      <c r="BH3485"/>
      <c r="BI3485"/>
      <c r="BJ3485"/>
    </row>
    <row r="3486" spans="1:62" ht="14.5" x14ac:dyDescent="0.35">
      <c r="A3486"/>
      <c r="B3486"/>
      <c r="C3486"/>
      <c r="D3486"/>
      <c r="E3486"/>
      <c r="F3486"/>
      <c r="G3486"/>
      <c r="H3486"/>
      <c r="I3486"/>
      <c r="J3486"/>
      <c r="K3486"/>
      <c r="L3486"/>
      <c r="M3486"/>
      <c r="N3486"/>
      <c r="O3486"/>
      <c r="P3486"/>
      <c r="Q3486"/>
      <c r="R3486"/>
      <c r="S3486"/>
      <c r="T3486"/>
      <c r="U3486"/>
      <c r="V3486"/>
      <c r="W3486"/>
      <c r="X3486"/>
      <c r="Y3486"/>
      <c r="Z3486"/>
      <c r="AA3486"/>
      <c r="AB3486"/>
      <c r="AC3486"/>
      <c r="AD3486"/>
      <c r="AE3486"/>
      <c r="AF3486"/>
      <c r="AG3486"/>
      <c r="AH3486"/>
      <c r="AI3486"/>
      <c r="AJ3486"/>
      <c r="AK3486"/>
      <c r="AL3486"/>
      <c r="AM3486"/>
      <c r="AN3486"/>
      <c r="AO3486"/>
      <c r="AP3486"/>
      <c r="AQ3486"/>
      <c r="AR3486"/>
      <c r="AS3486"/>
      <c r="AT3486"/>
      <c r="AU3486"/>
      <c r="AV3486"/>
      <c r="AW3486"/>
      <c r="AX3486"/>
      <c r="AY3486"/>
      <c r="AZ3486"/>
      <c r="BA3486"/>
      <c r="BB3486"/>
      <c r="BC3486"/>
      <c r="BD3486"/>
      <c r="BE3486"/>
      <c r="BF3486"/>
      <c r="BG3486"/>
      <c r="BH3486"/>
      <c r="BI3486"/>
      <c r="BJ3486"/>
    </row>
    <row r="3487" spans="1:62" ht="14.5" x14ac:dyDescent="0.35">
      <c r="A3487"/>
      <c r="B3487"/>
      <c r="C3487"/>
      <c r="D3487"/>
      <c r="E3487"/>
      <c r="F3487"/>
      <c r="G3487"/>
      <c r="H3487"/>
      <c r="I3487"/>
      <c r="J3487"/>
      <c r="K3487"/>
      <c r="L3487"/>
      <c r="M3487"/>
      <c r="N3487"/>
      <c r="O3487"/>
      <c r="P3487"/>
      <c r="Q3487"/>
      <c r="R3487"/>
      <c r="S3487"/>
      <c r="T3487"/>
      <c r="U3487"/>
      <c r="V3487"/>
      <c r="W3487"/>
      <c r="X3487"/>
      <c r="Y3487"/>
      <c r="Z3487"/>
      <c r="AA3487"/>
      <c r="AB3487"/>
      <c r="AC3487"/>
      <c r="AD3487"/>
      <c r="AE3487"/>
      <c r="AF3487"/>
      <c r="AG3487"/>
      <c r="AH3487"/>
      <c r="AI3487"/>
      <c r="AJ3487"/>
      <c r="AK3487"/>
      <c r="AL3487"/>
      <c r="AM3487"/>
      <c r="AN3487"/>
      <c r="AO3487"/>
      <c r="AP3487"/>
      <c r="AQ3487"/>
      <c r="AR3487"/>
      <c r="AS3487"/>
      <c r="AT3487"/>
      <c r="AU3487"/>
      <c r="AV3487"/>
      <c r="AW3487"/>
      <c r="AX3487"/>
      <c r="AY3487"/>
      <c r="AZ3487"/>
      <c r="BA3487"/>
      <c r="BB3487"/>
      <c r="BC3487"/>
      <c r="BD3487"/>
      <c r="BE3487"/>
      <c r="BF3487"/>
      <c r="BG3487"/>
      <c r="BH3487"/>
      <c r="BI3487"/>
      <c r="BJ3487"/>
    </row>
    <row r="3488" spans="1:62" ht="14.5" x14ac:dyDescent="0.35">
      <c r="A3488"/>
      <c r="B3488"/>
      <c r="C3488"/>
      <c r="D3488"/>
      <c r="E3488"/>
      <c r="F3488"/>
      <c r="G3488"/>
      <c r="H3488"/>
      <c r="I3488"/>
      <c r="J3488"/>
      <c r="K3488"/>
      <c r="L3488"/>
      <c r="M3488"/>
      <c r="N3488"/>
      <c r="O3488"/>
      <c r="P3488"/>
      <c r="Q3488"/>
      <c r="R3488"/>
      <c r="S3488"/>
      <c r="T3488"/>
      <c r="U3488"/>
      <c r="V3488"/>
      <c r="W3488"/>
      <c r="X3488"/>
      <c r="Y3488"/>
      <c r="Z3488"/>
      <c r="AA3488"/>
      <c r="AB3488"/>
      <c r="AC3488"/>
      <c r="AD3488"/>
      <c r="AE3488"/>
      <c r="AF3488"/>
      <c r="AG3488"/>
      <c r="AH3488"/>
      <c r="AI3488"/>
      <c r="AJ3488"/>
      <c r="AK3488"/>
      <c r="AL3488"/>
      <c r="AM3488"/>
      <c r="AN3488"/>
      <c r="AO3488"/>
      <c r="AP3488"/>
      <c r="AQ3488"/>
      <c r="AR3488"/>
      <c r="AS3488"/>
      <c r="AT3488"/>
      <c r="AU3488"/>
      <c r="AV3488"/>
      <c r="AW3488"/>
      <c r="AX3488"/>
      <c r="AY3488"/>
      <c r="AZ3488"/>
      <c r="BA3488"/>
      <c r="BB3488"/>
      <c r="BC3488"/>
      <c r="BD3488"/>
      <c r="BE3488"/>
      <c r="BF3488"/>
      <c r="BG3488"/>
      <c r="BH3488"/>
      <c r="BI3488"/>
      <c r="BJ3488"/>
    </row>
    <row r="3489" spans="1:62" ht="14.5" x14ac:dyDescent="0.35">
      <c r="A3489"/>
      <c r="B3489"/>
      <c r="C3489"/>
      <c r="D3489"/>
      <c r="E3489"/>
      <c r="F3489"/>
      <c r="G3489"/>
      <c r="H3489"/>
      <c r="I3489"/>
      <c r="J3489"/>
      <c r="K3489"/>
      <c r="L3489"/>
      <c r="M3489"/>
      <c r="N3489"/>
      <c r="O3489"/>
      <c r="P3489"/>
      <c r="Q3489"/>
      <c r="R3489"/>
      <c r="S3489"/>
      <c r="T3489"/>
      <c r="U3489"/>
      <c r="V3489"/>
      <c r="W3489"/>
      <c r="X3489"/>
      <c r="Y3489"/>
      <c r="Z3489"/>
      <c r="AA3489"/>
      <c r="AB3489"/>
      <c r="AC3489"/>
      <c r="AD3489"/>
      <c r="AE3489"/>
      <c r="AF3489"/>
      <c r="AG3489"/>
      <c r="AH3489"/>
      <c r="AI3489"/>
      <c r="AJ3489"/>
      <c r="AK3489"/>
      <c r="AL3489"/>
      <c r="AM3489"/>
      <c r="AN3489"/>
      <c r="AO3489"/>
      <c r="AP3489"/>
      <c r="AQ3489"/>
      <c r="AR3489"/>
      <c r="AS3489"/>
      <c r="AT3489"/>
      <c r="AU3489"/>
      <c r="AV3489"/>
      <c r="AW3489"/>
      <c r="AX3489"/>
      <c r="AY3489"/>
      <c r="AZ3489"/>
      <c r="BA3489"/>
      <c r="BB3489"/>
      <c r="BC3489"/>
      <c r="BD3489"/>
      <c r="BE3489"/>
      <c r="BF3489"/>
      <c r="BG3489"/>
      <c r="BH3489"/>
      <c r="BI3489"/>
      <c r="BJ3489"/>
    </row>
    <row r="3490" spans="1:62" ht="14.5" x14ac:dyDescent="0.35">
      <c r="A3490"/>
      <c r="B3490"/>
      <c r="C3490"/>
      <c r="D3490"/>
      <c r="E3490"/>
      <c r="F3490"/>
      <c r="G3490"/>
      <c r="H3490"/>
      <c r="I3490"/>
      <c r="J3490"/>
      <c r="K3490"/>
      <c r="L3490"/>
      <c r="M3490"/>
      <c r="N3490"/>
      <c r="O3490"/>
      <c r="P3490"/>
      <c r="Q3490"/>
      <c r="R3490"/>
      <c r="S3490"/>
      <c r="T3490"/>
      <c r="U3490"/>
      <c r="V3490"/>
      <c r="W3490"/>
      <c r="X3490"/>
      <c r="Y3490"/>
      <c r="Z3490"/>
      <c r="AA3490"/>
      <c r="AB3490"/>
      <c r="AC3490"/>
      <c r="AD3490"/>
      <c r="AE3490"/>
      <c r="AF3490"/>
      <c r="AG3490"/>
      <c r="AH3490"/>
      <c r="AI3490"/>
      <c r="AJ3490"/>
      <c r="AK3490"/>
      <c r="AL3490"/>
      <c r="AM3490"/>
      <c r="AN3490"/>
      <c r="AO3490"/>
      <c r="AP3490"/>
      <c r="AQ3490"/>
      <c r="AR3490"/>
      <c r="AS3490"/>
      <c r="AT3490"/>
      <c r="AU3490"/>
      <c r="AV3490"/>
      <c r="AW3490"/>
      <c r="AX3490"/>
      <c r="AY3490"/>
      <c r="AZ3490"/>
      <c r="BA3490"/>
      <c r="BB3490"/>
      <c r="BC3490"/>
      <c r="BD3490"/>
      <c r="BE3490"/>
      <c r="BF3490"/>
      <c r="BG3490"/>
      <c r="BH3490"/>
      <c r="BI3490"/>
      <c r="BJ3490"/>
    </row>
    <row r="3491" spans="1:62" ht="14.5" x14ac:dyDescent="0.35">
      <c r="A3491"/>
      <c r="B3491"/>
      <c r="C3491"/>
      <c r="D3491"/>
      <c r="E3491"/>
      <c r="F3491"/>
      <c r="G3491"/>
      <c r="H3491"/>
      <c r="I3491"/>
      <c r="J3491"/>
      <c r="K3491"/>
      <c r="L3491"/>
      <c r="M3491"/>
      <c r="N3491"/>
      <c r="O3491"/>
      <c r="P3491"/>
      <c r="Q3491"/>
      <c r="R3491"/>
      <c r="S3491"/>
      <c r="T3491"/>
      <c r="U3491"/>
      <c r="V3491"/>
      <c r="W3491"/>
      <c r="X3491"/>
      <c r="Y3491"/>
      <c r="Z3491"/>
      <c r="AA3491"/>
      <c r="AB3491"/>
      <c r="AC3491"/>
      <c r="AD3491"/>
      <c r="AE3491"/>
      <c r="AF3491"/>
      <c r="AG3491"/>
      <c r="AH3491"/>
      <c r="AI3491"/>
      <c r="AJ3491"/>
      <c r="AK3491"/>
      <c r="AL3491"/>
      <c r="AM3491"/>
      <c r="AN3491"/>
      <c r="AO3491"/>
      <c r="AP3491"/>
      <c r="AQ3491"/>
      <c r="AR3491"/>
      <c r="AS3491"/>
      <c r="AT3491"/>
      <c r="AU3491"/>
      <c r="AV3491"/>
      <c r="AW3491"/>
      <c r="AX3491"/>
      <c r="AY3491"/>
      <c r="AZ3491"/>
      <c r="BA3491"/>
      <c r="BB3491"/>
      <c r="BC3491"/>
      <c r="BD3491"/>
      <c r="BE3491"/>
      <c r="BF3491"/>
      <c r="BG3491"/>
      <c r="BH3491"/>
      <c r="BI3491"/>
      <c r="BJ3491"/>
    </row>
    <row r="3492" spans="1:62" ht="14.5" x14ac:dyDescent="0.35">
      <c r="A3492"/>
      <c r="B3492"/>
      <c r="C3492"/>
      <c r="D3492"/>
      <c r="E3492"/>
      <c r="F3492"/>
      <c r="G3492"/>
      <c r="H3492"/>
      <c r="I3492"/>
      <c r="J3492"/>
      <c r="K3492"/>
      <c r="L3492"/>
      <c r="M3492"/>
      <c r="N3492"/>
      <c r="O3492"/>
      <c r="P3492"/>
      <c r="Q3492"/>
      <c r="R3492"/>
      <c r="S3492"/>
      <c r="T3492"/>
      <c r="U3492"/>
      <c r="V3492"/>
      <c r="W3492"/>
      <c r="X3492"/>
      <c r="Y3492"/>
      <c r="Z3492"/>
      <c r="AA3492"/>
      <c r="AB3492"/>
      <c r="AC3492"/>
      <c r="AD3492"/>
      <c r="AE3492"/>
      <c r="AF3492"/>
      <c r="AG3492"/>
      <c r="AH3492"/>
      <c r="AI3492"/>
      <c r="AJ3492"/>
      <c r="AK3492"/>
      <c r="AL3492"/>
      <c r="AM3492"/>
      <c r="AN3492"/>
      <c r="AO3492"/>
      <c r="AP3492"/>
      <c r="AQ3492"/>
      <c r="AR3492"/>
      <c r="AS3492"/>
      <c r="AT3492"/>
      <c r="AU3492"/>
      <c r="AV3492"/>
      <c r="AW3492"/>
      <c r="AX3492"/>
      <c r="AY3492"/>
      <c r="AZ3492"/>
      <c r="BA3492"/>
      <c r="BB3492"/>
      <c r="BC3492"/>
      <c r="BD3492"/>
      <c r="BE3492"/>
      <c r="BF3492"/>
      <c r="BG3492"/>
      <c r="BH3492"/>
      <c r="BI3492"/>
      <c r="BJ3492"/>
    </row>
    <row r="3493" spans="1:62" ht="14.5" x14ac:dyDescent="0.35">
      <c r="A3493"/>
      <c r="B3493"/>
      <c r="C3493"/>
      <c r="D3493"/>
      <c r="E3493"/>
      <c r="F3493"/>
      <c r="G3493"/>
      <c r="H3493"/>
      <c r="I3493"/>
      <c r="J3493"/>
      <c r="K3493"/>
      <c r="L3493"/>
      <c r="M3493"/>
      <c r="N3493"/>
      <c r="O3493"/>
      <c r="P3493"/>
      <c r="Q3493"/>
      <c r="R3493"/>
      <c r="S3493"/>
      <c r="T3493"/>
      <c r="U3493"/>
      <c r="V3493"/>
      <c r="W3493"/>
      <c r="X3493"/>
      <c r="Y3493"/>
      <c r="Z3493"/>
      <c r="AA3493"/>
      <c r="AB3493"/>
      <c r="AC3493"/>
      <c r="AD3493"/>
      <c r="AE3493"/>
      <c r="AF3493"/>
      <c r="AG3493"/>
      <c r="AH3493"/>
      <c r="AI3493"/>
      <c r="AJ3493"/>
      <c r="AK3493"/>
      <c r="AL3493"/>
      <c r="AM3493"/>
      <c r="AN3493"/>
      <c r="AO3493"/>
      <c r="AP3493"/>
      <c r="AQ3493"/>
      <c r="AR3493"/>
      <c r="AS3493"/>
      <c r="AT3493"/>
      <c r="AU3493"/>
      <c r="AV3493"/>
      <c r="AW3493"/>
      <c r="AX3493"/>
      <c r="AY3493"/>
      <c r="AZ3493"/>
      <c r="BA3493"/>
      <c r="BB3493"/>
      <c r="BC3493"/>
      <c r="BD3493"/>
      <c r="BE3493"/>
      <c r="BF3493"/>
      <c r="BG3493"/>
      <c r="BH3493"/>
      <c r="BI3493"/>
      <c r="BJ3493"/>
    </row>
    <row r="3494" spans="1:62" ht="14.5" x14ac:dyDescent="0.35">
      <c r="A3494"/>
      <c r="B3494"/>
      <c r="C3494"/>
      <c r="D3494"/>
      <c r="E3494"/>
      <c r="F3494"/>
      <c r="G3494"/>
      <c r="H3494"/>
      <c r="I3494"/>
      <c r="J3494"/>
      <c r="K3494"/>
      <c r="L3494"/>
      <c r="M3494"/>
      <c r="N3494"/>
      <c r="O3494"/>
      <c r="P3494"/>
      <c r="Q3494"/>
      <c r="R3494"/>
      <c r="S3494"/>
      <c r="T3494"/>
      <c r="U3494"/>
      <c r="V3494"/>
      <c r="W3494"/>
      <c r="X3494"/>
      <c r="Y3494"/>
      <c r="Z3494"/>
      <c r="AA3494"/>
      <c r="AB3494"/>
      <c r="AC3494"/>
      <c r="AD3494"/>
      <c r="AE3494"/>
      <c r="AF3494"/>
      <c r="AG3494"/>
      <c r="AH3494"/>
      <c r="AI3494"/>
      <c r="AJ3494"/>
      <c r="AK3494"/>
      <c r="AL3494"/>
      <c r="AM3494"/>
      <c r="AN3494"/>
      <c r="AO3494"/>
      <c r="AP3494"/>
      <c r="AQ3494"/>
      <c r="AR3494"/>
      <c r="AS3494"/>
      <c r="AT3494"/>
      <c r="AU3494"/>
      <c r="AV3494"/>
      <c r="AW3494"/>
      <c r="AX3494"/>
      <c r="AY3494"/>
      <c r="AZ3494"/>
      <c r="BA3494"/>
      <c r="BB3494"/>
      <c r="BC3494"/>
      <c r="BD3494"/>
      <c r="BE3494"/>
      <c r="BF3494"/>
      <c r="BG3494"/>
      <c r="BH3494"/>
      <c r="BI3494"/>
      <c r="BJ3494"/>
    </row>
    <row r="3495" spans="1:62" ht="14.5" x14ac:dyDescent="0.35">
      <c r="A3495"/>
      <c r="B3495"/>
      <c r="C3495"/>
      <c r="D3495"/>
      <c r="E3495"/>
      <c r="F3495"/>
      <c r="G3495"/>
      <c r="H3495"/>
      <c r="I3495"/>
      <c r="J3495"/>
      <c r="K3495"/>
      <c r="L3495"/>
      <c r="M3495"/>
      <c r="N3495"/>
      <c r="O3495"/>
      <c r="P3495"/>
      <c r="Q3495"/>
      <c r="R3495"/>
      <c r="S3495"/>
      <c r="T3495"/>
      <c r="U3495"/>
      <c r="V3495"/>
      <c r="W3495"/>
      <c r="X3495"/>
      <c r="Y3495"/>
      <c r="Z3495"/>
      <c r="AA3495"/>
      <c r="AB3495"/>
      <c r="AC3495"/>
      <c r="AD3495"/>
      <c r="AE3495"/>
      <c r="AF3495"/>
      <c r="AG3495"/>
      <c r="AH3495"/>
      <c r="AI3495"/>
      <c r="AJ3495"/>
      <c r="AK3495"/>
      <c r="AL3495"/>
      <c r="AM3495"/>
      <c r="AN3495"/>
      <c r="AO3495"/>
      <c r="AP3495"/>
      <c r="AQ3495"/>
      <c r="AR3495"/>
      <c r="AS3495"/>
      <c r="AT3495"/>
      <c r="AU3495"/>
      <c r="AV3495"/>
      <c r="AW3495"/>
      <c r="AX3495"/>
      <c r="AY3495"/>
      <c r="AZ3495"/>
      <c r="BA3495"/>
      <c r="BB3495"/>
      <c r="BC3495"/>
      <c r="BD3495"/>
      <c r="BE3495"/>
      <c r="BF3495"/>
      <c r="BG3495"/>
      <c r="BH3495"/>
      <c r="BI3495"/>
      <c r="BJ3495"/>
    </row>
    <row r="3496" spans="1:62" ht="14.5" x14ac:dyDescent="0.35">
      <c r="A3496"/>
      <c r="B3496"/>
      <c r="C3496"/>
      <c r="D3496"/>
      <c r="E3496"/>
      <c r="F3496"/>
      <c r="G3496"/>
      <c r="H3496"/>
      <c r="I3496"/>
      <c r="J3496"/>
      <c r="K3496"/>
      <c r="L3496"/>
      <c r="M3496"/>
      <c r="N3496"/>
      <c r="O3496"/>
      <c r="P3496"/>
      <c r="Q3496"/>
      <c r="R3496"/>
      <c r="S3496"/>
      <c r="T3496"/>
      <c r="U3496"/>
      <c r="V3496"/>
      <c r="W3496"/>
      <c r="X3496"/>
      <c r="Y3496"/>
      <c r="Z3496"/>
      <c r="AA3496"/>
      <c r="AB3496"/>
      <c r="AC3496"/>
      <c r="AD3496"/>
      <c r="AE3496"/>
      <c r="AF3496"/>
      <c r="AG3496"/>
      <c r="AH3496"/>
      <c r="AI3496"/>
      <c r="AJ3496"/>
      <c r="AK3496"/>
      <c r="AL3496"/>
      <c r="AM3496"/>
      <c r="AN3496"/>
      <c r="AO3496"/>
      <c r="AP3496"/>
      <c r="AQ3496"/>
      <c r="AR3496"/>
      <c r="AS3496"/>
      <c r="AT3496"/>
      <c r="AU3496"/>
      <c r="AV3496"/>
      <c r="AW3496"/>
      <c r="AX3496"/>
      <c r="AY3496"/>
      <c r="AZ3496"/>
      <c r="BA3496"/>
      <c r="BB3496"/>
      <c r="BC3496"/>
      <c r="BD3496"/>
      <c r="BE3496"/>
      <c r="BF3496"/>
      <c r="BG3496"/>
      <c r="BH3496"/>
      <c r="BI3496"/>
      <c r="BJ3496"/>
    </row>
    <row r="3497" spans="1:62" ht="14.5" x14ac:dyDescent="0.35">
      <c r="A3497"/>
      <c r="B3497"/>
      <c r="C3497"/>
      <c r="D3497"/>
      <c r="E3497"/>
      <c r="F3497"/>
      <c r="G3497"/>
      <c r="H3497"/>
      <c r="I3497"/>
      <c r="J3497"/>
      <c r="K3497"/>
      <c r="L3497"/>
      <c r="M3497"/>
      <c r="N3497"/>
      <c r="O3497"/>
      <c r="P3497"/>
      <c r="Q3497"/>
      <c r="R3497"/>
      <c r="S3497"/>
      <c r="T3497"/>
      <c r="U3497"/>
      <c r="V3497"/>
      <c r="W3497"/>
      <c r="X3497"/>
      <c r="Y3497"/>
      <c r="Z3497"/>
      <c r="AA3497"/>
      <c r="AB3497"/>
      <c r="AC3497"/>
      <c r="AD3497"/>
      <c r="AE3497"/>
      <c r="AF3497"/>
      <c r="AG3497"/>
      <c r="AH3497"/>
      <c r="AI3497"/>
      <c r="AJ3497"/>
      <c r="AK3497"/>
      <c r="AL3497"/>
      <c r="AM3497"/>
      <c r="AN3497"/>
      <c r="AO3497"/>
      <c r="AP3497"/>
      <c r="AQ3497"/>
      <c r="AR3497"/>
      <c r="AS3497"/>
      <c r="AT3497"/>
      <c r="AU3497"/>
      <c r="AV3497"/>
      <c r="AW3497"/>
      <c r="AX3497"/>
      <c r="AY3497"/>
      <c r="AZ3497"/>
      <c r="BA3497"/>
      <c r="BB3497"/>
      <c r="BC3497"/>
      <c r="BD3497"/>
      <c r="BE3497"/>
      <c r="BF3497"/>
      <c r="BG3497"/>
      <c r="BH3497"/>
      <c r="BI3497"/>
      <c r="BJ3497"/>
    </row>
    <row r="3498" spans="1:62" ht="14.5" x14ac:dyDescent="0.35">
      <c r="A3498"/>
      <c r="B3498"/>
      <c r="C3498"/>
      <c r="D3498"/>
      <c r="E3498"/>
      <c r="F3498"/>
      <c r="G3498"/>
      <c r="H3498"/>
      <c r="I3498"/>
      <c r="J3498"/>
      <c r="K3498"/>
      <c r="L3498"/>
      <c r="M3498"/>
      <c r="N3498"/>
      <c r="O3498"/>
      <c r="P3498"/>
      <c r="Q3498"/>
      <c r="R3498"/>
      <c r="S3498"/>
      <c r="T3498"/>
      <c r="U3498"/>
      <c r="V3498"/>
      <c r="W3498"/>
      <c r="X3498"/>
      <c r="Y3498"/>
      <c r="Z3498"/>
      <c r="AA3498"/>
      <c r="AB3498"/>
      <c r="AC3498"/>
      <c r="AD3498"/>
      <c r="AE3498"/>
      <c r="AF3498"/>
      <c r="AG3498"/>
      <c r="AH3498"/>
      <c r="AI3498"/>
      <c r="AJ3498"/>
      <c r="AK3498"/>
      <c r="AL3498"/>
      <c r="AM3498"/>
      <c r="AN3498"/>
      <c r="AO3498"/>
      <c r="AP3498"/>
      <c r="AQ3498"/>
      <c r="AR3498"/>
      <c r="AS3498"/>
      <c r="AT3498"/>
      <c r="AU3498"/>
      <c r="AV3498"/>
      <c r="AW3498"/>
      <c r="AX3498"/>
      <c r="AY3498"/>
      <c r="AZ3498"/>
      <c r="BA3498"/>
      <c r="BB3498"/>
      <c r="BC3498"/>
      <c r="BD3498"/>
      <c r="BE3498"/>
      <c r="BF3498"/>
      <c r="BG3498"/>
      <c r="BH3498"/>
      <c r="BI3498"/>
      <c r="BJ3498"/>
    </row>
    <row r="3499" spans="1:62" ht="14.5" x14ac:dyDescent="0.35">
      <c r="A3499"/>
      <c r="B3499"/>
      <c r="C3499"/>
      <c r="D3499"/>
      <c r="E3499"/>
      <c r="F3499"/>
      <c r="G3499"/>
      <c r="H3499"/>
      <c r="I3499"/>
      <c r="J3499"/>
      <c r="K3499"/>
      <c r="L3499"/>
      <c r="M3499"/>
      <c r="N3499"/>
      <c r="O3499"/>
      <c r="P3499"/>
      <c r="Q3499"/>
      <c r="R3499"/>
      <c r="S3499"/>
      <c r="T3499"/>
      <c r="U3499"/>
      <c r="V3499"/>
      <c r="W3499"/>
      <c r="X3499"/>
      <c r="Y3499"/>
      <c r="Z3499"/>
      <c r="AA3499"/>
      <c r="AB3499"/>
      <c r="AC3499"/>
      <c r="AD3499"/>
      <c r="AE3499"/>
      <c r="AF3499"/>
      <c r="AG3499"/>
      <c r="AH3499"/>
      <c r="AI3499"/>
      <c r="AJ3499"/>
      <c r="AK3499"/>
      <c r="AL3499"/>
      <c r="AM3499"/>
      <c r="AN3499"/>
      <c r="AO3499"/>
      <c r="AP3499"/>
      <c r="AQ3499"/>
      <c r="AR3499"/>
      <c r="AS3499"/>
      <c r="AT3499"/>
      <c r="AU3499"/>
      <c r="AV3499"/>
      <c r="AW3499"/>
      <c r="AX3499"/>
      <c r="AY3499"/>
      <c r="AZ3499"/>
      <c r="BA3499"/>
      <c r="BB3499"/>
      <c r="BC3499"/>
      <c r="BD3499"/>
      <c r="BE3499"/>
      <c r="BF3499"/>
      <c r="BG3499"/>
      <c r="BH3499"/>
      <c r="BI3499"/>
      <c r="BJ3499"/>
    </row>
    <row r="3500" spans="1:62" ht="14.5" x14ac:dyDescent="0.35">
      <c r="A3500"/>
      <c r="B3500"/>
      <c r="C3500"/>
      <c r="D3500"/>
      <c r="E3500"/>
      <c r="F3500"/>
      <c r="G3500"/>
      <c r="H3500"/>
      <c r="I3500"/>
      <c r="J3500"/>
      <c r="K3500"/>
      <c r="L3500"/>
      <c r="M3500"/>
      <c r="N3500"/>
      <c r="O3500"/>
      <c r="P3500"/>
      <c r="Q3500"/>
      <c r="R3500"/>
      <c r="S3500"/>
      <c r="T3500"/>
      <c r="U3500"/>
      <c r="V3500"/>
      <c r="W3500"/>
      <c r="X3500"/>
      <c r="Y3500"/>
      <c r="Z3500"/>
      <c r="AA3500"/>
      <c r="AB3500"/>
      <c r="AC3500"/>
      <c r="AD3500"/>
      <c r="AE3500"/>
      <c r="AF3500"/>
      <c r="AG3500"/>
      <c r="AH3500"/>
      <c r="AI3500"/>
      <c r="AJ3500"/>
      <c r="AK3500"/>
      <c r="AL3500"/>
      <c r="AM3500"/>
      <c r="AN3500"/>
      <c r="AO3500"/>
      <c r="AP3500"/>
      <c r="AQ3500"/>
      <c r="AR3500"/>
      <c r="AS3500"/>
      <c r="AT3500"/>
      <c r="AU3500"/>
      <c r="AV3500"/>
      <c r="AW3500"/>
      <c r="AX3500"/>
      <c r="AY3500"/>
      <c r="AZ3500"/>
      <c r="BA3500"/>
      <c r="BB3500"/>
      <c r="BC3500"/>
      <c r="BD3500"/>
      <c r="BE3500"/>
      <c r="BF3500"/>
      <c r="BG3500"/>
      <c r="BH3500"/>
      <c r="BI3500"/>
      <c r="BJ3500"/>
    </row>
    <row r="3501" spans="1:62" ht="14.5" x14ac:dyDescent="0.35">
      <c r="A3501"/>
      <c r="B3501"/>
      <c r="C3501"/>
      <c r="D3501"/>
      <c r="E3501"/>
      <c r="F3501"/>
      <c r="G3501"/>
      <c r="H3501"/>
      <c r="I3501"/>
      <c r="J3501"/>
      <c r="K3501"/>
      <c r="L3501"/>
      <c r="M3501"/>
      <c r="N3501"/>
      <c r="O3501"/>
      <c r="P3501"/>
      <c r="Q3501"/>
      <c r="R3501"/>
      <c r="S3501"/>
      <c r="T3501"/>
      <c r="U3501"/>
      <c r="V3501"/>
      <c r="W3501"/>
      <c r="X3501"/>
      <c r="Y3501"/>
      <c r="Z3501"/>
      <c r="AA3501"/>
      <c r="AB3501"/>
      <c r="AC3501"/>
      <c r="AD3501"/>
      <c r="AE3501"/>
      <c r="AF3501"/>
      <c r="AG3501"/>
      <c r="AH3501"/>
      <c r="AI3501"/>
      <c r="AJ3501"/>
      <c r="AK3501"/>
      <c r="AL3501"/>
      <c r="AM3501"/>
      <c r="AN3501"/>
      <c r="AO3501"/>
      <c r="AP3501"/>
      <c r="AQ3501"/>
      <c r="AR3501"/>
      <c r="AS3501"/>
      <c r="AT3501"/>
      <c r="AU3501"/>
      <c r="AV3501"/>
      <c r="AW3501"/>
      <c r="AX3501"/>
      <c r="AY3501"/>
      <c r="AZ3501"/>
      <c r="BA3501"/>
      <c r="BB3501"/>
      <c r="BC3501"/>
      <c r="BD3501"/>
      <c r="BE3501"/>
      <c r="BF3501"/>
      <c r="BG3501"/>
      <c r="BH3501"/>
      <c r="BI3501"/>
      <c r="BJ3501"/>
    </row>
    <row r="3502" spans="1:62" ht="14.5" x14ac:dyDescent="0.35">
      <c r="A3502"/>
      <c r="B3502"/>
      <c r="C3502"/>
      <c r="D3502"/>
      <c r="E3502"/>
      <c r="F3502"/>
      <c r="G3502"/>
      <c r="H3502"/>
      <c r="I3502"/>
      <c r="J3502"/>
      <c r="K3502"/>
      <c r="L3502"/>
      <c r="M3502"/>
      <c r="N3502"/>
      <c r="O3502"/>
      <c r="P3502"/>
      <c r="Q3502"/>
      <c r="R3502"/>
      <c r="S3502"/>
      <c r="T3502"/>
      <c r="U3502"/>
      <c r="V3502"/>
      <c r="W3502"/>
      <c r="X3502"/>
      <c r="Y3502"/>
      <c r="Z3502"/>
      <c r="AA3502"/>
      <c r="AB3502"/>
      <c r="AC3502"/>
      <c r="AD3502"/>
      <c r="AE3502"/>
      <c r="AF3502"/>
      <c r="AG3502"/>
      <c r="AH3502"/>
      <c r="AI3502"/>
      <c r="AJ3502"/>
      <c r="AK3502"/>
      <c r="AL3502"/>
      <c r="AM3502"/>
      <c r="AN3502"/>
      <c r="AO3502"/>
      <c r="AP3502"/>
      <c r="AQ3502"/>
      <c r="AR3502"/>
      <c r="AS3502"/>
      <c r="AT3502"/>
      <c r="AU3502"/>
      <c r="AV3502"/>
      <c r="AW3502"/>
      <c r="AX3502"/>
      <c r="AY3502"/>
      <c r="AZ3502"/>
      <c r="BA3502"/>
      <c r="BB3502"/>
      <c r="BC3502"/>
      <c r="BD3502"/>
      <c r="BE3502"/>
      <c r="BF3502"/>
      <c r="BG3502"/>
      <c r="BH3502"/>
      <c r="BI3502"/>
      <c r="BJ3502"/>
    </row>
    <row r="3503" spans="1:62" ht="14.5" x14ac:dyDescent="0.35">
      <c r="A3503"/>
      <c r="B3503"/>
      <c r="C3503"/>
      <c r="D3503"/>
      <c r="E3503"/>
      <c r="F3503"/>
      <c r="G3503"/>
      <c r="H3503"/>
      <c r="I3503"/>
      <c r="J3503"/>
      <c r="K3503"/>
      <c r="L3503"/>
      <c r="M3503"/>
      <c r="N3503"/>
      <c r="O3503"/>
      <c r="P3503"/>
      <c r="Q3503"/>
      <c r="R3503"/>
      <c r="S3503"/>
      <c r="T3503"/>
      <c r="U3503"/>
      <c r="V3503"/>
      <c r="W3503"/>
      <c r="X3503"/>
      <c r="Y3503"/>
      <c r="Z3503"/>
      <c r="AA3503"/>
      <c r="AB3503"/>
      <c r="AC3503"/>
      <c r="AD3503"/>
      <c r="AE3503"/>
      <c r="AF3503"/>
      <c r="AG3503"/>
      <c r="AH3503"/>
      <c r="AI3503"/>
      <c r="AJ3503"/>
      <c r="AK3503"/>
      <c r="AL3503"/>
      <c r="AM3503"/>
      <c r="AN3503"/>
      <c r="AO3503"/>
      <c r="AP3503"/>
      <c r="AQ3503"/>
      <c r="AR3503"/>
      <c r="AS3503"/>
      <c r="AT3503"/>
      <c r="AU3503"/>
      <c r="AV3503"/>
      <c r="AW3503"/>
      <c r="AX3503"/>
      <c r="AY3503"/>
      <c r="AZ3503"/>
      <c r="BA3503"/>
      <c r="BB3503"/>
      <c r="BC3503"/>
      <c r="BD3503"/>
      <c r="BE3503"/>
      <c r="BF3503"/>
      <c r="BG3503"/>
      <c r="BH3503"/>
      <c r="BI3503"/>
      <c r="BJ3503"/>
    </row>
    <row r="3504" spans="1:62" ht="14.5" x14ac:dyDescent="0.35">
      <c r="A3504"/>
      <c r="B3504"/>
      <c r="C3504"/>
      <c r="D3504"/>
      <c r="E3504"/>
      <c r="F3504"/>
      <c r="G3504"/>
      <c r="H3504"/>
      <c r="I3504"/>
      <c r="J3504"/>
      <c r="K3504"/>
      <c r="L3504"/>
      <c r="M3504"/>
      <c r="N3504"/>
      <c r="O3504"/>
      <c r="P3504"/>
      <c r="Q3504"/>
      <c r="R3504"/>
      <c r="S3504"/>
      <c r="T3504"/>
      <c r="U3504"/>
      <c r="V3504"/>
      <c r="W3504"/>
      <c r="X3504"/>
      <c r="Y3504"/>
      <c r="Z3504"/>
      <c r="AA3504"/>
      <c r="AB3504"/>
      <c r="AC3504"/>
      <c r="AD3504"/>
      <c r="AE3504"/>
      <c r="AF3504"/>
      <c r="AG3504"/>
      <c r="AH3504"/>
      <c r="AI3504"/>
      <c r="AJ3504"/>
      <c r="AK3504"/>
      <c r="AL3504"/>
      <c r="AM3504"/>
      <c r="AN3504"/>
      <c r="AO3504"/>
      <c r="AP3504"/>
      <c r="AQ3504"/>
      <c r="AR3504"/>
      <c r="AS3504"/>
      <c r="AT3504"/>
      <c r="AU3504"/>
      <c r="AV3504"/>
      <c r="AW3504"/>
      <c r="AX3504"/>
      <c r="AY3504"/>
      <c r="AZ3504"/>
      <c r="BA3504"/>
      <c r="BB3504"/>
      <c r="BC3504"/>
      <c r="BD3504"/>
      <c r="BE3504"/>
      <c r="BF3504"/>
      <c r="BG3504"/>
      <c r="BH3504"/>
      <c r="BI3504"/>
      <c r="BJ3504"/>
    </row>
    <row r="3505" spans="1:62" ht="14.5" x14ac:dyDescent="0.35">
      <c r="A3505"/>
      <c r="B3505"/>
      <c r="C3505"/>
      <c r="D3505"/>
      <c r="E3505"/>
      <c r="F3505"/>
      <c r="G3505"/>
      <c r="H3505"/>
      <c r="I3505"/>
      <c r="J3505"/>
      <c r="K3505"/>
      <c r="L3505"/>
      <c r="M3505"/>
      <c r="N3505"/>
      <c r="O3505"/>
      <c r="P3505"/>
      <c r="Q3505"/>
      <c r="R3505"/>
      <c r="S3505"/>
      <c r="T3505"/>
      <c r="U3505"/>
      <c r="V3505"/>
      <c r="W3505"/>
      <c r="X3505"/>
      <c r="Y3505"/>
      <c r="Z3505"/>
      <c r="AA3505"/>
      <c r="AB3505"/>
      <c r="AC3505"/>
      <c r="AD3505"/>
      <c r="AE3505"/>
      <c r="AF3505"/>
      <c r="AG3505"/>
      <c r="AH3505"/>
      <c r="AI3505"/>
      <c r="AJ3505"/>
      <c r="AK3505"/>
      <c r="AL3505"/>
      <c r="AM3505"/>
      <c r="AN3505"/>
      <c r="AO3505"/>
      <c r="AP3505"/>
      <c r="AQ3505"/>
      <c r="AR3505"/>
      <c r="AS3505"/>
      <c r="AT3505"/>
      <c r="AU3505"/>
      <c r="AV3505"/>
      <c r="AW3505"/>
      <c r="AX3505"/>
      <c r="AY3505"/>
      <c r="AZ3505"/>
      <c r="BA3505"/>
      <c r="BB3505"/>
      <c r="BC3505"/>
      <c r="BD3505"/>
      <c r="BE3505"/>
      <c r="BF3505"/>
      <c r="BG3505"/>
      <c r="BH3505"/>
      <c r="BI3505"/>
      <c r="BJ3505"/>
    </row>
    <row r="3506" spans="1:62" ht="14.5" x14ac:dyDescent="0.35">
      <c r="A3506"/>
      <c r="B3506"/>
      <c r="C3506"/>
      <c r="D3506"/>
      <c r="E3506"/>
      <c r="F3506"/>
      <c r="G3506"/>
      <c r="H3506"/>
      <c r="I3506"/>
      <c r="J3506"/>
      <c r="K3506"/>
      <c r="L3506"/>
      <c r="M3506"/>
      <c r="N3506"/>
      <c r="O3506"/>
      <c r="P3506"/>
      <c r="Q3506"/>
      <c r="R3506"/>
      <c r="S3506"/>
      <c r="T3506"/>
      <c r="U3506"/>
      <c r="V3506"/>
      <c r="W3506"/>
      <c r="X3506"/>
      <c r="Y3506"/>
      <c r="Z3506"/>
      <c r="AA3506"/>
      <c r="AB3506"/>
      <c r="AC3506"/>
      <c r="AD3506"/>
      <c r="AE3506"/>
      <c r="AF3506"/>
      <c r="AG3506"/>
      <c r="AH3506"/>
      <c r="AI3506"/>
      <c r="AJ3506"/>
      <c r="AK3506"/>
      <c r="AL3506"/>
      <c r="AM3506"/>
      <c r="AN3506"/>
      <c r="AO3506"/>
      <c r="AP3506"/>
      <c r="AQ3506"/>
      <c r="AR3506"/>
      <c r="AS3506"/>
      <c r="AT3506"/>
      <c r="AU3506"/>
      <c r="AV3506"/>
      <c r="AW3506"/>
      <c r="AX3506"/>
      <c r="AY3506"/>
      <c r="AZ3506"/>
      <c r="BA3506"/>
      <c r="BB3506"/>
      <c r="BC3506"/>
      <c r="BD3506"/>
      <c r="BE3506"/>
      <c r="BF3506"/>
      <c r="BG3506"/>
      <c r="BH3506"/>
      <c r="BI3506"/>
      <c r="BJ3506"/>
    </row>
    <row r="3507" spans="1:62" ht="14.5" x14ac:dyDescent="0.35">
      <c r="A3507"/>
      <c r="B3507"/>
      <c r="C3507"/>
      <c r="D3507"/>
      <c r="E3507"/>
      <c r="F3507"/>
      <c r="G3507"/>
      <c r="H3507"/>
      <c r="I3507"/>
      <c r="J3507"/>
      <c r="K3507"/>
      <c r="L3507"/>
      <c r="M3507"/>
      <c r="N3507"/>
      <c r="O3507"/>
      <c r="P3507"/>
      <c r="Q3507"/>
      <c r="R3507"/>
      <c r="S3507"/>
      <c r="T3507"/>
      <c r="U3507"/>
      <c r="V3507"/>
      <c r="W3507"/>
      <c r="X3507"/>
      <c r="Y3507"/>
      <c r="Z3507"/>
      <c r="AA3507"/>
      <c r="AB3507"/>
      <c r="AC3507"/>
      <c r="AD3507"/>
      <c r="AE3507"/>
      <c r="AF3507"/>
      <c r="AG3507"/>
      <c r="AH3507"/>
      <c r="AI3507"/>
      <c r="AJ3507"/>
      <c r="AK3507"/>
      <c r="AL3507"/>
      <c r="AM3507"/>
      <c r="AN3507"/>
      <c r="AO3507"/>
      <c r="AP3507"/>
      <c r="AQ3507"/>
      <c r="AR3507"/>
      <c r="AS3507"/>
      <c r="AT3507"/>
      <c r="AU3507"/>
      <c r="AV3507"/>
      <c r="AW3507"/>
      <c r="AX3507"/>
      <c r="AY3507"/>
      <c r="AZ3507"/>
      <c r="BA3507"/>
      <c r="BB3507"/>
      <c r="BC3507"/>
      <c r="BD3507"/>
      <c r="BE3507"/>
      <c r="BF3507"/>
      <c r="BG3507"/>
      <c r="BH3507"/>
      <c r="BI3507"/>
      <c r="BJ3507"/>
    </row>
    <row r="3508" spans="1:62" ht="14.5" x14ac:dyDescent="0.35">
      <c r="A3508"/>
      <c r="B3508"/>
      <c r="C3508"/>
      <c r="D3508"/>
      <c r="E3508"/>
      <c r="F3508"/>
      <c r="G3508"/>
      <c r="H3508"/>
      <c r="I3508"/>
      <c r="J3508"/>
      <c r="K3508"/>
      <c r="L3508"/>
      <c r="M3508"/>
      <c r="N3508"/>
      <c r="O3508"/>
      <c r="P3508"/>
      <c r="Q3508"/>
      <c r="R3508"/>
      <c r="S3508"/>
      <c r="T3508"/>
      <c r="U3508"/>
      <c r="V3508"/>
      <c r="W3508"/>
      <c r="X3508"/>
      <c r="Y3508"/>
      <c r="Z3508"/>
      <c r="AA3508"/>
      <c r="AB3508"/>
      <c r="AC3508"/>
      <c r="AD3508"/>
      <c r="AE3508"/>
      <c r="AF3508"/>
      <c r="AG3508"/>
      <c r="AH3508"/>
      <c r="AI3508"/>
      <c r="AJ3508"/>
      <c r="AK3508"/>
      <c r="AL3508"/>
      <c r="AM3508"/>
      <c r="AN3508"/>
      <c r="AO3508"/>
      <c r="AP3508"/>
      <c r="AQ3508"/>
      <c r="AR3508"/>
      <c r="AS3508"/>
      <c r="AT3508"/>
      <c r="AU3508"/>
      <c r="AV3508"/>
      <c r="AW3508"/>
      <c r="AX3508"/>
      <c r="AY3508"/>
      <c r="AZ3508"/>
      <c r="BA3508"/>
      <c r="BB3508"/>
      <c r="BC3508"/>
      <c r="BD3508"/>
      <c r="BE3508"/>
      <c r="BF3508"/>
      <c r="BG3508"/>
      <c r="BH3508"/>
      <c r="BI3508"/>
      <c r="BJ3508"/>
    </row>
    <row r="3509" spans="1:62" ht="14.5" x14ac:dyDescent="0.35">
      <c r="A3509"/>
      <c r="B3509"/>
      <c r="C3509"/>
      <c r="D3509"/>
      <c r="E3509"/>
      <c r="F3509"/>
      <c r="G3509"/>
      <c r="H3509"/>
      <c r="I3509"/>
      <c r="J3509"/>
      <c r="K3509"/>
      <c r="L3509"/>
      <c r="M3509"/>
      <c r="N3509"/>
      <c r="O3509"/>
      <c r="P3509"/>
      <c r="Q3509"/>
      <c r="R3509"/>
      <c r="S3509"/>
      <c r="T3509"/>
      <c r="U3509"/>
      <c r="V3509"/>
      <c r="W3509"/>
      <c r="X3509"/>
      <c r="Y3509"/>
      <c r="Z3509"/>
      <c r="AA3509"/>
      <c r="AB3509"/>
      <c r="AC3509"/>
      <c r="AD3509"/>
      <c r="AE3509"/>
      <c r="AF3509"/>
      <c r="AG3509"/>
      <c r="AH3509"/>
      <c r="AI3509"/>
      <c r="AJ3509"/>
      <c r="AK3509"/>
      <c r="AL3509"/>
      <c r="AM3509"/>
      <c r="AN3509"/>
      <c r="AO3509"/>
      <c r="AP3509"/>
      <c r="AQ3509"/>
      <c r="AR3509"/>
      <c r="AS3509"/>
      <c r="AT3509"/>
      <c r="AU3509"/>
      <c r="AV3509"/>
      <c r="AW3509"/>
      <c r="AX3509"/>
      <c r="AY3509"/>
      <c r="AZ3509"/>
      <c r="BA3509"/>
      <c r="BB3509"/>
      <c r="BC3509"/>
      <c r="BD3509"/>
      <c r="BE3509"/>
      <c r="BF3509"/>
      <c r="BG3509"/>
      <c r="BH3509"/>
      <c r="BI3509"/>
      <c r="BJ3509"/>
    </row>
    <row r="3510" spans="1:62" ht="14.5" x14ac:dyDescent="0.35">
      <c r="A3510"/>
      <c r="B3510"/>
      <c r="C3510"/>
      <c r="D3510"/>
      <c r="E3510"/>
      <c r="F3510"/>
      <c r="G3510"/>
      <c r="H3510"/>
      <c r="I3510"/>
      <c r="J3510"/>
      <c r="K3510"/>
      <c r="L3510"/>
      <c r="M3510"/>
      <c r="N3510"/>
      <c r="O3510"/>
      <c r="P3510"/>
      <c r="Q3510"/>
      <c r="R3510"/>
      <c r="S3510"/>
      <c r="T3510"/>
      <c r="U3510"/>
      <c r="V3510"/>
      <c r="W3510"/>
      <c r="X3510"/>
      <c r="Y3510"/>
      <c r="Z3510"/>
      <c r="AA3510"/>
      <c r="AB3510"/>
      <c r="AC3510"/>
      <c r="AD3510"/>
      <c r="AE3510"/>
      <c r="AF3510"/>
      <c r="AG3510"/>
      <c r="AH3510"/>
      <c r="AI3510"/>
      <c r="AJ3510"/>
      <c r="AK3510"/>
      <c r="AL3510"/>
      <c r="AM3510"/>
      <c r="AN3510"/>
      <c r="AO3510"/>
      <c r="AP3510"/>
      <c r="AQ3510"/>
      <c r="AR3510"/>
      <c r="AS3510"/>
      <c r="AT3510"/>
      <c r="AU3510"/>
      <c r="AV3510"/>
      <c r="AW3510"/>
      <c r="AX3510"/>
      <c r="AY3510"/>
      <c r="AZ3510"/>
      <c r="BA3510"/>
      <c r="BB3510"/>
      <c r="BC3510"/>
      <c r="BD3510"/>
      <c r="BE3510"/>
      <c r="BF3510"/>
      <c r="BG3510"/>
      <c r="BH3510"/>
      <c r="BI3510"/>
      <c r="BJ3510"/>
    </row>
  </sheetData>
  <autoFilter ref="A5:BJ3282" xr:uid="{0147C605-AB68-48FF-A99F-0E07497D1710}"/>
  <sortState xmlns:xlrd2="http://schemas.microsoft.com/office/spreadsheetml/2017/richdata2" ref="A6:BQ3282">
    <sortCondition descending="1" ref="E6:E3282"/>
    <sortCondition ref="B6:B3282"/>
    <sortCondition ref="A6:A3282"/>
    <sortCondition descending="1" ref="G6:G3282"/>
  </sortState>
  <mergeCells count="51">
    <mergeCell ref="AX2:AX3"/>
    <mergeCell ref="AY2:AY3"/>
    <mergeCell ref="AZ2:AZ3"/>
    <mergeCell ref="AW2:AW3"/>
    <mergeCell ref="AR2:AR3"/>
    <mergeCell ref="AS2:AS3"/>
    <mergeCell ref="AT2:AT3"/>
    <mergeCell ref="AU2:AU3"/>
    <mergeCell ref="AV2:AV3"/>
    <mergeCell ref="AM2:AM3"/>
    <mergeCell ref="AN2:AN3"/>
    <mergeCell ref="AO2:AO3"/>
    <mergeCell ref="AQ2:AQ3"/>
    <mergeCell ref="AP2:AP3"/>
    <mergeCell ref="H1:H4"/>
    <mergeCell ref="M1:M4"/>
    <mergeCell ref="K2:K3"/>
    <mergeCell ref="L2:L3"/>
    <mergeCell ref="AL2:AL3"/>
    <mergeCell ref="AD2:AD3"/>
    <mergeCell ref="N2:N3"/>
    <mergeCell ref="O2:O3"/>
    <mergeCell ref="P2:P3"/>
    <mergeCell ref="Q2:Q3"/>
    <mergeCell ref="R2:R3"/>
    <mergeCell ref="AK2:AK3"/>
    <mergeCell ref="J2:J3"/>
    <mergeCell ref="T2:T3"/>
    <mergeCell ref="AI2:AI3"/>
    <mergeCell ref="AJ2:AJ3"/>
    <mergeCell ref="Z2:Z3"/>
    <mergeCell ref="AA2:AA3"/>
    <mergeCell ref="AB2:AB3"/>
    <mergeCell ref="W1:W4"/>
    <mergeCell ref="U2:U3"/>
    <mergeCell ref="V2:V3"/>
    <mergeCell ref="X2:X3"/>
    <mergeCell ref="Y2:Y3"/>
    <mergeCell ref="AG2:AG3"/>
    <mergeCell ref="AE2:AE3"/>
    <mergeCell ref="AF2:AF3"/>
    <mergeCell ref="BI2:BI3"/>
    <mergeCell ref="BJ2:BJ3"/>
    <mergeCell ref="BH2:BH3"/>
    <mergeCell ref="BA2:BA3"/>
    <mergeCell ref="BB2:BB3"/>
    <mergeCell ref="BC2:BC3"/>
    <mergeCell ref="BF2:BF3"/>
    <mergeCell ref="BG2:BG3"/>
    <mergeCell ref="BD2:BD3"/>
    <mergeCell ref="BE2:BE3"/>
  </mergeCells>
  <conditionalFormatting sqref="F1238:F1246">
    <cfRule type="duplicateValues" dxfId="67" priority="10067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14B1D-C0C2-4DE8-8DFF-9F43E4577045}">
  <dimension ref="A1:AX187"/>
  <sheetViews>
    <sheetView workbookViewId="0">
      <pane ySplit="4" topLeftCell="A5" activePane="bottomLeft" state="frozen"/>
      <selection pane="bottomLeft" activeCell="C24" sqref="C24"/>
    </sheetView>
  </sheetViews>
  <sheetFormatPr defaultRowHeight="14.5" x14ac:dyDescent="0.35"/>
  <cols>
    <col min="1" max="1" width="22" bestFit="1" customWidth="1"/>
    <col min="2" max="2" width="6.54296875" bestFit="1" customWidth="1"/>
    <col min="3" max="3" width="17.26953125" bestFit="1" customWidth="1"/>
    <col min="4" max="4" width="15.6328125" bestFit="1" customWidth="1"/>
    <col min="5" max="5" width="8.81640625" bestFit="1" customWidth="1"/>
    <col min="6" max="6" width="14.1796875" bestFit="1" customWidth="1"/>
    <col min="7" max="7" width="9.36328125" bestFit="1" customWidth="1"/>
    <col min="9" max="9" width="2.453125" style="23" bestFit="1" customWidth="1"/>
    <col min="10" max="10" width="9" customWidth="1"/>
    <col min="11" max="12" width="13.36328125" bestFit="1" customWidth="1"/>
    <col min="14" max="14" width="13.36328125" bestFit="1" customWidth="1"/>
    <col min="15" max="15" width="9.26953125" bestFit="1" customWidth="1"/>
    <col min="16" max="17" width="13.36328125" bestFit="1" customWidth="1"/>
    <col min="18" max="18" width="2.453125" style="23" bestFit="1" customWidth="1"/>
    <col min="19" max="19" width="7.08984375" bestFit="1" customWidth="1"/>
    <col min="20" max="20" width="12.6328125" bestFit="1" customWidth="1"/>
    <col min="21" max="21" width="12.6328125" customWidth="1"/>
    <col min="23" max="23" width="12.6328125" bestFit="1" customWidth="1"/>
    <col min="24" max="24" width="11" bestFit="1" customWidth="1"/>
    <col min="25" max="26" width="12.6328125" bestFit="1" customWidth="1"/>
    <col min="27" max="27" width="8.7265625" style="23"/>
    <col min="28" max="28" width="11.54296875" bestFit="1" customWidth="1"/>
    <col min="29" max="29" width="14.1796875" style="34" bestFit="1" customWidth="1"/>
    <col min="30" max="30" width="14.1796875" customWidth="1"/>
    <col min="31" max="31" width="7.08984375" style="23" customWidth="1"/>
    <col min="32" max="48" width="12.6328125" style="86" customWidth="1"/>
    <col min="49" max="50" width="12.6328125" style="25" customWidth="1"/>
  </cols>
  <sheetData>
    <row r="1" spans="1:50" ht="70" x14ac:dyDescent="0.35">
      <c r="A1" s="2"/>
      <c r="B1" s="2"/>
      <c r="C1" s="2"/>
      <c r="D1" s="2"/>
      <c r="E1" s="2"/>
      <c r="F1" s="2">
        <v>4</v>
      </c>
      <c r="G1" s="5"/>
      <c r="H1" s="105" t="s">
        <v>0</v>
      </c>
      <c r="I1" s="5"/>
      <c r="J1" s="4" t="s">
        <v>23</v>
      </c>
      <c r="K1" s="58" t="s">
        <v>2</v>
      </c>
      <c r="L1" s="63" t="s">
        <v>2</v>
      </c>
      <c r="M1" s="105" t="s">
        <v>1</v>
      </c>
      <c r="N1" s="65" t="s">
        <v>2</v>
      </c>
      <c r="O1" s="4" t="s">
        <v>2</v>
      </c>
      <c r="P1" s="82" t="s">
        <v>2</v>
      </c>
      <c r="Q1" s="26" t="s">
        <v>2</v>
      </c>
      <c r="R1" s="5"/>
      <c r="S1" s="4" t="s">
        <v>23</v>
      </c>
      <c r="T1" s="58" t="s">
        <v>2198</v>
      </c>
      <c r="U1" s="63" t="s">
        <v>2198</v>
      </c>
      <c r="V1" s="105" t="s">
        <v>1</v>
      </c>
      <c r="W1" s="82" t="s">
        <v>2198</v>
      </c>
      <c r="X1" s="4" t="s">
        <v>2198</v>
      </c>
      <c r="Y1" s="52" t="s">
        <v>2198</v>
      </c>
      <c r="Z1" s="26" t="s">
        <v>2198</v>
      </c>
      <c r="AA1" s="5"/>
      <c r="AB1" s="82" t="s">
        <v>3</v>
      </c>
      <c r="AC1" s="26" t="s">
        <v>2189</v>
      </c>
      <c r="AD1" s="58" t="s">
        <v>2188</v>
      </c>
      <c r="AE1" s="56"/>
      <c r="AF1" s="4" t="s">
        <v>2247</v>
      </c>
      <c r="AG1" s="58" t="s">
        <v>2243</v>
      </c>
      <c r="AH1" s="26" t="s">
        <v>2248</v>
      </c>
      <c r="AI1" s="63" t="s">
        <v>3041</v>
      </c>
      <c r="AJ1" s="63" t="s">
        <v>3042</v>
      </c>
      <c r="AK1" s="63" t="s">
        <v>3045</v>
      </c>
      <c r="AL1" s="63" t="s">
        <v>3054</v>
      </c>
      <c r="AM1" s="63" t="s">
        <v>3049</v>
      </c>
      <c r="AN1" s="63" t="s">
        <v>3050</v>
      </c>
      <c r="AO1" s="63" t="s">
        <v>3053</v>
      </c>
      <c r="AP1" s="63" t="s">
        <v>3055</v>
      </c>
      <c r="AQ1" s="63" t="s">
        <v>3057</v>
      </c>
      <c r="AR1" s="63" t="s">
        <v>3058</v>
      </c>
      <c r="AS1" s="63" t="s">
        <v>3059</v>
      </c>
      <c r="AT1" s="63" t="s">
        <v>3602</v>
      </c>
      <c r="AU1" s="63" t="s">
        <v>3060</v>
      </c>
      <c r="AV1" s="63" t="s">
        <v>3603</v>
      </c>
      <c r="AW1" s="82" t="s">
        <v>3696</v>
      </c>
      <c r="AX1" s="82" t="s">
        <v>3697</v>
      </c>
    </row>
    <row r="2" spans="1:50" x14ac:dyDescent="0.35">
      <c r="A2" s="2"/>
      <c r="B2" s="2"/>
      <c r="C2" s="2"/>
      <c r="D2" s="2"/>
      <c r="E2" s="2"/>
      <c r="F2" s="2">
        <v>3</v>
      </c>
      <c r="G2" s="5"/>
      <c r="H2" s="107"/>
      <c r="I2" s="36"/>
      <c r="J2" s="45"/>
      <c r="K2" s="59"/>
      <c r="L2" s="64"/>
      <c r="M2" s="107"/>
      <c r="N2" s="66"/>
      <c r="O2" s="3"/>
      <c r="P2" s="83"/>
      <c r="Q2" s="12"/>
      <c r="R2" s="36"/>
      <c r="S2" s="45"/>
      <c r="T2" s="59"/>
      <c r="U2" s="64"/>
      <c r="V2" s="107"/>
      <c r="W2" s="83"/>
      <c r="X2" s="3"/>
      <c r="Y2" s="13"/>
      <c r="Z2" s="12"/>
      <c r="AA2" s="36"/>
      <c r="AB2" s="83" t="s">
        <v>5</v>
      </c>
      <c r="AC2" s="12" t="s">
        <v>2187</v>
      </c>
      <c r="AD2" s="60">
        <v>45612</v>
      </c>
      <c r="AE2" s="57"/>
      <c r="AF2" s="47" t="s">
        <v>2246</v>
      </c>
      <c r="AG2" s="61" t="s">
        <v>2244</v>
      </c>
      <c r="AH2" s="67" t="s">
        <v>2249</v>
      </c>
      <c r="AI2" s="84">
        <v>45724</v>
      </c>
      <c r="AJ2" s="84">
        <v>45724</v>
      </c>
      <c r="AK2" s="84">
        <v>45731</v>
      </c>
      <c r="AL2" s="84">
        <v>45731</v>
      </c>
      <c r="AM2" s="84">
        <v>45738</v>
      </c>
      <c r="AN2" s="84">
        <v>45744</v>
      </c>
      <c r="AO2" s="84">
        <v>45745</v>
      </c>
      <c r="AP2" s="84">
        <v>45745</v>
      </c>
      <c r="AQ2" s="84">
        <v>45745</v>
      </c>
      <c r="AR2" s="84">
        <v>45752</v>
      </c>
      <c r="AS2" s="84">
        <v>45753</v>
      </c>
      <c r="AT2" s="84">
        <v>45759</v>
      </c>
      <c r="AU2" s="84">
        <v>45773</v>
      </c>
      <c r="AV2" s="84">
        <v>45774</v>
      </c>
      <c r="AW2" s="87" t="s">
        <v>3698</v>
      </c>
      <c r="AX2" s="87" t="s">
        <v>3699</v>
      </c>
    </row>
    <row r="3" spans="1:50" ht="42" x14ac:dyDescent="0.35">
      <c r="A3" s="2"/>
      <c r="B3" s="2"/>
      <c r="C3" s="2"/>
      <c r="D3" s="2"/>
      <c r="E3" s="2"/>
      <c r="F3" s="2">
        <v>2</v>
      </c>
      <c r="G3" s="2"/>
      <c r="H3" s="107"/>
      <c r="I3" s="2"/>
      <c r="J3" s="3">
        <v>2024</v>
      </c>
      <c r="K3" s="58" t="s">
        <v>6</v>
      </c>
      <c r="L3" s="63" t="s">
        <v>7</v>
      </c>
      <c r="M3" s="107"/>
      <c r="N3" s="65" t="s">
        <v>8</v>
      </c>
      <c r="O3" s="4" t="s">
        <v>2197</v>
      </c>
      <c r="P3" s="82" t="s">
        <v>10</v>
      </c>
      <c r="Q3" s="26" t="s">
        <v>11</v>
      </c>
      <c r="R3" s="2"/>
      <c r="S3" s="3">
        <v>2025</v>
      </c>
      <c r="T3" s="58" t="s">
        <v>6</v>
      </c>
      <c r="U3" s="63" t="s">
        <v>7</v>
      </c>
      <c r="V3" s="107"/>
      <c r="W3" s="82" t="s">
        <v>2283</v>
      </c>
      <c r="X3" s="4" t="s">
        <v>2197</v>
      </c>
      <c r="Y3" s="52" t="s">
        <v>2284</v>
      </c>
      <c r="Z3" s="26" t="s">
        <v>11</v>
      </c>
      <c r="AA3" s="2"/>
      <c r="AB3" s="83"/>
      <c r="AC3" s="12"/>
      <c r="AD3" s="59"/>
      <c r="AE3" s="20"/>
      <c r="AF3" s="48"/>
      <c r="AG3" s="62"/>
      <c r="AH3" s="68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7"/>
      <c r="AX3" s="87"/>
    </row>
    <row r="4" spans="1:50" x14ac:dyDescent="0.35">
      <c r="A4" s="2"/>
      <c r="B4" s="2"/>
      <c r="C4" s="2"/>
      <c r="D4" s="2"/>
      <c r="E4" s="2"/>
      <c r="F4" s="2">
        <v>1</v>
      </c>
      <c r="G4" s="2"/>
      <c r="H4" s="107"/>
      <c r="I4" s="2"/>
      <c r="J4" s="3"/>
      <c r="K4" s="59"/>
      <c r="L4" s="64"/>
      <c r="M4" s="107"/>
      <c r="N4" s="66"/>
      <c r="O4" s="3"/>
      <c r="P4" s="83"/>
      <c r="Q4" s="12"/>
      <c r="R4" s="2"/>
      <c r="S4" s="3"/>
      <c r="T4" s="59"/>
      <c r="U4" s="64"/>
      <c r="V4" s="107"/>
      <c r="W4" s="83"/>
      <c r="X4" s="3"/>
      <c r="Y4" s="13"/>
      <c r="Z4" s="12"/>
      <c r="AA4" s="2"/>
      <c r="AB4" s="83" t="s">
        <v>15</v>
      </c>
      <c r="AC4" s="12" t="s">
        <v>12</v>
      </c>
      <c r="AD4" s="59" t="s">
        <v>14</v>
      </c>
      <c r="AE4" s="20"/>
      <c r="AF4" s="3" t="s">
        <v>16</v>
      </c>
      <c r="AG4" s="59" t="s">
        <v>14</v>
      </c>
      <c r="AH4" s="12" t="s">
        <v>12</v>
      </c>
      <c r="AI4" s="64" t="s">
        <v>13</v>
      </c>
      <c r="AJ4" s="64" t="s">
        <v>13</v>
      </c>
      <c r="AK4" s="64" t="s">
        <v>13</v>
      </c>
      <c r="AL4" s="64" t="s">
        <v>13</v>
      </c>
      <c r="AM4" s="64" t="s">
        <v>13</v>
      </c>
      <c r="AN4" s="64" t="s">
        <v>13</v>
      </c>
      <c r="AO4" s="64" t="s">
        <v>13</v>
      </c>
      <c r="AP4" s="64" t="s">
        <v>13</v>
      </c>
      <c r="AQ4" s="64" t="s">
        <v>13</v>
      </c>
      <c r="AR4" s="64" t="s">
        <v>13</v>
      </c>
      <c r="AS4" s="64" t="s">
        <v>13</v>
      </c>
      <c r="AT4" s="64" t="s">
        <v>13</v>
      </c>
      <c r="AU4" s="64" t="s">
        <v>13</v>
      </c>
      <c r="AV4" s="64" t="s">
        <v>13</v>
      </c>
      <c r="AW4" s="74" t="s">
        <v>15</v>
      </c>
      <c r="AX4" s="74" t="s">
        <v>15</v>
      </c>
    </row>
    <row r="5" spans="1:50" ht="28" x14ac:dyDescent="0.35">
      <c r="A5" s="37" t="s">
        <v>17</v>
      </c>
      <c r="B5" s="37" t="s">
        <v>18</v>
      </c>
      <c r="C5" s="37" t="s">
        <v>19</v>
      </c>
      <c r="D5" s="37" t="s">
        <v>20</v>
      </c>
      <c r="E5" s="37" t="s">
        <v>21</v>
      </c>
      <c r="F5" s="37" t="s">
        <v>2148</v>
      </c>
      <c r="G5" s="38" t="s">
        <v>2149</v>
      </c>
      <c r="H5" s="38"/>
      <c r="I5" s="14"/>
      <c r="J5" s="39"/>
      <c r="K5" s="39"/>
      <c r="L5" s="39"/>
      <c r="M5" s="39"/>
      <c r="N5" s="39"/>
      <c r="O5" s="39"/>
      <c r="P5" s="39"/>
      <c r="Q5" s="39"/>
      <c r="R5" s="14"/>
      <c r="S5" s="39"/>
      <c r="T5" s="39"/>
      <c r="U5" s="39"/>
      <c r="V5" s="39"/>
      <c r="W5" s="39"/>
      <c r="X5" s="39"/>
      <c r="Y5" s="39"/>
      <c r="Z5" s="39"/>
      <c r="AA5" s="14"/>
      <c r="AB5" s="22"/>
      <c r="AC5" s="22"/>
      <c r="AD5" s="22"/>
      <c r="AE5" s="1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5"/>
      <c r="AR5" s="55"/>
      <c r="AS5" s="55"/>
      <c r="AT5" s="55"/>
      <c r="AU5" s="55"/>
      <c r="AV5" s="55"/>
      <c r="AW5" s="55"/>
      <c r="AX5" s="55"/>
    </row>
    <row r="6" spans="1:50" x14ac:dyDescent="0.35">
      <c r="A6" s="1" t="s">
        <v>2151</v>
      </c>
      <c r="B6" s="1" t="s">
        <v>25</v>
      </c>
      <c r="C6" s="1" t="s">
        <v>2154</v>
      </c>
      <c r="D6" s="1" t="s">
        <v>1068</v>
      </c>
      <c r="E6" s="1" t="s">
        <v>28</v>
      </c>
      <c r="F6" s="1">
        <v>999891253</v>
      </c>
      <c r="G6" s="3">
        <f t="shared" ref="G6:G37" si="0">(J6+S6-H6)</f>
        <v>843</v>
      </c>
      <c r="H6" s="1"/>
      <c r="I6" s="40"/>
      <c r="J6" s="1">
        <f t="shared" ref="J6:J37" si="1">K6+L6+N6+O6+P6+Q6</f>
        <v>320</v>
      </c>
      <c r="K6" s="1">
        <f t="shared" ref="K6:K37" si="2">AD6</f>
        <v>0</v>
      </c>
      <c r="L6" s="1">
        <v>0</v>
      </c>
      <c r="M6" s="1">
        <f>COUNT(#REF!,#REF!,#REF!,#REF!,#REF!,#REF!,#REF!,#REF!,#REF!,#REF!,#REF!,#REF!)</f>
        <v>0</v>
      </c>
      <c r="N6" s="1">
        <v>0</v>
      </c>
      <c r="O6" s="1">
        <v>0</v>
      </c>
      <c r="P6" s="1">
        <f t="shared" ref="P6:P37" si="3">AB6</f>
        <v>120</v>
      </c>
      <c r="Q6" s="1">
        <f t="shared" ref="Q6:Q37" si="4">AC6</f>
        <v>200</v>
      </c>
      <c r="R6" s="40"/>
      <c r="S6" s="1">
        <f t="shared" ref="S6:S37" si="5">SUM(T6,U6,W6,X6,Y6,Z6,)</f>
        <v>523</v>
      </c>
      <c r="T6" s="1">
        <f t="shared" ref="T6:T37" si="6">AG6</f>
        <v>0</v>
      </c>
      <c r="U6" s="1">
        <f t="shared" ref="U6:U37" si="7">SUM(AI6,AJ6,AK6,AM6,AN6,AO6,AL6,AP6,AQ6,AR6,AS6,AT6,AU6,AV6)</f>
        <v>0</v>
      </c>
      <c r="V6" s="1">
        <f t="shared" ref="V6:V37" si="8">COUNT(AI6,AJ6,AK6,AM6,AN6,AO6,AL6,AP6,AQ6,AR6,AS6,AT6,AU6,AV6)</f>
        <v>0</v>
      </c>
      <c r="W6" s="1">
        <f>SUM(AW6,AX6)</f>
        <v>160</v>
      </c>
      <c r="X6" s="1">
        <f t="shared" ref="X6:X37" si="9">AF6</f>
        <v>250</v>
      </c>
      <c r="Y6" s="1">
        <v>0</v>
      </c>
      <c r="Z6" s="1">
        <f t="shared" ref="Z6:Z37" si="10">AH6</f>
        <v>113</v>
      </c>
      <c r="AA6" s="40"/>
      <c r="AB6" s="1">
        <v>120</v>
      </c>
      <c r="AC6" s="1">
        <v>200</v>
      </c>
      <c r="AD6" s="1"/>
      <c r="AE6" s="15"/>
      <c r="AF6" s="16">
        <v>250</v>
      </c>
      <c r="AG6" s="16"/>
      <c r="AH6" s="16">
        <v>113</v>
      </c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>
        <v>160</v>
      </c>
      <c r="AX6" s="16"/>
    </row>
    <row r="7" spans="1:50" x14ac:dyDescent="0.35">
      <c r="A7" s="1" t="s">
        <v>2151</v>
      </c>
      <c r="B7" s="1" t="s">
        <v>25</v>
      </c>
      <c r="C7" s="1" t="s">
        <v>182</v>
      </c>
      <c r="D7" s="1" t="s">
        <v>497</v>
      </c>
      <c r="E7" s="1" t="s">
        <v>28</v>
      </c>
      <c r="F7" s="1">
        <v>999899289</v>
      </c>
      <c r="G7" s="3">
        <f t="shared" si="0"/>
        <v>598</v>
      </c>
      <c r="H7" s="1"/>
      <c r="I7" s="40"/>
      <c r="J7" s="1">
        <f t="shared" si="1"/>
        <v>245</v>
      </c>
      <c r="K7" s="1">
        <f t="shared" si="2"/>
        <v>0</v>
      </c>
      <c r="L7" s="1">
        <v>0</v>
      </c>
      <c r="M7" s="1">
        <f>COUNT(#REF!,#REF!,#REF!,#REF!,#REF!,#REF!,#REF!,#REF!,#REF!,#REF!,#REF!,#REF!)</f>
        <v>0</v>
      </c>
      <c r="N7" s="1">
        <v>0</v>
      </c>
      <c r="O7" s="1">
        <v>0</v>
      </c>
      <c r="P7" s="1">
        <f t="shared" si="3"/>
        <v>160</v>
      </c>
      <c r="Q7" s="1">
        <f t="shared" si="4"/>
        <v>85</v>
      </c>
      <c r="R7" s="40"/>
      <c r="S7" s="1">
        <f t="shared" si="5"/>
        <v>353</v>
      </c>
      <c r="T7" s="1">
        <f t="shared" si="6"/>
        <v>0</v>
      </c>
      <c r="U7" s="1">
        <f t="shared" si="7"/>
        <v>94</v>
      </c>
      <c r="V7" s="1">
        <f t="shared" si="8"/>
        <v>2</v>
      </c>
      <c r="W7" s="1">
        <f t="shared" ref="W7:W67" si="11">SUM(AW7,AX7)</f>
        <v>160</v>
      </c>
      <c r="X7" s="1">
        <f t="shared" si="9"/>
        <v>0</v>
      </c>
      <c r="Y7" s="1">
        <v>0</v>
      </c>
      <c r="Z7" s="1">
        <f t="shared" si="10"/>
        <v>99</v>
      </c>
      <c r="AA7" s="40"/>
      <c r="AB7" s="1">
        <v>160</v>
      </c>
      <c r="AC7" s="1">
        <v>85</v>
      </c>
      <c r="AD7" s="1"/>
      <c r="AE7" s="15"/>
      <c r="AF7" s="16"/>
      <c r="AG7" s="16"/>
      <c r="AH7" s="16">
        <v>99</v>
      </c>
      <c r="AI7" s="16"/>
      <c r="AJ7" s="16"/>
      <c r="AK7" s="16"/>
      <c r="AL7" s="16">
        <v>60</v>
      </c>
      <c r="AM7" s="16"/>
      <c r="AN7" s="16"/>
      <c r="AO7" s="16"/>
      <c r="AP7" s="16"/>
      <c r="AQ7" s="16"/>
      <c r="AR7" s="16"/>
      <c r="AS7" s="16"/>
      <c r="AT7" s="16"/>
      <c r="AU7" s="16"/>
      <c r="AV7" s="16">
        <v>34</v>
      </c>
      <c r="AW7" s="16"/>
      <c r="AX7" s="16">
        <v>160</v>
      </c>
    </row>
    <row r="8" spans="1:50" x14ac:dyDescent="0.35">
      <c r="A8" s="1" t="s">
        <v>2151</v>
      </c>
      <c r="B8" s="1" t="s">
        <v>25</v>
      </c>
      <c r="C8" s="1" t="s">
        <v>2173</v>
      </c>
      <c r="D8" s="1" t="s">
        <v>75</v>
      </c>
      <c r="E8" s="1" t="s">
        <v>28</v>
      </c>
      <c r="F8" s="1">
        <v>999914315</v>
      </c>
      <c r="G8" s="3">
        <f t="shared" si="0"/>
        <v>436</v>
      </c>
      <c r="H8" s="3"/>
      <c r="I8" s="40"/>
      <c r="J8" s="1">
        <f t="shared" si="1"/>
        <v>0</v>
      </c>
      <c r="K8" s="1">
        <f t="shared" si="2"/>
        <v>0</v>
      </c>
      <c r="L8" s="1">
        <v>0</v>
      </c>
      <c r="M8" s="1">
        <f>COUNT(#REF!,#REF!,#REF!,#REF!,#REF!,#REF!,#REF!,#REF!,#REF!,#REF!,#REF!,#REF!)</f>
        <v>0</v>
      </c>
      <c r="N8" s="1">
        <v>0</v>
      </c>
      <c r="O8" s="1">
        <v>0</v>
      </c>
      <c r="P8" s="1">
        <f t="shared" si="3"/>
        <v>0</v>
      </c>
      <c r="Q8" s="1">
        <f t="shared" si="4"/>
        <v>0</v>
      </c>
      <c r="R8" s="40"/>
      <c r="S8" s="1">
        <f t="shared" si="5"/>
        <v>436</v>
      </c>
      <c r="T8" s="1">
        <f t="shared" si="6"/>
        <v>0</v>
      </c>
      <c r="U8" s="1">
        <f t="shared" si="7"/>
        <v>210</v>
      </c>
      <c r="V8" s="1">
        <f t="shared" si="8"/>
        <v>2</v>
      </c>
      <c r="W8" s="1">
        <f t="shared" si="11"/>
        <v>120</v>
      </c>
      <c r="X8" s="1">
        <f t="shared" si="9"/>
        <v>0</v>
      </c>
      <c r="Y8" s="1">
        <v>0</v>
      </c>
      <c r="Z8" s="1">
        <f t="shared" si="10"/>
        <v>106</v>
      </c>
      <c r="AA8" s="40"/>
      <c r="AB8" s="1"/>
      <c r="AC8" s="1"/>
      <c r="AD8" s="1"/>
      <c r="AE8" s="15"/>
      <c r="AF8" s="16"/>
      <c r="AG8" s="16"/>
      <c r="AH8" s="16">
        <v>106</v>
      </c>
      <c r="AI8" s="16">
        <v>120</v>
      </c>
      <c r="AJ8" s="16"/>
      <c r="AK8" s="16"/>
      <c r="AL8" s="16"/>
      <c r="AM8" s="16"/>
      <c r="AN8" s="16"/>
      <c r="AO8" s="16">
        <v>90</v>
      </c>
      <c r="AP8" s="16"/>
      <c r="AQ8" s="16"/>
      <c r="AR8" s="16"/>
      <c r="AS8" s="16"/>
      <c r="AT8" s="16"/>
      <c r="AU8" s="16"/>
      <c r="AV8" s="16"/>
      <c r="AW8" s="16"/>
      <c r="AX8" s="16">
        <v>120</v>
      </c>
    </row>
    <row r="9" spans="1:50" x14ac:dyDescent="0.35">
      <c r="A9" s="1" t="s">
        <v>2151</v>
      </c>
      <c r="B9" s="1" t="s">
        <v>25</v>
      </c>
      <c r="C9" s="1" t="s">
        <v>64</v>
      </c>
      <c r="D9" s="1" t="s">
        <v>771</v>
      </c>
      <c r="E9" s="1" t="s">
        <v>28</v>
      </c>
      <c r="F9" s="1">
        <v>999916452</v>
      </c>
      <c r="G9" s="3">
        <f t="shared" si="0"/>
        <v>312</v>
      </c>
      <c r="H9" s="3"/>
      <c r="I9" s="40"/>
      <c r="J9" s="1">
        <f t="shared" si="1"/>
        <v>183</v>
      </c>
      <c r="K9" s="1">
        <f t="shared" si="2"/>
        <v>0</v>
      </c>
      <c r="L9" s="1">
        <v>0</v>
      </c>
      <c r="M9" s="1">
        <f>COUNT(#REF!,#REF!,#REF!,#REF!,#REF!,#REF!,#REF!,#REF!,#REF!,#REF!,#REF!,#REF!)</f>
        <v>0</v>
      </c>
      <c r="N9" s="1">
        <v>0</v>
      </c>
      <c r="O9" s="1">
        <v>0</v>
      </c>
      <c r="P9" s="1">
        <f t="shared" si="3"/>
        <v>90</v>
      </c>
      <c r="Q9" s="1">
        <f t="shared" si="4"/>
        <v>93</v>
      </c>
      <c r="R9" s="40"/>
      <c r="S9" s="1">
        <f t="shared" si="5"/>
        <v>129</v>
      </c>
      <c r="T9" s="1">
        <f t="shared" si="6"/>
        <v>0</v>
      </c>
      <c r="U9" s="1">
        <f t="shared" si="7"/>
        <v>45</v>
      </c>
      <c r="V9" s="1">
        <f t="shared" si="8"/>
        <v>1</v>
      </c>
      <c r="W9" s="1">
        <f t="shared" si="11"/>
        <v>84</v>
      </c>
      <c r="X9" s="1">
        <f t="shared" si="9"/>
        <v>0</v>
      </c>
      <c r="Y9" s="1">
        <v>0</v>
      </c>
      <c r="Z9" s="1">
        <f t="shared" si="10"/>
        <v>0</v>
      </c>
      <c r="AA9" s="40"/>
      <c r="AB9" s="1">
        <v>90</v>
      </c>
      <c r="AC9" s="1">
        <v>93</v>
      </c>
      <c r="AD9" s="1"/>
      <c r="AE9" s="15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>
        <v>45</v>
      </c>
      <c r="AW9" s="16"/>
      <c r="AX9" s="16">
        <v>84</v>
      </c>
    </row>
    <row r="10" spans="1:50" x14ac:dyDescent="0.35">
      <c r="A10" s="1" t="s">
        <v>2151</v>
      </c>
      <c r="B10" s="1" t="s">
        <v>25</v>
      </c>
      <c r="C10" s="1" t="s">
        <v>2167</v>
      </c>
      <c r="D10" s="1" t="s">
        <v>318</v>
      </c>
      <c r="E10" s="1" t="s">
        <v>28</v>
      </c>
      <c r="F10" s="1">
        <v>999888871</v>
      </c>
      <c r="G10" s="3">
        <f t="shared" si="0"/>
        <v>329</v>
      </c>
      <c r="H10" s="3"/>
      <c r="I10" s="40"/>
      <c r="J10" s="1">
        <f t="shared" si="1"/>
        <v>115</v>
      </c>
      <c r="K10" s="1">
        <f t="shared" si="2"/>
        <v>0</v>
      </c>
      <c r="L10" s="1">
        <v>0</v>
      </c>
      <c r="M10" s="1">
        <f>COUNT(#REF!,#REF!,#REF!,#REF!,#REF!,#REF!,#REF!,#REF!,#REF!,#REF!,#REF!,#REF!)</f>
        <v>0</v>
      </c>
      <c r="N10" s="1">
        <v>0</v>
      </c>
      <c r="O10" s="1">
        <v>0</v>
      </c>
      <c r="P10" s="1">
        <f t="shared" si="3"/>
        <v>51</v>
      </c>
      <c r="Q10" s="1">
        <f t="shared" si="4"/>
        <v>64</v>
      </c>
      <c r="R10" s="40"/>
      <c r="S10" s="1">
        <f t="shared" si="5"/>
        <v>214</v>
      </c>
      <c r="T10" s="1">
        <f t="shared" si="6"/>
        <v>0</v>
      </c>
      <c r="U10" s="1">
        <f t="shared" si="7"/>
        <v>30</v>
      </c>
      <c r="V10" s="1">
        <f t="shared" si="8"/>
        <v>1</v>
      </c>
      <c r="W10" s="1">
        <f t="shared" si="11"/>
        <v>120</v>
      </c>
      <c r="X10" s="1">
        <f t="shared" si="9"/>
        <v>0</v>
      </c>
      <c r="Y10" s="1">
        <v>0</v>
      </c>
      <c r="Z10" s="1">
        <f t="shared" si="10"/>
        <v>64</v>
      </c>
      <c r="AA10" s="40"/>
      <c r="AB10" s="1">
        <v>51</v>
      </c>
      <c r="AC10" s="1">
        <v>64</v>
      </c>
      <c r="AD10" s="1"/>
      <c r="AE10" s="15"/>
      <c r="AF10" s="16"/>
      <c r="AG10" s="16"/>
      <c r="AH10" s="16">
        <v>64</v>
      </c>
      <c r="AI10" s="16"/>
      <c r="AJ10" s="16">
        <v>30</v>
      </c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>
        <v>120</v>
      </c>
      <c r="AX10" s="16"/>
    </row>
    <row r="11" spans="1:50" x14ac:dyDescent="0.35">
      <c r="A11" s="16" t="s">
        <v>2151</v>
      </c>
      <c r="B11" s="16" t="s">
        <v>25</v>
      </c>
      <c r="C11" s="16" t="s">
        <v>325</v>
      </c>
      <c r="D11" s="16" t="s">
        <v>757</v>
      </c>
      <c r="E11" s="16" t="s">
        <v>28</v>
      </c>
      <c r="F11" s="16">
        <v>999928282</v>
      </c>
      <c r="G11" s="3">
        <f t="shared" si="0"/>
        <v>205</v>
      </c>
      <c r="H11" s="3"/>
      <c r="I11" s="40"/>
      <c r="J11" s="1">
        <f t="shared" si="1"/>
        <v>51</v>
      </c>
      <c r="K11" s="1">
        <f t="shared" si="2"/>
        <v>0</v>
      </c>
      <c r="L11" s="1">
        <v>0</v>
      </c>
      <c r="M11" s="1">
        <f>COUNT(#REF!,#REF!,#REF!,#REF!,#REF!,#REF!,#REF!,#REF!,#REF!,#REF!,#REF!,#REF!)</f>
        <v>0</v>
      </c>
      <c r="N11" s="1">
        <v>0</v>
      </c>
      <c r="O11" s="1">
        <v>0</v>
      </c>
      <c r="P11" s="1">
        <f t="shared" si="3"/>
        <v>51</v>
      </c>
      <c r="Q11" s="1">
        <f t="shared" si="4"/>
        <v>0</v>
      </c>
      <c r="R11" s="40"/>
      <c r="S11" s="1">
        <f t="shared" si="5"/>
        <v>154</v>
      </c>
      <c r="T11" s="1">
        <f t="shared" si="6"/>
        <v>0</v>
      </c>
      <c r="U11" s="1">
        <f t="shared" si="7"/>
        <v>90</v>
      </c>
      <c r="V11" s="1">
        <f t="shared" si="8"/>
        <v>1</v>
      </c>
      <c r="W11" s="1">
        <f t="shared" si="11"/>
        <v>0</v>
      </c>
      <c r="X11" s="1">
        <f t="shared" si="9"/>
        <v>0</v>
      </c>
      <c r="Y11" s="1">
        <v>0</v>
      </c>
      <c r="Z11" s="1">
        <f t="shared" si="10"/>
        <v>64</v>
      </c>
      <c r="AA11" s="40"/>
      <c r="AB11" s="1">
        <v>51</v>
      </c>
      <c r="AC11" s="1"/>
      <c r="AD11" s="1"/>
      <c r="AE11" s="15"/>
      <c r="AF11" s="16"/>
      <c r="AG11" s="16"/>
      <c r="AH11" s="16">
        <v>64</v>
      </c>
      <c r="AI11" s="16"/>
      <c r="AJ11" s="16"/>
      <c r="AK11" s="16"/>
      <c r="AL11" s="16"/>
      <c r="AM11" s="16"/>
      <c r="AN11" s="16">
        <v>90</v>
      </c>
      <c r="AO11" s="16"/>
      <c r="AP11" s="16"/>
      <c r="AQ11" s="16"/>
      <c r="AR11" s="16"/>
      <c r="AS11" s="16"/>
      <c r="AT11" s="16"/>
      <c r="AU11" s="16"/>
      <c r="AV11" s="16"/>
      <c r="AW11" s="16"/>
      <c r="AX11" s="16"/>
    </row>
    <row r="12" spans="1:50" x14ac:dyDescent="0.35">
      <c r="A12" s="1" t="s">
        <v>2151</v>
      </c>
      <c r="B12" s="1" t="s">
        <v>25</v>
      </c>
      <c r="C12" s="1" t="s">
        <v>2159</v>
      </c>
      <c r="D12" s="1" t="s">
        <v>1068</v>
      </c>
      <c r="E12" s="1" t="s">
        <v>28</v>
      </c>
      <c r="F12" s="1">
        <v>999905066</v>
      </c>
      <c r="G12" s="3">
        <f t="shared" si="0"/>
        <v>251</v>
      </c>
      <c r="H12" s="3"/>
      <c r="I12" s="40"/>
      <c r="J12" s="1">
        <f t="shared" si="1"/>
        <v>115</v>
      </c>
      <c r="K12" s="1">
        <f t="shared" si="2"/>
        <v>0</v>
      </c>
      <c r="L12" s="1">
        <v>0</v>
      </c>
      <c r="M12" s="1">
        <f>COUNT(#REF!,#REF!,#REF!,#REF!,#REF!,#REF!,#REF!,#REF!,#REF!,#REF!,#REF!,#REF!)</f>
        <v>0</v>
      </c>
      <c r="N12" s="1">
        <v>0</v>
      </c>
      <c r="O12" s="1">
        <v>0</v>
      </c>
      <c r="P12" s="1">
        <f t="shared" si="3"/>
        <v>51</v>
      </c>
      <c r="Q12" s="1">
        <f t="shared" si="4"/>
        <v>64</v>
      </c>
      <c r="R12" s="40"/>
      <c r="S12" s="1">
        <f t="shared" si="5"/>
        <v>136</v>
      </c>
      <c r="T12" s="1">
        <f t="shared" si="6"/>
        <v>0</v>
      </c>
      <c r="U12" s="1">
        <f t="shared" si="7"/>
        <v>0</v>
      </c>
      <c r="V12" s="1">
        <f t="shared" si="8"/>
        <v>0</v>
      </c>
      <c r="W12" s="1">
        <f t="shared" si="11"/>
        <v>72</v>
      </c>
      <c r="X12" s="1">
        <f t="shared" si="9"/>
        <v>0</v>
      </c>
      <c r="Y12" s="1">
        <v>0</v>
      </c>
      <c r="Z12" s="1">
        <f t="shared" si="10"/>
        <v>64</v>
      </c>
      <c r="AA12" s="40"/>
      <c r="AB12" s="1">
        <v>51</v>
      </c>
      <c r="AC12" s="1">
        <v>64</v>
      </c>
      <c r="AD12" s="1"/>
      <c r="AE12" s="15"/>
      <c r="AF12" s="16"/>
      <c r="AG12" s="16"/>
      <c r="AH12" s="16">
        <v>64</v>
      </c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>
        <v>72</v>
      </c>
      <c r="AX12" s="16"/>
    </row>
    <row r="13" spans="1:50" x14ac:dyDescent="0.35">
      <c r="A13" s="16" t="s">
        <v>2151</v>
      </c>
      <c r="B13" s="1" t="s">
        <v>25</v>
      </c>
      <c r="C13" s="1" t="s">
        <v>1629</v>
      </c>
      <c r="D13" s="1" t="s">
        <v>2169</v>
      </c>
      <c r="E13" s="1" t="s">
        <v>28</v>
      </c>
      <c r="F13" s="1">
        <v>999909516</v>
      </c>
      <c r="G13" s="3">
        <f t="shared" si="0"/>
        <v>282.5</v>
      </c>
      <c r="H13" s="3">
        <f>J13/2</f>
        <v>22.5</v>
      </c>
      <c r="I13" s="40"/>
      <c r="J13" s="1">
        <f t="shared" si="1"/>
        <v>45</v>
      </c>
      <c r="K13" s="1">
        <f t="shared" si="2"/>
        <v>0</v>
      </c>
      <c r="L13" s="1">
        <v>0</v>
      </c>
      <c r="M13" s="1">
        <f>COUNT(#REF!,#REF!,#REF!,#REF!,#REF!,#REF!,#REF!,#REF!,#REF!,#REF!,#REF!,#REF!)</f>
        <v>0</v>
      </c>
      <c r="N13" s="1">
        <v>0</v>
      </c>
      <c r="O13" s="1">
        <v>0</v>
      </c>
      <c r="P13" s="1">
        <f t="shared" si="3"/>
        <v>45</v>
      </c>
      <c r="Q13" s="1">
        <f t="shared" si="4"/>
        <v>0</v>
      </c>
      <c r="R13" s="40"/>
      <c r="S13" s="1">
        <f t="shared" si="5"/>
        <v>260</v>
      </c>
      <c r="T13" s="1">
        <f t="shared" si="6"/>
        <v>20</v>
      </c>
      <c r="U13" s="1">
        <f t="shared" si="7"/>
        <v>150</v>
      </c>
      <c r="V13" s="1">
        <f t="shared" si="8"/>
        <v>2</v>
      </c>
      <c r="W13" s="1">
        <f t="shared" si="11"/>
        <v>90</v>
      </c>
      <c r="X13" s="1">
        <f t="shared" si="9"/>
        <v>0</v>
      </c>
      <c r="Y13" s="1">
        <v>0</v>
      </c>
      <c r="Z13" s="1">
        <f t="shared" si="10"/>
        <v>0</v>
      </c>
      <c r="AA13" s="40"/>
      <c r="AB13" s="1">
        <v>45</v>
      </c>
      <c r="AC13" s="1"/>
      <c r="AD13" s="1"/>
      <c r="AE13" s="15"/>
      <c r="AF13" s="16"/>
      <c r="AG13" s="16">
        <v>20</v>
      </c>
      <c r="AH13" s="16"/>
      <c r="AI13" s="16">
        <v>90</v>
      </c>
      <c r="AJ13" s="16"/>
      <c r="AK13" s="16"/>
      <c r="AL13" s="16"/>
      <c r="AM13" s="16"/>
      <c r="AN13" s="16"/>
      <c r="AO13" s="16"/>
      <c r="AP13" s="16">
        <v>60</v>
      </c>
      <c r="AQ13" s="16"/>
      <c r="AR13" s="16"/>
      <c r="AS13" s="16"/>
      <c r="AT13" s="16"/>
      <c r="AU13" s="16"/>
      <c r="AV13" s="16"/>
      <c r="AW13" s="16"/>
      <c r="AX13" s="16">
        <v>90</v>
      </c>
    </row>
    <row r="14" spans="1:50" x14ac:dyDescent="0.35">
      <c r="A14" s="1" t="s">
        <v>2151</v>
      </c>
      <c r="B14" s="1" t="s">
        <v>25</v>
      </c>
      <c r="C14" s="1" t="s">
        <v>1903</v>
      </c>
      <c r="D14" s="1" t="s">
        <v>55</v>
      </c>
      <c r="E14" s="1" t="s">
        <v>28</v>
      </c>
      <c r="F14" s="1">
        <v>999915401</v>
      </c>
      <c r="G14" s="3">
        <f t="shared" si="0"/>
        <v>247</v>
      </c>
      <c r="H14" s="3"/>
      <c r="I14" s="40"/>
      <c r="J14" s="1">
        <f t="shared" si="1"/>
        <v>72</v>
      </c>
      <c r="K14" s="1">
        <f t="shared" si="2"/>
        <v>0</v>
      </c>
      <c r="L14" s="1">
        <v>0</v>
      </c>
      <c r="M14" s="1">
        <f>COUNT(#REF!,#REF!,#REF!,#REF!,#REF!,#REF!,#REF!,#REF!,#REF!,#REF!,#REF!,#REF!)</f>
        <v>0</v>
      </c>
      <c r="N14" s="1">
        <v>0</v>
      </c>
      <c r="O14" s="1">
        <v>0</v>
      </c>
      <c r="P14" s="1">
        <f t="shared" si="3"/>
        <v>72</v>
      </c>
      <c r="Q14" s="1">
        <f t="shared" si="4"/>
        <v>0</v>
      </c>
      <c r="R14" s="40"/>
      <c r="S14" s="1">
        <f t="shared" si="5"/>
        <v>175</v>
      </c>
      <c r="T14" s="1">
        <f t="shared" si="6"/>
        <v>0</v>
      </c>
      <c r="U14" s="1">
        <f t="shared" si="7"/>
        <v>0</v>
      </c>
      <c r="V14" s="1">
        <f t="shared" si="8"/>
        <v>0</v>
      </c>
      <c r="W14" s="1">
        <f t="shared" si="11"/>
        <v>90</v>
      </c>
      <c r="X14" s="1">
        <f t="shared" si="9"/>
        <v>0</v>
      </c>
      <c r="Y14" s="1">
        <v>0</v>
      </c>
      <c r="Z14" s="1">
        <f t="shared" si="10"/>
        <v>85</v>
      </c>
      <c r="AA14" s="40"/>
      <c r="AB14" s="1">
        <v>72</v>
      </c>
      <c r="AC14" s="1"/>
      <c r="AD14" s="1"/>
      <c r="AE14" s="15"/>
      <c r="AF14" s="16"/>
      <c r="AG14" s="16"/>
      <c r="AH14" s="16">
        <v>85</v>
      </c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>
        <v>90</v>
      </c>
      <c r="AX14" s="16"/>
    </row>
    <row r="15" spans="1:50" x14ac:dyDescent="0.35">
      <c r="A15" s="1" t="s">
        <v>2151</v>
      </c>
      <c r="B15" s="1" t="s">
        <v>25</v>
      </c>
      <c r="C15" s="1" t="s">
        <v>1306</v>
      </c>
      <c r="D15" s="1" t="s">
        <v>2176</v>
      </c>
      <c r="E15" s="1" t="s">
        <v>28</v>
      </c>
      <c r="F15" s="16">
        <v>999914881</v>
      </c>
      <c r="G15" s="3">
        <f t="shared" si="0"/>
        <v>184</v>
      </c>
      <c r="H15" s="3"/>
      <c r="I15" s="40"/>
      <c r="J15" s="1">
        <f t="shared" si="1"/>
        <v>0</v>
      </c>
      <c r="K15" s="1">
        <f t="shared" si="2"/>
        <v>0</v>
      </c>
      <c r="L15" s="1">
        <v>0</v>
      </c>
      <c r="M15" s="1">
        <f>COUNT(#REF!,#REF!,#REF!,#REF!,#REF!,#REF!,#REF!,#REF!,#REF!,#REF!,#REF!,#REF!)</f>
        <v>0</v>
      </c>
      <c r="N15" s="1">
        <v>0</v>
      </c>
      <c r="O15" s="1">
        <v>0</v>
      </c>
      <c r="P15" s="1">
        <f t="shared" si="3"/>
        <v>0</v>
      </c>
      <c r="Q15" s="1">
        <f t="shared" si="4"/>
        <v>0</v>
      </c>
      <c r="R15" s="40"/>
      <c r="S15" s="1">
        <f t="shared" si="5"/>
        <v>184</v>
      </c>
      <c r="T15" s="1">
        <f t="shared" si="6"/>
        <v>0</v>
      </c>
      <c r="U15" s="1">
        <f t="shared" si="7"/>
        <v>120</v>
      </c>
      <c r="V15" s="1">
        <f t="shared" si="8"/>
        <v>1</v>
      </c>
      <c r="W15" s="1">
        <f t="shared" si="11"/>
        <v>0</v>
      </c>
      <c r="X15" s="1">
        <f t="shared" si="9"/>
        <v>0</v>
      </c>
      <c r="Y15" s="1">
        <v>0</v>
      </c>
      <c r="Z15" s="1">
        <f t="shared" si="10"/>
        <v>64</v>
      </c>
      <c r="AA15" s="40"/>
      <c r="AB15" s="1"/>
      <c r="AC15" s="1"/>
      <c r="AD15" s="1"/>
      <c r="AE15" s="15"/>
      <c r="AF15" s="16"/>
      <c r="AG15" s="16"/>
      <c r="AH15" s="16">
        <v>64</v>
      </c>
      <c r="AI15" s="16"/>
      <c r="AJ15" s="16"/>
      <c r="AK15" s="16"/>
      <c r="AL15" s="16"/>
      <c r="AM15" s="16"/>
      <c r="AN15" s="16">
        <v>120</v>
      </c>
      <c r="AO15" s="16"/>
      <c r="AP15" s="16"/>
      <c r="AQ15" s="16"/>
      <c r="AR15" s="16"/>
      <c r="AS15" s="16"/>
      <c r="AT15" s="16"/>
      <c r="AU15" s="16"/>
      <c r="AV15" s="16"/>
      <c r="AW15" s="16"/>
      <c r="AX15" s="16"/>
    </row>
    <row r="16" spans="1:50" x14ac:dyDescent="0.35">
      <c r="A16" s="1" t="s">
        <v>2151</v>
      </c>
      <c r="B16" s="1" t="s">
        <v>25</v>
      </c>
      <c r="C16" s="1" t="s">
        <v>2158</v>
      </c>
      <c r="D16" s="1" t="s">
        <v>737</v>
      </c>
      <c r="E16" s="1" t="s">
        <v>28</v>
      </c>
      <c r="F16" s="1">
        <v>999915445</v>
      </c>
      <c r="G16" s="3">
        <f t="shared" si="0"/>
        <v>200</v>
      </c>
      <c r="H16" s="3"/>
      <c r="I16" s="40"/>
      <c r="J16" s="1">
        <f t="shared" si="1"/>
        <v>68</v>
      </c>
      <c r="K16" s="1">
        <f t="shared" si="2"/>
        <v>0</v>
      </c>
      <c r="L16" s="1">
        <v>0</v>
      </c>
      <c r="M16" s="1">
        <f>COUNT(#REF!,#REF!,#REF!,#REF!,#REF!,#REF!,#REF!,#REF!,#REF!,#REF!,#REF!,#REF!)</f>
        <v>0</v>
      </c>
      <c r="N16" s="1">
        <v>0</v>
      </c>
      <c r="O16" s="1">
        <v>0</v>
      </c>
      <c r="P16" s="1">
        <f t="shared" si="3"/>
        <v>68</v>
      </c>
      <c r="Q16" s="1">
        <f t="shared" si="4"/>
        <v>0</v>
      </c>
      <c r="R16" s="40"/>
      <c r="S16" s="1">
        <f t="shared" si="5"/>
        <v>132</v>
      </c>
      <c r="T16" s="1">
        <f t="shared" si="6"/>
        <v>0</v>
      </c>
      <c r="U16" s="1">
        <f t="shared" si="7"/>
        <v>0</v>
      </c>
      <c r="V16" s="1">
        <f t="shared" si="8"/>
        <v>0</v>
      </c>
      <c r="W16" s="1">
        <f t="shared" si="11"/>
        <v>68</v>
      </c>
      <c r="X16" s="1">
        <f t="shared" si="9"/>
        <v>0</v>
      </c>
      <c r="Y16" s="1">
        <v>0</v>
      </c>
      <c r="Z16" s="1">
        <f t="shared" si="10"/>
        <v>64</v>
      </c>
      <c r="AA16" s="40"/>
      <c r="AB16" s="1">
        <v>68</v>
      </c>
      <c r="AC16" s="1"/>
      <c r="AD16" s="1"/>
      <c r="AE16" s="15"/>
      <c r="AF16" s="16"/>
      <c r="AG16" s="16"/>
      <c r="AH16" s="16">
        <v>64</v>
      </c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>
        <v>68</v>
      </c>
      <c r="AX16" s="16"/>
    </row>
    <row r="17" spans="1:50" x14ac:dyDescent="0.35">
      <c r="A17" s="1" t="s">
        <v>2151</v>
      </c>
      <c r="B17" s="16" t="s">
        <v>25</v>
      </c>
      <c r="C17" s="16" t="s">
        <v>1038</v>
      </c>
      <c r="D17" s="16" t="s">
        <v>1039</v>
      </c>
      <c r="E17" s="16" t="s">
        <v>28</v>
      </c>
      <c r="F17" s="16">
        <v>999919965</v>
      </c>
      <c r="G17" s="3">
        <f t="shared" si="0"/>
        <v>208</v>
      </c>
      <c r="H17" s="3"/>
      <c r="I17" s="40"/>
      <c r="J17" s="1">
        <f t="shared" si="1"/>
        <v>0</v>
      </c>
      <c r="K17" s="1">
        <f t="shared" si="2"/>
        <v>0</v>
      </c>
      <c r="L17" s="1">
        <v>0</v>
      </c>
      <c r="M17" s="1">
        <f>COUNT(#REF!,#REF!,#REF!,#REF!,#REF!,#REF!,#REF!,#REF!,#REF!,#REF!,#REF!,#REF!)</f>
        <v>0</v>
      </c>
      <c r="N17" s="1">
        <v>0</v>
      </c>
      <c r="O17" s="1">
        <v>0</v>
      </c>
      <c r="P17" s="1">
        <f t="shared" si="3"/>
        <v>0</v>
      </c>
      <c r="Q17" s="1">
        <f t="shared" si="4"/>
        <v>0</v>
      </c>
      <c r="R17" s="40"/>
      <c r="S17" s="1">
        <f t="shared" si="5"/>
        <v>208</v>
      </c>
      <c r="T17" s="1">
        <f t="shared" si="6"/>
        <v>0</v>
      </c>
      <c r="U17" s="1">
        <f t="shared" si="7"/>
        <v>136</v>
      </c>
      <c r="V17" s="1">
        <f t="shared" si="8"/>
        <v>2</v>
      </c>
      <c r="W17" s="1">
        <f t="shared" si="11"/>
        <v>72</v>
      </c>
      <c r="X17" s="1">
        <f t="shared" si="9"/>
        <v>0</v>
      </c>
      <c r="Y17" s="1">
        <v>0</v>
      </c>
      <c r="Z17" s="1">
        <f t="shared" si="10"/>
        <v>0</v>
      </c>
      <c r="AA17" s="40"/>
      <c r="AB17" s="1"/>
      <c r="AC17" s="1"/>
      <c r="AD17" s="1"/>
      <c r="AE17" s="15"/>
      <c r="AF17" s="16"/>
      <c r="AG17" s="16"/>
      <c r="AH17" s="16"/>
      <c r="AI17" s="16">
        <v>68</v>
      </c>
      <c r="AJ17" s="16"/>
      <c r="AK17" s="16"/>
      <c r="AL17" s="16"/>
      <c r="AM17" s="16"/>
      <c r="AN17" s="16"/>
      <c r="AO17" s="16"/>
      <c r="AP17" s="16"/>
      <c r="AQ17" s="16">
        <v>68</v>
      </c>
      <c r="AR17" s="16"/>
      <c r="AS17" s="16"/>
      <c r="AT17" s="16"/>
      <c r="AU17" s="16"/>
      <c r="AV17" s="16"/>
      <c r="AW17" s="16"/>
      <c r="AX17" s="16">
        <v>72</v>
      </c>
    </row>
    <row r="18" spans="1:50" x14ac:dyDescent="0.35">
      <c r="A18" s="1" t="s">
        <v>2151</v>
      </c>
      <c r="B18" s="1" t="s">
        <v>25</v>
      </c>
      <c r="C18" s="16" t="s">
        <v>239</v>
      </c>
      <c r="D18" s="16" t="s">
        <v>34</v>
      </c>
      <c r="E18" s="1" t="s">
        <v>28</v>
      </c>
      <c r="F18" s="16">
        <v>999910072</v>
      </c>
      <c r="G18" s="3">
        <f t="shared" si="0"/>
        <v>255</v>
      </c>
      <c r="H18" s="16"/>
      <c r="I18" s="28"/>
      <c r="J18" s="1">
        <f t="shared" si="1"/>
        <v>0</v>
      </c>
      <c r="K18" s="1">
        <f t="shared" si="2"/>
        <v>0</v>
      </c>
      <c r="L18" s="1">
        <v>0</v>
      </c>
      <c r="M18" s="1">
        <f>COUNT(#REF!,#REF!,#REF!,#REF!,#REF!,#REF!,#REF!,#REF!,#REF!,#REF!,#REF!,#REF!)</f>
        <v>0</v>
      </c>
      <c r="N18" s="1">
        <v>0</v>
      </c>
      <c r="O18" s="1">
        <v>0</v>
      </c>
      <c r="P18" s="1">
        <f t="shared" si="3"/>
        <v>0</v>
      </c>
      <c r="Q18" s="1">
        <f t="shared" si="4"/>
        <v>0</v>
      </c>
      <c r="R18" s="28"/>
      <c r="S18" s="1">
        <f t="shared" si="5"/>
        <v>255</v>
      </c>
      <c r="T18" s="1">
        <f t="shared" si="6"/>
        <v>15</v>
      </c>
      <c r="U18" s="1">
        <f t="shared" si="7"/>
        <v>98</v>
      </c>
      <c r="V18" s="1">
        <f t="shared" si="8"/>
        <v>2</v>
      </c>
      <c r="W18" s="1">
        <f t="shared" si="11"/>
        <v>78</v>
      </c>
      <c r="X18" s="1">
        <f t="shared" si="9"/>
        <v>0</v>
      </c>
      <c r="Y18" s="1">
        <v>0</v>
      </c>
      <c r="Z18" s="1">
        <f t="shared" si="10"/>
        <v>64</v>
      </c>
      <c r="AA18" s="28"/>
      <c r="AB18" s="16"/>
      <c r="AC18" s="16"/>
      <c r="AD18" s="16"/>
      <c r="AE18" s="28"/>
      <c r="AF18" s="16"/>
      <c r="AG18" s="16">
        <v>15</v>
      </c>
      <c r="AH18" s="16">
        <v>64</v>
      </c>
      <c r="AI18" s="16">
        <v>68</v>
      </c>
      <c r="AJ18" s="16"/>
      <c r="AK18" s="16"/>
      <c r="AL18" s="16"/>
      <c r="AM18" s="16">
        <v>30</v>
      </c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>
        <v>78</v>
      </c>
    </row>
    <row r="19" spans="1:50" x14ac:dyDescent="0.35">
      <c r="A19" s="16" t="s">
        <v>2151</v>
      </c>
      <c r="B19" s="16" t="s">
        <v>25</v>
      </c>
      <c r="C19" s="16" t="s">
        <v>732</v>
      </c>
      <c r="D19" s="16" t="s">
        <v>373</v>
      </c>
      <c r="E19" s="16" t="s">
        <v>28</v>
      </c>
      <c r="F19" s="16">
        <v>999921387</v>
      </c>
      <c r="G19" s="3">
        <f t="shared" si="0"/>
        <v>132</v>
      </c>
      <c r="H19" s="3"/>
      <c r="I19" s="40"/>
      <c r="J19" s="1">
        <f t="shared" si="1"/>
        <v>0</v>
      </c>
      <c r="K19" s="1">
        <f t="shared" si="2"/>
        <v>0</v>
      </c>
      <c r="L19" s="1">
        <v>0</v>
      </c>
      <c r="M19" s="1">
        <f>COUNT(#REF!,#REF!,#REF!,#REF!,#REF!,#REF!,#REF!,#REF!,#REF!,#REF!,#REF!,#REF!)</f>
        <v>0</v>
      </c>
      <c r="N19" s="1">
        <v>0</v>
      </c>
      <c r="O19" s="1">
        <v>0</v>
      </c>
      <c r="P19" s="1">
        <f t="shared" si="3"/>
        <v>0</v>
      </c>
      <c r="Q19" s="1">
        <f t="shared" si="4"/>
        <v>0</v>
      </c>
      <c r="R19" s="40"/>
      <c r="S19" s="1">
        <f t="shared" si="5"/>
        <v>132</v>
      </c>
      <c r="T19" s="1">
        <f t="shared" si="6"/>
        <v>0</v>
      </c>
      <c r="U19" s="1">
        <f t="shared" si="7"/>
        <v>68</v>
      </c>
      <c r="V19" s="1">
        <f t="shared" si="8"/>
        <v>1</v>
      </c>
      <c r="W19" s="1">
        <f t="shared" si="11"/>
        <v>0</v>
      </c>
      <c r="X19" s="1">
        <f t="shared" si="9"/>
        <v>0</v>
      </c>
      <c r="Y19" s="1">
        <v>0</v>
      </c>
      <c r="Z19" s="1">
        <f t="shared" si="10"/>
        <v>64</v>
      </c>
      <c r="AA19" s="40"/>
      <c r="AB19" s="1"/>
      <c r="AC19" s="1"/>
      <c r="AD19" s="1"/>
      <c r="AE19" s="15"/>
      <c r="AF19" s="16"/>
      <c r="AG19" s="16"/>
      <c r="AH19" s="16">
        <v>64</v>
      </c>
      <c r="AI19" s="16"/>
      <c r="AJ19" s="16"/>
      <c r="AK19" s="16"/>
      <c r="AL19" s="16"/>
      <c r="AM19" s="16"/>
      <c r="AN19" s="16">
        <v>68</v>
      </c>
      <c r="AO19" s="16"/>
      <c r="AP19" s="16"/>
      <c r="AQ19" s="16"/>
      <c r="AR19" s="16"/>
      <c r="AS19" s="16"/>
      <c r="AT19" s="16"/>
      <c r="AU19" s="16"/>
      <c r="AV19" s="16"/>
      <c r="AW19" s="16"/>
      <c r="AX19" s="16"/>
    </row>
    <row r="20" spans="1:50" x14ac:dyDescent="0.35">
      <c r="A20" s="1" t="s">
        <v>2151</v>
      </c>
      <c r="B20" s="16" t="s">
        <v>25</v>
      </c>
      <c r="C20" s="16" t="s">
        <v>2180</v>
      </c>
      <c r="D20" s="16" t="s">
        <v>1039</v>
      </c>
      <c r="E20" s="16" t="s">
        <v>28</v>
      </c>
      <c r="F20" s="16">
        <v>999919966</v>
      </c>
      <c r="G20" s="3">
        <f t="shared" si="0"/>
        <v>182</v>
      </c>
      <c r="H20" s="3"/>
      <c r="I20" s="40"/>
      <c r="J20" s="1">
        <f t="shared" si="1"/>
        <v>0</v>
      </c>
      <c r="K20" s="1">
        <f t="shared" si="2"/>
        <v>0</v>
      </c>
      <c r="L20" s="1">
        <v>0</v>
      </c>
      <c r="M20" s="1">
        <f>COUNT(#REF!,#REF!,#REF!,#REF!,#REF!,#REF!,#REF!,#REF!,#REF!,#REF!,#REF!,#REF!)</f>
        <v>0</v>
      </c>
      <c r="N20" s="1">
        <v>0</v>
      </c>
      <c r="O20" s="1">
        <v>0</v>
      </c>
      <c r="P20" s="1">
        <f t="shared" si="3"/>
        <v>0</v>
      </c>
      <c r="Q20" s="1">
        <f t="shared" si="4"/>
        <v>0</v>
      </c>
      <c r="R20" s="40"/>
      <c r="S20" s="1">
        <f t="shared" si="5"/>
        <v>182</v>
      </c>
      <c r="T20" s="1">
        <f t="shared" si="6"/>
        <v>0</v>
      </c>
      <c r="U20" s="1">
        <f t="shared" si="7"/>
        <v>131</v>
      </c>
      <c r="V20" s="1">
        <f t="shared" si="8"/>
        <v>2</v>
      </c>
      <c r="W20" s="1">
        <f t="shared" si="11"/>
        <v>51</v>
      </c>
      <c r="X20" s="1">
        <f t="shared" si="9"/>
        <v>0</v>
      </c>
      <c r="Y20" s="1">
        <v>0</v>
      </c>
      <c r="Z20" s="1">
        <f t="shared" si="10"/>
        <v>0</v>
      </c>
      <c r="AA20" s="40"/>
      <c r="AB20" s="1"/>
      <c r="AC20" s="1"/>
      <c r="AD20" s="1"/>
      <c r="AE20" s="15"/>
      <c r="AF20" s="16"/>
      <c r="AG20" s="16"/>
      <c r="AH20" s="16"/>
      <c r="AI20" s="16">
        <v>63</v>
      </c>
      <c r="AJ20" s="16"/>
      <c r="AK20" s="16"/>
      <c r="AL20" s="16"/>
      <c r="AM20" s="16"/>
      <c r="AN20" s="16"/>
      <c r="AO20" s="16"/>
      <c r="AP20" s="16"/>
      <c r="AQ20" s="16">
        <v>68</v>
      </c>
      <c r="AR20" s="16"/>
      <c r="AS20" s="16"/>
      <c r="AT20" s="16"/>
      <c r="AU20" s="16"/>
      <c r="AV20" s="16"/>
      <c r="AW20" s="16"/>
      <c r="AX20" s="16">
        <v>51</v>
      </c>
    </row>
    <row r="21" spans="1:50" x14ac:dyDescent="0.35">
      <c r="A21" s="1" t="s">
        <v>2151</v>
      </c>
      <c r="B21" s="16"/>
      <c r="C21" s="1" t="s">
        <v>3597</v>
      </c>
      <c r="D21" s="1" t="s">
        <v>3598</v>
      </c>
      <c r="E21" s="1" t="s">
        <v>28</v>
      </c>
      <c r="F21" s="1">
        <v>999889119</v>
      </c>
      <c r="G21" s="3">
        <f t="shared" si="0"/>
        <v>205</v>
      </c>
      <c r="H21" s="16"/>
      <c r="I21" s="28"/>
      <c r="J21" s="1">
        <f t="shared" si="1"/>
        <v>0</v>
      </c>
      <c r="K21" s="1">
        <f t="shared" si="2"/>
        <v>0</v>
      </c>
      <c r="L21" s="1">
        <v>0</v>
      </c>
      <c r="M21" s="1">
        <f>COUNT(#REF!,#REF!,#REF!,#REF!,#REF!,#REF!,#REF!,#REF!,#REF!,#REF!,#REF!,#REF!)</f>
        <v>0</v>
      </c>
      <c r="N21" s="1">
        <v>0</v>
      </c>
      <c r="O21" s="1">
        <v>0</v>
      </c>
      <c r="P21" s="1">
        <f t="shared" si="3"/>
        <v>0</v>
      </c>
      <c r="Q21" s="1">
        <f t="shared" si="4"/>
        <v>0</v>
      </c>
      <c r="R21" s="28"/>
      <c r="S21" s="1">
        <f t="shared" si="5"/>
        <v>205</v>
      </c>
      <c r="T21" s="1">
        <f t="shared" si="6"/>
        <v>0</v>
      </c>
      <c r="U21" s="1">
        <f t="shared" si="7"/>
        <v>154</v>
      </c>
      <c r="V21" s="1">
        <f t="shared" si="8"/>
        <v>2</v>
      </c>
      <c r="W21" s="1">
        <f t="shared" si="11"/>
        <v>51</v>
      </c>
      <c r="X21" s="1">
        <f t="shared" si="9"/>
        <v>0</v>
      </c>
      <c r="Y21" s="1">
        <v>0</v>
      </c>
      <c r="Z21" s="1">
        <f t="shared" si="10"/>
        <v>0</v>
      </c>
      <c r="AA21" s="28"/>
      <c r="AB21" s="16"/>
      <c r="AC21" s="16"/>
      <c r="AD21" s="16"/>
      <c r="AE21" s="28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>
        <v>120</v>
      </c>
      <c r="AR21" s="16"/>
      <c r="AS21" s="16"/>
      <c r="AT21" s="16"/>
      <c r="AU21" s="16"/>
      <c r="AV21" s="16">
        <v>34</v>
      </c>
      <c r="AW21" s="16"/>
      <c r="AX21" s="16">
        <v>51</v>
      </c>
    </row>
    <row r="22" spans="1:50" x14ac:dyDescent="0.35">
      <c r="A22" s="16" t="s">
        <v>2151</v>
      </c>
      <c r="B22" s="1" t="s">
        <v>25</v>
      </c>
      <c r="C22" s="1" t="s">
        <v>2172</v>
      </c>
      <c r="D22" s="1" t="s">
        <v>55</v>
      </c>
      <c r="E22" s="1" t="s">
        <v>28</v>
      </c>
      <c r="F22" s="1">
        <v>999915402</v>
      </c>
      <c r="G22" s="3">
        <f t="shared" si="0"/>
        <v>155</v>
      </c>
      <c r="H22" s="3">
        <f>J22/2</f>
        <v>40</v>
      </c>
      <c r="I22" s="40"/>
      <c r="J22" s="1">
        <f t="shared" si="1"/>
        <v>80</v>
      </c>
      <c r="K22" s="1">
        <f t="shared" si="2"/>
        <v>0</v>
      </c>
      <c r="L22" s="1">
        <v>0</v>
      </c>
      <c r="M22" s="1">
        <f>COUNT(#REF!,#REF!,#REF!,#REF!,#REF!,#REF!,#REF!,#REF!,#REF!,#REF!,#REF!,#REF!)</f>
        <v>0</v>
      </c>
      <c r="N22" s="1">
        <v>0</v>
      </c>
      <c r="O22" s="1">
        <v>0</v>
      </c>
      <c r="P22" s="1">
        <f t="shared" si="3"/>
        <v>80</v>
      </c>
      <c r="Q22" s="1">
        <f t="shared" si="4"/>
        <v>0</v>
      </c>
      <c r="R22" s="40"/>
      <c r="S22" s="1">
        <f t="shared" si="5"/>
        <v>115</v>
      </c>
      <c r="T22" s="1">
        <f t="shared" si="6"/>
        <v>0</v>
      </c>
      <c r="U22" s="1">
        <f t="shared" si="7"/>
        <v>0</v>
      </c>
      <c r="V22" s="1">
        <f t="shared" si="8"/>
        <v>0</v>
      </c>
      <c r="W22" s="1">
        <f t="shared" si="11"/>
        <v>51</v>
      </c>
      <c r="X22" s="1">
        <f t="shared" si="9"/>
        <v>0</v>
      </c>
      <c r="Y22" s="1">
        <v>0</v>
      </c>
      <c r="Z22" s="1">
        <f t="shared" si="10"/>
        <v>64</v>
      </c>
      <c r="AA22" s="40"/>
      <c r="AB22" s="1">
        <v>80</v>
      </c>
      <c r="AC22" s="1"/>
      <c r="AD22" s="1"/>
      <c r="AE22" s="15"/>
      <c r="AF22" s="16"/>
      <c r="AG22" s="16"/>
      <c r="AH22" s="16">
        <v>64</v>
      </c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>
        <v>51</v>
      </c>
      <c r="AX22" s="16"/>
    </row>
    <row r="23" spans="1:50" x14ac:dyDescent="0.35">
      <c r="A23" s="1" t="s">
        <v>2151</v>
      </c>
      <c r="B23" s="1" t="s">
        <v>25</v>
      </c>
      <c r="C23" s="16" t="s">
        <v>2906</v>
      </c>
      <c r="D23" s="16" t="s">
        <v>85</v>
      </c>
      <c r="E23" s="53" t="s">
        <v>28</v>
      </c>
      <c r="F23" s="16">
        <v>999914331</v>
      </c>
      <c r="G23" s="3">
        <f t="shared" si="0"/>
        <v>210</v>
      </c>
      <c r="H23" s="16"/>
      <c r="I23" s="28"/>
      <c r="J23" s="1">
        <f t="shared" si="1"/>
        <v>0</v>
      </c>
      <c r="K23" s="1">
        <f t="shared" si="2"/>
        <v>0</v>
      </c>
      <c r="L23" s="1">
        <v>0</v>
      </c>
      <c r="M23" s="1">
        <f>COUNT(#REF!,#REF!,#REF!,#REF!,#REF!,#REF!,#REF!,#REF!,#REF!,#REF!,#REF!,#REF!)</f>
        <v>0</v>
      </c>
      <c r="N23" s="1">
        <v>0</v>
      </c>
      <c r="O23" s="1">
        <v>0</v>
      </c>
      <c r="P23" s="1">
        <f t="shared" si="3"/>
        <v>0</v>
      </c>
      <c r="Q23" s="1">
        <f t="shared" si="4"/>
        <v>0</v>
      </c>
      <c r="R23" s="28"/>
      <c r="S23" s="1">
        <f t="shared" si="5"/>
        <v>210</v>
      </c>
      <c r="T23" s="1">
        <f t="shared" si="6"/>
        <v>0</v>
      </c>
      <c r="U23" s="1">
        <f t="shared" si="7"/>
        <v>120</v>
      </c>
      <c r="V23" s="1">
        <f t="shared" si="8"/>
        <v>1</v>
      </c>
      <c r="W23" s="1">
        <f t="shared" si="11"/>
        <v>90</v>
      </c>
      <c r="X23" s="1">
        <f t="shared" si="9"/>
        <v>0</v>
      </c>
      <c r="Y23" s="1">
        <v>0</v>
      </c>
      <c r="Z23" s="1">
        <f t="shared" si="10"/>
        <v>0</v>
      </c>
      <c r="AA23" s="28"/>
      <c r="AB23" s="16"/>
      <c r="AC23" s="16"/>
      <c r="AD23" s="16"/>
      <c r="AE23" s="28"/>
      <c r="AF23" s="16"/>
      <c r="AG23" s="16"/>
      <c r="AH23" s="16"/>
      <c r="AI23" s="16"/>
      <c r="AJ23" s="16"/>
      <c r="AK23" s="16"/>
      <c r="AL23" s="16"/>
      <c r="AM23" s="16"/>
      <c r="AN23" s="16"/>
      <c r="AO23" s="16">
        <v>120</v>
      </c>
      <c r="AP23" s="16"/>
      <c r="AQ23" s="16"/>
      <c r="AR23" s="16"/>
      <c r="AS23" s="16"/>
      <c r="AT23" s="16"/>
      <c r="AU23" s="16"/>
      <c r="AV23" s="16"/>
      <c r="AW23" s="16"/>
      <c r="AX23" s="16">
        <v>90</v>
      </c>
    </row>
    <row r="24" spans="1:50" x14ac:dyDescent="0.35">
      <c r="A24" s="16" t="s">
        <v>2151</v>
      </c>
      <c r="B24" s="16" t="s">
        <v>25</v>
      </c>
      <c r="C24" s="17" t="s">
        <v>2193</v>
      </c>
      <c r="D24" s="17" t="s">
        <v>2192</v>
      </c>
      <c r="E24" s="16" t="s">
        <v>28</v>
      </c>
      <c r="F24" s="16">
        <v>999896930</v>
      </c>
      <c r="G24" s="3">
        <f t="shared" si="0"/>
        <v>202</v>
      </c>
      <c r="H24" s="16"/>
      <c r="I24" s="28"/>
      <c r="J24" s="1">
        <f t="shared" si="1"/>
        <v>50</v>
      </c>
      <c r="K24" s="1">
        <f t="shared" si="2"/>
        <v>50</v>
      </c>
      <c r="L24" s="1">
        <v>0</v>
      </c>
      <c r="M24" s="1">
        <f>COUNT(#REF!,#REF!,#REF!,#REF!,#REF!,#REF!,#REF!,#REF!,#REF!,#REF!,#REF!,#REF!)</f>
        <v>0</v>
      </c>
      <c r="N24" s="1">
        <v>0</v>
      </c>
      <c r="O24" s="1">
        <v>0</v>
      </c>
      <c r="P24" s="1">
        <f t="shared" si="3"/>
        <v>0</v>
      </c>
      <c r="Q24" s="1">
        <f t="shared" si="4"/>
        <v>0</v>
      </c>
      <c r="R24" s="28"/>
      <c r="S24" s="1">
        <f t="shared" si="5"/>
        <v>152</v>
      </c>
      <c r="T24" s="1">
        <f t="shared" si="6"/>
        <v>0</v>
      </c>
      <c r="U24" s="1">
        <f t="shared" si="7"/>
        <v>68</v>
      </c>
      <c r="V24" s="1">
        <f t="shared" si="8"/>
        <v>1</v>
      </c>
      <c r="W24" s="1">
        <f t="shared" si="11"/>
        <v>84</v>
      </c>
      <c r="X24" s="1">
        <f t="shared" si="9"/>
        <v>0</v>
      </c>
      <c r="Y24" s="1">
        <v>0</v>
      </c>
      <c r="Z24" s="1">
        <f t="shared" si="10"/>
        <v>0</v>
      </c>
      <c r="AA24" s="28"/>
      <c r="AB24" s="16"/>
      <c r="AC24" s="16"/>
      <c r="AD24" s="1">
        <v>50</v>
      </c>
      <c r="AE24" s="15"/>
      <c r="AF24" s="16"/>
      <c r="AG24" s="16"/>
      <c r="AH24" s="16"/>
      <c r="AI24" s="16"/>
      <c r="AJ24" s="16"/>
      <c r="AK24" s="16"/>
      <c r="AL24" s="16"/>
      <c r="AM24" s="16"/>
      <c r="AN24" s="16">
        <v>68</v>
      </c>
      <c r="AO24" s="16"/>
      <c r="AP24" s="16"/>
      <c r="AQ24" s="16"/>
      <c r="AR24" s="16"/>
      <c r="AS24" s="16"/>
      <c r="AT24" s="16"/>
      <c r="AU24" s="16"/>
      <c r="AV24" s="16"/>
      <c r="AW24" s="16">
        <v>84</v>
      </c>
      <c r="AX24" s="16"/>
    </row>
    <row r="25" spans="1:50" x14ac:dyDescent="0.35">
      <c r="A25" s="1" t="s">
        <v>2151</v>
      </c>
      <c r="B25" s="16" t="s">
        <v>25</v>
      </c>
      <c r="C25" s="16" t="s">
        <v>1097</v>
      </c>
      <c r="D25" s="16" t="s">
        <v>455</v>
      </c>
      <c r="E25" s="16" t="s">
        <v>28</v>
      </c>
      <c r="F25" s="16">
        <v>999922842</v>
      </c>
      <c r="G25" s="3">
        <f t="shared" si="0"/>
        <v>102</v>
      </c>
      <c r="H25" s="3"/>
      <c r="I25" s="40"/>
      <c r="J25" s="1">
        <f t="shared" si="1"/>
        <v>51</v>
      </c>
      <c r="K25" s="1">
        <f t="shared" si="2"/>
        <v>0</v>
      </c>
      <c r="L25" s="1">
        <v>0</v>
      </c>
      <c r="M25" s="1">
        <f>COUNT(#REF!,#REF!,#REF!,#REF!,#REF!,#REF!,#REF!,#REF!,#REF!,#REF!,#REF!,#REF!)</f>
        <v>0</v>
      </c>
      <c r="N25" s="1">
        <v>0</v>
      </c>
      <c r="O25" s="1">
        <v>0</v>
      </c>
      <c r="P25" s="1">
        <f t="shared" si="3"/>
        <v>51</v>
      </c>
      <c r="Q25" s="1">
        <f t="shared" si="4"/>
        <v>0</v>
      </c>
      <c r="R25" s="40"/>
      <c r="S25" s="1">
        <f t="shared" si="5"/>
        <v>51</v>
      </c>
      <c r="T25" s="1">
        <f t="shared" si="6"/>
        <v>0</v>
      </c>
      <c r="U25" s="1">
        <f t="shared" si="7"/>
        <v>0</v>
      </c>
      <c r="V25" s="1">
        <f t="shared" si="8"/>
        <v>0</v>
      </c>
      <c r="W25" s="1">
        <f t="shared" si="11"/>
        <v>51</v>
      </c>
      <c r="X25" s="1">
        <f t="shared" si="9"/>
        <v>0</v>
      </c>
      <c r="Y25" s="1">
        <v>0</v>
      </c>
      <c r="Z25" s="1">
        <f t="shared" si="10"/>
        <v>0</v>
      </c>
      <c r="AA25" s="40"/>
      <c r="AB25" s="1">
        <v>51</v>
      </c>
      <c r="AC25" s="1"/>
      <c r="AD25" s="1"/>
      <c r="AE25" s="15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>
        <v>51</v>
      </c>
      <c r="AX25" s="16"/>
    </row>
    <row r="26" spans="1:50" x14ac:dyDescent="0.35">
      <c r="A26" s="1" t="s">
        <v>2151</v>
      </c>
      <c r="B26" s="16"/>
      <c r="C26" s="1" t="s">
        <v>3599</v>
      </c>
      <c r="D26" s="1" t="s">
        <v>3600</v>
      </c>
      <c r="E26" s="1" t="s">
        <v>28</v>
      </c>
      <c r="F26" s="1">
        <v>999884812</v>
      </c>
      <c r="G26" s="3">
        <f t="shared" si="0"/>
        <v>158</v>
      </c>
      <c r="H26" s="16"/>
      <c r="I26" s="28"/>
      <c r="J26" s="1">
        <f t="shared" si="1"/>
        <v>0</v>
      </c>
      <c r="K26" s="1">
        <f t="shared" si="2"/>
        <v>0</v>
      </c>
      <c r="L26" s="1">
        <v>0</v>
      </c>
      <c r="M26" s="1">
        <f>COUNT(#REF!,#REF!,#REF!,#REF!,#REF!,#REF!,#REF!,#REF!,#REF!,#REF!,#REF!,#REF!)</f>
        <v>0</v>
      </c>
      <c r="N26" s="1">
        <v>0</v>
      </c>
      <c r="O26" s="1">
        <v>0</v>
      </c>
      <c r="P26" s="1">
        <f t="shared" si="3"/>
        <v>0</v>
      </c>
      <c r="Q26" s="1">
        <f t="shared" si="4"/>
        <v>0</v>
      </c>
      <c r="R26" s="28"/>
      <c r="S26" s="1">
        <f t="shared" si="5"/>
        <v>158</v>
      </c>
      <c r="T26" s="1">
        <f t="shared" si="6"/>
        <v>0</v>
      </c>
      <c r="U26" s="1">
        <f t="shared" si="7"/>
        <v>90</v>
      </c>
      <c r="V26" s="1">
        <f t="shared" si="8"/>
        <v>1</v>
      </c>
      <c r="W26" s="1">
        <f t="shared" si="11"/>
        <v>68</v>
      </c>
      <c r="X26" s="1">
        <f t="shared" si="9"/>
        <v>0</v>
      </c>
      <c r="Y26" s="1">
        <v>0</v>
      </c>
      <c r="Z26" s="1">
        <f t="shared" si="10"/>
        <v>0</v>
      </c>
      <c r="AA26" s="28"/>
      <c r="AB26" s="16"/>
      <c r="AC26" s="16"/>
      <c r="AD26" s="16"/>
      <c r="AE26" s="28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>
        <v>90</v>
      </c>
      <c r="AR26" s="16"/>
      <c r="AS26" s="16"/>
      <c r="AT26" s="16"/>
      <c r="AU26" s="16"/>
      <c r="AV26" s="16"/>
      <c r="AW26" s="16"/>
      <c r="AX26" s="16">
        <v>68</v>
      </c>
    </row>
    <row r="27" spans="1:50" x14ac:dyDescent="0.35">
      <c r="A27" s="1" t="s">
        <v>2151</v>
      </c>
      <c r="B27" s="1" t="s">
        <v>25</v>
      </c>
      <c r="C27" s="16" t="s">
        <v>1188</v>
      </c>
      <c r="D27" s="16" t="s">
        <v>73</v>
      </c>
      <c r="E27" s="53" t="s">
        <v>28</v>
      </c>
      <c r="F27" s="16">
        <v>999890261</v>
      </c>
      <c r="G27" s="3">
        <f t="shared" si="0"/>
        <v>68</v>
      </c>
      <c r="H27" s="16"/>
      <c r="I27" s="28"/>
      <c r="J27" s="1">
        <f t="shared" si="1"/>
        <v>0</v>
      </c>
      <c r="K27" s="1">
        <f t="shared" si="2"/>
        <v>0</v>
      </c>
      <c r="L27" s="1">
        <v>0</v>
      </c>
      <c r="M27" s="1">
        <f>COUNT(#REF!,#REF!,#REF!,#REF!,#REF!,#REF!,#REF!,#REF!,#REF!,#REF!,#REF!,#REF!)</f>
        <v>0</v>
      </c>
      <c r="N27" s="1">
        <v>0</v>
      </c>
      <c r="O27" s="1">
        <v>0</v>
      </c>
      <c r="P27" s="1">
        <f t="shared" si="3"/>
        <v>0</v>
      </c>
      <c r="Q27" s="1">
        <f t="shared" si="4"/>
        <v>0</v>
      </c>
      <c r="R27" s="28"/>
      <c r="S27" s="1">
        <f t="shared" si="5"/>
        <v>68</v>
      </c>
      <c r="T27" s="1">
        <f t="shared" si="6"/>
        <v>0</v>
      </c>
      <c r="U27" s="1">
        <f t="shared" si="7"/>
        <v>68</v>
      </c>
      <c r="V27" s="1">
        <f t="shared" si="8"/>
        <v>1</v>
      </c>
      <c r="W27" s="1">
        <f t="shared" si="11"/>
        <v>0</v>
      </c>
      <c r="X27" s="1">
        <f t="shared" si="9"/>
        <v>0</v>
      </c>
      <c r="Y27" s="1">
        <v>0</v>
      </c>
      <c r="Z27" s="1">
        <f t="shared" si="10"/>
        <v>0</v>
      </c>
      <c r="AA27" s="28"/>
      <c r="AB27" s="16"/>
      <c r="AC27" s="16"/>
      <c r="AD27" s="16"/>
      <c r="AE27" s="28"/>
      <c r="AF27" s="16"/>
      <c r="AG27" s="16"/>
      <c r="AH27" s="16"/>
      <c r="AI27" s="16"/>
      <c r="AJ27" s="16"/>
      <c r="AK27" s="16"/>
      <c r="AL27" s="16"/>
      <c r="AM27" s="16"/>
      <c r="AN27" s="16"/>
      <c r="AO27" s="16">
        <v>68</v>
      </c>
      <c r="AP27" s="16"/>
      <c r="AQ27" s="16"/>
      <c r="AR27" s="16"/>
      <c r="AS27" s="16"/>
      <c r="AT27" s="16"/>
      <c r="AU27" s="16"/>
      <c r="AV27" s="16"/>
      <c r="AW27" s="16"/>
      <c r="AX27" s="16"/>
    </row>
    <row r="28" spans="1:50" x14ac:dyDescent="0.35">
      <c r="A28" s="1" t="s">
        <v>2151</v>
      </c>
      <c r="B28" s="1" t="s">
        <v>25</v>
      </c>
      <c r="C28" s="16" t="s">
        <v>423</v>
      </c>
      <c r="D28" s="16" t="s">
        <v>1088</v>
      </c>
      <c r="E28" s="53" t="s">
        <v>28</v>
      </c>
      <c r="F28" s="16">
        <v>999931303</v>
      </c>
      <c r="G28" s="3">
        <f t="shared" si="0"/>
        <v>68</v>
      </c>
      <c r="H28" s="16"/>
      <c r="I28" s="28"/>
      <c r="J28" s="1">
        <f t="shared" si="1"/>
        <v>0</v>
      </c>
      <c r="K28" s="1">
        <f t="shared" si="2"/>
        <v>0</v>
      </c>
      <c r="L28" s="1">
        <v>0</v>
      </c>
      <c r="M28" s="1">
        <f>COUNT(#REF!,#REF!,#REF!,#REF!,#REF!,#REF!,#REF!,#REF!,#REF!,#REF!,#REF!,#REF!)</f>
        <v>0</v>
      </c>
      <c r="N28" s="1">
        <v>0</v>
      </c>
      <c r="O28" s="1">
        <v>0</v>
      </c>
      <c r="P28" s="1">
        <f t="shared" si="3"/>
        <v>0</v>
      </c>
      <c r="Q28" s="1">
        <f t="shared" si="4"/>
        <v>0</v>
      </c>
      <c r="R28" s="28"/>
      <c r="S28" s="1">
        <f t="shared" si="5"/>
        <v>68</v>
      </c>
      <c r="T28" s="1">
        <f t="shared" si="6"/>
        <v>0</v>
      </c>
      <c r="U28" s="1">
        <f t="shared" si="7"/>
        <v>68</v>
      </c>
      <c r="V28" s="1">
        <f t="shared" si="8"/>
        <v>1</v>
      </c>
      <c r="W28" s="1">
        <f t="shared" si="11"/>
        <v>0</v>
      </c>
      <c r="X28" s="1">
        <f t="shared" si="9"/>
        <v>0</v>
      </c>
      <c r="Y28" s="1">
        <v>0</v>
      </c>
      <c r="Z28" s="1">
        <f t="shared" si="10"/>
        <v>0</v>
      </c>
      <c r="AA28" s="28"/>
      <c r="AB28" s="16"/>
      <c r="AC28" s="16"/>
      <c r="AD28" s="16"/>
      <c r="AE28" s="28"/>
      <c r="AF28" s="16"/>
      <c r="AG28" s="16"/>
      <c r="AH28" s="16"/>
      <c r="AI28" s="16"/>
      <c r="AJ28" s="16"/>
      <c r="AK28" s="16"/>
      <c r="AL28" s="16"/>
      <c r="AM28" s="16"/>
      <c r="AN28" s="16"/>
      <c r="AO28" s="16">
        <v>68</v>
      </c>
      <c r="AP28" s="16"/>
      <c r="AQ28" s="16"/>
      <c r="AR28" s="16"/>
      <c r="AS28" s="16"/>
      <c r="AT28" s="16"/>
      <c r="AU28" s="16"/>
      <c r="AV28" s="16"/>
      <c r="AW28" s="16"/>
      <c r="AX28" s="16"/>
    </row>
    <row r="29" spans="1:50" x14ac:dyDescent="0.35">
      <c r="A29" s="1" t="s">
        <v>2151</v>
      </c>
      <c r="B29" s="1" t="s">
        <v>25</v>
      </c>
      <c r="C29" s="16" t="s">
        <v>3063</v>
      </c>
      <c r="D29" s="16" t="s">
        <v>3064</v>
      </c>
      <c r="E29" s="16" t="s">
        <v>28</v>
      </c>
      <c r="F29" s="16">
        <v>999890737</v>
      </c>
      <c r="G29" s="3">
        <f t="shared" si="0"/>
        <v>64</v>
      </c>
      <c r="H29" s="16"/>
      <c r="I29" s="28"/>
      <c r="J29" s="1">
        <f t="shared" si="1"/>
        <v>0</v>
      </c>
      <c r="K29" s="1">
        <f t="shared" si="2"/>
        <v>0</v>
      </c>
      <c r="L29" s="1">
        <v>0</v>
      </c>
      <c r="M29" s="1">
        <f>COUNT(#REF!,#REF!,#REF!,#REF!,#REF!,#REF!,#REF!,#REF!,#REF!,#REF!,#REF!,#REF!)</f>
        <v>0</v>
      </c>
      <c r="N29" s="1">
        <v>0</v>
      </c>
      <c r="O29" s="1">
        <v>0</v>
      </c>
      <c r="P29" s="1">
        <f t="shared" si="3"/>
        <v>0</v>
      </c>
      <c r="Q29" s="1">
        <f t="shared" si="4"/>
        <v>0</v>
      </c>
      <c r="R29" s="28"/>
      <c r="S29" s="1">
        <f t="shared" si="5"/>
        <v>64</v>
      </c>
      <c r="T29" s="1">
        <f t="shared" si="6"/>
        <v>0</v>
      </c>
      <c r="U29" s="1">
        <f t="shared" si="7"/>
        <v>64</v>
      </c>
      <c r="V29" s="1">
        <f t="shared" si="8"/>
        <v>2</v>
      </c>
      <c r="W29" s="1">
        <f t="shared" si="11"/>
        <v>0</v>
      </c>
      <c r="X29" s="1">
        <f t="shared" si="9"/>
        <v>0</v>
      </c>
      <c r="Y29" s="1">
        <v>0</v>
      </c>
      <c r="Z29" s="1">
        <f t="shared" si="10"/>
        <v>0</v>
      </c>
      <c r="AA29" s="28"/>
      <c r="AB29" s="16"/>
      <c r="AC29" s="16"/>
      <c r="AD29" s="16"/>
      <c r="AE29" s="28"/>
      <c r="AF29" s="16"/>
      <c r="AG29" s="16"/>
      <c r="AH29" s="16"/>
      <c r="AI29" s="16"/>
      <c r="AJ29" s="16"/>
      <c r="AK29" s="16"/>
      <c r="AL29" s="16">
        <v>34</v>
      </c>
      <c r="AM29" s="16"/>
      <c r="AN29" s="16"/>
      <c r="AO29" s="16"/>
      <c r="AP29" s="16"/>
      <c r="AQ29" s="16"/>
      <c r="AR29" s="16">
        <v>30</v>
      </c>
      <c r="AS29" s="16"/>
      <c r="AT29" s="16"/>
      <c r="AU29" s="16"/>
      <c r="AV29" s="16"/>
      <c r="AW29" s="16"/>
      <c r="AX29" s="16"/>
    </row>
    <row r="30" spans="1:50" x14ac:dyDescent="0.35">
      <c r="A30" s="1" t="s">
        <v>2151</v>
      </c>
      <c r="B30" s="1" t="s">
        <v>25</v>
      </c>
      <c r="C30" s="16" t="s">
        <v>417</v>
      </c>
      <c r="D30" s="16" t="s">
        <v>2909</v>
      </c>
      <c r="E30" s="53" t="s">
        <v>28</v>
      </c>
      <c r="F30" s="16">
        <v>999931569</v>
      </c>
      <c r="G30" s="3">
        <f t="shared" si="0"/>
        <v>63</v>
      </c>
      <c r="H30" s="16"/>
      <c r="I30" s="28"/>
      <c r="J30" s="1">
        <f t="shared" si="1"/>
        <v>0</v>
      </c>
      <c r="K30" s="1">
        <f t="shared" si="2"/>
        <v>0</v>
      </c>
      <c r="L30" s="1">
        <v>0</v>
      </c>
      <c r="M30" s="1">
        <f>COUNT(#REF!,#REF!,#REF!,#REF!,#REF!,#REF!,#REF!,#REF!,#REF!,#REF!,#REF!,#REF!)</f>
        <v>0</v>
      </c>
      <c r="N30" s="1">
        <v>0</v>
      </c>
      <c r="O30" s="1">
        <v>0</v>
      </c>
      <c r="P30" s="1">
        <f t="shared" si="3"/>
        <v>0</v>
      </c>
      <c r="Q30" s="1">
        <f t="shared" si="4"/>
        <v>0</v>
      </c>
      <c r="R30" s="28"/>
      <c r="S30" s="1">
        <f t="shared" si="5"/>
        <v>63</v>
      </c>
      <c r="T30" s="1">
        <f t="shared" si="6"/>
        <v>0</v>
      </c>
      <c r="U30" s="1">
        <f t="shared" si="7"/>
        <v>63</v>
      </c>
      <c r="V30" s="1">
        <f t="shared" si="8"/>
        <v>1</v>
      </c>
      <c r="W30" s="1">
        <f t="shared" si="11"/>
        <v>0</v>
      </c>
      <c r="X30" s="1">
        <f t="shared" si="9"/>
        <v>0</v>
      </c>
      <c r="Y30" s="1">
        <v>0</v>
      </c>
      <c r="Z30" s="1">
        <f t="shared" si="10"/>
        <v>0</v>
      </c>
      <c r="AA30" s="28"/>
      <c r="AB30" s="16"/>
      <c r="AC30" s="16"/>
      <c r="AD30" s="16"/>
      <c r="AE30" s="28"/>
      <c r="AF30" s="16"/>
      <c r="AG30" s="16"/>
      <c r="AH30" s="16"/>
      <c r="AI30" s="16"/>
      <c r="AJ30" s="16"/>
      <c r="AK30" s="16"/>
      <c r="AL30" s="16"/>
      <c r="AM30" s="16"/>
      <c r="AN30" s="16"/>
      <c r="AO30" s="16">
        <v>63</v>
      </c>
      <c r="AP30" s="16"/>
      <c r="AQ30" s="16"/>
      <c r="AR30" s="16"/>
      <c r="AS30" s="16"/>
      <c r="AT30" s="16"/>
      <c r="AU30" s="16"/>
      <c r="AV30" s="16"/>
      <c r="AW30" s="16"/>
      <c r="AX30" s="16"/>
    </row>
    <row r="31" spans="1:50" x14ac:dyDescent="0.35">
      <c r="A31" s="1" t="s">
        <v>2151</v>
      </c>
      <c r="B31" s="1" t="s">
        <v>25</v>
      </c>
      <c r="C31" s="16" t="s">
        <v>1029</v>
      </c>
      <c r="D31" s="16" t="s">
        <v>3051</v>
      </c>
      <c r="E31" s="53" t="s">
        <v>28</v>
      </c>
      <c r="F31" s="16">
        <v>999930619</v>
      </c>
      <c r="G31" s="3">
        <f t="shared" si="0"/>
        <v>63</v>
      </c>
      <c r="H31" s="16"/>
      <c r="I31" s="28"/>
      <c r="J31" s="1">
        <f t="shared" si="1"/>
        <v>0</v>
      </c>
      <c r="K31" s="1">
        <f t="shared" si="2"/>
        <v>0</v>
      </c>
      <c r="L31" s="1">
        <v>0</v>
      </c>
      <c r="M31" s="1">
        <f>COUNT(#REF!,#REF!,#REF!,#REF!,#REF!,#REF!,#REF!,#REF!,#REF!,#REF!,#REF!,#REF!)</f>
        <v>0</v>
      </c>
      <c r="N31" s="1">
        <v>0</v>
      </c>
      <c r="O31" s="1">
        <v>0</v>
      </c>
      <c r="P31" s="1">
        <f t="shared" si="3"/>
        <v>0</v>
      </c>
      <c r="Q31" s="1">
        <f t="shared" si="4"/>
        <v>0</v>
      </c>
      <c r="R31" s="28"/>
      <c r="S31" s="1">
        <f t="shared" si="5"/>
        <v>63</v>
      </c>
      <c r="T31" s="1">
        <f t="shared" si="6"/>
        <v>0</v>
      </c>
      <c r="U31" s="1">
        <f t="shared" si="7"/>
        <v>63</v>
      </c>
      <c r="V31" s="1">
        <f t="shared" si="8"/>
        <v>1</v>
      </c>
      <c r="W31" s="1">
        <f t="shared" si="11"/>
        <v>0</v>
      </c>
      <c r="X31" s="1">
        <f t="shared" si="9"/>
        <v>0</v>
      </c>
      <c r="Y31" s="1">
        <v>0</v>
      </c>
      <c r="Z31" s="1">
        <f t="shared" si="10"/>
        <v>0</v>
      </c>
      <c r="AA31" s="28"/>
      <c r="AB31" s="16"/>
      <c r="AC31" s="16"/>
      <c r="AD31" s="16"/>
      <c r="AE31" s="28"/>
      <c r="AF31" s="16"/>
      <c r="AG31" s="16"/>
      <c r="AH31" s="16"/>
      <c r="AI31" s="16"/>
      <c r="AJ31" s="16"/>
      <c r="AK31" s="16"/>
      <c r="AL31" s="16"/>
      <c r="AM31" s="16"/>
      <c r="AN31" s="16">
        <v>63</v>
      </c>
      <c r="AO31" s="16"/>
      <c r="AP31" s="16"/>
      <c r="AQ31" s="16"/>
      <c r="AR31" s="16"/>
      <c r="AS31" s="16"/>
      <c r="AT31" s="16"/>
      <c r="AU31" s="16"/>
      <c r="AV31" s="16"/>
      <c r="AW31" s="16"/>
      <c r="AX31" s="16"/>
    </row>
    <row r="32" spans="1:50" x14ac:dyDescent="0.35">
      <c r="A32" s="1" t="s">
        <v>2151</v>
      </c>
      <c r="B32" s="1" t="s">
        <v>25</v>
      </c>
      <c r="C32" s="16" t="s">
        <v>3046</v>
      </c>
      <c r="D32" s="16" t="s">
        <v>334</v>
      </c>
      <c r="E32" s="1" t="s">
        <v>28</v>
      </c>
      <c r="F32" s="53">
        <v>999888047</v>
      </c>
      <c r="G32" s="3">
        <f t="shared" si="0"/>
        <v>243</v>
      </c>
      <c r="H32" s="16"/>
      <c r="I32" s="28"/>
      <c r="J32" s="1">
        <f t="shared" si="1"/>
        <v>0</v>
      </c>
      <c r="K32" s="1">
        <f t="shared" si="2"/>
        <v>0</v>
      </c>
      <c r="L32" s="1">
        <v>0</v>
      </c>
      <c r="M32" s="1">
        <f>COUNT(#REF!,#REF!,#REF!,#REF!,#REF!,#REF!,#REF!,#REF!,#REF!,#REF!,#REF!,#REF!)</f>
        <v>0</v>
      </c>
      <c r="N32" s="1">
        <v>0</v>
      </c>
      <c r="O32" s="1">
        <v>0</v>
      </c>
      <c r="P32" s="1">
        <f t="shared" si="3"/>
        <v>0</v>
      </c>
      <c r="Q32" s="1">
        <f t="shared" si="4"/>
        <v>0</v>
      </c>
      <c r="R32" s="28"/>
      <c r="S32" s="1">
        <f t="shared" si="5"/>
        <v>243</v>
      </c>
      <c r="T32" s="1">
        <f t="shared" si="6"/>
        <v>0</v>
      </c>
      <c r="U32" s="1">
        <f t="shared" si="7"/>
        <v>60</v>
      </c>
      <c r="V32" s="1">
        <f t="shared" si="8"/>
        <v>1</v>
      </c>
      <c r="W32" s="1">
        <f t="shared" si="11"/>
        <v>90</v>
      </c>
      <c r="X32" s="1">
        <f t="shared" si="9"/>
        <v>0</v>
      </c>
      <c r="Y32" s="1">
        <v>0</v>
      </c>
      <c r="Z32" s="1">
        <f t="shared" si="10"/>
        <v>93</v>
      </c>
      <c r="AA32" s="28"/>
      <c r="AB32" s="16"/>
      <c r="AC32" s="16"/>
      <c r="AD32" s="16"/>
      <c r="AE32" s="28"/>
      <c r="AF32" s="16"/>
      <c r="AG32" s="16"/>
      <c r="AH32" s="16">
        <v>93</v>
      </c>
      <c r="AI32" s="16"/>
      <c r="AJ32" s="16"/>
      <c r="AK32" s="16">
        <v>60</v>
      </c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>
        <v>90</v>
      </c>
      <c r="AX32" s="16"/>
    </row>
    <row r="33" spans="1:50" x14ac:dyDescent="0.35">
      <c r="A33" s="1" t="s">
        <v>2151</v>
      </c>
      <c r="B33" s="1" t="s">
        <v>25</v>
      </c>
      <c r="C33" s="1" t="s">
        <v>3043</v>
      </c>
      <c r="D33" s="1" t="s">
        <v>3044</v>
      </c>
      <c r="E33" s="1" t="s">
        <v>28</v>
      </c>
      <c r="F33" s="1">
        <v>999906063</v>
      </c>
      <c r="G33" s="3">
        <f t="shared" si="0"/>
        <v>60</v>
      </c>
      <c r="H33" s="16"/>
      <c r="I33" s="28"/>
      <c r="J33" s="1">
        <f t="shared" si="1"/>
        <v>0</v>
      </c>
      <c r="K33" s="1">
        <f t="shared" si="2"/>
        <v>0</v>
      </c>
      <c r="L33" s="1">
        <v>0</v>
      </c>
      <c r="M33" s="1">
        <f>COUNT(#REF!,#REF!,#REF!,#REF!,#REF!,#REF!,#REF!,#REF!,#REF!,#REF!,#REF!,#REF!)</f>
        <v>0</v>
      </c>
      <c r="N33" s="1">
        <v>0</v>
      </c>
      <c r="O33" s="1">
        <v>0</v>
      </c>
      <c r="P33" s="1">
        <f t="shared" si="3"/>
        <v>0</v>
      </c>
      <c r="Q33" s="1">
        <f t="shared" si="4"/>
        <v>0</v>
      </c>
      <c r="R33" s="28"/>
      <c r="S33" s="1">
        <f t="shared" si="5"/>
        <v>60</v>
      </c>
      <c r="T33" s="1">
        <f t="shared" si="6"/>
        <v>0</v>
      </c>
      <c r="U33" s="1">
        <f t="shared" si="7"/>
        <v>60</v>
      </c>
      <c r="V33" s="1">
        <f t="shared" si="8"/>
        <v>1</v>
      </c>
      <c r="W33" s="1">
        <f t="shared" si="11"/>
        <v>0</v>
      </c>
      <c r="X33" s="1">
        <f t="shared" si="9"/>
        <v>0</v>
      </c>
      <c r="Y33" s="1">
        <v>0</v>
      </c>
      <c r="Z33" s="1">
        <f t="shared" si="10"/>
        <v>0</v>
      </c>
      <c r="AA33" s="28"/>
      <c r="AB33" s="16"/>
      <c r="AC33" s="16"/>
      <c r="AD33" s="16"/>
      <c r="AE33" s="28"/>
      <c r="AF33" s="16"/>
      <c r="AG33" s="16"/>
      <c r="AH33" s="16"/>
      <c r="AI33" s="16"/>
      <c r="AJ33" s="16">
        <v>60</v>
      </c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</row>
    <row r="34" spans="1:50" x14ac:dyDescent="0.35">
      <c r="A34" s="1" t="s">
        <v>2151</v>
      </c>
      <c r="B34" s="1" t="s">
        <v>25</v>
      </c>
      <c r="C34" s="53" t="s">
        <v>3047</v>
      </c>
      <c r="D34" s="53" t="s">
        <v>3048</v>
      </c>
      <c r="E34" s="53" t="s">
        <v>28</v>
      </c>
      <c r="F34" s="53">
        <v>999918739</v>
      </c>
      <c r="G34" s="3">
        <f t="shared" si="0"/>
        <v>45</v>
      </c>
      <c r="H34" s="16"/>
      <c r="I34" s="28"/>
      <c r="J34" s="1">
        <f t="shared" si="1"/>
        <v>0</v>
      </c>
      <c r="K34" s="1">
        <f t="shared" si="2"/>
        <v>0</v>
      </c>
      <c r="L34" s="1">
        <v>0</v>
      </c>
      <c r="M34" s="1">
        <f>COUNT(#REF!,#REF!,#REF!,#REF!,#REF!,#REF!,#REF!,#REF!,#REF!,#REF!,#REF!,#REF!)</f>
        <v>0</v>
      </c>
      <c r="N34" s="1">
        <v>0</v>
      </c>
      <c r="O34" s="1">
        <v>0</v>
      </c>
      <c r="P34" s="1">
        <f t="shared" si="3"/>
        <v>0</v>
      </c>
      <c r="Q34" s="1">
        <f t="shared" si="4"/>
        <v>0</v>
      </c>
      <c r="R34" s="28"/>
      <c r="S34" s="1">
        <f t="shared" si="5"/>
        <v>45</v>
      </c>
      <c r="T34" s="1">
        <f t="shared" si="6"/>
        <v>0</v>
      </c>
      <c r="U34" s="1">
        <f t="shared" si="7"/>
        <v>45</v>
      </c>
      <c r="V34" s="1">
        <f t="shared" si="8"/>
        <v>1</v>
      </c>
      <c r="W34" s="1">
        <f t="shared" si="11"/>
        <v>0</v>
      </c>
      <c r="X34" s="1">
        <f t="shared" si="9"/>
        <v>0</v>
      </c>
      <c r="Y34" s="1">
        <v>0</v>
      </c>
      <c r="Z34" s="1">
        <f t="shared" si="10"/>
        <v>0</v>
      </c>
      <c r="AA34" s="28"/>
      <c r="AB34" s="16"/>
      <c r="AC34" s="16"/>
      <c r="AD34" s="16"/>
      <c r="AE34" s="28"/>
      <c r="AF34" s="16"/>
      <c r="AG34" s="16"/>
      <c r="AH34" s="16"/>
      <c r="AI34" s="16"/>
      <c r="AJ34" s="16"/>
      <c r="AK34" s="16">
        <v>45</v>
      </c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</row>
    <row r="35" spans="1:50" x14ac:dyDescent="0.35">
      <c r="A35" s="1" t="s">
        <v>2151</v>
      </c>
      <c r="B35" s="1" t="s">
        <v>25</v>
      </c>
      <c r="C35" s="1" t="s">
        <v>2357</v>
      </c>
      <c r="D35" s="1" t="s">
        <v>2358</v>
      </c>
      <c r="E35" s="1" t="s">
        <v>28</v>
      </c>
      <c r="F35" s="1">
        <v>999881755</v>
      </c>
      <c r="G35" s="3">
        <f t="shared" si="0"/>
        <v>45</v>
      </c>
      <c r="H35" s="16"/>
      <c r="I35" s="28"/>
      <c r="J35" s="1">
        <f t="shared" si="1"/>
        <v>0</v>
      </c>
      <c r="K35" s="1">
        <f t="shared" si="2"/>
        <v>0</v>
      </c>
      <c r="L35" s="1">
        <v>0</v>
      </c>
      <c r="M35" s="1">
        <f>COUNT(#REF!,#REF!,#REF!,#REF!,#REF!,#REF!,#REF!,#REF!,#REF!,#REF!,#REF!,#REF!)</f>
        <v>0</v>
      </c>
      <c r="N35" s="1">
        <v>0</v>
      </c>
      <c r="O35" s="1">
        <v>0</v>
      </c>
      <c r="P35" s="1">
        <f t="shared" si="3"/>
        <v>0</v>
      </c>
      <c r="Q35" s="1">
        <f t="shared" si="4"/>
        <v>0</v>
      </c>
      <c r="R35" s="28"/>
      <c r="S35" s="1">
        <f t="shared" si="5"/>
        <v>45</v>
      </c>
      <c r="T35" s="1">
        <f t="shared" si="6"/>
        <v>0</v>
      </c>
      <c r="U35" s="1">
        <f t="shared" si="7"/>
        <v>45</v>
      </c>
      <c r="V35" s="1">
        <f t="shared" si="8"/>
        <v>1</v>
      </c>
      <c r="W35" s="1">
        <f t="shared" si="11"/>
        <v>0</v>
      </c>
      <c r="X35" s="1">
        <f t="shared" si="9"/>
        <v>0</v>
      </c>
      <c r="Y35" s="1">
        <v>0</v>
      </c>
      <c r="Z35" s="1">
        <f t="shared" si="10"/>
        <v>0</v>
      </c>
      <c r="AA35" s="28"/>
      <c r="AB35" s="16"/>
      <c r="AC35" s="16"/>
      <c r="AD35" s="16"/>
      <c r="AE35" s="28"/>
      <c r="AF35" s="16"/>
      <c r="AG35" s="16"/>
      <c r="AH35" s="16"/>
      <c r="AI35" s="16"/>
      <c r="AJ35" s="16">
        <v>45</v>
      </c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</row>
    <row r="36" spans="1:50" x14ac:dyDescent="0.35">
      <c r="A36" s="1" t="s">
        <v>2151</v>
      </c>
      <c r="B36" s="1" t="s">
        <v>25</v>
      </c>
      <c r="C36" s="16" t="s">
        <v>3591</v>
      </c>
      <c r="D36" s="16" t="s">
        <v>3592</v>
      </c>
      <c r="E36" s="16" t="s">
        <v>28</v>
      </c>
      <c r="F36" s="16">
        <v>999907951</v>
      </c>
      <c r="G36" s="3">
        <f t="shared" si="0"/>
        <v>45</v>
      </c>
      <c r="H36" s="16"/>
      <c r="I36" s="28"/>
      <c r="J36" s="1">
        <f t="shared" si="1"/>
        <v>0</v>
      </c>
      <c r="K36" s="1">
        <f t="shared" si="2"/>
        <v>0</v>
      </c>
      <c r="L36" s="1">
        <v>0</v>
      </c>
      <c r="M36" s="1">
        <f>COUNT(#REF!,#REF!,#REF!,#REF!,#REF!,#REF!,#REF!,#REF!,#REF!,#REF!,#REF!,#REF!)</f>
        <v>0</v>
      </c>
      <c r="N36" s="1">
        <v>0</v>
      </c>
      <c r="O36" s="1">
        <v>0</v>
      </c>
      <c r="P36" s="1">
        <f t="shared" si="3"/>
        <v>0</v>
      </c>
      <c r="Q36" s="1">
        <f t="shared" si="4"/>
        <v>0</v>
      </c>
      <c r="R36" s="28"/>
      <c r="S36" s="1">
        <f t="shared" si="5"/>
        <v>45</v>
      </c>
      <c r="T36" s="1">
        <f t="shared" si="6"/>
        <v>0</v>
      </c>
      <c r="U36" s="1">
        <f t="shared" si="7"/>
        <v>45</v>
      </c>
      <c r="V36" s="1">
        <f t="shared" si="8"/>
        <v>1</v>
      </c>
      <c r="W36" s="1">
        <f t="shared" si="11"/>
        <v>0</v>
      </c>
      <c r="X36" s="1">
        <f t="shared" si="9"/>
        <v>0</v>
      </c>
      <c r="Y36" s="1">
        <v>0</v>
      </c>
      <c r="Z36" s="1">
        <f t="shared" si="10"/>
        <v>0</v>
      </c>
      <c r="AA36" s="28"/>
      <c r="AB36" s="16"/>
      <c r="AC36" s="16"/>
      <c r="AD36" s="16"/>
      <c r="AE36" s="28"/>
      <c r="AF36" s="16"/>
      <c r="AG36" s="16"/>
      <c r="AH36" s="16"/>
      <c r="AI36" s="16"/>
      <c r="AJ36" s="16"/>
      <c r="AK36" s="16"/>
      <c r="AL36" s="16">
        <v>45</v>
      </c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</row>
    <row r="37" spans="1:50" x14ac:dyDescent="0.35">
      <c r="A37" s="1" t="s">
        <v>2151</v>
      </c>
      <c r="B37" s="16"/>
      <c r="C37" s="16" t="s">
        <v>3594</v>
      </c>
      <c r="D37" s="16" t="s">
        <v>92</v>
      </c>
      <c r="E37" s="16" t="s">
        <v>28</v>
      </c>
      <c r="F37" s="16">
        <v>999927756</v>
      </c>
      <c r="G37" s="3">
        <f t="shared" si="0"/>
        <v>45</v>
      </c>
      <c r="H37" s="16"/>
      <c r="I37" s="28"/>
      <c r="J37" s="1">
        <f t="shared" si="1"/>
        <v>0</v>
      </c>
      <c r="K37" s="1">
        <f t="shared" si="2"/>
        <v>0</v>
      </c>
      <c r="L37" s="1">
        <v>0</v>
      </c>
      <c r="M37" s="1">
        <f>COUNT(#REF!,#REF!,#REF!,#REF!,#REF!,#REF!,#REF!,#REF!,#REF!,#REF!,#REF!,#REF!)</f>
        <v>0</v>
      </c>
      <c r="N37" s="1">
        <v>0</v>
      </c>
      <c r="O37" s="1">
        <v>0</v>
      </c>
      <c r="P37" s="1">
        <f t="shared" si="3"/>
        <v>0</v>
      </c>
      <c r="Q37" s="1">
        <f t="shared" si="4"/>
        <v>0</v>
      </c>
      <c r="R37" s="28"/>
      <c r="S37" s="1">
        <f t="shared" si="5"/>
        <v>45</v>
      </c>
      <c r="T37" s="1">
        <f t="shared" si="6"/>
        <v>0</v>
      </c>
      <c r="U37" s="1">
        <f t="shared" si="7"/>
        <v>45</v>
      </c>
      <c r="V37" s="1">
        <f t="shared" si="8"/>
        <v>1</v>
      </c>
      <c r="W37" s="1">
        <f t="shared" si="11"/>
        <v>0</v>
      </c>
      <c r="X37" s="1">
        <f t="shared" si="9"/>
        <v>0</v>
      </c>
      <c r="Y37" s="1">
        <v>0</v>
      </c>
      <c r="Z37" s="1">
        <f t="shared" si="10"/>
        <v>0</v>
      </c>
      <c r="AA37" s="28"/>
      <c r="AB37" s="16"/>
      <c r="AC37" s="16"/>
      <c r="AD37" s="16"/>
      <c r="AE37" s="28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>
        <v>45</v>
      </c>
      <c r="AQ37" s="16"/>
      <c r="AR37" s="16"/>
      <c r="AS37" s="16"/>
      <c r="AT37" s="16"/>
      <c r="AU37" s="16"/>
      <c r="AV37" s="16"/>
      <c r="AW37" s="16"/>
      <c r="AX37" s="16"/>
    </row>
    <row r="38" spans="1:50" x14ac:dyDescent="0.35">
      <c r="A38" s="1" t="s">
        <v>2151</v>
      </c>
      <c r="B38" s="1" t="s">
        <v>25</v>
      </c>
      <c r="C38" s="53" t="s">
        <v>751</v>
      </c>
      <c r="D38" s="53" t="s">
        <v>1852</v>
      </c>
      <c r="E38" s="53" t="s">
        <v>28</v>
      </c>
      <c r="F38" s="53">
        <v>999926292</v>
      </c>
      <c r="G38" s="3">
        <f t="shared" ref="G38:G69" si="12">(J38+S38-H38)</f>
        <v>34</v>
      </c>
      <c r="H38" s="16"/>
      <c r="I38" s="28"/>
      <c r="J38" s="1">
        <f t="shared" ref="J38:J69" si="13">K38+L38+N38+O38+P38+Q38</f>
        <v>0</v>
      </c>
      <c r="K38" s="1">
        <f t="shared" ref="K38:K69" si="14">AD38</f>
        <v>0</v>
      </c>
      <c r="L38" s="1">
        <v>0</v>
      </c>
      <c r="M38" s="1">
        <f>COUNT(#REF!,#REF!,#REF!,#REF!,#REF!,#REF!,#REF!,#REF!,#REF!,#REF!,#REF!,#REF!)</f>
        <v>0</v>
      </c>
      <c r="N38" s="1">
        <v>0</v>
      </c>
      <c r="O38" s="1">
        <v>0</v>
      </c>
      <c r="P38" s="1">
        <f t="shared" ref="P38:P69" si="15">AB38</f>
        <v>0</v>
      </c>
      <c r="Q38" s="1">
        <f t="shared" ref="Q38:Q69" si="16">AC38</f>
        <v>0</v>
      </c>
      <c r="R38" s="28"/>
      <c r="S38" s="1">
        <f t="shared" ref="S38:S69" si="17">SUM(T38,U38,W38,X38,Y38,Z38,)</f>
        <v>34</v>
      </c>
      <c r="T38" s="1">
        <f t="shared" ref="T38:T69" si="18">AG38</f>
        <v>0</v>
      </c>
      <c r="U38" s="1">
        <f t="shared" ref="U38:U69" si="19">SUM(AI38,AJ38,AK38,AM38,AN38,AO38,AL38,AP38,AQ38,AR38,AS38,AT38,AU38,AV38)</f>
        <v>34</v>
      </c>
      <c r="V38" s="1">
        <f t="shared" ref="V38:V69" si="20">COUNT(AI38,AJ38,AK38,AM38,AN38,AO38,AL38,AP38,AQ38,AR38,AS38,AT38,AU38,AV38)</f>
        <v>1</v>
      </c>
      <c r="W38" s="1">
        <f t="shared" si="11"/>
        <v>0</v>
      </c>
      <c r="X38" s="1">
        <f t="shared" ref="X38:X69" si="21">AF38</f>
        <v>0</v>
      </c>
      <c r="Y38" s="1">
        <v>0</v>
      </c>
      <c r="Z38" s="1">
        <f t="shared" ref="Z38:Z69" si="22">AH38</f>
        <v>0</v>
      </c>
      <c r="AA38" s="28"/>
      <c r="AB38" s="16"/>
      <c r="AC38" s="16"/>
      <c r="AD38" s="16"/>
      <c r="AE38" s="28"/>
      <c r="AF38" s="16"/>
      <c r="AG38" s="16"/>
      <c r="AH38" s="16"/>
      <c r="AI38" s="16"/>
      <c r="AJ38" s="16"/>
      <c r="AK38" s="16">
        <v>34</v>
      </c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</row>
    <row r="39" spans="1:50" x14ac:dyDescent="0.35">
      <c r="A39" s="16" t="s">
        <v>2151</v>
      </c>
      <c r="B39" s="16" t="s">
        <v>25</v>
      </c>
      <c r="C39" s="16" t="s">
        <v>809</v>
      </c>
      <c r="D39" s="16" t="s">
        <v>1621</v>
      </c>
      <c r="E39" s="16" t="s">
        <v>28</v>
      </c>
      <c r="F39" s="16">
        <v>999925192</v>
      </c>
      <c r="G39" s="3">
        <f t="shared" si="12"/>
        <v>30</v>
      </c>
      <c r="H39" s="3">
        <f>J39/2</f>
        <v>30</v>
      </c>
      <c r="I39" s="40"/>
      <c r="J39" s="1">
        <f t="shared" si="13"/>
        <v>60</v>
      </c>
      <c r="K39" s="1">
        <f t="shared" si="14"/>
        <v>0</v>
      </c>
      <c r="L39" s="1">
        <v>0</v>
      </c>
      <c r="M39" s="1">
        <f>COUNT(#REF!,#REF!,#REF!,#REF!,#REF!,#REF!,#REF!,#REF!,#REF!,#REF!,#REF!,#REF!)</f>
        <v>0</v>
      </c>
      <c r="N39" s="1">
        <v>0</v>
      </c>
      <c r="O39" s="1">
        <v>0</v>
      </c>
      <c r="P39" s="1">
        <f t="shared" si="15"/>
        <v>60</v>
      </c>
      <c r="Q39" s="1">
        <f t="shared" si="16"/>
        <v>0</v>
      </c>
      <c r="R39" s="40"/>
      <c r="S39" s="1">
        <f t="shared" si="17"/>
        <v>0</v>
      </c>
      <c r="T39" s="1">
        <f t="shared" si="18"/>
        <v>0</v>
      </c>
      <c r="U39" s="1">
        <f t="shared" si="19"/>
        <v>0</v>
      </c>
      <c r="V39" s="1">
        <f t="shared" si="20"/>
        <v>0</v>
      </c>
      <c r="W39" s="1">
        <f t="shared" si="11"/>
        <v>0</v>
      </c>
      <c r="X39" s="1">
        <f t="shared" si="21"/>
        <v>0</v>
      </c>
      <c r="Y39" s="1">
        <v>0</v>
      </c>
      <c r="Z39" s="1">
        <f t="shared" si="22"/>
        <v>0</v>
      </c>
      <c r="AA39" s="40"/>
      <c r="AB39" s="1">
        <v>60</v>
      </c>
      <c r="AC39" s="1"/>
      <c r="AD39" s="1"/>
      <c r="AE39" s="15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</row>
    <row r="40" spans="1:50" x14ac:dyDescent="0.35">
      <c r="A40" s="1" t="s">
        <v>2151</v>
      </c>
      <c r="B40" s="16"/>
      <c r="C40" s="16" t="s">
        <v>3601</v>
      </c>
      <c r="D40" s="16" t="s">
        <v>85</v>
      </c>
      <c r="E40" s="16" t="s">
        <v>28</v>
      </c>
      <c r="F40" s="16">
        <v>999891722</v>
      </c>
      <c r="G40" s="3">
        <f t="shared" si="12"/>
        <v>30</v>
      </c>
      <c r="H40" s="16"/>
      <c r="I40" s="28"/>
      <c r="J40" s="1">
        <f t="shared" si="13"/>
        <v>0</v>
      </c>
      <c r="K40" s="1">
        <f t="shared" si="14"/>
        <v>0</v>
      </c>
      <c r="L40" s="1">
        <v>0</v>
      </c>
      <c r="M40" s="1">
        <f>COUNT(#REF!,#REF!,#REF!,#REF!,#REF!,#REF!,#REF!,#REF!,#REF!,#REF!,#REF!,#REF!)</f>
        <v>0</v>
      </c>
      <c r="N40" s="1">
        <v>0</v>
      </c>
      <c r="O40" s="1">
        <v>0</v>
      </c>
      <c r="P40" s="1">
        <f t="shared" si="15"/>
        <v>0</v>
      </c>
      <c r="Q40" s="1">
        <f t="shared" si="16"/>
        <v>0</v>
      </c>
      <c r="R40" s="28"/>
      <c r="S40" s="1">
        <f t="shared" si="17"/>
        <v>30</v>
      </c>
      <c r="T40" s="1">
        <f t="shared" si="18"/>
        <v>0</v>
      </c>
      <c r="U40" s="1">
        <f t="shared" si="19"/>
        <v>30</v>
      </c>
      <c r="V40" s="1">
        <f t="shared" si="20"/>
        <v>1</v>
      </c>
      <c r="W40" s="1">
        <f t="shared" si="11"/>
        <v>0</v>
      </c>
      <c r="X40" s="1">
        <f t="shared" si="21"/>
        <v>0</v>
      </c>
      <c r="Y40" s="1">
        <v>0</v>
      </c>
      <c r="Z40" s="1">
        <f t="shared" si="22"/>
        <v>0</v>
      </c>
      <c r="AA40" s="28"/>
      <c r="AB40" s="16"/>
      <c r="AC40" s="16"/>
      <c r="AD40" s="16"/>
      <c r="AE40" s="28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>
        <v>30</v>
      </c>
      <c r="AU40" s="16"/>
      <c r="AV40" s="16"/>
      <c r="AW40" s="16"/>
      <c r="AX40" s="16"/>
    </row>
    <row r="41" spans="1:50" x14ac:dyDescent="0.35">
      <c r="A41" s="16" t="s">
        <v>2151</v>
      </c>
      <c r="B41" s="16" t="s">
        <v>25</v>
      </c>
      <c r="C41" s="17" t="s">
        <v>601</v>
      </c>
      <c r="D41" s="17" t="s">
        <v>2192</v>
      </c>
      <c r="E41" s="16" t="s">
        <v>28</v>
      </c>
      <c r="F41" s="16">
        <v>999914689</v>
      </c>
      <c r="G41" s="3">
        <f t="shared" si="12"/>
        <v>28</v>
      </c>
      <c r="H41" s="16"/>
      <c r="I41" s="28"/>
      <c r="J41" s="1">
        <f t="shared" si="13"/>
        <v>28</v>
      </c>
      <c r="K41" s="1">
        <f t="shared" si="14"/>
        <v>28</v>
      </c>
      <c r="L41" s="1">
        <v>0</v>
      </c>
      <c r="M41" s="1">
        <f>COUNT(#REF!,#REF!,#REF!,#REF!,#REF!,#REF!,#REF!,#REF!,#REF!,#REF!,#REF!,#REF!)</f>
        <v>0</v>
      </c>
      <c r="N41" s="1">
        <v>0</v>
      </c>
      <c r="O41" s="1">
        <v>0</v>
      </c>
      <c r="P41" s="1">
        <f t="shared" si="15"/>
        <v>0</v>
      </c>
      <c r="Q41" s="1">
        <f t="shared" si="16"/>
        <v>0</v>
      </c>
      <c r="R41" s="28"/>
      <c r="S41" s="1">
        <f t="shared" si="17"/>
        <v>0</v>
      </c>
      <c r="T41" s="1">
        <f t="shared" si="18"/>
        <v>0</v>
      </c>
      <c r="U41" s="1">
        <f t="shared" si="19"/>
        <v>0</v>
      </c>
      <c r="V41" s="1">
        <f t="shared" si="20"/>
        <v>0</v>
      </c>
      <c r="W41" s="1">
        <f t="shared" si="11"/>
        <v>0</v>
      </c>
      <c r="X41" s="1">
        <f t="shared" si="21"/>
        <v>0</v>
      </c>
      <c r="Y41" s="1">
        <v>0</v>
      </c>
      <c r="Z41" s="1">
        <f t="shared" si="22"/>
        <v>0</v>
      </c>
      <c r="AA41" s="28"/>
      <c r="AB41" s="16"/>
      <c r="AC41" s="16"/>
      <c r="AD41" s="1">
        <v>28</v>
      </c>
      <c r="AE41" s="15"/>
      <c r="AF41" s="16"/>
      <c r="AG41" s="16"/>
      <c r="AH41" s="16"/>
      <c r="AI41" s="16"/>
      <c r="AJ41" s="16"/>
      <c r="AK41" s="16"/>
      <c r="AL41" s="16"/>
      <c r="AM41" s="16"/>
      <c r="AN41" s="16"/>
      <c r="AO41" s="16"/>
      <c r="AP41" s="16"/>
      <c r="AQ41" s="16"/>
      <c r="AR41" s="16"/>
      <c r="AS41" s="16"/>
      <c r="AT41" s="16"/>
      <c r="AU41" s="16"/>
      <c r="AV41" s="16"/>
      <c r="AW41" s="16"/>
      <c r="AX41" s="16"/>
    </row>
    <row r="42" spans="1:50" x14ac:dyDescent="0.35">
      <c r="A42" s="1" t="s">
        <v>2151</v>
      </c>
      <c r="B42" s="1" t="s">
        <v>25</v>
      </c>
      <c r="C42" s="1" t="s">
        <v>483</v>
      </c>
      <c r="D42" s="1" t="s">
        <v>845</v>
      </c>
      <c r="E42" s="1" t="s">
        <v>28</v>
      </c>
      <c r="F42" s="1">
        <v>999917646</v>
      </c>
      <c r="G42" s="3">
        <f t="shared" si="12"/>
        <v>51</v>
      </c>
      <c r="H42" s="3"/>
      <c r="I42" s="40"/>
      <c r="J42" s="1">
        <f t="shared" si="13"/>
        <v>0</v>
      </c>
      <c r="K42" s="1">
        <f t="shared" si="14"/>
        <v>0</v>
      </c>
      <c r="L42" s="1">
        <v>0</v>
      </c>
      <c r="M42" s="1">
        <f>COUNT(#REF!,#REF!,#REF!,#REF!,#REF!,#REF!,#REF!,#REF!,#REF!,#REF!,#REF!,#REF!)</f>
        <v>0</v>
      </c>
      <c r="N42" s="1">
        <v>0</v>
      </c>
      <c r="O42" s="1">
        <v>0</v>
      </c>
      <c r="P42" s="1">
        <f t="shared" si="15"/>
        <v>0</v>
      </c>
      <c r="Q42" s="1">
        <f t="shared" si="16"/>
        <v>0</v>
      </c>
      <c r="R42" s="40"/>
      <c r="S42" s="1">
        <f t="shared" si="17"/>
        <v>51</v>
      </c>
      <c r="T42" s="1">
        <f t="shared" si="18"/>
        <v>0</v>
      </c>
      <c r="U42" s="1">
        <f t="shared" si="19"/>
        <v>0</v>
      </c>
      <c r="V42" s="1">
        <f t="shared" si="20"/>
        <v>0</v>
      </c>
      <c r="W42" s="1">
        <f t="shared" si="11"/>
        <v>51</v>
      </c>
      <c r="X42" s="1">
        <f t="shared" si="21"/>
        <v>0</v>
      </c>
      <c r="Y42" s="1">
        <v>0</v>
      </c>
      <c r="Z42" s="1">
        <f t="shared" si="22"/>
        <v>0</v>
      </c>
      <c r="AA42" s="40"/>
      <c r="AB42" s="1"/>
      <c r="AC42" s="1"/>
      <c r="AD42" s="1"/>
      <c r="AE42" s="15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>
        <v>51</v>
      </c>
      <c r="AX42" s="16"/>
    </row>
    <row r="43" spans="1:50" x14ac:dyDescent="0.35">
      <c r="A43" s="1" t="s">
        <v>2150</v>
      </c>
      <c r="B43" s="1" t="s">
        <v>25</v>
      </c>
      <c r="C43" s="42" t="s">
        <v>2161</v>
      </c>
      <c r="D43" s="42" t="s">
        <v>2162</v>
      </c>
      <c r="E43" s="42" t="s">
        <v>28</v>
      </c>
      <c r="F43" s="42">
        <v>999800767</v>
      </c>
      <c r="G43" s="3">
        <f t="shared" si="12"/>
        <v>1060</v>
      </c>
      <c r="H43" s="3"/>
      <c r="I43" s="40"/>
      <c r="J43" s="1">
        <f t="shared" si="13"/>
        <v>360</v>
      </c>
      <c r="K43" s="1">
        <f t="shared" si="14"/>
        <v>0</v>
      </c>
      <c r="L43" s="1">
        <v>0</v>
      </c>
      <c r="M43" s="1">
        <f>COUNT(#REF!,#REF!,#REF!,#REF!,#REF!,#REF!,#REF!,#REF!,#REF!,#REF!,#REF!,#REF!)</f>
        <v>0</v>
      </c>
      <c r="N43" s="1">
        <v>0</v>
      </c>
      <c r="O43" s="1">
        <v>0</v>
      </c>
      <c r="P43" s="1">
        <f t="shared" si="15"/>
        <v>160</v>
      </c>
      <c r="Q43" s="1">
        <f t="shared" si="16"/>
        <v>200</v>
      </c>
      <c r="R43" s="40"/>
      <c r="S43" s="1">
        <f t="shared" si="17"/>
        <v>700</v>
      </c>
      <c r="T43" s="1">
        <f t="shared" si="18"/>
        <v>20</v>
      </c>
      <c r="U43" s="1">
        <f t="shared" si="19"/>
        <v>120</v>
      </c>
      <c r="V43" s="1">
        <f t="shared" si="20"/>
        <v>1</v>
      </c>
      <c r="W43" s="1">
        <f t="shared" si="11"/>
        <v>160</v>
      </c>
      <c r="X43" s="1">
        <f t="shared" si="21"/>
        <v>250</v>
      </c>
      <c r="Y43" s="1">
        <v>0</v>
      </c>
      <c r="Z43" s="1">
        <f t="shared" si="22"/>
        <v>150</v>
      </c>
      <c r="AA43" s="40"/>
      <c r="AB43" s="1">
        <v>160</v>
      </c>
      <c r="AC43" s="1">
        <v>200</v>
      </c>
      <c r="AD43" s="1"/>
      <c r="AE43" s="15"/>
      <c r="AF43" s="1">
        <v>250</v>
      </c>
      <c r="AG43" s="1">
        <v>20</v>
      </c>
      <c r="AH43" s="16">
        <v>150</v>
      </c>
      <c r="AI43" s="1">
        <v>120</v>
      </c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>
        <v>160</v>
      </c>
    </row>
    <row r="44" spans="1:50" x14ac:dyDescent="0.35">
      <c r="A44" s="1" t="s">
        <v>2150</v>
      </c>
      <c r="B44" s="1" t="s">
        <v>25</v>
      </c>
      <c r="C44" s="1" t="s">
        <v>226</v>
      </c>
      <c r="D44" s="1" t="s">
        <v>227</v>
      </c>
      <c r="E44" s="1" t="s">
        <v>28</v>
      </c>
      <c r="F44" s="1">
        <v>999861466</v>
      </c>
      <c r="G44" s="3">
        <f t="shared" si="12"/>
        <v>461</v>
      </c>
      <c r="H44" s="3"/>
      <c r="I44" s="40"/>
      <c r="J44" s="1">
        <f t="shared" si="13"/>
        <v>191</v>
      </c>
      <c r="K44" s="1">
        <f t="shared" si="14"/>
        <v>0</v>
      </c>
      <c r="L44" s="1">
        <v>0</v>
      </c>
      <c r="M44" s="1">
        <f>COUNT(#REF!,#REF!,#REF!,#REF!,#REF!,#REF!,#REF!,#REF!,#REF!,#REF!,#REF!,#REF!)</f>
        <v>0</v>
      </c>
      <c r="N44" s="1">
        <v>0</v>
      </c>
      <c r="O44" s="1">
        <v>0</v>
      </c>
      <c r="P44" s="1">
        <f t="shared" si="15"/>
        <v>78</v>
      </c>
      <c r="Q44" s="1">
        <f t="shared" si="16"/>
        <v>113</v>
      </c>
      <c r="R44" s="40"/>
      <c r="S44" s="1">
        <f t="shared" si="17"/>
        <v>270</v>
      </c>
      <c r="T44" s="1">
        <f t="shared" si="18"/>
        <v>0</v>
      </c>
      <c r="U44" s="1">
        <f t="shared" si="19"/>
        <v>180</v>
      </c>
      <c r="V44" s="1">
        <f t="shared" si="20"/>
        <v>2</v>
      </c>
      <c r="W44" s="1">
        <f t="shared" si="11"/>
        <v>90</v>
      </c>
      <c r="X44" s="1">
        <f t="shared" si="21"/>
        <v>0</v>
      </c>
      <c r="Y44" s="1">
        <v>0</v>
      </c>
      <c r="Z44" s="1">
        <f t="shared" si="22"/>
        <v>0</v>
      </c>
      <c r="AA44" s="40"/>
      <c r="AB44" s="1">
        <v>78</v>
      </c>
      <c r="AC44" s="1">
        <v>113</v>
      </c>
      <c r="AD44" s="1"/>
      <c r="AE44" s="15"/>
      <c r="AF44" s="16"/>
      <c r="AG44" s="16"/>
      <c r="AH44" s="16"/>
      <c r="AI44" s="16"/>
      <c r="AJ44" s="16"/>
      <c r="AK44" s="16"/>
      <c r="AL44" s="16">
        <v>120</v>
      </c>
      <c r="AM44" s="16"/>
      <c r="AN44" s="16"/>
      <c r="AO44" s="16"/>
      <c r="AP44" s="16"/>
      <c r="AQ44" s="16"/>
      <c r="AR44" s="16">
        <v>60</v>
      </c>
      <c r="AS44" s="16"/>
      <c r="AT44" s="16"/>
      <c r="AU44" s="16"/>
      <c r="AV44" s="16"/>
      <c r="AW44" s="16"/>
      <c r="AX44" s="16">
        <v>90</v>
      </c>
    </row>
    <row r="45" spans="1:50" x14ac:dyDescent="0.35">
      <c r="A45" s="1" t="s">
        <v>2150</v>
      </c>
      <c r="B45" s="16" t="s">
        <v>25</v>
      </c>
      <c r="C45" s="16" t="s">
        <v>2182</v>
      </c>
      <c r="D45" s="16" t="s">
        <v>2183</v>
      </c>
      <c r="E45" s="16" t="s">
        <v>28</v>
      </c>
      <c r="F45" s="16">
        <v>999907657</v>
      </c>
      <c r="G45" s="3">
        <f t="shared" si="12"/>
        <v>372</v>
      </c>
      <c r="H45" s="3"/>
      <c r="I45" s="40"/>
      <c r="J45" s="1">
        <f t="shared" si="13"/>
        <v>164</v>
      </c>
      <c r="K45" s="1">
        <f t="shared" si="14"/>
        <v>0</v>
      </c>
      <c r="L45" s="1">
        <v>0</v>
      </c>
      <c r="M45" s="1">
        <f>COUNT(#REF!,#REF!,#REF!,#REF!,#REF!,#REF!,#REF!,#REF!,#REF!,#REF!,#REF!,#REF!)</f>
        <v>0</v>
      </c>
      <c r="N45" s="1">
        <v>0</v>
      </c>
      <c r="O45" s="1">
        <v>0</v>
      </c>
      <c r="P45" s="1">
        <f t="shared" si="15"/>
        <v>51</v>
      </c>
      <c r="Q45" s="1">
        <f t="shared" si="16"/>
        <v>113</v>
      </c>
      <c r="R45" s="40"/>
      <c r="S45" s="1">
        <f t="shared" si="17"/>
        <v>208</v>
      </c>
      <c r="T45" s="1">
        <f t="shared" si="18"/>
        <v>0</v>
      </c>
      <c r="U45" s="1">
        <f t="shared" si="19"/>
        <v>54</v>
      </c>
      <c r="V45" s="1">
        <f t="shared" si="20"/>
        <v>1</v>
      </c>
      <c r="W45" s="1">
        <f t="shared" si="11"/>
        <v>90</v>
      </c>
      <c r="X45" s="1">
        <f t="shared" si="21"/>
        <v>0</v>
      </c>
      <c r="Y45" s="1">
        <v>0</v>
      </c>
      <c r="Z45" s="1">
        <f t="shared" si="22"/>
        <v>64</v>
      </c>
      <c r="AA45" s="40"/>
      <c r="AB45" s="1">
        <v>51</v>
      </c>
      <c r="AC45" s="1">
        <v>113</v>
      </c>
      <c r="AD45" s="1"/>
      <c r="AE45" s="15"/>
      <c r="AF45" s="16"/>
      <c r="AG45" s="16"/>
      <c r="AH45" s="16">
        <v>64</v>
      </c>
      <c r="AI45" s="16"/>
      <c r="AJ45" s="16"/>
      <c r="AK45" s="16"/>
      <c r="AL45" s="16">
        <v>54</v>
      </c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>
        <v>90</v>
      </c>
    </row>
    <row r="46" spans="1:50" x14ac:dyDescent="0.35">
      <c r="A46" s="1" t="s">
        <v>2150</v>
      </c>
      <c r="B46" s="1" t="s">
        <v>25</v>
      </c>
      <c r="C46" s="1" t="s">
        <v>2157</v>
      </c>
      <c r="D46" s="1" t="s">
        <v>73</v>
      </c>
      <c r="E46" s="1" t="s">
        <v>28</v>
      </c>
      <c r="F46" s="1">
        <v>999916448</v>
      </c>
      <c r="G46" s="3">
        <f t="shared" si="12"/>
        <v>222</v>
      </c>
      <c r="H46" s="3"/>
      <c r="I46" s="40"/>
      <c r="J46" s="1">
        <f t="shared" si="13"/>
        <v>222</v>
      </c>
      <c r="K46" s="1">
        <f t="shared" si="14"/>
        <v>0</v>
      </c>
      <c r="L46" s="1">
        <v>0</v>
      </c>
      <c r="M46" s="1">
        <f>COUNT(#REF!,#REF!,#REF!,#REF!,#REF!,#REF!,#REF!,#REF!,#REF!,#REF!,#REF!,#REF!)</f>
        <v>0</v>
      </c>
      <c r="N46" s="1">
        <v>0</v>
      </c>
      <c r="O46" s="1">
        <v>0</v>
      </c>
      <c r="P46" s="1">
        <f t="shared" si="15"/>
        <v>72</v>
      </c>
      <c r="Q46" s="1">
        <f t="shared" si="16"/>
        <v>150</v>
      </c>
      <c r="R46" s="40"/>
      <c r="S46" s="1">
        <f t="shared" si="17"/>
        <v>0</v>
      </c>
      <c r="T46" s="1">
        <f t="shared" si="18"/>
        <v>0</v>
      </c>
      <c r="U46" s="1">
        <f t="shared" si="19"/>
        <v>0</v>
      </c>
      <c r="V46" s="1">
        <f t="shared" si="20"/>
        <v>0</v>
      </c>
      <c r="W46" s="1">
        <f t="shared" si="11"/>
        <v>0</v>
      </c>
      <c r="X46" s="1">
        <f t="shared" si="21"/>
        <v>0</v>
      </c>
      <c r="Y46" s="1">
        <v>0</v>
      </c>
      <c r="Z46" s="1">
        <f t="shared" si="22"/>
        <v>0</v>
      </c>
      <c r="AA46" s="40"/>
      <c r="AB46" s="1">
        <v>72</v>
      </c>
      <c r="AC46" s="1">
        <v>150</v>
      </c>
      <c r="AD46" s="1"/>
      <c r="AE46" s="15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</row>
    <row r="47" spans="1:50" x14ac:dyDescent="0.35">
      <c r="A47" s="1" t="s">
        <v>2150</v>
      </c>
      <c r="B47" s="1" t="s">
        <v>25</v>
      </c>
      <c r="C47" s="1" t="s">
        <v>519</v>
      </c>
      <c r="D47" s="1" t="s">
        <v>119</v>
      </c>
      <c r="E47" s="1" t="s">
        <v>28</v>
      </c>
      <c r="F47" s="1">
        <v>999902691</v>
      </c>
      <c r="G47" s="3">
        <f t="shared" si="12"/>
        <v>259</v>
      </c>
      <c r="H47" s="3">
        <f>J47/2</f>
        <v>75</v>
      </c>
      <c r="I47" s="40"/>
      <c r="J47" s="1">
        <f t="shared" si="13"/>
        <v>150</v>
      </c>
      <c r="K47" s="1">
        <f t="shared" si="14"/>
        <v>0</v>
      </c>
      <c r="L47" s="1">
        <v>0</v>
      </c>
      <c r="M47" s="1">
        <f>COUNT(#REF!,#REF!,#REF!,#REF!,#REF!,#REF!,#REF!,#REF!,#REF!,#REF!,#REF!,#REF!)</f>
        <v>0</v>
      </c>
      <c r="N47" s="1">
        <v>0</v>
      </c>
      <c r="O47" s="1">
        <v>0</v>
      </c>
      <c r="P47" s="1">
        <f t="shared" si="15"/>
        <v>0</v>
      </c>
      <c r="Q47" s="1">
        <f t="shared" si="16"/>
        <v>150</v>
      </c>
      <c r="R47" s="40"/>
      <c r="S47" s="1">
        <f t="shared" si="17"/>
        <v>184</v>
      </c>
      <c r="T47" s="1">
        <f t="shared" si="18"/>
        <v>0</v>
      </c>
      <c r="U47" s="1">
        <f t="shared" si="19"/>
        <v>120</v>
      </c>
      <c r="V47" s="1">
        <f t="shared" si="20"/>
        <v>1</v>
      </c>
      <c r="W47" s="1">
        <f t="shared" si="11"/>
        <v>0</v>
      </c>
      <c r="X47" s="1">
        <f t="shared" si="21"/>
        <v>0</v>
      </c>
      <c r="Y47" s="1">
        <v>0</v>
      </c>
      <c r="Z47" s="1">
        <f t="shared" si="22"/>
        <v>64</v>
      </c>
      <c r="AA47" s="40"/>
      <c r="AB47" s="1"/>
      <c r="AC47" s="1">
        <v>150</v>
      </c>
      <c r="AD47" s="1"/>
      <c r="AE47" s="15"/>
      <c r="AF47" s="16"/>
      <c r="AG47" s="16"/>
      <c r="AH47" s="16">
        <v>64</v>
      </c>
      <c r="AI47" s="16"/>
      <c r="AJ47" s="16"/>
      <c r="AK47" s="16"/>
      <c r="AL47" s="16"/>
      <c r="AM47" s="16"/>
      <c r="AN47" s="16"/>
      <c r="AO47" s="16">
        <v>120</v>
      </c>
      <c r="AP47" s="16"/>
      <c r="AQ47" s="16"/>
      <c r="AR47" s="16"/>
      <c r="AS47" s="16"/>
      <c r="AT47" s="16"/>
      <c r="AU47" s="16"/>
      <c r="AV47" s="16"/>
      <c r="AW47" s="16"/>
      <c r="AX47" s="16"/>
    </row>
    <row r="48" spans="1:50" x14ac:dyDescent="0.35">
      <c r="A48" s="1" t="s">
        <v>2150</v>
      </c>
      <c r="B48" s="1" t="s">
        <v>25</v>
      </c>
      <c r="C48" s="1" t="s">
        <v>2152</v>
      </c>
      <c r="D48" s="1" t="s">
        <v>1068</v>
      </c>
      <c r="E48" s="1" t="s">
        <v>28</v>
      </c>
      <c r="F48" s="1">
        <v>999891237</v>
      </c>
      <c r="G48" s="3">
        <f t="shared" si="12"/>
        <v>360.5</v>
      </c>
      <c r="H48" s="3">
        <f>J48/2</f>
        <v>101.5</v>
      </c>
      <c r="I48" s="40"/>
      <c r="J48" s="1">
        <f t="shared" si="13"/>
        <v>203</v>
      </c>
      <c r="K48" s="1">
        <f t="shared" si="14"/>
        <v>0</v>
      </c>
      <c r="L48" s="1">
        <v>0</v>
      </c>
      <c r="M48" s="1">
        <f>COUNT(#REF!,#REF!,#REF!,#REF!,#REF!,#REF!,#REF!,#REF!,#REF!,#REF!,#REF!,#REF!)</f>
        <v>0</v>
      </c>
      <c r="N48" s="1">
        <v>0</v>
      </c>
      <c r="O48" s="1">
        <v>0</v>
      </c>
      <c r="P48" s="1">
        <f t="shared" si="15"/>
        <v>90</v>
      </c>
      <c r="Q48" s="1">
        <f t="shared" si="16"/>
        <v>113</v>
      </c>
      <c r="R48" s="40"/>
      <c r="S48" s="1">
        <f t="shared" si="17"/>
        <v>259</v>
      </c>
      <c r="T48" s="1">
        <f t="shared" si="18"/>
        <v>0</v>
      </c>
      <c r="U48" s="1">
        <f t="shared" si="19"/>
        <v>0</v>
      </c>
      <c r="V48" s="1">
        <f t="shared" si="20"/>
        <v>0</v>
      </c>
      <c r="W48" s="1">
        <f t="shared" si="11"/>
        <v>160</v>
      </c>
      <c r="X48" s="1">
        <f t="shared" si="21"/>
        <v>0</v>
      </c>
      <c r="Y48" s="1">
        <v>0</v>
      </c>
      <c r="Z48" s="1">
        <f t="shared" si="22"/>
        <v>99</v>
      </c>
      <c r="AA48" s="40"/>
      <c r="AB48" s="1">
        <v>90</v>
      </c>
      <c r="AC48" s="1">
        <v>113</v>
      </c>
      <c r="AD48" s="1"/>
      <c r="AE48" s="15"/>
      <c r="AF48" s="16"/>
      <c r="AG48" s="16"/>
      <c r="AH48" s="16">
        <v>99</v>
      </c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>
        <v>160</v>
      </c>
      <c r="AX48" s="16"/>
    </row>
    <row r="49" spans="1:50" x14ac:dyDescent="0.35">
      <c r="A49" s="1" t="s">
        <v>2150</v>
      </c>
      <c r="B49" s="1" t="s">
        <v>25</v>
      </c>
      <c r="C49" s="1" t="s">
        <v>520</v>
      </c>
      <c r="D49" s="1" t="s">
        <v>119</v>
      </c>
      <c r="E49" s="1" t="s">
        <v>28</v>
      </c>
      <c r="F49" s="1">
        <v>999902693</v>
      </c>
      <c r="G49" s="3">
        <f t="shared" si="12"/>
        <v>207</v>
      </c>
      <c r="H49" s="3">
        <f>J49/2</f>
        <v>53</v>
      </c>
      <c r="I49" s="40"/>
      <c r="J49" s="1">
        <f t="shared" si="13"/>
        <v>106</v>
      </c>
      <c r="K49" s="1">
        <f t="shared" si="14"/>
        <v>0</v>
      </c>
      <c r="L49" s="1">
        <v>0</v>
      </c>
      <c r="M49" s="1">
        <f>COUNT(#REF!,#REF!,#REF!,#REF!,#REF!,#REF!,#REF!,#REF!,#REF!,#REF!,#REF!,#REF!)</f>
        <v>0</v>
      </c>
      <c r="N49" s="1">
        <v>0</v>
      </c>
      <c r="O49" s="1">
        <v>0</v>
      </c>
      <c r="P49" s="1">
        <f t="shared" si="15"/>
        <v>0</v>
      </c>
      <c r="Q49" s="1">
        <f t="shared" si="16"/>
        <v>106</v>
      </c>
      <c r="R49" s="40"/>
      <c r="S49" s="1">
        <f t="shared" si="17"/>
        <v>154</v>
      </c>
      <c r="T49" s="1">
        <f t="shared" si="18"/>
        <v>0</v>
      </c>
      <c r="U49" s="1">
        <f t="shared" si="19"/>
        <v>90</v>
      </c>
      <c r="V49" s="1">
        <f t="shared" si="20"/>
        <v>1</v>
      </c>
      <c r="W49" s="1">
        <f t="shared" si="11"/>
        <v>0</v>
      </c>
      <c r="X49" s="1">
        <f t="shared" si="21"/>
        <v>0</v>
      </c>
      <c r="Y49" s="1">
        <v>0</v>
      </c>
      <c r="Z49" s="1">
        <f t="shared" si="22"/>
        <v>64</v>
      </c>
      <c r="AA49" s="40"/>
      <c r="AB49" s="1"/>
      <c r="AC49" s="1">
        <v>106</v>
      </c>
      <c r="AD49" s="1"/>
      <c r="AE49" s="15"/>
      <c r="AF49" s="16"/>
      <c r="AG49" s="16"/>
      <c r="AH49" s="16">
        <v>64</v>
      </c>
      <c r="AI49" s="16"/>
      <c r="AJ49" s="16"/>
      <c r="AK49" s="16"/>
      <c r="AL49" s="16"/>
      <c r="AM49" s="16"/>
      <c r="AN49" s="16"/>
      <c r="AO49" s="16">
        <v>90</v>
      </c>
      <c r="AP49" s="16"/>
      <c r="AQ49" s="16"/>
      <c r="AR49" s="16"/>
      <c r="AS49" s="16"/>
      <c r="AT49" s="16"/>
      <c r="AU49" s="16"/>
      <c r="AV49" s="16"/>
      <c r="AW49" s="16"/>
      <c r="AX49" s="16"/>
    </row>
    <row r="50" spans="1:50" x14ac:dyDescent="0.35">
      <c r="A50" s="1" t="s">
        <v>2150</v>
      </c>
      <c r="B50" s="1" t="s">
        <v>25</v>
      </c>
      <c r="C50" s="1" t="s">
        <v>240</v>
      </c>
      <c r="D50" s="1" t="s">
        <v>211</v>
      </c>
      <c r="E50" s="1" t="s">
        <v>28</v>
      </c>
      <c r="F50" s="1">
        <v>999862946</v>
      </c>
      <c r="G50" s="3">
        <f t="shared" si="12"/>
        <v>90</v>
      </c>
      <c r="H50" s="3"/>
      <c r="I50" s="40"/>
      <c r="J50" s="1">
        <f t="shared" si="13"/>
        <v>90</v>
      </c>
      <c r="K50" s="1">
        <f t="shared" si="14"/>
        <v>0</v>
      </c>
      <c r="L50" s="1">
        <v>0</v>
      </c>
      <c r="M50" s="1">
        <f>COUNT(#REF!,#REF!,#REF!,#REF!,#REF!,#REF!,#REF!,#REF!,#REF!,#REF!,#REF!,#REF!)</f>
        <v>0</v>
      </c>
      <c r="N50" s="1">
        <v>0</v>
      </c>
      <c r="O50" s="1">
        <v>0</v>
      </c>
      <c r="P50" s="1">
        <f t="shared" si="15"/>
        <v>90</v>
      </c>
      <c r="Q50" s="1">
        <f t="shared" si="16"/>
        <v>0</v>
      </c>
      <c r="R50" s="40"/>
      <c r="S50" s="1">
        <f t="shared" si="17"/>
        <v>0</v>
      </c>
      <c r="T50" s="1">
        <f t="shared" si="18"/>
        <v>0</v>
      </c>
      <c r="U50" s="1">
        <f t="shared" si="19"/>
        <v>0</v>
      </c>
      <c r="V50" s="1">
        <f t="shared" si="20"/>
        <v>0</v>
      </c>
      <c r="W50" s="1">
        <f t="shared" si="11"/>
        <v>0</v>
      </c>
      <c r="X50" s="1">
        <f t="shared" si="21"/>
        <v>0</v>
      </c>
      <c r="Y50" s="1">
        <v>0</v>
      </c>
      <c r="Z50" s="1">
        <f t="shared" si="22"/>
        <v>0</v>
      </c>
      <c r="AA50" s="40"/>
      <c r="AB50" s="1">
        <v>90</v>
      </c>
      <c r="AC50" s="1"/>
      <c r="AD50" s="1"/>
      <c r="AE50" s="15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</row>
    <row r="51" spans="1:50" x14ac:dyDescent="0.35">
      <c r="A51" s="1" t="s">
        <v>2150</v>
      </c>
      <c r="B51" s="1" t="s">
        <v>25</v>
      </c>
      <c r="C51" s="1" t="s">
        <v>1853</v>
      </c>
      <c r="D51" s="1" t="s">
        <v>2155</v>
      </c>
      <c r="E51" s="1" t="s">
        <v>28</v>
      </c>
      <c r="F51" s="1">
        <v>999910026</v>
      </c>
      <c r="G51" s="3">
        <f t="shared" si="12"/>
        <v>235</v>
      </c>
      <c r="H51" s="3"/>
      <c r="I51" s="40"/>
      <c r="J51" s="1">
        <f t="shared" si="13"/>
        <v>51</v>
      </c>
      <c r="K51" s="1">
        <f t="shared" si="14"/>
        <v>0</v>
      </c>
      <c r="L51" s="1">
        <v>0</v>
      </c>
      <c r="M51" s="1">
        <f>COUNT(#REF!,#REF!,#REF!,#REF!,#REF!,#REF!,#REF!,#REF!,#REF!,#REF!,#REF!,#REF!)</f>
        <v>0</v>
      </c>
      <c r="N51" s="1">
        <v>0</v>
      </c>
      <c r="O51" s="1">
        <v>0</v>
      </c>
      <c r="P51" s="1">
        <f t="shared" si="15"/>
        <v>51</v>
      </c>
      <c r="Q51" s="1">
        <f t="shared" si="16"/>
        <v>0</v>
      </c>
      <c r="R51" s="40"/>
      <c r="S51" s="1">
        <f t="shared" si="17"/>
        <v>184</v>
      </c>
      <c r="T51" s="1">
        <f t="shared" si="18"/>
        <v>0</v>
      </c>
      <c r="U51" s="1">
        <f t="shared" si="19"/>
        <v>0</v>
      </c>
      <c r="V51" s="1">
        <f t="shared" si="20"/>
        <v>0</v>
      </c>
      <c r="W51" s="1">
        <f t="shared" si="11"/>
        <v>120</v>
      </c>
      <c r="X51" s="1">
        <f t="shared" si="21"/>
        <v>0</v>
      </c>
      <c r="Y51" s="1">
        <v>0</v>
      </c>
      <c r="Z51" s="1">
        <f t="shared" si="22"/>
        <v>64</v>
      </c>
      <c r="AA51" s="40"/>
      <c r="AB51" s="1">
        <v>51</v>
      </c>
      <c r="AC51" s="1"/>
      <c r="AD51" s="1"/>
      <c r="AE51" s="15"/>
      <c r="AF51" s="16"/>
      <c r="AG51" s="16"/>
      <c r="AH51" s="16">
        <v>64</v>
      </c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>
        <v>120</v>
      </c>
      <c r="AX51" s="16"/>
    </row>
    <row r="52" spans="1:50" x14ac:dyDescent="0.35">
      <c r="A52" s="1" t="s">
        <v>2150</v>
      </c>
      <c r="B52" s="1" t="s">
        <v>25</v>
      </c>
      <c r="C52" s="1" t="s">
        <v>423</v>
      </c>
      <c r="D52" s="1" t="s">
        <v>671</v>
      </c>
      <c r="E52" s="1" t="s">
        <v>28</v>
      </c>
      <c r="F52" s="1">
        <v>999863322</v>
      </c>
      <c r="G52" s="3">
        <f t="shared" si="12"/>
        <v>182.25</v>
      </c>
      <c r="H52" s="3">
        <f>J52/2</f>
        <v>114.25</v>
      </c>
      <c r="I52" s="40"/>
      <c r="J52" s="1">
        <f t="shared" si="13"/>
        <v>228.5</v>
      </c>
      <c r="K52" s="1">
        <f t="shared" si="14"/>
        <v>37.5</v>
      </c>
      <c r="L52" s="1">
        <v>0</v>
      </c>
      <c r="M52" s="1">
        <f>COUNT(#REF!,#REF!,#REF!,#REF!,#REF!,#REF!,#REF!,#REF!,#REF!,#REF!,#REF!,#REF!)</f>
        <v>0</v>
      </c>
      <c r="N52" s="1">
        <v>0</v>
      </c>
      <c r="O52" s="1">
        <v>0</v>
      </c>
      <c r="P52" s="1">
        <f t="shared" si="15"/>
        <v>78</v>
      </c>
      <c r="Q52" s="1">
        <f t="shared" si="16"/>
        <v>113</v>
      </c>
      <c r="R52" s="40"/>
      <c r="S52" s="1">
        <f t="shared" si="17"/>
        <v>68</v>
      </c>
      <c r="T52" s="1">
        <f t="shared" si="18"/>
        <v>0</v>
      </c>
      <c r="U52" s="1">
        <f t="shared" si="19"/>
        <v>68</v>
      </c>
      <c r="V52" s="1">
        <f t="shared" si="20"/>
        <v>1</v>
      </c>
      <c r="W52" s="1">
        <f t="shared" si="11"/>
        <v>0</v>
      </c>
      <c r="X52" s="1">
        <f t="shared" si="21"/>
        <v>0</v>
      </c>
      <c r="Y52" s="1">
        <v>0</v>
      </c>
      <c r="Z52" s="1">
        <f t="shared" si="22"/>
        <v>0</v>
      </c>
      <c r="AA52" s="40"/>
      <c r="AB52" s="1">
        <v>78</v>
      </c>
      <c r="AC52" s="1">
        <v>113</v>
      </c>
      <c r="AD52" s="1">
        <v>37.5</v>
      </c>
      <c r="AE52" s="15"/>
      <c r="AF52" s="16"/>
      <c r="AG52" s="16"/>
      <c r="AH52" s="16"/>
      <c r="AI52" s="16"/>
      <c r="AJ52" s="16"/>
      <c r="AK52" s="16"/>
      <c r="AL52" s="16">
        <v>68</v>
      </c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</row>
    <row r="53" spans="1:50" x14ac:dyDescent="0.35">
      <c r="A53" s="1" t="s">
        <v>2150</v>
      </c>
      <c r="B53" s="1" t="s">
        <v>25</v>
      </c>
      <c r="C53" s="1" t="s">
        <v>78</v>
      </c>
      <c r="D53" s="1" t="s">
        <v>168</v>
      </c>
      <c r="E53" s="1" t="s">
        <v>28</v>
      </c>
      <c r="F53" s="1">
        <v>999903669</v>
      </c>
      <c r="G53" s="3">
        <f t="shared" si="12"/>
        <v>216</v>
      </c>
      <c r="H53" s="3"/>
      <c r="I53" s="40"/>
      <c r="J53" s="1">
        <f t="shared" si="13"/>
        <v>68</v>
      </c>
      <c r="K53" s="1">
        <f t="shared" si="14"/>
        <v>0</v>
      </c>
      <c r="L53" s="1">
        <v>0</v>
      </c>
      <c r="M53" s="1">
        <f>COUNT(#REF!,#REF!,#REF!,#REF!,#REF!,#REF!,#REF!,#REF!,#REF!,#REF!,#REF!,#REF!)</f>
        <v>0</v>
      </c>
      <c r="N53" s="1">
        <v>0</v>
      </c>
      <c r="O53" s="1">
        <v>0</v>
      </c>
      <c r="P53" s="1">
        <f t="shared" si="15"/>
        <v>68</v>
      </c>
      <c r="Q53" s="1">
        <f t="shared" si="16"/>
        <v>0</v>
      </c>
      <c r="R53" s="40"/>
      <c r="S53" s="1">
        <f t="shared" si="17"/>
        <v>148</v>
      </c>
      <c r="T53" s="1">
        <f t="shared" si="18"/>
        <v>0</v>
      </c>
      <c r="U53" s="1">
        <f t="shared" si="19"/>
        <v>0</v>
      </c>
      <c r="V53" s="1">
        <f t="shared" si="20"/>
        <v>0</v>
      </c>
      <c r="W53" s="1">
        <f t="shared" si="11"/>
        <v>84</v>
      </c>
      <c r="X53" s="1">
        <f t="shared" si="21"/>
        <v>0</v>
      </c>
      <c r="Y53" s="1">
        <v>0</v>
      </c>
      <c r="Z53" s="1">
        <f t="shared" si="22"/>
        <v>64</v>
      </c>
      <c r="AA53" s="40"/>
      <c r="AB53" s="1">
        <v>68</v>
      </c>
      <c r="AC53" s="1"/>
      <c r="AD53" s="1"/>
      <c r="AE53" s="15"/>
      <c r="AF53" s="16"/>
      <c r="AG53" s="16"/>
      <c r="AH53" s="16">
        <v>64</v>
      </c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>
        <v>84</v>
      </c>
      <c r="AX53" s="16"/>
    </row>
    <row r="54" spans="1:50" x14ac:dyDescent="0.35">
      <c r="A54" s="1" t="s">
        <v>2150</v>
      </c>
      <c r="B54" s="1" t="s">
        <v>25</v>
      </c>
      <c r="C54" s="1" t="s">
        <v>304</v>
      </c>
      <c r="D54" s="1" t="s">
        <v>305</v>
      </c>
      <c r="E54" s="1" t="s">
        <v>28</v>
      </c>
      <c r="F54" s="1">
        <v>999874481</v>
      </c>
      <c r="G54" s="3">
        <f t="shared" si="12"/>
        <v>130.5</v>
      </c>
      <c r="H54" s="3">
        <f>J54/2</f>
        <v>25.5</v>
      </c>
      <c r="I54" s="40"/>
      <c r="J54" s="1">
        <f t="shared" si="13"/>
        <v>51</v>
      </c>
      <c r="K54" s="1">
        <f t="shared" si="14"/>
        <v>0</v>
      </c>
      <c r="L54" s="1">
        <v>0</v>
      </c>
      <c r="M54" s="1">
        <f>COUNT(#REF!,#REF!,#REF!,#REF!,#REF!,#REF!,#REF!,#REF!,#REF!,#REF!,#REF!,#REF!)</f>
        <v>0</v>
      </c>
      <c r="N54" s="1">
        <v>0</v>
      </c>
      <c r="O54" s="1">
        <v>0</v>
      </c>
      <c r="P54" s="1">
        <f t="shared" si="15"/>
        <v>51</v>
      </c>
      <c r="Q54" s="1">
        <f t="shared" si="16"/>
        <v>0</v>
      </c>
      <c r="R54" s="40"/>
      <c r="S54" s="1">
        <f t="shared" si="17"/>
        <v>105</v>
      </c>
      <c r="T54" s="1">
        <f t="shared" si="18"/>
        <v>0</v>
      </c>
      <c r="U54" s="1">
        <f t="shared" si="19"/>
        <v>105</v>
      </c>
      <c r="V54" s="1">
        <f t="shared" si="20"/>
        <v>2</v>
      </c>
      <c r="W54" s="1">
        <f t="shared" si="11"/>
        <v>0</v>
      </c>
      <c r="X54" s="1">
        <f t="shared" si="21"/>
        <v>0</v>
      </c>
      <c r="Y54" s="1">
        <v>0</v>
      </c>
      <c r="Z54" s="1">
        <f t="shared" si="22"/>
        <v>0</v>
      </c>
      <c r="AA54" s="40"/>
      <c r="AB54" s="1">
        <v>51</v>
      </c>
      <c r="AC54" s="1"/>
      <c r="AD54" s="1"/>
      <c r="AE54" s="15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>
        <v>45</v>
      </c>
      <c r="AQ54" s="16"/>
      <c r="AR54" s="16"/>
      <c r="AS54" s="16">
        <v>60</v>
      </c>
      <c r="AT54" s="16"/>
      <c r="AU54" s="16"/>
      <c r="AV54" s="16"/>
      <c r="AW54" s="16"/>
      <c r="AX54" s="16"/>
    </row>
    <row r="55" spans="1:50" x14ac:dyDescent="0.35">
      <c r="A55" s="1" t="s">
        <v>2150</v>
      </c>
      <c r="B55" s="1" t="s">
        <v>25</v>
      </c>
      <c r="C55" s="41" t="s">
        <v>2163</v>
      </c>
      <c r="D55" s="41" t="s">
        <v>2164</v>
      </c>
      <c r="E55" s="41" t="s">
        <v>28</v>
      </c>
      <c r="F55" s="41">
        <v>999882146</v>
      </c>
      <c r="G55" s="3">
        <f t="shared" si="12"/>
        <v>186</v>
      </c>
      <c r="H55" s="3"/>
      <c r="I55" s="40"/>
      <c r="J55" s="1">
        <f t="shared" si="13"/>
        <v>0</v>
      </c>
      <c r="K55" s="1">
        <f t="shared" si="14"/>
        <v>0</v>
      </c>
      <c r="L55" s="1">
        <v>0</v>
      </c>
      <c r="M55" s="1">
        <f>COUNT(#REF!,#REF!,#REF!,#REF!,#REF!,#REF!,#REF!,#REF!,#REF!,#REF!,#REF!,#REF!)</f>
        <v>0</v>
      </c>
      <c r="N55" s="1">
        <v>0</v>
      </c>
      <c r="O55" s="1">
        <v>0</v>
      </c>
      <c r="P55" s="1">
        <f t="shared" si="15"/>
        <v>0</v>
      </c>
      <c r="Q55" s="1">
        <f t="shared" si="16"/>
        <v>0</v>
      </c>
      <c r="R55" s="40"/>
      <c r="S55" s="1">
        <f t="shared" si="17"/>
        <v>186</v>
      </c>
      <c r="T55" s="1">
        <f t="shared" si="18"/>
        <v>0</v>
      </c>
      <c r="U55" s="1">
        <f t="shared" si="19"/>
        <v>108</v>
      </c>
      <c r="V55" s="1">
        <f t="shared" si="20"/>
        <v>2</v>
      </c>
      <c r="W55" s="1">
        <f t="shared" si="11"/>
        <v>78</v>
      </c>
      <c r="X55" s="1">
        <f t="shared" si="21"/>
        <v>0</v>
      </c>
      <c r="Y55" s="1">
        <v>0</v>
      </c>
      <c r="Z55" s="1">
        <f t="shared" si="22"/>
        <v>0</v>
      </c>
      <c r="AA55" s="40"/>
      <c r="AB55" s="1"/>
      <c r="AC55" s="1"/>
      <c r="AD55" s="1"/>
      <c r="AE55" s="15"/>
      <c r="AF55" s="16"/>
      <c r="AG55" s="16"/>
      <c r="AH55" s="16"/>
      <c r="AI55" s="16"/>
      <c r="AJ55" s="16"/>
      <c r="AK55" s="16"/>
      <c r="AL55" s="16">
        <v>63</v>
      </c>
      <c r="AM55" s="16"/>
      <c r="AN55" s="16"/>
      <c r="AO55" s="16"/>
      <c r="AP55" s="16"/>
      <c r="AQ55" s="16"/>
      <c r="AR55" s="16"/>
      <c r="AS55" s="16"/>
      <c r="AT55" s="16"/>
      <c r="AU55" s="16"/>
      <c r="AV55" s="16">
        <v>45</v>
      </c>
      <c r="AW55" s="16">
        <v>78</v>
      </c>
      <c r="AX55" s="16"/>
    </row>
    <row r="56" spans="1:50" x14ac:dyDescent="0.35">
      <c r="A56" s="1" t="s">
        <v>2150</v>
      </c>
      <c r="B56" s="1" t="s">
        <v>25</v>
      </c>
      <c r="C56" s="1" t="s">
        <v>506</v>
      </c>
      <c r="D56" s="1" t="s">
        <v>73</v>
      </c>
      <c r="E56" s="1" t="s">
        <v>28</v>
      </c>
      <c r="F56" s="1">
        <v>999899842</v>
      </c>
      <c r="G56" s="3">
        <f t="shared" si="12"/>
        <v>136.5</v>
      </c>
      <c r="H56" s="3">
        <f>J56/2</f>
        <v>91.5</v>
      </c>
      <c r="I56" s="40"/>
      <c r="J56" s="1">
        <f t="shared" si="13"/>
        <v>183</v>
      </c>
      <c r="K56" s="1">
        <f t="shared" si="14"/>
        <v>0</v>
      </c>
      <c r="L56" s="1">
        <v>0</v>
      </c>
      <c r="M56" s="1">
        <f>COUNT(#REF!,#REF!,#REF!,#REF!,#REF!,#REF!,#REF!,#REF!,#REF!,#REF!,#REF!,#REF!)</f>
        <v>0</v>
      </c>
      <c r="N56" s="1">
        <v>0</v>
      </c>
      <c r="O56" s="1">
        <v>0</v>
      </c>
      <c r="P56" s="1">
        <f t="shared" si="15"/>
        <v>84</v>
      </c>
      <c r="Q56" s="1">
        <f t="shared" si="16"/>
        <v>99</v>
      </c>
      <c r="R56" s="40"/>
      <c r="S56" s="1">
        <f t="shared" si="17"/>
        <v>45</v>
      </c>
      <c r="T56" s="1">
        <f t="shared" si="18"/>
        <v>0</v>
      </c>
      <c r="U56" s="1">
        <f t="shared" si="19"/>
        <v>45</v>
      </c>
      <c r="V56" s="1">
        <f t="shared" si="20"/>
        <v>1</v>
      </c>
      <c r="W56" s="1">
        <f t="shared" si="11"/>
        <v>0</v>
      </c>
      <c r="X56" s="1">
        <f t="shared" si="21"/>
        <v>0</v>
      </c>
      <c r="Y56" s="1">
        <v>0</v>
      </c>
      <c r="Z56" s="1">
        <f t="shared" si="22"/>
        <v>0</v>
      </c>
      <c r="AA56" s="40"/>
      <c r="AB56" s="1">
        <v>84</v>
      </c>
      <c r="AC56" s="1">
        <v>99</v>
      </c>
      <c r="AD56" s="1"/>
      <c r="AE56" s="15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>
        <v>45</v>
      </c>
      <c r="AT56" s="16"/>
      <c r="AU56" s="16"/>
      <c r="AV56" s="16"/>
      <c r="AW56" s="16"/>
      <c r="AX56" s="16"/>
    </row>
    <row r="57" spans="1:50" x14ac:dyDescent="0.35">
      <c r="A57" s="1" t="s">
        <v>2150</v>
      </c>
      <c r="B57" s="1" t="s">
        <v>25</v>
      </c>
      <c r="C57" s="1" t="s">
        <v>269</v>
      </c>
      <c r="D57" s="1" t="s">
        <v>75</v>
      </c>
      <c r="E57" s="1" t="s">
        <v>28</v>
      </c>
      <c r="F57" s="1">
        <v>999869686</v>
      </c>
      <c r="G57" s="3">
        <f t="shared" si="12"/>
        <v>210</v>
      </c>
      <c r="H57" s="3"/>
      <c r="I57" s="40"/>
      <c r="J57" s="1">
        <f t="shared" si="13"/>
        <v>90</v>
      </c>
      <c r="K57" s="1">
        <f t="shared" si="14"/>
        <v>0</v>
      </c>
      <c r="L57" s="1">
        <v>0</v>
      </c>
      <c r="M57" s="1">
        <f>COUNT(#REF!,#REF!,#REF!,#REF!,#REF!,#REF!,#REF!,#REF!,#REF!,#REF!,#REF!,#REF!)</f>
        <v>0</v>
      </c>
      <c r="N57" s="1">
        <v>0</v>
      </c>
      <c r="O57" s="1">
        <v>0</v>
      </c>
      <c r="P57" s="1">
        <f t="shared" si="15"/>
        <v>90</v>
      </c>
      <c r="Q57" s="1">
        <f t="shared" si="16"/>
        <v>0</v>
      </c>
      <c r="R57" s="40"/>
      <c r="S57" s="1">
        <f t="shared" si="17"/>
        <v>120</v>
      </c>
      <c r="T57" s="1">
        <f t="shared" si="18"/>
        <v>0</v>
      </c>
      <c r="U57" s="1">
        <f t="shared" si="19"/>
        <v>0</v>
      </c>
      <c r="V57" s="1">
        <f t="shared" si="20"/>
        <v>0</v>
      </c>
      <c r="W57" s="1">
        <f t="shared" si="11"/>
        <v>120</v>
      </c>
      <c r="X57" s="1">
        <f t="shared" si="21"/>
        <v>0</v>
      </c>
      <c r="Y57" s="1">
        <v>0</v>
      </c>
      <c r="Z57" s="1">
        <f t="shared" si="22"/>
        <v>0</v>
      </c>
      <c r="AA57" s="40"/>
      <c r="AB57" s="1">
        <v>90</v>
      </c>
      <c r="AC57" s="1"/>
      <c r="AD57" s="1"/>
      <c r="AE57" s="15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>
        <v>120</v>
      </c>
    </row>
    <row r="58" spans="1:50" x14ac:dyDescent="0.35">
      <c r="A58" s="1" t="s">
        <v>2150</v>
      </c>
      <c r="B58" s="1" t="s">
        <v>25</v>
      </c>
      <c r="C58" s="1" t="s">
        <v>605</v>
      </c>
      <c r="D58" s="1" t="s">
        <v>497</v>
      </c>
      <c r="E58" s="1" t="s">
        <v>28</v>
      </c>
      <c r="F58" s="1">
        <v>999908800</v>
      </c>
      <c r="G58" s="3">
        <f t="shared" si="12"/>
        <v>84</v>
      </c>
      <c r="H58" s="3"/>
      <c r="I58" s="40"/>
      <c r="J58" s="1">
        <f t="shared" si="13"/>
        <v>84</v>
      </c>
      <c r="K58" s="1">
        <f t="shared" si="14"/>
        <v>0</v>
      </c>
      <c r="L58" s="1">
        <v>0</v>
      </c>
      <c r="M58" s="1">
        <f>COUNT(#REF!,#REF!,#REF!,#REF!,#REF!,#REF!,#REF!,#REF!,#REF!,#REF!,#REF!,#REF!)</f>
        <v>0</v>
      </c>
      <c r="N58" s="1">
        <v>0</v>
      </c>
      <c r="O58" s="1">
        <v>0</v>
      </c>
      <c r="P58" s="1">
        <f t="shared" si="15"/>
        <v>84</v>
      </c>
      <c r="Q58" s="1">
        <f t="shared" si="16"/>
        <v>0</v>
      </c>
      <c r="R58" s="40"/>
      <c r="S58" s="1">
        <f t="shared" si="17"/>
        <v>0</v>
      </c>
      <c r="T58" s="1">
        <f t="shared" si="18"/>
        <v>0</v>
      </c>
      <c r="U58" s="1">
        <f t="shared" si="19"/>
        <v>0</v>
      </c>
      <c r="V58" s="1">
        <f t="shared" si="20"/>
        <v>0</v>
      </c>
      <c r="W58" s="1">
        <f t="shared" si="11"/>
        <v>0</v>
      </c>
      <c r="X58" s="1">
        <f t="shared" si="21"/>
        <v>0</v>
      </c>
      <c r="Y58" s="1">
        <v>0</v>
      </c>
      <c r="Z58" s="1">
        <f t="shared" si="22"/>
        <v>0</v>
      </c>
      <c r="AA58" s="40"/>
      <c r="AB58" s="1">
        <v>84</v>
      </c>
      <c r="AC58" s="1"/>
      <c r="AD58" s="1"/>
      <c r="AE58" s="15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</row>
    <row r="59" spans="1:50" x14ac:dyDescent="0.35">
      <c r="A59" s="1" t="s">
        <v>2150</v>
      </c>
      <c r="B59" s="16" t="s">
        <v>25</v>
      </c>
      <c r="C59" s="16" t="s">
        <v>2181</v>
      </c>
      <c r="D59" s="16" t="s">
        <v>152</v>
      </c>
      <c r="E59" s="16" t="s">
        <v>28</v>
      </c>
      <c r="F59" s="16">
        <v>999909627</v>
      </c>
      <c r="G59" s="3">
        <f t="shared" si="12"/>
        <v>125.5</v>
      </c>
      <c r="H59" s="3">
        <f>J59/2</f>
        <v>57.5</v>
      </c>
      <c r="I59" s="40"/>
      <c r="J59" s="1">
        <f t="shared" si="13"/>
        <v>115</v>
      </c>
      <c r="K59" s="1">
        <f t="shared" si="14"/>
        <v>0</v>
      </c>
      <c r="L59" s="1">
        <v>0</v>
      </c>
      <c r="M59" s="1">
        <f>COUNT(#REF!,#REF!,#REF!,#REF!,#REF!,#REF!,#REF!,#REF!,#REF!,#REF!,#REF!,#REF!)</f>
        <v>0</v>
      </c>
      <c r="N59" s="1">
        <v>0</v>
      </c>
      <c r="O59" s="1">
        <v>0</v>
      </c>
      <c r="P59" s="1">
        <f t="shared" si="15"/>
        <v>51</v>
      </c>
      <c r="Q59" s="1">
        <f t="shared" si="16"/>
        <v>64</v>
      </c>
      <c r="R59" s="40"/>
      <c r="S59" s="1">
        <f t="shared" si="17"/>
        <v>68</v>
      </c>
      <c r="T59" s="1">
        <f t="shared" si="18"/>
        <v>0</v>
      </c>
      <c r="U59" s="1">
        <f t="shared" si="19"/>
        <v>68</v>
      </c>
      <c r="V59" s="1">
        <f t="shared" si="20"/>
        <v>1</v>
      </c>
      <c r="W59" s="1">
        <f t="shared" si="11"/>
        <v>0</v>
      </c>
      <c r="X59" s="1">
        <f t="shared" si="21"/>
        <v>0</v>
      </c>
      <c r="Y59" s="1">
        <v>0</v>
      </c>
      <c r="Z59" s="1">
        <f t="shared" si="22"/>
        <v>0</v>
      </c>
      <c r="AA59" s="40"/>
      <c r="AB59" s="1">
        <v>51</v>
      </c>
      <c r="AC59" s="1">
        <v>64</v>
      </c>
      <c r="AD59" s="1"/>
      <c r="AE59" s="15"/>
      <c r="AF59" s="16"/>
      <c r="AG59" s="16"/>
      <c r="AH59" s="16"/>
      <c r="AI59" s="16"/>
      <c r="AJ59" s="16"/>
      <c r="AK59" s="16"/>
      <c r="AL59" s="16"/>
      <c r="AM59" s="16"/>
      <c r="AN59" s="16"/>
      <c r="AO59" s="16">
        <v>68</v>
      </c>
      <c r="AP59" s="16"/>
      <c r="AQ59" s="16"/>
      <c r="AR59" s="16"/>
      <c r="AS59" s="16"/>
      <c r="AT59" s="16"/>
      <c r="AU59" s="16"/>
      <c r="AV59" s="16"/>
      <c r="AW59" s="16"/>
      <c r="AX59" s="16"/>
    </row>
    <row r="60" spans="1:50" x14ac:dyDescent="0.35">
      <c r="A60" s="1" t="s">
        <v>2150</v>
      </c>
      <c r="B60" s="1" t="s">
        <v>25</v>
      </c>
      <c r="C60" s="1" t="s">
        <v>216</v>
      </c>
      <c r="D60" s="1" t="s">
        <v>217</v>
      </c>
      <c r="E60" s="1" t="s">
        <v>28</v>
      </c>
      <c r="F60" s="1">
        <v>999860298</v>
      </c>
      <c r="G60" s="3">
        <f t="shared" si="12"/>
        <v>141</v>
      </c>
      <c r="H60" s="3"/>
      <c r="I60" s="40"/>
      <c r="J60" s="1">
        <f t="shared" si="13"/>
        <v>51</v>
      </c>
      <c r="K60" s="1">
        <f t="shared" si="14"/>
        <v>0</v>
      </c>
      <c r="L60" s="1">
        <v>0</v>
      </c>
      <c r="M60" s="1">
        <f>COUNT(#REF!,#REF!,#REF!,#REF!,#REF!,#REF!,#REF!,#REF!,#REF!,#REF!,#REF!,#REF!)</f>
        <v>0</v>
      </c>
      <c r="N60" s="1">
        <v>0</v>
      </c>
      <c r="O60" s="1">
        <v>0</v>
      </c>
      <c r="P60" s="1">
        <f t="shared" si="15"/>
        <v>51</v>
      </c>
      <c r="Q60" s="1">
        <f t="shared" si="16"/>
        <v>0</v>
      </c>
      <c r="R60" s="40"/>
      <c r="S60" s="1">
        <f t="shared" si="17"/>
        <v>90</v>
      </c>
      <c r="T60" s="1">
        <f t="shared" si="18"/>
        <v>0</v>
      </c>
      <c r="U60" s="1">
        <f t="shared" si="19"/>
        <v>90</v>
      </c>
      <c r="V60" s="1">
        <f t="shared" si="20"/>
        <v>1</v>
      </c>
      <c r="W60" s="1">
        <f t="shared" si="11"/>
        <v>0</v>
      </c>
      <c r="X60" s="1">
        <f t="shared" si="21"/>
        <v>0</v>
      </c>
      <c r="Y60" s="1">
        <v>0</v>
      </c>
      <c r="Z60" s="1">
        <f t="shared" si="22"/>
        <v>0</v>
      </c>
      <c r="AA60" s="40"/>
      <c r="AB60" s="1">
        <v>51</v>
      </c>
      <c r="AC60" s="1"/>
      <c r="AD60" s="1"/>
      <c r="AE60" s="15"/>
      <c r="AF60" s="16"/>
      <c r="AG60" s="16"/>
      <c r="AH60" s="16"/>
      <c r="AI60" s="16"/>
      <c r="AJ60" s="16"/>
      <c r="AK60" s="16"/>
      <c r="AL60" s="16"/>
      <c r="AM60" s="16"/>
      <c r="AN60" s="16">
        <v>90</v>
      </c>
      <c r="AO60" s="16"/>
      <c r="AP60" s="16"/>
      <c r="AQ60" s="16"/>
      <c r="AR60" s="16"/>
      <c r="AS60" s="16"/>
      <c r="AT60" s="16"/>
      <c r="AU60" s="16"/>
      <c r="AV60" s="16"/>
      <c r="AW60" s="16"/>
      <c r="AX60" s="16"/>
    </row>
    <row r="61" spans="1:50" x14ac:dyDescent="0.35">
      <c r="A61" s="1" t="s">
        <v>2150</v>
      </c>
      <c r="B61" s="1" t="s">
        <v>25</v>
      </c>
      <c r="C61" s="16" t="s">
        <v>169</v>
      </c>
      <c r="D61" s="16" t="s">
        <v>2177</v>
      </c>
      <c r="E61" s="16" t="s">
        <v>28</v>
      </c>
      <c r="F61" s="16">
        <v>999708469</v>
      </c>
      <c r="G61" s="3">
        <f t="shared" si="12"/>
        <v>138</v>
      </c>
      <c r="H61" s="3"/>
      <c r="I61" s="40"/>
      <c r="J61" s="1">
        <f t="shared" si="13"/>
        <v>25</v>
      </c>
      <c r="K61" s="1">
        <f t="shared" si="14"/>
        <v>25</v>
      </c>
      <c r="L61" s="1">
        <v>0</v>
      </c>
      <c r="M61" s="1">
        <f>COUNT(#REF!,#REF!,#REF!,#REF!,#REF!,#REF!,#REF!,#REF!,#REF!,#REF!,#REF!,#REF!)</f>
        <v>0</v>
      </c>
      <c r="N61" s="1">
        <v>0</v>
      </c>
      <c r="O61" s="1">
        <v>0</v>
      </c>
      <c r="P61" s="1">
        <f t="shared" si="15"/>
        <v>0</v>
      </c>
      <c r="Q61" s="1">
        <f t="shared" si="16"/>
        <v>0</v>
      </c>
      <c r="R61" s="40"/>
      <c r="S61" s="1">
        <f t="shared" si="17"/>
        <v>113</v>
      </c>
      <c r="T61" s="1">
        <f t="shared" si="18"/>
        <v>15</v>
      </c>
      <c r="U61" s="1">
        <f t="shared" si="19"/>
        <v>98</v>
      </c>
      <c r="V61" s="1">
        <f t="shared" si="20"/>
        <v>2</v>
      </c>
      <c r="W61" s="1">
        <f t="shared" si="11"/>
        <v>0</v>
      </c>
      <c r="X61" s="1">
        <f t="shared" si="21"/>
        <v>0</v>
      </c>
      <c r="Y61" s="1">
        <v>0</v>
      </c>
      <c r="Z61" s="1">
        <f t="shared" si="22"/>
        <v>0</v>
      </c>
      <c r="AA61" s="40"/>
      <c r="AB61" s="1"/>
      <c r="AC61" s="1"/>
      <c r="AD61" s="1">
        <v>25</v>
      </c>
      <c r="AE61" s="15"/>
      <c r="AF61" s="16"/>
      <c r="AG61" s="16">
        <v>15</v>
      </c>
      <c r="AH61" s="16"/>
      <c r="AI61" s="16">
        <v>68</v>
      </c>
      <c r="AJ61" s="16"/>
      <c r="AK61" s="16"/>
      <c r="AL61" s="16"/>
      <c r="AM61" s="16">
        <v>30</v>
      </c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</row>
    <row r="62" spans="1:50" x14ac:dyDescent="0.35">
      <c r="A62" s="1" t="s">
        <v>2150</v>
      </c>
      <c r="B62" s="1" t="s">
        <v>25</v>
      </c>
      <c r="C62" s="16" t="s">
        <v>2011</v>
      </c>
      <c r="D62" s="16" t="s">
        <v>3593</v>
      </c>
      <c r="E62" s="16" t="s">
        <v>28</v>
      </c>
      <c r="F62" s="16">
        <v>999885683</v>
      </c>
      <c r="G62" s="3">
        <f t="shared" si="12"/>
        <v>302</v>
      </c>
      <c r="H62" s="16"/>
      <c r="I62" s="28"/>
      <c r="J62" s="1">
        <f t="shared" si="13"/>
        <v>0</v>
      </c>
      <c r="K62" s="1">
        <f t="shared" si="14"/>
        <v>0</v>
      </c>
      <c r="L62" s="1">
        <v>0</v>
      </c>
      <c r="M62" s="1">
        <f>COUNT(#REF!,#REF!,#REF!,#REF!,#REF!,#REF!,#REF!,#REF!,#REF!,#REF!,#REF!,#REF!)</f>
        <v>0</v>
      </c>
      <c r="N62" s="1">
        <v>0</v>
      </c>
      <c r="O62" s="1">
        <v>0</v>
      </c>
      <c r="P62" s="1">
        <f t="shared" si="15"/>
        <v>0</v>
      </c>
      <c r="Q62" s="1">
        <f t="shared" si="16"/>
        <v>0</v>
      </c>
      <c r="R62" s="28"/>
      <c r="S62" s="1">
        <f t="shared" si="17"/>
        <v>302</v>
      </c>
      <c r="T62" s="1">
        <f t="shared" si="18"/>
        <v>0</v>
      </c>
      <c r="U62" s="1">
        <f t="shared" si="19"/>
        <v>128</v>
      </c>
      <c r="V62" s="1">
        <f t="shared" si="20"/>
        <v>2</v>
      </c>
      <c r="W62" s="1">
        <f t="shared" si="11"/>
        <v>174</v>
      </c>
      <c r="X62" s="1">
        <f t="shared" si="21"/>
        <v>0</v>
      </c>
      <c r="Y62" s="1">
        <v>0</v>
      </c>
      <c r="Z62" s="1">
        <f t="shared" si="22"/>
        <v>0</v>
      </c>
      <c r="AA62" s="28"/>
      <c r="AB62" s="16"/>
      <c r="AC62" s="16"/>
      <c r="AD62" s="16"/>
      <c r="AE62" s="28"/>
      <c r="AF62" s="16"/>
      <c r="AG62" s="16"/>
      <c r="AH62" s="16"/>
      <c r="AI62" s="16"/>
      <c r="AJ62" s="16"/>
      <c r="AK62" s="16"/>
      <c r="AL62" s="16">
        <v>68</v>
      </c>
      <c r="AM62" s="16"/>
      <c r="AN62" s="16"/>
      <c r="AO62" s="16"/>
      <c r="AP62" s="16"/>
      <c r="AQ62" s="16"/>
      <c r="AR62" s="16"/>
      <c r="AS62" s="16"/>
      <c r="AT62" s="16"/>
      <c r="AU62" s="16"/>
      <c r="AV62" s="16">
        <v>60</v>
      </c>
      <c r="AW62" s="16">
        <v>90</v>
      </c>
      <c r="AX62" s="16">
        <v>84</v>
      </c>
    </row>
    <row r="63" spans="1:50" x14ac:dyDescent="0.35">
      <c r="A63" s="1" t="s">
        <v>2150</v>
      </c>
      <c r="B63" s="1" t="s">
        <v>25</v>
      </c>
      <c r="C63" s="1" t="s">
        <v>530</v>
      </c>
      <c r="D63" s="1" t="s">
        <v>107</v>
      </c>
      <c r="E63" s="1" t="s">
        <v>28</v>
      </c>
      <c r="F63" s="1">
        <v>999844170</v>
      </c>
      <c r="G63" s="3">
        <f t="shared" si="12"/>
        <v>120</v>
      </c>
      <c r="H63" s="3"/>
      <c r="I63" s="40"/>
      <c r="J63" s="1">
        <f t="shared" si="13"/>
        <v>120</v>
      </c>
      <c r="K63" s="1">
        <f t="shared" si="14"/>
        <v>0</v>
      </c>
      <c r="L63" s="1">
        <v>0</v>
      </c>
      <c r="M63" s="1">
        <f>COUNT(#REF!,#REF!,#REF!,#REF!,#REF!,#REF!,#REF!,#REF!,#REF!,#REF!,#REF!,#REF!)</f>
        <v>0</v>
      </c>
      <c r="N63" s="1">
        <v>0</v>
      </c>
      <c r="O63" s="1">
        <v>0</v>
      </c>
      <c r="P63" s="1">
        <f t="shared" si="15"/>
        <v>120</v>
      </c>
      <c r="Q63" s="1">
        <f t="shared" si="16"/>
        <v>0</v>
      </c>
      <c r="R63" s="40"/>
      <c r="S63" s="1">
        <f t="shared" si="17"/>
        <v>0</v>
      </c>
      <c r="T63" s="1">
        <f t="shared" si="18"/>
        <v>0</v>
      </c>
      <c r="U63" s="1">
        <f t="shared" si="19"/>
        <v>0</v>
      </c>
      <c r="V63" s="1">
        <f t="shared" si="20"/>
        <v>0</v>
      </c>
      <c r="W63" s="1">
        <f t="shared" si="11"/>
        <v>0</v>
      </c>
      <c r="X63" s="1">
        <f t="shared" si="21"/>
        <v>0</v>
      </c>
      <c r="Y63" s="1">
        <v>0</v>
      </c>
      <c r="Z63" s="1">
        <f t="shared" si="22"/>
        <v>0</v>
      </c>
      <c r="AA63" s="40"/>
      <c r="AB63" s="1">
        <v>120</v>
      </c>
      <c r="AC63" s="1"/>
      <c r="AD63" s="1"/>
      <c r="AE63" s="15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</row>
    <row r="64" spans="1:50" x14ac:dyDescent="0.35">
      <c r="A64" s="1" t="s">
        <v>2150</v>
      </c>
      <c r="B64" s="1" t="s">
        <v>25</v>
      </c>
      <c r="C64" s="16" t="s">
        <v>3052</v>
      </c>
      <c r="D64" s="16" t="s">
        <v>486</v>
      </c>
      <c r="E64" s="53" t="s">
        <v>28</v>
      </c>
      <c r="F64" s="16">
        <v>999845939</v>
      </c>
      <c r="G64" s="3">
        <f t="shared" si="12"/>
        <v>120</v>
      </c>
      <c r="H64" s="16"/>
      <c r="I64" s="28"/>
      <c r="J64" s="1">
        <f t="shared" si="13"/>
        <v>0</v>
      </c>
      <c r="K64" s="1">
        <f t="shared" si="14"/>
        <v>0</v>
      </c>
      <c r="L64" s="1">
        <v>0</v>
      </c>
      <c r="M64" s="1">
        <f>COUNT(#REF!,#REF!,#REF!,#REF!,#REF!,#REF!,#REF!,#REF!,#REF!,#REF!,#REF!,#REF!)</f>
        <v>0</v>
      </c>
      <c r="N64" s="1">
        <v>0</v>
      </c>
      <c r="O64" s="1">
        <v>0</v>
      </c>
      <c r="P64" s="1">
        <f t="shared" si="15"/>
        <v>0</v>
      </c>
      <c r="Q64" s="1">
        <f t="shared" si="16"/>
        <v>0</v>
      </c>
      <c r="R64" s="28"/>
      <c r="S64" s="1">
        <f t="shared" si="17"/>
        <v>120</v>
      </c>
      <c r="T64" s="1">
        <f t="shared" si="18"/>
        <v>0</v>
      </c>
      <c r="U64" s="1">
        <f t="shared" si="19"/>
        <v>120</v>
      </c>
      <c r="V64" s="1">
        <f t="shared" si="20"/>
        <v>1</v>
      </c>
      <c r="W64" s="1">
        <f t="shared" si="11"/>
        <v>0</v>
      </c>
      <c r="X64" s="1">
        <f t="shared" si="21"/>
        <v>0</v>
      </c>
      <c r="Y64" s="1">
        <v>0</v>
      </c>
      <c r="Z64" s="1">
        <f t="shared" si="22"/>
        <v>0</v>
      </c>
      <c r="AA64" s="28"/>
      <c r="AB64" s="16"/>
      <c r="AC64" s="16"/>
      <c r="AD64" s="16"/>
      <c r="AE64" s="28"/>
      <c r="AF64" s="16"/>
      <c r="AG64" s="16"/>
      <c r="AH64" s="16"/>
      <c r="AI64" s="16"/>
      <c r="AJ64" s="16"/>
      <c r="AK64" s="16"/>
      <c r="AL64" s="16"/>
      <c r="AM64" s="16"/>
      <c r="AN64" s="16">
        <v>120</v>
      </c>
      <c r="AO64" s="16"/>
      <c r="AP64" s="16"/>
      <c r="AQ64" s="16"/>
      <c r="AR64" s="16"/>
      <c r="AS64" s="16"/>
      <c r="AT64" s="16"/>
      <c r="AU64" s="16"/>
      <c r="AV64" s="16"/>
      <c r="AW64" s="16"/>
      <c r="AX64" s="16"/>
    </row>
    <row r="65" spans="1:50" x14ac:dyDescent="0.35">
      <c r="A65" s="1" t="s">
        <v>2150</v>
      </c>
      <c r="B65" s="1" t="s">
        <v>25</v>
      </c>
      <c r="C65" s="16" t="s">
        <v>3414</v>
      </c>
      <c r="D65" s="16" t="s">
        <v>3415</v>
      </c>
      <c r="E65" s="16" t="s">
        <v>28</v>
      </c>
      <c r="F65" s="16">
        <v>999824128</v>
      </c>
      <c r="G65" s="3">
        <f t="shared" si="12"/>
        <v>103</v>
      </c>
      <c r="H65" s="16"/>
      <c r="I65" s="28"/>
      <c r="J65" s="1">
        <f t="shared" si="13"/>
        <v>0</v>
      </c>
      <c r="K65" s="1">
        <f t="shared" si="14"/>
        <v>0</v>
      </c>
      <c r="L65" s="1">
        <v>0</v>
      </c>
      <c r="M65" s="1">
        <f>COUNT(#REF!,#REF!,#REF!,#REF!,#REF!,#REF!,#REF!,#REF!,#REF!,#REF!,#REF!,#REF!)</f>
        <v>0</v>
      </c>
      <c r="N65" s="1">
        <v>0</v>
      </c>
      <c r="O65" s="1">
        <v>0</v>
      </c>
      <c r="P65" s="1">
        <f t="shared" si="15"/>
        <v>0</v>
      </c>
      <c r="Q65" s="1">
        <f t="shared" si="16"/>
        <v>0</v>
      </c>
      <c r="R65" s="28"/>
      <c r="S65" s="1">
        <f t="shared" si="17"/>
        <v>103</v>
      </c>
      <c r="T65" s="1">
        <f t="shared" si="18"/>
        <v>0</v>
      </c>
      <c r="U65" s="1">
        <f t="shared" si="19"/>
        <v>103</v>
      </c>
      <c r="V65" s="1">
        <f t="shared" si="20"/>
        <v>2</v>
      </c>
      <c r="W65" s="1">
        <f t="shared" si="11"/>
        <v>0</v>
      </c>
      <c r="X65" s="1">
        <f t="shared" si="21"/>
        <v>0</v>
      </c>
      <c r="Y65" s="1">
        <v>0</v>
      </c>
      <c r="Z65" s="1">
        <f t="shared" si="22"/>
        <v>0</v>
      </c>
      <c r="AA65" s="28"/>
      <c r="AB65" s="16"/>
      <c r="AC65" s="16"/>
      <c r="AD65" s="16"/>
      <c r="AE65" s="28"/>
      <c r="AF65" s="16"/>
      <c r="AG65" s="16"/>
      <c r="AH65" s="16"/>
      <c r="AI65" s="16"/>
      <c r="AJ65" s="16"/>
      <c r="AK65" s="16"/>
      <c r="AL65" s="16">
        <v>58</v>
      </c>
      <c r="AM65" s="16"/>
      <c r="AN65" s="16"/>
      <c r="AO65" s="16"/>
      <c r="AP65" s="16"/>
      <c r="AQ65" s="16"/>
      <c r="AR65" s="16">
        <v>45</v>
      </c>
      <c r="AS65" s="16"/>
      <c r="AT65" s="16"/>
      <c r="AU65" s="16"/>
      <c r="AV65" s="16"/>
      <c r="AW65" s="16"/>
      <c r="AX65" s="16"/>
    </row>
    <row r="66" spans="1:50" x14ac:dyDescent="0.35">
      <c r="A66" s="1" t="s">
        <v>2150</v>
      </c>
      <c r="B66" s="1" t="s">
        <v>25</v>
      </c>
      <c r="C66" s="1" t="s">
        <v>182</v>
      </c>
      <c r="D66" s="1" t="s">
        <v>75</v>
      </c>
      <c r="E66" s="1" t="s">
        <v>28</v>
      </c>
      <c r="F66" s="1">
        <v>999859082</v>
      </c>
      <c r="G66" s="3">
        <f t="shared" si="12"/>
        <v>154</v>
      </c>
      <c r="H66" s="3">
        <f>J66/2</f>
        <v>0</v>
      </c>
      <c r="I66" s="40"/>
      <c r="J66" s="1">
        <f t="shared" si="13"/>
        <v>0</v>
      </c>
      <c r="K66" s="1">
        <f t="shared" si="14"/>
        <v>0</v>
      </c>
      <c r="L66" s="1">
        <v>0</v>
      </c>
      <c r="M66" s="1">
        <f>COUNT(#REF!,#REF!,#REF!,#REF!,#REF!,#REF!,#REF!,#REF!,#REF!,#REF!,#REF!,#REF!)</f>
        <v>0</v>
      </c>
      <c r="N66" s="1">
        <v>0</v>
      </c>
      <c r="O66" s="1">
        <v>0</v>
      </c>
      <c r="P66" s="1">
        <f t="shared" si="15"/>
        <v>0</v>
      </c>
      <c r="Q66" s="1">
        <f t="shared" si="16"/>
        <v>0</v>
      </c>
      <c r="R66" s="40"/>
      <c r="S66" s="1">
        <f t="shared" si="17"/>
        <v>154</v>
      </c>
      <c r="T66" s="1">
        <f t="shared" si="18"/>
        <v>0</v>
      </c>
      <c r="U66" s="1">
        <f t="shared" si="19"/>
        <v>0</v>
      </c>
      <c r="V66" s="1">
        <f t="shared" si="20"/>
        <v>0</v>
      </c>
      <c r="W66" s="1">
        <f t="shared" si="11"/>
        <v>90</v>
      </c>
      <c r="X66" s="1">
        <f t="shared" si="21"/>
        <v>0</v>
      </c>
      <c r="Y66" s="1">
        <v>0</v>
      </c>
      <c r="Z66" s="1">
        <f t="shared" si="22"/>
        <v>64</v>
      </c>
      <c r="AA66" s="40"/>
      <c r="AB66" s="1"/>
      <c r="AC66" s="1"/>
      <c r="AD66" s="1"/>
      <c r="AE66" s="15"/>
      <c r="AF66" s="16"/>
      <c r="AG66" s="16"/>
      <c r="AH66" s="16">
        <v>64</v>
      </c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>
        <v>90</v>
      </c>
      <c r="AX66" s="16"/>
    </row>
    <row r="67" spans="1:50" x14ac:dyDescent="0.35">
      <c r="A67" s="1" t="s">
        <v>2150</v>
      </c>
      <c r="B67" s="35" t="s">
        <v>25</v>
      </c>
      <c r="C67" s="35" t="s">
        <v>31</v>
      </c>
      <c r="D67" s="35" t="s">
        <v>99</v>
      </c>
      <c r="E67" s="35" t="s">
        <v>28</v>
      </c>
      <c r="F67" s="16">
        <v>999925542</v>
      </c>
      <c r="G67" s="3">
        <f t="shared" si="12"/>
        <v>90</v>
      </c>
      <c r="H67" s="3"/>
      <c r="I67" s="40"/>
      <c r="J67" s="1">
        <f t="shared" si="13"/>
        <v>0</v>
      </c>
      <c r="K67" s="1">
        <f t="shared" si="14"/>
        <v>0</v>
      </c>
      <c r="L67" s="1">
        <v>0</v>
      </c>
      <c r="M67" s="1">
        <f>COUNT(#REF!,#REF!,#REF!,#REF!,#REF!,#REF!,#REF!,#REF!,#REF!,#REF!,#REF!,#REF!)</f>
        <v>0</v>
      </c>
      <c r="N67" s="1">
        <v>0</v>
      </c>
      <c r="O67" s="1">
        <v>0</v>
      </c>
      <c r="P67" s="1">
        <f t="shared" si="15"/>
        <v>0</v>
      </c>
      <c r="Q67" s="1">
        <f t="shared" si="16"/>
        <v>0</v>
      </c>
      <c r="R67" s="40"/>
      <c r="S67" s="1">
        <f t="shared" si="17"/>
        <v>90</v>
      </c>
      <c r="T67" s="1">
        <f t="shared" si="18"/>
        <v>0</v>
      </c>
      <c r="U67" s="1">
        <f t="shared" si="19"/>
        <v>90</v>
      </c>
      <c r="V67" s="1">
        <f t="shared" si="20"/>
        <v>1</v>
      </c>
      <c r="W67" s="1">
        <f t="shared" si="11"/>
        <v>0</v>
      </c>
      <c r="X67" s="1">
        <f t="shared" si="21"/>
        <v>0</v>
      </c>
      <c r="Y67" s="1">
        <v>0</v>
      </c>
      <c r="Z67" s="1">
        <f t="shared" si="22"/>
        <v>0</v>
      </c>
      <c r="AA67" s="40"/>
      <c r="AB67" s="1"/>
      <c r="AC67" s="1"/>
      <c r="AD67" s="1"/>
      <c r="AE67" s="15"/>
      <c r="AF67" s="16"/>
      <c r="AG67" s="16"/>
      <c r="AH67" s="16"/>
      <c r="AI67" s="16">
        <v>90</v>
      </c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</row>
    <row r="68" spans="1:50" x14ac:dyDescent="0.35">
      <c r="A68" s="1" t="s">
        <v>2150</v>
      </c>
      <c r="B68" s="1" t="s">
        <v>25</v>
      </c>
      <c r="C68" s="16" t="s">
        <v>496</v>
      </c>
      <c r="D68" s="16" t="s">
        <v>791</v>
      </c>
      <c r="E68" s="16" t="s">
        <v>28</v>
      </c>
      <c r="F68" s="16">
        <v>999919927</v>
      </c>
      <c r="G68" s="3">
        <f t="shared" si="12"/>
        <v>90</v>
      </c>
      <c r="H68" s="16"/>
      <c r="I68" s="28"/>
      <c r="J68" s="1">
        <f t="shared" si="13"/>
        <v>0</v>
      </c>
      <c r="K68" s="1">
        <f t="shared" si="14"/>
        <v>0</v>
      </c>
      <c r="L68" s="1">
        <v>0</v>
      </c>
      <c r="M68" s="1">
        <f>COUNT(#REF!,#REF!,#REF!,#REF!,#REF!,#REF!,#REF!,#REF!,#REF!,#REF!,#REF!,#REF!)</f>
        <v>0</v>
      </c>
      <c r="N68" s="1">
        <v>0</v>
      </c>
      <c r="O68" s="1">
        <v>0</v>
      </c>
      <c r="P68" s="1">
        <f t="shared" si="15"/>
        <v>0</v>
      </c>
      <c r="Q68" s="1">
        <f t="shared" si="16"/>
        <v>0</v>
      </c>
      <c r="R68" s="28"/>
      <c r="S68" s="1">
        <f t="shared" si="17"/>
        <v>90</v>
      </c>
      <c r="T68" s="1">
        <f t="shared" si="18"/>
        <v>0</v>
      </c>
      <c r="U68" s="1">
        <f t="shared" si="19"/>
        <v>90</v>
      </c>
      <c r="V68" s="1">
        <f t="shared" si="20"/>
        <v>1</v>
      </c>
      <c r="W68" s="1">
        <f t="shared" ref="W68:W122" si="23">SUM(AW68,AX68)</f>
        <v>0</v>
      </c>
      <c r="X68" s="1">
        <f t="shared" si="21"/>
        <v>0</v>
      </c>
      <c r="Y68" s="1">
        <v>0</v>
      </c>
      <c r="Z68" s="1">
        <f t="shared" si="22"/>
        <v>0</v>
      </c>
      <c r="AA68" s="28"/>
      <c r="AB68" s="16"/>
      <c r="AC68" s="16"/>
      <c r="AD68" s="16"/>
      <c r="AE68" s="28"/>
      <c r="AF68" s="16"/>
      <c r="AG68" s="16"/>
      <c r="AH68" s="16"/>
      <c r="AI68" s="16"/>
      <c r="AJ68" s="16"/>
      <c r="AK68" s="16"/>
      <c r="AL68" s="16">
        <v>90</v>
      </c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</row>
    <row r="69" spans="1:50" x14ac:dyDescent="0.35">
      <c r="A69" s="1" t="s">
        <v>2150</v>
      </c>
      <c r="B69" s="1" t="s">
        <v>25</v>
      </c>
      <c r="C69" s="1" t="s">
        <v>625</v>
      </c>
      <c r="D69" s="1" t="s">
        <v>626</v>
      </c>
      <c r="E69" s="1" t="s">
        <v>28</v>
      </c>
      <c r="F69" s="1">
        <v>999909550</v>
      </c>
      <c r="G69" s="3">
        <f t="shared" si="12"/>
        <v>57.5</v>
      </c>
      <c r="H69" s="3">
        <f>J69/2</f>
        <v>57.5</v>
      </c>
      <c r="I69" s="40"/>
      <c r="J69" s="1">
        <f t="shared" si="13"/>
        <v>115</v>
      </c>
      <c r="K69" s="1">
        <f t="shared" si="14"/>
        <v>0</v>
      </c>
      <c r="L69" s="1">
        <v>0</v>
      </c>
      <c r="M69" s="1">
        <f>COUNT(#REF!,#REF!,#REF!,#REF!,#REF!,#REF!,#REF!,#REF!,#REF!,#REF!,#REF!,#REF!)</f>
        <v>0</v>
      </c>
      <c r="N69" s="1">
        <v>0</v>
      </c>
      <c r="O69" s="1">
        <v>0</v>
      </c>
      <c r="P69" s="1">
        <f t="shared" si="15"/>
        <v>51</v>
      </c>
      <c r="Q69" s="1">
        <f t="shared" si="16"/>
        <v>64</v>
      </c>
      <c r="R69" s="40"/>
      <c r="S69" s="1">
        <f t="shared" si="17"/>
        <v>0</v>
      </c>
      <c r="T69" s="1">
        <f t="shared" si="18"/>
        <v>0</v>
      </c>
      <c r="U69" s="1">
        <f t="shared" si="19"/>
        <v>0</v>
      </c>
      <c r="V69" s="1">
        <f t="shared" si="20"/>
        <v>0</v>
      </c>
      <c r="W69" s="1">
        <f t="shared" si="23"/>
        <v>0</v>
      </c>
      <c r="X69" s="1">
        <f t="shared" si="21"/>
        <v>0</v>
      </c>
      <c r="Y69" s="1">
        <v>0</v>
      </c>
      <c r="Z69" s="1">
        <f t="shared" si="22"/>
        <v>0</v>
      </c>
      <c r="AA69" s="40"/>
      <c r="AB69" s="1">
        <v>51</v>
      </c>
      <c r="AC69" s="1">
        <v>64</v>
      </c>
      <c r="AD69" s="1"/>
      <c r="AE69" s="15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</row>
    <row r="70" spans="1:50" x14ac:dyDescent="0.35">
      <c r="A70" s="1" t="s">
        <v>2150</v>
      </c>
      <c r="B70" s="1" t="s">
        <v>25</v>
      </c>
      <c r="C70" s="16" t="s">
        <v>2919</v>
      </c>
      <c r="D70" s="16" t="s">
        <v>2920</v>
      </c>
      <c r="E70" s="16" t="s">
        <v>28</v>
      </c>
      <c r="F70" s="16">
        <v>999931370</v>
      </c>
      <c r="G70" s="3">
        <f t="shared" ref="G70:G101" si="24">(J70+S70-H70)</f>
        <v>68</v>
      </c>
      <c r="H70" s="16"/>
      <c r="I70" s="28"/>
      <c r="J70" s="1">
        <f t="shared" ref="J70:J101" si="25">K70+L70+N70+O70+P70+Q70</f>
        <v>0</v>
      </c>
      <c r="K70" s="1">
        <f t="shared" ref="K70:K101" si="26">AD70</f>
        <v>0</v>
      </c>
      <c r="L70" s="1">
        <v>0</v>
      </c>
      <c r="M70" s="1">
        <f>COUNT(#REF!,#REF!,#REF!,#REF!,#REF!,#REF!,#REF!,#REF!,#REF!,#REF!,#REF!,#REF!)</f>
        <v>0</v>
      </c>
      <c r="N70" s="1">
        <v>0</v>
      </c>
      <c r="O70" s="1">
        <v>0</v>
      </c>
      <c r="P70" s="1">
        <f t="shared" ref="P70:P101" si="27">AB70</f>
        <v>0</v>
      </c>
      <c r="Q70" s="1">
        <f t="shared" ref="Q70:Q101" si="28">AC70</f>
        <v>0</v>
      </c>
      <c r="R70" s="28"/>
      <c r="S70" s="1">
        <f t="shared" ref="S70:S101" si="29">SUM(T70,U70,W70,X70,Y70,Z70,)</f>
        <v>68</v>
      </c>
      <c r="T70" s="1">
        <f t="shared" ref="T70:T101" si="30">AG70</f>
        <v>0</v>
      </c>
      <c r="U70" s="1">
        <f t="shared" ref="U70:U101" si="31">SUM(AI70,AJ70,AK70,AM70,AN70,AO70,AL70,AP70,AQ70,AR70,AS70,AT70,AU70,AV70)</f>
        <v>68</v>
      </c>
      <c r="V70" s="1">
        <f t="shared" ref="V70:V101" si="32">COUNT(AI70,AJ70,AK70,AM70,AN70,AO70,AL70,AP70,AQ70,AR70,AS70,AT70,AU70,AV70)</f>
        <v>1</v>
      </c>
      <c r="W70" s="1">
        <f t="shared" si="23"/>
        <v>0</v>
      </c>
      <c r="X70" s="1">
        <f t="shared" ref="X70:X101" si="33">AF70</f>
        <v>0</v>
      </c>
      <c r="Y70" s="1">
        <v>0</v>
      </c>
      <c r="Z70" s="1">
        <f t="shared" ref="Z70:Z101" si="34">AH70</f>
        <v>0</v>
      </c>
      <c r="AA70" s="28"/>
      <c r="AB70" s="16"/>
      <c r="AC70" s="16"/>
      <c r="AD70" s="16"/>
      <c r="AE70" s="28"/>
      <c r="AF70" s="16"/>
      <c r="AG70" s="16"/>
      <c r="AH70" s="16"/>
      <c r="AI70" s="16"/>
      <c r="AJ70" s="16"/>
      <c r="AK70" s="16"/>
      <c r="AL70" s="16"/>
      <c r="AM70" s="16"/>
      <c r="AN70" s="16"/>
      <c r="AO70" s="16">
        <v>68</v>
      </c>
      <c r="AP70" s="16"/>
      <c r="AQ70" s="16"/>
      <c r="AR70" s="16"/>
      <c r="AS70" s="16"/>
      <c r="AT70" s="16"/>
      <c r="AU70" s="16"/>
      <c r="AV70" s="16"/>
      <c r="AW70" s="16"/>
      <c r="AX70" s="16"/>
    </row>
    <row r="71" spans="1:50" x14ac:dyDescent="0.35">
      <c r="A71" s="1" t="s">
        <v>2150</v>
      </c>
      <c r="B71" s="1" t="s">
        <v>25</v>
      </c>
      <c r="C71" s="16" t="s">
        <v>1015</v>
      </c>
      <c r="D71" s="16" t="s">
        <v>1928</v>
      </c>
      <c r="E71" s="53" t="s">
        <v>28</v>
      </c>
      <c r="F71" s="16">
        <v>999919605</v>
      </c>
      <c r="G71" s="3">
        <f t="shared" si="24"/>
        <v>68</v>
      </c>
      <c r="H71" s="16"/>
      <c r="I71" s="28"/>
      <c r="J71" s="1">
        <f t="shared" si="25"/>
        <v>0</v>
      </c>
      <c r="K71" s="1">
        <f t="shared" si="26"/>
        <v>0</v>
      </c>
      <c r="L71" s="1">
        <v>0</v>
      </c>
      <c r="M71" s="1">
        <f>COUNT(#REF!,#REF!,#REF!,#REF!,#REF!,#REF!,#REF!,#REF!,#REF!,#REF!,#REF!,#REF!)</f>
        <v>0</v>
      </c>
      <c r="N71" s="1">
        <v>0</v>
      </c>
      <c r="O71" s="1">
        <v>0</v>
      </c>
      <c r="P71" s="1">
        <f t="shared" si="27"/>
        <v>0</v>
      </c>
      <c r="Q71" s="1">
        <f t="shared" si="28"/>
        <v>0</v>
      </c>
      <c r="R71" s="28"/>
      <c r="S71" s="1">
        <f t="shared" si="29"/>
        <v>68</v>
      </c>
      <c r="T71" s="1">
        <f t="shared" si="30"/>
        <v>0</v>
      </c>
      <c r="U71" s="1">
        <f t="shared" si="31"/>
        <v>68</v>
      </c>
      <c r="V71" s="1">
        <f t="shared" si="32"/>
        <v>1</v>
      </c>
      <c r="W71" s="1">
        <f t="shared" si="23"/>
        <v>0</v>
      </c>
      <c r="X71" s="1">
        <f t="shared" si="33"/>
        <v>0</v>
      </c>
      <c r="Y71" s="1">
        <v>0</v>
      </c>
      <c r="Z71" s="1">
        <f t="shared" si="34"/>
        <v>0</v>
      </c>
      <c r="AA71" s="28"/>
      <c r="AB71" s="16"/>
      <c r="AC71" s="16"/>
      <c r="AD71" s="16"/>
      <c r="AE71" s="28"/>
      <c r="AF71" s="16"/>
      <c r="AG71" s="16"/>
      <c r="AH71" s="16"/>
      <c r="AI71" s="16"/>
      <c r="AJ71" s="16"/>
      <c r="AK71" s="16"/>
      <c r="AL71" s="16"/>
      <c r="AM71" s="16"/>
      <c r="AN71" s="16">
        <v>68</v>
      </c>
      <c r="AO71" s="16"/>
      <c r="AP71" s="16"/>
      <c r="AQ71" s="16"/>
      <c r="AR71" s="16"/>
      <c r="AS71" s="16"/>
      <c r="AT71" s="16"/>
      <c r="AU71" s="16"/>
      <c r="AV71" s="16"/>
      <c r="AW71" s="16"/>
      <c r="AX71" s="16"/>
    </row>
    <row r="72" spans="1:50" x14ac:dyDescent="0.35">
      <c r="A72" s="1" t="s">
        <v>2150</v>
      </c>
      <c r="B72" s="1" t="s">
        <v>25</v>
      </c>
      <c r="C72" s="16" t="s">
        <v>541</v>
      </c>
      <c r="D72" s="16" t="s">
        <v>85</v>
      </c>
      <c r="E72" s="53" t="s">
        <v>28</v>
      </c>
      <c r="F72" s="16">
        <v>999919755</v>
      </c>
      <c r="G72" s="3">
        <f t="shared" si="24"/>
        <v>140</v>
      </c>
      <c r="H72" s="16"/>
      <c r="I72" s="28"/>
      <c r="J72" s="1">
        <f t="shared" si="25"/>
        <v>0</v>
      </c>
      <c r="K72" s="1">
        <f t="shared" si="26"/>
        <v>0</v>
      </c>
      <c r="L72" s="1">
        <v>0</v>
      </c>
      <c r="M72" s="1">
        <f>COUNT(#REF!,#REF!,#REF!,#REF!,#REF!,#REF!,#REF!,#REF!,#REF!,#REF!,#REF!,#REF!)</f>
        <v>0</v>
      </c>
      <c r="N72" s="1">
        <v>0</v>
      </c>
      <c r="O72" s="1">
        <v>0</v>
      </c>
      <c r="P72" s="1">
        <f t="shared" si="27"/>
        <v>0</v>
      </c>
      <c r="Q72" s="1">
        <f t="shared" si="28"/>
        <v>0</v>
      </c>
      <c r="R72" s="28"/>
      <c r="S72" s="1">
        <f t="shared" si="29"/>
        <v>140</v>
      </c>
      <c r="T72" s="1">
        <f t="shared" si="30"/>
        <v>0</v>
      </c>
      <c r="U72" s="1">
        <f t="shared" si="31"/>
        <v>68</v>
      </c>
      <c r="V72" s="1">
        <f t="shared" si="32"/>
        <v>1</v>
      </c>
      <c r="W72" s="1">
        <f t="shared" si="23"/>
        <v>72</v>
      </c>
      <c r="X72" s="1">
        <f t="shared" si="33"/>
        <v>0</v>
      </c>
      <c r="Y72" s="1">
        <v>0</v>
      </c>
      <c r="Z72" s="1">
        <f t="shared" si="34"/>
        <v>0</v>
      </c>
      <c r="AA72" s="28"/>
      <c r="AB72" s="16"/>
      <c r="AC72" s="16"/>
      <c r="AD72" s="16"/>
      <c r="AE72" s="28"/>
      <c r="AF72" s="16"/>
      <c r="AG72" s="16"/>
      <c r="AH72" s="16"/>
      <c r="AI72" s="16"/>
      <c r="AJ72" s="16"/>
      <c r="AK72" s="16"/>
      <c r="AL72" s="16"/>
      <c r="AM72" s="16"/>
      <c r="AN72" s="16">
        <v>68</v>
      </c>
      <c r="AO72" s="16"/>
      <c r="AP72" s="16"/>
      <c r="AQ72" s="16"/>
      <c r="AR72" s="16"/>
      <c r="AS72" s="16"/>
      <c r="AT72" s="16"/>
      <c r="AU72" s="16"/>
      <c r="AV72" s="16"/>
      <c r="AW72" s="16">
        <v>72</v>
      </c>
      <c r="AX72" s="16"/>
    </row>
    <row r="73" spans="1:50" x14ac:dyDescent="0.35">
      <c r="A73" s="1" t="s">
        <v>2150</v>
      </c>
      <c r="B73" s="1" t="s">
        <v>25</v>
      </c>
      <c r="C73" s="16" t="s">
        <v>1587</v>
      </c>
      <c r="D73" s="16" t="s">
        <v>279</v>
      </c>
      <c r="E73" s="16" t="s">
        <v>28</v>
      </c>
      <c r="F73" s="16">
        <v>999930144</v>
      </c>
      <c r="G73" s="3">
        <f t="shared" si="24"/>
        <v>68</v>
      </c>
      <c r="H73" s="16"/>
      <c r="I73" s="28"/>
      <c r="J73" s="1">
        <f t="shared" si="25"/>
        <v>0</v>
      </c>
      <c r="K73" s="1">
        <f t="shared" si="26"/>
        <v>0</v>
      </c>
      <c r="L73" s="1">
        <v>0</v>
      </c>
      <c r="M73" s="1">
        <f>COUNT(#REF!,#REF!,#REF!,#REF!,#REF!,#REF!,#REF!,#REF!,#REF!,#REF!,#REF!,#REF!)</f>
        <v>0</v>
      </c>
      <c r="N73" s="1">
        <v>0</v>
      </c>
      <c r="O73" s="1">
        <v>0</v>
      </c>
      <c r="P73" s="1">
        <f t="shared" si="27"/>
        <v>0</v>
      </c>
      <c r="Q73" s="1">
        <f t="shared" si="28"/>
        <v>0</v>
      </c>
      <c r="R73" s="28"/>
      <c r="S73" s="1">
        <f t="shared" si="29"/>
        <v>68</v>
      </c>
      <c r="T73" s="1">
        <f t="shared" si="30"/>
        <v>0</v>
      </c>
      <c r="U73" s="1">
        <f t="shared" si="31"/>
        <v>68</v>
      </c>
      <c r="V73" s="1">
        <f t="shared" si="32"/>
        <v>1</v>
      </c>
      <c r="W73" s="1">
        <f t="shared" si="23"/>
        <v>0</v>
      </c>
      <c r="X73" s="1">
        <f t="shared" si="33"/>
        <v>0</v>
      </c>
      <c r="Y73" s="1">
        <v>0</v>
      </c>
      <c r="Z73" s="1">
        <f t="shared" si="34"/>
        <v>0</v>
      </c>
      <c r="AA73" s="28"/>
      <c r="AB73" s="16"/>
      <c r="AC73" s="16"/>
      <c r="AD73" s="16"/>
      <c r="AE73" s="28"/>
      <c r="AF73" s="16"/>
      <c r="AG73" s="16"/>
      <c r="AH73" s="16"/>
      <c r="AI73" s="16">
        <v>68</v>
      </c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</row>
    <row r="74" spans="1:50" x14ac:dyDescent="0.35">
      <c r="A74" s="1" t="s">
        <v>2150</v>
      </c>
      <c r="B74" s="1" t="s">
        <v>25</v>
      </c>
      <c r="C74" s="16" t="s">
        <v>836</v>
      </c>
      <c r="D74" s="16" t="s">
        <v>837</v>
      </c>
      <c r="E74" s="16" t="s">
        <v>28</v>
      </c>
      <c r="F74" s="16">
        <v>999917367</v>
      </c>
      <c r="G74" s="3">
        <f t="shared" si="24"/>
        <v>63</v>
      </c>
      <c r="H74" s="16"/>
      <c r="I74" s="28"/>
      <c r="J74" s="1">
        <f t="shared" si="25"/>
        <v>0</v>
      </c>
      <c r="K74" s="1">
        <f t="shared" si="26"/>
        <v>0</v>
      </c>
      <c r="L74" s="1">
        <v>0</v>
      </c>
      <c r="M74" s="1">
        <f>COUNT(#REF!,#REF!,#REF!,#REF!,#REF!,#REF!,#REF!,#REF!,#REF!,#REF!,#REF!,#REF!)</f>
        <v>0</v>
      </c>
      <c r="N74" s="1">
        <v>0</v>
      </c>
      <c r="O74" s="1">
        <v>0</v>
      </c>
      <c r="P74" s="1">
        <f t="shared" si="27"/>
        <v>0</v>
      </c>
      <c r="Q74" s="1">
        <f t="shared" si="28"/>
        <v>0</v>
      </c>
      <c r="R74" s="28"/>
      <c r="S74" s="1">
        <f t="shared" si="29"/>
        <v>63</v>
      </c>
      <c r="T74" s="1">
        <f t="shared" si="30"/>
        <v>0</v>
      </c>
      <c r="U74" s="1">
        <f t="shared" si="31"/>
        <v>63</v>
      </c>
      <c r="V74" s="1">
        <f t="shared" si="32"/>
        <v>1</v>
      </c>
      <c r="W74" s="1">
        <f t="shared" si="23"/>
        <v>0</v>
      </c>
      <c r="X74" s="1">
        <f t="shared" si="33"/>
        <v>0</v>
      </c>
      <c r="Y74" s="1">
        <v>0</v>
      </c>
      <c r="Z74" s="1">
        <f t="shared" si="34"/>
        <v>0</v>
      </c>
      <c r="AA74" s="28"/>
      <c r="AB74" s="16"/>
      <c r="AC74" s="16"/>
      <c r="AD74" s="16"/>
      <c r="AE74" s="28"/>
      <c r="AF74" s="16"/>
      <c r="AG74" s="16"/>
      <c r="AH74" s="16"/>
      <c r="AI74" s="16"/>
      <c r="AJ74" s="16"/>
      <c r="AK74" s="16"/>
      <c r="AL74" s="16"/>
      <c r="AM74" s="16"/>
      <c r="AN74" s="16"/>
      <c r="AO74" s="16">
        <v>63</v>
      </c>
      <c r="AP74" s="16"/>
      <c r="AQ74" s="16"/>
      <c r="AR74" s="16"/>
      <c r="AS74" s="16"/>
      <c r="AT74" s="16"/>
      <c r="AU74" s="16"/>
      <c r="AV74" s="16"/>
      <c r="AW74" s="16"/>
      <c r="AX74" s="16"/>
    </row>
    <row r="75" spans="1:50" x14ac:dyDescent="0.35">
      <c r="A75" s="1" t="s">
        <v>2150</v>
      </c>
      <c r="B75" s="1" t="s">
        <v>25</v>
      </c>
      <c r="C75" s="1" t="s">
        <v>417</v>
      </c>
      <c r="D75" s="1" t="s">
        <v>418</v>
      </c>
      <c r="E75" s="1" t="s">
        <v>28</v>
      </c>
      <c r="F75" s="1">
        <v>999891370</v>
      </c>
      <c r="G75" s="3">
        <f t="shared" si="24"/>
        <v>60</v>
      </c>
      <c r="H75" s="3"/>
      <c r="I75" s="40"/>
      <c r="J75" s="1">
        <f t="shared" si="25"/>
        <v>0</v>
      </c>
      <c r="K75" s="1">
        <f t="shared" si="26"/>
        <v>0</v>
      </c>
      <c r="L75" s="1">
        <v>0</v>
      </c>
      <c r="M75" s="1">
        <f>COUNT(#REF!,#REF!,#REF!,#REF!,#REF!,#REF!,#REF!,#REF!,#REF!,#REF!,#REF!,#REF!)</f>
        <v>0</v>
      </c>
      <c r="N75" s="1">
        <v>0</v>
      </c>
      <c r="O75" s="1">
        <v>0</v>
      </c>
      <c r="P75" s="1">
        <f t="shared" si="27"/>
        <v>0</v>
      </c>
      <c r="Q75" s="1">
        <f t="shared" si="28"/>
        <v>0</v>
      </c>
      <c r="R75" s="40"/>
      <c r="S75" s="1">
        <f t="shared" si="29"/>
        <v>60</v>
      </c>
      <c r="T75" s="1">
        <f t="shared" si="30"/>
        <v>0</v>
      </c>
      <c r="U75" s="1">
        <f t="shared" si="31"/>
        <v>60</v>
      </c>
      <c r="V75" s="1">
        <f t="shared" si="32"/>
        <v>1</v>
      </c>
      <c r="W75" s="1">
        <f t="shared" si="23"/>
        <v>0</v>
      </c>
      <c r="X75" s="1">
        <f t="shared" si="33"/>
        <v>0</v>
      </c>
      <c r="Y75" s="1">
        <v>0</v>
      </c>
      <c r="Z75" s="1">
        <f t="shared" si="34"/>
        <v>0</v>
      </c>
      <c r="AA75" s="40"/>
      <c r="AB75" s="1"/>
      <c r="AC75" s="1"/>
      <c r="AD75" s="1"/>
      <c r="AE75" s="15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>
        <v>60</v>
      </c>
      <c r="AQ75" s="16"/>
      <c r="AR75" s="16"/>
      <c r="AS75" s="16"/>
      <c r="AT75" s="16"/>
      <c r="AU75" s="16"/>
      <c r="AV75" s="16"/>
      <c r="AW75" s="16"/>
      <c r="AX75" s="16"/>
    </row>
    <row r="76" spans="1:50" x14ac:dyDescent="0.35">
      <c r="A76" s="1" t="s">
        <v>2150</v>
      </c>
      <c r="B76" s="1" t="s">
        <v>25</v>
      </c>
      <c r="C76" s="1" t="s">
        <v>2171</v>
      </c>
      <c r="D76" s="1" t="s">
        <v>154</v>
      </c>
      <c r="E76" s="1" t="s">
        <v>28</v>
      </c>
      <c r="F76" s="1">
        <v>999883596</v>
      </c>
      <c r="G76" s="3">
        <f t="shared" si="24"/>
        <v>25.5</v>
      </c>
      <c r="H76" s="3">
        <f>J76/2</f>
        <v>25.5</v>
      </c>
      <c r="I76" s="40"/>
      <c r="J76" s="1">
        <f t="shared" si="25"/>
        <v>51</v>
      </c>
      <c r="K76" s="1">
        <f t="shared" si="26"/>
        <v>0</v>
      </c>
      <c r="L76" s="1">
        <v>0</v>
      </c>
      <c r="M76" s="1">
        <f>COUNT(#REF!,#REF!,#REF!,#REF!,#REF!,#REF!,#REF!,#REF!,#REF!,#REF!,#REF!,#REF!)</f>
        <v>0</v>
      </c>
      <c r="N76" s="1">
        <v>0</v>
      </c>
      <c r="O76" s="1">
        <v>0</v>
      </c>
      <c r="P76" s="1">
        <f t="shared" si="27"/>
        <v>51</v>
      </c>
      <c r="Q76" s="1">
        <f t="shared" si="28"/>
        <v>0</v>
      </c>
      <c r="R76" s="40"/>
      <c r="S76" s="1">
        <f t="shared" si="29"/>
        <v>0</v>
      </c>
      <c r="T76" s="1">
        <f t="shared" si="30"/>
        <v>0</v>
      </c>
      <c r="U76" s="1">
        <f t="shared" si="31"/>
        <v>0</v>
      </c>
      <c r="V76" s="1">
        <f t="shared" si="32"/>
        <v>0</v>
      </c>
      <c r="W76" s="1">
        <f t="shared" si="23"/>
        <v>0</v>
      </c>
      <c r="X76" s="1">
        <f t="shared" si="33"/>
        <v>0</v>
      </c>
      <c r="Y76" s="1">
        <v>0</v>
      </c>
      <c r="Z76" s="1">
        <f t="shared" si="34"/>
        <v>0</v>
      </c>
      <c r="AA76" s="40"/>
      <c r="AB76" s="1">
        <v>51</v>
      </c>
      <c r="AC76" s="1"/>
      <c r="AD76" s="1"/>
      <c r="AE76" s="15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</row>
    <row r="77" spans="1:50" x14ac:dyDescent="0.35">
      <c r="A77" s="1" t="s">
        <v>2150</v>
      </c>
      <c r="B77" s="16"/>
      <c r="C77" s="16" t="s">
        <v>568</v>
      </c>
      <c r="D77" s="16" t="s">
        <v>3595</v>
      </c>
      <c r="E77" s="16" t="s">
        <v>28</v>
      </c>
      <c r="F77" s="16">
        <v>999927893</v>
      </c>
      <c r="G77" s="3">
        <f t="shared" si="24"/>
        <v>34</v>
      </c>
      <c r="H77" s="16"/>
      <c r="I77" s="28"/>
      <c r="J77" s="1">
        <f t="shared" si="25"/>
        <v>0</v>
      </c>
      <c r="K77" s="1">
        <f t="shared" si="26"/>
        <v>0</v>
      </c>
      <c r="L77" s="1">
        <v>0</v>
      </c>
      <c r="M77" s="1">
        <f>COUNT(#REF!,#REF!,#REF!,#REF!,#REF!,#REF!,#REF!,#REF!,#REF!,#REF!,#REF!,#REF!)</f>
        <v>0</v>
      </c>
      <c r="N77" s="1">
        <v>0</v>
      </c>
      <c r="O77" s="1">
        <v>0</v>
      </c>
      <c r="P77" s="1">
        <f t="shared" si="27"/>
        <v>0</v>
      </c>
      <c r="Q77" s="1">
        <f t="shared" si="28"/>
        <v>0</v>
      </c>
      <c r="R77" s="28"/>
      <c r="S77" s="1">
        <f t="shared" si="29"/>
        <v>34</v>
      </c>
      <c r="T77" s="1">
        <f t="shared" si="30"/>
        <v>0</v>
      </c>
      <c r="U77" s="1">
        <f t="shared" si="31"/>
        <v>34</v>
      </c>
      <c r="V77" s="1">
        <f t="shared" si="32"/>
        <v>1</v>
      </c>
      <c r="W77" s="1">
        <f t="shared" si="23"/>
        <v>0</v>
      </c>
      <c r="X77" s="1">
        <f t="shared" si="33"/>
        <v>0</v>
      </c>
      <c r="Y77" s="1">
        <v>0</v>
      </c>
      <c r="Z77" s="1">
        <f t="shared" si="34"/>
        <v>0</v>
      </c>
      <c r="AA77" s="28"/>
      <c r="AB77" s="16"/>
      <c r="AC77" s="16"/>
      <c r="AD77" s="16"/>
      <c r="AE77" s="28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>
        <v>34</v>
      </c>
      <c r="AQ77" s="16"/>
      <c r="AR77" s="16"/>
      <c r="AS77" s="16"/>
      <c r="AT77" s="16"/>
      <c r="AU77" s="16"/>
      <c r="AV77" s="16"/>
      <c r="AW77" s="16"/>
      <c r="AX77" s="16"/>
    </row>
    <row r="78" spans="1:50" x14ac:dyDescent="0.35">
      <c r="A78" s="1" t="s">
        <v>2150</v>
      </c>
      <c r="B78" s="1" t="s">
        <v>25</v>
      </c>
      <c r="C78" s="1" t="s">
        <v>1340</v>
      </c>
      <c r="D78" s="1" t="s">
        <v>2156</v>
      </c>
      <c r="E78" s="1" t="s">
        <v>28</v>
      </c>
      <c r="F78" s="1">
        <v>999915753</v>
      </c>
      <c r="G78" s="3">
        <f t="shared" si="24"/>
        <v>25.5</v>
      </c>
      <c r="H78" s="3">
        <f>J78/2</f>
        <v>25.5</v>
      </c>
      <c r="I78" s="40"/>
      <c r="J78" s="1">
        <f t="shared" si="25"/>
        <v>51</v>
      </c>
      <c r="K78" s="1">
        <f t="shared" si="26"/>
        <v>0</v>
      </c>
      <c r="L78" s="1">
        <v>0</v>
      </c>
      <c r="M78" s="1">
        <f>COUNT(#REF!,#REF!,#REF!,#REF!,#REF!,#REF!,#REF!,#REF!,#REF!,#REF!,#REF!,#REF!)</f>
        <v>0</v>
      </c>
      <c r="N78" s="1">
        <v>0</v>
      </c>
      <c r="O78" s="1">
        <v>0</v>
      </c>
      <c r="P78" s="1">
        <f t="shared" si="27"/>
        <v>51</v>
      </c>
      <c r="Q78" s="1">
        <f t="shared" si="28"/>
        <v>0</v>
      </c>
      <c r="R78" s="40"/>
      <c r="S78" s="1">
        <f t="shared" si="29"/>
        <v>0</v>
      </c>
      <c r="T78" s="1">
        <f t="shared" si="30"/>
        <v>0</v>
      </c>
      <c r="U78" s="1">
        <f t="shared" si="31"/>
        <v>0</v>
      </c>
      <c r="V78" s="1">
        <f t="shared" si="32"/>
        <v>0</v>
      </c>
      <c r="W78" s="1">
        <f t="shared" si="23"/>
        <v>0</v>
      </c>
      <c r="X78" s="1">
        <f t="shared" si="33"/>
        <v>0</v>
      </c>
      <c r="Y78" s="1">
        <v>0</v>
      </c>
      <c r="Z78" s="1">
        <f t="shared" si="34"/>
        <v>0</v>
      </c>
      <c r="AA78" s="40"/>
      <c r="AB78" s="1">
        <v>51</v>
      </c>
      <c r="AC78" s="1"/>
      <c r="AD78" s="1"/>
      <c r="AE78" s="15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</row>
    <row r="79" spans="1:50" x14ac:dyDescent="0.35">
      <c r="A79" s="1" t="s">
        <v>2150</v>
      </c>
      <c r="B79" s="16" t="s">
        <v>25</v>
      </c>
      <c r="C79" s="16" t="s">
        <v>149</v>
      </c>
      <c r="D79" s="16" t="s">
        <v>75</v>
      </c>
      <c r="E79" s="16" t="s">
        <v>28</v>
      </c>
      <c r="F79" s="16">
        <v>999925437</v>
      </c>
      <c r="G79" s="3">
        <f t="shared" si="24"/>
        <v>25.5</v>
      </c>
      <c r="H79" s="3">
        <f>J79/2</f>
        <v>25.5</v>
      </c>
      <c r="I79" s="40"/>
      <c r="J79" s="1">
        <f t="shared" si="25"/>
        <v>51</v>
      </c>
      <c r="K79" s="1">
        <f t="shared" si="26"/>
        <v>0</v>
      </c>
      <c r="L79" s="1">
        <v>0</v>
      </c>
      <c r="M79" s="1">
        <f>COUNT(#REF!,#REF!,#REF!,#REF!,#REF!,#REF!,#REF!,#REF!,#REF!,#REF!,#REF!,#REF!)</f>
        <v>0</v>
      </c>
      <c r="N79" s="1">
        <v>0</v>
      </c>
      <c r="O79" s="1">
        <v>0</v>
      </c>
      <c r="P79" s="1">
        <f t="shared" si="27"/>
        <v>51</v>
      </c>
      <c r="Q79" s="1">
        <f t="shared" si="28"/>
        <v>0</v>
      </c>
      <c r="R79" s="40"/>
      <c r="S79" s="1">
        <f t="shared" si="29"/>
        <v>0</v>
      </c>
      <c r="T79" s="1">
        <f t="shared" si="30"/>
        <v>0</v>
      </c>
      <c r="U79" s="1">
        <f t="shared" si="31"/>
        <v>0</v>
      </c>
      <c r="V79" s="1">
        <f t="shared" si="32"/>
        <v>0</v>
      </c>
      <c r="W79" s="1">
        <f t="shared" si="23"/>
        <v>0</v>
      </c>
      <c r="X79" s="1">
        <f t="shared" si="33"/>
        <v>0</v>
      </c>
      <c r="Y79" s="1">
        <v>0</v>
      </c>
      <c r="Z79" s="1">
        <f t="shared" si="34"/>
        <v>0</v>
      </c>
      <c r="AA79" s="40"/>
      <c r="AB79" s="1">
        <v>51</v>
      </c>
      <c r="AC79" s="1"/>
      <c r="AD79" s="1"/>
      <c r="AE79" s="15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</row>
    <row r="80" spans="1:50" x14ac:dyDescent="0.35">
      <c r="A80" s="1" t="s">
        <v>2184</v>
      </c>
      <c r="B80" s="1" t="s">
        <v>25</v>
      </c>
      <c r="C80" s="16" t="s">
        <v>1118</v>
      </c>
      <c r="D80" s="16" t="s">
        <v>1391</v>
      </c>
      <c r="E80" s="16" t="s">
        <v>28</v>
      </c>
      <c r="F80" s="16">
        <v>999923262</v>
      </c>
      <c r="G80" s="3">
        <f t="shared" si="24"/>
        <v>330</v>
      </c>
      <c r="H80" s="16"/>
      <c r="I80" s="28"/>
      <c r="J80" s="1">
        <f t="shared" si="25"/>
        <v>0</v>
      </c>
      <c r="K80" s="1">
        <f t="shared" si="26"/>
        <v>0</v>
      </c>
      <c r="L80" s="1">
        <v>0</v>
      </c>
      <c r="M80" s="1">
        <f>COUNT(#REF!,#REF!,#REF!,#REF!,#REF!,#REF!,#REF!,#REF!,#REF!,#REF!,#REF!,#REF!)</f>
        <v>0</v>
      </c>
      <c r="N80" s="1">
        <v>0</v>
      </c>
      <c r="O80" s="1">
        <v>0</v>
      </c>
      <c r="P80" s="1">
        <f t="shared" si="27"/>
        <v>0</v>
      </c>
      <c r="Q80" s="1">
        <f t="shared" si="28"/>
        <v>0</v>
      </c>
      <c r="R80" s="28"/>
      <c r="S80" s="1">
        <f t="shared" si="29"/>
        <v>330</v>
      </c>
      <c r="T80" s="1">
        <f t="shared" si="30"/>
        <v>0</v>
      </c>
      <c r="U80" s="1">
        <f t="shared" si="31"/>
        <v>90</v>
      </c>
      <c r="V80" s="1">
        <f t="shared" si="32"/>
        <v>2</v>
      </c>
      <c r="W80" s="1">
        <f t="shared" si="23"/>
        <v>240</v>
      </c>
      <c r="X80" s="1">
        <f t="shared" si="33"/>
        <v>0</v>
      </c>
      <c r="Y80" s="1">
        <v>0</v>
      </c>
      <c r="Z80" s="1">
        <f t="shared" si="34"/>
        <v>0</v>
      </c>
      <c r="AA80" s="28"/>
      <c r="AB80" s="16"/>
      <c r="AC80" s="16"/>
      <c r="AD80" s="16"/>
      <c r="AE80" s="28"/>
      <c r="AF80" s="16"/>
      <c r="AG80" s="16"/>
      <c r="AH80" s="16"/>
      <c r="AI80" s="16"/>
      <c r="AJ80" s="16"/>
      <c r="AK80" s="16"/>
      <c r="AL80" s="16">
        <v>60</v>
      </c>
      <c r="AM80" s="16"/>
      <c r="AN80" s="16"/>
      <c r="AO80" s="16"/>
      <c r="AP80" s="16"/>
      <c r="AQ80" s="16"/>
      <c r="AR80" s="16"/>
      <c r="AS80" s="16"/>
      <c r="AT80" s="16"/>
      <c r="AU80" s="16"/>
      <c r="AV80" s="16">
        <v>30</v>
      </c>
      <c r="AW80" s="16">
        <v>160</v>
      </c>
      <c r="AX80" s="16">
        <v>80</v>
      </c>
    </row>
    <row r="81" spans="1:50" x14ac:dyDescent="0.35">
      <c r="A81" s="1" t="s">
        <v>2184</v>
      </c>
      <c r="B81" s="1" t="s">
        <v>25</v>
      </c>
      <c r="C81" s="16" t="s">
        <v>1118</v>
      </c>
      <c r="D81" s="16" t="s">
        <v>1348</v>
      </c>
      <c r="E81" s="16" t="s">
        <v>28</v>
      </c>
      <c r="F81" s="16">
        <v>999922924</v>
      </c>
      <c r="G81" s="3">
        <f t="shared" si="24"/>
        <v>120</v>
      </c>
      <c r="H81" s="16"/>
      <c r="I81" s="28"/>
      <c r="J81" s="1">
        <f t="shared" si="25"/>
        <v>0</v>
      </c>
      <c r="K81" s="1">
        <f t="shared" si="26"/>
        <v>0</v>
      </c>
      <c r="L81" s="1">
        <v>0</v>
      </c>
      <c r="M81" s="1">
        <f>COUNT(#REF!,#REF!,#REF!,#REF!,#REF!,#REF!,#REF!,#REF!,#REF!,#REF!,#REF!,#REF!)</f>
        <v>0</v>
      </c>
      <c r="N81" s="1">
        <v>0</v>
      </c>
      <c r="O81" s="1">
        <v>0</v>
      </c>
      <c r="P81" s="1">
        <f t="shared" si="27"/>
        <v>0</v>
      </c>
      <c r="Q81" s="1">
        <f t="shared" si="28"/>
        <v>0</v>
      </c>
      <c r="R81" s="28"/>
      <c r="S81" s="1">
        <f t="shared" si="29"/>
        <v>120</v>
      </c>
      <c r="T81" s="1">
        <f t="shared" si="30"/>
        <v>0</v>
      </c>
      <c r="U81" s="1">
        <f t="shared" si="31"/>
        <v>60</v>
      </c>
      <c r="V81" s="1">
        <f t="shared" si="32"/>
        <v>2</v>
      </c>
      <c r="W81" s="1">
        <f t="shared" si="23"/>
        <v>60</v>
      </c>
      <c r="X81" s="1">
        <f t="shared" si="33"/>
        <v>0</v>
      </c>
      <c r="Y81" s="1">
        <v>0</v>
      </c>
      <c r="Z81" s="1">
        <f t="shared" si="34"/>
        <v>0</v>
      </c>
      <c r="AA81" s="28"/>
      <c r="AB81" s="16"/>
      <c r="AC81" s="16"/>
      <c r="AD81" s="16"/>
      <c r="AE81" s="28"/>
      <c r="AF81" s="16"/>
      <c r="AG81" s="16"/>
      <c r="AH81" s="16"/>
      <c r="AI81" s="16">
        <v>30</v>
      </c>
      <c r="AJ81" s="16"/>
      <c r="AK81" s="16"/>
      <c r="AL81" s="16"/>
      <c r="AM81" s="16"/>
      <c r="AN81" s="16"/>
      <c r="AO81" s="16"/>
      <c r="AP81" s="16"/>
      <c r="AQ81" s="16"/>
      <c r="AR81" s="16"/>
      <c r="AS81" s="16">
        <v>30</v>
      </c>
      <c r="AT81" s="16"/>
      <c r="AU81" s="16"/>
      <c r="AV81" s="16"/>
      <c r="AW81" s="16"/>
      <c r="AX81" s="16">
        <v>60</v>
      </c>
    </row>
    <row r="82" spans="1:50" x14ac:dyDescent="0.35">
      <c r="A82" s="1" t="s">
        <v>2184</v>
      </c>
      <c r="B82" s="1" t="s">
        <v>25</v>
      </c>
      <c r="C82" s="16" t="s">
        <v>3082</v>
      </c>
      <c r="D82" s="16" t="s">
        <v>3083</v>
      </c>
      <c r="E82" s="16" t="s">
        <v>28</v>
      </c>
      <c r="F82" s="16">
        <v>999917025</v>
      </c>
      <c r="G82" s="3">
        <f t="shared" si="24"/>
        <v>45</v>
      </c>
      <c r="H82" s="16"/>
      <c r="I82" s="28"/>
      <c r="J82" s="1">
        <f t="shared" si="25"/>
        <v>0</v>
      </c>
      <c r="K82" s="1">
        <f t="shared" si="26"/>
        <v>0</v>
      </c>
      <c r="L82" s="1">
        <v>0</v>
      </c>
      <c r="M82" s="1">
        <f>COUNT(#REF!,#REF!,#REF!,#REF!,#REF!,#REF!,#REF!,#REF!,#REF!,#REF!,#REF!,#REF!)</f>
        <v>0</v>
      </c>
      <c r="N82" s="1">
        <v>0</v>
      </c>
      <c r="O82" s="1">
        <v>0</v>
      </c>
      <c r="P82" s="1">
        <f t="shared" si="27"/>
        <v>0</v>
      </c>
      <c r="Q82" s="1">
        <f t="shared" si="28"/>
        <v>0</v>
      </c>
      <c r="R82" s="28"/>
      <c r="S82" s="1">
        <f t="shared" si="29"/>
        <v>45</v>
      </c>
      <c r="T82" s="1">
        <f t="shared" si="30"/>
        <v>0</v>
      </c>
      <c r="U82" s="1">
        <f t="shared" si="31"/>
        <v>45</v>
      </c>
      <c r="V82" s="1">
        <f t="shared" si="32"/>
        <v>1</v>
      </c>
      <c r="W82" s="1">
        <f t="shared" si="23"/>
        <v>0</v>
      </c>
      <c r="X82" s="1">
        <f t="shared" si="33"/>
        <v>0</v>
      </c>
      <c r="Y82" s="1">
        <v>0</v>
      </c>
      <c r="Z82" s="1">
        <f t="shared" si="34"/>
        <v>0</v>
      </c>
      <c r="AA82" s="28"/>
      <c r="AB82" s="16"/>
      <c r="AC82" s="16"/>
      <c r="AD82" s="16"/>
      <c r="AE82" s="28"/>
      <c r="AF82" s="16"/>
      <c r="AG82" s="16"/>
      <c r="AH82" s="16"/>
      <c r="AI82" s="16"/>
      <c r="AJ82" s="16"/>
      <c r="AK82" s="16"/>
      <c r="AL82" s="16">
        <v>45</v>
      </c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</row>
    <row r="83" spans="1:50" x14ac:dyDescent="0.35">
      <c r="A83" s="1" t="s">
        <v>2184</v>
      </c>
      <c r="B83" s="1" t="s">
        <v>25</v>
      </c>
      <c r="C83" s="16" t="s">
        <v>2915</v>
      </c>
      <c r="D83" s="16" t="s">
        <v>2916</v>
      </c>
      <c r="E83" s="16" t="s">
        <v>28</v>
      </c>
      <c r="F83" s="16">
        <v>999931513</v>
      </c>
      <c r="G83" s="3">
        <f t="shared" si="24"/>
        <v>30</v>
      </c>
      <c r="H83" s="16"/>
      <c r="I83" s="28"/>
      <c r="J83" s="1">
        <f t="shared" si="25"/>
        <v>0</v>
      </c>
      <c r="K83" s="1">
        <f t="shared" si="26"/>
        <v>0</v>
      </c>
      <c r="L83" s="1">
        <v>0</v>
      </c>
      <c r="M83" s="1">
        <f>COUNT(#REF!,#REF!,#REF!,#REF!,#REF!,#REF!,#REF!,#REF!,#REF!,#REF!,#REF!,#REF!)</f>
        <v>0</v>
      </c>
      <c r="N83" s="1">
        <v>0</v>
      </c>
      <c r="O83" s="1">
        <v>0</v>
      </c>
      <c r="P83" s="1">
        <f t="shared" si="27"/>
        <v>0</v>
      </c>
      <c r="Q83" s="1">
        <f t="shared" si="28"/>
        <v>0</v>
      </c>
      <c r="R83" s="28"/>
      <c r="S83" s="1">
        <f t="shared" si="29"/>
        <v>30</v>
      </c>
      <c r="T83" s="1">
        <f t="shared" si="30"/>
        <v>0</v>
      </c>
      <c r="U83" s="1">
        <f t="shared" si="31"/>
        <v>30</v>
      </c>
      <c r="V83" s="1">
        <f t="shared" si="32"/>
        <v>1</v>
      </c>
      <c r="W83" s="1">
        <f t="shared" si="23"/>
        <v>0</v>
      </c>
      <c r="X83" s="1">
        <f t="shared" si="33"/>
        <v>0</v>
      </c>
      <c r="Y83" s="1">
        <v>0</v>
      </c>
      <c r="Z83" s="1">
        <f t="shared" si="34"/>
        <v>0</v>
      </c>
      <c r="AA83" s="28"/>
      <c r="AB83" s="16"/>
      <c r="AC83" s="16"/>
      <c r="AD83" s="16"/>
      <c r="AE83" s="28"/>
      <c r="AF83" s="16"/>
      <c r="AG83" s="16"/>
      <c r="AH83" s="16"/>
      <c r="AI83" s="16"/>
      <c r="AJ83" s="16"/>
      <c r="AK83" s="16"/>
      <c r="AL83" s="16"/>
      <c r="AM83" s="16"/>
      <c r="AN83" s="16"/>
      <c r="AO83" s="16">
        <v>30</v>
      </c>
      <c r="AP83" s="16"/>
      <c r="AQ83" s="16"/>
      <c r="AR83" s="16"/>
      <c r="AS83" s="16"/>
      <c r="AT83" s="16"/>
      <c r="AU83" s="16"/>
      <c r="AV83" s="16"/>
      <c r="AW83" s="16"/>
      <c r="AX83" s="16"/>
    </row>
    <row r="84" spans="1:50" x14ac:dyDescent="0.35">
      <c r="A84" s="1" t="s">
        <v>2184</v>
      </c>
      <c r="B84" s="16"/>
      <c r="C84" s="16" t="s">
        <v>186</v>
      </c>
      <c r="D84" s="16" t="s">
        <v>493</v>
      </c>
      <c r="E84" s="16" t="s">
        <v>28</v>
      </c>
      <c r="F84" s="16">
        <v>999921793</v>
      </c>
      <c r="G84" s="3">
        <f t="shared" si="24"/>
        <v>30</v>
      </c>
      <c r="H84" s="16"/>
      <c r="I84" s="28"/>
      <c r="J84" s="1">
        <f t="shared" si="25"/>
        <v>0</v>
      </c>
      <c r="K84" s="1">
        <f t="shared" si="26"/>
        <v>0</v>
      </c>
      <c r="L84" s="1">
        <v>0</v>
      </c>
      <c r="M84" s="1">
        <f>COUNT(#REF!,#REF!,#REF!,#REF!,#REF!,#REF!,#REF!,#REF!,#REF!,#REF!,#REF!,#REF!)</f>
        <v>0</v>
      </c>
      <c r="N84" s="1">
        <v>0</v>
      </c>
      <c r="O84" s="1">
        <v>0</v>
      </c>
      <c r="P84" s="1">
        <f t="shared" si="27"/>
        <v>0</v>
      </c>
      <c r="Q84" s="1">
        <f t="shared" si="28"/>
        <v>0</v>
      </c>
      <c r="R84" s="28"/>
      <c r="S84" s="1">
        <f t="shared" si="29"/>
        <v>30</v>
      </c>
      <c r="T84" s="1">
        <f t="shared" si="30"/>
        <v>0</v>
      </c>
      <c r="U84" s="1">
        <f t="shared" si="31"/>
        <v>30</v>
      </c>
      <c r="V84" s="1">
        <f t="shared" si="32"/>
        <v>1</v>
      </c>
      <c r="W84" s="1">
        <f t="shared" si="23"/>
        <v>0</v>
      </c>
      <c r="X84" s="1">
        <f t="shared" si="33"/>
        <v>0</v>
      </c>
      <c r="Y84" s="1">
        <v>0</v>
      </c>
      <c r="Z84" s="1">
        <f t="shared" si="34"/>
        <v>0</v>
      </c>
      <c r="AA84" s="28"/>
      <c r="AB84" s="16"/>
      <c r="AC84" s="16"/>
      <c r="AD84" s="16"/>
      <c r="AE84" s="28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>
        <v>30</v>
      </c>
      <c r="AQ84" s="16"/>
      <c r="AR84" s="16"/>
      <c r="AS84" s="16"/>
      <c r="AT84" s="16"/>
      <c r="AU84" s="16"/>
      <c r="AV84" s="16"/>
      <c r="AW84" s="16"/>
      <c r="AX84" s="16"/>
    </row>
    <row r="85" spans="1:50" x14ac:dyDescent="0.35">
      <c r="A85" s="16" t="s">
        <v>2184</v>
      </c>
      <c r="B85" s="16" t="s">
        <v>25</v>
      </c>
      <c r="C85" s="17" t="s">
        <v>2186</v>
      </c>
      <c r="D85" s="17" t="s">
        <v>1088</v>
      </c>
      <c r="E85" s="16" t="s">
        <v>28</v>
      </c>
      <c r="F85" s="16">
        <v>999920804</v>
      </c>
      <c r="G85" s="3">
        <f t="shared" si="24"/>
        <v>115</v>
      </c>
      <c r="H85" s="16"/>
      <c r="I85" s="28"/>
      <c r="J85" s="1">
        <f t="shared" si="25"/>
        <v>25</v>
      </c>
      <c r="K85" s="1">
        <f t="shared" si="26"/>
        <v>25</v>
      </c>
      <c r="L85" s="1">
        <v>0</v>
      </c>
      <c r="M85" s="1">
        <f>COUNT(#REF!,#REF!,#REF!,#REF!,#REF!,#REF!,#REF!,#REF!,#REF!,#REF!,#REF!,#REF!)</f>
        <v>0</v>
      </c>
      <c r="N85" s="1">
        <v>0</v>
      </c>
      <c r="O85" s="1">
        <v>0</v>
      </c>
      <c r="P85" s="1">
        <f t="shared" si="27"/>
        <v>0</v>
      </c>
      <c r="Q85" s="1">
        <f t="shared" si="28"/>
        <v>0</v>
      </c>
      <c r="R85" s="28"/>
      <c r="S85" s="1">
        <f t="shared" si="29"/>
        <v>90</v>
      </c>
      <c r="T85" s="1">
        <f t="shared" si="30"/>
        <v>0</v>
      </c>
      <c r="U85" s="1">
        <f t="shared" si="31"/>
        <v>0</v>
      </c>
      <c r="V85" s="1">
        <f t="shared" si="32"/>
        <v>0</v>
      </c>
      <c r="W85" s="1">
        <f t="shared" si="23"/>
        <v>90</v>
      </c>
      <c r="X85" s="1">
        <f t="shared" si="33"/>
        <v>0</v>
      </c>
      <c r="Y85" s="1">
        <v>0</v>
      </c>
      <c r="Z85" s="1">
        <f t="shared" si="34"/>
        <v>0</v>
      </c>
      <c r="AA85" s="28"/>
      <c r="AB85" s="16"/>
      <c r="AC85" s="16"/>
      <c r="AD85" s="1">
        <v>25</v>
      </c>
      <c r="AE85" s="15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  <c r="AT85" s="16"/>
      <c r="AU85" s="16"/>
      <c r="AV85" s="16"/>
      <c r="AW85" s="16">
        <v>90</v>
      </c>
      <c r="AX85" s="16"/>
    </row>
    <row r="86" spans="1:50" x14ac:dyDescent="0.35">
      <c r="A86" s="1" t="s">
        <v>2184</v>
      </c>
      <c r="B86" s="1" t="s">
        <v>25</v>
      </c>
      <c r="C86" s="1" t="s">
        <v>2213</v>
      </c>
      <c r="D86" s="1" t="s">
        <v>142</v>
      </c>
      <c r="E86" s="1" t="s">
        <v>28</v>
      </c>
      <c r="F86" s="16">
        <v>999869113</v>
      </c>
      <c r="G86" s="3">
        <f t="shared" si="24"/>
        <v>10</v>
      </c>
      <c r="H86" s="16"/>
      <c r="I86" s="28"/>
      <c r="J86" s="1">
        <f t="shared" si="25"/>
        <v>0</v>
      </c>
      <c r="K86" s="1">
        <f t="shared" si="26"/>
        <v>0</v>
      </c>
      <c r="L86" s="1">
        <v>0</v>
      </c>
      <c r="M86" s="1">
        <f>COUNT(#REF!,#REF!,#REF!,#REF!,#REF!,#REF!,#REF!,#REF!,#REF!,#REF!,#REF!,#REF!)</f>
        <v>0</v>
      </c>
      <c r="N86" s="1">
        <v>0</v>
      </c>
      <c r="O86" s="1">
        <v>0</v>
      </c>
      <c r="P86" s="1">
        <f t="shared" si="27"/>
        <v>0</v>
      </c>
      <c r="Q86" s="1">
        <f t="shared" si="28"/>
        <v>0</v>
      </c>
      <c r="R86" s="28"/>
      <c r="S86" s="1">
        <f t="shared" si="29"/>
        <v>10</v>
      </c>
      <c r="T86" s="1">
        <f t="shared" si="30"/>
        <v>10</v>
      </c>
      <c r="U86" s="1">
        <f t="shared" si="31"/>
        <v>0</v>
      </c>
      <c r="V86" s="1">
        <f t="shared" si="32"/>
        <v>0</v>
      </c>
      <c r="W86" s="1">
        <f t="shared" si="23"/>
        <v>0</v>
      </c>
      <c r="X86" s="1">
        <f t="shared" si="33"/>
        <v>0</v>
      </c>
      <c r="Y86" s="1">
        <v>0</v>
      </c>
      <c r="Z86" s="1">
        <f t="shared" si="34"/>
        <v>0</v>
      </c>
      <c r="AA86" s="28"/>
      <c r="AB86" s="16"/>
      <c r="AC86" s="16"/>
      <c r="AD86" s="1"/>
      <c r="AE86" s="15"/>
      <c r="AF86" s="16"/>
      <c r="AG86" s="16">
        <v>10</v>
      </c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</row>
    <row r="87" spans="1:50" x14ac:dyDescent="0.35">
      <c r="A87" s="1" t="s">
        <v>2151</v>
      </c>
      <c r="B87" s="1" t="s">
        <v>25</v>
      </c>
      <c r="C87" s="1" t="s">
        <v>244</v>
      </c>
      <c r="D87" s="1" t="s">
        <v>245</v>
      </c>
      <c r="E87" s="1" t="s">
        <v>41</v>
      </c>
      <c r="F87" s="1">
        <v>999864531</v>
      </c>
      <c r="G87" s="3">
        <f t="shared" si="24"/>
        <v>780</v>
      </c>
      <c r="H87" s="3"/>
      <c r="I87" s="40"/>
      <c r="J87" s="1">
        <f t="shared" si="25"/>
        <v>360</v>
      </c>
      <c r="K87" s="1">
        <f t="shared" si="26"/>
        <v>0</v>
      </c>
      <c r="L87" s="1">
        <v>0</v>
      </c>
      <c r="M87" s="1">
        <f>COUNT(#REF!,#REF!,#REF!,#REF!,#REF!,#REF!,#REF!,#REF!,#REF!,#REF!,#REF!,#REF!)</f>
        <v>0</v>
      </c>
      <c r="N87" s="1">
        <v>0</v>
      </c>
      <c r="O87" s="1">
        <v>0</v>
      </c>
      <c r="P87" s="1">
        <f t="shared" si="27"/>
        <v>160</v>
      </c>
      <c r="Q87" s="1">
        <f t="shared" si="28"/>
        <v>200</v>
      </c>
      <c r="R87" s="40"/>
      <c r="S87" s="1">
        <f t="shared" si="29"/>
        <v>420</v>
      </c>
      <c r="T87" s="1">
        <f t="shared" si="30"/>
        <v>0</v>
      </c>
      <c r="U87" s="1">
        <f t="shared" si="31"/>
        <v>60</v>
      </c>
      <c r="V87" s="1">
        <f t="shared" si="32"/>
        <v>1</v>
      </c>
      <c r="W87" s="1">
        <f t="shared" si="23"/>
        <v>160</v>
      </c>
      <c r="X87" s="1">
        <f t="shared" si="33"/>
        <v>0</v>
      </c>
      <c r="Y87" s="1">
        <v>0</v>
      </c>
      <c r="Z87" s="1">
        <f t="shared" si="34"/>
        <v>200</v>
      </c>
      <c r="AA87" s="40"/>
      <c r="AB87" s="1">
        <v>160</v>
      </c>
      <c r="AC87" s="1">
        <v>200</v>
      </c>
      <c r="AD87" s="1"/>
      <c r="AE87" s="15"/>
      <c r="AF87" s="16"/>
      <c r="AG87" s="16"/>
      <c r="AH87" s="16">
        <v>200</v>
      </c>
      <c r="AI87" s="16"/>
      <c r="AJ87" s="16"/>
      <c r="AK87" s="16"/>
      <c r="AL87" s="16"/>
      <c r="AM87" s="16"/>
      <c r="AN87" s="16">
        <v>60</v>
      </c>
      <c r="AO87" s="16"/>
      <c r="AP87" s="16"/>
      <c r="AQ87" s="16"/>
      <c r="AR87" s="16"/>
      <c r="AS87" s="16"/>
      <c r="AT87" s="16"/>
      <c r="AU87" s="16"/>
      <c r="AV87" s="16"/>
      <c r="AW87" s="16">
        <v>160</v>
      </c>
      <c r="AX87" s="16"/>
    </row>
    <row r="88" spans="1:50" x14ac:dyDescent="0.35">
      <c r="A88" s="1" t="s">
        <v>2151</v>
      </c>
      <c r="B88" s="1" t="s">
        <v>25</v>
      </c>
      <c r="C88" s="1" t="s">
        <v>696</v>
      </c>
      <c r="D88" s="1" t="s">
        <v>697</v>
      </c>
      <c r="E88" s="1" t="s">
        <v>41</v>
      </c>
      <c r="F88" s="1">
        <v>999914329</v>
      </c>
      <c r="G88" s="3">
        <f t="shared" si="24"/>
        <v>416</v>
      </c>
      <c r="H88" s="3"/>
      <c r="I88" s="40"/>
      <c r="J88" s="1">
        <f t="shared" si="25"/>
        <v>0</v>
      </c>
      <c r="K88" s="1">
        <f t="shared" si="26"/>
        <v>0</v>
      </c>
      <c r="L88" s="1">
        <v>0</v>
      </c>
      <c r="M88" s="1">
        <f>COUNT(#REF!,#REF!,#REF!,#REF!,#REF!,#REF!,#REF!,#REF!,#REF!,#REF!,#REF!,#REF!)</f>
        <v>0</v>
      </c>
      <c r="N88" s="1">
        <v>0</v>
      </c>
      <c r="O88" s="1">
        <v>0</v>
      </c>
      <c r="P88" s="1">
        <f t="shared" si="27"/>
        <v>0</v>
      </c>
      <c r="Q88" s="1">
        <f t="shared" si="28"/>
        <v>0</v>
      </c>
      <c r="R88" s="40"/>
      <c r="S88" s="1">
        <f t="shared" si="29"/>
        <v>416</v>
      </c>
      <c r="T88" s="1">
        <f t="shared" si="30"/>
        <v>0</v>
      </c>
      <c r="U88" s="1">
        <f t="shared" si="31"/>
        <v>60</v>
      </c>
      <c r="V88" s="1">
        <f t="shared" si="32"/>
        <v>1</v>
      </c>
      <c r="W88" s="1">
        <f t="shared" si="23"/>
        <v>0</v>
      </c>
      <c r="X88" s="1">
        <f t="shared" si="33"/>
        <v>250</v>
      </c>
      <c r="Y88" s="1">
        <v>0</v>
      </c>
      <c r="Z88" s="1">
        <f t="shared" si="34"/>
        <v>106</v>
      </c>
      <c r="AA88" s="40"/>
      <c r="AB88" s="1"/>
      <c r="AC88" s="1"/>
      <c r="AD88" s="1"/>
      <c r="AE88" s="15"/>
      <c r="AF88" s="16">
        <v>250</v>
      </c>
      <c r="AG88" s="16"/>
      <c r="AH88" s="16">
        <v>106</v>
      </c>
      <c r="AI88" s="16"/>
      <c r="AJ88" s="16"/>
      <c r="AK88" s="16"/>
      <c r="AL88" s="16">
        <v>60</v>
      </c>
      <c r="AM88" s="16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</row>
    <row r="89" spans="1:50" x14ac:dyDescent="0.35">
      <c r="A89" s="1" t="s">
        <v>2151</v>
      </c>
      <c r="B89" s="1" t="s">
        <v>25</v>
      </c>
      <c r="C89" s="41" t="s">
        <v>2165</v>
      </c>
      <c r="D89" s="41" t="s">
        <v>330</v>
      </c>
      <c r="E89" s="41" t="s">
        <v>41</v>
      </c>
      <c r="F89" s="41">
        <v>999899298</v>
      </c>
      <c r="G89" s="3">
        <f t="shared" si="24"/>
        <v>434</v>
      </c>
      <c r="H89" s="3"/>
      <c r="I89" s="40"/>
      <c r="J89" s="1">
        <f t="shared" si="25"/>
        <v>239</v>
      </c>
      <c r="K89" s="1">
        <f t="shared" si="26"/>
        <v>56</v>
      </c>
      <c r="L89" s="1">
        <v>0</v>
      </c>
      <c r="M89" s="1">
        <f>COUNT(#REF!,#REF!,#REF!,#REF!,#REF!,#REF!,#REF!,#REF!,#REF!,#REF!,#REF!,#REF!)</f>
        <v>0</v>
      </c>
      <c r="N89" s="1">
        <v>0</v>
      </c>
      <c r="O89" s="1">
        <v>0</v>
      </c>
      <c r="P89" s="1">
        <f t="shared" si="27"/>
        <v>90</v>
      </c>
      <c r="Q89" s="1">
        <f t="shared" si="28"/>
        <v>93</v>
      </c>
      <c r="R89" s="40"/>
      <c r="S89" s="1">
        <f t="shared" si="29"/>
        <v>195</v>
      </c>
      <c r="T89" s="1">
        <f t="shared" si="30"/>
        <v>0</v>
      </c>
      <c r="U89" s="1">
        <f t="shared" si="31"/>
        <v>105</v>
      </c>
      <c r="V89" s="1">
        <f t="shared" si="32"/>
        <v>2</v>
      </c>
      <c r="W89" s="1">
        <f t="shared" si="23"/>
        <v>90</v>
      </c>
      <c r="X89" s="1">
        <f t="shared" si="33"/>
        <v>0</v>
      </c>
      <c r="Y89" s="1">
        <v>0</v>
      </c>
      <c r="Z89" s="1">
        <f t="shared" si="34"/>
        <v>0</v>
      </c>
      <c r="AA89" s="40"/>
      <c r="AB89" s="1">
        <v>90</v>
      </c>
      <c r="AC89" s="1">
        <v>93</v>
      </c>
      <c r="AD89" s="1">
        <v>56</v>
      </c>
      <c r="AE89" s="15"/>
      <c r="AF89" s="16"/>
      <c r="AG89" s="16"/>
      <c r="AH89" s="16"/>
      <c r="AI89" s="16"/>
      <c r="AJ89" s="16"/>
      <c r="AK89" s="16"/>
      <c r="AL89" s="16">
        <v>45</v>
      </c>
      <c r="AM89" s="16"/>
      <c r="AN89" s="16"/>
      <c r="AO89" s="16"/>
      <c r="AP89" s="16"/>
      <c r="AQ89" s="16"/>
      <c r="AR89" s="16">
        <v>60</v>
      </c>
      <c r="AS89" s="16"/>
      <c r="AT89" s="16"/>
      <c r="AU89" s="16"/>
      <c r="AV89" s="16"/>
      <c r="AW89" s="16"/>
      <c r="AX89" s="16">
        <v>90</v>
      </c>
    </row>
    <row r="90" spans="1:50" x14ac:dyDescent="0.35">
      <c r="A90" s="1" t="s">
        <v>2151</v>
      </c>
      <c r="B90" s="1" t="s">
        <v>25</v>
      </c>
      <c r="C90" s="1" t="s">
        <v>603</v>
      </c>
      <c r="D90" s="1" t="s">
        <v>40</v>
      </c>
      <c r="E90" s="1" t="s">
        <v>41</v>
      </c>
      <c r="F90" s="1">
        <v>999914801</v>
      </c>
      <c r="G90" s="3">
        <f t="shared" si="24"/>
        <v>509</v>
      </c>
      <c r="H90" s="3"/>
      <c r="I90" s="40"/>
      <c r="J90" s="1">
        <f t="shared" si="25"/>
        <v>264</v>
      </c>
      <c r="K90" s="1">
        <f t="shared" si="26"/>
        <v>75</v>
      </c>
      <c r="L90" s="1">
        <v>0</v>
      </c>
      <c r="M90" s="1">
        <f>COUNT(#REF!,#REF!,#REF!,#REF!,#REF!,#REF!,#REF!,#REF!,#REF!,#REF!,#REF!,#REF!)</f>
        <v>0</v>
      </c>
      <c r="N90" s="1">
        <v>0</v>
      </c>
      <c r="O90" s="1">
        <v>0</v>
      </c>
      <c r="P90" s="1">
        <f t="shared" si="27"/>
        <v>90</v>
      </c>
      <c r="Q90" s="1">
        <f t="shared" si="28"/>
        <v>99</v>
      </c>
      <c r="R90" s="40"/>
      <c r="S90" s="1">
        <f t="shared" si="29"/>
        <v>245</v>
      </c>
      <c r="T90" s="1">
        <f t="shared" si="30"/>
        <v>0</v>
      </c>
      <c r="U90" s="1">
        <f t="shared" si="31"/>
        <v>0</v>
      </c>
      <c r="V90" s="1">
        <f t="shared" si="32"/>
        <v>0</v>
      </c>
      <c r="W90" s="1">
        <f t="shared" si="23"/>
        <v>160</v>
      </c>
      <c r="X90" s="1">
        <f t="shared" si="33"/>
        <v>0</v>
      </c>
      <c r="Y90" s="1">
        <v>0</v>
      </c>
      <c r="Z90" s="1">
        <f t="shared" si="34"/>
        <v>85</v>
      </c>
      <c r="AA90" s="40"/>
      <c r="AB90" s="1">
        <v>90</v>
      </c>
      <c r="AC90" s="1">
        <v>99</v>
      </c>
      <c r="AD90" s="1">
        <v>75</v>
      </c>
      <c r="AE90" s="15"/>
      <c r="AF90" s="16"/>
      <c r="AG90" s="16"/>
      <c r="AH90" s="16">
        <v>85</v>
      </c>
      <c r="AI90" s="16"/>
      <c r="AJ90" s="16"/>
      <c r="AK90" s="16"/>
      <c r="AL90" s="16"/>
      <c r="AM90" s="16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>
        <v>160</v>
      </c>
    </row>
    <row r="91" spans="1:50" x14ac:dyDescent="0.35">
      <c r="A91" s="1" t="s">
        <v>2151</v>
      </c>
      <c r="B91" s="1" t="s">
        <v>25</v>
      </c>
      <c r="C91" s="1" t="s">
        <v>534</v>
      </c>
      <c r="D91" s="1" t="s">
        <v>535</v>
      </c>
      <c r="E91" s="1" t="s">
        <v>41</v>
      </c>
      <c r="F91" s="1">
        <v>999905352</v>
      </c>
      <c r="G91" s="3">
        <f t="shared" si="24"/>
        <v>394</v>
      </c>
      <c r="H91" s="3"/>
      <c r="I91" s="40"/>
      <c r="J91" s="1">
        <f t="shared" si="25"/>
        <v>197</v>
      </c>
      <c r="K91" s="1">
        <f t="shared" si="26"/>
        <v>0</v>
      </c>
      <c r="L91" s="1">
        <v>0</v>
      </c>
      <c r="M91" s="1">
        <f>COUNT(#REF!,#REF!,#REF!,#REF!,#REF!,#REF!,#REF!,#REF!,#REF!,#REF!,#REF!,#REF!)</f>
        <v>0</v>
      </c>
      <c r="N91" s="1">
        <v>0</v>
      </c>
      <c r="O91" s="1">
        <v>0</v>
      </c>
      <c r="P91" s="1">
        <f t="shared" si="27"/>
        <v>84</v>
      </c>
      <c r="Q91" s="1">
        <f t="shared" si="28"/>
        <v>113</v>
      </c>
      <c r="R91" s="40"/>
      <c r="S91" s="1">
        <f t="shared" si="29"/>
        <v>197</v>
      </c>
      <c r="T91" s="1">
        <f t="shared" si="30"/>
        <v>0</v>
      </c>
      <c r="U91" s="1">
        <f t="shared" si="31"/>
        <v>0</v>
      </c>
      <c r="V91" s="1">
        <f t="shared" si="32"/>
        <v>0</v>
      </c>
      <c r="W91" s="1">
        <f t="shared" si="23"/>
        <v>84</v>
      </c>
      <c r="X91" s="1">
        <f t="shared" si="33"/>
        <v>0</v>
      </c>
      <c r="Y91" s="1">
        <v>0</v>
      </c>
      <c r="Z91" s="1">
        <f t="shared" si="34"/>
        <v>113</v>
      </c>
      <c r="AA91" s="40"/>
      <c r="AB91" s="1">
        <v>84</v>
      </c>
      <c r="AC91" s="1">
        <v>113</v>
      </c>
      <c r="AD91" s="1"/>
      <c r="AE91" s="15"/>
      <c r="AF91" s="16"/>
      <c r="AG91" s="16"/>
      <c r="AH91" s="16">
        <v>113</v>
      </c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>
        <v>84</v>
      </c>
    </row>
    <row r="92" spans="1:50" x14ac:dyDescent="0.35">
      <c r="A92" s="1" t="s">
        <v>2151</v>
      </c>
      <c r="B92" s="16" t="s">
        <v>25</v>
      </c>
      <c r="C92" s="16" t="s">
        <v>643</v>
      </c>
      <c r="D92" s="16" t="s">
        <v>1581</v>
      </c>
      <c r="E92" s="16" t="s">
        <v>41</v>
      </c>
      <c r="F92" s="16">
        <v>999924921</v>
      </c>
      <c r="G92" s="3">
        <f t="shared" si="24"/>
        <v>436</v>
      </c>
      <c r="H92" s="16"/>
      <c r="I92" s="15"/>
      <c r="J92" s="1">
        <f t="shared" si="25"/>
        <v>301</v>
      </c>
      <c r="K92" s="1">
        <f t="shared" si="26"/>
        <v>100</v>
      </c>
      <c r="L92" s="1">
        <v>0</v>
      </c>
      <c r="M92" s="1">
        <f>COUNT(#REF!,#REF!,#REF!,#REF!,#REF!,#REF!,#REF!,#REF!,#REF!,#REF!,#REF!,#REF!)</f>
        <v>0</v>
      </c>
      <c r="N92" s="1">
        <v>0</v>
      </c>
      <c r="O92" s="1">
        <v>0</v>
      </c>
      <c r="P92" s="1">
        <f t="shared" si="27"/>
        <v>51</v>
      </c>
      <c r="Q92" s="1">
        <f t="shared" si="28"/>
        <v>150</v>
      </c>
      <c r="R92" s="15"/>
      <c r="S92" s="1">
        <f t="shared" si="29"/>
        <v>135</v>
      </c>
      <c r="T92" s="1">
        <f t="shared" si="30"/>
        <v>0</v>
      </c>
      <c r="U92" s="1">
        <f t="shared" si="31"/>
        <v>45</v>
      </c>
      <c r="V92" s="1">
        <f t="shared" si="32"/>
        <v>1</v>
      </c>
      <c r="W92" s="1">
        <f t="shared" si="23"/>
        <v>90</v>
      </c>
      <c r="X92" s="1">
        <f t="shared" si="33"/>
        <v>0</v>
      </c>
      <c r="Y92" s="1">
        <v>0</v>
      </c>
      <c r="Z92" s="1">
        <f t="shared" si="34"/>
        <v>0</v>
      </c>
      <c r="AA92" s="15"/>
      <c r="AB92" s="1">
        <v>51</v>
      </c>
      <c r="AC92" s="1">
        <v>150</v>
      </c>
      <c r="AD92" s="1">
        <v>100</v>
      </c>
      <c r="AE92" s="15"/>
      <c r="AF92" s="16"/>
      <c r="AG92" s="16"/>
      <c r="AH92" s="16"/>
      <c r="AI92" s="16"/>
      <c r="AJ92" s="16"/>
      <c r="AK92" s="16"/>
      <c r="AL92" s="16"/>
      <c r="AM92" s="16"/>
      <c r="AN92" s="16">
        <v>45</v>
      </c>
      <c r="AO92" s="16"/>
      <c r="AP92" s="16"/>
      <c r="AQ92" s="16"/>
      <c r="AR92" s="16"/>
      <c r="AS92" s="16"/>
      <c r="AT92" s="16"/>
      <c r="AU92" s="16"/>
      <c r="AV92" s="16"/>
      <c r="AW92" s="16"/>
      <c r="AX92" s="16">
        <v>90</v>
      </c>
    </row>
    <row r="93" spans="1:50" x14ac:dyDescent="0.35">
      <c r="A93" s="1" t="s">
        <v>2151</v>
      </c>
      <c r="B93" s="1" t="s">
        <v>25</v>
      </c>
      <c r="C93" s="1" t="s">
        <v>2160</v>
      </c>
      <c r="D93" s="1" t="s">
        <v>1068</v>
      </c>
      <c r="E93" s="1" t="s">
        <v>41</v>
      </c>
      <c r="F93" s="1">
        <v>999905064</v>
      </c>
      <c r="G93" s="3">
        <f t="shared" si="24"/>
        <v>393</v>
      </c>
      <c r="H93" s="3"/>
      <c r="I93" s="40"/>
      <c r="J93" s="1">
        <f t="shared" si="25"/>
        <v>174</v>
      </c>
      <c r="K93" s="1">
        <f t="shared" si="26"/>
        <v>0</v>
      </c>
      <c r="L93" s="1">
        <v>0</v>
      </c>
      <c r="M93" s="1">
        <f>COUNT(#REF!,#REF!,#REF!,#REF!,#REF!,#REF!,#REF!,#REF!,#REF!,#REF!,#REF!,#REF!)</f>
        <v>0</v>
      </c>
      <c r="N93" s="1">
        <v>0</v>
      </c>
      <c r="O93" s="1">
        <v>0</v>
      </c>
      <c r="P93" s="1">
        <f t="shared" si="27"/>
        <v>68</v>
      </c>
      <c r="Q93" s="1">
        <f t="shared" si="28"/>
        <v>106</v>
      </c>
      <c r="R93" s="40"/>
      <c r="S93" s="1">
        <f t="shared" si="29"/>
        <v>219</v>
      </c>
      <c r="T93" s="1">
        <f t="shared" si="30"/>
        <v>0</v>
      </c>
      <c r="U93" s="1">
        <f t="shared" si="31"/>
        <v>0</v>
      </c>
      <c r="V93" s="1">
        <f t="shared" si="32"/>
        <v>0</v>
      </c>
      <c r="W93" s="1">
        <f t="shared" si="23"/>
        <v>120</v>
      </c>
      <c r="X93" s="1">
        <f t="shared" si="33"/>
        <v>0</v>
      </c>
      <c r="Y93" s="1">
        <v>0</v>
      </c>
      <c r="Z93" s="1">
        <f t="shared" si="34"/>
        <v>99</v>
      </c>
      <c r="AA93" s="40"/>
      <c r="AB93" s="1">
        <v>68</v>
      </c>
      <c r="AC93" s="1">
        <v>106</v>
      </c>
      <c r="AD93" s="1"/>
      <c r="AE93" s="15"/>
      <c r="AF93" s="16"/>
      <c r="AG93" s="16"/>
      <c r="AH93" s="16">
        <v>99</v>
      </c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>
        <v>120</v>
      </c>
      <c r="AX93" s="16"/>
    </row>
    <row r="94" spans="1:50" x14ac:dyDescent="0.35">
      <c r="A94" s="1" t="s">
        <v>2151</v>
      </c>
      <c r="B94" s="1" t="s">
        <v>25</v>
      </c>
      <c r="C94" s="1" t="s">
        <v>370</v>
      </c>
      <c r="D94" s="1" t="s">
        <v>371</v>
      </c>
      <c r="E94" s="1" t="s">
        <v>41</v>
      </c>
      <c r="F94" s="1">
        <v>999885325</v>
      </c>
      <c r="G94" s="3">
        <f t="shared" si="24"/>
        <v>320</v>
      </c>
      <c r="H94" s="3"/>
      <c r="I94" s="40"/>
      <c r="J94" s="1">
        <f t="shared" si="25"/>
        <v>136</v>
      </c>
      <c r="K94" s="1">
        <f t="shared" si="26"/>
        <v>0</v>
      </c>
      <c r="L94" s="1">
        <v>0</v>
      </c>
      <c r="M94" s="1">
        <f>COUNT(#REF!,#REF!,#REF!,#REF!,#REF!,#REF!,#REF!,#REF!,#REF!,#REF!,#REF!,#REF!)</f>
        <v>0</v>
      </c>
      <c r="N94" s="1">
        <v>0</v>
      </c>
      <c r="O94" s="1">
        <v>0</v>
      </c>
      <c r="P94" s="1">
        <f t="shared" si="27"/>
        <v>72</v>
      </c>
      <c r="Q94" s="1">
        <f t="shared" si="28"/>
        <v>64</v>
      </c>
      <c r="R94" s="40"/>
      <c r="S94" s="1">
        <f t="shared" si="29"/>
        <v>184</v>
      </c>
      <c r="T94" s="1">
        <f t="shared" si="30"/>
        <v>0</v>
      </c>
      <c r="U94" s="1">
        <f t="shared" si="31"/>
        <v>30</v>
      </c>
      <c r="V94" s="1">
        <f t="shared" si="32"/>
        <v>1</v>
      </c>
      <c r="W94" s="1">
        <f t="shared" si="23"/>
        <v>90</v>
      </c>
      <c r="X94" s="1">
        <f t="shared" si="33"/>
        <v>0</v>
      </c>
      <c r="Y94" s="1">
        <v>0</v>
      </c>
      <c r="Z94" s="1">
        <f t="shared" si="34"/>
        <v>64</v>
      </c>
      <c r="AA94" s="40"/>
      <c r="AB94" s="1">
        <v>72</v>
      </c>
      <c r="AC94" s="1">
        <v>64</v>
      </c>
      <c r="AD94" s="1"/>
      <c r="AE94" s="15"/>
      <c r="AF94" s="16"/>
      <c r="AG94" s="16"/>
      <c r="AH94" s="16">
        <v>64</v>
      </c>
      <c r="AI94" s="16"/>
      <c r="AJ94" s="16">
        <v>30</v>
      </c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>
        <v>90</v>
      </c>
      <c r="AX94" s="16"/>
    </row>
    <row r="95" spans="1:50" x14ac:dyDescent="0.35">
      <c r="A95" s="1" t="s">
        <v>2151</v>
      </c>
      <c r="B95" s="1" t="s">
        <v>25</v>
      </c>
      <c r="C95" s="1" t="s">
        <v>458</v>
      </c>
      <c r="D95" s="1" t="s">
        <v>459</v>
      </c>
      <c r="E95" s="1" t="s">
        <v>41</v>
      </c>
      <c r="F95" s="1">
        <v>999896589</v>
      </c>
      <c r="G95" s="3">
        <f t="shared" si="24"/>
        <v>173</v>
      </c>
      <c r="H95" s="1"/>
      <c r="I95" s="40"/>
      <c r="J95" s="1">
        <f t="shared" si="25"/>
        <v>113</v>
      </c>
      <c r="K95" s="1">
        <f t="shared" si="26"/>
        <v>0</v>
      </c>
      <c r="L95" s="1">
        <v>0</v>
      </c>
      <c r="M95" s="1">
        <f>COUNT(#REF!,#REF!,#REF!,#REF!,#REF!,#REF!,#REF!,#REF!,#REF!,#REF!,#REF!,#REF!)</f>
        <v>0</v>
      </c>
      <c r="N95" s="1">
        <v>0</v>
      </c>
      <c r="O95" s="1">
        <v>0</v>
      </c>
      <c r="P95" s="1">
        <f t="shared" si="27"/>
        <v>0</v>
      </c>
      <c r="Q95" s="1">
        <f t="shared" si="28"/>
        <v>113</v>
      </c>
      <c r="R95" s="40"/>
      <c r="S95" s="1">
        <f t="shared" si="29"/>
        <v>60</v>
      </c>
      <c r="T95" s="1">
        <f t="shared" si="30"/>
        <v>0</v>
      </c>
      <c r="U95" s="1">
        <f t="shared" si="31"/>
        <v>60</v>
      </c>
      <c r="V95" s="1">
        <f t="shared" si="32"/>
        <v>1</v>
      </c>
      <c r="W95" s="1">
        <f t="shared" si="23"/>
        <v>0</v>
      </c>
      <c r="X95" s="1">
        <f t="shared" si="33"/>
        <v>0</v>
      </c>
      <c r="Y95" s="1">
        <v>0</v>
      </c>
      <c r="Z95" s="1">
        <f t="shared" si="34"/>
        <v>0</v>
      </c>
      <c r="AA95" s="40"/>
      <c r="AB95" s="1"/>
      <c r="AC95" s="1">
        <v>113</v>
      </c>
      <c r="AD95" s="1"/>
      <c r="AE95" s="15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>
        <v>60</v>
      </c>
      <c r="AW95" s="16"/>
      <c r="AX95" s="16"/>
    </row>
    <row r="96" spans="1:50" x14ac:dyDescent="0.35">
      <c r="A96" s="1" t="s">
        <v>2151</v>
      </c>
      <c r="B96" s="1" t="s">
        <v>25</v>
      </c>
      <c r="C96" s="1" t="s">
        <v>704</v>
      </c>
      <c r="D96" s="1" t="s">
        <v>705</v>
      </c>
      <c r="E96" s="1" t="s">
        <v>41</v>
      </c>
      <c r="F96" s="1">
        <v>999914467</v>
      </c>
      <c r="G96" s="3">
        <f t="shared" si="24"/>
        <v>165</v>
      </c>
      <c r="H96" s="3"/>
      <c r="I96" s="40"/>
      <c r="J96" s="1">
        <f t="shared" si="25"/>
        <v>85</v>
      </c>
      <c r="K96" s="1">
        <f t="shared" si="26"/>
        <v>0</v>
      </c>
      <c r="L96" s="1">
        <v>0</v>
      </c>
      <c r="M96" s="1">
        <f>COUNT(#REF!,#REF!,#REF!,#REF!,#REF!,#REF!,#REF!,#REF!,#REF!,#REF!,#REF!,#REF!)</f>
        <v>0</v>
      </c>
      <c r="N96" s="1">
        <v>0</v>
      </c>
      <c r="O96" s="1">
        <v>0</v>
      </c>
      <c r="P96" s="1">
        <f t="shared" si="27"/>
        <v>0</v>
      </c>
      <c r="Q96" s="1">
        <f t="shared" si="28"/>
        <v>85</v>
      </c>
      <c r="R96" s="40"/>
      <c r="S96" s="1">
        <f t="shared" si="29"/>
        <v>80</v>
      </c>
      <c r="T96" s="1">
        <f t="shared" si="30"/>
        <v>20</v>
      </c>
      <c r="U96" s="1">
        <f t="shared" si="31"/>
        <v>60</v>
      </c>
      <c r="V96" s="1">
        <f t="shared" si="32"/>
        <v>1</v>
      </c>
      <c r="W96" s="1">
        <f t="shared" si="23"/>
        <v>0</v>
      </c>
      <c r="X96" s="1">
        <f t="shared" si="33"/>
        <v>0</v>
      </c>
      <c r="Y96" s="1">
        <v>0</v>
      </c>
      <c r="Z96" s="1">
        <f t="shared" si="34"/>
        <v>0</v>
      </c>
      <c r="AA96" s="40"/>
      <c r="AB96" s="1"/>
      <c r="AC96" s="1">
        <v>85</v>
      </c>
      <c r="AD96" s="1"/>
      <c r="AE96" s="15"/>
      <c r="AF96" s="16"/>
      <c r="AG96" s="16">
        <v>20</v>
      </c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>
        <v>60</v>
      </c>
      <c r="AT96" s="16"/>
      <c r="AU96" s="16"/>
      <c r="AV96" s="16"/>
      <c r="AW96" s="16"/>
      <c r="AX96" s="16"/>
    </row>
    <row r="97" spans="1:50" x14ac:dyDescent="0.35">
      <c r="A97" s="1" t="s">
        <v>2151</v>
      </c>
      <c r="B97" s="1" t="s">
        <v>25</v>
      </c>
      <c r="C97" s="1" t="s">
        <v>2166</v>
      </c>
      <c r="D97" s="1" t="s">
        <v>159</v>
      </c>
      <c r="E97" s="1" t="s">
        <v>41</v>
      </c>
      <c r="F97" s="1">
        <v>999899250</v>
      </c>
      <c r="G97" s="3">
        <f t="shared" si="24"/>
        <v>262</v>
      </c>
      <c r="H97" s="3"/>
      <c r="I97" s="40"/>
      <c r="J97" s="1">
        <f t="shared" si="25"/>
        <v>142</v>
      </c>
      <c r="K97" s="1">
        <f t="shared" si="26"/>
        <v>0</v>
      </c>
      <c r="L97" s="1">
        <v>0</v>
      </c>
      <c r="M97" s="1">
        <f>COUNT(#REF!,#REF!,#REF!,#REF!,#REF!,#REF!,#REF!,#REF!,#REF!,#REF!,#REF!,#REF!)</f>
        <v>0</v>
      </c>
      <c r="N97" s="1">
        <v>0</v>
      </c>
      <c r="O97" s="1">
        <v>0</v>
      </c>
      <c r="P97" s="1">
        <f t="shared" si="27"/>
        <v>78</v>
      </c>
      <c r="Q97" s="1">
        <f t="shared" si="28"/>
        <v>64</v>
      </c>
      <c r="R97" s="40"/>
      <c r="S97" s="1">
        <f t="shared" si="29"/>
        <v>120</v>
      </c>
      <c r="T97" s="1">
        <f t="shared" si="30"/>
        <v>0</v>
      </c>
      <c r="U97" s="1">
        <f t="shared" si="31"/>
        <v>0</v>
      </c>
      <c r="V97" s="1">
        <f t="shared" si="32"/>
        <v>0</v>
      </c>
      <c r="W97" s="1">
        <f t="shared" si="23"/>
        <v>120</v>
      </c>
      <c r="X97" s="1">
        <f t="shared" si="33"/>
        <v>0</v>
      </c>
      <c r="Y97" s="1">
        <v>0</v>
      </c>
      <c r="Z97" s="1">
        <f t="shared" si="34"/>
        <v>0</v>
      </c>
      <c r="AA97" s="40"/>
      <c r="AB97" s="1">
        <v>78</v>
      </c>
      <c r="AC97" s="1">
        <v>64</v>
      </c>
      <c r="AD97" s="1"/>
      <c r="AE97" s="15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>
        <v>120</v>
      </c>
    </row>
    <row r="98" spans="1:50" x14ac:dyDescent="0.35">
      <c r="A98" s="1" t="s">
        <v>2151</v>
      </c>
      <c r="B98" s="1" t="s">
        <v>25</v>
      </c>
      <c r="C98" s="1" t="s">
        <v>2153</v>
      </c>
      <c r="D98" s="1" t="s">
        <v>1068</v>
      </c>
      <c r="E98" s="1" t="s">
        <v>41</v>
      </c>
      <c r="F98" s="1">
        <v>999892267</v>
      </c>
      <c r="G98" s="3">
        <f t="shared" si="24"/>
        <v>115</v>
      </c>
      <c r="H98" s="1"/>
      <c r="I98" s="40"/>
      <c r="J98" s="1">
        <f t="shared" si="25"/>
        <v>115</v>
      </c>
      <c r="K98" s="1">
        <f t="shared" si="26"/>
        <v>0</v>
      </c>
      <c r="L98" s="1">
        <v>0</v>
      </c>
      <c r="M98" s="1">
        <f>COUNT(#REF!,#REF!,#REF!,#REF!,#REF!,#REF!,#REF!,#REF!,#REF!,#REF!,#REF!,#REF!)</f>
        <v>0</v>
      </c>
      <c r="N98" s="1">
        <v>0</v>
      </c>
      <c r="O98" s="1">
        <v>0</v>
      </c>
      <c r="P98" s="1">
        <f t="shared" si="27"/>
        <v>51</v>
      </c>
      <c r="Q98" s="1">
        <f t="shared" si="28"/>
        <v>64</v>
      </c>
      <c r="R98" s="40"/>
      <c r="S98" s="1">
        <f t="shared" si="29"/>
        <v>0</v>
      </c>
      <c r="T98" s="1">
        <f t="shared" si="30"/>
        <v>0</v>
      </c>
      <c r="U98" s="1">
        <f t="shared" si="31"/>
        <v>0</v>
      </c>
      <c r="V98" s="1">
        <f t="shared" si="32"/>
        <v>0</v>
      </c>
      <c r="W98" s="1">
        <f t="shared" si="23"/>
        <v>0</v>
      </c>
      <c r="X98" s="1">
        <f t="shared" si="33"/>
        <v>0</v>
      </c>
      <c r="Y98" s="1">
        <v>0</v>
      </c>
      <c r="Z98" s="1">
        <f t="shared" si="34"/>
        <v>0</v>
      </c>
      <c r="AA98" s="40"/>
      <c r="AB98" s="1">
        <v>51</v>
      </c>
      <c r="AC98" s="1">
        <v>64</v>
      </c>
      <c r="AD98" s="1"/>
      <c r="AE98" s="15"/>
      <c r="AF98" s="16"/>
      <c r="AG98" s="16"/>
      <c r="AH98" s="16"/>
      <c r="AI98" s="16"/>
      <c r="AJ98" s="16"/>
      <c r="AK98" s="16"/>
      <c r="AL98" s="16"/>
      <c r="AM98" s="16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</row>
    <row r="99" spans="1:50" x14ac:dyDescent="0.35">
      <c r="A99" s="16" t="s">
        <v>2151</v>
      </c>
      <c r="B99" s="16" t="s">
        <v>25</v>
      </c>
      <c r="C99" s="17" t="s">
        <v>2190</v>
      </c>
      <c r="D99" s="17" t="s">
        <v>2191</v>
      </c>
      <c r="E99" s="16" t="s">
        <v>41</v>
      </c>
      <c r="F99" s="16">
        <v>999914369</v>
      </c>
      <c r="G99" s="3">
        <f t="shared" si="24"/>
        <v>165</v>
      </c>
      <c r="H99" s="16"/>
      <c r="I99" s="28"/>
      <c r="J99" s="1">
        <f t="shared" si="25"/>
        <v>120</v>
      </c>
      <c r="K99" s="1">
        <f t="shared" si="26"/>
        <v>56</v>
      </c>
      <c r="L99" s="1">
        <v>0</v>
      </c>
      <c r="M99" s="1">
        <f>COUNT(#REF!,#REF!,#REF!,#REF!,#REF!,#REF!,#REF!,#REF!,#REF!,#REF!,#REF!,#REF!)</f>
        <v>0</v>
      </c>
      <c r="N99" s="1">
        <v>0</v>
      </c>
      <c r="O99" s="1">
        <v>0</v>
      </c>
      <c r="P99" s="1">
        <f t="shared" si="27"/>
        <v>0</v>
      </c>
      <c r="Q99" s="1">
        <f t="shared" si="28"/>
        <v>64</v>
      </c>
      <c r="R99" s="28"/>
      <c r="S99" s="1">
        <f t="shared" si="29"/>
        <v>45</v>
      </c>
      <c r="T99" s="1">
        <f t="shared" si="30"/>
        <v>0</v>
      </c>
      <c r="U99" s="1">
        <f t="shared" si="31"/>
        <v>45</v>
      </c>
      <c r="V99" s="1">
        <f t="shared" si="32"/>
        <v>1</v>
      </c>
      <c r="W99" s="1">
        <f t="shared" si="23"/>
        <v>0</v>
      </c>
      <c r="X99" s="1">
        <f t="shared" si="33"/>
        <v>0</v>
      </c>
      <c r="Y99" s="1">
        <v>0</v>
      </c>
      <c r="Z99" s="1">
        <f t="shared" si="34"/>
        <v>0</v>
      </c>
      <c r="AA99" s="28"/>
      <c r="AB99" s="16"/>
      <c r="AC99" s="16">
        <v>64</v>
      </c>
      <c r="AD99" s="1">
        <v>56</v>
      </c>
      <c r="AE99" s="15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>
        <v>45</v>
      </c>
      <c r="AS99" s="16"/>
      <c r="AT99" s="16"/>
      <c r="AU99" s="16"/>
      <c r="AV99" s="16"/>
      <c r="AW99" s="16"/>
      <c r="AX99" s="16"/>
    </row>
    <row r="100" spans="1:50" x14ac:dyDescent="0.35">
      <c r="A100" s="1" t="s">
        <v>2151</v>
      </c>
      <c r="B100" s="18" t="s">
        <v>25</v>
      </c>
      <c r="C100" s="18" t="s">
        <v>2178</v>
      </c>
      <c r="D100" s="18" t="s">
        <v>2179</v>
      </c>
      <c r="E100" s="18" t="s">
        <v>41</v>
      </c>
      <c r="F100" s="18">
        <v>999907991</v>
      </c>
      <c r="G100" s="3">
        <f t="shared" si="24"/>
        <v>157</v>
      </c>
      <c r="H100" s="3"/>
      <c r="I100" s="40"/>
      <c r="J100" s="1">
        <f t="shared" si="25"/>
        <v>51</v>
      </c>
      <c r="K100" s="1">
        <f t="shared" si="26"/>
        <v>0</v>
      </c>
      <c r="L100" s="1">
        <v>0</v>
      </c>
      <c r="M100" s="1">
        <f>COUNT(#REF!,#REF!,#REF!,#REF!,#REF!,#REF!,#REF!,#REF!,#REF!,#REF!,#REF!,#REF!)</f>
        <v>0</v>
      </c>
      <c r="N100" s="1">
        <v>0</v>
      </c>
      <c r="O100" s="1">
        <v>0</v>
      </c>
      <c r="P100" s="1">
        <f t="shared" si="27"/>
        <v>51</v>
      </c>
      <c r="Q100" s="1">
        <f t="shared" si="28"/>
        <v>0</v>
      </c>
      <c r="R100" s="40"/>
      <c r="S100" s="1">
        <f t="shared" si="29"/>
        <v>106</v>
      </c>
      <c r="T100" s="1">
        <f t="shared" si="30"/>
        <v>0</v>
      </c>
      <c r="U100" s="1">
        <f t="shared" si="31"/>
        <v>34</v>
      </c>
      <c r="V100" s="1">
        <f t="shared" si="32"/>
        <v>1</v>
      </c>
      <c r="W100" s="1">
        <f t="shared" si="23"/>
        <v>72</v>
      </c>
      <c r="X100" s="1">
        <f t="shared" si="33"/>
        <v>0</v>
      </c>
      <c r="Y100" s="1">
        <v>0</v>
      </c>
      <c r="Z100" s="1">
        <f t="shared" si="34"/>
        <v>0</v>
      </c>
      <c r="AA100" s="40"/>
      <c r="AB100" s="1">
        <v>51</v>
      </c>
      <c r="AC100" s="1"/>
      <c r="AD100" s="1"/>
      <c r="AE100" s="15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>
        <v>34</v>
      </c>
      <c r="AW100" s="16"/>
      <c r="AX100" s="16">
        <v>72</v>
      </c>
    </row>
    <row r="101" spans="1:50" x14ac:dyDescent="0.35">
      <c r="A101" s="16" t="s">
        <v>2151</v>
      </c>
      <c r="B101" s="16" t="s">
        <v>25</v>
      </c>
      <c r="C101" s="16" t="s">
        <v>1992</v>
      </c>
      <c r="D101" s="16" t="s">
        <v>1993</v>
      </c>
      <c r="E101" s="16" t="s">
        <v>41</v>
      </c>
      <c r="F101" s="16">
        <v>999927096</v>
      </c>
      <c r="G101" s="3">
        <f t="shared" si="24"/>
        <v>51</v>
      </c>
      <c r="H101" s="3"/>
      <c r="I101" s="40"/>
      <c r="J101" s="1">
        <f t="shared" si="25"/>
        <v>51</v>
      </c>
      <c r="K101" s="1">
        <f t="shared" si="26"/>
        <v>0</v>
      </c>
      <c r="L101" s="1">
        <v>0</v>
      </c>
      <c r="M101" s="1">
        <f>COUNT(#REF!,#REF!,#REF!,#REF!,#REF!,#REF!,#REF!,#REF!,#REF!,#REF!,#REF!,#REF!)</f>
        <v>0</v>
      </c>
      <c r="N101" s="1">
        <v>0</v>
      </c>
      <c r="O101" s="1">
        <v>0</v>
      </c>
      <c r="P101" s="1">
        <f t="shared" si="27"/>
        <v>51</v>
      </c>
      <c r="Q101" s="1">
        <f t="shared" si="28"/>
        <v>0</v>
      </c>
      <c r="R101" s="40"/>
      <c r="S101" s="1">
        <f t="shared" si="29"/>
        <v>0</v>
      </c>
      <c r="T101" s="1">
        <f t="shared" si="30"/>
        <v>0</v>
      </c>
      <c r="U101" s="1">
        <f t="shared" si="31"/>
        <v>0</v>
      </c>
      <c r="V101" s="1">
        <f t="shared" si="32"/>
        <v>0</v>
      </c>
      <c r="W101" s="1">
        <f t="shared" si="23"/>
        <v>0</v>
      </c>
      <c r="X101" s="1">
        <f t="shared" si="33"/>
        <v>0</v>
      </c>
      <c r="Y101" s="1">
        <v>0</v>
      </c>
      <c r="Z101" s="1">
        <f t="shared" si="34"/>
        <v>0</v>
      </c>
      <c r="AA101" s="40"/>
      <c r="AB101" s="1">
        <v>51</v>
      </c>
      <c r="AC101" s="1"/>
      <c r="AD101" s="1"/>
      <c r="AE101" s="15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</row>
    <row r="102" spans="1:50" x14ac:dyDescent="0.35">
      <c r="A102" s="1" t="s">
        <v>2151</v>
      </c>
      <c r="B102" s="1" t="s">
        <v>25</v>
      </c>
      <c r="C102" s="16" t="s">
        <v>792</v>
      </c>
      <c r="D102" s="16" t="s">
        <v>2229</v>
      </c>
      <c r="E102" s="1" t="s">
        <v>41</v>
      </c>
      <c r="F102" s="16">
        <v>999916673</v>
      </c>
      <c r="G102" s="3">
        <f t="shared" ref="G102:G133" si="35">(J102+S102-H102)</f>
        <v>158</v>
      </c>
      <c r="H102" s="16"/>
      <c r="I102" s="28"/>
      <c r="J102" s="1">
        <f t="shared" ref="J102:J133" si="36">K102+L102+N102+O102+P102+Q102</f>
        <v>0</v>
      </c>
      <c r="K102" s="1">
        <f t="shared" ref="K102:K122" si="37">AD102</f>
        <v>0</v>
      </c>
      <c r="L102" s="1">
        <v>0</v>
      </c>
      <c r="M102" s="1">
        <f>COUNT(#REF!,#REF!,#REF!,#REF!,#REF!,#REF!,#REF!,#REF!,#REF!,#REF!,#REF!,#REF!)</f>
        <v>0</v>
      </c>
      <c r="N102" s="1">
        <v>0</v>
      </c>
      <c r="O102" s="1">
        <v>0</v>
      </c>
      <c r="P102" s="1">
        <f t="shared" ref="P102:P122" si="38">AB102</f>
        <v>0</v>
      </c>
      <c r="Q102" s="1">
        <f t="shared" ref="Q102:Q122" si="39">AC102</f>
        <v>0</v>
      </c>
      <c r="R102" s="28"/>
      <c r="S102" s="1">
        <f t="shared" ref="S102:S133" si="40">SUM(T102,U102,W102,X102,Y102,Z102,)</f>
        <v>158</v>
      </c>
      <c r="T102" s="1">
        <f t="shared" ref="T102:T122" si="41">AG102</f>
        <v>15</v>
      </c>
      <c r="U102" s="1">
        <f t="shared" ref="U102:U122" si="42">SUM(AI102,AJ102,AK102,AM102,AN102,AO102,AL102,AP102,AQ102,AR102,AS102,AT102,AU102,AV102)</f>
        <v>75</v>
      </c>
      <c r="V102" s="1">
        <f t="shared" ref="V102:V122" si="43">COUNT(AI102,AJ102,AK102,AM102,AN102,AO102,AL102,AP102,AQ102,AR102,AS102,AT102,AU102,AV102)</f>
        <v>2</v>
      </c>
      <c r="W102" s="1">
        <f t="shared" si="23"/>
        <v>68</v>
      </c>
      <c r="X102" s="1">
        <f t="shared" ref="X102:X122" si="44">AF102</f>
        <v>0</v>
      </c>
      <c r="Y102" s="1">
        <v>0</v>
      </c>
      <c r="Z102" s="1">
        <f t="shared" ref="Z102:Z122" si="45">AH102</f>
        <v>0</v>
      </c>
      <c r="AA102" s="28"/>
      <c r="AB102" s="16"/>
      <c r="AC102" s="16"/>
      <c r="AD102" s="16"/>
      <c r="AE102" s="28"/>
      <c r="AF102" s="16"/>
      <c r="AG102" s="16">
        <v>15</v>
      </c>
      <c r="AH102" s="16"/>
      <c r="AI102" s="16">
        <v>30</v>
      </c>
      <c r="AJ102" s="16"/>
      <c r="AK102" s="16"/>
      <c r="AL102" s="16"/>
      <c r="AM102" s="16"/>
      <c r="AN102" s="16"/>
      <c r="AO102" s="16"/>
      <c r="AP102" s="16"/>
      <c r="AQ102" s="16"/>
      <c r="AR102" s="16"/>
      <c r="AS102" s="16">
        <v>45</v>
      </c>
      <c r="AT102" s="16"/>
      <c r="AU102" s="16"/>
      <c r="AV102" s="16"/>
      <c r="AW102" s="16"/>
      <c r="AX102" s="16">
        <v>68</v>
      </c>
    </row>
    <row r="103" spans="1:50" x14ac:dyDescent="0.35">
      <c r="A103" s="1" t="s">
        <v>2151</v>
      </c>
      <c r="B103" s="1" t="s">
        <v>25</v>
      </c>
      <c r="C103" s="53" t="s">
        <v>2472</v>
      </c>
      <c r="D103" s="53" t="s">
        <v>389</v>
      </c>
      <c r="E103" s="16" t="s">
        <v>41</v>
      </c>
      <c r="F103" s="53">
        <v>999887762</v>
      </c>
      <c r="G103" s="3">
        <f t="shared" si="35"/>
        <v>153</v>
      </c>
      <c r="H103" s="16"/>
      <c r="I103" s="28"/>
      <c r="J103" s="1">
        <f t="shared" si="36"/>
        <v>0</v>
      </c>
      <c r="K103" s="1">
        <f t="shared" si="37"/>
        <v>0</v>
      </c>
      <c r="L103" s="1">
        <v>0</v>
      </c>
      <c r="M103" s="1">
        <f>COUNT(#REF!,#REF!,#REF!,#REF!,#REF!,#REF!,#REF!,#REF!,#REF!,#REF!,#REF!,#REF!)</f>
        <v>0</v>
      </c>
      <c r="N103" s="1">
        <v>0</v>
      </c>
      <c r="O103" s="1">
        <v>0</v>
      </c>
      <c r="P103" s="1">
        <f t="shared" si="38"/>
        <v>0</v>
      </c>
      <c r="Q103" s="1">
        <f t="shared" si="39"/>
        <v>0</v>
      </c>
      <c r="R103" s="28"/>
      <c r="S103" s="1">
        <f t="shared" si="40"/>
        <v>153</v>
      </c>
      <c r="T103" s="1">
        <f t="shared" si="41"/>
        <v>0</v>
      </c>
      <c r="U103" s="1">
        <f t="shared" si="42"/>
        <v>75</v>
      </c>
      <c r="V103" s="1">
        <f t="shared" si="43"/>
        <v>2</v>
      </c>
      <c r="W103" s="1">
        <f t="shared" si="23"/>
        <v>78</v>
      </c>
      <c r="X103" s="1">
        <f t="shared" si="44"/>
        <v>0</v>
      </c>
      <c r="Y103" s="1">
        <v>0</v>
      </c>
      <c r="Z103" s="1">
        <f t="shared" si="45"/>
        <v>0</v>
      </c>
      <c r="AA103" s="28"/>
      <c r="AB103" s="16"/>
      <c r="AC103" s="16"/>
      <c r="AD103" s="16"/>
      <c r="AE103" s="28"/>
      <c r="AF103" s="16"/>
      <c r="AG103" s="16"/>
      <c r="AH103" s="16"/>
      <c r="AI103" s="16"/>
      <c r="AJ103" s="16"/>
      <c r="AK103" s="16">
        <v>30</v>
      </c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>
        <v>45</v>
      </c>
      <c r="AW103" s="16"/>
      <c r="AX103" s="16">
        <v>78</v>
      </c>
    </row>
    <row r="104" spans="1:50" x14ac:dyDescent="0.35">
      <c r="A104" s="1" t="s">
        <v>2151</v>
      </c>
      <c r="B104" s="16"/>
      <c r="C104" s="16" t="s">
        <v>3212</v>
      </c>
      <c r="D104" s="16" t="s">
        <v>745</v>
      </c>
      <c r="E104" s="16" t="s">
        <v>41</v>
      </c>
      <c r="F104" s="16">
        <v>999910068</v>
      </c>
      <c r="G104" s="3">
        <f t="shared" si="35"/>
        <v>60</v>
      </c>
      <c r="H104" s="16"/>
      <c r="I104" s="28"/>
      <c r="J104" s="1">
        <f t="shared" si="36"/>
        <v>0</v>
      </c>
      <c r="K104" s="1">
        <f t="shared" si="37"/>
        <v>0</v>
      </c>
      <c r="L104" s="1">
        <v>0</v>
      </c>
      <c r="M104" s="1">
        <f>COUNT(#REF!,#REF!,#REF!,#REF!,#REF!,#REF!,#REF!,#REF!,#REF!,#REF!,#REF!,#REF!)</f>
        <v>0</v>
      </c>
      <c r="N104" s="1">
        <v>0</v>
      </c>
      <c r="O104" s="1">
        <v>0</v>
      </c>
      <c r="P104" s="1">
        <f t="shared" si="38"/>
        <v>0</v>
      </c>
      <c r="Q104" s="1">
        <f t="shared" si="39"/>
        <v>0</v>
      </c>
      <c r="R104" s="28"/>
      <c r="S104" s="1">
        <f t="shared" si="40"/>
        <v>60</v>
      </c>
      <c r="T104" s="1">
        <f t="shared" si="41"/>
        <v>0</v>
      </c>
      <c r="U104" s="1">
        <f t="shared" si="42"/>
        <v>60</v>
      </c>
      <c r="V104" s="1">
        <f t="shared" si="43"/>
        <v>1</v>
      </c>
      <c r="W104" s="1">
        <f t="shared" si="23"/>
        <v>0</v>
      </c>
      <c r="X104" s="1">
        <f t="shared" si="44"/>
        <v>0</v>
      </c>
      <c r="Y104" s="1">
        <v>0</v>
      </c>
      <c r="Z104" s="1">
        <f t="shared" si="45"/>
        <v>0</v>
      </c>
      <c r="AA104" s="28"/>
      <c r="AB104" s="16"/>
      <c r="AC104" s="16"/>
      <c r="AD104" s="16"/>
      <c r="AE104" s="28"/>
      <c r="AF104" s="16"/>
      <c r="AG104" s="16"/>
      <c r="AH104" s="16"/>
      <c r="AI104" s="16"/>
      <c r="AJ104" s="16"/>
      <c r="AK104" s="16"/>
      <c r="AL104" s="16"/>
      <c r="AM104" s="16"/>
      <c r="AN104" s="16"/>
      <c r="AO104" s="16"/>
      <c r="AP104" s="16">
        <v>60</v>
      </c>
      <c r="AQ104" s="16"/>
      <c r="AR104" s="16"/>
      <c r="AS104" s="16"/>
      <c r="AT104" s="16"/>
      <c r="AU104" s="16"/>
      <c r="AV104" s="16"/>
      <c r="AW104" s="16"/>
      <c r="AX104" s="16"/>
    </row>
    <row r="105" spans="1:50" x14ac:dyDescent="0.35">
      <c r="A105" s="1" t="s">
        <v>2151</v>
      </c>
      <c r="B105" s="16"/>
      <c r="C105" s="16" t="s">
        <v>1420</v>
      </c>
      <c r="D105" s="16" t="s">
        <v>3561</v>
      </c>
      <c r="E105" s="16" t="s">
        <v>41</v>
      </c>
      <c r="F105" s="16">
        <v>999923751</v>
      </c>
      <c r="G105" s="3">
        <f t="shared" si="35"/>
        <v>150</v>
      </c>
      <c r="H105" s="16"/>
      <c r="I105" s="28"/>
      <c r="J105" s="1">
        <f t="shared" si="36"/>
        <v>0</v>
      </c>
      <c r="K105" s="1">
        <f t="shared" si="37"/>
        <v>0</v>
      </c>
      <c r="L105" s="1">
        <v>0</v>
      </c>
      <c r="M105" s="1">
        <f>COUNT(#REF!,#REF!,#REF!,#REF!,#REF!,#REF!,#REF!,#REF!,#REF!,#REF!,#REF!,#REF!)</f>
        <v>0</v>
      </c>
      <c r="N105" s="1">
        <v>0</v>
      </c>
      <c r="O105" s="1">
        <v>0</v>
      </c>
      <c r="P105" s="1">
        <f t="shared" si="38"/>
        <v>0</v>
      </c>
      <c r="Q105" s="1">
        <f t="shared" si="39"/>
        <v>0</v>
      </c>
      <c r="R105" s="28"/>
      <c r="S105" s="1">
        <f t="shared" si="40"/>
        <v>150</v>
      </c>
      <c r="T105" s="1">
        <f t="shared" si="41"/>
        <v>0</v>
      </c>
      <c r="U105" s="1">
        <f t="shared" si="42"/>
        <v>60</v>
      </c>
      <c r="V105" s="1">
        <f t="shared" si="43"/>
        <v>1</v>
      </c>
      <c r="W105" s="1">
        <f t="shared" si="23"/>
        <v>90</v>
      </c>
      <c r="X105" s="1">
        <f t="shared" si="44"/>
        <v>0</v>
      </c>
      <c r="Y105" s="1">
        <v>0</v>
      </c>
      <c r="Z105" s="1">
        <f t="shared" si="45"/>
        <v>0</v>
      </c>
      <c r="AA105" s="28"/>
      <c r="AB105" s="16"/>
      <c r="AC105" s="16"/>
      <c r="AD105" s="16"/>
      <c r="AE105" s="28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  <c r="AT105" s="16"/>
      <c r="AU105" s="16">
        <v>60</v>
      </c>
      <c r="AV105" s="16"/>
      <c r="AW105" s="16">
        <v>90</v>
      </c>
      <c r="AX105" s="16"/>
    </row>
    <row r="106" spans="1:50" x14ac:dyDescent="0.35">
      <c r="A106" s="1" t="s">
        <v>2151</v>
      </c>
      <c r="B106" s="16"/>
      <c r="C106" s="16" t="s">
        <v>603</v>
      </c>
      <c r="D106" s="16" t="s">
        <v>493</v>
      </c>
      <c r="E106" s="16" t="s">
        <v>41</v>
      </c>
      <c r="F106" s="16">
        <v>999908753</v>
      </c>
      <c r="G106" s="3">
        <f t="shared" si="35"/>
        <v>45</v>
      </c>
      <c r="H106" s="16"/>
      <c r="I106" s="28"/>
      <c r="J106" s="1">
        <f t="shared" si="36"/>
        <v>0</v>
      </c>
      <c r="K106" s="1">
        <f t="shared" si="37"/>
        <v>0</v>
      </c>
      <c r="L106" s="1">
        <v>0</v>
      </c>
      <c r="M106" s="1">
        <f>COUNT(#REF!,#REF!,#REF!,#REF!,#REF!,#REF!,#REF!,#REF!,#REF!,#REF!,#REF!,#REF!)</f>
        <v>0</v>
      </c>
      <c r="N106" s="1">
        <v>0</v>
      </c>
      <c r="O106" s="1">
        <v>0</v>
      </c>
      <c r="P106" s="1">
        <f t="shared" si="38"/>
        <v>0</v>
      </c>
      <c r="Q106" s="1">
        <f t="shared" si="39"/>
        <v>0</v>
      </c>
      <c r="R106" s="28"/>
      <c r="S106" s="1">
        <f t="shared" si="40"/>
        <v>45</v>
      </c>
      <c r="T106" s="1">
        <f t="shared" si="41"/>
        <v>0</v>
      </c>
      <c r="U106" s="1">
        <f t="shared" si="42"/>
        <v>45</v>
      </c>
      <c r="V106" s="1">
        <f t="shared" si="43"/>
        <v>1</v>
      </c>
      <c r="W106" s="1">
        <f t="shared" si="23"/>
        <v>0</v>
      </c>
      <c r="X106" s="1">
        <f t="shared" si="44"/>
        <v>0</v>
      </c>
      <c r="Y106" s="1">
        <v>0</v>
      </c>
      <c r="Z106" s="1">
        <f t="shared" si="45"/>
        <v>0</v>
      </c>
      <c r="AA106" s="28"/>
      <c r="AB106" s="16"/>
      <c r="AC106" s="16"/>
      <c r="AD106" s="16"/>
      <c r="AE106" s="28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>
        <v>45</v>
      </c>
      <c r="AQ106" s="16"/>
      <c r="AR106" s="16"/>
      <c r="AS106" s="16"/>
      <c r="AT106" s="16"/>
      <c r="AU106" s="16"/>
      <c r="AV106" s="16"/>
      <c r="AW106" s="16"/>
      <c r="AX106" s="16"/>
    </row>
    <row r="107" spans="1:50" x14ac:dyDescent="0.35">
      <c r="A107" s="1" t="s">
        <v>2151</v>
      </c>
      <c r="B107" s="16"/>
      <c r="C107" s="16" t="s">
        <v>2049</v>
      </c>
      <c r="D107" s="16" t="s">
        <v>2050</v>
      </c>
      <c r="E107" s="16" t="s">
        <v>41</v>
      </c>
      <c r="F107" s="16">
        <v>999927565</v>
      </c>
      <c r="G107" s="3">
        <f t="shared" si="35"/>
        <v>129</v>
      </c>
      <c r="H107" s="16"/>
      <c r="I107" s="28"/>
      <c r="J107" s="1">
        <f t="shared" si="36"/>
        <v>0</v>
      </c>
      <c r="K107" s="1">
        <f t="shared" si="37"/>
        <v>0</v>
      </c>
      <c r="L107" s="1">
        <v>0</v>
      </c>
      <c r="M107" s="1">
        <f>COUNT(#REF!,#REF!,#REF!,#REF!,#REF!,#REF!,#REF!,#REF!,#REF!,#REF!,#REF!,#REF!)</f>
        <v>0</v>
      </c>
      <c r="N107" s="1">
        <v>0</v>
      </c>
      <c r="O107" s="1">
        <v>0</v>
      </c>
      <c r="P107" s="1">
        <f t="shared" si="38"/>
        <v>0</v>
      </c>
      <c r="Q107" s="1">
        <f t="shared" si="39"/>
        <v>0</v>
      </c>
      <c r="R107" s="28"/>
      <c r="S107" s="1">
        <f t="shared" si="40"/>
        <v>129</v>
      </c>
      <c r="T107" s="1">
        <f t="shared" si="41"/>
        <v>0</v>
      </c>
      <c r="U107" s="1">
        <f t="shared" si="42"/>
        <v>45</v>
      </c>
      <c r="V107" s="1">
        <f t="shared" si="43"/>
        <v>1</v>
      </c>
      <c r="W107" s="1">
        <f t="shared" si="23"/>
        <v>84</v>
      </c>
      <c r="X107" s="1">
        <f t="shared" si="44"/>
        <v>0</v>
      </c>
      <c r="Y107" s="1">
        <v>0</v>
      </c>
      <c r="Z107" s="1">
        <f t="shared" si="45"/>
        <v>0</v>
      </c>
      <c r="AA107" s="28"/>
      <c r="AB107" s="16"/>
      <c r="AC107" s="16"/>
      <c r="AD107" s="16"/>
      <c r="AE107" s="28"/>
      <c r="AF107" s="16"/>
      <c r="AG107" s="16"/>
      <c r="AH107" s="16"/>
      <c r="AI107" s="16"/>
      <c r="AJ107" s="16"/>
      <c r="AK107" s="16"/>
      <c r="AL107" s="16"/>
      <c r="AM107" s="16"/>
      <c r="AN107" s="16"/>
      <c r="AO107" s="16"/>
      <c r="AP107" s="16"/>
      <c r="AQ107" s="16"/>
      <c r="AR107" s="16"/>
      <c r="AS107" s="16"/>
      <c r="AT107" s="16"/>
      <c r="AU107" s="16">
        <v>45</v>
      </c>
      <c r="AV107" s="16"/>
      <c r="AW107" s="16">
        <v>84</v>
      </c>
      <c r="AX107" s="16"/>
    </row>
    <row r="108" spans="1:50" x14ac:dyDescent="0.35">
      <c r="A108" s="16" t="s">
        <v>2151</v>
      </c>
      <c r="B108" s="1" t="s">
        <v>25</v>
      </c>
      <c r="C108" s="1" t="s">
        <v>2170</v>
      </c>
      <c r="D108" s="1" t="s">
        <v>995</v>
      </c>
      <c r="E108" s="1" t="s">
        <v>41</v>
      </c>
      <c r="F108" s="1">
        <v>999919356</v>
      </c>
      <c r="G108" s="3">
        <f t="shared" si="35"/>
        <v>20</v>
      </c>
      <c r="H108" s="3">
        <f>J108/2</f>
        <v>20</v>
      </c>
      <c r="I108" s="40"/>
      <c r="J108" s="1">
        <f t="shared" si="36"/>
        <v>40</v>
      </c>
      <c r="K108" s="1">
        <f t="shared" si="37"/>
        <v>0</v>
      </c>
      <c r="L108" s="1">
        <v>0</v>
      </c>
      <c r="M108" s="1">
        <f>COUNT(#REF!,#REF!,#REF!,#REF!,#REF!,#REF!,#REF!,#REF!,#REF!,#REF!,#REF!,#REF!)</f>
        <v>0</v>
      </c>
      <c r="N108" s="1">
        <v>0</v>
      </c>
      <c r="O108" s="1">
        <v>0</v>
      </c>
      <c r="P108" s="1">
        <f t="shared" si="38"/>
        <v>40</v>
      </c>
      <c r="Q108" s="1">
        <f t="shared" si="39"/>
        <v>0</v>
      </c>
      <c r="R108" s="40"/>
      <c r="S108" s="1">
        <f t="shared" si="40"/>
        <v>0</v>
      </c>
      <c r="T108" s="1">
        <f t="shared" si="41"/>
        <v>0</v>
      </c>
      <c r="U108" s="1">
        <f t="shared" si="42"/>
        <v>0</v>
      </c>
      <c r="V108" s="1">
        <f t="shared" si="43"/>
        <v>0</v>
      </c>
      <c r="W108" s="1">
        <f t="shared" si="23"/>
        <v>0</v>
      </c>
      <c r="X108" s="1">
        <f t="shared" si="44"/>
        <v>0</v>
      </c>
      <c r="Y108" s="1">
        <v>0</v>
      </c>
      <c r="Z108" s="1">
        <f t="shared" si="45"/>
        <v>0</v>
      </c>
      <c r="AA108" s="40"/>
      <c r="AB108" s="1">
        <v>40</v>
      </c>
      <c r="AC108" s="1"/>
      <c r="AD108" s="1"/>
      <c r="AE108" s="15"/>
      <c r="AF108" s="16"/>
      <c r="AG108" s="16"/>
      <c r="AH108" s="16"/>
      <c r="AI108" s="16"/>
      <c r="AJ108" s="16"/>
      <c r="AK108" s="16"/>
      <c r="AL108" s="16"/>
      <c r="AM108" s="16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</row>
    <row r="109" spans="1:50" x14ac:dyDescent="0.35">
      <c r="A109" s="1" t="s">
        <v>2151</v>
      </c>
      <c r="B109" s="16"/>
      <c r="C109" s="1" t="s">
        <v>395</v>
      </c>
      <c r="D109" s="1" t="s">
        <v>75</v>
      </c>
      <c r="E109" s="1" t="s">
        <v>41</v>
      </c>
      <c r="F109" s="1">
        <v>999888753</v>
      </c>
      <c r="G109" s="3">
        <f t="shared" si="35"/>
        <v>30</v>
      </c>
      <c r="H109" s="16"/>
      <c r="I109" s="28"/>
      <c r="J109" s="1">
        <f t="shared" si="36"/>
        <v>0</v>
      </c>
      <c r="K109" s="1">
        <f t="shared" si="37"/>
        <v>0</v>
      </c>
      <c r="L109" s="1">
        <v>0</v>
      </c>
      <c r="M109" s="1">
        <f>COUNT(#REF!,#REF!,#REF!,#REF!,#REF!,#REF!,#REF!,#REF!,#REF!,#REF!,#REF!,#REF!)</f>
        <v>0</v>
      </c>
      <c r="N109" s="1">
        <v>0</v>
      </c>
      <c r="O109" s="1">
        <v>0</v>
      </c>
      <c r="P109" s="1">
        <f t="shared" si="38"/>
        <v>0</v>
      </c>
      <c r="Q109" s="1">
        <f t="shared" si="39"/>
        <v>0</v>
      </c>
      <c r="R109" s="28"/>
      <c r="S109" s="1">
        <f t="shared" si="40"/>
        <v>30</v>
      </c>
      <c r="T109" s="1">
        <f t="shared" si="41"/>
        <v>0</v>
      </c>
      <c r="U109" s="1">
        <f t="shared" si="42"/>
        <v>30</v>
      </c>
      <c r="V109" s="1">
        <f t="shared" si="43"/>
        <v>1</v>
      </c>
      <c r="W109" s="1">
        <f t="shared" si="23"/>
        <v>0</v>
      </c>
      <c r="X109" s="1">
        <f t="shared" si="44"/>
        <v>0</v>
      </c>
      <c r="Y109" s="1">
        <v>0</v>
      </c>
      <c r="Z109" s="1">
        <f t="shared" si="45"/>
        <v>0</v>
      </c>
      <c r="AA109" s="28"/>
      <c r="AB109" s="16"/>
      <c r="AC109" s="16"/>
      <c r="AD109" s="16"/>
      <c r="AE109" s="28"/>
      <c r="AF109" s="16"/>
      <c r="AG109" s="16"/>
      <c r="AH109" s="16"/>
      <c r="AI109" s="16"/>
      <c r="AJ109" s="16"/>
      <c r="AK109" s="16"/>
      <c r="AL109" s="16"/>
      <c r="AM109" s="16"/>
      <c r="AN109" s="16"/>
      <c r="AO109" s="16"/>
      <c r="AP109" s="16"/>
      <c r="AQ109" s="16">
        <v>30</v>
      </c>
      <c r="AR109" s="16"/>
      <c r="AS109" s="16"/>
      <c r="AT109" s="16"/>
      <c r="AU109" s="16"/>
      <c r="AV109" s="16"/>
      <c r="AW109" s="16"/>
      <c r="AX109" s="16"/>
    </row>
    <row r="110" spans="1:50" x14ac:dyDescent="0.35">
      <c r="A110" s="1" t="s">
        <v>2150</v>
      </c>
      <c r="B110" s="1" t="s">
        <v>25</v>
      </c>
      <c r="C110" s="1" t="s">
        <v>228</v>
      </c>
      <c r="D110" s="1" t="s">
        <v>150</v>
      </c>
      <c r="E110" s="1" t="s">
        <v>41</v>
      </c>
      <c r="F110" s="1">
        <v>999874192</v>
      </c>
      <c r="G110" s="3">
        <f t="shared" si="35"/>
        <v>738</v>
      </c>
      <c r="H110" s="3"/>
      <c r="I110" s="40"/>
      <c r="J110" s="1">
        <f t="shared" si="36"/>
        <v>260</v>
      </c>
      <c r="K110" s="1">
        <f t="shared" si="37"/>
        <v>0</v>
      </c>
      <c r="L110" s="1">
        <v>0</v>
      </c>
      <c r="M110" s="1">
        <f>COUNT(#REF!,#REF!,#REF!,#REF!,#REF!,#REF!,#REF!,#REF!,#REF!,#REF!,#REF!,#REF!)</f>
        <v>0</v>
      </c>
      <c r="N110" s="1">
        <v>0</v>
      </c>
      <c r="O110" s="1">
        <v>0</v>
      </c>
      <c r="P110" s="1">
        <f t="shared" si="38"/>
        <v>160</v>
      </c>
      <c r="Q110" s="1">
        <f t="shared" si="39"/>
        <v>100</v>
      </c>
      <c r="R110" s="40"/>
      <c r="S110" s="1">
        <f t="shared" si="40"/>
        <v>478</v>
      </c>
      <c r="T110" s="1">
        <f t="shared" si="41"/>
        <v>10</v>
      </c>
      <c r="U110" s="1">
        <f t="shared" si="42"/>
        <v>105</v>
      </c>
      <c r="V110" s="1">
        <f t="shared" si="43"/>
        <v>2</v>
      </c>
      <c r="W110" s="1">
        <f t="shared" si="23"/>
        <v>250</v>
      </c>
      <c r="X110" s="1">
        <f t="shared" si="44"/>
        <v>0</v>
      </c>
      <c r="Y110" s="1">
        <v>0</v>
      </c>
      <c r="Z110" s="1">
        <f t="shared" si="45"/>
        <v>113</v>
      </c>
      <c r="AA110" s="40"/>
      <c r="AB110" s="1">
        <v>160</v>
      </c>
      <c r="AC110" s="1">
        <v>100</v>
      </c>
      <c r="AD110" s="1"/>
      <c r="AE110" s="15"/>
      <c r="AF110" s="16"/>
      <c r="AG110" s="16">
        <v>10</v>
      </c>
      <c r="AH110" s="16">
        <v>113</v>
      </c>
      <c r="AI110" s="16">
        <v>45</v>
      </c>
      <c r="AJ110" s="16"/>
      <c r="AK110" s="16"/>
      <c r="AL110" s="16"/>
      <c r="AM110" s="16"/>
      <c r="AN110" s="16"/>
      <c r="AO110" s="16"/>
      <c r="AP110" s="16"/>
      <c r="AQ110" s="16"/>
      <c r="AR110" s="16"/>
      <c r="AS110" s="16">
        <v>60</v>
      </c>
      <c r="AT110" s="16"/>
      <c r="AU110" s="16"/>
      <c r="AV110" s="16"/>
      <c r="AW110" s="16">
        <v>90</v>
      </c>
      <c r="AX110" s="16">
        <v>160</v>
      </c>
    </row>
    <row r="111" spans="1:50" x14ac:dyDescent="0.35">
      <c r="A111" s="1" t="s">
        <v>2150</v>
      </c>
      <c r="B111" s="1" t="s">
        <v>25</v>
      </c>
      <c r="C111" s="1" t="s">
        <v>247</v>
      </c>
      <c r="D111" s="1" t="s">
        <v>248</v>
      </c>
      <c r="E111" s="1" t="s">
        <v>41</v>
      </c>
      <c r="F111" s="1">
        <v>999865190</v>
      </c>
      <c r="G111" s="3">
        <f t="shared" si="35"/>
        <v>560</v>
      </c>
      <c r="H111" s="3"/>
      <c r="I111" s="40"/>
      <c r="J111" s="1">
        <f t="shared" si="36"/>
        <v>0</v>
      </c>
      <c r="K111" s="1">
        <f t="shared" si="37"/>
        <v>0</v>
      </c>
      <c r="L111" s="1">
        <v>0</v>
      </c>
      <c r="M111" s="1">
        <f>COUNT(#REF!,#REF!,#REF!,#REF!,#REF!,#REF!,#REF!,#REF!,#REF!,#REF!,#REF!,#REF!)</f>
        <v>0</v>
      </c>
      <c r="N111" s="1">
        <v>0</v>
      </c>
      <c r="O111" s="1">
        <v>0</v>
      </c>
      <c r="P111" s="1">
        <f t="shared" si="38"/>
        <v>0</v>
      </c>
      <c r="Q111" s="1">
        <f t="shared" si="39"/>
        <v>0</v>
      </c>
      <c r="R111" s="40"/>
      <c r="S111" s="1">
        <f t="shared" si="40"/>
        <v>560</v>
      </c>
      <c r="T111" s="1">
        <f t="shared" si="41"/>
        <v>0</v>
      </c>
      <c r="U111" s="1">
        <f t="shared" si="42"/>
        <v>0</v>
      </c>
      <c r="V111" s="1">
        <f t="shared" si="43"/>
        <v>0</v>
      </c>
      <c r="W111" s="1">
        <f t="shared" si="23"/>
        <v>160</v>
      </c>
      <c r="X111" s="1">
        <f t="shared" si="44"/>
        <v>250</v>
      </c>
      <c r="Y111" s="1">
        <v>0</v>
      </c>
      <c r="Z111" s="1">
        <f t="shared" si="45"/>
        <v>150</v>
      </c>
      <c r="AA111" s="40"/>
      <c r="AB111" s="1"/>
      <c r="AC111" s="1"/>
      <c r="AD111" s="1"/>
      <c r="AE111" s="15"/>
      <c r="AF111" s="16">
        <v>250</v>
      </c>
      <c r="AG111" s="16"/>
      <c r="AH111" s="16">
        <v>150</v>
      </c>
      <c r="AI111" s="16"/>
      <c r="AJ111" s="16"/>
      <c r="AK111" s="16"/>
      <c r="AL111" s="16"/>
      <c r="AM111" s="16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>
        <v>160</v>
      </c>
      <c r="AX111" s="16"/>
    </row>
    <row r="112" spans="1:50" x14ac:dyDescent="0.35">
      <c r="A112" s="1" t="s">
        <v>2150</v>
      </c>
      <c r="B112" s="1" t="s">
        <v>25</v>
      </c>
      <c r="C112" s="1" t="s">
        <v>286</v>
      </c>
      <c r="D112" s="1" t="s">
        <v>287</v>
      </c>
      <c r="E112" s="1" t="s">
        <v>41</v>
      </c>
      <c r="F112" s="1">
        <v>999871574</v>
      </c>
      <c r="G112" s="3">
        <f t="shared" si="35"/>
        <v>309</v>
      </c>
      <c r="H112" s="3"/>
      <c r="I112" s="40"/>
      <c r="J112" s="1">
        <f t="shared" si="36"/>
        <v>120</v>
      </c>
      <c r="K112" s="1">
        <f t="shared" si="37"/>
        <v>0</v>
      </c>
      <c r="L112" s="1">
        <v>0</v>
      </c>
      <c r="M112" s="1">
        <f>COUNT(#REF!,#REF!,#REF!,#REF!,#REF!,#REF!,#REF!,#REF!,#REF!,#REF!,#REF!,#REF!)</f>
        <v>0</v>
      </c>
      <c r="N112" s="1">
        <v>0</v>
      </c>
      <c r="O112" s="1">
        <v>0</v>
      </c>
      <c r="P112" s="1">
        <f t="shared" si="38"/>
        <v>120</v>
      </c>
      <c r="Q112" s="1">
        <f t="shared" si="39"/>
        <v>0</v>
      </c>
      <c r="R112" s="40"/>
      <c r="S112" s="1">
        <f t="shared" si="40"/>
        <v>189</v>
      </c>
      <c r="T112" s="1">
        <f t="shared" si="41"/>
        <v>0</v>
      </c>
      <c r="U112" s="1">
        <f t="shared" si="42"/>
        <v>0</v>
      </c>
      <c r="V112" s="1">
        <f t="shared" si="43"/>
        <v>0</v>
      </c>
      <c r="W112" s="1">
        <f t="shared" si="23"/>
        <v>90</v>
      </c>
      <c r="X112" s="1">
        <f t="shared" si="44"/>
        <v>0</v>
      </c>
      <c r="Y112" s="1">
        <v>0</v>
      </c>
      <c r="Z112" s="1">
        <f t="shared" si="45"/>
        <v>99</v>
      </c>
      <c r="AA112" s="40"/>
      <c r="AB112" s="1">
        <v>120</v>
      </c>
      <c r="AC112" s="1"/>
      <c r="AD112" s="1"/>
      <c r="AE112" s="15"/>
      <c r="AF112" s="16"/>
      <c r="AG112" s="16"/>
      <c r="AH112" s="16">
        <v>99</v>
      </c>
      <c r="AI112" s="16"/>
      <c r="AJ112" s="16"/>
      <c r="AK112" s="16"/>
      <c r="AL112" s="16"/>
      <c r="AM112" s="16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>
        <v>90</v>
      </c>
      <c r="AX112" s="16"/>
    </row>
    <row r="113" spans="1:50" x14ac:dyDescent="0.35">
      <c r="A113" s="1" t="s">
        <v>2150</v>
      </c>
      <c r="B113" s="1" t="s">
        <v>25</v>
      </c>
      <c r="C113" s="1" t="s">
        <v>451</v>
      </c>
      <c r="D113" s="1" t="s">
        <v>452</v>
      </c>
      <c r="E113" s="1" t="s">
        <v>41</v>
      </c>
      <c r="F113" s="1">
        <v>999895211</v>
      </c>
      <c r="G113" s="3">
        <f t="shared" si="35"/>
        <v>337</v>
      </c>
      <c r="H113" s="3"/>
      <c r="I113" s="40"/>
      <c r="J113" s="1">
        <f t="shared" si="36"/>
        <v>153</v>
      </c>
      <c r="K113" s="1">
        <f t="shared" si="37"/>
        <v>0</v>
      </c>
      <c r="L113" s="1">
        <v>0</v>
      </c>
      <c r="M113" s="1">
        <f>COUNT(#REF!,#REF!,#REF!,#REF!,#REF!,#REF!,#REF!,#REF!,#REF!,#REF!,#REF!,#REF!)</f>
        <v>0</v>
      </c>
      <c r="N113" s="1">
        <v>0</v>
      </c>
      <c r="O113" s="1">
        <v>0</v>
      </c>
      <c r="P113" s="1">
        <f t="shared" si="38"/>
        <v>78</v>
      </c>
      <c r="Q113" s="1">
        <f t="shared" si="39"/>
        <v>75</v>
      </c>
      <c r="R113" s="40"/>
      <c r="S113" s="1">
        <f t="shared" si="40"/>
        <v>184</v>
      </c>
      <c r="T113" s="1">
        <f t="shared" si="41"/>
        <v>0</v>
      </c>
      <c r="U113" s="1">
        <f t="shared" si="42"/>
        <v>30</v>
      </c>
      <c r="V113" s="1">
        <f t="shared" si="43"/>
        <v>1</v>
      </c>
      <c r="W113" s="1">
        <f t="shared" si="23"/>
        <v>90</v>
      </c>
      <c r="X113" s="1">
        <f t="shared" si="44"/>
        <v>0</v>
      </c>
      <c r="Y113" s="1">
        <v>0</v>
      </c>
      <c r="Z113" s="1">
        <f t="shared" si="45"/>
        <v>64</v>
      </c>
      <c r="AA113" s="40"/>
      <c r="AB113" s="1">
        <v>78</v>
      </c>
      <c r="AC113" s="1">
        <v>75</v>
      </c>
      <c r="AD113" s="1"/>
      <c r="AE113" s="15"/>
      <c r="AF113" s="16"/>
      <c r="AG113" s="16"/>
      <c r="AH113" s="16">
        <v>64</v>
      </c>
      <c r="AI113" s="16"/>
      <c r="AJ113" s="16"/>
      <c r="AK113" s="16"/>
      <c r="AL113" s="16"/>
      <c r="AM113" s="16"/>
      <c r="AN113" s="16"/>
      <c r="AO113" s="16"/>
      <c r="AP113" s="16"/>
      <c r="AQ113" s="16"/>
      <c r="AR113" s="16"/>
      <c r="AS113" s="16"/>
      <c r="AT113" s="16"/>
      <c r="AU113" s="16"/>
      <c r="AV113" s="16">
        <v>30</v>
      </c>
      <c r="AW113" s="16"/>
      <c r="AX113" s="16">
        <v>90</v>
      </c>
    </row>
    <row r="114" spans="1:50" x14ac:dyDescent="0.35">
      <c r="A114" s="1" t="s">
        <v>2150</v>
      </c>
      <c r="B114" s="1" t="s">
        <v>25</v>
      </c>
      <c r="C114" s="1" t="s">
        <v>190</v>
      </c>
      <c r="D114" s="1" t="s">
        <v>191</v>
      </c>
      <c r="E114" s="1" t="s">
        <v>41</v>
      </c>
      <c r="F114" s="1">
        <v>999856117</v>
      </c>
      <c r="G114" s="3">
        <f t="shared" si="35"/>
        <v>286</v>
      </c>
      <c r="H114" s="3">
        <f>J114/2</f>
        <v>60</v>
      </c>
      <c r="I114" s="40"/>
      <c r="J114" s="1">
        <f t="shared" si="36"/>
        <v>120</v>
      </c>
      <c r="K114" s="1">
        <f t="shared" si="37"/>
        <v>0</v>
      </c>
      <c r="L114" s="1">
        <v>0</v>
      </c>
      <c r="M114" s="1">
        <f>COUNT(#REF!,#REF!,#REF!,#REF!,#REF!,#REF!,#REF!,#REF!,#REF!,#REF!,#REF!,#REF!)</f>
        <v>0</v>
      </c>
      <c r="N114" s="1">
        <v>0</v>
      </c>
      <c r="O114" s="1">
        <v>0</v>
      </c>
      <c r="P114" s="1">
        <f t="shared" si="38"/>
        <v>120</v>
      </c>
      <c r="Q114" s="1">
        <f t="shared" si="39"/>
        <v>0</v>
      </c>
      <c r="R114" s="40"/>
      <c r="S114" s="1">
        <f t="shared" si="40"/>
        <v>226</v>
      </c>
      <c r="T114" s="1">
        <f t="shared" si="41"/>
        <v>0</v>
      </c>
      <c r="U114" s="1">
        <f t="shared" si="42"/>
        <v>0</v>
      </c>
      <c r="V114" s="1">
        <f t="shared" si="43"/>
        <v>0</v>
      </c>
      <c r="W114" s="1">
        <f t="shared" si="23"/>
        <v>120</v>
      </c>
      <c r="X114" s="1">
        <f t="shared" si="44"/>
        <v>0</v>
      </c>
      <c r="Y114" s="1">
        <v>0</v>
      </c>
      <c r="Z114" s="1">
        <f t="shared" si="45"/>
        <v>106</v>
      </c>
      <c r="AA114" s="40"/>
      <c r="AB114" s="1">
        <v>120</v>
      </c>
      <c r="AC114" s="1"/>
      <c r="AD114" s="1"/>
      <c r="AE114" s="15"/>
      <c r="AF114" s="16"/>
      <c r="AG114" s="16"/>
      <c r="AH114" s="16">
        <v>106</v>
      </c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>
        <v>120</v>
      </c>
      <c r="AX114" s="16"/>
    </row>
    <row r="115" spans="1:50" x14ac:dyDescent="0.35">
      <c r="A115" s="1" t="s">
        <v>2150</v>
      </c>
      <c r="B115" s="1" t="s">
        <v>25</v>
      </c>
      <c r="C115" s="1" t="s">
        <v>309</v>
      </c>
      <c r="D115" s="1" t="s">
        <v>154</v>
      </c>
      <c r="E115" s="1" t="s">
        <v>41</v>
      </c>
      <c r="F115" s="1">
        <v>999874595</v>
      </c>
      <c r="G115" s="3">
        <f t="shared" si="35"/>
        <v>270</v>
      </c>
      <c r="H115" s="3"/>
      <c r="I115" s="40"/>
      <c r="J115" s="1">
        <f t="shared" si="36"/>
        <v>90</v>
      </c>
      <c r="K115" s="1">
        <f t="shared" si="37"/>
        <v>0</v>
      </c>
      <c r="L115" s="1">
        <v>0</v>
      </c>
      <c r="M115" s="1">
        <f>COUNT(#REF!,#REF!,#REF!,#REF!,#REF!,#REF!,#REF!,#REF!,#REF!,#REF!,#REF!,#REF!)</f>
        <v>0</v>
      </c>
      <c r="N115" s="1">
        <v>0</v>
      </c>
      <c r="O115" s="1">
        <v>0</v>
      </c>
      <c r="P115" s="1">
        <f t="shared" si="38"/>
        <v>90</v>
      </c>
      <c r="Q115" s="1">
        <f t="shared" si="39"/>
        <v>0</v>
      </c>
      <c r="R115" s="40"/>
      <c r="S115" s="1">
        <f t="shared" si="40"/>
        <v>180</v>
      </c>
      <c r="T115" s="1">
        <f t="shared" si="41"/>
        <v>0</v>
      </c>
      <c r="U115" s="1">
        <f t="shared" si="42"/>
        <v>60</v>
      </c>
      <c r="V115" s="1">
        <f t="shared" si="43"/>
        <v>2</v>
      </c>
      <c r="W115" s="1">
        <f t="shared" si="23"/>
        <v>120</v>
      </c>
      <c r="X115" s="1">
        <f t="shared" si="44"/>
        <v>0</v>
      </c>
      <c r="Y115" s="1">
        <v>0</v>
      </c>
      <c r="Z115" s="1">
        <f t="shared" si="45"/>
        <v>0</v>
      </c>
      <c r="AA115" s="40"/>
      <c r="AB115" s="1">
        <v>90</v>
      </c>
      <c r="AC115" s="1"/>
      <c r="AD115" s="1"/>
      <c r="AE115" s="15"/>
      <c r="AF115" s="16"/>
      <c r="AG115" s="16"/>
      <c r="AH115" s="16"/>
      <c r="AI115" s="16"/>
      <c r="AJ115" s="16"/>
      <c r="AK115" s="16"/>
      <c r="AL115" s="16">
        <v>30</v>
      </c>
      <c r="AM115" s="16"/>
      <c r="AN115" s="16"/>
      <c r="AO115" s="16"/>
      <c r="AP115" s="16"/>
      <c r="AQ115" s="16"/>
      <c r="AR115" s="16">
        <v>30</v>
      </c>
      <c r="AS115" s="16"/>
      <c r="AT115" s="16"/>
      <c r="AU115" s="16"/>
      <c r="AV115" s="16"/>
      <c r="AW115" s="16"/>
      <c r="AX115" s="16">
        <v>120</v>
      </c>
    </row>
    <row r="116" spans="1:50" x14ac:dyDescent="0.35">
      <c r="A116" s="1" t="s">
        <v>2150</v>
      </c>
      <c r="B116" s="1" t="s">
        <v>25</v>
      </c>
      <c r="C116" s="1" t="s">
        <v>188</v>
      </c>
      <c r="D116" s="1" t="s">
        <v>189</v>
      </c>
      <c r="E116" s="1" t="s">
        <v>41</v>
      </c>
      <c r="F116" s="1">
        <v>999853591</v>
      </c>
      <c r="G116" s="3">
        <f t="shared" si="35"/>
        <v>90</v>
      </c>
      <c r="H116" s="3"/>
      <c r="I116" s="40">
        <v>0</v>
      </c>
      <c r="J116" s="1">
        <f t="shared" si="36"/>
        <v>90</v>
      </c>
      <c r="K116" s="1">
        <f t="shared" si="37"/>
        <v>0</v>
      </c>
      <c r="L116" s="1">
        <v>0</v>
      </c>
      <c r="M116" s="1">
        <f>COUNT(#REF!,#REF!,#REF!,#REF!,#REF!,#REF!,#REF!,#REF!,#REF!,#REF!,#REF!,#REF!)</f>
        <v>0</v>
      </c>
      <c r="N116" s="1">
        <v>0</v>
      </c>
      <c r="O116" s="1">
        <v>0</v>
      </c>
      <c r="P116" s="1">
        <f t="shared" si="38"/>
        <v>90</v>
      </c>
      <c r="Q116" s="1">
        <f t="shared" si="39"/>
        <v>0</v>
      </c>
      <c r="R116" s="40">
        <v>0</v>
      </c>
      <c r="S116" s="1">
        <f t="shared" si="40"/>
        <v>0</v>
      </c>
      <c r="T116" s="1">
        <f t="shared" si="41"/>
        <v>0</v>
      </c>
      <c r="U116" s="1">
        <f t="shared" si="42"/>
        <v>0</v>
      </c>
      <c r="V116" s="1">
        <f t="shared" si="43"/>
        <v>0</v>
      </c>
      <c r="W116" s="1">
        <f t="shared" si="23"/>
        <v>0</v>
      </c>
      <c r="X116" s="1">
        <f t="shared" si="44"/>
        <v>0</v>
      </c>
      <c r="Y116" s="1">
        <v>0</v>
      </c>
      <c r="Z116" s="1">
        <f t="shared" si="45"/>
        <v>0</v>
      </c>
      <c r="AA116" s="40"/>
      <c r="AB116" s="1">
        <v>90</v>
      </c>
      <c r="AC116" s="1"/>
      <c r="AD116" s="1"/>
      <c r="AE116" s="15"/>
      <c r="AF116" s="16"/>
      <c r="AG116" s="16"/>
      <c r="AH116" s="16"/>
      <c r="AI116" s="16"/>
      <c r="AJ116" s="16"/>
      <c r="AK116" s="16"/>
      <c r="AL116" s="16"/>
      <c r="AM116" s="16"/>
      <c r="AN116" s="16"/>
      <c r="AO116" s="16"/>
      <c r="AP116" s="16"/>
      <c r="AQ116" s="16"/>
      <c r="AR116" s="16"/>
      <c r="AS116" s="16"/>
      <c r="AT116" s="16"/>
      <c r="AU116" s="16"/>
      <c r="AV116" s="16"/>
      <c r="AW116" s="16"/>
      <c r="AX116" s="16"/>
    </row>
    <row r="117" spans="1:50" x14ac:dyDescent="0.35">
      <c r="A117" s="1" t="s">
        <v>2150</v>
      </c>
      <c r="B117" s="1" t="s">
        <v>25</v>
      </c>
      <c r="C117" s="1" t="s">
        <v>2168</v>
      </c>
      <c r="D117" s="1" t="s">
        <v>738</v>
      </c>
      <c r="E117" s="1" t="s">
        <v>41</v>
      </c>
      <c r="F117" s="1">
        <v>999915444</v>
      </c>
      <c r="G117" s="3">
        <f t="shared" si="35"/>
        <v>84</v>
      </c>
      <c r="H117" s="3"/>
      <c r="I117" s="40"/>
      <c r="J117" s="1">
        <f t="shared" si="36"/>
        <v>84</v>
      </c>
      <c r="K117" s="1">
        <f t="shared" si="37"/>
        <v>0</v>
      </c>
      <c r="L117" s="1">
        <v>0</v>
      </c>
      <c r="M117" s="1">
        <f>COUNT(#REF!,#REF!,#REF!,#REF!,#REF!,#REF!,#REF!,#REF!,#REF!,#REF!,#REF!,#REF!)</f>
        <v>0</v>
      </c>
      <c r="N117" s="1">
        <v>0</v>
      </c>
      <c r="O117" s="1">
        <v>0</v>
      </c>
      <c r="P117" s="1">
        <f t="shared" si="38"/>
        <v>84</v>
      </c>
      <c r="Q117" s="1">
        <f t="shared" si="39"/>
        <v>0</v>
      </c>
      <c r="R117" s="40"/>
      <c r="S117" s="1">
        <f t="shared" si="40"/>
        <v>0</v>
      </c>
      <c r="T117" s="1">
        <f t="shared" si="41"/>
        <v>0</v>
      </c>
      <c r="U117" s="1">
        <f t="shared" si="42"/>
        <v>0</v>
      </c>
      <c r="V117" s="1">
        <f t="shared" si="43"/>
        <v>0</v>
      </c>
      <c r="W117" s="1">
        <f t="shared" si="23"/>
        <v>0</v>
      </c>
      <c r="X117" s="1">
        <f t="shared" si="44"/>
        <v>0</v>
      </c>
      <c r="Y117" s="1">
        <v>0</v>
      </c>
      <c r="Z117" s="1">
        <f t="shared" si="45"/>
        <v>0</v>
      </c>
      <c r="AA117" s="40"/>
      <c r="AB117" s="1">
        <v>84</v>
      </c>
      <c r="AC117" s="1"/>
      <c r="AD117" s="1"/>
      <c r="AE117" s="15"/>
      <c r="AF117" s="16"/>
      <c r="AG117" s="16"/>
      <c r="AH117" s="16"/>
      <c r="AI117" s="16"/>
      <c r="AJ117" s="16"/>
      <c r="AK117" s="16"/>
      <c r="AL117" s="16"/>
      <c r="AM117" s="16"/>
      <c r="AN117" s="16"/>
      <c r="AO117" s="16"/>
      <c r="AP117" s="16"/>
      <c r="AQ117" s="16"/>
      <c r="AR117" s="16"/>
      <c r="AS117" s="16"/>
      <c r="AT117" s="16"/>
      <c r="AU117" s="16"/>
      <c r="AV117" s="16"/>
      <c r="AW117" s="16"/>
      <c r="AX117" s="16"/>
    </row>
    <row r="118" spans="1:50" x14ac:dyDescent="0.35">
      <c r="A118" s="1" t="s">
        <v>2150</v>
      </c>
      <c r="B118" s="1" t="s">
        <v>25</v>
      </c>
      <c r="C118" s="1" t="s">
        <v>600</v>
      </c>
      <c r="D118" s="1" t="s">
        <v>55</v>
      </c>
      <c r="E118" s="1" t="s">
        <v>41</v>
      </c>
      <c r="F118" s="1">
        <v>999908516</v>
      </c>
      <c r="G118" s="3">
        <f t="shared" si="35"/>
        <v>59.5</v>
      </c>
      <c r="H118" s="3">
        <f>J118/2</f>
        <v>25.5</v>
      </c>
      <c r="I118" s="40"/>
      <c r="J118" s="1">
        <f t="shared" si="36"/>
        <v>51</v>
      </c>
      <c r="K118" s="1">
        <f t="shared" si="37"/>
        <v>0</v>
      </c>
      <c r="L118" s="1">
        <v>0</v>
      </c>
      <c r="M118" s="1">
        <f>COUNT(#REF!,#REF!,#REF!,#REF!,#REF!,#REF!,#REF!,#REF!,#REF!,#REF!,#REF!,#REF!)</f>
        <v>0</v>
      </c>
      <c r="N118" s="1">
        <v>0</v>
      </c>
      <c r="O118" s="1">
        <v>0</v>
      </c>
      <c r="P118" s="1">
        <f t="shared" si="38"/>
        <v>51</v>
      </c>
      <c r="Q118" s="1">
        <f t="shared" si="39"/>
        <v>0</v>
      </c>
      <c r="R118" s="40"/>
      <c r="S118" s="1">
        <f t="shared" si="40"/>
        <v>34</v>
      </c>
      <c r="T118" s="1">
        <f t="shared" si="41"/>
        <v>0</v>
      </c>
      <c r="U118" s="1">
        <f t="shared" si="42"/>
        <v>34</v>
      </c>
      <c r="V118" s="1">
        <f t="shared" si="43"/>
        <v>1</v>
      </c>
      <c r="W118" s="1">
        <f t="shared" si="23"/>
        <v>0</v>
      </c>
      <c r="X118" s="1">
        <f t="shared" si="44"/>
        <v>0</v>
      </c>
      <c r="Y118" s="1">
        <v>0</v>
      </c>
      <c r="Z118" s="1">
        <f t="shared" si="45"/>
        <v>0</v>
      </c>
      <c r="AA118" s="40"/>
      <c r="AB118" s="1">
        <v>51</v>
      </c>
      <c r="AC118" s="1"/>
      <c r="AD118" s="1"/>
      <c r="AE118" s="15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>
        <v>34</v>
      </c>
      <c r="AT118" s="16"/>
      <c r="AU118" s="16"/>
      <c r="AV118" s="16"/>
      <c r="AW118" s="16"/>
      <c r="AX118" s="16"/>
    </row>
    <row r="119" spans="1:50" x14ac:dyDescent="0.35">
      <c r="A119" s="1" t="s">
        <v>2150</v>
      </c>
      <c r="B119" s="1" t="s">
        <v>25</v>
      </c>
      <c r="C119" s="1" t="s">
        <v>317</v>
      </c>
      <c r="D119" s="1" t="s">
        <v>75</v>
      </c>
      <c r="E119" s="16" t="s">
        <v>41</v>
      </c>
      <c r="F119" s="16">
        <v>999876788</v>
      </c>
      <c r="G119" s="3">
        <f t="shared" si="35"/>
        <v>150</v>
      </c>
      <c r="H119" s="16"/>
      <c r="I119" s="28"/>
      <c r="J119" s="1">
        <f t="shared" si="36"/>
        <v>0</v>
      </c>
      <c r="K119" s="1">
        <f t="shared" si="37"/>
        <v>0</v>
      </c>
      <c r="L119" s="1">
        <v>0</v>
      </c>
      <c r="M119" s="1">
        <f>COUNT(#REF!,#REF!,#REF!,#REF!,#REF!,#REF!,#REF!,#REF!,#REF!,#REF!,#REF!,#REF!)</f>
        <v>0</v>
      </c>
      <c r="N119" s="1">
        <v>0</v>
      </c>
      <c r="O119" s="1">
        <v>0</v>
      </c>
      <c r="P119" s="1">
        <f t="shared" si="38"/>
        <v>0</v>
      </c>
      <c r="Q119" s="1">
        <f t="shared" si="39"/>
        <v>0</v>
      </c>
      <c r="R119" s="28"/>
      <c r="S119" s="1">
        <f t="shared" si="40"/>
        <v>150</v>
      </c>
      <c r="T119" s="1">
        <f t="shared" si="41"/>
        <v>0</v>
      </c>
      <c r="U119" s="1">
        <f t="shared" si="42"/>
        <v>60</v>
      </c>
      <c r="V119" s="1">
        <f t="shared" si="43"/>
        <v>1</v>
      </c>
      <c r="W119" s="1">
        <f t="shared" si="23"/>
        <v>90</v>
      </c>
      <c r="X119" s="1">
        <f t="shared" si="44"/>
        <v>0</v>
      </c>
      <c r="Y119" s="1">
        <v>0</v>
      </c>
      <c r="Z119" s="1">
        <f t="shared" si="45"/>
        <v>0</v>
      </c>
      <c r="AA119" s="28"/>
      <c r="AB119" s="16"/>
      <c r="AC119" s="16"/>
      <c r="AD119" s="16"/>
      <c r="AE119" s="28"/>
      <c r="AF119" s="16"/>
      <c r="AG119" s="16"/>
      <c r="AH119" s="16"/>
      <c r="AI119" s="16">
        <v>60</v>
      </c>
      <c r="AJ119" s="16"/>
      <c r="AK119" s="16"/>
      <c r="AL119" s="16"/>
      <c r="AM119" s="16"/>
      <c r="AN119" s="16"/>
      <c r="AO119" s="16"/>
      <c r="AP119" s="16"/>
      <c r="AQ119" s="16"/>
      <c r="AR119" s="16"/>
      <c r="AS119" s="16"/>
      <c r="AT119" s="16"/>
      <c r="AU119" s="16"/>
      <c r="AV119" s="16"/>
      <c r="AW119" s="16"/>
      <c r="AX119" s="16">
        <v>90</v>
      </c>
    </row>
    <row r="120" spans="1:50" x14ac:dyDescent="0.35">
      <c r="A120" s="1" t="s">
        <v>2150</v>
      </c>
      <c r="B120" s="16"/>
      <c r="C120" s="16" t="s">
        <v>847</v>
      </c>
      <c r="D120" s="16" t="s">
        <v>3492</v>
      </c>
      <c r="E120" s="16" t="s">
        <v>41</v>
      </c>
      <c r="F120" s="16">
        <v>999924536</v>
      </c>
      <c r="G120" s="3">
        <f t="shared" si="35"/>
        <v>45</v>
      </c>
      <c r="H120" s="16"/>
      <c r="I120" s="28"/>
      <c r="J120" s="1">
        <f t="shared" si="36"/>
        <v>0</v>
      </c>
      <c r="K120" s="1">
        <f t="shared" si="37"/>
        <v>0</v>
      </c>
      <c r="L120" s="1">
        <v>0</v>
      </c>
      <c r="M120" s="1">
        <f>COUNT(#REF!,#REF!,#REF!,#REF!,#REF!,#REF!,#REF!,#REF!,#REF!,#REF!,#REF!,#REF!)</f>
        <v>0</v>
      </c>
      <c r="N120" s="1">
        <v>0</v>
      </c>
      <c r="O120" s="1">
        <v>0</v>
      </c>
      <c r="P120" s="1">
        <f t="shared" si="38"/>
        <v>0</v>
      </c>
      <c r="Q120" s="1">
        <f t="shared" si="39"/>
        <v>0</v>
      </c>
      <c r="R120" s="28"/>
      <c r="S120" s="1">
        <f t="shared" si="40"/>
        <v>45</v>
      </c>
      <c r="T120" s="1">
        <f t="shared" si="41"/>
        <v>0</v>
      </c>
      <c r="U120" s="1">
        <f t="shared" si="42"/>
        <v>45</v>
      </c>
      <c r="V120" s="1">
        <f t="shared" si="43"/>
        <v>1</v>
      </c>
      <c r="W120" s="1">
        <f t="shared" si="23"/>
        <v>0</v>
      </c>
      <c r="X120" s="1">
        <f t="shared" si="44"/>
        <v>0</v>
      </c>
      <c r="Y120" s="1">
        <v>0</v>
      </c>
      <c r="Z120" s="1">
        <f t="shared" si="45"/>
        <v>0</v>
      </c>
      <c r="AA120" s="28"/>
      <c r="AB120" s="16"/>
      <c r="AC120" s="16"/>
      <c r="AD120" s="16"/>
      <c r="AE120" s="28"/>
      <c r="AF120" s="16"/>
      <c r="AG120" s="16"/>
      <c r="AH120" s="16"/>
      <c r="AI120" s="16"/>
      <c r="AJ120" s="16"/>
      <c r="AK120" s="16"/>
      <c r="AL120" s="16"/>
      <c r="AM120" s="16"/>
      <c r="AN120" s="16"/>
      <c r="AO120" s="16"/>
      <c r="AP120" s="16"/>
      <c r="AQ120" s="16"/>
      <c r="AR120" s="16"/>
      <c r="AS120" s="16">
        <v>45</v>
      </c>
      <c r="AT120" s="16"/>
      <c r="AU120" s="16"/>
      <c r="AV120" s="16"/>
      <c r="AW120" s="16"/>
      <c r="AX120" s="16"/>
    </row>
    <row r="121" spans="1:50" x14ac:dyDescent="0.35">
      <c r="A121" s="1" t="s">
        <v>2150</v>
      </c>
      <c r="B121" s="1" t="s">
        <v>25</v>
      </c>
      <c r="C121" s="1" t="s">
        <v>2174</v>
      </c>
      <c r="D121" s="1" t="s">
        <v>2175</v>
      </c>
      <c r="E121" s="1" t="s">
        <v>41</v>
      </c>
      <c r="F121" s="1">
        <v>999808980</v>
      </c>
      <c r="G121" s="3">
        <f t="shared" si="35"/>
        <v>30</v>
      </c>
      <c r="H121" s="3"/>
      <c r="I121" s="40"/>
      <c r="J121" s="1">
        <f t="shared" si="36"/>
        <v>0</v>
      </c>
      <c r="K121" s="1">
        <f t="shared" si="37"/>
        <v>0</v>
      </c>
      <c r="L121" s="1">
        <v>0</v>
      </c>
      <c r="M121" s="1">
        <f>COUNT(#REF!,#REF!,#REF!,#REF!,#REF!,#REF!,#REF!,#REF!,#REF!,#REF!,#REF!,#REF!)</f>
        <v>0</v>
      </c>
      <c r="N121" s="1">
        <v>0</v>
      </c>
      <c r="O121" s="1">
        <v>0</v>
      </c>
      <c r="P121" s="1">
        <f t="shared" si="38"/>
        <v>0</v>
      </c>
      <c r="Q121" s="1">
        <f t="shared" si="39"/>
        <v>0</v>
      </c>
      <c r="R121" s="40"/>
      <c r="S121" s="1">
        <f t="shared" si="40"/>
        <v>30</v>
      </c>
      <c r="T121" s="1">
        <f t="shared" si="41"/>
        <v>0</v>
      </c>
      <c r="U121" s="1">
        <f t="shared" si="42"/>
        <v>30</v>
      </c>
      <c r="V121" s="1">
        <f t="shared" si="43"/>
        <v>1</v>
      </c>
      <c r="W121" s="1">
        <f t="shared" si="23"/>
        <v>0</v>
      </c>
      <c r="X121" s="1">
        <f t="shared" si="44"/>
        <v>0</v>
      </c>
      <c r="Y121" s="1">
        <v>0</v>
      </c>
      <c r="Z121" s="1">
        <f t="shared" si="45"/>
        <v>0</v>
      </c>
      <c r="AA121" s="40"/>
      <c r="AB121" s="1"/>
      <c r="AC121" s="1"/>
      <c r="AD121" s="1"/>
      <c r="AE121" s="15"/>
      <c r="AF121" s="16"/>
      <c r="AG121" s="16"/>
      <c r="AH121" s="16"/>
      <c r="AI121" s="16"/>
      <c r="AJ121" s="16"/>
      <c r="AK121" s="16"/>
      <c r="AL121" s="16"/>
      <c r="AM121" s="16"/>
      <c r="AN121" s="16">
        <v>30</v>
      </c>
      <c r="AO121" s="16"/>
      <c r="AP121" s="16"/>
      <c r="AQ121" s="16"/>
      <c r="AR121" s="16"/>
      <c r="AS121" s="16"/>
      <c r="AT121" s="16"/>
      <c r="AU121" s="16"/>
      <c r="AV121" s="16"/>
      <c r="AW121" s="16"/>
      <c r="AX121" s="16"/>
    </row>
    <row r="122" spans="1:50" x14ac:dyDescent="0.35">
      <c r="A122" s="1" t="s">
        <v>2150</v>
      </c>
      <c r="B122" s="16"/>
      <c r="C122" s="16" t="s">
        <v>3325</v>
      </c>
      <c r="D122" s="16" t="s">
        <v>3596</v>
      </c>
      <c r="E122" s="16" t="s">
        <v>41</v>
      </c>
      <c r="F122" s="16">
        <v>999883318</v>
      </c>
      <c r="G122" s="3">
        <f t="shared" si="35"/>
        <v>30</v>
      </c>
      <c r="H122" s="16"/>
      <c r="I122" s="28"/>
      <c r="J122" s="1">
        <f t="shared" si="36"/>
        <v>0</v>
      </c>
      <c r="K122" s="1">
        <f t="shared" si="37"/>
        <v>0</v>
      </c>
      <c r="L122" s="1">
        <v>0</v>
      </c>
      <c r="M122" s="1">
        <f>COUNT(#REF!,#REF!,#REF!,#REF!,#REF!,#REF!,#REF!,#REF!,#REF!,#REF!,#REF!,#REF!)</f>
        <v>0</v>
      </c>
      <c r="N122" s="1">
        <v>0</v>
      </c>
      <c r="O122" s="1">
        <v>0</v>
      </c>
      <c r="P122" s="1">
        <f t="shared" si="38"/>
        <v>0</v>
      </c>
      <c r="Q122" s="1">
        <f t="shared" si="39"/>
        <v>0</v>
      </c>
      <c r="R122" s="28"/>
      <c r="S122" s="1">
        <f t="shared" si="40"/>
        <v>30</v>
      </c>
      <c r="T122" s="1">
        <f t="shared" si="41"/>
        <v>0</v>
      </c>
      <c r="U122" s="1">
        <f t="shared" si="42"/>
        <v>30</v>
      </c>
      <c r="V122" s="1">
        <f t="shared" si="43"/>
        <v>1</v>
      </c>
      <c r="W122" s="1">
        <f t="shared" si="23"/>
        <v>0</v>
      </c>
      <c r="X122" s="1">
        <f t="shared" si="44"/>
        <v>0</v>
      </c>
      <c r="Y122" s="1">
        <v>0</v>
      </c>
      <c r="Z122" s="1">
        <f t="shared" si="45"/>
        <v>0</v>
      </c>
      <c r="AA122" s="28"/>
      <c r="AB122" s="16"/>
      <c r="AC122" s="16"/>
      <c r="AD122" s="16"/>
      <c r="AE122" s="28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>
        <v>30</v>
      </c>
      <c r="AQ122" s="16"/>
      <c r="AR122" s="16"/>
      <c r="AS122" s="16"/>
      <c r="AT122" s="16"/>
      <c r="AU122" s="16"/>
      <c r="AV122" s="16"/>
      <c r="AW122" s="16"/>
      <c r="AX122" s="16"/>
    </row>
    <row r="123" spans="1:50" x14ac:dyDescent="0.35">
      <c r="A123" s="16" t="s">
        <v>2184</v>
      </c>
      <c r="B123" s="16"/>
      <c r="C123" s="16" t="s">
        <v>1220</v>
      </c>
      <c r="D123" s="16" t="s">
        <v>1068</v>
      </c>
      <c r="E123" s="16" t="s">
        <v>28</v>
      </c>
      <c r="F123" s="16">
        <v>999921749</v>
      </c>
      <c r="G123" s="3">
        <f t="shared" ref="G123:G130" si="46">(J123+S123-H123)</f>
        <v>120</v>
      </c>
      <c r="H123" s="16"/>
      <c r="I123" s="28"/>
      <c r="J123" s="1">
        <f t="shared" ref="J123:J130" si="47">K123+L123+N123+O123+P123+Q123</f>
        <v>0</v>
      </c>
      <c r="K123" s="1">
        <f t="shared" ref="K123:K130" si="48">AD123</f>
        <v>0</v>
      </c>
      <c r="L123" s="1">
        <v>0</v>
      </c>
      <c r="M123" s="1">
        <f>COUNT(#REF!,#REF!,#REF!,#REF!,#REF!,#REF!,#REF!,#REF!,#REF!,#REF!,#REF!,#REF!)</f>
        <v>0</v>
      </c>
      <c r="N123" s="1">
        <v>0</v>
      </c>
      <c r="O123" s="1">
        <v>0</v>
      </c>
      <c r="P123" s="1">
        <f t="shared" ref="P123:P130" si="49">AB123</f>
        <v>0</v>
      </c>
      <c r="Q123" s="1">
        <f t="shared" ref="Q123:Q130" si="50">AC123</f>
        <v>0</v>
      </c>
      <c r="R123" s="16"/>
      <c r="S123" s="1">
        <f t="shared" ref="S123:S130" si="51">SUM(T123,U123,W123,X123,Y123,Z123,)</f>
        <v>120</v>
      </c>
      <c r="T123" s="1">
        <f t="shared" ref="T123:T130" si="52">AG123</f>
        <v>0</v>
      </c>
      <c r="U123" s="1">
        <f t="shared" ref="U123:U130" si="53">SUM(AI123,AJ123,AK123,AM123,AN123,AO123,AL123,AP123,AQ123,AR123,AS123,AT123,AU123,AV123)</f>
        <v>0</v>
      </c>
      <c r="V123" s="1">
        <f t="shared" ref="V123:V130" si="54">COUNT(AI123,AJ123,AK123,AM123,AN123,AO123,AL123,AP123,AQ123,AR123,AS123,AT123,AU123,AV123)</f>
        <v>0</v>
      </c>
      <c r="W123" s="1">
        <f t="shared" ref="W123:W130" si="55">SUM(AW123,AX123)</f>
        <v>120</v>
      </c>
      <c r="X123" s="1">
        <f t="shared" ref="X123:X130" si="56">AF123</f>
        <v>0</v>
      </c>
      <c r="Y123" s="1">
        <v>0</v>
      </c>
      <c r="Z123" s="1">
        <f t="shared" ref="Z123:Z130" si="57">AH123</f>
        <v>0</v>
      </c>
      <c r="AA123" s="28"/>
      <c r="AB123" s="16"/>
      <c r="AC123" s="16"/>
      <c r="AD123" s="16"/>
      <c r="AE123" s="28"/>
      <c r="AF123" s="16"/>
      <c r="AG123" s="16"/>
      <c r="AH123" s="16"/>
      <c r="AI123" s="16"/>
      <c r="AJ123" s="16"/>
      <c r="AK123" s="16"/>
      <c r="AL123" s="16"/>
      <c r="AM123" s="16"/>
      <c r="AN123" s="16"/>
      <c r="AO123" s="16"/>
      <c r="AP123" s="16"/>
      <c r="AQ123" s="16"/>
      <c r="AR123" s="16"/>
      <c r="AS123" s="16"/>
      <c r="AT123" s="16"/>
      <c r="AU123" s="16"/>
      <c r="AV123" s="16"/>
      <c r="AW123" s="16">
        <v>120</v>
      </c>
      <c r="AX123" s="16"/>
    </row>
    <row r="124" spans="1:50" x14ac:dyDescent="0.35">
      <c r="A124" s="16" t="s">
        <v>2184</v>
      </c>
      <c r="B124" s="16"/>
      <c r="C124" s="16" t="s">
        <v>1062</v>
      </c>
      <c r="D124" s="16" t="s">
        <v>845</v>
      </c>
      <c r="E124" s="16" t="s">
        <v>28</v>
      </c>
      <c r="F124" s="16">
        <v>999920328</v>
      </c>
      <c r="G124" s="3">
        <f t="shared" si="46"/>
        <v>90</v>
      </c>
      <c r="H124" s="16"/>
      <c r="I124" s="28"/>
      <c r="J124" s="1">
        <f t="shared" si="47"/>
        <v>0</v>
      </c>
      <c r="K124" s="1">
        <f t="shared" si="48"/>
        <v>0</v>
      </c>
      <c r="L124" s="1">
        <v>0</v>
      </c>
      <c r="M124" s="1">
        <f>COUNT(#REF!,#REF!,#REF!,#REF!,#REF!,#REF!,#REF!,#REF!,#REF!,#REF!,#REF!,#REF!)</f>
        <v>0</v>
      </c>
      <c r="N124" s="1">
        <v>0</v>
      </c>
      <c r="O124" s="1">
        <v>0</v>
      </c>
      <c r="P124" s="1">
        <f t="shared" si="49"/>
        <v>0</v>
      </c>
      <c r="Q124" s="1">
        <f t="shared" si="50"/>
        <v>0</v>
      </c>
      <c r="R124" s="16"/>
      <c r="S124" s="1">
        <f t="shared" si="51"/>
        <v>90</v>
      </c>
      <c r="T124" s="1">
        <f t="shared" si="52"/>
        <v>0</v>
      </c>
      <c r="U124" s="1">
        <f t="shared" si="53"/>
        <v>0</v>
      </c>
      <c r="V124" s="1">
        <f t="shared" si="54"/>
        <v>0</v>
      </c>
      <c r="W124" s="1">
        <f t="shared" si="55"/>
        <v>90</v>
      </c>
      <c r="X124" s="1">
        <f t="shared" si="56"/>
        <v>0</v>
      </c>
      <c r="Y124" s="1">
        <v>0</v>
      </c>
      <c r="Z124" s="1">
        <f t="shared" si="57"/>
        <v>0</v>
      </c>
      <c r="AA124" s="28"/>
      <c r="AB124" s="16"/>
      <c r="AC124" s="16"/>
      <c r="AD124" s="16"/>
      <c r="AE124" s="28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>
        <v>90</v>
      </c>
      <c r="AX124" s="16"/>
    </row>
    <row r="125" spans="1:50" x14ac:dyDescent="0.35">
      <c r="A125" s="16" t="s">
        <v>2151</v>
      </c>
      <c r="B125" s="16"/>
      <c r="C125" s="16" t="s">
        <v>3811</v>
      </c>
      <c r="D125" s="16" t="s">
        <v>3812</v>
      </c>
      <c r="E125" s="16" t="s">
        <v>28</v>
      </c>
      <c r="F125" s="16">
        <v>999932402</v>
      </c>
      <c r="G125" s="3">
        <f t="shared" si="46"/>
        <v>78</v>
      </c>
      <c r="H125" s="16"/>
      <c r="I125" s="28"/>
      <c r="J125" s="1">
        <f t="shared" si="47"/>
        <v>0</v>
      </c>
      <c r="K125" s="1">
        <f t="shared" si="48"/>
        <v>0</v>
      </c>
      <c r="L125" s="1">
        <v>0</v>
      </c>
      <c r="M125" s="1">
        <f>COUNT(#REF!,#REF!,#REF!,#REF!,#REF!,#REF!,#REF!,#REF!,#REF!,#REF!,#REF!,#REF!)</f>
        <v>0</v>
      </c>
      <c r="N125" s="1">
        <v>0</v>
      </c>
      <c r="O125" s="1">
        <v>0</v>
      </c>
      <c r="P125" s="1">
        <f t="shared" si="49"/>
        <v>0</v>
      </c>
      <c r="Q125" s="1">
        <f t="shared" si="50"/>
        <v>0</v>
      </c>
      <c r="R125" s="16"/>
      <c r="S125" s="1">
        <f t="shared" si="51"/>
        <v>78</v>
      </c>
      <c r="T125" s="1">
        <f t="shared" si="52"/>
        <v>0</v>
      </c>
      <c r="U125" s="1">
        <f t="shared" si="53"/>
        <v>0</v>
      </c>
      <c r="V125" s="1">
        <f t="shared" si="54"/>
        <v>0</v>
      </c>
      <c r="W125" s="1">
        <f t="shared" si="55"/>
        <v>78</v>
      </c>
      <c r="X125" s="1">
        <f t="shared" si="56"/>
        <v>0</v>
      </c>
      <c r="Y125" s="1">
        <v>0</v>
      </c>
      <c r="Z125" s="1">
        <f t="shared" si="57"/>
        <v>0</v>
      </c>
      <c r="AA125" s="28"/>
      <c r="AB125" s="16"/>
      <c r="AC125" s="16"/>
      <c r="AD125" s="16"/>
      <c r="AE125" s="28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  <c r="AT125" s="16"/>
      <c r="AU125" s="16"/>
      <c r="AV125" s="16"/>
      <c r="AW125" s="16">
        <v>78</v>
      </c>
      <c r="AX125" s="16"/>
    </row>
    <row r="126" spans="1:50" x14ac:dyDescent="0.35">
      <c r="A126" s="16" t="s">
        <v>2151</v>
      </c>
      <c r="B126" s="16"/>
      <c r="C126" s="16" t="s">
        <v>606</v>
      </c>
      <c r="D126" s="16" t="s">
        <v>963</v>
      </c>
      <c r="E126" s="16" t="s">
        <v>28</v>
      </c>
      <c r="F126" s="16">
        <v>999920206</v>
      </c>
      <c r="G126" s="3">
        <f t="shared" si="46"/>
        <v>51</v>
      </c>
      <c r="H126" s="16"/>
      <c r="I126" s="28"/>
      <c r="J126" s="1">
        <f t="shared" si="47"/>
        <v>0</v>
      </c>
      <c r="K126" s="1">
        <f t="shared" si="48"/>
        <v>0</v>
      </c>
      <c r="L126" s="1">
        <v>0</v>
      </c>
      <c r="M126" s="1">
        <f>COUNT(#REF!,#REF!,#REF!,#REF!,#REF!,#REF!,#REF!,#REF!,#REF!,#REF!,#REF!,#REF!)</f>
        <v>0</v>
      </c>
      <c r="N126" s="1">
        <v>0</v>
      </c>
      <c r="O126" s="1">
        <v>0</v>
      </c>
      <c r="P126" s="1">
        <f t="shared" si="49"/>
        <v>0</v>
      </c>
      <c r="Q126" s="1">
        <f t="shared" si="50"/>
        <v>0</v>
      </c>
      <c r="R126" s="16"/>
      <c r="S126" s="1">
        <f t="shared" si="51"/>
        <v>51</v>
      </c>
      <c r="T126" s="1">
        <f t="shared" si="52"/>
        <v>0</v>
      </c>
      <c r="U126" s="1">
        <f t="shared" si="53"/>
        <v>0</v>
      </c>
      <c r="V126" s="1">
        <f t="shared" si="54"/>
        <v>0</v>
      </c>
      <c r="W126" s="1">
        <f t="shared" si="55"/>
        <v>51</v>
      </c>
      <c r="X126" s="1">
        <f t="shared" si="56"/>
        <v>0</v>
      </c>
      <c r="Y126" s="1">
        <v>0</v>
      </c>
      <c r="Z126" s="1">
        <f t="shared" si="57"/>
        <v>0</v>
      </c>
      <c r="AA126" s="28"/>
      <c r="AB126" s="16"/>
      <c r="AC126" s="16"/>
      <c r="AD126" s="16"/>
      <c r="AE126" s="28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  <c r="AT126" s="16"/>
      <c r="AU126" s="16"/>
      <c r="AV126" s="16"/>
      <c r="AW126" s="16">
        <v>51</v>
      </c>
      <c r="AX126" s="16"/>
    </row>
    <row r="127" spans="1:50" x14ac:dyDescent="0.35">
      <c r="A127" s="16" t="s">
        <v>2151</v>
      </c>
      <c r="B127" s="16"/>
      <c r="C127" s="16" t="s">
        <v>558</v>
      </c>
      <c r="D127" s="16" t="s">
        <v>391</v>
      </c>
      <c r="E127" s="16" t="s">
        <v>28</v>
      </c>
      <c r="F127" s="16">
        <v>999906250</v>
      </c>
      <c r="G127" s="3">
        <f t="shared" si="46"/>
        <v>51</v>
      </c>
      <c r="H127" s="16"/>
      <c r="I127" s="28"/>
      <c r="J127" s="1">
        <f t="shared" si="47"/>
        <v>0</v>
      </c>
      <c r="K127" s="1">
        <f t="shared" si="48"/>
        <v>0</v>
      </c>
      <c r="L127" s="1">
        <v>0</v>
      </c>
      <c r="M127" s="1">
        <f>COUNT(#REF!,#REF!,#REF!,#REF!,#REF!,#REF!,#REF!,#REF!,#REF!,#REF!,#REF!,#REF!)</f>
        <v>0</v>
      </c>
      <c r="N127" s="1">
        <v>0</v>
      </c>
      <c r="O127" s="1">
        <v>0</v>
      </c>
      <c r="P127" s="1">
        <f t="shared" si="49"/>
        <v>0</v>
      </c>
      <c r="Q127" s="1">
        <f t="shared" si="50"/>
        <v>0</v>
      </c>
      <c r="R127" s="16"/>
      <c r="S127" s="1">
        <f t="shared" si="51"/>
        <v>51</v>
      </c>
      <c r="T127" s="1">
        <f t="shared" si="52"/>
        <v>0</v>
      </c>
      <c r="U127" s="1">
        <f t="shared" si="53"/>
        <v>0</v>
      </c>
      <c r="V127" s="1">
        <f t="shared" si="54"/>
        <v>0</v>
      </c>
      <c r="W127" s="1">
        <f t="shared" si="55"/>
        <v>51</v>
      </c>
      <c r="X127" s="1">
        <f t="shared" si="56"/>
        <v>0</v>
      </c>
      <c r="Y127" s="1">
        <v>0</v>
      </c>
      <c r="Z127" s="1">
        <f t="shared" si="57"/>
        <v>0</v>
      </c>
      <c r="AA127" s="28"/>
      <c r="AB127" s="16"/>
      <c r="AC127" s="16"/>
      <c r="AD127" s="16"/>
      <c r="AE127" s="28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>
        <v>51</v>
      </c>
      <c r="AX127" s="16"/>
    </row>
    <row r="128" spans="1:50" x14ac:dyDescent="0.35">
      <c r="A128" s="16" t="s">
        <v>2151</v>
      </c>
      <c r="B128" s="16"/>
      <c r="C128" s="16" t="s">
        <v>975</v>
      </c>
      <c r="D128" s="16" t="s">
        <v>976</v>
      </c>
      <c r="E128" s="16" t="s">
        <v>28</v>
      </c>
      <c r="F128" s="16">
        <v>999919193</v>
      </c>
      <c r="G128" s="3">
        <f t="shared" si="46"/>
        <v>51</v>
      </c>
      <c r="H128" s="16"/>
      <c r="I128" s="28"/>
      <c r="J128" s="1">
        <f t="shared" si="47"/>
        <v>0</v>
      </c>
      <c r="K128" s="1">
        <f t="shared" si="48"/>
        <v>0</v>
      </c>
      <c r="L128" s="1">
        <v>0</v>
      </c>
      <c r="M128" s="1">
        <f>COUNT(#REF!,#REF!,#REF!,#REF!,#REF!,#REF!,#REF!,#REF!,#REF!,#REF!,#REF!,#REF!)</f>
        <v>0</v>
      </c>
      <c r="N128" s="1">
        <v>0</v>
      </c>
      <c r="O128" s="1">
        <v>0</v>
      </c>
      <c r="P128" s="1">
        <f t="shared" si="49"/>
        <v>0</v>
      </c>
      <c r="Q128" s="1">
        <f t="shared" si="50"/>
        <v>0</v>
      </c>
      <c r="R128" s="16"/>
      <c r="S128" s="1">
        <f t="shared" si="51"/>
        <v>51</v>
      </c>
      <c r="T128" s="1">
        <f t="shared" si="52"/>
        <v>0</v>
      </c>
      <c r="U128" s="1">
        <f t="shared" si="53"/>
        <v>0</v>
      </c>
      <c r="V128" s="1">
        <f t="shared" si="54"/>
        <v>0</v>
      </c>
      <c r="W128" s="1">
        <f t="shared" si="55"/>
        <v>51</v>
      </c>
      <c r="X128" s="1">
        <f t="shared" si="56"/>
        <v>0</v>
      </c>
      <c r="Y128" s="1">
        <v>0</v>
      </c>
      <c r="Z128" s="1">
        <f t="shared" si="57"/>
        <v>0</v>
      </c>
      <c r="AA128" s="28"/>
      <c r="AB128" s="16"/>
      <c r="AC128" s="16"/>
      <c r="AD128" s="16"/>
      <c r="AE128" s="28"/>
      <c r="AF128" s="16"/>
      <c r="AG128" s="16"/>
      <c r="AH128" s="16"/>
      <c r="AI128" s="16"/>
      <c r="AJ128" s="16"/>
      <c r="AK128" s="16"/>
      <c r="AL128" s="16"/>
      <c r="AM128" s="16"/>
      <c r="AN128" s="16"/>
      <c r="AO128" s="16"/>
      <c r="AP128" s="16"/>
      <c r="AQ128" s="16"/>
      <c r="AR128" s="16"/>
      <c r="AS128" s="16"/>
      <c r="AT128" s="16"/>
      <c r="AU128" s="16"/>
      <c r="AV128" s="16"/>
      <c r="AW128" s="16">
        <v>51</v>
      </c>
      <c r="AX128" s="16"/>
    </row>
    <row r="129" spans="1:50" x14ac:dyDescent="0.35">
      <c r="A129" s="16" t="s">
        <v>2184</v>
      </c>
      <c r="B129" s="16"/>
      <c r="C129" s="16" t="s">
        <v>1067</v>
      </c>
      <c r="D129" s="16" t="s">
        <v>1068</v>
      </c>
      <c r="E129" s="16" t="s">
        <v>41</v>
      </c>
      <c r="F129" s="16">
        <v>999920403</v>
      </c>
      <c r="G129" s="3">
        <f t="shared" si="46"/>
        <v>40</v>
      </c>
      <c r="H129" s="16"/>
      <c r="I129" s="28"/>
      <c r="J129" s="1">
        <f t="shared" si="47"/>
        <v>0</v>
      </c>
      <c r="K129" s="1">
        <f t="shared" si="48"/>
        <v>0</v>
      </c>
      <c r="L129" s="1">
        <v>0</v>
      </c>
      <c r="M129" s="1">
        <f>COUNT(#REF!,#REF!,#REF!,#REF!,#REF!,#REF!,#REF!,#REF!,#REF!,#REF!,#REF!,#REF!)</f>
        <v>0</v>
      </c>
      <c r="N129" s="1">
        <v>0</v>
      </c>
      <c r="O129" s="1">
        <v>0</v>
      </c>
      <c r="P129" s="1">
        <f t="shared" si="49"/>
        <v>0</v>
      </c>
      <c r="Q129" s="1">
        <f t="shared" si="50"/>
        <v>0</v>
      </c>
      <c r="R129" s="16"/>
      <c r="S129" s="1">
        <f t="shared" si="51"/>
        <v>40</v>
      </c>
      <c r="T129" s="1">
        <f t="shared" si="52"/>
        <v>0</v>
      </c>
      <c r="U129" s="1">
        <f t="shared" si="53"/>
        <v>0</v>
      </c>
      <c r="V129" s="1">
        <f t="shared" si="54"/>
        <v>0</v>
      </c>
      <c r="W129" s="1">
        <f t="shared" si="55"/>
        <v>40</v>
      </c>
      <c r="X129" s="1">
        <f t="shared" si="56"/>
        <v>0</v>
      </c>
      <c r="Y129" s="1">
        <v>0</v>
      </c>
      <c r="Z129" s="1">
        <f t="shared" si="57"/>
        <v>0</v>
      </c>
      <c r="AA129" s="28"/>
      <c r="AB129" s="16"/>
      <c r="AC129" s="16"/>
      <c r="AD129" s="16"/>
      <c r="AE129" s="28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  <c r="AT129" s="16"/>
      <c r="AU129" s="16"/>
      <c r="AV129" s="16"/>
      <c r="AW129" s="16">
        <v>40</v>
      </c>
      <c r="AX129" s="16"/>
    </row>
    <row r="130" spans="1:50" x14ac:dyDescent="0.35">
      <c r="A130" s="1" t="s">
        <v>2150</v>
      </c>
      <c r="B130" s="16"/>
      <c r="C130" s="16" t="s">
        <v>873</v>
      </c>
      <c r="D130" s="16" t="s">
        <v>941</v>
      </c>
      <c r="E130" s="16" t="s">
        <v>41</v>
      </c>
      <c r="F130" s="16">
        <v>999918771</v>
      </c>
      <c r="G130" s="3">
        <f t="shared" si="46"/>
        <v>84</v>
      </c>
      <c r="H130" s="16"/>
      <c r="I130" s="28"/>
      <c r="J130" s="1">
        <f t="shared" si="47"/>
        <v>0</v>
      </c>
      <c r="K130" s="1">
        <f t="shared" si="48"/>
        <v>0</v>
      </c>
      <c r="L130" s="1">
        <v>0</v>
      </c>
      <c r="M130" s="1">
        <f>COUNT(#REF!,#REF!,#REF!,#REF!,#REF!,#REF!,#REF!,#REF!,#REF!,#REF!,#REF!,#REF!)</f>
        <v>0</v>
      </c>
      <c r="N130" s="1">
        <v>0</v>
      </c>
      <c r="O130" s="1">
        <v>0</v>
      </c>
      <c r="P130" s="1">
        <f t="shared" si="49"/>
        <v>0</v>
      </c>
      <c r="Q130" s="1">
        <f t="shared" si="50"/>
        <v>0</v>
      </c>
      <c r="R130" s="28"/>
      <c r="S130" s="1">
        <f t="shared" si="51"/>
        <v>84</v>
      </c>
      <c r="T130" s="1">
        <f t="shared" si="52"/>
        <v>0</v>
      </c>
      <c r="U130" s="1">
        <f t="shared" si="53"/>
        <v>0</v>
      </c>
      <c r="V130" s="1">
        <f t="shared" si="54"/>
        <v>0</v>
      </c>
      <c r="W130" s="1">
        <f t="shared" si="55"/>
        <v>84</v>
      </c>
      <c r="X130" s="1">
        <f t="shared" si="56"/>
        <v>0</v>
      </c>
      <c r="Y130" s="1">
        <v>0</v>
      </c>
      <c r="Z130" s="1">
        <f t="shared" si="57"/>
        <v>0</v>
      </c>
      <c r="AA130" s="28"/>
      <c r="AB130" s="16"/>
      <c r="AC130" s="16"/>
      <c r="AD130" s="16"/>
      <c r="AE130" s="28"/>
      <c r="AF130" s="16"/>
      <c r="AG130" s="16"/>
      <c r="AH130" s="16"/>
      <c r="AI130" s="16"/>
      <c r="AJ130" s="16"/>
      <c r="AK130" s="16"/>
      <c r="AL130" s="16"/>
      <c r="AM130" s="16"/>
      <c r="AN130" s="16"/>
      <c r="AO130" s="16"/>
      <c r="AP130" s="16"/>
      <c r="AQ130" s="16"/>
      <c r="AR130" s="16"/>
      <c r="AS130" s="16"/>
      <c r="AT130" s="16"/>
      <c r="AU130" s="16"/>
      <c r="AV130" s="16"/>
      <c r="AW130" s="16"/>
      <c r="AX130" s="16">
        <v>84</v>
      </c>
    </row>
    <row r="131" spans="1:50" x14ac:dyDescent="0.35">
      <c r="I131"/>
      <c r="R131"/>
      <c r="AC131" s="43"/>
    </row>
    <row r="132" spans="1:50" x14ac:dyDescent="0.35">
      <c r="I132"/>
      <c r="R132"/>
    </row>
    <row r="133" spans="1:50" x14ac:dyDescent="0.35">
      <c r="I133"/>
      <c r="R133"/>
    </row>
    <row r="134" spans="1:50" x14ac:dyDescent="0.35">
      <c r="I134"/>
      <c r="R134"/>
    </row>
    <row r="135" spans="1:50" x14ac:dyDescent="0.35">
      <c r="I135"/>
      <c r="R135"/>
    </row>
    <row r="136" spans="1:50" x14ac:dyDescent="0.35">
      <c r="I136"/>
      <c r="R136"/>
    </row>
    <row r="137" spans="1:50" x14ac:dyDescent="0.35">
      <c r="I137"/>
      <c r="R137"/>
    </row>
    <row r="138" spans="1:50" x14ac:dyDescent="0.35">
      <c r="I138"/>
      <c r="R138"/>
    </row>
    <row r="139" spans="1:50" x14ac:dyDescent="0.35">
      <c r="I139"/>
      <c r="R139"/>
    </row>
    <row r="140" spans="1:50" x14ac:dyDescent="0.35">
      <c r="I140"/>
      <c r="R140"/>
    </row>
    <row r="141" spans="1:50" x14ac:dyDescent="0.35">
      <c r="I141"/>
      <c r="R141"/>
    </row>
    <row r="142" spans="1:50" x14ac:dyDescent="0.35">
      <c r="I142"/>
      <c r="R142"/>
    </row>
    <row r="143" spans="1:50" x14ac:dyDescent="0.35">
      <c r="I143"/>
      <c r="R143"/>
    </row>
    <row r="144" spans="1:50" x14ac:dyDescent="0.35">
      <c r="I144"/>
      <c r="R144"/>
    </row>
    <row r="145" spans="9:18" x14ac:dyDescent="0.35">
      <c r="I145"/>
      <c r="R145"/>
    </row>
    <row r="146" spans="9:18" x14ac:dyDescent="0.35">
      <c r="I146"/>
      <c r="R146"/>
    </row>
    <row r="147" spans="9:18" x14ac:dyDescent="0.35">
      <c r="I147"/>
      <c r="R147"/>
    </row>
    <row r="148" spans="9:18" x14ac:dyDescent="0.35">
      <c r="I148"/>
      <c r="R148"/>
    </row>
    <row r="149" spans="9:18" x14ac:dyDescent="0.35">
      <c r="I149"/>
      <c r="R149"/>
    </row>
    <row r="150" spans="9:18" x14ac:dyDescent="0.35">
      <c r="I150"/>
      <c r="R150"/>
    </row>
    <row r="151" spans="9:18" x14ac:dyDescent="0.35">
      <c r="I151"/>
      <c r="R151"/>
    </row>
    <row r="152" spans="9:18" x14ac:dyDescent="0.35">
      <c r="I152"/>
      <c r="R152"/>
    </row>
    <row r="153" spans="9:18" x14ac:dyDescent="0.35">
      <c r="I153"/>
      <c r="R153"/>
    </row>
    <row r="154" spans="9:18" x14ac:dyDescent="0.35">
      <c r="I154"/>
      <c r="R154"/>
    </row>
    <row r="155" spans="9:18" x14ac:dyDescent="0.35">
      <c r="I155"/>
      <c r="R155"/>
    </row>
    <row r="156" spans="9:18" x14ac:dyDescent="0.35">
      <c r="I156"/>
      <c r="R156"/>
    </row>
    <row r="157" spans="9:18" x14ac:dyDescent="0.35">
      <c r="I157"/>
      <c r="R157"/>
    </row>
    <row r="158" spans="9:18" x14ac:dyDescent="0.35">
      <c r="I158"/>
      <c r="R158"/>
    </row>
    <row r="159" spans="9:18" x14ac:dyDescent="0.35">
      <c r="I159"/>
      <c r="R159"/>
    </row>
    <row r="160" spans="9:18" x14ac:dyDescent="0.35">
      <c r="I160"/>
      <c r="R160"/>
    </row>
    <row r="161" spans="9:18" x14ac:dyDescent="0.35">
      <c r="I161"/>
      <c r="R161"/>
    </row>
    <row r="162" spans="9:18" x14ac:dyDescent="0.35">
      <c r="I162"/>
      <c r="R162"/>
    </row>
    <row r="163" spans="9:18" x14ac:dyDescent="0.35">
      <c r="I163"/>
      <c r="R163"/>
    </row>
    <row r="164" spans="9:18" x14ac:dyDescent="0.35">
      <c r="I164"/>
      <c r="R164"/>
    </row>
    <row r="165" spans="9:18" x14ac:dyDescent="0.35">
      <c r="I165"/>
      <c r="R165"/>
    </row>
    <row r="166" spans="9:18" x14ac:dyDescent="0.35">
      <c r="I166"/>
      <c r="R166"/>
    </row>
    <row r="167" spans="9:18" x14ac:dyDescent="0.35">
      <c r="I167"/>
      <c r="R167"/>
    </row>
    <row r="168" spans="9:18" x14ac:dyDescent="0.35">
      <c r="I168"/>
      <c r="R168"/>
    </row>
    <row r="169" spans="9:18" x14ac:dyDescent="0.35">
      <c r="I169"/>
      <c r="R169"/>
    </row>
    <row r="170" spans="9:18" x14ac:dyDescent="0.35">
      <c r="I170"/>
      <c r="R170"/>
    </row>
    <row r="171" spans="9:18" x14ac:dyDescent="0.35">
      <c r="I171"/>
      <c r="R171"/>
    </row>
    <row r="172" spans="9:18" x14ac:dyDescent="0.35">
      <c r="I172"/>
      <c r="R172"/>
    </row>
    <row r="173" spans="9:18" x14ac:dyDescent="0.35">
      <c r="I173"/>
      <c r="R173"/>
    </row>
    <row r="174" spans="9:18" x14ac:dyDescent="0.35">
      <c r="I174"/>
      <c r="R174"/>
    </row>
    <row r="175" spans="9:18" x14ac:dyDescent="0.35">
      <c r="I175"/>
      <c r="R175"/>
    </row>
    <row r="176" spans="9:18" x14ac:dyDescent="0.35">
      <c r="I176"/>
      <c r="R176"/>
    </row>
    <row r="177" spans="9:18" x14ac:dyDescent="0.35">
      <c r="I177"/>
      <c r="R177"/>
    </row>
    <row r="178" spans="9:18" x14ac:dyDescent="0.35">
      <c r="I178"/>
      <c r="R178"/>
    </row>
    <row r="179" spans="9:18" x14ac:dyDescent="0.35">
      <c r="I179"/>
      <c r="R179"/>
    </row>
    <row r="180" spans="9:18" x14ac:dyDescent="0.35">
      <c r="I180"/>
      <c r="R180"/>
    </row>
    <row r="181" spans="9:18" x14ac:dyDescent="0.35">
      <c r="I181"/>
      <c r="R181"/>
    </row>
    <row r="182" spans="9:18" x14ac:dyDescent="0.35">
      <c r="I182"/>
      <c r="R182"/>
    </row>
    <row r="183" spans="9:18" x14ac:dyDescent="0.35">
      <c r="I183"/>
      <c r="R183"/>
    </row>
    <row r="184" spans="9:18" x14ac:dyDescent="0.35">
      <c r="I184"/>
      <c r="R184"/>
    </row>
    <row r="185" spans="9:18" x14ac:dyDescent="0.35">
      <c r="I185"/>
      <c r="R185"/>
    </row>
    <row r="186" spans="9:18" x14ac:dyDescent="0.35">
      <c r="I186"/>
      <c r="R186"/>
    </row>
    <row r="187" spans="9:18" x14ac:dyDescent="0.35">
      <c r="I187"/>
      <c r="R187"/>
    </row>
  </sheetData>
  <autoFilter ref="A5:AX130" xr:uid="{90B14B1D-C0C2-4DE8-8DFF-9F43E4577045}"/>
  <sortState xmlns:xlrd2="http://schemas.microsoft.com/office/spreadsheetml/2017/richdata2" ref="A6:AV122">
    <sortCondition descending="1" ref="E6:E122"/>
    <sortCondition ref="A6:A122"/>
    <sortCondition descending="1" ref="G6:G122"/>
  </sortState>
  <mergeCells count="3">
    <mergeCell ref="H1:H4"/>
    <mergeCell ref="M1:M4"/>
    <mergeCell ref="V1:V4"/>
  </mergeCells>
  <conditionalFormatting sqref="F1:F85">
    <cfRule type="duplicateValues" dxfId="66" priority="13757"/>
    <cfRule type="duplicateValues" dxfId="65" priority="13758"/>
  </conditionalFormatting>
  <conditionalFormatting sqref="F5:F71">
    <cfRule type="duplicateValues" dxfId="64" priority="13743"/>
    <cfRule type="duplicateValues" dxfId="63" priority="13744"/>
  </conditionalFormatting>
  <conditionalFormatting sqref="F5:F77">
    <cfRule type="duplicateValues" dxfId="62" priority="13747"/>
  </conditionalFormatting>
  <conditionalFormatting sqref="F5:F78">
    <cfRule type="duplicateValues" dxfId="61" priority="13715"/>
  </conditionalFormatting>
  <conditionalFormatting sqref="F84:F85 F1:F4">
    <cfRule type="duplicateValues" dxfId="60" priority="16"/>
    <cfRule type="duplicateValues" dxfId="59" priority="17"/>
    <cfRule type="duplicateValues" dxfId="58" priority="18"/>
    <cfRule type="duplicateValues" dxfId="57" priority="19"/>
  </conditionalFormatting>
  <conditionalFormatting sqref="F84:F85 F1:F79">
    <cfRule type="duplicateValues" dxfId="56" priority="9"/>
  </conditionalFormatting>
  <conditionalFormatting sqref="F123:F130">
    <cfRule type="duplicateValues" dxfId="55" priority="1"/>
  </conditionalFormatting>
  <conditionalFormatting sqref="F188:F1048576 F1:F122">
    <cfRule type="duplicateValues" dxfId="54" priority="3"/>
    <cfRule type="duplicateValues" dxfId="53" priority="4"/>
    <cfRule type="duplicateValues" dxfId="52" priority="6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2C1F3-02E8-43F9-9B2D-036DA03BB390}">
  <dimension ref="A1:G94"/>
  <sheetViews>
    <sheetView workbookViewId="0">
      <selection sqref="A1:XFD1048576"/>
    </sheetView>
  </sheetViews>
  <sheetFormatPr defaultRowHeight="14.5" x14ac:dyDescent="0.35"/>
  <cols>
    <col min="1" max="1" width="8.81640625" bestFit="1" customWidth="1"/>
    <col min="2" max="2" width="6.6328125" bestFit="1" customWidth="1"/>
    <col min="3" max="3" width="20.54296875" bestFit="1" customWidth="1"/>
    <col min="4" max="4" width="18.81640625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659</v>
      </c>
      <c r="B2" s="123" t="s">
        <v>187</v>
      </c>
      <c r="C2" s="124" t="s">
        <v>496</v>
      </c>
      <c r="D2" s="124" t="s">
        <v>102</v>
      </c>
      <c r="E2" s="124" t="s">
        <v>28</v>
      </c>
      <c r="F2" s="123">
        <v>999925527</v>
      </c>
      <c r="G2" s="122">
        <v>140</v>
      </c>
    </row>
    <row r="3" spans="1:7" x14ac:dyDescent="0.35">
      <c r="A3" s="123" t="s">
        <v>659</v>
      </c>
      <c r="B3" s="123" t="s">
        <v>187</v>
      </c>
      <c r="C3" s="124" t="s">
        <v>670</v>
      </c>
      <c r="D3" s="124" t="s">
        <v>416</v>
      </c>
      <c r="E3" s="124" t="s">
        <v>28</v>
      </c>
      <c r="F3" s="123">
        <v>999926712</v>
      </c>
      <c r="G3" s="122">
        <v>140</v>
      </c>
    </row>
    <row r="4" spans="1:7" x14ac:dyDescent="0.35">
      <c r="A4" s="124" t="s">
        <v>659</v>
      </c>
      <c r="B4" s="124" t="s">
        <v>187</v>
      </c>
      <c r="C4" s="124" t="s">
        <v>1207</v>
      </c>
      <c r="D4" s="124" t="s">
        <v>3765</v>
      </c>
      <c r="E4" s="124" t="s">
        <v>28</v>
      </c>
      <c r="F4" s="124">
        <v>999929114</v>
      </c>
      <c r="G4" s="122">
        <v>60</v>
      </c>
    </row>
    <row r="5" spans="1:7" x14ac:dyDescent="0.35">
      <c r="A5" s="123" t="s">
        <v>659</v>
      </c>
      <c r="B5" s="123" t="s">
        <v>187</v>
      </c>
      <c r="C5" s="124" t="s">
        <v>149</v>
      </c>
      <c r="D5" s="124" t="s">
        <v>2147</v>
      </c>
      <c r="E5" s="124" t="s">
        <v>28</v>
      </c>
      <c r="F5" s="123">
        <v>999928433</v>
      </c>
      <c r="G5" s="122">
        <v>37.5</v>
      </c>
    </row>
    <row r="6" spans="1:7" x14ac:dyDescent="0.35">
      <c r="A6" s="123" t="s">
        <v>659</v>
      </c>
      <c r="B6" s="123" t="s">
        <v>187</v>
      </c>
      <c r="C6" s="124" t="s">
        <v>3087</v>
      </c>
      <c r="D6" s="124" t="s">
        <v>3088</v>
      </c>
      <c r="E6" s="124" t="s">
        <v>28</v>
      </c>
      <c r="F6" s="123">
        <v>999929737</v>
      </c>
      <c r="G6" s="122">
        <v>30</v>
      </c>
    </row>
    <row r="7" spans="1:7" x14ac:dyDescent="0.35">
      <c r="A7" s="127" t="s">
        <v>659</v>
      </c>
      <c r="B7" s="127" t="s">
        <v>187</v>
      </c>
      <c r="C7" s="128" t="s">
        <v>1594</v>
      </c>
      <c r="D7" s="128" t="s">
        <v>2457</v>
      </c>
      <c r="E7" s="128" t="s">
        <v>28</v>
      </c>
      <c r="F7" s="127">
        <v>999930010</v>
      </c>
      <c r="G7" s="122">
        <v>30</v>
      </c>
    </row>
    <row r="8" spans="1:7" x14ac:dyDescent="0.35">
      <c r="A8" s="123" t="s">
        <v>659</v>
      </c>
      <c r="B8" s="123" t="s">
        <v>187</v>
      </c>
      <c r="C8" s="124" t="s">
        <v>1097</v>
      </c>
      <c r="D8" s="124" t="s">
        <v>862</v>
      </c>
      <c r="E8" s="124" t="s">
        <v>28</v>
      </c>
      <c r="F8" s="123">
        <v>999930404</v>
      </c>
      <c r="G8" s="122">
        <v>30</v>
      </c>
    </row>
    <row r="9" spans="1:7" x14ac:dyDescent="0.35">
      <c r="A9" s="124" t="s">
        <v>659</v>
      </c>
      <c r="B9" s="124" t="s">
        <v>187</v>
      </c>
      <c r="C9" s="124" t="s">
        <v>955</v>
      </c>
      <c r="D9" s="124" t="s">
        <v>871</v>
      </c>
      <c r="E9" s="124" t="s">
        <v>28</v>
      </c>
      <c r="F9" s="124">
        <v>999932102</v>
      </c>
      <c r="G9" s="122">
        <v>30</v>
      </c>
    </row>
    <row r="10" spans="1:7" x14ac:dyDescent="0.35">
      <c r="A10" s="123" t="s">
        <v>659</v>
      </c>
      <c r="B10" s="123" t="s">
        <v>30</v>
      </c>
      <c r="C10" s="122" t="s">
        <v>78</v>
      </c>
      <c r="D10" s="122" t="s">
        <v>983</v>
      </c>
      <c r="E10" s="122" t="s">
        <v>28</v>
      </c>
      <c r="F10" s="123">
        <v>999924751</v>
      </c>
      <c r="G10" s="122">
        <v>90</v>
      </c>
    </row>
    <row r="11" spans="1:7" x14ac:dyDescent="0.35">
      <c r="A11" s="123" t="s">
        <v>659</v>
      </c>
      <c r="B11" s="123" t="s">
        <v>30</v>
      </c>
      <c r="C11" s="124" t="s">
        <v>1463</v>
      </c>
      <c r="D11" s="124" t="s">
        <v>2366</v>
      </c>
      <c r="E11" s="124" t="s">
        <v>28</v>
      </c>
      <c r="F11" s="123">
        <v>999925561</v>
      </c>
      <c r="G11" s="122">
        <v>60</v>
      </c>
    </row>
    <row r="12" spans="1:7" x14ac:dyDescent="0.35">
      <c r="A12" s="123" t="s">
        <v>659</v>
      </c>
      <c r="B12" s="123" t="s">
        <v>30</v>
      </c>
      <c r="C12" s="124" t="s">
        <v>2817</v>
      </c>
      <c r="D12" s="124" t="s">
        <v>2698</v>
      </c>
      <c r="E12" s="124" t="s">
        <v>28</v>
      </c>
      <c r="F12" s="123">
        <v>999929832</v>
      </c>
      <c r="G12" s="122">
        <v>60</v>
      </c>
    </row>
    <row r="13" spans="1:7" x14ac:dyDescent="0.35">
      <c r="A13" s="123" t="s">
        <v>659</v>
      </c>
      <c r="B13" s="123" t="s">
        <v>30</v>
      </c>
      <c r="C13" s="124" t="s">
        <v>731</v>
      </c>
      <c r="D13" s="124" t="s">
        <v>3174</v>
      </c>
      <c r="E13" s="124" t="s">
        <v>28</v>
      </c>
      <c r="F13" s="123">
        <v>999930137</v>
      </c>
      <c r="G13" s="122">
        <v>60</v>
      </c>
    </row>
    <row r="14" spans="1:7" x14ac:dyDescent="0.35">
      <c r="A14" s="123" t="s">
        <v>659</v>
      </c>
      <c r="B14" s="123" t="s">
        <v>30</v>
      </c>
      <c r="C14" s="124" t="s">
        <v>230</v>
      </c>
      <c r="D14" s="124" t="s">
        <v>1688</v>
      </c>
      <c r="E14" s="124" t="s">
        <v>28</v>
      </c>
      <c r="F14" s="123">
        <v>999928913</v>
      </c>
      <c r="G14" s="122">
        <v>45</v>
      </c>
    </row>
    <row r="15" spans="1:7" x14ac:dyDescent="0.35">
      <c r="A15" s="123" t="s">
        <v>659</v>
      </c>
      <c r="B15" s="123" t="s">
        <v>30</v>
      </c>
      <c r="C15" s="124" t="s">
        <v>670</v>
      </c>
      <c r="D15" s="124" t="s">
        <v>573</v>
      </c>
      <c r="E15" s="124" t="s">
        <v>28</v>
      </c>
      <c r="F15" s="123">
        <v>999929007</v>
      </c>
      <c r="G15" s="122">
        <v>45</v>
      </c>
    </row>
    <row r="16" spans="1:7" x14ac:dyDescent="0.35">
      <c r="A16" s="123" t="s">
        <v>659</v>
      </c>
      <c r="B16" s="123" t="s">
        <v>30</v>
      </c>
      <c r="C16" s="124" t="s">
        <v>899</v>
      </c>
      <c r="D16" s="124" t="s">
        <v>277</v>
      </c>
      <c r="E16" s="124" t="s">
        <v>28</v>
      </c>
      <c r="F16" s="123">
        <v>999931020</v>
      </c>
      <c r="G16" s="122">
        <v>45</v>
      </c>
    </row>
    <row r="17" spans="1:7" x14ac:dyDescent="0.35">
      <c r="A17" s="125" t="s">
        <v>659</v>
      </c>
      <c r="B17" s="125" t="s">
        <v>30</v>
      </c>
      <c r="C17" s="129" t="s">
        <v>1142</v>
      </c>
      <c r="D17" s="129" t="s">
        <v>3324</v>
      </c>
      <c r="E17" s="129" t="s">
        <v>28</v>
      </c>
      <c r="F17" s="123">
        <v>999927330</v>
      </c>
      <c r="G17" s="122">
        <v>30</v>
      </c>
    </row>
    <row r="18" spans="1:7" x14ac:dyDescent="0.35">
      <c r="A18" s="123" t="s">
        <v>659</v>
      </c>
      <c r="B18" s="123" t="s">
        <v>30</v>
      </c>
      <c r="C18" s="124" t="s">
        <v>2904</v>
      </c>
      <c r="D18" s="124" t="s">
        <v>2905</v>
      </c>
      <c r="E18" s="124" t="s">
        <v>28</v>
      </c>
      <c r="F18" s="123">
        <v>999931476</v>
      </c>
      <c r="G18" s="122">
        <v>30</v>
      </c>
    </row>
    <row r="19" spans="1:7" x14ac:dyDescent="0.35">
      <c r="A19" s="123" t="s">
        <v>659</v>
      </c>
      <c r="B19" s="123" t="s">
        <v>30</v>
      </c>
      <c r="C19" s="123" t="s">
        <v>282</v>
      </c>
      <c r="D19" s="123" t="s">
        <v>3649</v>
      </c>
      <c r="E19" s="123" t="s">
        <v>28</v>
      </c>
      <c r="F19" s="123">
        <v>999932332</v>
      </c>
      <c r="G19" s="122">
        <v>30</v>
      </c>
    </row>
    <row r="20" spans="1:7" x14ac:dyDescent="0.35">
      <c r="A20" s="123" t="s">
        <v>659</v>
      </c>
      <c r="B20" s="123" t="s">
        <v>174</v>
      </c>
      <c r="C20" s="124" t="s">
        <v>1776</v>
      </c>
      <c r="D20" s="124" t="s">
        <v>573</v>
      </c>
      <c r="E20" s="124" t="s">
        <v>28</v>
      </c>
      <c r="F20" s="123">
        <v>999925840</v>
      </c>
      <c r="G20" s="122">
        <v>188</v>
      </c>
    </row>
    <row r="21" spans="1:7" x14ac:dyDescent="0.35">
      <c r="A21" s="123" t="s">
        <v>659</v>
      </c>
      <c r="B21" s="123" t="s">
        <v>174</v>
      </c>
      <c r="C21" s="124" t="s">
        <v>1080</v>
      </c>
      <c r="D21" s="124" t="s">
        <v>2618</v>
      </c>
      <c r="E21" s="124" t="s">
        <v>28</v>
      </c>
      <c r="F21" s="123">
        <v>999924444</v>
      </c>
      <c r="G21" s="122">
        <v>129.19999999999999</v>
      </c>
    </row>
    <row r="22" spans="1:7" x14ac:dyDescent="0.35">
      <c r="A22" s="124" t="s">
        <v>659</v>
      </c>
      <c r="B22" s="124" t="s">
        <v>32</v>
      </c>
      <c r="C22" s="124" t="s">
        <v>178</v>
      </c>
      <c r="D22" s="124" t="s">
        <v>3767</v>
      </c>
      <c r="E22" s="124" t="s">
        <v>28</v>
      </c>
      <c r="F22" s="124">
        <v>999930296</v>
      </c>
      <c r="G22" s="122">
        <v>200</v>
      </c>
    </row>
    <row r="23" spans="1:7" x14ac:dyDescent="0.35">
      <c r="A23" s="123" t="s">
        <v>659</v>
      </c>
      <c r="B23" s="123" t="s">
        <v>32</v>
      </c>
      <c r="C23" s="122" t="s">
        <v>2077</v>
      </c>
      <c r="D23" s="122" t="s">
        <v>2078</v>
      </c>
      <c r="E23" s="122" t="s">
        <v>28</v>
      </c>
      <c r="F23" s="123">
        <v>999927900</v>
      </c>
      <c r="G23" s="122">
        <v>144</v>
      </c>
    </row>
    <row r="24" spans="1:7" x14ac:dyDescent="0.35">
      <c r="A24" s="123" t="s">
        <v>659</v>
      </c>
      <c r="B24" s="123" t="s">
        <v>32</v>
      </c>
      <c r="C24" s="124" t="s">
        <v>785</v>
      </c>
      <c r="D24" s="124" t="s">
        <v>1788</v>
      </c>
      <c r="E24" s="124" t="s">
        <v>28</v>
      </c>
      <c r="F24" s="123">
        <v>999928507</v>
      </c>
      <c r="G24" s="122">
        <v>120</v>
      </c>
    </row>
    <row r="25" spans="1:7" x14ac:dyDescent="0.35">
      <c r="A25" s="123" t="s">
        <v>659</v>
      </c>
      <c r="B25" s="123" t="s">
        <v>32</v>
      </c>
      <c r="C25" s="124" t="s">
        <v>282</v>
      </c>
      <c r="D25" s="124" t="s">
        <v>2584</v>
      </c>
      <c r="E25" s="124" t="s">
        <v>28</v>
      </c>
      <c r="F25" s="123">
        <v>999929123</v>
      </c>
      <c r="G25" s="122">
        <v>108</v>
      </c>
    </row>
    <row r="26" spans="1:7" x14ac:dyDescent="0.35">
      <c r="A26" s="124" t="s">
        <v>659</v>
      </c>
      <c r="B26" s="124" t="s">
        <v>32</v>
      </c>
      <c r="C26" s="124" t="s">
        <v>182</v>
      </c>
      <c r="D26" s="124" t="s">
        <v>1680</v>
      </c>
      <c r="E26" s="124" t="s">
        <v>28</v>
      </c>
      <c r="F26" s="124">
        <v>999929045</v>
      </c>
      <c r="G26" s="122">
        <v>108</v>
      </c>
    </row>
    <row r="27" spans="1:7" x14ac:dyDescent="0.35">
      <c r="A27" s="123" t="s">
        <v>659</v>
      </c>
      <c r="B27" s="123" t="s">
        <v>32</v>
      </c>
      <c r="C27" s="124" t="s">
        <v>1188</v>
      </c>
      <c r="D27" s="124" t="s">
        <v>59</v>
      </c>
      <c r="E27" s="124" t="s">
        <v>28</v>
      </c>
      <c r="F27" s="123">
        <v>999929378</v>
      </c>
      <c r="G27" s="122">
        <v>105</v>
      </c>
    </row>
    <row r="28" spans="1:7" x14ac:dyDescent="0.35">
      <c r="A28" s="123" t="s">
        <v>659</v>
      </c>
      <c r="B28" s="123" t="s">
        <v>32</v>
      </c>
      <c r="C28" s="124" t="s">
        <v>1482</v>
      </c>
      <c r="D28" s="124" t="s">
        <v>512</v>
      </c>
      <c r="E28" s="124" t="s">
        <v>28</v>
      </c>
      <c r="F28" s="123">
        <v>999928965</v>
      </c>
      <c r="G28" s="122">
        <v>90</v>
      </c>
    </row>
    <row r="29" spans="1:7" x14ac:dyDescent="0.35">
      <c r="A29" s="124" t="s">
        <v>659</v>
      </c>
      <c r="B29" s="124" t="s">
        <v>32</v>
      </c>
      <c r="C29" s="124" t="s">
        <v>3908</v>
      </c>
      <c r="D29" s="124" t="s">
        <v>75</v>
      </c>
      <c r="E29" s="124" t="s">
        <v>28</v>
      </c>
      <c r="F29" s="124">
        <v>999929340</v>
      </c>
      <c r="G29" s="122">
        <v>90</v>
      </c>
    </row>
    <row r="30" spans="1:7" x14ac:dyDescent="0.35">
      <c r="A30" s="125" t="s">
        <v>659</v>
      </c>
      <c r="B30" s="125" t="s">
        <v>32</v>
      </c>
      <c r="C30" s="126" t="s">
        <v>1768</v>
      </c>
      <c r="D30" s="126" t="s">
        <v>1769</v>
      </c>
      <c r="E30" s="126" t="s">
        <v>28</v>
      </c>
      <c r="F30" s="123">
        <v>999925803</v>
      </c>
      <c r="G30" s="122">
        <v>72</v>
      </c>
    </row>
    <row r="31" spans="1:7" x14ac:dyDescent="0.35">
      <c r="A31" s="123" t="s">
        <v>659</v>
      </c>
      <c r="B31" s="123" t="s">
        <v>32</v>
      </c>
      <c r="C31" s="124" t="s">
        <v>668</v>
      </c>
      <c r="D31" s="124" t="s">
        <v>391</v>
      </c>
      <c r="E31" s="124" t="s">
        <v>28</v>
      </c>
      <c r="F31" s="123">
        <v>999929010</v>
      </c>
      <c r="G31" s="122">
        <v>68</v>
      </c>
    </row>
    <row r="32" spans="1:7" x14ac:dyDescent="0.35">
      <c r="A32" s="124" t="s">
        <v>659</v>
      </c>
      <c r="B32" s="124" t="s">
        <v>32</v>
      </c>
      <c r="C32" s="124" t="s">
        <v>1185</v>
      </c>
      <c r="D32" s="124" t="s">
        <v>3909</v>
      </c>
      <c r="E32" s="124" t="s">
        <v>28</v>
      </c>
      <c r="F32" s="124">
        <v>999932112</v>
      </c>
      <c r="G32" s="122">
        <v>68</v>
      </c>
    </row>
    <row r="33" spans="1:7" x14ac:dyDescent="0.35">
      <c r="A33" s="124" t="s">
        <v>659</v>
      </c>
      <c r="B33" s="124" t="s">
        <v>32</v>
      </c>
      <c r="C33" s="124" t="s">
        <v>3796</v>
      </c>
      <c r="D33" s="124" t="s">
        <v>3910</v>
      </c>
      <c r="E33" s="124" t="s">
        <v>28</v>
      </c>
      <c r="F33" s="124">
        <v>999931252</v>
      </c>
      <c r="G33" s="122">
        <v>68</v>
      </c>
    </row>
    <row r="34" spans="1:7" x14ac:dyDescent="0.35">
      <c r="A34" s="123" t="s">
        <v>659</v>
      </c>
      <c r="B34" s="123" t="s">
        <v>32</v>
      </c>
      <c r="C34" s="124" t="s">
        <v>1138</v>
      </c>
      <c r="D34" s="124" t="s">
        <v>3476</v>
      </c>
      <c r="E34" s="124" t="s">
        <v>28</v>
      </c>
      <c r="F34" s="123">
        <v>999929631</v>
      </c>
      <c r="G34" s="122">
        <v>60</v>
      </c>
    </row>
    <row r="35" spans="1:7" x14ac:dyDescent="0.35">
      <c r="A35" s="123" t="s">
        <v>659</v>
      </c>
      <c r="B35" s="123" t="s">
        <v>32</v>
      </c>
      <c r="C35" s="124" t="s">
        <v>3191</v>
      </c>
      <c r="D35" s="124" t="s">
        <v>671</v>
      </c>
      <c r="E35" s="124" t="s">
        <v>28</v>
      </c>
      <c r="F35" s="123">
        <v>999931353</v>
      </c>
      <c r="G35" s="122">
        <v>60</v>
      </c>
    </row>
    <row r="36" spans="1:7" x14ac:dyDescent="0.35">
      <c r="A36" s="124" t="s">
        <v>659</v>
      </c>
      <c r="B36" s="124" t="s">
        <v>32</v>
      </c>
      <c r="C36" s="124" t="s">
        <v>1397</v>
      </c>
      <c r="D36" s="124" t="s">
        <v>3768</v>
      </c>
      <c r="E36" s="124" t="s">
        <v>28</v>
      </c>
      <c r="F36" s="124">
        <v>999931466</v>
      </c>
      <c r="G36" s="122">
        <v>60</v>
      </c>
    </row>
    <row r="37" spans="1:7" x14ac:dyDescent="0.35">
      <c r="A37" s="125" t="s">
        <v>659</v>
      </c>
      <c r="B37" s="125" t="s">
        <v>32</v>
      </c>
      <c r="C37" s="129" t="s">
        <v>1220</v>
      </c>
      <c r="D37" s="129" t="s">
        <v>3323</v>
      </c>
      <c r="E37" s="129" t="s">
        <v>28</v>
      </c>
      <c r="F37" s="123">
        <v>999931486</v>
      </c>
      <c r="G37" s="122">
        <v>60</v>
      </c>
    </row>
    <row r="38" spans="1:7" x14ac:dyDescent="0.35">
      <c r="A38" s="123" t="s">
        <v>659</v>
      </c>
      <c r="B38" s="123" t="s">
        <v>32</v>
      </c>
      <c r="C38" s="124" t="s">
        <v>2790</v>
      </c>
      <c r="D38" s="124" t="s">
        <v>2791</v>
      </c>
      <c r="E38" s="124" t="s">
        <v>28</v>
      </c>
      <c r="F38" s="123">
        <v>999929186</v>
      </c>
      <c r="G38" s="122">
        <v>51</v>
      </c>
    </row>
    <row r="39" spans="1:7" x14ac:dyDescent="0.35">
      <c r="A39" s="123" t="s">
        <v>659</v>
      </c>
      <c r="B39" s="123" t="s">
        <v>32</v>
      </c>
      <c r="C39" s="124" t="s">
        <v>2792</v>
      </c>
      <c r="D39" s="124" t="s">
        <v>2793</v>
      </c>
      <c r="E39" s="124" t="s">
        <v>28</v>
      </c>
      <c r="F39" s="123">
        <v>999929219</v>
      </c>
      <c r="G39" s="122">
        <v>51</v>
      </c>
    </row>
    <row r="40" spans="1:7" x14ac:dyDescent="0.35">
      <c r="A40" s="123" t="s">
        <v>659</v>
      </c>
      <c r="B40" s="123" t="s">
        <v>32</v>
      </c>
      <c r="C40" s="124" t="s">
        <v>2794</v>
      </c>
      <c r="D40" s="124" t="s">
        <v>2795</v>
      </c>
      <c r="E40" s="124" t="s">
        <v>28</v>
      </c>
      <c r="F40" s="123">
        <v>999929939</v>
      </c>
      <c r="G40" s="122">
        <v>51</v>
      </c>
    </row>
    <row r="41" spans="1:7" x14ac:dyDescent="0.35">
      <c r="A41" s="123" t="s">
        <v>659</v>
      </c>
      <c r="B41" s="123" t="s">
        <v>32</v>
      </c>
      <c r="C41" s="124" t="s">
        <v>154</v>
      </c>
      <c r="D41" s="124" t="s">
        <v>2295</v>
      </c>
      <c r="E41" s="124" t="s">
        <v>28</v>
      </c>
      <c r="F41" s="123">
        <v>999929235</v>
      </c>
      <c r="G41" s="122">
        <v>45</v>
      </c>
    </row>
    <row r="42" spans="1:7" x14ac:dyDescent="0.35">
      <c r="A42" s="125" t="s">
        <v>659</v>
      </c>
      <c r="B42" s="125" t="s">
        <v>32</v>
      </c>
      <c r="C42" s="129" t="s">
        <v>3322</v>
      </c>
      <c r="D42" s="129" t="s">
        <v>3310</v>
      </c>
      <c r="E42" s="129" t="s">
        <v>28</v>
      </c>
      <c r="F42" s="123">
        <v>999929887</v>
      </c>
      <c r="G42" s="122">
        <v>45</v>
      </c>
    </row>
    <row r="43" spans="1:7" x14ac:dyDescent="0.35">
      <c r="A43" s="123" t="s">
        <v>659</v>
      </c>
      <c r="B43" s="123" t="s">
        <v>32</v>
      </c>
      <c r="C43" s="124" t="s">
        <v>1367</v>
      </c>
      <c r="D43" s="124" t="s">
        <v>1197</v>
      </c>
      <c r="E43" s="122" t="s">
        <v>28</v>
      </c>
      <c r="F43" s="123">
        <v>999931057</v>
      </c>
      <c r="G43" s="122">
        <v>45</v>
      </c>
    </row>
    <row r="44" spans="1:7" x14ac:dyDescent="0.35">
      <c r="A44" s="123" t="s">
        <v>659</v>
      </c>
      <c r="B44" s="123" t="s">
        <v>32</v>
      </c>
      <c r="C44" s="124" t="s">
        <v>3475</v>
      </c>
      <c r="D44" s="124" t="s">
        <v>2298</v>
      </c>
      <c r="E44" s="124" t="s">
        <v>28</v>
      </c>
      <c r="F44" s="123">
        <v>999932036</v>
      </c>
      <c r="G44" s="122">
        <v>45</v>
      </c>
    </row>
    <row r="45" spans="1:7" x14ac:dyDescent="0.35">
      <c r="A45" s="123" t="s">
        <v>659</v>
      </c>
      <c r="B45" s="123" t="s">
        <v>32</v>
      </c>
      <c r="C45" s="124" t="s">
        <v>2036</v>
      </c>
      <c r="D45" s="124" t="s">
        <v>2037</v>
      </c>
      <c r="E45" s="124" t="s">
        <v>28</v>
      </c>
      <c r="F45" s="123">
        <v>999927481</v>
      </c>
      <c r="G45" s="122">
        <v>34</v>
      </c>
    </row>
    <row r="46" spans="1:7" x14ac:dyDescent="0.35">
      <c r="A46" s="123" t="s">
        <v>659</v>
      </c>
      <c r="B46" s="123" t="s">
        <v>32</v>
      </c>
      <c r="C46" s="124" t="s">
        <v>718</v>
      </c>
      <c r="D46" s="124" t="s">
        <v>1974</v>
      </c>
      <c r="E46" s="124" t="s">
        <v>28</v>
      </c>
      <c r="F46" s="123">
        <v>999929299</v>
      </c>
      <c r="G46" s="122">
        <v>34</v>
      </c>
    </row>
    <row r="47" spans="1:7" x14ac:dyDescent="0.35">
      <c r="A47" s="123" t="s">
        <v>659</v>
      </c>
      <c r="B47" s="123" t="s">
        <v>32</v>
      </c>
      <c r="C47" s="124" t="s">
        <v>1497</v>
      </c>
      <c r="D47" s="124" t="s">
        <v>154</v>
      </c>
      <c r="E47" s="124" t="s">
        <v>28</v>
      </c>
      <c r="F47" s="123">
        <v>999929812</v>
      </c>
      <c r="G47" s="122">
        <v>30</v>
      </c>
    </row>
    <row r="48" spans="1:7" x14ac:dyDescent="0.35">
      <c r="A48" s="123" t="s">
        <v>659</v>
      </c>
      <c r="B48" s="123" t="s">
        <v>32</v>
      </c>
      <c r="C48" s="124" t="s">
        <v>2303</v>
      </c>
      <c r="D48" s="124" t="s">
        <v>2512</v>
      </c>
      <c r="E48" s="124" t="s">
        <v>28</v>
      </c>
      <c r="F48" s="123">
        <v>999930461</v>
      </c>
      <c r="G48" s="122">
        <v>30</v>
      </c>
    </row>
    <row r="49" spans="1:7" x14ac:dyDescent="0.35">
      <c r="A49" s="123" t="s">
        <v>659</v>
      </c>
      <c r="B49" s="123" t="s">
        <v>32</v>
      </c>
      <c r="C49" s="124" t="s">
        <v>1080</v>
      </c>
      <c r="D49" s="124" t="s">
        <v>1630</v>
      </c>
      <c r="E49" s="124" t="s">
        <v>28</v>
      </c>
      <c r="F49" s="123">
        <v>999932369</v>
      </c>
      <c r="G49" s="122">
        <v>30</v>
      </c>
    </row>
    <row r="50" spans="1:7" x14ac:dyDescent="0.35">
      <c r="A50" s="123" t="s">
        <v>659</v>
      </c>
      <c r="B50" s="123" t="s">
        <v>32</v>
      </c>
      <c r="C50" s="124" t="s">
        <v>2199</v>
      </c>
      <c r="D50" s="124" t="s">
        <v>2200</v>
      </c>
      <c r="E50" s="124" t="s">
        <v>28</v>
      </c>
      <c r="F50" s="123">
        <v>999928772</v>
      </c>
      <c r="G50" s="122">
        <v>10</v>
      </c>
    </row>
    <row r="51" spans="1:7" x14ac:dyDescent="0.35">
      <c r="A51" s="123" t="s">
        <v>659</v>
      </c>
      <c r="B51" s="123" t="s">
        <v>25</v>
      </c>
      <c r="C51" s="124" t="s">
        <v>346</v>
      </c>
      <c r="D51" s="124" t="s">
        <v>3109</v>
      </c>
      <c r="E51" s="124" t="s">
        <v>41</v>
      </c>
      <c r="F51" s="123">
        <v>999930072</v>
      </c>
      <c r="G51" s="122">
        <v>60</v>
      </c>
    </row>
    <row r="52" spans="1:7" x14ac:dyDescent="0.35">
      <c r="A52" s="123" t="s">
        <v>659</v>
      </c>
      <c r="B52" s="123" t="s">
        <v>187</v>
      </c>
      <c r="C52" s="124" t="s">
        <v>1086</v>
      </c>
      <c r="D52" s="124" t="s">
        <v>858</v>
      </c>
      <c r="E52" s="124" t="s">
        <v>41</v>
      </c>
      <c r="F52" s="123">
        <v>999927647</v>
      </c>
      <c r="G52" s="122">
        <v>75</v>
      </c>
    </row>
    <row r="53" spans="1:7" x14ac:dyDescent="0.35">
      <c r="A53" s="124" t="s">
        <v>659</v>
      </c>
      <c r="B53" s="124" t="s">
        <v>187</v>
      </c>
      <c r="C53" s="124" t="s">
        <v>1295</v>
      </c>
      <c r="D53" s="124" t="s">
        <v>2023</v>
      </c>
      <c r="E53" s="124" t="s">
        <v>41</v>
      </c>
      <c r="F53" s="124">
        <v>999929809</v>
      </c>
      <c r="G53" s="122">
        <v>70</v>
      </c>
    </row>
    <row r="54" spans="1:7" x14ac:dyDescent="0.35">
      <c r="A54" s="123" t="s">
        <v>659</v>
      </c>
      <c r="B54" s="123" t="s">
        <v>187</v>
      </c>
      <c r="C54" s="124" t="s">
        <v>1191</v>
      </c>
      <c r="D54" s="124" t="s">
        <v>1690</v>
      </c>
      <c r="E54" s="124" t="s">
        <v>41</v>
      </c>
      <c r="F54" s="123">
        <v>999928136</v>
      </c>
      <c r="G54" s="122">
        <v>60</v>
      </c>
    </row>
    <row r="55" spans="1:7" x14ac:dyDescent="0.35">
      <c r="A55" s="123" t="s">
        <v>659</v>
      </c>
      <c r="B55" s="123" t="s">
        <v>187</v>
      </c>
      <c r="C55" s="124" t="s">
        <v>1437</v>
      </c>
      <c r="D55" s="124" t="s">
        <v>3229</v>
      </c>
      <c r="E55" s="124" t="s">
        <v>41</v>
      </c>
      <c r="F55" s="123">
        <v>999931075</v>
      </c>
      <c r="G55" s="122">
        <v>60</v>
      </c>
    </row>
    <row r="56" spans="1:7" x14ac:dyDescent="0.35">
      <c r="A56" s="123" t="s">
        <v>659</v>
      </c>
      <c r="B56" s="123" t="s">
        <v>187</v>
      </c>
      <c r="C56" s="124" t="s">
        <v>2713</v>
      </c>
      <c r="D56" s="124" t="s">
        <v>1868</v>
      </c>
      <c r="E56" s="124" t="s">
        <v>41</v>
      </c>
      <c r="F56" s="123">
        <v>999930983</v>
      </c>
      <c r="G56" s="122">
        <v>45</v>
      </c>
    </row>
    <row r="57" spans="1:7" x14ac:dyDescent="0.35">
      <c r="A57" s="123" t="s">
        <v>659</v>
      </c>
      <c r="B57" s="123" t="s">
        <v>187</v>
      </c>
      <c r="C57" s="124" t="s">
        <v>234</v>
      </c>
      <c r="D57" s="124" t="s">
        <v>671</v>
      </c>
      <c r="E57" s="124" t="s">
        <v>41</v>
      </c>
      <c r="F57" s="123">
        <v>999930092</v>
      </c>
      <c r="G57" s="122">
        <v>34</v>
      </c>
    </row>
    <row r="58" spans="1:7" x14ac:dyDescent="0.35">
      <c r="A58" s="123" t="s">
        <v>659</v>
      </c>
      <c r="B58" s="123" t="s">
        <v>187</v>
      </c>
      <c r="C58" s="124" t="s">
        <v>2436</v>
      </c>
      <c r="D58" s="124" t="s">
        <v>586</v>
      </c>
      <c r="E58" s="124" t="s">
        <v>41</v>
      </c>
      <c r="F58" s="123">
        <v>999929768</v>
      </c>
      <c r="G58" s="122">
        <v>30</v>
      </c>
    </row>
    <row r="59" spans="1:7" x14ac:dyDescent="0.35">
      <c r="A59" s="123" t="s">
        <v>659</v>
      </c>
      <c r="B59" s="123" t="s">
        <v>30</v>
      </c>
      <c r="C59" s="124" t="s">
        <v>422</v>
      </c>
      <c r="D59" s="124" t="s">
        <v>1763</v>
      </c>
      <c r="E59" s="124" t="s">
        <v>41</v>
      </c>
      <c r="F59" s="123">
        <v>999925772</v>
      </c>
      <c r="G59" s="122">
        <v>154</v>
      </c>
    </row>
    <row r="60" spans="1:7" x14ac:dyDescent="0.35">
      <c r="A60" s="127" t="s">
        <v>659</v>
      </c>
      <c r="B60" s="127" t="s">
        <v>30</v>
      </c>
      <c r="C60" s="128" t="s">
        <v>1602</v>
      </c>
      <c r="D60" s="128" t="s">
        <v>1601</v>
      </c>
      <c r="E60" s="128" t="s">
        <v>41</v>
      </c>
      <c r="F60" s="127">
        <v>999925066</v>
      </c>
      <c r="G60" s="122">
        <v>136</v>
      </c>
    </row>
    <row r="61" spans="1:7" x14ac:dyDescent="0.35">
      <c r="A61" s="123" t="s">
        <v>659</v>
      </c>
      <c r="B61" s="123" t="s">
        <v>30</v>
      </c>
      <c r="C61" s="124" t="s">
        <v>1870</v>
      </c>
      <c r="D61" s="124" t="s">
        <v>1871</v>
      </c>
      <c r="E61" s="124" t="s">
        <v>41</v>
      </c>
      <c r="F61" s="123">
        <v>999926413</v>
      </c>
      <c r="G61" s="122">
        <v>136</v>
      </c>
    </row>
    <row r="62" spans="1:7" x14ac:dyDescent="0.35">
      <c r="A62" s="123" t="s">
        <v>659</v>
      </c>
      <c r="B62" s="123" t="s">
        <v>30</v>
      </c>
      <c r="C62" s="124" t="s">
        <v>577</v>
      </c>
      <c r="D62" s="124" t="s">
        <v>509</v>
      </c>
      <c r="E62" s="124" t="s">
        <v>41</v>
      </c>
      <c r="F62" s="123">
        <v>999925354</v>
      </c>
      <c r="G62" s="122">
        <v>60</v>
      </c>
    </row>
    <row r="63" spans="1:7" x14ac:dyDescent="0.35">
      <c r="A63" s="123" t="s">
        <v>659</v>
      </c>
      <c r="B63" s="123" t="s">
        <v>30</v>
      </c>
      <c r="C63" s="124" t="s">
        <v>1678</v>
      </c>
      <c r="D63" s="124" t="s">
        <v>1896</v>
      </c>
      <c r="E63" s="124" t="s">
        <v>41</v>
      </c>
      <c r="F63" s="123">
        <v>999929124</v>
      </c>
      <c r="G63" s="122">
        <v>45</v>
      </c>
    </row>
    <row r="64" spans="1:7" x14ac:dyDescent="0.35">
      <c r="A64" s="123" t="s">
        <v>659</v>
      </c>
      <c r="B64" s="123" t="s">
        <v>30</v>
      </c>
      <c r="C64" s="124" t="s">
        <v>2680</v>
      </c>
      <c r="D64" s="124" t="s">
        <v>2681</v>
      </c>
      <c r="E64" s="124" t="s">
        <v>41</v>
      </c>
      <c r="F64" s="123">
        <v>999929076</v>
      </c>
      <c r="G64" s="122">
        <v>34</v>
      </c>
    </row>
    <row r="65" spans="1:7" x14ac:dyDescent="0.35">
      <c r="A65" s="123" t="s">
        <v>659</v>
      </c>
      <c r="B65" s="123" t="s">
        <v>30</v>
      </c>
      <c r="C65" s="124" t="s">
        <v>1386</v>
      </c>
      <c r="D65" s="124" t="s">
        <v>1804</v>
      </c>
      <c r="E65" s="124" t="s">
        <v>41</v>
      </c>
      <c r="F65" s="123">
        <v>999930644</v>
      </c>
      <c r="G65" s="122">
        <v>34</v>
      </c>
    </row>
    <row r="66" spans="1:7" x14ac:dyDescent="0.35">
      <c r="A66" s="123" t="s">
        <v>659</v>
      </c>
      <c r="B66" s="123" t="s">
        <v>30</v>
      </c>
      <c r="C66" s="124" t="s">
        <v>321</v>
      </c>
      <c r="D66" s="124" t="s">
        <v>2975</v>
      </c>
      <c r="E66" s="124" t="s">
        <v>41</v>
      </c>
      <c r="F66" s="123">
        <v>999930372</v>
      </c>
      <c r="G66" s="122">
        <v>30</v>
      </c>
    </row>
    <row r="67" spans="1:7" x14ac:dyDescent="0.35">
      <c r="A67" s="123" t="s">
        <v>659</v>
      </c>
      <c r="B67" s="123" t="s">
        <v>174</v>
      </c>
      <c r="C67" s="124" t="s">
        <v>1574</v>
      </c>
      <c r="D67" s="124" t="s">
        <v>1668</v>
      </c>
      <c r="E67" s="124" t="s">
        <v>41</v>
      </c>
      <c r="F67" s="123">
        <v>999924882</v>
      </c>
      <c r="G67" s="122">
        <v>84</v>
      </c>
    </row>
    <row r="68" spans="1:7" x14ac:dyDescent="0.35">
      <c r="A68" s="123" t="s">
        <v>659</v>
      </c>
      <c r="B68" s="123" t="s">
        <v>174</v>
      </c>
      <c r="C68" s="124" t="s">
        <v>1684</v>
      </c>
      <c r="D68" s="124" t="s">
        <v>1685</v>
      </c>
      <c r="E68" s="124" t="s">
        <v>41</v>
      </c>
      <c r="F68" s="123">
        <v>999925395</v>
      </c>
      <c r="G68" s="122">
        <v>67.599999999999994</v>
      </c>
    </row>
    <row r="69" spans="1:7" x14ac:dyDescent="0.35">
      <c r="A69" s="123" t="s">
        <v>659</v>
      </c>
      <c r="B69" s="123" t="s">
        <v>174</v>
      </c>
      <c r="C69" s="124" t="s">
        <v>934</v>
      </c>
      <c r="D69" s="124" t="s">
        <v>2742</v>
      </c>
      <c r="E69" s="124" t="s">
        <v>41</v>
      </c>
      <c r="F69" s="123">
        <v>999930216</v>
      </c>
      <c r="G69" s="122">
        <v>45</v>
      </c>
    </row>
    <row r="70" spans="1:7" x14ac:dyDescent="0.35">
      <c r="A70" s="124" t="s">
        <v>659</v>
      </c>
      <c r="B70" s="124" t="s">
        <v>174</v>
      </c>
      <c r="C70" s="124" t="s">
        <v>513</v>
      </c>
      <c r="D70" s="124" t="s">
        <v>75</v>
      </c>
      <c r="E70" s="124" t="s">
        <v>41</v>
      </c>
      <c r="F70" s="124">
        <v>999932492</v>
      </c>
      <c r="G70" s="122">
        <v>40</v>
      </c>
    </row>
    <row r="71" spans="1:7" x14ac:dyDescent="0.35">
      <c r="A71" s="123" t="s">
        <v>659</v>
      </c>
      <c r="B71" s="123" t="s">
        <v>174</v>
      </c>
      <c r="C71" s="124" t="s">
        <v>2978</v>
      </c>
      <c r="D71" s="124" t="s">
        <v>105</v>
      </c>
      <c r="E71" s="124" t="s">
        <v>41</v>
      </c>
      <c r="F71" s="123">
        <v>999916756</v>
      </c>
      <c r="G71" s="122">
        <v>30</v>
      </c>
    </row>
    <row r="72" spans="1:7" x14ac:dyDescent="0.35">
      <c r="A72" s="123" t="s">
        <v>659</v>
      </c>
      <c r="B72" s="123" t="s">
        <v>32</v>
      </c>
      <c r="C72" s="124" t="s">
        <v>2556</v>
      </c>
      <c r="D72" s="124" t="s">
        <v>2557</v>
      </c>
      <c r="E72" s="124" t="s">
        <v>41</v>
      </c>
      <c r="F72" s="123">
        <v>999929883</v>
      </c>
      <c r="G72" s="122">
        <v>314</v>
      </c>
    </row>
    <row r="73" spans="1:7" x14ac:dyDescent="0.35">
      <c r="A73" s="123" t="s">
        <v>659</v>
      </c>
      <c r="B73" s="123" t="s">
        <v>32</v>
      </c>
      <c r="C73" s="124" t="s">
        <v>2554</v>
      </c>
      <c r="D73" s="124" t="s">
        <v>2555</v>
      </c>
      <c r="E73" s="124" t="s">
        <v>41</v>
      </c>
      <c r="F73" s="123">
        <v>999928584</v>
      </c>
      <c r="G73" s="122">
        <v>255</v>
      </c>
    </row>
    <row r="74" spans="1:7" x14ac:dyDescent="0.35">
      <c r="A74" s="123" t="s">
        <v>659</v>
      </c>
      <c r="B74" s="123" t="s">
        <v>32</v>
      </c>
      <c r="C74" s="124" t="s">
        <v>2196</v>
      </c>
      <c r="D74" s="124" t="s">
        <v>1362</v>
      </c>
      <c r="E74" s="124" t="s">
        <v>41</v>
      </c>
      <c r="F74" s="123">
        <v>999929069</v>
      </c>
      <c r="G74" s="122">
        <v>158</v>
      </c>
    </row>
    <row r="75" spans="1:7" x14ac:dyDescent="0.35">
      <c r="A75" s="123" t="s">
        <v>659</v>
      </c>
      <c r="B75" s="123" t="s">
        <v>32</v>
      </c>
      <c r="C75" s="124" t="s">
        <v>1116</v>
      </c>
      <c r="D75" s="124" t="s">
        <v>330</v>
      </c>
      <c r="E75" s="124" t="s">
        <v>41</v>
      </c>
      <c r="F75" s="123">
        <v>999930680</v>
      </c>
      <c r="G75" s="122">
        <v>141</v>
      </c>
    </row>
    <row r="76" spans="1:7" x14ac:dyDescent="0.35">
      <c r="A76" s="123" t="s">
        <v>659</v>
      </c>
      <c r="B76" s="123" t="s">
        <v>32</v>
      </c>
      <c r="C76" s="124" t="s">
        <v>1477</v>
      </c>
      <c r="D76" s="124" t="s">
        <v>333</v>
      </c>
      <c r="E76" s="124" t="s">
        <v>41</v>
      </c>
      <c r="F76" s="123">
        <v>999928797</v>
      </c>
      <c r="G76" s="122">
        <v>135</v>
      </c>
    </row>
    <row r="77" spans="1:7" x14ac:dyDescent="0.35">
      <c r="A77" s="123" t="s">
        <v>659</v>
      </c>
      <c r="B77" s="123" t="s">
        <v>32</v>
      </c>
      <c r="C77" s="124" t="s">
        <v>1536</v>
      </c>
      <c r="D77" s="124" t="s">
        <v>1424</v>
      </c>
      <c r="E77" s="124" t="s">
        <v>41</v>
      </c>
      <c r="F77" s="123">
        <v>999929790</v>
      </c>
      <c r="G77" s="122">
        <v>130</v>
      </c>
    </row>
    <row r="78" spans="1:7" x14ac:dyDescent="0.35">
      <c r="A78" s="123" t="s">
        <v>659</v>
      </c>
      <c r="B78" s="123" t="s">
        <v>32</v>
      </c>
      <c r="C78" s="124" t="s">
        <v>3531</v>
      </c>
      <c r="D78" s="124" t="s">
        <v>3532</v>
      </c>
      <c r="E78" s="124" t="s">
        <v>41</v>
      </c>
      <c r="F78" s="123">
        <v>999932209</v>
      </c>
      <c r="G78" s="122">
        <v>114</v>
      </c>
    </row>
    <row r="79" spans="1:7" x14ac:dyDescent="0.35">
      <c r="A79" s="125" t="s">
        <v>659</v>
      </c>
      <c r="B79" s="125" t="s">
        <v>32</v>
      </c>
      <c r="C79" s="126" t="s">
        <v>1536</v>
      </c>
      <c r="D79" s="126" t="s">
        <v>871</v>
      </c>
      <c r="E79" s="126" t="s">
        <v>41</v>
      </c>
      <c r="F79" s="123">
        <v>999925746</v>
      </c>
      <c r="G79" s="122">
        <v>78</v>
      </c>
    </row>
    <row r="80" spans="1:7" x14ac:dyDescent="0.35">
      <c r="A80" s="123" t="s">
        <v>659</v>
      </c>
      <c r="B80" s="123" t="s">
        <v>32</v>
      </c>
      <c r="C80" s="124" t="s">
        <v>2648</v>
      </c>
      <c r="D80" s="124" t="s">
        <v>152</v>
      </c>
      <c r="E80" s="124" t="s">
        <v>41</v>
      </c>
      <c r="F80" s="123">
        <v>999929941</v>
      </c>
      <c r="G80" s="122">
        <v>68</v>
      </c>
    </row>
    <row r="81" spans="1:7" x14ac:dyDescent="0.35">
      <c r="A81" s="125" t="s">
        <v>659</v>
      </c>
      <c r="B81" s="125" t="s">
        <v>32</v>
      </c>
      <c r="C81" s="126" t="s">
        <v>2073</v>
      </c>
      <c r="D81" s="126" t="s">
        <v>976</v>
      </c>
      <c r="E81" s="126" t="s">
        <v>41</v>
      </c>
      <c r="F81" s="123">
        <v>999927820</v>
      </c>
      <c r="G81" s="122">
        <v>65</v>
      </c>
    </row>
    <row r="82" spans="1:7" x14ac:dyDescent="0.35">
      <c r="A82" s="123" t="s">
        <v>659</v>
      </c>
      <c r="B82" s="123" t="s">
        <v>32</v>
      </c>
      <c r="C82" s="124" t="s">
        <v>2552</v>
      </c>
      <c r="D82" s="124" t="s">
        <v>2553</v>
      </c>
      <c r="E82" s="124" t="s">
        <v>41</v>
      </c>
      <c r="F82" s="123">
        <v>999930184</v>
      </c>
      <c r="G82" s="122">
        <v>60</v>
      </c>
    </row>
    <row r="83" spans="1:7" x14ac:dyDescent="0.35">
      <c r="A83" s="123" t="s">
        <v>659</v>
      </c>
      <c r="B83" s="123" t="s">
        <v>32</v>
      </c>
      <c r="C83" s="123" t="s">
        <v>756</v>
      </c>
      <c r="D83" s="123" t="s">
        <v>277</v>
      </c>
      <c r="E83" s="123" t="s">
        <v>41</v>
      </c>
      <c r="F83" s="123">
        <v>999931788</v>
      </c>
      <c r="G83" s="122">
        <v>60</v>
      </c>
    </row>
    <row r="84" spans="1:7" x14ac:dyDescent="0.35">
      <c r="A84" s="123" t="s">
        <v>659</v>
      </c>
      <c r="B84" s="123" t="s">
        <v>32</v>
      </c>
      <c r="C84" s="124" t="s">
        <v>2650</v>
      </c>
      <c r="D84" s="124" t="s">
        <v>2651</v>
      </c>
      <c r="E84" s="124" t="s">
        <v>41</v>
      </c>
      <c r="F84" s="123">
        <v>999929144</v>
      </c>
      <c r="G84" s="122">
        <v>51</v>
      </c>
    </row>
    <row r="85" spans="1:7" x14ac:dyDescent="0.35">
      <c r="A85" s="123" t="s">
        <v>659</v>
      </c>
      <c r="B85" s="123" t="s">
        <v>32</v>
      </c>
      <c r="C85" s="124" t="s">
        <v>2649</v>
      </c>
      <c r="D85" s="124" t="s">
        <v>1784</v>
      </c>
      <c r="E85" s="124" t="s">
        <v>41</v>
      </c>
      <c r="F85" s="123">
        <v>999929963</v>
      </c>
      <c r="G85" s="122">
        <v>51</v>
      </c>
    </row>
    <row r="86" spans="1:7" x14ac:dyDescent="0.35">
      <c r="A86" s="123" t="s">
        <v>659</v>
      </c>
      <c r="B86" s="123" t="s">
        <v>32</v>
      </c>
      <c r="C86" s="124" t="s">
        <v>2539</v>
      </c>
      <c r="D86" s="124" t="s">
        <v>2540</v>
      </c>
      <c r="E86" s="124" t="s">
        <v>41</v>
      </c>
      <c r="F86" s="123">
        <v>999929811</v>
      </c>
      <c r="G86" s="122">
        <v>45</v>
      </c>
    </row>
    <row r="87" spans="1:7" x14ac:dyDescent="0.35">
      <c r="A87" s="123" t="s">
        <v>659</v>
      </c>
      <c r="B87" s="123" t="s">
        <v>32</v>
      </c>
      <c r="C87" s="124" t="s">
        <v>3268</v>
      </c>
      <c r="D87" s="124" t="s">
        <v>2753</v>
      </c>
      <c r="E87" s="124" t="s">
        <v>41</v>
      </c>
      <c r="F87" s="123">
        <v>999930639</v>
      </c>
      <c r="G87" s="122">
        <v>45</v>
      </c>
    </row>
    <row r="88" spans="1:7" x14ac:dyDescent="0.35">
      <c r="A88" s="123" t="s">
        <v>659</v>
      </c>
      <c r="B88" s="123" t="s">
        <v>32</v>
      </c>
      <c r="C88" s="123" t="s">
        <v>1295</v>
      </c>
      <c r="D88" s="123" t="s">
        <v>3660</v>
      </c>
      <c r="E88" s="123" t="s">
        <v>41</v>
      </c>
      <c r="F88" s="123">
        <v>999932236</v>
      </c>
      <c r="G88" s="122">
        <v>45</v>
      </c>
    </row>
    <row r="89" spans="1:7" x14ac:dyDescent="0.35">
      <c r="A89" s="123" t="s">
        <v>659</v>
      </c>
      <c r="B89" s="123" t="s">
        <v>32</v>
      </c>
      <c r="C89" s="124" t="s">
        <v>3269</v>
      </c>
      <c r="D89" s="124" t="s">
        <v>3270</v>
      </c>
      <c r="E89" s="124" t="s">
        <v>41</v>
      </c>
      <c r="F89" s="123">
        <v>999930578</v>
      </c>
      <c r="G89" s="122">
        <v>34</v>
      </c>
    </row>
    <row r="90" spans="1:7" x14ac:dyDescent="0.35">
      <c r="A90" s="123" t="s">
        <v>659</v>
      </c>
      <c r="B90" s="123" t="s">
        <v>32</v>
      </c>
      <c r="C90" s="124" t="s">
        <v>74</v>
      </c>
      <c r="D90" s="124" t="s">
        <v>2411</v>
      </c>
      <c r="E90" s="124" t="s">
        <v>41</v>
      </c>
      <c r="F90" s="123">
        <v>999929428</v>
      </c>
      <c r="G90" s="122">
        <v>30</v>
      </c>
    </row>
    <row r="91" spans="1:7" x14ac:dyDescent="0.35">
      <c r="A91" s="125" t="s">
        <v>659</v>
      </c>
      <c r="B91" s="125" t="s">
        <v>32</v>
      </c>
      <c r="C91" s="129" t="s">
        <v>3358</v>
      </c>
      <c r="D91" s="129" t="s">
        <v>3359</v>
      </c>
      <c r="E91" s="129" t="s">
        <v>41</v>
      </c>
      <c r="F91" s="123">
        <v>999929695</v>
      </c>
      <c r="G91" s="122">
        <v>30</v>
      </c>
    </row>
    <row r="92" spans="1:7" x14ac:dyDescent="0.35">
      <c r="A92" s="123" t="s">
        <v>659</v>
      </c>
      <c r="B92" s="123" t="s">
        <v>32</v>
      </c>
      <c r="C92" s="124" t="s">
        <v>3150</v>
      </c>
      <c r="D92" s="124" t="s">
        <v>1458</v>
      </c>
      <c r="E92" s="124" t="s">
        <v>41</v>
      </c>
      <c r="F92" s="123">
        <v>999929974</v>
      </c>
      <c r="G92" s="122">
        <v>30</v>
      </c>
    </row>
    <row r="93" spans="1:7" x14ac:dyDescent="0.35">
      <c r="A93" s="123" t="s">
        <v>659</v>
      </c>
      <c r="B93" s="123" t="s">
        <v>32</v>
      </c>
      <c r="C93" s="124" t="s">
        <v>2953</v>
      </c>
      <c r="D93" s="124" t="s">
        <v>2954</v>
      </c>
      <c r="E93" s="124" t="s">
        <v>41</v>
      </c>
      <c r="F93" s="123">
        <v>999931639</v>
      </c>
      <c r="G93" s="122">
        <v>30</v>
      </c>
    </row>
    <row r="94" spans="1:7" x14ac:dyDescent="0.35">
      <c r="A94" s="124" t="s">
        <v>659</v>
      </c>
      <c r="B94" s="124" t="s">
        <v>32</v>
      </c>
      <c r="C94" s="124" t="s">
        <v>3815</v>
      </c>
      <c r="D94" s="124" t="s">
        <v>3816</v>
      </c>
      <c r="E94" s="124" t="s">
        <v>41</v>
      </c>
      <c r="F94" s="124">
        <v>999931721</v>
      </c>
      <c r="G94" s="122">
        <v>30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E7B47-75D7-4982-8A9E-624CF4AB6386}">
  <dimension ref="A1:G398"/>
  <sheetViews>
    <sheetView workbookViewId="0">
      <selection sqref="A1:XFD1048576"/>
    </sheetView>
  </sheetViews>
  <sheetFormatPr defaultRowHeight="14.5" x14ac:dyDescent="0.35"/>
  <cols>
    <col min="1" max="1" width="8.81640625" bestFit="1" customWidth="1"/>
    <col min="2" max="2" width="6.6328125" bestFit="1" customWidth="1"/>
    <col min="3" max="3" width="17.7265625" bestFit="1" customWidth="1"/>
    <col min="4" max="4" width="22.54296875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31</v>
      </c>
      <c r="B2" s="123" t="s">
        <v>25</v>
      </c>
      <c r="C2" s="122" t="s">
        <v>282</v>
      </c>
      <c r="D2" s="122" t="s">
        <v>688</v>
      </c>
      <c r="E2" s="122" t="s">
        <v>28</v>
      </c>
      <c r="F2" s="123">
        <v>999927035</v>
      </c>
      <c r="G2" s="122">
        <v>332.5</v>
      </c>
    </row>
    <row r="3" spans="1:7" x14ac:dyDescent="0.35">
      <c r="A3" s="123" t="s">
        <v>31</v>
      </c>
      <c r="B3" s="123" t="s">
        <v>25</v>
      </c>
      <c r="C3" s="122" t="s">
        <v>2142</v>
      </c>
      <c r="D3" s="122" t="s">
        <v>2143</v>
      </c>
      <c r="E3" s="122" t="s">
        <v>28</v>
      </c>
      <c r="F3" s="123">
        <v>999928254</v>
      </c>
      <c r="G3" s="122">
        <v>267.10000000000002</v>
      </c>
    </row>
    <row r="4" spans="1:7" x14ac:dyDescent="0.35">
      <c r="A4" s="123" t="s">
        <v>31</v>
      </c>
      <c r="B4" s="123" t="s">
        <v>25</v>
      </c>
      <c r="C4" s="122" t="s">
        <v>731</v>
      </c>
      <c r="D4" s="122" t="s">
        <v>1380</v>
      </c>
      <c r="E4" s="122" t="s">
        <v>28</v>
      </c>
      <c r="F4" s="123">
        <v>999923201</v>
      </c>
      <c r="G4" s="122">
        <v>164</v>
      </c>
    </row>
    <row r="5" spans="1:7" x14ac:dyDescent="0.35">
      <c r="A5" s="123" t="s">
        <v>31</v>
      </c>
      <c r="B5" s="123" t="s">
        <v>25</v>
      </c>
      <c r="C5" s="122" t="s">
        <v>909</v>
      </c>
      <c r="D5" s="122" t="s">
        <v>75</v>
      </c>
      <c r="E5" s="122" t="s">
        <v>28</v>
      </c>
      <c r="F5" s="123">
        <v>999918259</v>
      </c>
      <c r="G5" s="122">
        <v>108</v>
      </c>
    </row>
    <row r="6" spans="1:7" x14ac:dyDescent="0.35">
      <c r="A6" s="124" t="s">
        <v>31</v>
      </c>
      <c r="B6" s="124" t="s">
        <v>25</v>
      </c>
      <c r="C6" s="124" t="s">
        <v>1220</v>
      </c>
      <c r="D6" s="124" t="s">
        <v>1068</v>
      </c>
      <c r="E6" s="124" t="s">
        <v>28</v>
      </c>
      <c r="F6" s="124">
        <v>999921749</v>
      </c>
      <c r="G6" s="122">
        <v>88</v>
      </c>
    </row>
    <row r="7" spans="1:7" x14ac:dyDescent="0.35">
      <c r="A7" s="123" t="s">
        <v>31</v>
      </c>
      <c r="B7" s="123" t="s">
        <v>25</v>
      </c>
      <c r="C7" s="122" t="s">
        <v>508</v>
      </c>
      <c r="D7" s="122" t="s">
        <v>1221</v>
      </c>
      <c r="E7" s="122" t="s">
        <v>28</v>
      </c>
      <c r="F7" s="123">
        <v>999921755</v>
      </c>
      <c r="G7" s="122">
        <v>72</v>
      </c>
    </row>
    <row r="8" spans="1:7" x14ac:dyDescent="0.35">
      <c r="A8" s="123" t="s">
        <v>31</v>
      </c>
      <c r="B8" s="123" t="s">
        <v>25</v>
      </c>
      <c r="C8" s="124" t="s">
        <v>2915</v>
      </c>
      <c r="D8" s="124" t="s">
        <v>2916</v>
      </c>
      <c r="E8" s="124" t="s">
        <v>28</v>
      </c>
      <c r="F8" s="123">
        <v>999931513</v>
      </c>
      <c r="G8" s="122">
        <v>45</v>
      </c>
    </row>
    <row r="9" spans="1:7" x14ac:dyDescent="0.35">
      <c r="A9" s="123" t="s">
        <v>31</v>
      </c>
      <c r="B9" s="123" t="s">
        <v>25</v>
      </c>
      <c r="C9" s="124" t="s">
        <v>956</v>
      </c>
      <c r="D9" s="124" t="s">
        <v>59</v>
      </c>
      <c r="E9" s="124" t="s">
        <v>28</v>
      </c>
      <c r="F9" s="123">
        <v>999929621</v>
      </c>
      <c r="G9" s="122">
        <v>42</v>
      </c>
    </row>
    <row r="10" spans="1:7" x14ac:dyDescent="0.35">
      <c r="A10" s="123" t="s">
        <v>31</v>
      </c>
      <c r="B10" s="123" t="s">
        <v>25</v>
      </c>
      <c r="C10" s="124" t="s">
        <v>1663</v>
      </c>
      <c r="D10" s="124" t="s">
        <v>1664</v>
      </c>
      <c r="E10" s="124" t="s">
        <v>28</v>
      </c>
      <c r="F10" s="123">
        <v>999925328</v>
      </c>
      <c r="G10" s="122">
        <v>30</v>
      </c>
    </row>
    <row r="11" spans="1:7" x14ac:dyDescent="0.35">
      <c r="A11" s="123" t="s">
        <v>31</v>
      </c>
      <c r="B11" s="123" t="s">
        <v>25</v>
      </c>
      <c r="C11" s="122" t="s">
        <v>3372</v>
      </c>
      <c r="D11" s="122" t="s">
        <v>507</v>
      </c>
      <c r="E11" s="122" t="s">
        <v>28</v>
      </c>
      <c r="F11" s="123">
        <v>999928207</v>
      </c>
      <c r="G11" s="122">
        <v>30</v>
      </c>
    </row>
    <row r="12" spans="1:7" x14ac:dyDescent="0.35">
      <c r="A12" s="123" t="s">
        <v>31</v>
      </c>
      <c r="B12" s="123" t="s">
        <v>25</v>
      </c>
      <c r="C12" s="124" t="s">
        <v>3161</v>
      </c>
      <c r="D12" s="124" t="s">
        <v>85</v>
      </c>
      <c r="E12" s="124" t="s">
        <v>28</v>
      </c>
      <c r="F12" s="123">
        <v>999929275</v>
      </c>
      <c r="G12" s="122">
        <v>30</v>
      </c>
    </row>
    <row r="13" spans="1:7" x14ac:dyDescent="0.35">
      <c r="A13" s="123" t="s">
        <v>31</v>
      </c>
      <c r="B13" s="123" t="s">
        <v>25</v>
      </c>
      <c r="C13" s="124" t="s">
        <v>966</v>
      </c>
      <c r="D13" s="124" t="s">
        <v>279</v>
      </c>
      <c r="E13" s="124" t="s">
        <v>28</v>
      </c>
      <c r="F13" s="123">
        <v>999930358</v>
      </c>
      <c r="G13" s="122">
        <v>30</v>
      </c>
    </row>
    <row r="14" spans="1:7" x14ac:dyDescent="0.35">
      <c r="A14" s="123" t="s">
        <v>31</v>
      </c>
      <c r="B14" s="123" t="s">
        <v>187</v>
      </c>
      <c r="C14" s="124" t="s">
        <v>2203</v>
      </c>
      <c r="D14" s="124" t="s">
        <v>2503</v>
      </c>
      <c r="E14" s="124" t="s">
        <v>28</v>
      </c>
      <c r="F14" s="123">
        <v>999928684</v>
      </c>
      <c r="G14" s="122">
        <v>286</v>
      </c>
    </row>
    <row r="15" spans="1:7" x14ac:dyDescent="0.35">
      <c r="A15" s="123" t="s">
        <v>31</v>
      </c>
      <c r="B15" s="123" t="s">
        <v>187</v>
      </c>
      <c r="C15" s="124" t="s">
        <v>1141</v>
      </c>
      <c r="D15" s="124" t="s">
        <v>75</v>
      </c>
      <c r="E15" s="124" t="s">
        <v>28</v>
      </c>
      <c r="F15" s="123">
        <v>999921252</v>
      </c>
      <c r="G15" s="122">
        <v>150</v>
      </c>
    </row>
    <row r="16" spans="1:7" x14ac:dyDescent="0.35">
      <c r="A16" s="123" t="s">
        <v>31</v>
      </c>
      <c r="B16" s="123" t="s">
        <v>187</v>
      </c>
      <c r="C16" s="124" t="s">
        <v>2504</v>
      </c>
      <c r="D16" s="124" t="s">
        <v>75</v>
      </c>
      <c r="E16" s="124" t="s">
        <v>28</v>
      </c>
      <c r="F16" s="123">
        <v>999930559</v>
      </c>
      <c r="G16" s="122">
        <v>135</v>
      </c>
    </row>
    <row r="17" spans="1:7" x14ac:dyDescent="0.35">
      <c r="A17" s="123" t="s">
        <v>31</v>
      </c>
      <c r="B17" s="123" t="s">
        <v>187</v>
      </c>
      <c r="C17" s="124" t="s">
        <v>1368</v>
      </c>
      <c r="D17" s="124" t="s">
        <v>1369</v>
      </c>
      <c r="E17" s="124" t="s">
        <v>28</v>
      </c>
      <c r="F17" s="123">
        <v>999923050</v>
      </c>
      <c r="G17" s="122">
        <v>120</v>
      </c>
    </row>
    <row r="18" spans="1:7" x14ac:dyDescent="0.35">
      <c r="A18" s="123" t="s">
        <v>31</v>
      </c>
      <c r="B18" s="123" t="s">
        <v>187</v>
      </c>
      <c r="C18" s="124" t="s">
        <v>3620</v>
      </c>
      <c r="D18" s="124" t="s">
        <v>198</v>
      </c>
      <c r="E18" s="124" t="s">
        <v>28</v>
      </c>
      <c r="F18" s="123">
        <v>999931931</v>
      </c>
      <c r="G18" s="122">
        <v>120</v>
      </c>
    </row>
    <row r="19" spans="1:7" x14ac:dyDescent="0.35">
      <c r="A19" s="123" t="s">
        <v>31</v>
      </c>
      <c r="B19" s="123" t="s">
        <v>187</v>
      </c>
      <c r="C19" s="124" t="s">
        <v>2204</v>
      </c>
      <c r="D19" s="124" t="s">
        <v>2205</v>
      </c>
      <c r="E19" s="124" t="s">
        <v>28</v>
      </c>
      <c r="F19" s="123">
        <v>999928700</v>
      </c>
      <c r="G19" s="122">
        <v>113</v>
      </c>
    </row>
    <row r="20" spans="1:7" x14ac:dyDescent="0.35">
      <c r="A20" s="123" t="s">
        <v>31</v>
      </c>
      <c r="B20" s="123" t="s">
        <v>187</v>
      </c>
      <c r="C20" s="124" t="s">
        <v>2300</v>
      </c>
      <c r="D20" s="124" t="s">
        <v>2301</v>
      </c>
      <c r="E20" s="124" t="s">
        <v>28</v>
      </c>
      <c r="F20" s="123">
        <v>999928715</v>
      </c>
      <c r="G20" s="122">
        <v>106.6</v>
      </c>
    </row>
    <row r="21" spans="1:7" x14ac:dyDescent="0.35">
      <c r="A21" s="123" t="s">
        <v>31</v>
      </c>
      <c r="B21" s="123" t="s">
        <v>187</v>
      </c>
      <c r="C21" s="124" t="s">
        <v>293</v>
      </c>
      <c r="D21" s="124" t="s">
        <v>1666</v>
      </c>
      <c r="E21" s="124" t="s">
        <v>28</v>
      </c>
      <c r="F21" s="123">
        <v>999925341</v>
      </c>
      <c r="G21" s="122">
        <v>97.3</v>
      </c>
    </row>
    <row r="22" spans="1:7" x14ac:dyDescent="0.35">
      <c r="A22" s="123" t="s">
        <v>31</v>
      </c>
      <c r="B22" s="123" t="s">
        <v>187</v>
      </c>
      <c r="C22" s="124" t="s">
        <v>3171</v>
      </c>
      <c r="D22" s="124" t="s">
        <v>3172</v>
      </c>
      <c r="E22" s="124" t="s">
        <v>28</v>
      </c>
      <c r="F22" s="123">
        <v>999921979</v>
      </c>
      <c r="G22" s="122">
        <v>93</v>
      </c>
    </row>
    <row r="23" spans="1:7" x14ac:dyDescent="0.35">
      <c r="A23" s="123" t="s">
        <v>31</v>
      </c>
      <c r="B23" s="123" t="s">
        <v>187</v>
      </c>
      <c r="C23" s="124" t="s">
        <v>732</v>
      </c>
      <c r="D23" s="124" t="s">
        <v>1896</v>
      </c>
      <c r="E23" s="124" t="s">
        <v>28</v>
      </c>
      <c r="F23" s="123">
        <v>999926543</v>
      </c>
      <c r="G23" s="122">
        <v>90</v>
      </c>
    </row>
    <row r="24" spans="1:7" x14ac:dyDescent="0.35">
      <c r="A24" s="123" t="s">
        <v>31</v>
      </c>
      <c r="B24" s="123" t="s">
        <v>187</v>
      </c>
      <c r="C24" s="124" t="s">
        <v>770</v>
      </c>
      <c r="D24" s="124" t="s">
        <v>1289</v>
      </c>
      <c r="E24" s="124" t="s">
        <v>28</v>
      </c>
      <c r="F24" s="123">
        <v>999925249</v>
      </c>
      <c r="G24" s="122">
        <v>88.4</v>
      </c>
    </row>
    <row r="25" spans="1:7" x14ac:dyDescent="0.35">
      <c r="A25" s="123" t="s">
        <v>31</v>
      </c>
      <c r="B25" s="123" t="s">
        <v>187</v>
      </c>
      <c r="C25" s="122" t="s">
        <v>1062</v>
      </c>
      <c r="D25" s="122" t="s">
        <v>1063</v>
      </c>
      <c r="E25" s="122" t="s">
        <v>28</v>
      </c>
      <c r="F25" s="123">
        <v>999920328</v>
      </c>
      <c r="G25" s="122">
        <v>78</v>
      </c>
    </row>
    <row r="26" spans="1:7" x14ac:dyDescent="0.35">
      <c r="A26" s="123" t="s">
        <v>31</v>
      </c>
      <c r="B26" s="123" t="s">
        <v>187</v>
      </c>
      <c r="C26" s="122" t="s">
        <v>1914</v>
      </c>
      <c r="D26" s="122" t="s">
        <v>976</v>
      </c>
      <c r="E26" s="122" t="s">
        <v>28</v>
      </c>
      <c r="F26" s="123">
        <v>999926984</v>
      </c>
      <c r="G26" s="122">
        <v>68</v>
      </c>
    </row>
    <row r="27" spans="1:7" x14ac:dyDescent="0.35">
      <c r="A27" s="123" t="s">
        <v>31</v>
      </c>
      <c r="B27" s="123" t="s">
        <v>187</v>
      </c>
      <c r="C27" s="124" t="s">
        <v>33</v>
      </c>
      <c r="D27" s="124" t="s">
        <v>2702</v>
      </c>
      <c r="E27" s="124" t="s">
        <v>28</v>
      </c>
      <c r="F27" s="123">
        <v>999929210</v>
      </c>
      <c r="G27" s="122">
        <v>68</v>
      </c>
    </row>
    <row r="28" spans="1:7" x14ac:dyDescent="0.35">
      <c r="A28" s="123" t="s">
        <v>31</v>
      </c>
      <c r="B28" s="123" t="s">
        <v>187</v>
      </c>
      <c r="C28" s="124" t="s">
        <v>3621</v>
      </c>
      <c r="D28" s="124" t="s">
        <v>211</v>
      </c>
      <c r="E28" s="124" t="s">
        <v>28</v>
      </c>
      <c r="F28" s="123">
        <v>999931872</v>
      </c>
      <c r="G28" s="122">
        <v>68</v>
      </c>
    </row>
    <row r="29" spans="1:7" x14ac:dyDescent="0.35">
      <c r="A29" s="124" t="s">
        <v>31</v>
      </c>
      <c r="B29" s="124" t="s">
        <v>187</v>
      </c>
      <c r="C29" s="124" t="s">
        <v>3912</v>
      </c>
      <c r="D29" s="124" t="s">
        <v>3913</v>
      </c>
      <c r="E29" s="124" t="s">
        <v>28</v>
      </c>
      <c r="F29" s="124">
        <v>999932221</v>
      </c>
      <c r="G29" s="122">
        <v>68</v>
      </c>
    </row>
    <row r="30" spans="1:7" x14ac:dyDescent="0.35">
      <c r="A30" s="124" t="s">
        <v>31</v>
      </c>
      <c r="B30" s="124" t="s">
        <v>187</v>
      </c>
      <c r="C30" s="124" t="s">
        <v>3914</v>
      </c>
      <c r="D30" s="124" t="s">
        <v>3915</v>
      </c>
      <c r="E30" s="124" t="s">
        <v>28</v>
      </c>
      <c r="F30" s="124">
        <v>999932233</v>
      </c>
      <c r="G30" s="122">
        <v>68</v>
      </c>
    </row>
    <row r="31" spans="1:7" x14ac:dyDescent="0.35">
      <c r="A31" s="123" t="s">
        <v>31</v>
      </c>
      <c r="B31" s="123" t="s">
        <v>187</v>
      </c>
      <c r="C31" s="124" t="s">
        <v>1108</v>
      </c>
      <c r="D31" s="124" t="s">
        <v>3619</v>
      </c>
      <c r="E31" s="124" t="s">
        <v>28</v>
      </c>
      <c r="F31" s="123">
        <v>999921088</v>
      </c>
      <c r="G31" s="122">
        <v>63</v>
      </c>
    </row>
    <row r="32" spans="1:7" x14ac:dyDescent="0.35">
      <c r="A32" s="124" t="s">
        <v>31</v>
      </c>
      <c r="B32" s="124" t="s">
        <v>187</v>
      </c>
      <c r="C32" s="124" t="s">
        <v>836</v>
      </c>
      <c r="D32" s="124" t="s">
        <v>3916</v>
      </c>
      <c r="E32" s="124" t="s">
        <v>28</v>
      </c>
      <c r="F32" s="124">
        <v>999929988</v>
      </c>
      <c r="G32" s="122">
        <v>63</v>
      </c>
    </row>
    <row r="33" spans="1:7" x14ac:dyDescent="0.35">
      <c r="A33" s="123" t="s">
        <v>31</v>
      </c>
      <c r="B33" s="123" t="s">
        <v>187</v>
      </c>
      <c r="C33" s="124" t="s">
        <v>2364</v>
      </c>
      <c r="D33" s="124" t="s">
        <v>580</v>
      </c>
      <c r="E33" s="124" t="s">
        <v>28</v>
      </c>
      <c r="F33" s="123">
        <v>999927316</v>
      </c>
      <c r="G33" s="122">
        <v>60</v>
      </c>
    </row>
    <row r="34" spans="1:7" x14ac:dyDescent="0.35">
      <c r="A34" s="123" t="s">
        <v>31</v>
      </c>
      <c r="B34" s="123" t="s">
        <v>187</v>
      </c>
      <c r="C34" s="124" t="s">
        <v>3668</v>
      </c>
      <c r="D34" s="124" t="s">
        <v>3669</v>
      </c>
      <c r="E34" s="124" t="s">
        <v>28</v>
      </c>
      <c r="F34" s="123">
        <v>999931852</v>
      </c>
      <c r="G34" s="122">
        <v>60</v>
      </c>
    </row>
    <row r="35" spans="1:7" x14ac:dyDescent="0.35">
      <c r="A35" s="123" t="s">
        <v>31</v>
      </c>
      <c r="B35" s="123" t="s">
        <v>187</v>
      </c>
      <c r="C35" s="124" t="s">
        <v>575</v>
      </c>
      <c r="D35" s="124" t="s">
        <v>1197</v>
      </c>
      <c r="E35" s="124" t="s">
        <v>28</v>
      </c>
      <c r="F35" s="123">
        <v>999925961</v>
      </c>
      <c r="G35" s="122">
        <v>54.400000000000006</v>
      </c>
    </row>
    <row r="36" spans="1:7" x14ac:dyDescent="0.35">
      <c r="A36" s="123" t="s">
        <v>31</v>
      </c>
      <c r="B36" s="123" t="s">
        <v>187</v>
      </c>
      <c r="C36" s="124" t="s">
        <v>202</v>
      </c>
      <c r="D36" s="124" t="s">
        <v>1958</v>
      </c>
      <c r="E36" s="124" t="s">
        <v>28</v>
      </c>
      <c r="F36" s="123">
        <v>999920429</v>
      </c>
      <c r="G36" s="122">
        <v>51</v>
      </c>
    </row>
    <row r="37" spans="1:7" x14ac:dyDescent="0.35">
      <c r="A37" s="123" t="s">
        <v>31</v>
      </c>
      <c r="B37" s="123" t="s">
        <v>187</v>
      </c>
      <c r="C37" s="124" t="s">
        <v>2838</v>
      </c>
      <c r="D37" s="124" t="s">
        <v>2839</v>
      </c>
      <c r="E37" s="124" t="s">
        <v>28</v>
      </c>
      <c r="F37" s="123">
        <v>999923185</v>
      </c>
      <c r="G37" s="122">
        <v>51</v>
      </c>
    </row>
    <row r="38" spans="1:7" x14ac:dyDescent="0.35">
      <c r="A38" s="123" t="s">
        <v>31</v>
      </c>
      <c r="B38" s="123" t="s">
        <v>187</v>
      </c>
      <c r="C38" s="124" t="s">
        <v>1503</v>
      </c>
      <c r="D38" s="124" t="s">
        <v>1504</v>
      </c>
      <c r="E38" s="124" t="s">
        <v>28</v>
      </c>
      <c r="F38" s="123">
        <v>999924496</v>
      </c>
      <c r="G38" s="122">
        <v>51</v>
      </c>
    </row>
    <row r="39" spans="1:7" x14ac:dyDescent="0.35">
      <c r="A39" s="123" t="s">
        <v>31</v>
      </c>
      <c r="B39" s="123" t="s">
        <v>187</v>
      </c>
      <c r="C39" s="122" t="s">
        <v>1660</v>
      </c>
      <c r="D39" s="122" t="s">
        <v>1661</v>
      </c>
      <c r="E39" s="122" t="s">
        <v>28</v>
      </c>
      <c r="F39" s="123">
        <v>999925315</v>
      </c>
      <c r="G39" s="122">
        <v>51</v>
      </c>
    </row>
    <row r="40" spans="1:7" x14ac:dyDescent="0.35">
      <c r="A40" s="123" t="s">
        <v>31</v>
      </c>
      <c r="B40" s="123" t="s">
        <v>187</v>
      </c>
      <c r="C40" s="124" t="s">
        <v>408</v>
      </c>
      <c r="D40" s="124" t="s">
        <v>2236</v>
      </c>
      <c r="E40" s="124" t="s">
        <v>28</v>
      </c>
      <c r="F40" s="123">
        <v>999928891</v>
      </c>
      <c r="G40" s="122">
        <v>51</v>
      </c>
    </row>
    <row r="41" spans="1:7" x14ac:dyDescent="0.35">
      <c r="A41" s="123" t="s">
        <v>31</v>
      </c>
      <c r="B41" s="123" t="s">
        <v>187</v>
      </c>
      <c r="C41" s="124" t="s">
        <v>701</v>
      </c>
      <c r="D41" s="124" t="s">
        <v>1688</v>
      </c>
      <c r="E41" s="124" t="s">
        <v>28</v>
      </c>
      <c r="F41" s="123">
        <v>999925416</v>
      </c>
      <c r="G41" s="122">
        <v>45</v>
      </c>
    </row>
    <row r="42" spans="1:7" x14ac:dyDescent="0.35">
      <c r="A42" s="123" t="s">
        <v>31</v>
      </c>
      <c r="B42" s="123" t="s">
        <v>187</v>
      </c>
      <c r="C42" s="124" t="s">
        <v>33</v>
      </c>
      <c r="D42" s="124" t="s">
        <v>3670</v>
      </c>
      <c r="E42" s="124" t="s">
        <v>28</v>
      </c>
      <c r="F42" s="123">
        <v>999931127</v>
      </c>
      <c r="G42" s="122">
        <v>45</v>
      </c>
    </row>
    <row r="43" spans="1:7" x14ac:dyDescent="0.35">
      <c r="A43" s="123" t="s">
        <v>31</v>
      </c>
      <c r="B43" s="123" t="s">
        <v>187</v>
      </c>
      <c r="C43" s="122" t="s">
        <v>3362</v>
      </c>
      <c r="D43" s="122" t="s">
        <v>3363</v>
      </c>
      <c r="E43" s="122" t="s">
        <v>28</v>
      </c>
      <c r="F43" s="123">
        <v>999931447</v>
      </c>
      <c r="G43" s="122">
        <v>45</v>
      </c>
    </row>
    <row r="44" spans="1:7" x14ac:dyDescent="0.35">
      <c r="A44" s="123" t="s">
        <v>31</v>
      </c>
      <c r="B44" s="123" t="s">
        <v>187</v>
      </c>
      <c r="C44" s="124" t="s">
        <v>760</v>
      </c>
      <c r="D44" s="124" t="s">
        <v>3455</v>
      </c>
      <c r="E44" s="124" t="s">
        <v>28</v>
      </c>
      <c r="F44" s="123">
        <v>999931933</v>
      </c>
      <c r="G44" s="122">
        <v>45</v>
      </c>
    </row>
    <row r="45" spans="1:7" x14ac:dyDescent="0.35">
      <c r="A45" s="123" t="s">
        <v>31</v>
      </c>
      <c r="B45" s="123" t="s">
        <v>187</v>
      </c>
      <c r="C45" s="124" t="s">
        <v>2501</v>
      </c>
      <c r="D45" s="124" t="s">
        <v>2502</v>
      </c>
      <c r="E45" s="124" t="s">
        <v>28</v>
      </c>
      <c r="F45" s="123">
        <v>999930826</v>
      </c>
      <c r="G45" s="122">
        <v>34</v>
      </c>
    </row>
    <row r="46" spans="1:7" x14ac:dyDescent="0.35">
      <c r="A46" s="125" t="s">
        <v>31</v>
      </c>
      <c r="B46" s="125" t="s">
        <v>187</v>
      </c>
      <c r="C46" s="129" t="s">
        <v>3313</v>
      </c>
      <c r="D46" s="129" t="s">
        <v>3314</v>
      </c>
      <c r="E46" s="129" t="s">
        <v>28</v>
      </c>
      <c r="F46" s="123">
        <v>999927063</v>
      </c>
      <c r="G46" s="122">
        <v>30</v>
      </c>
    </row>
    <row r="47" spans="1:7" x14ac:dyDescent="0.35">
      <c r="A47" s="123" t="s">
        <v>31</v>
      </c>
      <c r="B47" s="123" t="s">
        <v>187</v>
      </c>
      <c r="C47" s="124" t="s">
        <v>64</v>
      </c>
      <c r="D47" s="124" t="s">
        <v>2023</v>
      </c>
      <c r="E47" s="124" t="s">
        <v>28</v>
      </c>
      <c r="F47" s="123">
        <v>999927306</v>
      </c>
      <c r="G47" s="122">
        <v>30</v>
      </c>
    </row>
    <row r="48" spans="1:7" x14ac:dyDescent="0.35">
      <c r="A48" s="123" t="s">
        <v>31</v>
      </c>
      <c r="B48" s="123" t="s">
        <v>187</v>
      </c>
      <c r="C48" s="124" t="s">
        <v>3089</v>
      </c>
      <c r="D48" s="124" t="s">
        <v>75</v>
      </c>
      <c r="E48" s="124" t="s">
        <v>28</v>
      </c>
      <c r="F48" s="123">
        <v>999930587</v>
      </c>
      <c r="G48" s="122">
        <v>30</v>
      </c>
    </row>
    <row r="49" spans="1:7" x14ac:dyDescent="0.35">
      <c r="A49" s="123" t="s">
        <v>31</v>
      </c>
      <c r="B49" s="123" t="s">
        <v>30</v>
      </c>
      <c r="C49" s="122" t="s">
        <v>1831</v>
      </c>
      <c r="D49" s="122" t="s">
        <v>1832</v>
      </c>
      <c r="E49" s="122" t="s">
        <v>28</v>
      </c>
      <c r="F49" s="123">
        <v>999926131</v>
      </c>
      <c r="G49" s="122">
        <v>458</v>
      </c>
    </row>
    <row r="50" spans="1:7" x14ac:dyDescent="0.35">
      <c r="A50" s="127" t="s">
        <v>31</v>
      </c>
      <c r="B50" s="127" t="s">
        <v>30</v>
      </c>
      <c r="C50" s="128" t="s">
        <v>1598</v>
      </c>
      <c r="D50" s="128" t="s">
        <v>1599</v>
      </c>
      <c r="E50" s="128" t="s">
        <v>28</v>
      </c>
      <c r="F50" s="127">
        <v>999925064</v>
      </c>
      <c r="G50" s="122">
        <v>362</v>
      </c>
    </row>
    <row r="51" spans="1:7" x14ac:dyDescent="0.35">
      <c r="A51" s="123" t="s">
        <v>31</v>
      </c>
      <c r="B51" s="123" t="s">
        <v>30</v>
      </c>
      <c r="C51" s="124" t="s">
        <v>465</v>
      </c>
      <c r="D51" s="124" t="s">
        <v>1487</v>
      </c>
      <c r="E51" s="124" t="s">
        <v>28</v>
      </c>
      <c r="F51" s="123">
        <v>999924401</v>
      </c>
      <c r="G51" s="122">
        <v>318</v>
      </c>
    </row>
    <row r="52" spans="1:7" x14ac:dyDescent="0.35">
      <c r="A52" s="123" t="s">
        <v>31</v>
      </c>
      <c r="B52" s="123" t="s">
        <v>30</v>
      </c>
      <c r="C52" s="124" t="s">
        <v>1189</v>
      </c>
      <c r="D52" s="124" t="s">
        <v>742</v>
      </c>
      <c r="E52" s="124" t="s">
        <v>28</v>
      </c>
      <c r="F52" s="123">
        <v>999921559</v>
      </c>
      <c r="G52" s="122">
        <v>218.6</v>
      </c>
    </row>
    <row r="53" spans="1:7" x14ac:dyDescent="0.35">
      <c r="A53" s="123" t="s">
        <v>31</v>
      </c>
      <c r="B53" s="123" t="s">
        <v>30</v>
      </c>
      <c r="C53" s="124" t="s">
        <v>282</v>
      </c>
      <c r="D53" s="124" t="s">
        <v>2029</v>
      </c>
      <c r="E53" s="124" t="s">
        <v>28</v>
      </c>
      <c r="F53" s="123">
        <v>999927377</v>
      </c>
      <c r="G53" s="122">
        <v>218</v>
      </c>
    </row>
    <row r="54" spans="1:7" x14ac:dyDescent="0.35">
      <c r="A54" s="123" t="s">
        <v>31</v>
      </c>
      <c r="B54" s="123" t="s">
        <v>30</v>
      </c>
      <c r="C54" s="124" t="s">
        <v>1430</v>
      </c>
      <c r="D54" s="124" t="s">
        <v>85</v>
      </c>
      <c r="E54" s="124" t="s">
        <v>28</v>
      </c>
      <c r="F54" s="123">
        <v>999926431</v>
      </c>
      <c r="G54" s="122">
        <v>180</v>
      </c>
    </row>
    <row r="55" spans="1:7" x14ac:dyDescent="0.35">
      <c r="A55" s="127" t="s">
        <v>31</v>
      </c>
      <c r="B55" s="127" t="s">
        <v>30</v>
      </c>
      <c r="C55" s="128" t="s">
        <v>2462</v>
      </c>
      <c r="D55" s="128" t="s">
        <v>1120</v>
      </c>
      <c r="E55" s="128" t="s">
        <v>28</v>
      </c>
      <c r="F55" s="127">
        <v>999921149</v>
      </c>
      <c r="G55" s="122">
        <v>158</v>
      </c>
    </row>
    <row r="56" spans="1:7" x14ac:dyDescent="0.35">
      <c r="A56" s="123" t="s">
        <v>31</v>
      </c>
      <c r="B56" s="123" t="s">
        <v>30</v>
      </c>
      <c r="C56" s="124" t="s">
        <v>2116</v>
      </c>
      <c r="D56" s="124" t="s">
        <v>1997</v>
      </c>
      <c r="E56" s="124" t="s">
        <v>28</v>
      </c>
      <c r="F56" s="123">
        <v>999928155</v>
      </c>
      <c r="G56" s="122">
        <v>158</v>
      </c>
    </row>
    <row r="57" spans="1:7" x14ac:dyDescent="0.35">
      <c r="A57" s="123" t="s">
        <v>31</v>
      </c>
      <c r="B57" s="123" t="s">
        <v>30</v>
      </c>
      <c r="C57" s="124" t="s">
        <v>239</v>
      </c>
      <c r="D57" s="124" t="s">
        <v>1554</v>
      </c>
      <c r="E57" s="124" t="s">
        <v>28</v>
      </c>
      <c r="F57" s="123">
        <v>999924824</v>
      </c>
      <c r="G57" s="122">
        <v>142</v>
      </c>
    </row>
    <row r="58" spans="1:7" x14ac:dyDescent="0.35">
      <c r="A58" s="123" t="s">
        <v>31</v>
      </c>
      <c r="B58" s="123" t="s">
        <v>30</v>
      </c>
      <c r="C58" s="122" t="s">
        <v>1614</v>
      </c>
      <c r="D58" s="122" t="s">
        <v>1615</v>
      </c>
      <c r="E58" s="122" t="s">
        <v>28</v>
      </c>
      <c r="F58" s="123">
        <v>999925179</v>
      </c>
      <c r="G58" s="122">
        <v>127.5</v>
      </c>
    </row>
    <row r="59" spans="1:7" x14ac:dyDescent="0.35">
      <c r="A59" s="125" t="s">
        <v>31</v>
      </c>
      <c r="B59" s="125" t="s">
        <v>30</v>
      </c>
      <c r="C59" s="129" t="s">
        <v>670</v>
      </c>
      <c r="D59" s="129" t="s">
        <v>1867</v>
      </c>
      <c r="E59" s="129" t="s">
        <v>28</v>
      </c>
      <c r="F59" s="123">
        <v>999926392</v>
      </c>
      <c r="G59" s="122">
        <v>121.2</v>
      </c>
    </row>
    <row r="60" spans="1:7" x14ac:dyDescent="0.35">
      <c r="A60" s="125" t="s">
        <v>31</v>
      </c>
      <c r="B60" s="125" t="s">
        <v>30</v>
      </c>
      <c r="C60" s="129" t="s">
        <v>182</v>
      </c>
      <c r="D60" s="129" t="s">
        <v>117</v>
      </c>
      <c r="E60" s="129" t="s">
        <v>28</v>
      </c>
      <c r="F60" s="123">
        <v>999929005</v>
      </c>
      <c r="G60" s="122">
        <v>120</v>
      </c>
    </row>
    <row r="61" spans="1:7" x14ac:dyDescent="0.35">
      <c r="A61" s="124" t="s">
        <v>31</v>
      </c>
      <c r="B61" s="124" t="s">
        <v>30</v>
      </c>
      <c r="C61" s="124" t="s">
        <v>3917</v>
      </c>
      <c r="D61" s="124" t="s">
        <v>3918</v>
      </c>
      <c r="E61" s="124" t="s">
        <v>28</v>
      </c>
      <c r="F61" s="124">
        <v>999932107</v>
      </c>
      <c r="G61" s="122">
        <v>120</v>
      </c>
    </row>
    <row r="62" spans="1:7" x14ac:dyDescent="0.35">
      <c r="A62" s="123" t="s">
        <v>31</v>
      </c>
      <c r="B62" s="123" t="s">
        <v>30</v>
      </c>
      <c r="C62" s="124" t="s">
        <v>1209</v>
      </c>
      <c r="D62" s="124" t="s">
        <v>3459</v>
      </c>
      <c r="E62" s="124" t="s">
        <v>28</v>
      </c>
      <c r="F62" s="123">
        <v>999931515</v>
      </c>
      <c r="G62" s="122">
        <v>111</v>
      </c>
    </row>
    <row r="63" spans="1:7" x14ac:dyDescent="0.35">
      <c r="A63" s="123" t="s">
        <v>31</v>
      </c>
      <c r="B63" s="123" t="s">
        <v>30</v>
      </c>
      <c r="C63" s="124" t="s">
        <v>230</v>
      </c>
      <c r="D63" s="124" t="s">
        <v>2117</v>
      </c>
      <c r="E63" s="124" t="s">
        <v>28</v>
      </c>
      <c r="F63" s="123">
        <v>999929808</v>
      </c>
      <c r="G63" s="122">
        <v>108</v>
      </c>
    </row>
    <row r="64" spans="1:7" x14ac:dyDescent="0.35">
      <c r="A64" s="123" t="s">
        <v>31</v>
      </c>
      <c r="B64" s="123" t="s">
        <v>30</v>
      </c>
      <c r="C64" s="124" t="s">
        <v>899</v>
      </c>
      <c r="D64" s="124" t="s">
        <v>1958</v>
      </c>
      <c r="E64" s="124" t="s">
        <v>28</v>
      </c>
      <c r="F64" s="123">
        <v>999926893</v>
      </c>
      <c r="G64" s="122">
        <v>90</v>
      </c>
    </row>
    <row r="65" spans="1:7" x14ac:dyDescent="0.35">
      <c r="A65" s="124" t="s">
        <v>31</v>
      </c>
      <c r="B65" s="124" t="s">
        <v>30</v>
      </c>
      <c r="C65" s="124" t="s">
        <v>3919</v>
      </c>
      <c r="D65" s="124" t="s">
        <v>3920</v>
      </c>
      <c r="E65" s="124" t="s">
        <v>28</v>
      </c>
      <c r="F65" s="124">
        <v>999932062</v>
      </c>
      <c r="G65" s="122">
        <v>90</v>
      </c>
    </row>
    <row r="66" spans="1:7" x14ac:dyDescent="0.35">
      <c r="A66" s="123" t="s">
        <v>31</v>
      </c>
      <c r="B66" s="123" t="s">
        <v>30</v>
      </c>
      <c r="C66" s="124" t="s">
        <v>1735</v>
      </c>
      <c r="D66" s="124" t="s">
        <v>1736</v>
      </c>
      <c r="E66" s="124" t="s">
        <v>28</v>
      </c>
      <c r="F66" s="123">
        <v>999925657</v>
      </c>
      <c r="G66" s="122">
        <v>68</v>
      </c>
    </row>
    <row r="67" spans="1:7" x14ac:dyDescent="0.35">
      <c r="A67" s="125" t="s">
        <v>31</v>
      </c>
      <c r="B67" s="125" t="s">
        <v>30</v>
      </c>
      <c r="C67" s="129" t="s">
        <v>3311</v>
      </c>
      <c r="D67" s="129" t="s">
        <v>3312</v>
      </c>
      <c r="E67" s="129" t="s">
        <v>28</v>
      </c>
      <c r="F67" s="123">
        <v>999926840</v>
      </c>
      <c r="G67" s="122">
        <v>68</v>
      </c>
    </row>
    <row r="68" spans="1:7" x14ac:dyDescent="0.35">
      <c r="A68" s="123" t="s">
        <v>31</v>
      </c>
      <c r="B68" s="123" t="s">
        <v>30</v>
      </c>
      <c r="C68" s="124" t="s">
        <v>2013</v>
      </c>
      <c r="D68" s="124" t="s">
        <v>681</v>
      </c>
      <c r="E68" s="124" t="s">
        <v>28</v>
      </c>
      <c r="F68" s="123">
        <v>999927280</v>
      </c>
      <c r="G68" s="122">
        <v>68</v>
      </c>
    </row>
    <row r="69" spans="1:7" x14ac:dyDescent="0.35">
      <c r="A69" s="125" t="s">
        <v>31</v>
      </c>
      <c r="B69" s="125" t="s">
        <v>30</v>
      </c>
      <c r="C69" s="129" t="s">
        <v>3309</v>
      </c>
      <c r="D69" s="129" t="s">
        <v>3310</v>
      </c>
      <c r="E69" s="129" t="s">
        <v>28</v>
      </c>
      <c r="F69" s="123">
        <v>999929866</v>
      </c>
      <c r="G69" s="122">
        <v>68</v>
      </c>
    </row>
    <row r="70" spans="1:7" x14ac:dyDescent="0.35">
      <c r="A70" s="127" t="s">
        <v>31</v>
      </c>
      <c r="B70" s="127" t="s">
        <v>30</v>
      </c>
      <c r="C70" s="128" t="s">
        <v>1497</v>
      </c>
      <c r="D70" s="128" t="s">
        <v>1254</v>
      </c>
      <c r="E70" s="128" t="s">
        <v>28</v>
      </c>
      <c r="F70" s="127">
        <v>999930366</v>
      </c>
      <c r="G70" s="122">
        <v>68</v>
      </c>
    </row>
    <row r="71" spans="1:7" x14ac:dyDescent="0.35">
      <c r="A71" s="123" t="s">
        <v>31</v>
      </c>
      <c r="B71" s="123" t="s">
        <v>30</v>
      </c>
      <c r="C71" s="124" t="s">
        <v>2105</v>
      </c>
      <c r="D71" s="124" t="s">
        <v>2625</v>
      </c>
      <c r="E71" s="124" t="s">
        <v>28</v>
      </c>
      <c r="F71" s="123">
        <v>999930547</v>
      </c>
      <c r="G71" s="122">
        <v>68</v>
      </c>
    </row>
    <row r="72" spans="1:7" x14ac:dyDescent="0.35">
      <c r="A72" s="123" t="s">
        <v>31</v>
      </c>
      <c r="B72" s="123" t="s">
        <v>30</v>
      </c>
      <c r="C72" s="124" t="s">
        <v>1821</v>
      </c>
      <c r="D72" s="124" t="s">
        <v>2624</v>
      </c>
      <c r="E72" s="124" t="s">
        <v>28</v>
      </c>
      <c r="F72" s="123">
        <v>999931041</v>
      </c>
      <c r="G72" s="122">
        <v>68</v>
      </c>
    </row>
    <row r="73" spans="1:7" x14ac:dyDescent="0.35">
      <c r="A73" s="123" t="s">
        <v>31</v>
      </c>
      <c r="B73" s="123" t="s">
        <v>30</v>
      </c>
      <c r="C73" s="124" t="s">
        <v>541</v>
      </c>
      <c r="D73" s="124" t="s">
        <v>152</v>
      </c>
      <c r="E73" s="124" t="s">
        <v>28</v>
      </c>
      <c r="F73" s="123">
        <v>999931455</v>
      </c>
      <c r="G73" s="122">
        <v>68</v>
      </c>
    </row>
    <row r="74" spans="1:7" x14ac:dyDescent="0.35">
      <c r="A74" s="124" t="s">
        <v>31</v>
      </c>
      <c r="B74" s="124" t="s">
        <v>30</v>
      </c>
      <c r="C74" s="124" t="s">
        <v>70</v>
      </c>
      <c r="D74" s="124" t="s">
        <v>3921</v>
      </c>
      <c r="E74" s="124" t="s">
        <v>28</v>
      </c>
      <c r="F74" s="124">
        <v>999932279</v>
      </c>
      <c r="G74" s="122">
        <v>68</v>
      </c>
    </row>
    <row r="75" spans="1:7" x14ac:dyDescent="0.35">
      <c r="A75" s="124" t="s">
        <v>31</v>
      </c>
      <c r="B75" s="124" t="s">
        <v>30</v>
      </c>
      <c r="C75" s="124" t="s">
        <v>1146</v>
      </c>
      <c r="D75" s="124" t="s">
        <v>3922</v>
      </c>
      <c r="E75" s="124" t="s">
        <v>28</v>
      </c>
      <c r="F75" s="124">
        <v>999926348</v>
      </c>
      <c r="G75" s="122">
        <v>68</v>
      </c>
    </row>
    <row r="76" spans="1:7" x14ac:dyDescent="0.35">
      <c r="A76" s="123" t="s">
        <v>31</v>
      </c>
      <c r="B76" s="123" t="s">
        <v>30</v>
      </c>
      <c r="C76" s="124" t="s">
        <v>2123</v>
      </c>
      <c r="D76" s="124" t="s">
        <v>801</v>
      </c>
      <c r="E76" s="124" t="s">
        <v>28</v>
      </c>
      <c r="F76" s="123">
        <v>999928183</v>
      </c>
      <c r="G76" s="122">
        <v>66</v>
      </c>
    </row>
    <row r="77" spans="1:7" x14ac:dyDescent="0.35">
      <c r="A77" s="123" t="s">
        <v>31</v>
      </c>
      <c r="B77" s="123" t="s">
        <v>30</v>
      </c>
      <c r="C77" s="124" t="s">
        <v>282</v>
      </c>
      <c r="D77" s="124" t="s">
        <v>602</v>
      </c>
      <c r="E77" s="124" t="s">
        <v>28</v>
      </c>
      <c r="F77" s="123">
        <v>999931355</v>
      </c>
      <c r="G77" s="122">
        <v>63</v>
      </c>
    </row>
    <row r="78" spans="1:7" x14ac:dyDescent="0.35">
      <c r="A78" s="124" t="s">
        <v>31</v>
      </c>
      <c r="B78" s="124" t="s">
        <v>30</v>
      </c>
      <c r="C78" s="124" t="s">
        <v>836</v>
      </c>
      <c r="D78" s="124" t="s">
        <v>3923</v>
      </c>
      <c r="E78" s="124" t="s">
        <v>28</v>
      </c>
      <c r="F78" s="124">
        <v>999932283</v>
      </c>
      <c r="G78" s="122">
        <v>63</v>
      </c>
    </row>
    <row r="79" spans="1:7" x14ac:dyDescent="0.35">
      <c r="A79" s="123" t="s">
        <v>31</v>
      </c>
      <c r="B79" s="123" t="s">
        <v>30</v>
      </c>
      <c r="C79" s="124" t="s">
        <v>1571</v>
      </c>
      <c r="D79" s="124" t="s">
        <v>1408</v>
      </c>
      <c r="E79" s="124" t="s">
        <v>28</v>
      </c>
      <c r="F79" s="123">
        <v>999924875</v>
      </c>
      <c r="G79" s="122">
        <v>60</v>
      </c>
    </row>
    <row r="80" spans="1:7" x14ac:dyDescent="0.35">
      <c r="A80" s="123" t="s">
        <v>31</v>
      </c>
      <c r="B80" s="123" t="s">
        <v>30</v>
      </c>
      <c r="C80" s="124" t="s">
        <v>767</v>
      </c>
      <c r="D80" s="124" t="s">
        <v>612</v>
      </c>
      <c r="E80" s="124" t="s">
        <v>28</v>
      </c>
      <c r="F80" s="123">
        <v>999925055</v>
      </c>
      <c r="G80" s="122">
        <v>60</v>
      </c>
    </row>
    <row r="81" spans="1:7" x14ac:dyDescent="0.35">
      <c r="A81" s="123" t="s">
        <v>31</v>
      </c>
      <c r="B81" s="123" t="s">
        <v>30</v>
      </c>
      <c r="C81" s="124" t="s">
        <v>1172</v>
      </c>
      <c r="D81" s="124" t="s">
        <v>75</v>
      </c>
      <c r="E81" s="124" t="s">
        <v>28</v>
      </c>
      <c r="F81" s="123">
        <v>999925488</v>
      </c>
      <c r="G81" s="122">
        <v>60</v>
      </c>
    </row>
    <row r="82" spans="1:7" x14ac:dyDescent="0.35">
      <c r="A82" s="123" t="s">
        <v>31</v>
      </c>
      <c r="B82" s="123" t="s">
        <v>30</v>
      </c>
      <c r="C82" s="124" t="s">
        <v>1717</v>
      </c>
      <c r="D82" s="124" t="s">
        <v>1275</v>
      </c>
      <c r="E82" s="124" t="s">
        <v>28</v>
      </c>
      <c r="F82" s="123">
        <v>999925601</v>
      </c>
      <c r="G82" s="122">
        <v>60</v>
      </c>
    </row>
    <row r="83" spans="1:7" x14ac:dyDescent="0.35">
      <c r="A83" s="123" t="s">
        <v>31</v>
      </c>
      <c r="B83" s="123" t="s">
        <v>30</v>
      </c>
      <c r="C83" s="124" t="s">
        <v>1523</v>
      </c>
      <c r="D83" s="124" t="s">
        <v>2139</v>
      </c>
      <c r="E83" s="124" t="s">
        <v>28</v>
      </c>
      <c r="F83" s="123">
        <v>999930747</v>
      </c>
      <c r="G83" s="122">
        <v>60</v>
      </c>
    </row>
    <row r="84" spans="1:7" x14ac:dyDescent="0.35">
      <c r="A84" s="123" t="s">
        <v>31</v>
      </c>
      <c r="B84" s="123" t="s">
        <v>30</v>
      </c>
      <c r="C84" s="124" t="s">
        <v>93</v>
      </c>
      <c r="D84" s="124" t="s">
        <v>642</v>
      </c>
      <c r="E84" s="124" t="s">
        <v>28</v>
      </c>
      <c r="F84" s="123">
        <v>999929138</v>
      </c>
      <c r="G84" s="122">
        <v>58</v>
      </c>
    </row>
    <row r="85" spans="1:7" x14ac:dyDescent="0.35">
      <c r="A85" s="123" t="s">
        <v>31</v>
      </c>
      <c r="B85" s="123" t="s">
        <v>30</v>
      </c>
      <c r="C85" s="124" t="s">
        <v>3460</v>
      </c>
      <c r="D85" s="124" t="s">
        <v>3432</v>
      </c>
      <c r="E85" s="124" t="s">
        <v>28</v>
      </c>
      <c r="F85" s="123">
        <v>999931841</v>
      </c>
      <c r="G85" s="122">
        <v>58</v>
      </c>
    </row>
    <row r="86" spans="1:7" x14ac:dyDescent="0.35">
      <c r="A86" s="123" t="s">
        <v>31</v>
      </c>
      <c r="B86" s="123" t="s">
        <v>30</v>
      </c>
      <c r="C86" s="124" t="s">
        <v>606</v>
      </c>
      <c r="D86" s="124" t="s">
        <v>1928</v>
      </c>
      <c r="E86" s="124" t="s">
        <v>28</v>
      </c>
      <c r="F86" s="123">
        <v>999922070</v>
      </c>
      <c r="G86" s="122">
        <v>51</v>
      </c>
    </row>
    <row r="87" spans="1:7" x14ac:dyDescent="0.35">
      <c r="A87" s="123" t="s">
        <v>31</v>
      </c>
      <c r="B87" s="123" t="s">
        <v>30</v>
      </c>
      <c r="C87" s="124" t="s">
        <v>2818</v>
      </c>
      <c r="D87" s="124" t="s">
        <v>573</v>
      </c>
      <c r="E87" s="124" t="s">
        <v>28</v>
      </c>
      <c r="F87" s="123">
        <v>999928886</v>
      </c>
      <c r="G87" s="122">
        <v>51</v>
      </c>
    </row>
    <row r="88" spans="1:7" x14ac:dyDescent="0.35">
      <c r="A88" s="123" t="s">
        <v>31</v>
      </c>
      <c r="B88" s="123" t="s">
        <v>30</v>
      </c>
      <c r="C88" s="124" t="s">
        <v>369</v>
      </c>
      <c r="D88" s="124" t="s">
        <v>2819</v>
      </c>
      <c r="E88" s="124" t="s">
        <v>28</v>
      </c>
      <c r="F88" s="123">
        <v>999929220</v>
      </c>
      <c r="G88" s="122">
        <v>51</v>
      </c>
    </row>
    <row r="89" spans="1:7" x14ac:dyDescent="0.35">
      <c r="A89" s="123" t="s">
        <v>31</v>
      </c>
      <c r="B89" s="123" t="s">
        <v>30</v>
      </c>
      <c r="C89" s="124" t="s">
        <v>182</v>
      </c>
      <c r="D89" s="124" t="s">
        <v>1744</v>
      </c>
      <c r="E89" s="124" t="s">
        <v>28</v>
      </c>
      <c r="F89" s="123">
        <v>999929616</v>
      </c>
      <c r="G89" s="122">
        <v>51</v>
      </c>
    </row>
    <row r="90" spans="1:7" x14ac:dyDescent="0.35">
      <c r="A90" s="123" t="s">
        <v>31</v>
      </c>
      <c r="B90" s="123" t="s">
        <v>30</v>
      </c>
      <c r="C90" s="122" t="s">
        <v>1146</v>
      </c>
      <c r="D90" s="122" t="s">
        <v>1417</v>
      </c>
      <c r="E90" s="122" t="s">
        <v>28</v>
      </c>
      <c r="F90" s="123">
        <v>999923737</v>
      </c>
      <c r="G90" s="122">
        <v>45</v>
      </c>
    </row>
    <row r="91" spans="1:7" x14ac:dyDescent="0.35">
      <c r="A91" s="123" t="s">
        <v>31</v>
      </c>
      <c r="B91" s="123" t="s">
        <v>30</v>
      </c>
      <c r="C91" s="124" t="s">
        <v>253</v>
      </c>
      <c r="D91" s="124" t="s">
        <v>2975</v>
      </c>
      <c r="E91" s="124" t="s">
        <v>28</v>
      </c>
      <c r="F91" s="123">
        <v>999930371</v>
      </c>
      <c r="G91" s="122">
        <v>45</v>
      </c>
    </row>
    <row r="92" spans="1:7" x14ac:dyDescent="0.35">
      <c r="A92" s="123" t="s">
        <v>31</v>
      </c>
      <c r="B92" s="123" t="s">
        <v>30</v>
      </c>
      <c r="C92" s="124" t="s">
        <v>93</v>
      </c>
      <c r="D92" s="124" t="s">
        <v>2507</v>
      </c>
      <c r="E92" s="124" t="s">
        <v>28</v>
      </c>
      <c r="F92" s="123">
        <v>999930877</v>
      </c>
      <c r="G92" s="122">
        <v>45</v>
      </c>
    </row>
    <row r="93" spans="1:7" x14ac:dyDescent="0.35">
      <c r="A93" s="123" t="s">
        <v>31</v>
      </c>
      <c r="B93" s="123" t="s">
        <v>30</v>
      </c>
      <c r="C93" s="123" t="s">
        <v>2822</v>
      </c>
      <c r="D93" s="123" t="s">
        <v>154</v>
      </c>
      <c r="E93" s="123" t="s">
        <v>28</v>
      </c>
      <c r="F93" s="123">
        <v>999932032</v>
      </c>
      <c r="G93" s="122">
        <v>45</v>
      </c>
    </row>
    <row r="94" spans="1:7" x14ac:dyDescent="0.35">
      <c r="A94" s="123" t="s">
        <v>31</v>
      </c>
      <c r="B94" s="123" t="s">
        <v>30</v>
      </c>
      <c r="C94" s="124" t="s">
        <v>1844</v>
      </c>
      <c r="D94" s="124" t="s">
        <v>1079</v>
      </c>
      <c r="E94" s="124" t="s">
        <v>28</v>
      </c>
      <c r="F94" s="123">
        <v>999926199</v>
      </c>
      <c r="G94" s="122">
        <v>38</v>
      </c>
    </row>
    <row r="95" spans="1:7" x14ac:dyDescent="0.35">
      <c r="A95" s="123" t="s">
        <v>31</v>
      </c>
      <c r="B95" s="123" t="s">
        <v>30</v>
      </c>
      <c r="C95" s="124" t="s">
        <v>1580</v>
      </c>
      <c r="D95" s="124" t="s">
        <v>1913</v>
      </c>
      <c r="E95" s="124" t="s">
        <v>28</v>
      </c>
      <c r="F95" s="123">
        <v>999926652</v>
      </c>
      <c r="G95" s="122">
        <v>38</v>
      </c>
    </row>
    <row r="96" spans="1:7" x14ac:dyDescent="0.35">
      <c r="A96" s="123" t="s">
        <v>31</v>
      </c>
      <c r="B96" s="123" t="s">
        <v>30</v>
      </c>
      <c r="C96" s="124" t="s">
        <v>2019</v>
      </c>
      <c r="D96" s="124" t="s">
        <v>152</v>
      </c>
      <c r="E96" s="124" t="s">
        <v>28</v>
      </c>
      <c r="F96" s="123">
        <v>999927300</v>
      </c>
      <c r="G96" s="122">
        <v>38</v>
      </c>
    </row>
    <row r="97" spans="1:7" x14ac:dyDescent="0.35">
      <c r="A97" s="123" t="s">
        <v>31</v>
      </c>
      <c r="B97" s="123" t="s">
        <v>30</v>
      </c>
      <c r="C97" s="124" t="s">
        <v>731</v>
      </c>
      <c r="D97" s="124" t="s">
        <v>152</v>
      </c>
      <c r="E97" s="124" t="s">
        <v>28</v>
      </c>
      <c r="F97" s="123">
        <v>999929117</v>
      </c>
      <c r="G97" s="122">
        <v>38</v>
      </c>
    </row>
    <row r="98" spans="1:7" x14ac:dyDescent="0.35">
      <c r="A98" s="123" t="s">
        <v>31</v>
      </c>
      <c r="B98" s="123" t="s">
        <v>30</v>
      </c>
      <c r="C98" s="124" t="s">
        <v>2822</v>
      </c>
      <c r="D98" s="124" t="s">
        <v>330</v>
      </c>
      <c r="E98" s="124" t="s">
        <v>28</v>
      </c>
      <c r="F98" s="123">
        <v>999929159</v>
      </c>
      <c r="G98" s="122">
        <v>38</v>
      </c>
    </row>
    <row r="99" spans="1:7" x14ac:dyDescent="0.35">
      <c r="A99" s="123" t="s">
        <v>31</v>
      </c>
      <c r="B99" s="123" t="s">
        <v>30</v>
      </c>
      <c r="C99" s="124" t="s">
        <v>1594</v>
      </c>
      <c r="D99" s="124" t="s">
        <v>2481</v>
      </c>
      <c r="E99" s="124" t="s">
        <v>28</v>
      </c>
      <c r="F99" s="123">
        <v>999929169</v>
      </c>
      <c r="G99" s="122">
        <v>38</v>
      </c>
    </row>
    <row r="100" spans="1:7" x14ac:dyDescent="0.35">
      <c r="A100" s="123" t="s">
        <v>31</v>
      </c>
      <c r="B100" s="123" t="s">
        <v>30</v>
      </c>
      <c r="C100" s="124" t="s">
        <v>2820</v>
      </c>
      <c r="D100" s="124" t="s">
        <v>2821</v>
      </c>
      <c r="E100" s="124" t="s">
        <v>28</v>
      </c>
      <c r="F100" s="123">
        <v>999929190</v>
      </c>
      <c r="G100" s="122">
        <v>38</v>
      </c>
    </row>
    <row r="101" spans="1:7" x14ac:dyDescent="0.35">
      <c r="A101" s="123" t="s">
        <v>31</v>
      </c>
      <c r="B101" s="123" t="s">
        <v>30</v>
      </c>
      <c r="C101" s="124" t="s">
        <v>2823</v>
      </c>
      <c r="D101" s="124" t="s">
        <v>2704</v>
      </c>
      <c r="E101" s="124" t="s">
        <v>28</v>
      </c>
      <c r="F101" s="123">
        <v>999931227</v>
      </c>
      <c r="G101" s="122">
        <v>38</v>
      </c>
    </row>
    <row r="102" spans="1:7" x14ac:dyDescent="0.35">
      <c r="A102" s="123" t="s">
        <v>31</v>
      </c>
      <c r="B102" s="123" t="s">
        <v>30</v>
      </c>
      <c r="C102" s="124" t="s">
        <v>1829</v>
      </c>
      <c r="D102" s="124" t="s">
        <v>1830</v>
      </c>
      <c r="E102" s="124" t="s">
        <v>28</v>
      </c>
      <c r="F102" s="123">
        <v>999926129</v>
      </c>
      <c r="G102" s="122">
        <v>34</v>
      </c>
    </row>
    <row r="103" spans="1:7" x14ac:dyDescent="0.35">
      <c r="A103" s="123" t="s">
        <v>31</v>
      </c>
      <c r="B103" s="123" t="s">
        <v>30</v>
      </c>
      <c r="C103" s="124" t="s">
        <v>883</v>
      </c>
      <c r="D103" s="124" t="s">
        <v>1417</v>
      </c>
      <c r="E103" s="124" t="s">
        <v>28</v>
      </c>
      <c r="F103" s="123">
        <v>999927019</v>
      </c>
      <c r="G103" s="122">
        <v>34</v>
      </c>
    </row>
    <row r="104" spans="1:7" x14ac:dyDescent="0.35">
      <c r="A104" s="123" t="s">
        <v>31</v>
      </c>
      <c r="B104" s="123" t="s">
        <v>30</v>
      </c>
      <c r="C104" s="124" t="s">
        <v>1453</v>
      </c>
      <c r="D104" s="124" t="s">
        <v>2302</v>
      </c>
      <c r="E104" s="124" t="s">
        <v>28</v>
      </c>
      <c r="F104" s="123">
        <v>999929878</v>
      </c>
      <c r="G104" s="122">
        <v>34</v>
      </c>
    </row>
    <row r="105" spans="1:7" x14ac:dyDescent="0.35">
      <c r="A105" s="123" t="s">
        <v>31</v>
      </c>
      <c r="B105" s="123" t="s">
        <v>30</v>
      </c>
      <c r="C105" s="124" t="s">
        <v>3622</v>
      </c>
      <c r="D105" s="124" t="s">
        <v>1545</v>
      </c>
      <c r="E105" s="124" t="s">
        <v>28</v>
      </c>
      <c r="F105" s="123">
        <v>999924772</v>
      </c>
      <c r="G105" s="122">
        <v>30</v>
      </c>
    </row>
    <row r="106" spans="1:7" x14ac:dyDescent="0.35">
      <c r="A106" s="123" t="s">
        <v>31</v>
      </c>
      <c r="B106" s="123" t="s">
        <v>30</v>
      </c>
      <c r="C106" s="124" t="s">
        <v>3095</v>
      </c>
      <c r="D106" s="124" t="s">
        <v>976</v>
      </c>
      <c r="E106" s="124" t="s">
        <v>28</v>
      </c>
      <c r="F106" s="123">
        <v>999930089</v>
      </c>
      <c r="G106" s="122">
        <v>30</v>
      </c>
    </row>
    <row r="107" spans="1:7" x14ac:dyDescent="0.35">
      <c r="A107" s="123" t="s">
        <v>31</v>
      </c>
      <c r="B107" s="123" t="s">
        <v>30</v>
      </c>
      <c r="C107" s="124" t="s">
        <v>725</v>
      </c>
      <c r="D107" s="124" t="s">
        <v>1289</v>
      </c>
      <c r="E107" s="124" t="s">
        <v>28</v>
      </c>
      <c r="F107" s="123">
        <v>999931351</v>
      </c>
      <c r="G107" s="122">
        <v>30</v>
      </c>
    </row>
    <row r="108" spans="1:7" x14ac:dyDescent="0.35">
      <c r="A108" s="123" t="s">
        <v>31</v>
      </c>
      <c r="B108" s="123" t="s">
        <v>30</v>
      </c>
      <c r="C108" s="122" t="s">
        <v>3360</v>
      </c>
      <c r="D108" s="122" t="s">
        <v>3361</v>
      </c>
      <c r="E108" s="122" t="s">
        <v>28</v>
      </c>
      <c r="F108" s="123">
        <v>999931695</v>
      </c>
      <c r="G108" s="122">
        <v>30</v>
      </c>
    </row>
    <row r="109" spans="1:7" x14ac:dyDescent="0.35">
      <c r="A109" s="123" t="s">
        <v>31</v>
      </c>
      <c r="B109" s="123" t="s">
        <v>174</v>
      </c>
      <c r="C109" s="124" t="s">
        <v>1435</v>
      </c>
      <c r="D109" s="124" t="s">
        <v>201</v>
      </c>
      <c r="E109" s="124" t="s">
        <v>28</v>
      </c>
      <c r="F109" s="123">
        <v>999923868</v>
      </c>
      <c r="G109" s="122">
        <v>376</v>
      </c>
    </row>
    <row r="110" spans="1:7" x14ac:dyDescent="0.35">
      <c r="A110" s="123" t="s">
        <v>31</v>
      </c>
      <c r="B110" s="123" t="s">
        <v>174</v>
      </c>
      <c r="C110" s="124" t="s">
        <v>1306</v>
      </c>
      <c r="D110" s="124" t="s">
        <v>75</v>
      </c>
      <c r="E110" s="124" t="s">
        <v>28</v>
      </c>
      <c r="F110" s="123">
        <v>999925127</v>
      </c>
      <c r="G110" s="122">
        <v>240</v>
      </c>
    </row>
    <row r="111" spans="1:7" x14ac:dyDescent="0.35">
      <c r="A111" s="123" t="s">
        <v>31</v>
      </c>
      <c r="B111" s="123" t="s">
        <v>174</v>
      </c>
      <c r="C111" s="122" t="s">
        <v>1227</v>
      </c>
      <c r="D111" s="122" t="s">
        <v>73</v>
      </c>
      <c r="E111" s="122" t="s">
        <v>28</v>
      </c>
      <c r="F111" s="123">
        <v>999921785</v>
      </c>
      <c r="G111" s="122">
        <v>185</v>
      </c>
    </row>
    <row r="112" spans="1:7" x14ac:dyDescent="0.35">
      <c r="A112" s="124" t="s">
        <v>31</v>
      </c>
      <c r="B112" s="124" t="s">
        <v>174</v>
      </c>
      <c r="C112" s="124" t="s">
        <v>1353</v>
      </c>
      <c r="D112" s="124" t="s">
        <v>1354</v>
      </c>
      <c r="E112" s="124" t="s">
        <v>28</v>
      </c>
      <c r="F112" s="124">
        <v>999922994</v>
      </c>
      <c r="G112" s="122">
        <v>174.79999999999998</v>
      </c>
    </row>
    <row r="113" spans="1:7" x14ac:dyDescent="0.35">
      <c r="A113" s="123" t="s">
        <v>31</v>
      </c>
      <c r="B113" s="123" t="s">
        <v>174</v>
      </c>
      <c r="C113" s="124" t="s">
        <v>216</v>
      </c>
      <c r="D113" s="124" t="s">
        <v>1668</v>
      </c>
      <c r="E113" s="124" t="s">
        <v>28</v>
      </c>
      <c r="F113" s="123">
        <v>999925343</v>
      </c>
      <c r="G113" s="122">
        <v>156</v>
      </c>
    </row>
    <row r="114" spans="1:7" x14ac:dyDescent="0.35">
      <c r="A114" s="123" t="s">
        <v>31</v>
      </c>
      <c r="B114" s="123" t="s">
        <v>174</v>
      </c>
      <c r="C114" s="124" t="s">
        <v>743</v>
      </c>
      <c r="D114" s="124" t="s">
        <v>2588</v>
      </c>
      <c r="E114" s="124" t="s">
        <v>28</v>
      </c>
      <c r="F114" s="123">
        <v>999922565</v>
      </c>
      <c r="G114" s="122">
        <v>155</v>
      </c>
    </row>
    <row r="115" spans="1:7" x14ac:dyDescent="0.35">
      <c r="A115" s="123" t="s">
        <v>31</v>
      </c>
      <c r="B115" s="123" t="s">
        <v>174</v>
      </c>
      <c r="C115" s="122" t="s">
        <v>230</v>
      </c>
      <c r="D115" s="122" t="s">
        <v>3368</v>
      </c>
      <c r="E115" s="122" t="s">
        <v>28</v>
      </c>
      <c r="F115" s="123">
        <v>999929376</v>
      </c>
      <c r="G115" s="122">
        <v>152</v>
      </c>
    </row>
    <row r="116" spans="1:7" x14ac:dyDescent="0.35">
      <c r="A116" s="123" t="s">
        <v>31</v>
      </c>
      <c r="B116" s="123" t="s">
        <v>174</v>
      </c>
      <c r="C116" s="124" t="s">
        <v>1900</v>
      </c>
      <c r="D116" s="124" t="s">
        <v>1901</v>
      </c>
      <c r="E116" s="124" t="s">
        <v>28</v>
      </c>
      <c r="F116" s="123">
        <v>999926588</v>
      </c>
      <c r="G116" s="122">
        <v>146</v>
      </c>
    </row>
    <row r="117" spans="1:7" x14ac:dyDescent="0.35">
      <c r="A117" s="123" t="s">
        <v>31</v>
      </c>
      <c r="B117" s="123" t="s">
        <v>174</v>
      </c>
      <c r="C117" s="124" t="s">
        <v>329</v>
      </c>
      <c r="D117" s="124" t="s">
        <v>152</v>
      </c>
      <c r="E117" s="124" t="s">
        <v>28</v>
      </c>
      <c r="F117" s="123">
        <v>999925349</v>
      </c>
      <c r="G117" s="122">
        <v>123.2</v>
      </c>
    </row>
    <row r="118" spans="1:7" x14ac:dyDescent="0.35">
      <c r="A118" s="123" t="s">
        <v>31</v>
      </c>
      <c r="B118" s="123" t="s">
        <v>174</v>
      </c>
      <c r="C118" s="122" t="s">
        <v>1544</v>
      </c>
      <c r="D118" s="122" t="s">
        <v>1543</v>
      </c>
      <c r="E118" s="122" t="s">
        <v>28</v>
      </c>
      <c r="F118" s="123">
        <v>999924757</v>
      </c>
      <c r="G118" s="122">
        <v>110</v>
      </c>
    </row>
    <row r="119" spans="1:7" x14ac:dyDescent="0.35">
      <c r="A119" s="123" t="s">
        <v>31</v>
      </c>
      <c r="B119" s="123" t="s">
        <v>174</v>
      </c>
      <c r="C119" s="124" t="s">
        <v>178</v>
      </c>
      <c r="D119" s="124" t="s">
        <v>2917</v>
      </c>
      <c r="E119" s="124" t="s">
        <v>28</v>
      </c>
      <c r="F119" s="123">
        <v>999928883</v>
      </c>
      <c r="G119" s="122">
        <v>108</v>
      </c>
    </row>
    <row r="120" spans="1:7" x14ac:dyDescent="0.35">
      <c r="A120" s="123" t="s">
        <v>31</v>
      </c>
      <c r="B120" s="123" t="s">
        <v>174</v>
      </c>
      <c r="C120" s="122" t="s">
        <v>93</v>
      </c>
      <c r="D120" s="122" t="s">
        <v>73</v>
      </c>
      <c r="E120" s="122" t="s">
        <v>28</v>
      </c>
      <c r="F120" s="123">
        <v>999926546</v>
      </c>
      <c r="G120" s="122">
        <v>106</v>
      </c>
    </row>
    <row r="121" spans="1:7" x14ac:dyDescent="0.35">
      <c r="A121" s="123" t="s">
        <v>31</v>
      </c>
      <c r="B121" s="123" t="s">
        <v>174</v>
      </c>
      <c r="C121" s="124" t="s">
        <v>3183</v>
      </c>
      <c r="D121" s="124" t="s">
        <v>497</v>
      </c>
      <c r="E121" s="124" t="s">
        <v>28</v>
      </c>
      <c r="F121" s="123">
        <v>999926987</v>
      </c>
      <c r="G121" s="122">
        <v>90</v>
      </c>
    </row>
    <row r="122" spans="1:7" x14ac:dyDescent="0.35">
      <c r="A122" s="123" t="s">
        <v>31</v>
      </c>
      <c r="B122" s="123" t="s">
        <v>174</v>
      </c>
      <c r="C122" s="124" t="s">
        <v>1135</v>
      </c>
      <c r="D122" s="124" t="s">
        <v>893</v>
      </c>
      <c r="E122" s="124" t="s">
        <v>28</v>
      </c>
      <c r="F122" s="123">
        <v>999921212</v>
      </c>
      <c r="G122" s="122">
        <v>73</v>
      </c>
    </row>
    <row r="123" spans="1:7" x14ac:dyDescent="0.35">
      <c r="A123" s="124" t="s">
        <v>31</v>
      </c>
      <c r="B123" s="124" t="s">
        <v>174</v>
      </c>
      <c r="C123" s="124" t="s">
        <v>606</v>
      </c>
      <c r="D123" s="124" t="s">
        <v>75</v>
      </c>
      <c r="E123" s="124" t="s">
        <v>28</v>
      </c>
      <c r="F123" s="124">
        <v>999932496</v>
      </c>
      <c r="G123" s="122">
        <v>72</v>
      </c>
    </row>
    <row r="124" spans="1:7" x14ac:dyDescent="0.35">
      <c r="A124" s="123" t="s">
        <v>31</v>
      </c>
      <c r="B124" s="123" t="s">
        <v>174</v>
      </c>
      <c r="C124" s="124" t="s">
        <v>1193</v>
      </c>
      <c r="D124" s="124" t="s">
        <v>1192</v>
      </c>
      <c r="E124" s="124" t="s">
        <v>28</v>
      </c>
      <c r="F124" s="123">
        <v>999921578</v>
      </c>
      <c r="G124" s="122">
        <v>68</v>
      </c>
    </row>
    <row r="125" spans="1:7" x14ac:dyDescent="0.35">
      <c r="A125" s="123" t="s">
        <v>31</v>
      </c>
      <c r="B125" s="123" t="s">
        <v>174</v>
      </c>
      <c r="C125" s="124" t="s">
        <v>725</v>
      </c>
      <c r="D125" s="124" t="s">
        <v>2008</v>
      </c>
      <c r="E125" s="124" t="s">
        <v>28</v>
      </c>
      <c r="F125" s="123">
        <v>999927233</v>
      </c>
      <c r="G125" s="122">
        <v>68</v>
      </c>
    </row>
    <row r="126" spans="1:7" x14ac:dyDescent="0.35">
      <c r="A126" s="123" t="s">
        <v>31</v>
      </c>
      <c r="B126" s="123" t="s">
        <v>174</v>
      </c>
      <c r="C126" s="124" t="s">
        <v>536</v>
      </c>
      <c r="D126" s="124" t="s">
        <v>497</v>
      </c>
      <c r="E126" s="124" t="s">
        <v>28</v>
      </c>
      <c r="F126" s="123">
        <v>999930415</v>
      </c>
      <c r="G126" s="122">
        <v>68</v>
      </c>
    </row>
    <row r="127" spans="1:7" x14ac:dyDescent="0.35">
      <c r="A127" s="123" t="s">
        <v>31</v>
      </c>
      <c r="B127" s="123" t="s">
        <v>174</v>
      </c>
      <c r="C127" s="124" t="s">
        <v>3184</v>
      </c>
      <c r="D127" s="124" t="s">
        <v>313</v>
      </c>
      <c r="E127" s="124" t="s">
        <v>28</v>
      </c>
      <c r="F127" s="123">
        <v>999930535</v>
      </c>
      <c r="G127" s="122">
        <v>68</v>
      </c>
    </row>
    <row r="128" spans="1:7" x14ac:dyDescent="0.35">
      <c r="A128" s="123" t="s">
        <v>31</v>
      </c>
      <c r="B128" s="123" t="s">
        <v>174</v>
      </c>
      <c r="C128" s="122" t="s">
        <v>1053</v>
      </c>
      <c r="D128" s="122" t="s">
        <v>3369</v>
      </c>
      <c r="E128" s="122" t="s">
        <v>28</v>
      </c>
      <c r="F128" s="123">
        <v>999931130</v>
      </c>
      <c r="G128" s="122">
        <v>68</v>
      </c>
    </row>
    <row r="129" spans="1:7" x14ac:dyDescent="0.35">
      <c r="A129" s="124" t="s">
        <v>31</v>
      </c>
      <c r="B129" s="124" t="s">
        <v>174</v>
      </c>
      <c r="C129" s="124" t="s">
        <v>239</v>
      </c>
      <c r="D129" s="124" t="s">
        <v>3797</v>
      </c>
      <c r="E129" s="124" t="s">
        <v>28</v>
      </c>
      <c r="F129" s="124">
        <v>999932498</v>
      </c>
      <c r="G129" s="122">
        <v>68</v>
      </c>
    </row>
    <row r="130" spans="1:7" x14ac:dyDescent="0.35">
      <c r="A130" s="123" t="s">
        <v>31</v>
      </c>
      <c r="B130" s="123" t="s">
        <v>174</v>
      </c>
      <c r="C130" s="122" t="s">
        <v>3370</v>
      </c>
      <c r="D130" s="122" t="s">
        <v>3371</v>
      </c>
      <c r="E130" s="122" t="s">
        <v>28</v>
      </c>
      <c r="F130" s="123">
        <v>999931264</v>
      </c>
      <c r="G130" s="122">
        <v>63</v>
      </c>
    </row>
    <row r="131" spans="1:7" x14ac:dyDescent="0.35">
      <c r="A131" s="123" t="s">
        <v>31</v>
      </c>
      <c r="B131" s="123" t="s">
        <v>174</v>
      </c>
      <c r="C131" s="124" t="s">
        <v>465</v>
      </c>
      <c r="D131" s="124" t="s">
        <v>55</v>
      </c>
      <c r="E131" s="124" t="s">
        <v>28</v>
      </c>
      <c r="F131" s="123">
        <v>999922257</v>
      </c>
      <c r="G131" s="122">
        <v>60</v>
      </c>
    </row>
    <row r="132" spans="1:7" x14ac:dyDescent="0.35">
      <c r="A132" s="123" t="s">
        <v>31</v>
      </c>
      <c r="B132" s="123" t="s">
        <v>174</v>
      </c>
      <c r="C132" s="124" t="s">
        <v>2068</v>
      </c>
      <c r="D132" s="124" t="s">
        <v>2067</v>
      </c>
      <c r="E132" s="124" t="s">
        <v>28</v>
      </c>
      <c r="F132" s="123">
        <v>999927803</v>
      </c>
      <c r="G132" s="122">
        <v>60</v>
      </c>
    </row>
    <row r="133" spans="1:7" x14ac:dyDescent="0.35">
      <c r="A133" s="124" t="s">
        <v>31</v>
      </c>
      <c r="B133" s="124" t="s">
        <v>174</v>
      </c>
      <c r="C133" s="124" t="s">
        <v>536</v>
      </c>
      <c r="D133" s="124" t="s">
        <v>75</v>
      </c>
      <c r="E133" s="124" t="s">
        <v>28</v>
      </c>
      <c r="F133" s="124">
        <v>999931450</v>
      </c>
      <c r="G133" s="122">
        <v>60</v>
      </c>
    </row>
    <row r="134" spans="1:7" x14ac:dyDescent="0.35">
      <c r="A134" s="123" t="s">
        <v>31</v>
      </c>
      <c r="B134" s="123" t="s">
        <v>174</v>
      </c>
      <c r="C134" s="123" t="s">
        <v>178</v>
      </c>
      <c r="D134" s="123" t="s">
        <v>3649</v>
      </c>
      <c r="E134" s="123" t="s">
        <v>28</v>
      </c>
      <c r="F134" s="123">
        <v>999932331</v>
      </c>
      <c r="G134" s="122">
        <v>60</v>
      </c>
    </row>
    <row r="135" spans="1:7" x14ac:dyDescent="0.35">
      <c r="A135" s="124" t="s">
        <v>31</v>
      </c>
      <c r="B135" s="124" t="s">
        <v>174</v>
      </c>
      <c r="C135" s="124" t="s">
        <v>3796</v>
      </c>
      <c r="D135" s="124" t="s">
        <v>3780</v>
      </c>
      <c r="E135" s="124" t="s">
        <v>28</v>
      </c>
      <c r="F135" s="124">
        <v>999921854</v>
      </c>
      <c r="G135" s="122">
        <v>51</v>
      </c>
    </row>
    <row r="136" spans="1:7" x14ac:dyDescent="0.35">
      <c r="A136" s="123" t="s">
        <v>31</v>
      </c>
      <c r="B136" s="123" t="s">
        <v>174</v>
      </c>
      <c r="C136" s="122" t="s">
        <v>1307</v>
      </c>
      <c r="D136" s="122" t="s">
        <v>1308</v>
      </c>
      <c r="E136" s="122" t="s">
        <v>28</v>
      </c>
      <c r="F136" s="123">
        <v>999922522</v>
      </c>
      <c r="G136" s="122">
        <v>51</v>
      </c>
    </row>
    <row r="137" spans="1:7" x14ac:dyDescent="0.35">
      <c r="A137" s="123" t="s">
        <v>31</v>
      </c>
      <c r="B137" s="123" t="s">
        <v>174</v>
      </c>
      <c r="C137" s="124" t="s">
        <v>530</v>
      </c>
      <c r="D137" s="124" t="s">
        <v>2854</v>
      </c>
      <c r="E137" s="124" t="s">
        <v>28</v>
      </c>
      <c r="F137" s="123">
        <v>999923340</v>
      </c>
      <c r="G137" s="122">
        <v>51</v>
      </c>
    </row>
    <row r="138" spans="1:7" x14ac:dyDescent="0.35">
      <c r="A138" s="123" t="s">
        <v>31</v>
      </c>
      <c r="B138" s="123" t="s">
        <v>174</v>
      </c>
      <c r="C138" s="124" t="s">
        <v>1338</v>
      </c>
      <c r="D138" s="124" t="s">
        <v>1339</v>
      </c>
      <c r="E138" s="124" t="s">
        <v>28</v>
      </c>
      <c r="F138" s="123">
        <v>999922783</v>
      </c>
      <c r="G138" s="122">
        <v>50.400000000000006</v>
      </c>
    </row>
    <row r="139" spans="1:7" x14ac:dyDescent="0.35">
      <c r="A139" s="123" t="s">
        <v>31</v>
      </c>
      <c r="B139" s="123" t="s">
        <v>174</v>
      </c>
      <c r="C139" s="124" t="s">
        <v>785</v>
      </c>
      <c r="D139" s="124" t="s">
        <v>2206</v>
      </c>
      <c r="E139" s="124" t="s">
        <v>28</v>
      </c>
      <c r="F139" s="123">
        <v>999928746</v>
      </c>
      <c r="G139" s="122">
        <v>49</v>
      </c>
    </row>
    <row r="140" spans="1:7" x14ac:dyDescent="0.35">
      <c r="A140" s="123" t="s">
        <v>31</v>
      </c>
      <c r="B140" s="123" t="s">
        <v>174</v>
      </c>
      <c r="C140" s="124" t="s">
        <v>1051</v>
      </c>
      <c r="D140" s="124" t="s">
        <v>2619</v>
      </c>
      <c r="E140" s="124" t="s">
        <v>28</v>
      </c>
      <c r="F140" s="123">
        <v>999922895</v>
      </c>
      <c r="G140" s="122">
        <v>45</v>
      </c>
    </row>
    <row r="141" spans="1:7" x14ac:dyDescent="0.35">
      <c r="A141" s="123" t="s">
        <v>31</v>
      </c>
      <c r="B141" s="123" t="s">
        <v>174</v>
      </c>
      <c r="C141" s="123" t="s">
        <v>3650</v>
      </c>
      <c r="D141" s="123" t="s">
        <v>3651</v>
      </c>
      <c r="E141" s="123" t="s">
        <v>28</v>
      </c>
      <c r="F141" s="123">
        <v>999923208</v>
      </c>
      <c r="G141" s="122">
        <v>45</v>
      </c>
    </row>
    <row r="142" spans="1:7" x14ac:dyDescent="0.35">
      <c r="A142" s="123" t="s">
        <v>31</v>
      </c>
      <c r="B142" s="123" t="s">
        <v>174</v>
      </c>
      <c r="C142" s="124" t="s">
        <v>3097</v>
      </c>
      <c r="D142" s="124" t="s">
        <v>204</v>
      </c>
      <c r="E142" s="124" t="s">
        <v>28</v>
      </c>
      <c r="F142" s="123">
        <v>999930104</v>
      </c>
      <c r="G142" s="122">
        <v>45</v>
      </c>
    </row>
    <row r="143" spans="1:7" x14ac:dyDescent="0.35">
      <c r="A143" s="123" t="s">
        <v>31</v>
      </c>
      <c r="B143" s="123" t="s">
        <v>174</v>
      </c>
      <c r="C143" s="124" t="s">
        <v>2993</v>
      </c>
      <c r="D143" s="124" t="s">
        <v>2994</v>
      </c>
      <c r="E143" s="124" t="s">
        <v>28</v>
      </c>
      <c r="F143" s="123">
        <v>999931236</v>
      </c>
      <c r="G143" s="122">
        <v>45</v>
      </c>
    </row>
    <row r="144" spans="1:7" x14ac:dyDescent="0.35">
      <c r="A144" s="123" t="s">
        <v>31</v>
      </c>
      <c r="B144" s="123" t="s">
        <v>174</v>
      </c>
      <c r="C144" s="124" t="s">
        <v>526</v>
      </c>
      <c r="D144" s="124" t="s">
        <v>527</v>
      </c>
      <c r="E144" s="124" t="s">
        <v>28</v>
      </c>
      <c r="F144" s="123">
        <v>999904161</v>
      </c>
      <c r="G144" s="122">
        <v>34</v>
      </c>
    </row>
    <row r="145" spans="1:7" x14ac:dyDescent="0.35">
      <c r="A145" s="123" t="s">
        <v>31</v>
      </c>
      <c r="B145" s="123" t="s">
        <v>174</v>
      </c>
      <c r="C145" s="124" t="s">
        <v>3623</v>
      </c>
      <c r="D145" s="124" t="s">
        <v>3624</v>
      </c>
      <c r="E145" s="124" t="s">
        <v>28</v>
      </c>
      <c r="F145" s="123">
        <v>999932169</v>
      </c>
      <c r="G145" s="122">
        <v>34</v>
      </c>
    </row>
    <row r="146" spans="1:7" x14ac:dyDescent="0.35">
      <c r="A146" s="123" t="s">
        <v>31</v>
      </c>
      <c r="B146" s="123" t="s">
        <v>174</v>
      </c>
      <c r="C146" s="124" t="s">
        <v>2060</v>
      </c>
      <c r="D146" s="124" t="s">
        <v>2061</v>
      </c>
      <c r="E146" s="124" t="s">
        <v>28</v>
      </c>
      <c r="F146" s="123">
        <v>999927639</v>
      </c>
      <c r="G146" s="122">
        <v>30</v>
      </c>
    </row>
    <row r="147" spans="1:7" x14ac:dyDescent="0.35">
      <c r="A147" s="127" t="s">
        <v>31</v>
      </c>
      <c r="B147" s="127" t="s">
        <v>174</v>
      </c>
      <c r="C147" s="128" t="s">
        <v>536</v>
      </c>
      <c r="D147" s="128" t="s">
        <v>102</v>
      </c>
      <c r="E147" s="128" t="s">
        <v>28</v>
      </c>
      <c r="F147" s="127">
        <v>999931119</v>
      </c>
      <c r="G147" s="122">
        <v>30</v>
      </c>
    </row>
    <row r="148" spans="1:7" x14ac:dyDescent="0.35">
      <c r="A148" s="124" t="s">
        <v>31</v>
      </c>
      <c r="B148" s="124" t="s">
        <v>174</v>
      </c>
      <c r="C148" s="124" t="s">
        <v>3911</v>
      </c>
      <c r="D148" s="124" t="s">
        <v>586</v>
      </c>
      <c r="E148" s="124" t="s">
        <v>28</v>
      </c>
      <c r="F148" s="124">
        <v>999931965</v>
      </c>
      <c r="G148" s="122">
        <v>30</v>
      </c>
    </row>
    <row r="149" spans="1:7" x14ac:dyDescent="0.35">
      <c r="A149" s="123" t="s">
        <v>31</v>
      </c>
      <c r="B149" s="123" t="s">
        <v>32</v>
      </c>
      <c r="C149" s="124" t="s">
        <v>386</v>
      </c>
      <c r="D149" s="124" t="s">
        <v>2513</v>
      </c>
      <c r="E149" s="124" t="s">
        <v>28</v>
      </c>
      <c r="F149" s="123">
        <v>999930499</v>
      </c>
      <c r="G149" s="122">
        <v>330</v>
      </c>
    </row>
    <row r="150" spans="1:7" x14ac:dyDescent="0.35">
      <c r="A150" s="123" t="s">
        <v>31</v>
      </c>
      <c r="B150" s="123" t="s">
        <v>32</v>
      </c>
      <c r="C150" s="124" t="s">
        <v>2599</v>
      </c>
      <c r="D150" s="124" t="s">
        <v>2600</v>
      </c>
      <c r="E150" s="124" t="s">
        <v>28</v>
      </c>
      <c r="F150" s="123">
        <v>999930851</v>
      </c>
      <c r="G150" s="122">
        <v>291</v>
      </c>
    </row>
    <row r="151" spans="1:7" x14ac:dyDescent="0.35">
      <c r="A151" s="123" t="s">
        <v>31</v>
      </c>
      <c r="B151" s="123" t="s">
        <v>32</v>
      </c>
      <c r="C151" s="124" t="s">
        <v>496</v>
      </c>
      <c r="D151" s="124" t="s">
        <v>2584</v>
      </c>
      <c r="E151" s="124" t="s">
        <v>28</v>
      </c>
      <c r="F151" s="123">
        <v>999929122</v>
      </c>
      <c r="G151" s="122">
        <v>280</v>
      </c>
    </row>
    <row r="152" spans="1:7" x14ac:dyDescent="0.35">
      <c r="A152" s="123" t="s">
        <v>31</v>
      </c>
      <c r="B152" s="123" t="s">
        <v>32</v>
      </c>
      <c r="C152" s="124" t="s">
        <v>3197</v>
      </c>
      <c r="D152" s="124" t="s">
        <v>1547</v>
      </c>
      <c r="E152" s="124" t="s">
        <v>28</v>
      </c>
      <c r="F152" s="123">
        <v>999931375</v>
      </c>
      <c r="G152" s="122">
        <v>280</v>
      </c>
    </row>
    <row r="153" spans="1:7" x14ac:dyDescent="0.35">
      <c r="A153" s="123" t="s">
        <v>31</v>
      </c>
      <c r="B153" s="133" t="s">
        <v>32</v>
      </c>
      <c r="C153" s="134" t="s">
        <v>1798</v>
      </c>
      <c r="D153" s="134" t="s">
        <v>1799</v>
      </c>
      <c r="E153" s="134" t="s">
        <v>28</v>
      </c>
      <c r="F153" s="133">
        <v>999925967</v>
      </c>
      <c r="G153" s="122">
        <v>231</v>
      </c>
    </row>
    <row r="154" spans="1:7" x14ac:dyDescent="0.35">
      <c r="A154" s="123" t="s">
        <v>31</v>
      </c>
      <c r="B154" s="123" t="s">
        <v>32</v>
      </c>
      <c r="C154" s="124" t="s">
        <v>1142</v>
      </c>
      <c r="D154" s="124" t="s">
        <v>2514</v>
      </c>
      <c r="E154" s="124" t="s">
        <v>28</v>
      </c>
      <c r="F154" s="123">
        <v>999928558</v>
      </c>
      <c r="G154" s="122">
        <v>226</v>
      </c>
    </row>
    <row r="155" spans="1:7" x14ac:dyDescent="0.35">
      <c r="A155" s="123" t="s">
        <v>31</v>
      </c>
      <c r="B155" s="123" t="s">
        <v>32</v>
      </c>
      <c r="C155" s="124" t="s">
        <v>1008</v>
      </c>
      <c r="D155" s="124" t="s">
        <v>2515</v>
      </c>
      <c r="E155" s="124" t="s">
        <v>28</v>
      </c>
      <c r="F155" s="123">
        <v>999928821</v>
      </c>
      <c r="G155" s="122">
        <v>210</v>
      </c>
    </row>
    <row r="156" spans="1:7" x14ac:dyDescent="0.35">
      <c r="A156" s="123" t="s">
        <v>31</v>
      </c>
      <c r="B156" s="123" t="s">
        <v>32</v>
      </c>
      <c r="C156" s="124" t="s">
        <v>2303</v>
      </c>
      <c r="D156" s="124" t="s">
        <v>887</v>
      </c>
      <c r="E156" s="124" t="s">
        <v>28</v>
      </c>
      <c r="F156" s="123">
        <v>999929466</v>
      </c>
      <c r="G156" s="122">
        <v>158</v>
      </c>
    </row>
    <row r="157" spans="1:7" x14ac:dyDescent="0.35">
      <c r="A157" s="123" t="s">
        <v>31</v>
      </c>
      <c r="B157" s="123" t="s">
        <v>32</v>
      </c>
      <c r="C157" s="124" t="s">
        <v>239</v>
      </c>
      <c r="D157" s="124" t="s">
        <v>2306</v>
      </c>
      <c r="E157" s="124" t="s">
        <v>28</v>
      </c>
      <c r="F157" s="123">
        <v>999929657</v>
      </c>
      <c r="G157" s="122">
        <v>158</v>
      </c>
    </row>
    <row r="158" spans="1:7" x14ac:dyDescent="0.35">
      <c r="A158" s="123" t="s">
        <v>31</v>
      </c>
      <c r="B158" s="123" t="s">
        <v>32</v>
      </c>
      <c r="C158" s="124" t="s">
        <v>1609</v>
      </c>
      <c r="D158" s="124" t="s">
        <v>2798</v>
      </c>
      <c r="E158" s="124" t="s">
        <v>28</v>
      </c>
      <c r="F158" s="123">
        <v>999929164</v>
      </c>
      <c r="G158" s="122">
        <v>141</v>
      </c>
    </row>
    <row r="159" spans="1:7" x14ac:dyDescent="0.35">
      <c r="A159" s="123" t="s">
        <v>31</v>
      </c>
      <c r="B159" s="123" t="s">
        <v>32</v>
      </c>
      <c r="C159" s="124" t="s">
        <v>568</v>
      </c>
      <c r="D159" s="124" t="s">
        <v>3478</v>
      </c>
      <c r="E159" s="124" t="s">
        <v>28</v>
      </c>
      <c r="F159" s="123">
        <v>999924836</v>
      </c>
      <c r="G159" s="122">
        <v>120</v>
      </c>
    </row>
    <row r="160" spans="1:7" x14ac:dyDescent="0.35">
      <c r="A160" s="125" t="s">
        <v>31</v>
      </c>
      <c r="B160" s="125" t="s">
        <v>32</v>
      </c>
      <c r="C160" s="129" t="s">
        <v>3318</v>
      </c>
      <c r="D160" s="129" t="s">
        <v>3319</v>
      </c>
      <c r="E160" s="129" t="s">
        <v>28</v>
      </c>
      <c r="F160" s="123">
        <v>999928966</v>
      </c>
      <c r="G160" s="122">
        <v>120</v>
      </c>
    </row>
    <row r="161" spans="1:7" x14ac:dyDescent="0.35">
      <c r="A161" s="123" t="s">
        <v>31</v>
      </c>
      <c r="B161" s="123" t="s">
        <v>32</v>
      </c>
      <c r="C161" s="124" t="s">
        <v>216</v>
      </c>
      <c r="D161" s="124" t="s">
        <v>185</v>
      </c>
      <c r="E161" s="124" t="s">
        <v>28</v>
      </c>
      <c r="F161" s="123">
        <v>999930307</v>
      </c>
      <c r="G161" s="122">
        <v>120</v>
      </c>
    </row>
    <row r="162" spans="1:7" x14ac:dyDescent="0.35">
      <c r="A162" s="123" t="s">
        <v>31</v>
      </c>
      <c r="B162" s="123" t="s">
        <v>32</v>
      </c>
      <c r="C162" s="124" t="s">
        <v>2601</v>
      </c>
      <c r="D162" s="124" t="s">
        <v>2602</v>
      </c>
      <c r="E162" s="124" t="s">
        <v>28</v>
      </c>
      <c r="F162" s="123">
        <v>999929178</v>
      </c>
      <c r="G162" s="122">
        <v>118</v>
      </c>
    </row>
    <row r="163" spans="1:7" x14ac:dyDescent="0.35">
      <c r="A163" s="125" t="s">
        <v>31</v>
      </c>
      <c r="B163" s="125" t="s">
        <v>32</v>
      </c>
      <c r="C163" s="129" t="s">
        <v>467</v>
      </c>
      <c r="D163" s="129" t="s">
        <v>3317</v>
      </c>
      <c r="E163" s="129" t="s">
        <v>28</v>
      </c>
      <c r="F163" s="123">
        <v>999928941</v>
      </c>
      <c r="G163" s="122">
        <v>90</v>
      </c>
    </row>
    <row r="164" spans="1:7" x14ac:dyDescent="0.35">
      <c r="A164" s="123" t="s">
        <v>31</v>
      </c>
      <c r="B164" s="123" t="s">
        <v>32</v>
      </c>
      <c r="C164" s="124" t="s">
        <v>2796</v>
      </c>
      <c r="D164" s="124" t="s">
        <v>2697</v>
      </c>
      <c r="E164" s="124" t="s">
        <v>28</v>
      </c>
      <c r="F164" s="123">
        <v>999928997</v>
      </c>
      <c r="G164" s="122">
        <v>90</v>
      </c>
    </row>
    <row r="165" spans="1:7" x14ac:dyDescent="0.35">
      <c r="A165" s="123" t="s">
        <v>31</v>
      </c>
      <c r="B165" s="123" t="s">
        <v>32</v>
      </c>
      <c r="C165" s="124" t="s">
        <v>3481</v>
      </c>
      <c r="D165" s="124" t="s">
        <v>288</v>
      </c>
      <c r="E165" s="124" t="s">
        <v>28</v>
      </c>
      <c r="F165" s="123">
        <v>999931927</v>
      </c>
      <c r="G165" s="122">
        <v>90</v>
      </c>
    </row>
    <row r="166" spans="1:7" x14ac:dyDescent="0.35">
      <c r="A166" s="124" t="s">
        <v>31</v>
      </c>
      <c r="B166" s="124" t="s">
        <v>32</v>
      </c>
      <c r="C166" s="124" t="s">
        <v>3924</v>
      </c>
      <c r="D166" s="124" t="s">
        <v>3925</v>
      </c>
      <c r="E166" s="124" t="s">
        <v>28</v>
      </c>
      <c r="F166" s="124">
        <v>999932146</v>
      </c>
      <c r="G166" s="122">
        <v>90</v>
      </c>
    </row>
    <row r="167" spans="1:7" x14ac:dyDescent="0.35">
      <c r="A167" s="124" t="s">
        <v>31</v>
      </c>
      <c r="B167" s="124" t="s">
        <v>32</v>
      </c>
      <c r="C167" s="124" t="s">
        <v>3798</v>
      </c>
      <c r="D167" s="124" t="s">
        <v>3799</v>
      </c>
      <c r="E167" s="124" t="s">
        <v>28</v>
      </c>
      <c r="F167" s="124">
        <v>999932489</v>
      </c>
      <c r="G167" s="122">
        <v>84</v>
      </c>
    </row>
    <row r="168" spans="1:7" x14ac:dyDescent="0.35">
      <c r="A168" s="124" t="s">
        <v>31</v>
      </c>
      <c r="B168" s="124" t="s">
        <v>32</v>
      </c>
      <c r="C168" s="124" t="s">
        <v>1451</v>
      </c>
      <c r="D168" s="124" t="s">
        <v>3756</v>
      </c>
      <c r="E168" s="124" t="s">
        <v>28</v>
      </c>
      <c r="F168" s="124">
        <v>999931531</v>
      </c>
      <c r="G168" s="122">
        <v>78</v>
      </c>
    </row>
    <row r="169" spans="1:7" x14ac:dyDescent="0.35">
      <c r="A169" s="123" t="s">
        <v>31</v>
      </c>
      <c r="B169" s="123" t="s">
        <v>32</v>
      </c>
      <c r="C169" s="124" t="s">
        <v>3104</v>
      </c>
      <c r="D169" s="124" t="s">
        <v>3105</v>
      </c>
      <c r="E169" s="124" t="s">
        <v>28</v>
      </c>
      <c r="F169" s="123">
        <v>999923064</v>
      </c>
      <c r="G169" s="122">
        <v>68</v>
      </c>
    </row>
    <row r="170" spans="1:7" x14ac:dyDescent="0.35">
      <c r="A170" s="125" t="s">
        <v>31</v>
      </c>
      <c r="B170" s="125" t="s">
        <v>32</v>
      </c>
      <c r="C170" s="129" t="s">
        <v>3315</v>
      </c>
      <c r="D170" s="129" t="s">
        <v>1107</v>
      </c>
      <c r="E170" s="129" t="s">
        <v>28</v>
      </c>
      <c r="F170" s="123">
        <v>999923531</v>
      </c>
      <c r="G170" s="122">
        <v>68</v>
      </c>
    </row>
    <row r="171" spans="1:7" x14ac:dyDescent="0.35">
      <c r="A171" s="123" t="s">
        <v>31</v>
      </c>
      <c r="B171" s="123" t="s">
        <v>32</v>
      </c>
      <c r="C171" s="124" t="s">
        <v>661</v>
      </c>
      <c r="D171" s="124" t="s">
        <v>1438</v>
      </c>
      <c r="E171" s="124" t="s">
        <v>28</v>
      </c>
      <c r="F171" s="123">
        <v>999929913</v>
      </c>
      <c r="G171" s="122">
        <v>68</v>
      </c>
    </row>
    <row r="172" spans="1:7" x14ac:dyDescent="0.35">
      <c r="A172" s="123" t="s">
        <v>31</v>
      </c>
      <c r="B172" s="123" t="s">
        <v>32</v>
      </c>
      <c r="C172" s="124" t="s">
        <v>2304</v>
      </c>
      <c r="D172" s="124" t="s">
        <v>2305</v>
      </c>
      <c r="E172" s="124" t="s">
        <v>28</v>
      </c>
      <c r="F172" s="123">
        <v>999929922</v>
      </c>
      <c r="G172" s="122">
        <v>68</v>
      </c>
    </row>
    <row r="173" spans="1:7" x14ac:dyDescent="0.35">
      <c r="A173" s="123" t="s">
        <v>31</v>
      </c>
      <c r="B173" s="123" t="s">
        <v>32</v>
      </c>
      <c r="C173" s="124" t="s">
        <v>797</v>
      </c>
      <c r="D173" s="124" t="s">
        <v>953</v>
      </c>
      <c r="E173" s="124" t="s">
        <v>28</v>
      </c>
      <c r="F173" s="123">
        <v>999930103</v>
      </c>
      <c r="G173" s="122">
        <v>68</v>
      </c>
    </row>
    <row r="174" spans="1:7" x14ac:dyDescent="0.35">
      <c r="A174" s="123" t="s">
        <v>31</v>
      </c>
      <c r="B174" s="123" t="s">
        <v>32</v>
      </c>
      <c r="C174" s="124" t="s">
        <v>3106</v>
      </c>
      <c r="D174" s="124" t="s">
        <v>443</v>
      </c>
      <c r="E174" s="124" t="s">
        <v>28</v>
      </c>
      <c r="F174" s="123">
        <v>999930193</v>
      </c>
      <c r="G174" s="122">
        <v>68</v>
      </c>
    </row>
    <row r="175" spans="1:7" x14ac:dyDescent="0.35">
      <c r="A175" s="123" t="s">
        <v>31</v>
      </c>
      <c r="B175" s="123" t="s">
        <v>32</v>
      </c>
      <c r="C175" s="124" t="s">
        <v>1563</v>
      </c>
      <c r="D175" s="124" t="s">
        <v>2603</v>
      </c>
      <c r="E175" s="124" t="s">
        <v>28</v>
      </c>
      <c r="F175" s="123">
        <v>999930473</v>
      </c>
      <c r="G175" s="122">
        <v>68</v>
      </c>
    </row>
    <row r="176" spans="1:7" x14ac:dyDescent="0.35">
      <c r="A176" s="123" t="s">
        <v>31</v>
      </c>
      <c r="B176" s="123" t="s">
        <v>32</v>
      </c>
      <c r="C176" s="124" t="s">
        <v>772</v>
      </c>
      <c r="D176" s="124" t="s">
        <v>2604</v>
      </c>
      <c r="E176" s="124" t="s">
        <v>28</v>
      </c>
      <c r="F176" s="123">
        <v>999930480</v>
      </c>
      <c r="G176" s="122">
        <v>68</v>
      </c>
    </row>
    <row r="177" spans="1:7" x14ac:dyDescent="0.35">
      <c r="A177" s="123" t="s">
        <v>31</v>
      </c>
      <c r="B177" s="123" t="s">
        <v>32</v>
      </c>
      <c r="C177" s="124" t="s">
        <v>465</v>
      </c>
      <c r="D177" s="124" t="s">
        <v>2654</v>
      </c>
      <c r="E177" s="124" t="s">
        <v>28</v>
      </c>
      <c r="F177" s="123">
        <v>999930604</v>
      </c>
      <c r="G177" s="122">
        <v>68</v>
      </c>
    </row>
    <row r="178" spans="1:7" x14ac:dyDescent="0.35">
      <c r="A178" s="123" t="s">
        <v>31</v>
      </c>
      <c r="B178" s="123" t="s">
        <v>32</v>
      </c>
      <c r="C178" s="124" t="s">
        <v>1451</v>
      </c>
      <c r="D178" s="124" t="s">
        <v>1387</v>
      </c>
      <c r="E178" s="124" t="s">
        <v>28</v>
      </c>
      <c r="F178" s="123">
        <v>999930880</v>
      </c>
      <c r="G178" s="122">
        <v>68</v>
      </c>
    </row>
    <row r="179" spans="1:7" x14ac:dyDescent="0.35">
      <c r="A179" s="125" t="s">
        <v>31</v>
      </c>
      <c r="B179" s="125" t="s">
        <v>32</v>
      </c>
      <c r="C179" s="129" t="s">
        <v>3320</v>
      </c>
      <c r="D179" s="129" t="s">
        <v>3321</v>
      </c>
      <c r="E179" s="129" t="s">
        <v>28</v>
      </c>
      <c r="F179" s="123">
        <v>999931468</v>
      </c>
      <c r="G179" s="122">
        <v>68</v>
      </c>
    </row>
    <row r="180" spans="1:7" x14ac:dyDescent="0.35">
      <c r="A180" s="123" t="s">
        <v>31</v>
      </c>
      <c r="B180" s="123" t="s">
        <v>32</v>
      </c>
      <c r="C180" s="124" t="s">
        <v>3479</v>
      </c>
      <c r="D180" s="124" t="s">
        <v>3480</v>
      </c>
      <c r="E180" s="124" t="s">
        <v>28</v>
      </c>
      <c r="F180" s="123">
        <v>999931583</v>
      </c>
      <c r="G180" s="122">
        <v>68</v>
      </c>
    </row>
    <row r="181" spans="1:7" x14ac:dyDescent="0.35">
      <c r="A181" s="123" t="s">
        <v>31</v>
      </c>
      <c r="B181" s="123" t="s">
        <v>32</v>
      </c>
      <c r="C181" s="124" t="s">
        <v>2884</v>
      </c>
      <c r="D181" s="124" t="s">
        <v>3477</v>
      </c>
      <c r="E181" s="124" t="s">
        <v>28</v>
      </c>
      <c r="F181" s="123">
        <v>999931696</v>
      </c>
      <c r="G181" s="122">
        <v>68</v>
      </c>
    </row>
    <row r="182" spans="1:7" x14ac:dyDescent="0.35">
      <c r="A182" s="124" t="s">
        <v>31</v>
      </c>
      <c r="B182" s="124" t="s">
        <v>32</v>
      </c>
      <c r="C182" s="124" t="s">
        <v>3926</v>
      </c>
      <c r="D182" s="124" t="s">
        <v>602</v>
      </c>
      <c r="E182" s="124" t="s">
        <v>28</v>
      </c>
      <c r="F182" s="124">
        <v>999932246</v>
      </c>
      <c r="G182" s="122">
        <v>68</v>
      </c>
    </row>
    <row r="183" spans="1:7" x14ac:dyDescent="0.35">
      <c r="A183" s="125" t="s">
        <v>31</v>
      </c>
      <c r="B183" s="125" t="s">
        <v>32</v>
      </c>
      <c r="C183" s="129" t="s">
        <v>1209</v>
      </c>
      <c r="D183" s="129" t="s">
        <v>3316</v>
      </c>
      <c r="E183" s="129" t="s">
        <v>28</v>
      </c>
      <c r="F183" s="123">
        <v>999926411</v>
      </c>
      <c r="G183" s="122">
        <v>63</v>
      </c>
    </row>
    <row r="184" spans="1:7" x14ac:dyDescent="0.35">
      <c r="A184" s="123" t="s">
        <v>31</v>
      </c>
      <c r="B184" s="123" t="s">
        <v>32</v>
      </c>
      <c r="C184" s="124" t="s">
        <v>2051</v>
      </c>
      <c r="D184" s="124" t="s">
        <v>272</v>
      </c>
      <c r="E184" s="124" t="s">
        <v>28</v>
      </c>
      <c r="F184" s="123">
        <v>999927569</v>
      </c>
      <c r="G184" s="122">
        <v>63</v>
      </c>
    </row>
    <row r="185" spans="1:7" x14ac:dyDescent="0.35">
      <c r="A185" s="123" t="s">
        <v>31</v>
      </c>
      <c r="B185" s="123" t="s">
        <v>32</v>
      </c>
      <c r="C185" s="124" t="s">
        <v>2605</v>
      </c>
      <c r="D185" s="124" t="s">
        <v>2606</v>
      </c>
      <c r="E185" s="124" t="s">
        <v>28</v>
      </c>
      <c r="F185" s="123">
        <v>999929977</v>
      </c>
      <c r="G185" s="122">
        <v>63</v>
      </c>
    </row>
    <row r="186" spans="1:7" x14ac:dyDescent="0.35">
      <c r="A186" s="123" t="s">
        <v>31</v>
      </c>
      <c r="B186" s="123" t="s">
        <v>32</v>
      </c>
      <c r="C186" s="124" t="s">
        <v>3193</v>
      </c>
      <c r="D186" s="124" t="s">
        <v>3194</v>
      </c>
      <c r="E186" s="124" t="s">
        <v>28</v>
      </c>
      <c r="F186" s="123">
        <v>999930819</v>
      </c>
      <c r="G186" s="122">
        <v>63</v>
      </c>
    </row>
    <row r="187" spans="1:7" x14ac:dyDescent="0.35">
      <c r="A187" s="123" t="s">
        <v>31</v>
      </c>
      <c r="B187" s="123" t="s">
        <v>32</v>
      </c>
      <c r="C187" s="124" t="s">
        <v>1598</v>
      </c>
      <c r="D187" s="124" t="s">
        <v>2997</v>
      </c>
      <c r="E187" s="124" t="s">
        <v>28</v>
      </c>
      <c r="F187" s="123">
        <v>999931287</v>
      </c>
      <c r="G187" s="122">
        <v>60</v>
      </c>
    </row>
    <row r="188" spans="1:7" x14ac:dyDescent="0.35">
      <c r="A188" s="123" t="s">
        <v>31</v>
      </c>
      <c r="B188" s="123" t="s">
        <v>32</v>
      </c>
      <c r="C188" s="124" t="s">
        <v>3192</v>
      </c>
      <c r="D188" s="124" t="s">
        <v>3175</v>
      </c>
      <c r="E188" s="124" t="s">
        <v>28</v>
      </c>
      <c r="F188" s="123">
        <v>999929469</v>
      </c>
      <c r="G188" s="122">
        <v>58</v>
      </c>
    </row>
    <row r="189" spans="1:7" x14ac:dyDescent="0.35">
      <c r="A189" s="123" t="s">
        <v>31</v>
      </c>
      <c r="B189" s="123" t="s">
        <v>32</v>
      </c>
      <c r="C189" s="124" t="s">
        <v>3195</v>
      </c>
      <c r="D189" s="124" t="s">
        <v>3196</v>
      </c>
      <c r="E189" s="124" t="s">
        <v>28</v>
      </c>
      <c r="F189" s="123">
        <v>999931333</v>
      </c>
      <c r="G189" s="122">
        <v>54</v>
      </c>
    </row>
    <row r="190" spans="1:7" x14ac:dyDescent="0.35">
      <c r="A190" s="123" t="s">
        <v>31</v>
      </c>
      <c r="B190" s="123" t="s">
        <v>32</v>
      </c>
      <c r="C190" s="122" t="s">
        <v>946</v>
      </c>
      <c r="D190" s="122" t="s">
        <v>1224</v>
      </c>
      <c r="E190" s="122" t="s">
        <v>28</v>
      </c>
      <c r="F190" s="123">
        <v>999921762</v>
      </c>
      <c r="G190" s="122">
        <v>51</v>
      </c>
    </row>
    <row r="191" spans="1:7" x14ac:dyDescent="0.35">
      <c r="A191" s="123" t="s">
        <v>31</v>
      </c>
      <c r="B191" s="123" t="s">
        <v>32</v>
      </c>
      <c r="C191" s="122" t="s">
        <v>1406</v>
      </c>
      <c r="D191" s="122" t="s">
        <v>1407</v>
      </c>
      <c r="E191" s="122" t="s">
        <v>28</v>
      </c>
      <c r="F191" s="123">
        <v>999923558</v>
      </c>
      <c r="G191" s="122">
        <v>51</v>
      </c>
    </row>
    <row r="192" spans="1:7" x14ac:dyDescent="0.35">
      <c r="A192" s="123" t="s">
        <v>31</v>
      </c>
      <c r="B192" s="125" t="s">
        <v>32</v>
      </c>
      <c r="C192" s="126" t="s">
        <v>1561</v>
      </c>
      <c r="D192" s="126" t="s">
        <v>1562</v>
      </c>
      <c r="E192" s="126" t="s">
        <v>28</v>
      </c>
      <c r="F192" s="123">
        <v>999924850</v>
      </c>
      <c r="G192" s="122">
        <v>51</v>
      </c>
    </row>
    <row r="193" spans="1:7" x14ac:dyDescent="0.35">
      <c r="A193" s="123" t="s">
        <v>31</v>
      </c>
      <c r="B193" s="123" t="s">
        <v>32</v>
      </c>
      <c r="C193" s="124" t="s">
        <v>2799</v>
      </c>
      <c r="D193" s="124" t="s">
        <v>2671</v>
      </c>
      <c r="E193" s="124" t="s">
        <v>28</v>
      </c>
      <c r="F193" s="123">
        <v>999929965</v>
      </c>
      <c r="G193" s="122">
        <v>51</v>
      </c>
    </row>
    <row r="194" spans="1:7" x14ac:dyDescent="0.35">
      <c r="A194" s="123" t="s">
        <v>31</v>
      </c>
      <c r="B194" s="123" t="s">
        <v>32</v>
      </c>
      <c r="C194" s="124" t="s">
        <v>2797</v>
      </c>
      <c r="D194" s="124" t="s">
        <v>662</v>
      </c>
      <c r="E194" s="124" t="s">
        <v>28</v>
      </c>
      <c r="F194" s="123">
        <v>999931110</v>
      </c>
      <c r="G194" s="122">
        <v>51</v>
      </c>
    </row>
    <row r="195" spans="1:7" x14ac:dyDescent="0.35">
      <c r="A195" s="123" t="s">
        <v>31</v>
      </c>
      <c r="B195" s="123" t="s">
        <v>32</v>
      </c>
      <c r="C195" s="124" t="s">
        <v>2998</v>
      </c>
      <c r="D195" s="124" t="s">
        <v>2999</v>
      </c>
      <c r="E195" s="124" t="s">
        <v>28</v>
      </c>
      <c r="F195" s="123">
        <v>999931757</v>
      </c>
      <c r="G195" s="122">
        <v>45</v>
      </c>
    </row>
    <row r="196" spans="1:7" x14ac:dyDescent="0.35">
      <c r="A196" s="123" t="s">
        <v>31</v>
      </c>
      <c r="B196" s="123" t="s">
        <v>32</v>
      </c>
      <c r="C196" s="124" t="s">
        <v>1851</v>
      </c>
      <c r="D196" s="124" t="s">
        <v>1160</v>
      </c>
      <c r="E196" s="124" t="s">
        <v>28</v>
      </c>
      <c r="F196" s="123">
        <v>999926254</v>
      </c>
      <c r="G196" s="122">
        <v>38</v>
      </c>
    </row>
    <row r="197" spans="1:7" x14ac:dyDescent="0.35">
      <c r="A197" s="123" t="s">
        <v>31</v>
      </c>
      <c r="B197" s="123" t="s">
        <v>32</v>
      </c>
      <c r="C197" s="124" t="s">
        <v>1996</v>
      </c>
      <c r="D197" s="124" t="s">
        <v>1995</v>
      </c>
      <c r="E197" s="124" t="s">
        <v>28</v>
      </c>
      <c r="F197" s="123">
        <v>999927144</v>
      </c>
      <c r="G197" s="122">
        <v>38</v>
      </c>
    </row>
    <row r="198" spans="1:7" x14ac:dyDescent="0.35">
      <c r="A198" s="123" t="s">
        <v>31</v>
      </c>
      <c r="B198" s="123" t="s">
        <v>32</v>
      </c>
      <c r="C198" s="124" t="s">
        <v>2802</v>
      </c>
      <c r="D198" s="124" t="s">
        <v>330</v>
      </c>
      <c r="E198" s="124" t="s">
        <v>28</v>
      </c>
      <c r="F198" s="123">
        <v>999929194</v>
      </c>
      <c r="G198" s="122">
        <v>38</v>
      </c>
    </row>
    <row r="199" spans="1:7" x14ac:dyDescent="0.35">
      <c r="A199" s="123" t="s">
        <v>31</v>
      </c>
      <c r="B199" s="123" t="s">
        <v>32</v>
      </c>
      <c r="C199" s="124" t="s">
        <v>2800</v>
      </c>
      <c r="D199" s="124" t="s">
        <v>2801</v>
      </c>
      <c r="E199" s="124" t="s">
        <v>28</v>
      </c>
      <c r="F199" s="123">
        <v>999929223</v>
      </c>
      <c r="G199" s="122">
        <v>38</v>
      </c>
    </row>
    <row r="200" spans="1:7" x14ac:dyDescent="0.35">
      <c r="A200" s="123" t="s">
        <v>31</v>
      </c>
      <c r="B200" s="123" t="s">
        <v>32</v>
      </c>
      <c r="C200" s="124" t="s">
        <v>2804</v>
      </c>
      <c r="D200" s="124" t="s">
        <v>2805</v>
      </c>
      <c r="E200" s="124" t="s">
        <v>28</v>
      </c>
      <c r="F200" s="123">
        <v>999929942</v>
      </c>
      <c r="G200" s="122">
        <v>38</v>
      </c>
    </row>
    <row r="201" spans="1:7" x14ac:dyDescent="0.35">
      <c r="A201" s="123" t="s">
        <v>31</v>
      </c>
      <c r="B201" s="123" t="s">
        <v>32</v>
      </c>
      <c r="C201" s="124" t="s">
        <v>1633</v>
      </c>
      <c r="D201" s="124" t="s">
        <v>85</v>
      </c>
      <c r="E201" s="124" t="s">
        <v>28</v>
      </c>
      <c r="F201" s="123">
        <v>999930088</v>
      </c>
      <c r="G201" s="122">
        <v>38</v>
      </c>
    </row>
    <row r="202" spans="1:7" x14ac:dyDescent="0.35">
      <c r="A202" s="123" t="s">
        <v>31</v>
      </c>
      <c r="B202" s="123" t="s">
        <v>32</v>
      </c>
      <c r="C202" s="124" t="s">
        <v>2803</v>
      </c>
      <c r="D202" s="124" t="s">
        <v>1646</v>
      </c>
      <c r="E202" s="124" t="s">
        <v>28</v>
      </c>
      <c r="F202" s="123">
        <v>999930425</v>
      </c>
      <c r="G202" s="122">
        <v>38</v>
      </c>
    </row>
    <row r="203" spans="1:7" x14ac:dyDescent="0.35">
      <c r="A203" s="123" t="s">
        <v>31</v>
      </c>
      <c r="B203" s="123" t="s">
        <v>32</v>
      </c>
      <c r="C203" s="124" t="s">
        <v>70</v>
      </c>
      <c r="D203" s="124" t="s">
        <v>1995</v>
      </c>
      <c r="E203" s="124" t="s">
        <v>28</v>
      </c>
      <c r="F203" s="123">
        <v>999931606</v>
      </c>
      <c r="G203" s="122">
        <v>38</v>
      </c>
    </row>
    <row r="204" spans="1:7" x14ac:dyDescent="0.35">
      <c r="A204" s="123" t="s">
        <v>31</v>
      </c>
      <c r="B204" s="125" t="s">
        <v>32</v>
      </c>
      <c r="C204" s="126" t="s">
        <v>2021</v>
      </c>
      <c r="D204" s="126" t="s">
        <v>111</v>
      </c>
      <c r="E204" s="126" t="s">
        <v>28</v>
      </c>
      <c r="F204" s="123">
        <v>999927302</v>
      </c>
      <c r="G204" s="122">
        <v>34</v>
      </c>
    </row>
    <row r="205" spans="1:7" x14ac:dyDescent="0.35">
      <c r="A205" s="123" t="s">
        <v>31</v>
      </c>
      <c r="B205" s="123" t="s">
        <v>32</v>
      </c>
      <c r="C205" s="124" t="s">
        <v>1853</v>
      </c>
      <c r="D205" s="124" t="s">
        <v>2376</v>
      </c>
      <c r="E205" s="124" t="s">
        <v>28</v>
      </c>
      <c r="F205" s="123">
        <v>999929889</v>
      </c>
      <c r="G205" s="122">
        <v>30</v>
      </c>
    </row>
    <row r="206" spans="1:7" x14ac:dyDescent="0.35">
      <c r="A206" s="123" t="s">
        <v>31</v>
      </c>
      <c r="B206" s="123" t="s">
        <v>32</v>
      </c>
      <c r="C206" s="124" t="s">
        <v>2425</v>
      </c>
      <c r="D206" s="124" t="s">
        <v>30</v>
      </c>
      <c r="E206" s="124" t="s">
        <v>28</v>
      </c>
      <c r="F206" s="123">
        <v>999930118</v>
      </c>
      <c r="G206" s="122">
        <v>30</v>
      </c>
    </row>
    <row r="207" spans="1:7" x14ac:dyDescent="0.35">
      <c r="A207" s="123" t="s">
        <v>31</v>
      </c>
      <c r="B207" s="123" t="s">
        <v>32</v>
      </c>
      <c r="C207" s="124" t="s">
        <v>945</v>
      </c>
      <c r="D207" s="124" t="s">
        <v>1905</v>
      </c>
      <c r="E207" s="124" t="s">
        <v>28</v>
      </c>
      <c r="F207" s="123">
        <v>999931414</v>
      </c>
      <c r="G207" s="122">
        <v>30</v>
      </c>
    </row>
    <row r="208" spans="1:7" x14ac:dyDescent="0.35">
      <c r="A208" s="123" t="s">
        <v>31</v>
      </c>
      <c r="B208" s="123" t="s">
        <v>32</v>
      </c>
      <c r="C208" s="124" t="s">
        <v>1580</v>
      </c>
      <c r="D208" s="124" t="s">
        <v>3625</v>
      </c>
      <c r="E208" s="124" t="s">
        <v>28</v>
      </c>
      <c r="F208" s="123">
        <v>999931430</v>
      </c>
      <c r="G208" s="122">
        <v>30</v>
      </c>
    </row>
    <row r="209" spans="1:7" x14ac:dyDescent="0.35">
      <c r="A209" s="123" t="s">
        <v>31</v>
      </c>
      <c r="B209" s="123" t="s">
        <v>32</v>
      </c>
      <c r="C209" s="124" t="s">
        <v>860</v>
      </c>
      <c r="D209" s="124" t="s">
        <v>3572</v>
      </c>
      <c r="E209" s="124" t="s">
        <v>28</v>
      </c>
      <c r="F209" s="123">
        <v>999931497</v>
      </c>
      <c r="G209" s="122">
        <v>30</v>
      </c>
    </row>
    <row r="210" spans="1:7" x14ac:dyDescent="0.35">
      <c r="A210" s="123" t="s">
        <v>31</v>
      </c>
      <c r="B210" s="123" t="s">
        <v>32</v>
      </c>
      <c r="C210" s="124" t="s">
        <v>3419</v>
      </c>
      <c r="D210" s="124" t="s">
        <v>3420</v>
      </c>
      <c r="E210" s="122" t="s">
        <v>28</v>
      </c>
      <c r="F210" s="123">
        <v>999931830</v>
      </c>
      <c r="G210" s="122">
        <v>30</v>
      </c>
    </row>
    <row r="211" spans="1:7" x14ac:dyDescent="0.35">
      <c r="A211" s="123" t="s">
        <v>31</v>
      </c>
      <c r="B211" s="123" t="s">
        <v>32</v>
      </c>
      <c r="C211" s="124" t="s">
        <v>3607</v>
      </c>
      <c r="D211" s="124" t="s">
        <v>154</v>
      </c>
      <c r="E211" s="124" t="s">
        <v>28</v>
      </c>
      <c r="F211" s="123">
        <v>999932284</v>
      </c>
      <c r="G211" s="122">
        <v>30</v>
      </c>
    </row>
    <row r="212" spans="1:7" x14ac:dyDescent="0.35">
      <c r="A212" s="123" t="s">
        <v>31</v>
      </c>
      <c r="B212" s="123" t="s">
        <v>32</v>
      </c>
      <c r="C212" s="124" t="s">
        <v>744</v>
      </c>
      <c r="D212" s="124" t="s">
        <v>2806</v>
      </c>
      <c r="E212" s="124" t="s">
        <v>28</v>
      </c>
      <c r="F212" s="123">
        <v>999929079</v>
      </c>
      <c r="G212" s="122">
        <v>28</v>
      </c>
    </row>
    <row r="213" spans="1:7" x14ac:dyDescent="0.35">
      <c r="A213" s="123" t="s">
        <v>31</v>
      </c>
      <c r="B213" s="123" t="s">
        <v>32</v>
      </c>
      <c r="C213" s="124" t="s">
        <v>64</v>
      </c>
      <c r="D213" s="124" t="s">
        <v>2807</v>
      </c>
      <c r="E213" s="124" t="s">
        <v>28</v>
      </c>
      <c r="F213" s="123">
        <v>999929802</v>
      </c>
      <c r="G213" s="122">
        <v>28</v>
      </c>
    </row>
    <row r="214" spans="1:7" x14ac:dyDescent="0.35">
      <c r="A214" s="123" t="s">
        <v>31</v>
      </c>
      <c r="B214" s="123" t="s">
        <v>32</v>
      </c>
      <c r="C214" s="124" t="s">
        <v>282</v>
      </c>
      <c r="D214" s="124" t="s">
        <v>1627</v>
      </c>
      <c r="E214" s="124" t="s">
        <v>28</v>
      </c>
      <c r="F214" s="123">
        <v>999930763</v>
      </c>
      <c r="G214" s="122">
        <v>28</v>
      </c>
    </row>
    <row r="215" spans="1:7" x14ac:dyDescent="0.35">
      <c r="A215" s="123" t="s">
        <v>31</v>
      </c>
      <c r="B215" s="125" t="s">
        <v>25</v>
      </c>
      <c r="C215" s="126" t="s">
        <v>643</v>
      </c>
      <c r="D215" s="126" t="s">
        <v>373</v>
      </c>
      <c r="E215" s="126" t="s">
        <v>41</v>
      </c>
      <c r="F215" s="123">
        <v>999925206</v>
      </c>
      <c r="G215" s="122">
        <v>607</v>
      </c>
    </row>
    <row r="216" spans="1:7" x14ac:dyDescent="0.35">
      <c r="A216" s="123" t="s">
        <v>31</v>
      </c>
      <c r="B216" s="123" t="s">
        <v>25</v>
      </c>
      <c r="C216" s="122" t="s">
        <v>33</v>
      </c>
      <c r="D216" s="122" t="s">
        <v>1515</v>
      </c>
      <c r="E216" s="122" t="s">
        <v>41</v>
      </c>
      <c r="F216" s="123">
        <v>999924566</v>
      </c>
      <c r="G216" s="122">
        <v>595</v>
      </c>
    </row>
    <row r="217" spans="1:7" x14ac:dyDescent="0.35">
      <c r="A217" s="123" t="s">
        <v>31</v>
      </c>
      <c r="B217" s="123" t="s">
        <v>25</v>
      </c>
      <c r="C217" s="122" t="s">
        <v>1687</v>
      </c>
      <c r="D217" s="122" t="s">
        <v>85</v>
      </c>
      <c r="E217" s="122" t="s">
        <v>41</v>
      </c>
      <c r="F217" s="123">
        <v>999925404</v>
      </c>
      <c r="G217" s="122">
        <v>395</v>
      </c>
    </row>
    <row r="218" spans="1:7" x14ac:dyDescent="0.35">
      <c r="A218" s="123" t="s">
        <v>31</v>
      </c>
      <c r="B218" s="123" t="s">
        <v>25</v>
      </c>
      <c r="C218" s="124" t="s">
        <v>1705</v>
      </c>
      <c r="D218" s="124" t="s">
        <v>1706</v>
      </c>
      <c r="E218" s="124" t="s">
        <v>41</v>
      </c>
      <c r="F218" s="123">
        <v>999925515</v>
      </c>
      <c r="G218" s="122">
        <v>245</v>
      </c>
    </row>
    <row r="219" spans="1:7" x14ac:dyDescent="0.35">
      <c r="A219" s="123" t="s">
        <v>31</v>
      </c>
      <c r="B219" s="123" t="s">
        <v>25</v>
      </c>
      <c r="C219" s="122" t="s">
        <v>805</v>
      </c>
      <c r="D219" s="122" t="s">
        <v>631</v>
      </c>
      <c r="E219" s="122" t="s">
        <v>41</v>
      </c>
      <c r="F219" s="123">
        <v>999916768</v>
      </c>
      <c r="G219" s="122">
        <v>181</v>
      </c>
    </row>
    <row r="220" spans="1:7" x14ac:dyDescent="0.35">
      <c r="A220" s="123" t="s">
        <v>31</v>
      </c>
      <c r="B220" s="133" t="s">
        <v>25</v>
      </c>
      <c r="C220" s="134" t="s">
        <v>1891</v>
      </c>
      <c r="D220" s="134" t="s">
        <v>1892</v>
      </c>
      <c r="E220" s="134" t="s">
        <v>41</v>
      </c>
      <c r="F220" s="133">
        <v>999926513</v>
      </c>
      <c r="G220" s="122">
        <v>113</v>
      </c>
    </row>
    <row r="221" spans="1:7" x14ac:dyDescent="0.35">
      <c r="A221" s="123" t="s">
        <v>31</v>
      </c>
      <c r="B221" s="125" t="s">
        <v>25</v>
      </c>
      <c r="C221" s="126" t="s">
        <v>736</v>
      </c>
      <c r="D221" s="126" t="s">
        <v>954</v>
      </c>
      <c r="E221" s="126" t="s">
        <v>41</v>
      </c>
      <c r="F221" s="123">
        <v>999927473</v>
      </c>
      <c r="G221" s="122">
        <v>106</v>
      </c>
    </row>
    <row r="222" spans="1:7" x14ac:dyDescent="0.35">
      <c r="A222" s="123" t="s">
        <v>31</v>
      </c>
      <c r="B222" s="123" t="s">
        <v>25</v>
      </c>
      <c r="C222" s="124" t="s">
        <v>736</v>
      </c>
      <c r="D222" s="124" t="s">
        <v>954</v>
      </c>
      <c r="E222" s="124" t="s">
        <v>41</v>
      </c>
      <c r="F222" s="123">
        <v>999928782</v>
      </c>
      <c r="G222" s="122">
        <v>90</v>
      </c>
    </row>
    <row r="223" spans="1:7" x14ac:dyDescent="0.35">
      <c r="A223" s="123" t="s">
        <v>31</v>
      </c>
      <c r="B223" s="123" t="s">
        <v>25</v>
      </c>
      <c r="C223" s="124" t="s">
        <v>1139</v>
      </c>
      <c r="D223" s="124" t="s">
        <v>1140</v>
      </c>
      <c r="E223" s="124" t="s">
        <v>41</v>
      </c>
      <c r="F223" s="123">
        <v>999921250</v>
      </c>
      <c r="G223" s="122">
        <v>68</v>
      </c>
    </row>
    <row r="224" spans="1:7" x14ac:dyDescent="0.35">
      <c r="A224" s="123" t="s">
        <v>31</v>
      </c>
      <c r="B224" s="123" t="s">
        <v>25</v>
      </c>
      <c r="C224" s="124" t="s">
        <v>3110</v>
      </c>
      <c r="D224" s="124" t="s">
        <v>3080</v>
      </c>
      <c r="E224" s="124" t="s">
        <v>41</v>
      </c>
      <c r="F224" s="123">
        <v>999922280</v>
      </c>
      <c r="G224" s="122">
        <v>60</v>
      </c>
    </row>
    <row r="225" spans="1:7" x14ac:dyDescent="0.35">
      <c r="A225" s="123" t="s">
        <v>31</v>
      </c>
      <c r="B225" s="123" t="s">
        <v>25</v>
      </c>
      <c r="C225" s="122" t="s">
        <v>660</v>
      </c>
      <c r="D225" s="122" t="s">
        <v>49</v>
      </c>
      <c r="E225" s="122" t="s">
        <v>41</v>
      </c>
      <c r="F225" s="123">
        <v>999911030</v>
      </c>
      <c r="G225" s="122">
        <v>50</v>
      </c>
    </row>
    <row r="226" spans="1:7" x14ac:dyDescent="0.35">
      <c r="A226" s="123" t="s">
        <v>31</v>
      </c>
      <c r="B226" s="123" t="s">
        <v>25</v>
      </c>
      <c r="C226" s="124" t="s">
        <v>234</v>
      </c>
      <c r="D226" s="124" t="s">
        <v>2768</v>
      </c>
      <c r="E226" s="124" t="s">
        <v>41</v>
      </c>
      <c r="F226" s="123">
        <v>999929410</v>
      </c>
      <c r="G226" s="122">
        <v>45</v>
      </c>
    </row>
    <row r="227" spans="1:7" x14ac:dyDescent="0.35">
      <c r="A227" s="123" t="s">
        <v>31</v>
      </c>
      <c r="B227" s="123" t="s">
        <v>25</v>
      </c>
      <c r="C227" s="124" t="s">
        <v>1477</v>
      </c>
      <c r="D227" s="124" t="s">
        <v>1817</v>
      </c>
      <c r="E227" s="124" t="s">
        <v>41</v>
      </c>
      <c r="F227" s="123">
        <v>999930581</v>
      </c>
      <c r="G227" s="122">
        <v>45</v>
      </c>
    </row>
    <row r="228" spans="1:7" x14ac:dyDescent="0.35">
      <c r="A228" s="123" t="s">
        <v>31</v>
      </c>
      <c r="B228" s="123" t="s">
        <v>25</v>
      </c>
      <c r="C228" s="122" t="s">
        <v>3373</v>
      </c>
      <c r="D228" s="122" t="s">
        <v>183</v>
      </c>
      <c r="E228" s="122" t="s">
        <v>41</v>
      </c>
      <c r="F228" s="123">
        <v>999930991</v>
      </c>
      <c r="G228" s="122">
        <v>45</v>
      </c>
    </row>
    <row r="229" spans="1:7" x14ac:dyDescent="0.35">
      <c r="A229" s="123" t="s">
        <v>31</v>
      </c>
      <c r="B229" s="123" t="s">
        <v>25</v>
      </c>
      <c r="C229" s="122" t="s">
        <v>3374</v>
      </c>
      <c r="D229" s="122" t="s">
        <v>154</v>
      </c>
      <c r="E229" s="122" t="s">
        <v>41</v>
      </c>
      <c r="F229" s="123">
        <v>999929406</v>
      </c>
      <c r="G229" s="122">
        <v>34</v>
      </c>
    </row>
    <row r="230" spans="1:7" x14ac:dyDescent="0.35">
      <c r="A230" s="123" t="s">
        <v>31</v>
      </c>
      <c r="B230" s="123" t="s">
        <v>25</v>
      </c>
      <c r="C230" s="124" t="s">
        <v>3201</v>
      </c>
      <c r="D230" s="124" t="s">
        <v>3202</v>
      </c>
      <c r="E230" s="124" t="s">
        <v>41</v>
      </c>
      <c r="F230" s="123">
        <v>999931342</v>
      </c>
      <c r="G230" s="122">
        <v>34</v>
      </c>
    </row>
    <row r="231" spans="1:7" x14ac:dyDescent="0.35">
      <c r="A231" s="123" t="s">
        <v>31</v>
      </c>
      <c r="B231" s="123" t="s">
        <v>187</v>
      </c>
      <c r="C231" s="124" t="s">
        <v>2201</v>
      </c>
      <c r="D231" s="124" t="s">
        <v>2202</v>
      </c>
      <c r="E231" s="124" t="s">
        <v>41</v>
      </c>
      <c r="F231" s="123">
        <v>999928686</v>
      </c>
      <c r="G231" s="122">
        <v>411</v>
      </c>
    </row>
    <row r="232" spans="1:7" x14ac:dyDescent="0.35">
      <c r="A232" s="123" t="s">
        <v>31</v>
      </c>
      <c r="B232" s="123" t="s">
        <v>187</v>
      </c>
      <c r="C232" s="124" t="s">
        <v>2580</v>
      </c>
      <c r="D232" s="124" t="s">
        <v>2581</v>
      </c>
      <c r="E232" s="124" t="s">
        <v>41</v>
      </c>
      <c r="F232" s="123">
        <v>999925168</v>
      </c>
      <c r="G232" s="122">
        <v>256</v>
      </c>
    </row>
    <row r="233" spans="1:7" x14ac:dyDescent="0.35">
      <c r="A233" s="123" t="s">
        <v>31</v>
      </c>
      <c r="B233" s="123" t="s">
        <v>187</v>
      </c>
      <c r="C233" s="124" t="s">
        <v>1046</v>
      </c>
      <c r="D233" s="124" t="s">
        <v>1300</v>
      </c>
      <c r="E233" s="124" t="s">
        <v>41</v>
      </c>
      <c r="F233" s="123">
        <v>999923700</v>
      </c>
      <c r="G233" s="122">
        <v>197</v>
      </c>
    </row>
    <row r="234" spans="1:7" x14ac:dyDescent="0.35">
      <c r="A234" s="123" t="s">
        <v>31</v>
      </c>
      <c r="B234" s="123" t="s">
        <v>187</v>
      </c>
      <c r="C234" s="124" t="s">
        <v>39</v>
      </c>
      <c r="D234" s="124" t="s">
        <v>2143</v>
      </c>
      <c r="E234" s="124" t="s">
        <v>41</v>
      </c>
      <c r="F234" s="123">
        <v>999926584</v>
      </c>
      <c r="G234" s="122">
        <v>188</v>
      </c>
    </row>
    <row r="235" spans="1:7" x14ac:dyDescent="0.35">
      <c r="A235" s="123" t="s">
        <v>31</v>
      </c>
      <c r="B235" s="133" t="s">
        <v>187</v>
      </c>
      <c r="C235" s="134" t="s">
        <v>1884</v>
      </c>
      <c r="D235" s="134" t="s">
        <v>1885</v>
      </c>
      <c r="E235" s="134" t="s">
        <v>41</v>
      </c>
      <c r="F235" s="133">
        <v>999926504</v>
      </c>
      <c r="G235" s="122">
        <v>171</v>
      </c>
    </row>
    <row r="236" spans="1:7" x14ac:dyDescent="0.35">
      <c r="A236" s="123" t="s">
        <v>31</v>
      </c>
      <c r="B236" s="123" t="s">
        <v>187</v>
      </c>
      <c r="C236" s="124" t="s">
        <v>1342</v>
      </c>
      <c r="D236" s="124" t="s">
        <v>2579</v>
      </c>
      <c r="E236" s="124" t="s">
        <v>41</v>
      </c>
      <c r="F236" s="123">
        <v>999924604</v>
      </c>
      <c r="G236" s="122">
        <v>168</v>
      </c>
    </row>
    <row r="237" spans="1:7" x14ac:dyDescent="0.35">
      <c r="A237" s="123" t="s">
        <v>31</v>
      </c>
      <c r="B237" s="123" t="s">
        <v>187</v>
      </c>
      <c r="C237" s="124" t="s">
        <v>255</v>
      </c>
      <c r="D237" s="124" t="s">
        <v>1117</v>
      </c>
      <c r="E237" s="124" t="s">
        <v>41</v>
      </c>
      <c r="F237" s="123">
        <v>999921127</v>
      </c>
      <c r="G237" s="122">
        <v>122</v>
      </c>
    </row>
    <row r="238" spans="1:7" x14ac:dyDescent="0.35">
      <c r="A238" s="123" t="s">
        <v>31</v>
      </c>
      <c r="B238" s="123" t="s">
        <v>187</v>
      </c>
      <c r="C238" s="124" t="s">
        <v>2714</v>
      </c>
      <c r="D238" s="124" t="s">
        <v>2715</v>
      </c>
      <c r="E238" s="124" t="s">
        <v>41</v>
      </c>
      <c r="F238" s="123">
        <v>999931123</v>
      </c>
      <c r="G238" s="122">
        <v>120</v>
      </c>
    </row>
    <row r="239" spans="1:7" x14ac:dyDescent="0.35">
      <c r="A239" s="123" t="s">
        <v>31</v>
      </c>
      <c r="B239" s="123" t="s">
        <v>187</v>
      </c>
      <c r="C239" s="124" t="s">
        <v>647</v>
      </c>
      <c r="D239" s="124" t="s">
        <v>2681</v>
      </c>
      <c r="E239" s="124" t="s">
        <v>41</v>
      </c>
      <c r="F239" s="123">
        <v>999924390</v>
      </c>
      <c r="G239" s="122">
        <v>90</v>
      </c>
    </row>
    <row r="240" spans="1:7" x14ac:dyDescent="0.35">
      <c r="A240" s="124" t="s">
        <v>31</v>
      </c>
      <c r="B240" s="124" t="s">
        <v>187</v>
      </c>
      <c r="C240" s="124" t="s">
        <v>3819</v>
      </c>
      <c r="D240" s="124" t="s">
        <v>3820</v>
      </c>
      <c r="E240" s="124" t="s">
        <v>41</v>
      </c>
      <c r="F240" s="124">
        <v>999921044</v>
      </c>
      <c r="G240" s="122">
        <v>90</v>
      </c>
    </row>
    <row r="241" spans="1:7" x14ac:dyDescent="0.35">
      <c r="A241" s="124" t="s">
        <v>31</v>
      </c>
      <c r="B241" s="124" t="s">
        <v>187</v>
      </c>
      <c r="C241" s="124" t="s">
        <v>3724</v>
      </c>
      <c r="D241" s="124" t="s">
        <v>3725</v>
      </c>
      <c r="E241" s="124" t="s">
        <v>41</v>
      </c>
      <c r="F241" s="124">
        <v>999931778</v>
      </c>
      <c r="G241" s="122">
        <v>84</v>
      </c>
    </row>
    <row r="242" spans="1:7" x14ac:dyDescent="0.35">
      <c r="A242" s="123" t="s">
        <v>31</v>
      </c>
      <c r="B242" s="123" t="s">
        <v>187</v>
      </c>
      <c r="C242" s="124" t="s">
        <v>1165</v>
      </c>
      <c r="D242" s="124" t="s">
        <v>85</v>
      </c>
      <c r="E242" s="124" t="s">
        <v>41</v>
      </c>
      <c r="F242" s="123">
        <v>999926906</v>
      </c>
      <c r="G242" s="122">
        <v>68</v>
      </c>
    </row>
    <row r="243" spans="1:7" x14ac:dyDescent="0.35">
      <c r="A243" s="124" t="s">
        <v>31</v>
      </c>
      <c r="B243" s="124" t="s">
        <v>187</v>
      </c>
      <c r="C243" s="124" t="s">
        <v>3821</v>
      </c>
      <c r="D243" s="124" t="s">
        <v>3822</v>
      </c>
      <c r="E243" s="124" t="s">
        <v>41</v>
      </c>
      <c r="F243" s="124">
        <v>999931087</v>
      </c>
      <c r="G243" s="122">
        <v>68</v>
      </c>
    </row>
    <row r="244" spans="1:7" x14ac:dyDescent="0.35">
      <c r="A244" s="124" t="s">
        <v>31</v>
      </c>
      <c r="B244" s="124" t="s">
        <v>187</v>
      </c>
      <c r="C244" s="124" t="s">
        <v>1295</v>
      </c>
      <c r="D244" s="124" t="s">
        <v>976</v>
      </c>
      <c r="E244" s="124" t="s">
        <v>41</v>
      </c>
      <c r="F244" s="124">
        <v>999926216</v>
      </c>
      <c r="G244" s="122">
        <v>68</v>
      </c>
    </row>
    <row r="245" spans="1:7" x14ac:dyDescent="0.35">
      <c r="A245" s="124" t="s">
        <v>31</v>
      </c>
      <c r="B245" s="124" t="s">
        <v>187</v>
      </c>
      <c r="C245" s="124" t="s">
        <v>3823</v>
      </c>
      <c r="D245" s="124" t="s">
        <v>3824</v>
      </c>
      <c r="E245" s="124" t="s">
        <v>41</v>
      </c>
      <c r="F245" s="124">
        <v>999929990</v>
      </c>
      <c r="G245" s="122">
        <v>63</v>
      </c>
    </row>
    <row r="246" spans="1:7" x14ac:dyDescent="0.35">
      <c r="A246" s="125" t="s">
        <v>31</v>
      </c>
      <c r="B246" s="125" t="s">
        <v>187</v>
      </c>
      <c r="C246" s="129" t="s">
        <v>3356</v>
      </c>
      <c r="D246" s="129" t="s">
        <v>3357</v>
      </c>
      <c r="E246" s="129" t="s">
        <v>41</v>
      </c>
      <c r="F246" s="123">
        <v>999921209</v>
      </c>
      <c r="G246" s="122">
        <v>60</v>
      </c>
    </row>
    <row r="247" spans="1:7" x14ac:dyDescent="0.35">
      <c r="A247" s="123" t="s">
        <v>31</v>
      </c>
      <c r="B247" s="123" t="s">
        <v>187</v>
      </c>
      <c r="C247" s="124" t="s">
        <v>3234</v>
      </c>
      <c r="D247" s="124" t="s">
        <v>890</v>
      </c>
      <c r="E247" s="124" t="s">
        <v>41</v>
      </c>
      <c r="F247" s="123">
        <v>999925789</v>
      </c>
      <c r="G247" s="122">
        <v>60</v>
      </c>
    </row>
    <row r="248" spans="1:7" x14ac:dyDescent="0.35">
      <c r="A248" s="123" t="s">
        <v>31</v>
      </c>
      <c r="B248" s="123" t="s">
        <v>187</v>
      </c>
      <c r="C248" s="122" t="s">
        <v>3364</v>
      </c>
      <c r="D248" s="122" t="s">
        <v>3365</v>
      </c>
      <c r="E248" s="122" t="s">
        <v>41</v>
      </c>
      <c r="F248" s="123">
        <v>999929515</v>
      </c>
      <c r="G248" s="122">
        <v>60</v>
      </c>
    </row>
    <row r="249" spans="1:7" x14ac:dyDescent="0.35">
      <c r="A249" s="127" t="s">
        <v>31</v>
      </c>
      <c r="B249" s="127" t="s">
        <v>187</v>
      </c>
      <c r="C249" s="128" t="s">
        <v>2484</v>
      </c>
      <c r="D249" s="128" t="s">
        <v>2485</v>
      </c>
      <c r="E249" s="128" t="s">
        <v>41</v>
      </c>
      <c r="F249" s="127">
        <v>999929761</v>
      </c>
      <c r="G249" s="122">
        <v>60</v>
      </c>
    </row>
    <row r="250" spans="1:7" x14ac:dyDescent="0.35">
      <c r="A250" s="124" t="s">
        <v>31</v>
      </c>
      <c r="B250" s="124" t="s">
        <v>187</v>
      </c>
      <c r="C250" s="124" t="s">
        <v>3825</v>
      </c>
      <c r="D250" s="124" t="s">
        <v>3826</v>
      </c>
      <c r="E250" s="124" t="s">
        <v>41</v>
      </c>
      <c r="F250" s="124">
        <v>999931791</v>
      </c>
      <c r="G250" s="122">
        <v>58</v>
      </c>
    </row>
    <row r="251" spans="1:7" x14ac:dyDescent="0.35">
      <c r="A251" s="123" t="s">
        <v>31</v>
      </c>
      <c r="B251" s="123" t="s">
        <v>187</v>
      </c>
      <c r="C251" s="124" t="s">
        <v>1939</v>
      </c>
      <c r="D251" s="124" t="s">
        <v>1381</v>
      </c>
      <c r="E251" s="124" t="s">
        <v>41</v>
      </c>
      <c r="F251" s="123">
        <v>999926784</v>
      </c>
      <c r="G251" s="122">
        <v>51</v>
      </c>
    </row>
    <row r="252" spans="1:7" x14ac:dyDescent="0.35">
      <c r="A252" s="123" t="s">
        <v>31</v>
      </c>
      <c r="B252" s="123" t="s">
        <v>187</v>
      </c>
      <c r="C252" s="124" t="s">
        <v>2058</v>
      </c>
      <c r="D252" s="124" t="s">
        <v>2716</v>
      </c>
      <c r="E252" s="124" t="s">
        <v>41</v>
      </c>
      <c r="F252" s="123">
        <v>999928517</v>
      </c>
      <c r="G252" s="122">
        <v>51</v>
      </c>
    </row>
    <row r="253" spans="1:7" x14ac:dyDescent="0.35">
      <c r="A253" s="125" t="s">
        <v>31</v>
      </c>
      <c r="B253" s="125" t="s">
        <v>187</v>
      </c>
      <c r="C253" s="129" t="s">
        <v>196</v>
      </c>
      <c r="D253" s="129" t="s">
        <v>1322</v>
      </c>
      <c r="E253" s="129" t="s">
        <v>41</v>
      </c>
      <c r="F253" s="123">
        <v>999926565</v>
      </c>
      <c r="G253" s="122">
        <v>45</v>
      </c>
    </row>
    <row r="254" spans="1:7" x14ac:dyDescent="0.35">
      <c r="A254" s="123" t="s">
        <v>31</v>
      </c>
      <c r="B254" s="123" t="s">
        <v>187</v>
      </c>
      <c r="C254" s="124" t="s">
        <v>2395</v>
      </c>
      <c r="D254" s="124" t="s">
        <v>1644</v>
      </c>
      <c r="E254" s="124" t="s">
        <v>41</v>
      </c>
      <c r="F254" s="123">
        <v>999929459</v>
      </c>
      <c r="G254" s="122">
        <v>45</v>
      </c>
    </row>
    <row r="255" spans="1:7" x14ac:dyDescent="0.35">
      <c r="A255" s="127" t="s">
        <v>31</v>
      </c>
      <c r="B255" s="127" t="s">
        <v>187</v>
      </c>
      <c r="C255" s="128" t="s">
        <v>2486</v>
      </c>
      <c r="D255" s="128" t="s">
        <v>481</v>
      </c>
      <c r="E255" s="128" t="s">
        <v>41</v>
      </c>
      <c r="F255" s="127">
        <v>999930354</v>
      </c>
      <c r="G255" s="122">
        <v>45</v>
      </c>
    </row>
    <row r="256" spans="1:7" x14ac:dyDescent="0.35">
      <c r="A256" s="123" t="s">
        <v>31</v>
      </c>
      <c r="B256" s="123" t="s">
        <v>187</v>
      </c>
      <c r="C256" s="124" t="s">
        <v>3233</v>
      </c>
      <c r="D256" s="124" t="s">
        <v>330</v>
      </c>
      <c r="E256" s="124" t="s">
        <v>41</v>
      </c>
      <c r="F256" s="123">
        <v>999930945</v>
      </c>
      <c r="G256" s="122">
        <v>45</v>
      </c>
    </row>
    <row r="257" spans="1:7" x14ac:dyDescent="0.35">
      <c r="A257" s="123" t="s">
        <v>31</v>
      </c>
      <c r="B257" s="123" t="s">
        <v>187</v>
      </c>
      <c r="C257" s="122" t="s">
        <v>3366</v>
      </c>
      <c r="D257" s="122" t="s">
        <v>3367</v>
      </c>
      <c r="E257" s="122" t="s">
        <v>41</v>
      </c>
      <c r="F257" s="123">
        <v>999931731</v>
      </c>
      <c r="G257" s="122">
        <v>45</v>
      </c>
    </row>
    <row r="258" spans="1:7" x14ac:dyDescent="0.35">
      <c r="A258" s="123" t="s">
        <v>31</v>
      </c>
      <c r="B258" s="123" t="s">
        <v>187</v>
      </c>
      <c r="C258" s="124" t="s">
        <v>1856</v>
      </c>
      <c r="D258" s="124" t="s">
        <v>1857</v>
      </c>
      <c r="E258" s="124" t="s">
        <v>41</v>
      </c>
      <c r="F258" s="123">
        <v>999926315</v>
      </c>
      <c r="G258" s="122">
        <v>34</v>
      </c>
    </row>
    <row r="259" spans="1:7" x14ac:dyDescent="0.35">
      <c r="A259" s="123" t="s">
        <v>31</v>
      </c>
      <c r="B259" s="123" t="s">
        <v>187</v>
      </c>
      <c r="C259" s="124" t="s">
        <v>3131</v>
      </c>
      <c r="D259" s="124" t="s">
        <v>1863</v>
      </c>
      <c r="E259" s="124" t="s">
        <v>41</v>
      </c>
      <c r="F259" s="123">
        <v>999926355</v>
      </c>
      <c r="G259" s="122">
        <v>34</v>
      </c>
    </row>
    <row r="260" spans="1:7" x14ac:dyDescent="0.35">
      <c r="A260" s="123" t="s">
        <v>31</v>
      </c>
      <c r="B260" s="123" t="s">
        <v>187</v>
      </c>
      <c r="C260" s="124" t="s">
        <v>3235</v>
      </c>
      <c r="D260" s="124" t="s">
        <v>1315</v>
      </c>
      <c r="E260" s="124" t="s">
        <v>41</v>
      </c>
      <c r="F260" s="123">
        <v>999930906</v>
      </c>
      <c r="G260" s="122">
        <v>34</v>
      </c>
    </row>
    <row r="261" spans="1:7" x14ac:dyDescent="0.35">
      <c r="A261" s="123" t="s">
        <v>31</v>
      </c>
      <c r="B261" s="123" t="s">
        <v>187</v>
      </c>
      <c r="C261" s="124" t="s">
        <v>1342</v>
      </c>
      <c r="D261" s="124" t="s">
        <v>2638</v>
      </c>
      <c r="E261" s="124" t="s">
        <v>41</v>
      </c>
      <c r="F261" s="123">
        <v>999928957</v>
      </c>
      <c r="G261" s="122">
        <v>30</v>
      </c>
    </row>
    <row r="262" spans="1:7" x14ac:dyDescent="0.35">
      <c r="A262" s="127" t="s">
        <v>31</v>
      </c>
      <c r="B262" s="127" t="s">
        <v>30</v>
      </c>
      <c r="C262" s="128" t="s">
        <v>449</v>
      </c>
      <c r="D262" s="128" t="s">
        <v>1595</v>
      </c>
      <c r="E262" s="128" t="s">
        <v>41</v>
      </c>
      <c r="F262" s="127">
        <v>999925061</v>
      </c>
      <c r="G262" s="122">
        <v>246</v>
      </c>
    </row>
    <row r="263" spans="1:7" x14ac:dyDescent="0.35">
      <c r="A263" s="123" t="s">
        <v>31</v>
      </c>
      <c r="B263" s="123" t="s">
        <v>30</v>
      </c>
      <c r="C263" s="124" t="s">
        <v>2641</v>
      </c>
      <c r="D263" s="124" t="s">
        <v>313</v>
      </c>
      <c r="E263" s="124" t="s">
        <v>41</v>
      </c>
      <c r="F263" s="123">
        <v>999929105</v>
      </c>
      <c r="G263" s="122">
        <v>243</v>
      </c>
    </row>
    <row r="264" spans="1:7" x14ac:dyDescent="0.35">
      <c r="A264" s="123" t="s">
        <v>31</v>
      </c>
      <c r="B264" s="123" t="s">
        <v>30</v>
      </c>
      <c r="C264" s="124" t="s">
        <v>395</v>
      </c>
      <c r="D264" s="124" t="s">
        <v>59</v>
      </c>
      <c r="E264" s="124" t="s">
        <v>41</v>
      </c>
      <c r="F264" s="123">
        <v>999923895</v>
      </c>
      <c r="G264" s="122">
        <v>210</v>
      </c>
    </row>
    <row r="265" spans="1:7" x14ac:dyDescent="0.35">
      <c r="A265" s="123" t="s">
        <v>31</v>
      </c>
      <c r="B265" s="123" t="s">
        <v>30</v>
      </c>
      <c r="C265" s="124" t="s">
        <v>1579</v>
      </c>
      <c r="D265" s="124" t="s">
        <v>2568</v>
      </c>
      <c r="E265" s="124" t="s">
        <v>41</v>
      </c>
      <c r="F265" s="123">
        <v>999924899</v>
      </c>
      <c r="G265" s="122">
        <v>207</v>
      </c>
    </row>
    <row r="266" spans="1:7" x14ac:dyDescent="0.35">
      <c r="A266" s="123" t="s">
        <v>31</v>
      </c>
      <c r="B266" s="123" t="s">
        <v>30</v>
      </c>
      <c r="C266" s="124" t="s">
        <v>1016</v>
      </c>
      <c r="D266" s="124" t="s">
        <v>2117</v>
      </c>
      <c r="E266" s="124" t="s">
        <v>41</v>
      </c>
      <c r="F266" s="123">
        <v>999928158</v>
      </c>
      <c r="G266" s="122">
        <v>200</v>
      </c>
    </row>
    <row r="267" spans="1:7" x14ac:dyDescent="0.35">
      <c r="A267" s="123" t="s">
        <v>31</v>
      </c>
      <c r="B267" s="123" t="s">
        <v>30</v>
      </c>
      <c r="C267" s="124" t="s">
        <v>1357</v>
      </c>
      <c r="D267" s="124" t="s">
        <v>1608</v>
      </c>
      <c r="E267" s="124" t="s">
        <v>41</v>
      </c>
      <c r="F267" s="123">
        <v>999925149</v>
      </c>
      <c r="G267" s="122">
        <v>159.19999999999999</v>
      </c>
    </row>
    <row r="268" spans="1:7" x14ac:dyDescent="0.35">
      <c r="A268" s="123" t="s">
        <v>31</v>
      </c>
      <c r="B268" s="123" t="s">
        <v>30</v>
      </c>
      <c r="C268" s="124" t="s">
        <v>1513</v>
      </c>
      <c r="D268" s="124" t="s">
        <v>2569</v>
      </c>
      <c r="E268" s="124" t="s">
        <v>41</v>
      </c>
      <c r="F268" s="123">
        <v>999924553</v>
      </c>
      <c r="G268" s="122">
        <v>157</v>
      </c>
    </row>
    <row r="269" spans="1:7" x14ac:dyDescent="0.35">
      <c r="A269" s="125" t="s">
        <v>31</v>
      </c>
      <c r="B269" s="125" t="s">
        <v>30</v>
      </c>
      <c r="C269" s="129" t="s">
        <v>3354</v>
      </c>
      <c r="D269" s="129" t="s">
        <v>1394</v>
      </c>
      <c r="E269" s="129" t="s">
        <v>41</v>
      </c>
      <c r="F269" s="123">
        <v>999923278</v>
      </c>
      <c r="G269" s="122">
        <v>144</v>
      </c>
    </row>
    <row r="270" spans="1:7" x14ac:dyDescent="0.35">
      <c r="A270" s="123" t="s">
        <v>31</v>
      </c>
      <c r="B270" s="123" t="s">
        <v>30</v>
      </c>
      <c r="C270" s="124" t="s">
        <v>1747</v>
      </c>
      <c r="D270" s="124" t="s">
        <v>150</v>
      </c>
      <c r="E270" s="124" t="s">
        <v>41</v>
      </c>
      <c r="F270" s="123">
        <v>999925709</v>
      </c>
      <c r="G270" s="122">
        <v>144</v>
      </c>
    </row>
    <row r="271" spans="1:7" x14ac:dyDescent="0.35">
      <c r="A271" s="123" t="s">
        <v>31</v>
      </c>
      <c r="B271" s="123" t="s">
        <v>30</v>
      </c>
      <c r="C271" s="124" t="s">
        <v>1840</v>
      </c>
      <c r="D271" s="124" t="s">
        <v>550</v>
      </c>
      <c r="E271" s="124" t="s">
        <v>41</v>
      </c>
      <c r="F271" s="123">
        <v>999926166</v>
      </c>
      <c r="G271" s="122">
        <v>136</v>
      </c>
    </row>
    <row r="272" spans="1:7" x14ac:dyDescent="0.35">
      <c r="A272" s="123" t="s">
        <v>31</v>
      </c>
      <c r="B272" s="123" t="s">
        <v>30</v>
      </c>
      <c r="C272" s="124" t="s">
        <v>323</v>
      </c>
      <c r="D272" s="124" t="s">
        <v>2012</v>
      </c>
      <c r="E272" s="124" t="s">
        <v>41</v>
      </c>
      <c r="F272" s="123">
        <v>999929185</v>
      </c>
      <c r="G272" s="122">
        <v>128</v>
      </c>
    </row>
    <row r="273" spans="1:7" x14ac:dyDescent="0.35">
      <c r="A273" s="123" t="s">
        <v>31</v>
      </c>
      <c r="B273" s="123" t="s">
        <v>30</v>
      </c>
      <c r="C273" s="124" t="s">
        <v>1448</v>
      </c>
      <c r="D273" s="124" t="s">
        <v>1961</v>
      </c>
      <c r="E273" s="124" t="s">
        <v>41</v>
      </c>
      <c r="F273" s="123">
        <v>999926899</v>
      </c>
      <c r="G273" s="122">
        <v>120</v>
      </c>
    </row>
    <row r="274" spans="1:7" x14ac:dyDescent="0.35">
      <c r="A274" s="123" t="s">
        <v>31</v>
      </c>
      <c r="B274" s="123" t="s">
        <v>30</v>
      </c>
      <c r="C274" s="124" t="s">
        <v>1145</v>
      </c>
      <c r="D274" s="124" t="s">
        <v>1688</v>
      </c>
      <c r="E274" s="124" t="s">
        <v>41</v>
      </c>
      <c r="F274" s="123">
        <v>999927474</v>
      </c>
      <c r="G274" s="122">
        <v>120</v>
      </c>
    </row>
    <row r="275" spans="1:7" x14ac:dyDescent="0.35">
      <c r="A275" s="123" t="s">
        <v>31</v>
      </c>
      <c r="B275" s="123" t="s">
        <v>30</v>
      </c>
      <c r="C275" s="124" t="s">
        <v>1678</v>
      </c>
      <c r="D275" s="124" t="s">
        <v>1679</v>
      </c>
      <c r="E275" s="124" t="s">
        <v>41</v>
      </c>
      <c r="F275" s="123">
        <v>999925360</v>
      </c>
      <c r="G275" s="122">
        <v>118</v>
      </c>
    </row>
    <row r="276" spans="1:7" x14ac:dyDescent="0.35">
      <c r="A276" s="123" t="s">
        <v>31</v>
      </c>
      <c r="B276" s="123" t="s">
        <v>30</v>
      </c>
      <c r="C276" s="124" t="s">
        <v>637</v>
      </c>
      <c r="D276" s="124" t="s">
        <v>741</v>
      </c>
      <c r="E276" s="124" t="s">
        <v>41</v>
      </c>
      <c r="F276" s="123">
        <v>999929165</v>
      </c>
      <c r="G276" s="122">
        <v>116</v>
      </c>
    </row>
    <row r="277" spans="1:7" x14ac:dyDescent="0.35">
      <c r="A277" s="123" t="s">
        <v>31</v>
      </c>
      <c r="B277" s="123" t="s">
        <v>30</v>
      </c>
      <c r="C277" s="124" t="s">
        <v>2687</v>
      </c>
      <c r="D277" s="124" t="s">
        <v>741</v>
      </c>
      <c r="E277" s="124" t="s">
        <v>41</v>
      </c>
      <c r="F277" s="123">
        <v>999922189</v>
      </c>
      <c r="G277" s="122">
        <v>110</v>
      </c>
    </row>
    <row r="278" spans="1:7" x14ac:dyDescent="0.35">
      <c r="A278" s="123" t="s">
        <v>31</v>
      </c>
      <c r="B278" s="123" t="s">
        <v>30</v>
      </c>
      <c r="C278" s="124" t="s">
        <v>1633</v>
      </c>
      <c r="D278" s="124" t="s">
        <v>2570</v>
      </c>
      <c r="E278" s="124" t="s">
        <v>41</v>
      </c>
      <c r="F278" s="123">
        <v>999925237</v>
      </c>
      <c r="G278" s="122">
        <v>101.6</v>
      </c>
    </row>
    <row r="279" spans="1:7" x14ac:dyDescent="0.35">
      <c r="A279" s="125" t="s">
        <v>31</v>
      </c>
      <c r="B279" s="125" t="s">
        <v>30</v>
      </c>
      <c r="C279" s="129" t="s">
        <v>3349</v>
      </c>
      <c r="D279" s="129" t="s">
        <v>3350</v>
      </c>
      <c r="E279" s="129" t="s">
        <v>41</v>
      </c>
      <c r="F279" s="123">
        <v>999929300</v>
      </c>
      <c r="G279" s="122">
        <v>90</v>
      </c>
    </row>
    <row r="280" spans="1:7" x14ac:dyDescent="0.35">
      <c r="A280" s="123" t="s">
        <v>31</v>
      </c>
      <c r="B280" s="123" t="s">
        <v>30</v>
      </c>
      <c r="C280" s="124" t="s">
        <v>2682</v>
      </c>
      <c r="D280" s="124" t="s">
        <v>415</v>
      </c>
      <c r="E280" s="124" t="s">
        <v>41</v>
      </c>
      <c r="F280" s="123">
        <v>999930862</v>
      </c>
      <c r="G280" s="122">
        <v>90</v>
      </c>
    </row>
    <row r="281" spans="1:7" x14ac:dyDescent="0.35">
      <c r="A281" s="123" t="s">
        <v>31</v>
      </c>
      <c r="B281" s="123" t="s">
        <v>30</v>
      </c>
      <c r="C281" s="124" t="s">
        <v>251</v>
      </c>
      <c r="D281" s="124" t="s">
        <v>55</v>
      </c>
      <c r="E281" s="124" t="s">
        <v>41</v>
      </c>
      <c r="F281" s="123">
        <v>999926219</v>
      </c>
      <c r="G281" s="122">
        <v>68</v>
      </c>
    </row>
    <row r="282" spans="1:7" x14ac:dyDescent="0.35">
      <c r="A282" s="123" t="s">
        <v>31</v>
      </c>
      <c r="B282" s="123" t="s">
        <v>30</v>
      </c>
      <c r="C282" s="124" t="s">
        <v>2684</v>
      </c>
      <c r="D282" s="124" t="s">
        <v>2685</v>
      </c>
      <c r="E282" s="124" t="s">
        <v>41</v>
      </c>
      <c r="F282" s="123">
        <v>999928948</v>
      </c>
      <c r="G282" s="122">
        <v>68</v>
      </c>
    </row>
    <row r="283" spans="1:7" x14ac:dyDescent="0.35">
      <c r="A283" s="123" t="s">
        <v>31</v>
      </c>
      <c r="B283" s="123" t="s">
        <v>30</v>
      </c>
      <c r="C283" s="124" t="s">
        <v>3240</v>
      </c>
      <c r="D283" s="124" t="s">
        <v>242</v>
      </c>
      <c r="E283" s="124" t="s">
        <v>41</v>
      </c>
      <c r="F283" s="123">
        <v>999929056</v>
      </c>
      <c r="G283" s="122">
        <v>68</v>
      </c>
    </row>
    <row r="284" spans="1:7" x14ac:dyDescent="0.35">
      <c r="A284" s="125" t="s">
        <v>31</v>
      </c>
      <c r="B284" s="125" t="s">
        <v>30</v>
      </c>
      <c r="C284" s="129" t="s">
        <v>3351</v>
      </c>
      <c r="D284" s="129" t="s">
        <v>3350</v>
      </c>
      <c r="E284" s="129" t="s">
        <v>41</v>
      </c>
      <c r="F284" s="123">
        <v>999929301</v>
      </c>
      <c r="G284" s="122">
        <v>68</v>
      </c>
    </row>
    <row r="285" spans="1:7" x14ac:dyDescent="0.35">
      <c r="A285" s="125" t="s">
        <v>31</v>
      </c>
      <c r="B285" s="125" t="s">
        <v>30</v>
      </c>
      <c r="C285" s="129" t="s">
        <v>3352</v>
      </c>
      <c r="D285" s="129" t="s">
        <v>3353</v>
      </c>
      <c r="E285" s="129" t="s">
        <v>41</v>
      </c>
      <c r="F285" s="123">
        <v>999929362</v>
      </c>
      <c r="G285" s="122">
        <v>68</v>
      </c>
    </row>
    <row r="286" spans="1:7" x14ac:dyDescent="0.35">
      <c r="A286" s="123" t="s">
        <v>31</v>
      </c>
      <c r="B286" s="123" t="s">
        <v>30</v>
      </c>
      <c r="C286" s="124" t="s">
        <v>2683</v>
      </c>
      <c r="D286" s="124" t="s">
        <v>85</v>
      </c>
      <c r="E286" s="124" t="s">
        <v>41</v>
      </c>
      <c r="F286" s="123">
        <v>999929570</v>
      </c>
      <c r="G286" s="122">
        <v>68</v>
      </c>
    </row>
    <row r="287" spans="1:7" x14ac:dyDescent="0.35">
      <c r="A287" s="124" t="s">
        <v>31</v>
      </c>
      <c r="B287" s="124" t="s">
        <v>30</v>
      </c>
      <c r="C287" s="124" t="s">
        <v>3730</v>
      </c>
      <c r="D287" s="124" t="s">
        <v>3731</v>
      </c>
      <c r="E287" s="124" t="s">
        <v>41</v>
      </c>
      <c r="F287" s="124">
        <v>999930939</v>
      </c>
      <c r="G287" s="122">
        <v>68</v>
      </c>
    </row>
    <row r="288" spans="1:7" x14ac:dyDescent="0.35">
      <c r="A288" s="125" t="s">
        <v>31</v>
      </c>
      <c r="B288" s="125" t="s">
        <v>30</v>
      </c>
      <c r="C288" s="129" t="s">
        <v>1586</v>
      </c>
      <c r="D288" s="129" t="s">
        <v>3324</v>
      </c>
      <c r="E288" s="129" t="s">
        <v>41</v>
      </c>
      <c r="F288" s="123">
        <v>999927331</v>
      </c>
      <c r="G288" s="122">
        <v>63</v>
      </c>
    </row>
    <row r="289" spans="1:7" x14ac:dyDescent="0.35">
      <c r="A289" s="123" t="s">
        <v>31</v>
      </c>
      <c r="B289" s="123" t="s">
        <v>30</v>
      </c>
      <c r="C289" s="124" t="s">
        <v>2571</v>
      </c>
      <c r="D289" s="124" t="s">
        <v>2572</v>
      </c>
      <c r="E289" s="124" t="s">
        <v>41</v>
      </c>
      <c r="F289" s="123">
        <v>999929564</v>
      </c>
      <c r="G289" s="122">
        <v>63</v>
      </c>
    </row>
    <row r="290" spans="1:7" x14ac:dyDescent="0.35">
      <c r="A290" s="123" t="s">
        <v>31</v>
      </c>
      <c r="B290" s="123" t="s">
        <v>30</v>
      </c>
      <c r="C290" s="124" t="s">
        <v>2439</v>
      </c>
      <c r="D290" s="124" t="s">
        <v>2424</v>
      </c>
      <c r="E290" s="124" t="s">
        <v>41</v>
      </c>
      <c r="F290" s="123">
        <v>999928279</v>
      </c>
      <c r="G290" s="122">
        <v>60</v>
      </c>
    </row>
    <row r="291" spans="1:7" x14ac:dyDescent="0.35">
      <c r="A291" s="123" t="s">
        <v>31</v>
      </c>
      <c r="B291" s="123" t="s">
        <v>30</v>
      </c>
      <c r="C291" s="124" t="s">
        <v>1230</v>
      </c>
      <c r="D291" s="124" t="s">
        <v>2532</v>
      </c>
      <c r="E291" s="124" t="s">
        <v>41</v>
      </c>
      <c r="F291" s="123">
        <v>999929403</v>
      </c>
      <c r="G291" s="122">
        <v>60</v>
      </c>
    </row>
    <row r="292" spans="1:7" x14ac:dyDescent="0.35">
      <c r="A292" s="123" t="s">
        <v>31</v>
      </c>
      <c r="B292" s="123" t="s">
        <v>30</v>
      </c>
      <c r="C292" s="122" t="s">
        <v>647</v>
      </c>
      <c r="D292" s="122" t="s">
        <v>75</v>
      </c>
      <c r="E292" s="122" t="s">
        <v>41</v>
      </c>
      <c r="F292" s="123">
        <v>999931100</v>
      </c>
      <c r="G292" s="122">
        <v>60</v>
      </c>
    </row>
    <row r="293" spans="1:7" x14ac:dyDescent="0.35">
      <c r="A293" s="124" t="s">
        <v>31</v>
      </c>
      <c r="B293" s="124" t="s">
        <v>30</v>
      </c>
      <c r="C293" s="124" t="s">
        <v>3827</v>
      </c>
      <c r="D293" s="124" t="s">
        <v>3828</v>
      </c>
      <c r="E293" s="124" t="s">
        <v>41</v>
      </c>
      <c r="F293" s="124">
        <v>999930419</v>
      </c>
      <c r="G293" s="122">
        <v>60</v>
      </c>
    </row>
    <row r="294" spans="1:7" x14ac:dyDescent="0.35">
      <c r="A294" s="123" t="s">
        <v>31</v>
      </c>
      <c r="B294" s="123" t="s">
        <v>30</v>
      </c>
      <c r="C294" s="124" t="s">
        <v>1897</v>
      </c>
      <c r="D294" s="124" t="s">
        <v>486</v>
      </c>
      <c r="E294" s="124" t="s">
        <v>41</v>
      </c>
      <c r="F294" s="123">
        <v>999926555</v>
      </c>
      <c r="G294" s="122">
        <v>51</v>
      </c>
    </row>
    <row r="295" spans="1:7" x14ac:dyDescent="0.35">
      <c r="A295" s="123" t="s">
        <v>31</v>
      </c>
      <c r="B295" s="123" t="s">
        <v>30</v>
      </c>
      <c r="C295" s="124" t="s">
        <v>2686</v>
      </c>
      <c r="D295" s="124" t="s">
        <v>662</v>
      </c>
      <c r="E295" s="124" t="s">
        <v>41</v>
      </c>
      <c r="F295" s="123">
        <v>999928946</v>
      </c>
      <c r="G295" s="122">
        <v>51</v>
      </c>
    </row>
    <row r="296" spans="1:7" x14ac:dyDescent="0.35">
      <c r="A296" s="123" t="s">
        <v>31</v>
      </c>
      <c r="B296" s="123" t="s">
        <v>30</v>
      </c>
      <c r="C296" s="124" t="s">
        <v>234</v>
      </c>
      <c r="D296" s="124" t="s">
        <v>2614</v>
      </c>
      <c r="E296" s="124" t="s">
        <v>41</v>
      </c>
      <c r="F296" s="123">
        <v>999930686</v>
      </c>
      <c r="G296" s="122">
        <v>51</v>
      </c>
    </row>
    <row r="297" spans="1:7" x14ac:dyDescent="0.35">
      <c r="A297" s="123" t="s">
        <v>31</v>
      </c>
      <c r="B297" s="123" t="s">
        <v>30</v>
      </c>
      <c r="C297" s="124" t="s">
        <v>2058</v>
      </c>
      <c r="D297" s="124" t="s">
        <v>481</v>
      </c>
      <c r="E297" s="124" t="s">
        <v>41</v>
      </c>
      <c r="F297" s="123">
        <v>999925638</v>
      </c>
      <c r="G297" s="122">
        <v>45</v>
      </c>
    </row>
    <row r="298" spans="1:7" x14ac:dyDescent="0.35">
      <c r="A298" s="123" t="s">
        <v>31</v>
      </c>
      <c r="B298" s="123" t="s">
        <v>30</v>
      </c>
      <c r="C298" s="124" t="s">
        <v>945</v>
      </c>
      <c r="D298" s="124" t="s">
        <v>2440</v>
      </c>
      <c r="E298" s="124" t="s">
        <v>41</v>
      </c>
      <c r="F298" s="123">
        <v>999929343</v>
      </c>
      <c r="G298" s="122">
        <v>45</v>
      </c>
    </row>
    <row r="299" spans="1:7" x14ac:dyDescent="0.35">
      <c r="A299" s="123" t="s">
        <v>31</v>
      </c>
      <c r="B299" s="123" t="s">
        <v>30</v>
      </c>
      <c r="C299" s="124" t="s">
        <v>420</v>
      </c>
      <c r="D299" s="124" t="s">
        <v>980</v>
      </c>
      <c r="E299" s="124" t="s">
        <v>41</v>
      </c>
      <c r="F299" s="123">
        <v>999930508</v>
      </c>
      <c r="G299" s="122">
        <v>45</v>
      </c>
    </row>
    <row r="300" spans="1:7" x14ac:dyDescent="0.35">
      <c r="A300" s="123" t="s">
        <v>31</v>
      </c>
      <c r="B300" s="123" t="s">
        <v>30</v>
      </c>
      <c r="C300" s="124" t="s">
        <v>3508</v>
      </c>
      <c r="D300" s="124" t="s">
        <v>3509</v>
      </c>
      <c r="E300" s="124" t="s">
        <v>41</v>
      </c>
      <c r="F300" s="123">
        <v>999931262</v>
      </c>
      <c r="G300" s="122">
        <v>45</v>
      </c>
    </row>
    <row r="301" spans="1:7" x14ac:dyDescent="0.35">
      <c r="A301" s="123" t="s">
        <v>31</v>
      </c>
      <c r="B301" s="123" t="s">
        <v>30</v>
      </c>
      <c r="C301" s="122" t="s">
        <v>1542</v>
      </c>
      <c r="D301" s="122" t="s">
        <v>3073</v>
      </c>
      <c r="E301" s="122" t="s">
        <v>41</v>
      </c>
      <c r="F301" s="123">
        <v>999931600</v>
      </c>
      <c r="G301" s="122">
        <v>45</v>
      </c>
    </row>
    <row r="302" spans="1:7" x14ac:dyDescent="0.35">
      <c r="A302" s="124" t="s">
        <v>31</v>
      </c>
      <c r="B302" s="124" t="s">
        <v>30</v>
      </c>
      <c r="C302" s="124" t="s">
        <v>637</v>
      </c>
      <c r="D302" s="124" t="s">
        <v>3829</v>
      </c>
      <c r="E302" s="124" t="s">
        <v>41</v>
      </c>
      <c r="F302" s="124">
        <v>999932280</v>
      </c>
      <c r="G302" s="122">
        <v>45</v>
      </c>
    </row>
    <row r="303" spans="1:7" x14ac:dyDescent="0.35">
      <c r="A303" s="123" t="s">
        <v>31</v>
      </c>
      <c r="B303" s="133" t="s">
        <v>30</v>
      </c>
      <c r="C303" s="134" t="s">
        <v>1714</v>
      </c>
      <c r="D303" s="134" t="s">
        <v>1159</v>
      </c>
      <c r="E303" s="134" t="s">
        <v>41</v>
      </c>
      <c r="F303" s="133">
        <v>999925596</v>
      </c>
      <c r="G303" s="122">
        <v>39</v>
      </c>
    </row>
    <row r="304" spans="1:7" x14ac:dyDescent="0.35">
      <c r="A304" s="123" t="s">
        <v>31</v>
      </c>
      <c r="B304" s="123" t="s">
        <v>30</v>
      </c>
      <c r="C304" s="124" t="s">
        <v>1165</v>
      </c>
      <c r="D304" s="124" t="s">
        <v>152</v>
      </c>
      <c r="E304" s="124" t="s">
        <v>41</v>
      </c>
      <c r="F304" s="123">
        <v>999929035</v>
      </c>
      <c r="G304" s="122">
        <v>38</v>
      </c>
    </row>
    <row r="305" spans="1:7" x14ac:dyDescent="0.35">
      <c r="A305" s="123" t="s">
        <v>31</v>
      </c>
      <c r="B305" s="123" t="s">
        <v>30</v>
      </c>
      <c r="C305" s="124" t="s">
        <v>196</v>
      </c>
      <c r="D305" s="124" t="s">
        <v>1373</v>
      </c>
      <c r="E305" s="124" t="s">
        <v>41</v>
      </c>
      <c r="F305" s="123">
        <v>999929100</v>
      </c>
      <c r="G305" s="122">
        <v>38</v>
      </c>
    </row>
    <row r="306" spans="1:7" x14ac:dyDescent="0.35">
      <c r="A306" s="123" t="s">
        <v>31</v>
      </c>
      <c r="B306" s="123" t="s">
        <v>30</v>
      </c>
      <c r="C306" s="124" t="s">
        <v>2642</v>
      </c>
      <c r="D306" s="124" t="s">
        <v>2643</v>
      </c>
      <c r="E306" s="124" t="s">
        <v>41</v>
      </c>
      <c r="F306" s="123">
        <v>999929288</v>
      </c>
      <c r="G306" s="122">
        <v>34</v>
      </c>
    </row>
    <row r="307" spans="1:7" x14ac:dyDescent="0.35">
      <c r="A307" s="123" t="s">
        <v>31</v>
      </c>
      <c r="B307" s="123" t="s">
        <v>30</v>
      </c>
      <c r="C307" s="124" t="s">
        <v>188</v>
      </c>
      <c r="D307" s="124" t="s">
        <v>497</v>
      </c>
      <c r="E307" s="124" t="s">
        <v>41</v>
      </c>
      <c r="F307" s="123">
        <v>999930951</v>
      </c>
      <c r="G307" s="122">
        <v>34</v>
      </c>
    </row>
    <row r="308" spans="1:7" x14ac:dyDescent="0.35">
      <c r="A308" s="124" t="s">
        <v>31</v>
      </c>
      <c r="B308" s="124" t="s">
        <v>30</v>
      </c>
      <c r="C308" s="124" t="s">
        <v>3830</v>
      </c>
      <c r="D308" s="124" t="s">
        <v>3831</v>
      </c>
      <c r="E308" s="124" t="s">
        <v>41</v>
      </c>
      <c r="F308" s="124">
        <v>999932125</v>
      </c>
      <c r="G308" s="122">
        <v>34</v>
      </c>
    </row>
    <row r="309" spans="1:7" x14ac:dyDescent="0.35">
      <c r="A309" s="123" t="s">
        <v>31</v>
      </c>
      <c r="B309" s="123" t="s">
        <v>30</v>
      </c>
      <c r="C309" s="124" t="s">
        <v>1290</v>
      </c>
      <c r="D309" s="124" t="s">
        <v>3140</v>
      </c>
      <c r="E309" s="124" t="s">
        <v>41</v>
      </c>
      <c r="F309" s="123">
        <v>999930522</v>
      </c>
      <c r="G309" s="122">
        <v>30</v>
      </c>
    </row>
    <row r="310" spans="1:7" x14ac:dyDescent="0.35">
      <c r="A310" s="123" t="s">
        <v>31</v>
      </c>
      <c r="B310" s="123" t="s">
        <v>30</v>
      </c>
      <c r="C310" s="124" t="s">
        <v>2956</v>
      </c>
      <c r="D310" s="124" t="s">
        <v>2957</v>
      </c>
      <c r="E310" s="124" t="s">
        <v>41</v>
      </c>
      <c r="F310" s="123">
        <v>999931701</v>
      </c>
      <c r="G310" s="122">
        <v>30</v>
      </c>
    </row>
    <row r="311" spans="1:7" x14ac:dyDescent="0.35">
      <c r="A311" s="123" t="s">
        <v>31</v>
      </c>
      <c r="B311" s="123" t="s">
        <v>30</v>
      </c>
      <c r="C311" s="124" t="s">
        <v>3626</v>
      </c>
      <c r="D311" s="124" t="s">
        <v>3627</v>
      </c>
      <c r="E311" s="124" t="s">
        <v>41</v>
      </c>
      <c r="F311" s="123">
        <v>999932176</v>
      </c>
      <c r="G311" s="122">
        <v>30</v>
      </c>
    </row>
    <row r="312" spans="1:7" x14ac:dyDescent="0.35">
      <c r="A312" s="123" t="s">
        <v>31</v>
      </c>
      <c r="B312" s="123" t="s">
        <v>30</v>
      </c>
      <c r="C312" s="124" t="s">
        <v>83</v>
      </c>
      <c r="D312" s="124" t="s">
        <v>2688</v>
      </c>
      <c r="E312" s="124" t="s">
        <v>41</v>
      </c>
      <c r="F312" s="123">
        <v>999928888</v>
      </c>
      <c r="G312" s="122">
        <v>28</v>
      </c>
    </row>
    <row r="313" spans="1:7" x14ac:dyDescent="0.35">
      <c r="A313" s="123" t="s">
        <v>31</v>
      </c>
      <c r="B313" s="123" t="s">
        <v>30</v>
      </c>
      <c r="C313" s="124" t="s">
        <v>2689</v>
      </c>
      <c r="D313" s="124" t="s">
        <v>2690</v>
      </c>
      <c r="E313" s="124" t="s">
        <v>41</v>
      </c>
      <c r="F313" s="123">
        <v>999929040</v>
      </c>
      <c r="G313" s="122">
        <v>28</v>
      </c>
    </row>
    <row r="314" spans="1:7" x14ac:dyDescent="0.35">
      <c r="A314" s="123" t="s">
        <v>31</v>
      </c>
      <c r="B314" s="123" t="s">
        <v>30</v>
      </c>
      <c r="C314" s="124" t="s">
        <v>421</v>
      </c>
      <c r="D314" s="124" t="s">
        <v>2143</v>
      </c>
      <c r="E314" s="124" t="s">
        <v>41</v>
      </c>
      <c r="F314" s="123">
        <v>999929365</v>
      </c>
      <c r="G314" s="122">
        <v>28</v>
      </c>
    </row>
    <row r="315" spans="1:7" x14ac:dyDescent="0.35">
      <c r="A315" s="123" t="s">
        <v>31</v>
      </c>
      <c r="B315" s="123" t="s">
        <v>30</v>
      </c>
      <c r="C315" s="124" t="s">
        <v>47</v>
      </c>
      <c r="D315" s="124" t="s">
        <v>80</v>
      </c>
      <c r="E315" s="124" t="s">
        <v>41</v>
      </c>
      <c r="F315" s="123">
        <v>999930153</v>
      </c>
      <c r="G315" s="122">
        <v>28</v>
      </c>
    </row>
    <row r="316" spans="1:7" x14ac:dyDescent="0.35">
      <c r="A316" s="123" t="s">
        <v>31</v>
      </c>
      <c r="B316" s="123" t="s">
        <v>30</v>
      </c>
      <c r="C316" s="124" t="s">
        <v>106</v>
      </c>
      <c r="D316" s="124" t="s">
        <v>1657</v>
      </c>
      <c r="E316" s="124" t="s">
        <v>41</v>
      </c>
      <c r="F316" s="123">
        <v>999930853</v>
      </c>
      <c r="G316" s="122">
        <v>28</v>
      </c>
    </row>
    <row r="317" spans="1:7" x14ac:dyDescent="0.35">
      <c r="A317" s="123" t="s">
        <v>31</v>
      </c>
      <c r="B317" s="123" t="s">
        <v>30</v>
      </c>
      <c r="C317" s="124" t="s">
        <v>461</v>
      </c>
      <c r="D317" s="124" t="s">
        <v>1412</v>
      </c>
      <c r="E317" s="124" t="s">
        <v>41</v>
      </c>
      <c r="F317" s="123">
        <v>999923615</v>
      </c>
      <c r="G317" s="122">
        <v>22.5</v>
      </c>
    </row>
    <row r="318" spans="1:7" x14ac:dyDescent="0.35">
      <c r="A318" s="123" t="s">
        <v>31</v>
      </c>
      <c r="B318" s="123" t="s">
        <v>174</v>
      </c>
      <c r="C318" s="124" t="s">
        <v>1822</v>
      </c>
      <c r="D318" s="124" t="s">
        <v>2035</v>
      </c>
      <c r="E318" s="124" t="s">
        <v>41</v>
      </c>
      <c r="F318" s="123">
        <v>999927476</v>
      </c>
      <c r="G318" s="122">
        <v>256</v>
      </c>
    </row>
    <row r="319" spans="1:7" x14ac:dyDescent="0.35">
      <c r="A319" s="123" t="s">
        <v>31</v>
      </c>
      <c r="B319" s="123" t="s">
        <v>174</v>
      </c>
      <c r="C319" s="124" t="s">
        <v>1137</v>
      </c>
      <c r="D319" s="124" t="s">
        <v>1136</v>
      </c>
      <c r="E319" s="124" t="s">
        <v>41</v>
      </c>
      <c r="F319" s="123">
        <v>999921215</v>
      </c>
      <c r="G319" s="122">
        <v>254</v>
      </c>
    </row>
    <row r="320" spans="1:7" x14ac:dyDescent="0.35">
      <c r="A320" s="124" t="s">
        <v>31</v>
      </c>
      <c r="B320" s="124" t="s">
        <v>174</v>
      </c>
      <c r="C320" s="124" t="s">
        <v>468</v>
      </c>
      <c r="D320" s="124" t="s">
        <v>2089</v>
      </c>
      <c r="E320" s="124" t="s">
        <v>41</v>
      </c>
      <c r="F320" s="124">
        <v>999927959</v>
      </c>
      <c r="G320" s="122">
        <v>204</v>
      </c>
    </row>
    <row r="321" spans="1:7" x14ac:dyDescent="0.35">
      <c r="A321" s="123" t="s">
        <v>31</v>
      </c>
      <c r="B321" s="123" t="s">
        <v>174</v>
      </c>
      <c r="C321" s="124" t="s">
        <v>461</v>
      </c>
      <c r="D321" s="124" t="s">
        <v>412</v>
      </c>
      <c r="E321" s="124" t="s">
        <v>41</v>
      </c>
      <c r="F321" s="123">
        <v>999930396</v>
      </c>
      <c r="G321" s="122">
        <v>180</v>
      </c>
    </row>
    <row r="322" spans="1:7" x14ac:dyDescent="0.35">
      <c r="A322" s="123" t="s">
        <v>31</v>
      </c>
      <c r="B322" s="123" t="s">
        <v>174</v>
      </c>
      <c r="C322" s="124" t="s">
        <v>1194</v>
      </c>
      <c r="D322" s="124" t="s">
        <v>512</v>
      </c>
      <c r="E322" s="124" t="s">
        <v>41</v>
      </c>
      <c r="F322" s="123">
        <v>999921580</v>
      </c>
      <c r="G322" s="122">
        <v>168</v>
      </c>
    </row>
    <row r="323" spans="1:7" x14ac:dyDescent="0.35">
      <c r="A323" s="123" t="s">
        <v>31</v>
      </c>
      <c r="B323" s="123" t="s">
        <v>174</v>
      </c>
      <c r="C323" s="124" t="s">
        <v>427</v>
      </c>
      <c r="D323" s="124" t="s">
        <v>250</v>
      </c>
      <c r="E323" s="124" t="s">
        <v>41</v>
      </c>
      <c r="F323" s="123">
        <v>999921408</v>
      </c>
      <c r="G323" s="122">
        <v>161.4</v>
      </c>
    </row>
    <row r="324" spans="1:7" x14ac:dyDescent="0.35">
      <c r="A324" s="123" t="s">
        <v>31</v>
      </c>
      <c r="B324" s="123" t="s">
        <v>174</v>
      </c>
      <c r="C324" s="124" t="s">
        <v>1003</v>
      </c>
      <c r="D324" s="124" t="s">
        <v>3554</v>
      </c>
      <c r="E324" s="124" t="s">
        <v>41</v>
      </c>
      <c r="F324" s="123">
        <v>999919499</v>
      </c>
      <c r="G324" s="122">
        <v>140.4</v>
      </c>
    </row>
    <row r="325" spans="1:7" x14ac:dyDescent="0.35">
      <c r="A325" s="123" t="s">
        <v>31</v>
      </c>
      <c r="B325" s="123" t="s">
        <v>174</v>
      </c>
      <c r="C325" s="122" t="s">
        <v>1484</v>
      </c>
      <c r="D325" s="122" t="s">
        <v>1117</v>
      </c>
      <c r="E325" s="122" t="s">
        <v>41</v>
      </c>
      <c r="F325" s="123">
        <v>999926864</v>
      </c>
      <c r="G325" s="122">
        <v>126</v>
      </c>
    </row>
    <row r="326" spans="1:7" x14ac:dyDescent="0.35">
      <c r="A326" s="123" t="s">
        <v>31</v>
      </c>
      <c r="B326" s="123" t="s">
        <v>174</v>
      </c>
      <c r="C326" s="124" t="s">
        <v>1477</v>
      </c>
      <c r="D326" s="124" t="s">
        <v>75</v>
      </c>
      <c r="E326" s="124" t="s">
        <v>41</v>
      </c>
      <c r="F326" s="123">
        <v>999925853</v>
      </c>
      <c r="G326" s="122">
        <v>90</v>
      </c>
    </row>
    <row r="327" spans="1:7" x14ac:dyDescent="0.35">
      <c r="A327" s="123" t="s">
        <v>31</v>
      </c>
      <c r="B327" s="123" t="s">
        <v>174</v>
      </c>
      <c r="C327" s="124" t="s">
        <v>188</v>
      </c>
      <c r="D327" s="124" t="s">
        <v>1284</v>
      </c>
      <c r="E327" s="124" t="s">
        <v>41</v>
      </c>
      <c r="F327" s="123">
        <v>999922311</v>
      </c>
      <c r="G327" s="122">
        <v>80.400000000000006</v>
      </c>
    </row>
    <row r="328" spans="1:7" x14ac:dyDescent="0.35">
      <c r="A328" s="123" t="s">
        <v>31</v>
      </c>
      <c r="B328" s="123" t="s">
        <v>174</v>
      </c>
      <c r="C328" s="124" t="s">
        <v>746</v>
      </c>
      <c r="D328" s="124" t="s">
        <v>34</v>
      </c>
      <c r="E328" s="124" t="s">
        <v>41</v>
      </c>
      <c r="F328" s="123">
        <v>999925550</v>
      </c>
      <c r="G328" s="122">
        <v>68</v>
      </c>
    </row>
    <row r="329" spans="1:7" x14ac:dyDescent="0.35">
      <c r="A329" s="123" t="s">
        <v>31</v>
      </c>
      <c r="B329" s="123" t="s">
        <v>174</v>
      </c>
      <c r="C329" s="124" t="s">
        <v>3212</v>
      </c>
      <c r="D329" s="124" t="s">
        <v>34</v>
      </c>
      <c r="E329" s="124" t="s">
        <v>41</v>
      </c>
      <c r="F329" s="123">
        <v>999925551</v>
      </c>
      <c r="G329" s="122">
        <v>68</v>
      </c>
    </row>
    <row r="330" spans="1:7" x14ac:dyDescent="0.35">
      <c r="A330" s="123" t="s">
        <v>31</v>
      </c>
      <c r="B330" s="123" t="s">
        <v>174</v>
      </c>
      <c r="C330" s="124" t="s">
        <v>395</v>
      </c>
      <c r="D330" s="124" t="s">
        <v>34</v>
      </c>
      <c r="E330" s="124" t="s">
        <v>41</v>
      </c>
      <c r="F330" s="123">
        <v>999929094</v>
      </c>
      <c r="G330" s="122">
        <v>68</v>
      </c>
    </row>
    <row r="331" spans="1:7" x14ac:dyDescent="0.35">
      <c r="A331" s="123" t="s">
        <v>31</v>
      </c>
      <c r="B331" s="123" t="s">
        <v>174</v>
      </c>
      <c r="C331" s="124" t="s">
        <v>2744</v>
      </c>
      <c r="D331" s="124" t="s">
        <v>2745</v>
      </c>
      <c r="E331" s="124" t="s">
        <v>41</v>
      </c>
      <c r="F331" s="123">
        <v>999928331</v>
      </c>
      <c r="G331" s="122">
        <v>51</v>
      </c>
    </row>
    <row r="332" spans="1:7" x14ac:dyDescent="0.35">
      <c r="A332" s="123" t="s">
        <v>31</v>
      </c>
      <c r="B332" s="123" t="s">
        <v>174</v>
      </c>
      <c r="C332" s="124" t="s">
        <v>2746</v>
      </c>
      <c r="D332" s="124" t="s">
        <v>2747</v>
      </c>
      <c r="E332" s="124" t="s">
        <v>41</v>
      </c>
      <c r="F332" s="123">
        <v>999929946</v>
      </c>
      <c r="G332" s="122">
        <v>51</v>
      </c>
    </row>
    <row r="333" spans="1:7" x14ac:dyDescent="0.35">
      <c r="A333" s="123" t="s">
        <v>31</v>
      </c>
      <c r="B333" s="123" t="s">
        <v>174</v>
      </c>
      <c r="C333" s="124" t="s">
        <v>2743</v>
      </c>
      <c r="D333" s="124" t="s">
        <v>85</v>
      </c>
      <c r="E333" s="124" t="s">
        <v>41</v>
      </c>
      <c r="F333" s="123">
        <v>999931345</v>
      </c>
      <c r="G333" s="122">
        <v>51</v>
      </c>
    </row>
    <row r="334" spans="1:7" x14ac:dyDescent="0.35">
      <c r="A334" s="123" t="s">
        <v>31</v>
      </c>
      <c r="B334" s="123" t="s">
        <v>174</v>
      </c>
      <c r="C334" s="122" t="s">
        <v>1916</v>
      </c>
      <c r="D334" s="122" t="s">
        <v>1088</v>
      </c>
      <c r="E334" s="122" t="s">
        <v>41</v>
      </c>
      <c r="F334" s="123">
        <v>999926670</v>
      </c>
      <c r="G334" s="122">
        <v>48</v>
      </c>
    </row>
    <row r="335" spans="1:7" x14ac:dyDescent="0.35">
      <c r="A335" s="123" t="s">
        <v>31</v>
      </c>
      <c r="B335" s="123" t="s">
        <v>174</v>
      </c>
      <c r="C335" s="124" t="s">
        <v>402</v>
      </c>
      <c r="D335" s="124" t="s">
        <v>3146</v>
      </c>
      <c r="E335" s="124" t="s">
        <v>41</v>
      </c>
      <c r="F335" s="123">
        <v>999929724</v>
      </c>
      <c r="G335" s="122">
        <v>45</v>
      </c>
    </row>
    <row r="336" spans="1:7" x14ac:dyDescent="0.35">
      <c r="A336" s="123" t="s">
        <v>31</v>
      </c>
      <c r="B336" s="123" t="s">
        <v>174</v>
      </c>
      <c r="C336" s="124" t="s">
        <v>2533</v>
      </c>
      <c r="D336" s="124" t="s">
        <v>2534</v>
      </c>
      <c r="E336" s="124" t="s">
        <v>41</v>
      </c>
      <c r="F336" s="123">
        <v>999930455</v>
      </c>
      <c r="G336" s="122">
        <v>45</v>
      </c>
    </row>
    <row r="337" spans="1:7" x14ac:dyDescent="0.35">
      <c r="A337" s="124" t="s">
        <v>31</v>
      </c>
      <c r="B337" s="124" t="s">
        <v>174</v>
      </c>
      <c r="C337" s="124" t="s">
        <v>756</v>
      </c>
      <c r="D337" s="124" t="s">
        <v>55</v>
      </c>
      <c r="E337" s="124" t="s">
        <v>41</v>
      </c>
      <c r="F337" s="124">
        <v>999929495</v>
      </c>
      <c r="G337" s="122">
        <v>45</v>
      </c>
    </row>
    <row r="338" spans="1:7" x14ac:dyDescent="0.35">
      <c r="A338" s="123" t="s">
        <v>31</v>
      </c>
      <c r="B338" s="123" t="s">
        <v>174</v>
      </c>
      <c r="C338" s="124" t="s">
        <v>1114</v>
      </c>
      <c r="D338" s="124" t="s">
        <v>1115</v>
      </c>
      <c r="E338" s="124" t="s">
        <v>41</v>
      </c>
      <c r="F338" s="123">
        <v>999921112</v>
      </c>
      <c r="G338" s="122">
        <v>40</v>
      </c>
    </row>
    <row r="339" spans="1:7" x14ac:dyDescent="0.35">
      <c r="A339" s="123" t="s">
        <v>31</v>
      </c>
      <c r="B339" s="123" t="s">
        <v>174</v>
      </c>
      <c r="C339" s="124" t="s">
        <v>1698</v>
      </c>
      <c r="D339" s="124" t="s">
        <v>1699</v>
      </c>
      <c r="E339" s="124" t="s">
        <v>41</v>
      </c>
      <c r="F339" s="123">
        <v>999925498</v>
      </c>
      <c r="G339" s="122">
        <v>38</v>
      </c>
    </row>
    <row r="340" spans="1:7" x14ac:dyDescent="0.35">
      <c r="A340" s="123" t="s">
        <v>31</v>
      </c>
      <c r="B340" s="123" t="s">
        <v>174</v>
      </c>
      <c r="C340" s="124" t="s">
        <v>1477</v>
      </c>
      <c r="D340" s="124" t="s">
        <v>2742</v>
      </c>
      <c r="E340" s="124" t="s">
        <v>41</v>
      </c>
      <c r="F340" s="123">
        <v>999930215</v>
      </c>
      <c r="G340" s="122">
        <v>38</v>
      </c>
    </row>
    <row r="341" spans="1:7" x14ac:dyDescent="0.35">
      <c r="A341" s="123" t="s">
        <v>31</v>
      </c>
      <c r="B341" s="123" t="s">
        <v>174</v>
      </c>
      <c r="C341" s="124" t="s">
        <v>395</v>
      </c>
      <c r="D341" s="124" t="s">
        <v>580</v>
      </c>
      <c r="E341" s="124" t="s">
        <v>41</v>
      </c>
      <c r="F341" s="123">
        <v>999930141</v>
      </c>
      <c r="G341" s="122">
        <v>34</v>
      </c>
    </row>
    <row r="342" spans="1:7" x14ac:dyDescent="0.35">
      <c r="A342" s="124" t="s">
        <v>31</v>
      </c>
      <c r="B342" s="124" t="s">
        <v>174</v>
      </c>
      <c r="C342" s="124" t="s">
        <v>3817</v>
      </c>
      <c r="D342" s="124" t="s">
        <v>3818</v>
      </c>
      <c r="E342" s="124" t="s">
        <v>41</v>
      </c>
      <c r="F342" s="124">
        <v>999932018</v>
      </c>
      <c r="G342" s="122">
        <v>34</v>
      </c>
    </row>
    <row r="343" spans="1:7" x14ac:dyDescent="0.35">
      <c r="A343" s="123" t="s">
        <v>31</v>
      </c>
      <c r="B343" s="123" t="s">
        <v>174</v>
      </c>
      <c r="C343" s="124" t="s">
        <v>461</v>
      </c>
      <c r="D343" s="124" t="s">
        <v>2587</v>
      </c>
      <c r="E343" s="124" t="s">
        <v>41</v>
      </c>
      <c r="F343" s="123">
        <v>999925099</v>
      </c>
      <c r="G343" s="122">
        <v>30</v>
      </c>
    </row>
    <row r="344" spans="1:7" x14ac:dyDescent="0.35">
      <c r="A344" s="123" t="s">
        <v>31</v>
      </c>
      <c r="B344" s="123" t="s">
        <v>174</v>
      </c>
      <c r="C344" s="124" t="s">
        <v>2636</v>
      </c>
      <c r="D344" s="124" t="s">
        <v>2637</v>
      </c>
      <c r="E344" s="124" t="s">
        <v>41</v>
      </c>
      <c r="F344" s="123">
        <v>999930956</v>
      </c>
      <c r="G344" s="122">
        <v>30</v>
      </c>
    </row>
    <row r="345" spans="1:7" x14ac:dyDescent="0.35">
      <c r="A345" s="123" t="s">
        <v>31</v>
      </c>
      <c r="B345" s="123" t="s">
        <v>174</v>
      </c>
      <c r="C345" s="124" t="s">
        <v>839</v>
      </c>
      <c r="D345" s="124" t="s">
        <v>1879</v>
      </c>
      <c r="E345" s="124" t="s">
        <v>41</v>
      </c>
      <c r="F345" s="123">
        <v>999931068</v>
      </c>
      <c r="G345" s="122">
        <v>30</v>
      </c>
    </row>
    <row r="346" spans="1:7" x14ac:dyDescent="0.35">
      <c r="A346" s="123" t="s">
        <v>31</v>
      </c>
      <c r="B346" s="123" t="s">
        <v>174</v>
      </c>
      <c r="C346" s="124" t="s">
        <v>3421</v>
      </c>
      <c r="D346" s="124" t="s">
        <v>832</v>
      </c>
      <c r="E346" s="122" t="s">
        <v>41</v>
      </c>
      <c r="F346" s="123">
        <v>999931609</v>
      </c>
      <c r="G346" s="122">
        <v>30</v>
      </c>
    </row>
    <row r="347" spans="1:7" x14ac:dyDescent="0.35">
      <c r="A347" s="123" t="s">
        <v>31</v>
      </c>
      <c r="B347" s="123" t="s">
        <v>174</v>
      </c>
      <c r="C347" s="124" t="s">
        <v>1112</v>
      </c>
      <c r="D347" s="124" t="s">
        <v>1113</v>
      </c>
      <c r="E347" s="124" t="s">
        <v>41</v>
      </c>
      <c r="F347" s="123">
        <v>999921109</v>
      </c>
      <c r="G347" s="122">
        <v>28</v>
      </c>
    </row>
    <row r="348" spans="1:7" x14ac:dyDescent="0.35">
      <c r="A348" s="123" t="s">
        <v>31</v>
      </c>
      <c r="B348" s="123" t="s">
        <v>32</v>
      </c>
      <c r="C348" s="124" t="s">
        <v>2544</v>
      </c>
      <c r="D348" s="124" t="s">
        <v>2545</v>
      </c>
      <c r="E348" s="124" t="s">
        <v>41</v>
      </c>
      <c r="F348" s="123">
        <v>999929137</v>
      </c>
      <c r="G348" s="122">
        <v>270</v>
      </c>
    </row>
    <row r="349" spans="1:7" x14ac:dyDescent="0.35">
      <c r="A349" s="123" t="s">
        <v>31</v>
      </c>
      <c r="B349" s="123" t="s">
        <v>32</v>
      </c>
      <c r="C349" s="124" t="s">
        <v>785</v>
      </c>
      <c r="D349" s="124" t="s">
        <v>2296</v>
      </c>
      <c r="E349" s="124" t="s">
        <v>41</v>
      </c>
      <c r="F349" s="123">
        <v>999929901</v>
      </c>
      <c r="G349" s="122">
        <v>238</v>
      </c>
    </row>
    <row r="350" spans="1:7" x14ac:dyDescent="0.35">
      <c r="A350" s="123" t="s">
        <v>31</v>
      </c>
      <c r="B350" s="123" t="s">
        <v>32</v>
      </c>
      <c r="C350" s="124" t="s">
        <v>1048</v>
      </c>
      <c r="D350" s="124" t="s">
        <v>2654</v>
      </c>
      <c r="E350" s="124" t="s">
        <v>41</v>
      </c>
      <c r="F350" s="123">
        <v>999929071</v>
      </c>
      <c r="G350" s="122">
        <v>228</v>
      </c>
    </row>
    <row r="351" spans="1:7" x14ac:dyDescent="0.35">
      <c r="A351" s="123" t="s">
        <v>31</v>
      </c>
      <c r="B351" s="123" t="s">
        <v>32</v>
      </c>
      <c r="C351" s="124" t="s">
        <v>2664</v>
      </c>
      <c r="D351" s="124" t="s">
        <v>2665</v>
      </c>
      <c r="E351" s="124" t="s">
        <v>41</v>
      </c>
      <c r="F351" s="123">
        <v>999929385</v>
      </c>
      <c r="G351" s="122">
        <v>158</v>
      </c>
    </row>
    <row r="352" spans="1:7" x14ac:dyDescent="0.35">
      <c r="A352" s="123" t="s">
        <v>31</v>
      </c>
      <c r="B352" s="123" t="s">
        <v>32</v>
      </c>
      <c r="C352" s="124" t="s">
        <v>1839</v>
      </c>
      <c r="D352" s="124" t="s">
        <v>1838</v>
      </c>
      <c r="E352" s="124" t="s">
        <v>41</v>
      </c>
      <c r="F352" s="123">
        <v>999926158</v>
      </c>
      <c r="G352" s="122">
        <v>156</v>
      </c>
    </row>
    <row r="353" spans="1:7" x14ac:dyDescent="0.35">
      <c r="A353" s="123" t="s">
        <v>31</v>
      </c>
      <c r="B353" s="123" t="s">
        <v>32</v>
      </c>
      <c r="C353" s="124" t="s">
        <v>643</v>
      </c>
      <c r="D353" s="124" t="s">
        <v>457</v>
      </c>
      <c r="E353" s="124" t="s">
        <v>41</v>
      </c>
      <c r="F353" s="123">
        <v>999931357</v>
      </c>
      <c r="G353" s="122">
        <v>150</v>
      </c>
    </row>
    <row r="354" spans="1:7" x14ac:dyDescent="0.35">
      <c r="A354" s="123" t="s">
        <v>31</v>
      </c>
      <c r="B354" s="123" t="s">
        <v>32</v>
      </c>
      <c r="C354" s="124" t="s">
        <v>647</v>
      </c>
      <c r="D354" s="124" t="s">
        <v>102</v>
      </c>
      <c r="E354" s="124" t="s">
        <v>41</v>
      </c>
      <c r="F354" s="123">
        <v>999929611</v>
      </c>
      <c r="G354" s="122">
        <v>136</v>
      </c>
    </row>
    <row r="355" spans="1:7" x14ac:dyDescent="0.35">
      <c r="A355" s="123" t="s">
        <v>31</v>
      </c>
      <c r="B355" s="123" t="s">
        <v>32</v>
      </c>
      <c r="C355" s="124" t="s">
        <v>1201</v>
      </c>
      <c r="D355" s="124" t="s">
        <v>2654</v>
      </c>
      <c r="E355" s="124" t="s">
        <v>41</v>
      </c>
      <c r="F355" s="123">
        <v>999929072</v>
      </c>
      <c r="G355" s="122">
        <v>128</v>
      </c>
    </row>
    <row r="356" spans="1:7" x14ac:dyDescent="0.35">
      <c r="A356" s="123" t="s">
        <v>31</v>
      </c>
      <c r="B356" s="125" t="s">
        <v>32</v>
      </c>
      <c r="C356" s="126" t="s">
        <v>1295</v>
      </c>
      <c r="D356" s="126" t="s">
        <v>493</v>
      </c>
      <c r="E356" s="126" t="s">
        <v>41</v>
      </c>
      <c r="F356" s="123">
        <v>999926216</v>
      </c>
      <c r="G356" s="122">
        <v>120</v>
      </c>
    </row>
    <row r="357" spans="1:7" x14ac:dyDescent="0.35">
      <c r="A357" s="123" t="s">
        <v>31</v>
      </c>
      <c r="B357" s="123" t="s">
        <v>32</v>
      </c>
      <c r="C357" s="124" t="s">
        <v>74</v>
      </c>
      <c r="D357" s="124" t="s">
        <v>152</v>
      </c>
      <c r="E357" s="124" t="s">
        <v>41</v>
      </c>
      <c r="F357" s="123">
        <v>999929149</v>
      </c>
      <c r="G357" s="122">
        <v>120</v>
      </c>
    </row>
    <row r="358" spans="1:7" x14ac:dyDescent="0.35">
      <c r="A358" s="123" t="s">
        <v>31</v>
      </c>
      <c r="B358" s="123" t="s">
        <v>32</v>
      </c>
      <c r="C358" s="124" t="s">
        <v>1567</v>
      </c>
      <c r="D358" s="124" t="s">
        <v>3271</v>
      </c>
      <c r="E358" s="124" t="s">
        <v>41</v>
      </c>
      <c r="F358" s="123">
        <v>999929613</v>
      </c>
      <c r="G358" s="122">
        <v>120</v>
      </c>
    </row>
    <row r="359" spans="1:7" x14ac:dyDescent="0.35">
      <c r="A359" s="123" t="s">
        <v>31</v>
      </c>
      <c r="B359" s="123" t="s">
        <v>32</v>
      </c>
      <c r="C359" s="124" t="s">
        <v>2546</v>
      </c>
      <c r="D359" s="124" t="s">
        <v>434</v>
      </c>
      <c r="E359" s="124" t="s">
        <v>41</v>
      </c>
      <c r="F359" s="123">
        <v>999930556</v>
      </c>
      <c r="G359" s="122">
        <v>113</v>
      </c>
    </row>
    <row r="360" spans="1:7" x14ac:dyDescent="0.35">
      <c r="A360" s="123" t="s">
        <v>31</v>
      </c>
      <c r="B360" s="123" t="s">
        <v>32</v>
      </c>
      <c r="C360" s="124" t="s">
        <v>696</v>
      </c>
      <c r="D360" s="124" t="s">
        <v>114</v>
      </c>
      <c r="E360" s="124" t="s">
        <v>41</v>
      </c>
      <c r="F360" s="123">
        <v>999930561</v>
      </c>
      <c r="G360" s="122">
        <v>90</v>
      </c>
    </row>
    <row r="361" spans="1:7" x14ac:dyDescent="0.35">
      <c r="A361" s="123" t="s">
        <v>31</v>
      </c>
      <c r="B361" s="123" t="s">
        <v>32</v>
      </c>
      <c r="C361" s="124" t="s">
        <v>353</v>
      </c>
      <c r="D361" s="124" t="s">
        <v>2543</v>
      </c>
      <c r="E361" s="124" t="s">
        <v>41</v>
      </c>
      <c r="F361" s="123">
        <v>999930888</v>
      </c>
      <c r="G361" s="122">
        <v>90</v>
      </c>
    </row>
    <row r="362" spans="1:7" x14ac:dyDescent="0.35">
      <c r="A362" s="124" t="s">
        <v>31</v>
      </c>
      <c r="B362" s="124" t="s">
        <v>32</v>
      </c>
      <c r="C362" s="124" t="s">
        <v>1456</v>
      </c>
      <c r="D362" s="124" t="s">
        <v>3734</v>
      </c>
      <c r="E362" s="124" t="s">
        <v>41</v>
      </c>
      <c r="F362" s="124">
        <v>999932315</v>
      </c>
      <c r="G362" s="122">
        <v>90</v>
      </c>
    </row>
    <row r="363" spans="1:7" x14ac:dyDescent="0.35">
      <c r="A363" s="123" t="s">
        <v>31</v>
      </c>
      <c r="B363" s="123" t="s">
        <v>32</v>
      </c>
      <c r="C363" s="122" t="s">
        <v>353</v>
      </c>
      <c r="D363" s="122" t="s">
        <v>198</v>
      </c>
      <c r="E363" s="122" t="s">
        <v>41</v>
      </c>
      <c r="F363" s="123">
        <v>999926706</v>
      </c>
      <c r="G363" s="122">
        <v>72</v>
      </c>
    </row>
    <row r="364" spans="1:7" x14ac:dyDescent="0.35">
      <c r="A364" s="123" t="s">
        <v>31</v>
      </c>
      <c r="B364" s="123" t="s">
        <v>32</v>
      </c>
      <c r="C364" s="122" t="s">
        <v>1526</v>
      </c>
      <c r="D364" s="122" t="s">
        <v>152</v>
      </c>
      <c r="E364" s="122" t="s">
        <v>41</v>
      </c>
      <c r="F364" s="123">
        <v>999924639</v>
      </c>
      <c r="G364" s="122">
        <v>68</v>
      </c>
    </row>
    <row r="365" spans="1:7" x14ac:dyDescent="0.35">
      <c r="A365" s="127" t="s">
        <v>31</v>
      </c>
      <c r="B365" s="127" t="s">
        <v>32</v>
      </c>
      <c r="C365" s="128" t="s">
        <v>2493</v>
      </c>
      <c r="D365" s="128" t="s">
        <v>2046</v>
      </c>
      <c r="E365" s="128" t="s">
        <v>41</v>
      </c>
      <c r="F365" s="127">
        <v>999928942</v>
      </c>
      <c r="G365" s="122">
        <v>68</v>
      </c>
    </row>
    <row r="366" spans="1:7" x14ac:dyDescent="0.35">
      <c r="A366" s="123" t="s">
        <v>31</v>
      </c>
      <c r="B366" s="123" t="s">
        <v>32</v>
      </c>
      <c r="C366" s="124" t="s">
        <v>2652</v>
      </c>
      <c r="D366" s="124" t="s">
        <v>2653</v>
      </c>
      <c r="E366" s="124" t="s">
        <v>41</v>
      </c>
      <c r="F366" s="123">
        <v>999929943</v>
      </c>
      <c r="G366" s="122">
        <v>68</v>
      </c>
    </row>
    <row r="367" spans="1:7" x14ac:dyDescent="0.35">
      <c r="A367" s="123" t="s">
        <v>31</v>
      </c>
      <c r="B367" s="123" t="s">
        <v>32</v>
      </c>
      <c r="C367" s="124" t="s">
        <v>2297</v>
      </c>
      <c r="D367" s="124" t="s">
        <v>2298</v>
      </c>
      <c r="E367" s="124" t="s">
        <v>41</v>
      </c>
      <c r="F367" s="123">
        <v>999930212</v>
      </c>
      <c r="G367" s="122">
        <v>68</v>
      </c>
    </row>
    <row r="368" spans="1:7" x14ac:dyDescent="0.35">
      <c r="A368" s="123" t="s">
        <v>31</v>
      </c>
      <c r="B368" s="123" t="s">
        <v>32</v>
      </c>
      <c r="C368" s="124" t="s">
        <v>2472</v>
      </c>
      <c r="D368" s="124" t="s">
        <v>2542</v>
      </c>
      <c r="E368" s="124" t="s">
        <v>41</v>
      </c>
      <c r="F368" s="123">
        <v>999930512</v>
      </c>
      <c r="G368" s="122">
        <v>68</v>
      </c>
    </row>
    <row r="369" spans="1:7" x14ac:dyDescent="0.35">
      <c r="A369" s="124" t="s">
        <v>31</v>
      </c>
      <c r="B369" s="124" t="s">
        <v>32</v>
      </c>
      <c r="C369" s="124" t="s">
        <v>1903</v>
      </c>
      <c r="D369" s="124" t="s">
        <v>3832</v>
      </c>
      <c r="E369" s="124" t="s">
        <v>41</v>
      </c>
      <c r="F369" s="124">
        <v>999932271</v>
      </c>
      <c r="G369" s="122">
        <v>68</v>
      </c>
    </row>
    <row r="370" spans="1:7" x14ac:dyDescent="0.35">
      <c r="A370" s="124" t="s">
        <v>31</v>
      </c>
      <c r="B370" s="124" t="s">
        <v>32</v>
      </c>
      <c r="C370" s="124" t="s">
        <v>3833</v>
      </c>
      <c r="D370" s="124" t="s">
        <v>3834</v>
      </c>
      <c r="E370" s="124" t="s">
        <v>41</v>
      </c>
      <c r="F370" s="124">
        <v>999931045</v>
      </c>
      <c r="G370" s="122">
        <v>68</v>
      </c>
    </row>
    <row r="371" spans="1:7" x14ac:dyDescent="0.35">
      <c r="A371" s="123" t="s">
        <v>31</v>
      </c>
      <c r="B371" s="123" t="s">
        <v>32</v>
      </c>
      <c r="C371" s="124" t="s">
        <v>2299</v>
      </c>
      <c r="D371" s="124" t="s">
        <v>143</v>
      </c>
      <c r="E371" s="124" t="s">
        <v>41</v>
      </c>
      <c r="F371" s="123">
        <v>999929234</v>
      </c>
      <c r="G371" s="122">
        <v>63</v>
      </c>
    </row>
    <row r="372" spans="1:7" x14ac:dyDescent="0.35">
      <c r="A372" s="123" t="s">
        <v>31</v>
      </c>
      <c r="B372" s="123" t="s">
        <v>32</v>
      </c>
      <c r="C372" s="124" t="s">
        <v>3272</v>
      </c>
      <c r="D372" s="124" t="s">
        <v>3273</v>
      </c>
      <c r="E372" s="124" t="s">
        <v>41</v>
      </c>
      <c r="F372" s="123">
        <v>999930959</v>
      </c>
      <c r="G372" s="122">
        <v>63</v>
      </c>
    </row>
    <row r="373" spans="1:7" x14ac:dyDescent="0.35">
      <c r="A373" s="124" t="s">
        <v>31</v>
      </c>
      <c r="B373" s="124" t="s">
        <v>32</v>
      </c>
      <c r="C373" s="124" t="s">
        <v>3835</v>
      </c>
      <c r="D373" s="124" t="s">
        <v>3836</v>
      </c>
      <c r="E373" s="124" t="s">
        <v>41</v>
      </c>
      <c r="F373" s="124">
        <v>999931958</v>
      </c>
      <c r="G373" s="122">
        <v>63</v>
      </c>
    </row>
    <row r="374" spans="1:7" x14ac:dyDescent="0.35">
      <c r="A374" s="123" t="s">
        <v>31</v>
      </c>
      <c r="B374" s="123" t="s">
        <v>32</v>
      </c>
      <c r="C374" s="124" t="s">
        <v>3151</v>
      </c>
      <c r="D374" s="124" t="s">
        <v>3152</v>
      </c>
      <c r="E374" s="124" t="s">
        <v>41</v>
      </c>
      <c r="F374" s="123">
        <v>999930067</v>
      </c>
      <c r="G374" s="122">
        <v>60</v>
      </c>
    </row>
    <row r="375" spans="1:7" x14ac:dyDescent="0.35">
      <c r="A375" s="123" t="s">
        <v>31</v>
      </c>
      <c r="B375" s="123" t="s">
        <v>32</v>
      </c>
      <c r="C375" s="124" t="s">
        <v>3628</v>
      </c>
      <c r="D375" s="124" t="s">
        <v>3629</v>
      </c>
      <c r="E375" s="124" t="s">
        <v>41</v>
      </c>
      <c r="F375" s="123">
        <v>999930562</v>
      </c>
      <c r="G375" s="122">
        <v>60</v>
      </c>
    </row>
    <row r="376" spans="1:7" x14ac:dyDescent="0.35">
      <c r="A376" s="123" t="s">
        <v>31</v>
      </c>
      <c r="B376" s="123" t="s">
        <v>32</v>
      </c>
      <c r="C376" s="124" t="s">
        <v>2558</v>
      </c>
      <c r="D376" s="124" t="s">
        <v>2559</v>
      </c>
      <c r="E376" s="124" t="s">
        <v>41</v>
      </c>
      <c r="F376" s="123">
        <v>999931092</v>
      </c>
      <c r="G376" s="122">
        <v>60</v>
      </c>
    </row>
    <row r="377" spans="1:7" x14ac:dyDescent="0.35">
      <c r="A377" s="123" t="s">
        <v>31</v>
      </c>
      <c r="B377" s="123" t="s">
        <v>32</v>
      </c>
      <c r="C377" s="124" t="s">
        <v>839</v>
      </c>
      <c r="D377" s="124" t="s">
        <v>3422</v>
      </c>
      <c r="E377" s="122" t="s">
        <v>41</v>
      </c>
      <c r="F377" s="123">
        <v>999931148</v>
      </c>
      <c r="G377" s="122">
        <v>60</v>
      </c>
    </row>
    <row r="378" spans="1:7" x14ac:dyDescent="0.35">
      <c r="A378" s="123" t="s">
        <v>31</v>
      </c>
      <c r="B378" s="123" t="s">
        <v>32</v>
      </c>
      <c r="C378" s="124" t="s">
        <v>3671</v>
      </c>
      <c r="D378" s="124" t="s">
        <v>3672</v>
      </c>
      <c r="E378" s="124" t="s">
        <v>41</v>
      </c>
      <c r="F378" s="123">
        <v>999932338</v>
      </c>
      <c r="G378" s="122">
        <v>60</v>
      </c>
    </row>
    <row r="379" spans="1:7" x14ac:dyDescent="0.35">
      <c r="A379" s="123" t="s">
        <v>31</v>
      </c>
      <c r="B379" s="123" t="s">
        <v>32</v>
      </c>
      <c r="C379" s="122" t="s">
        <v>188</v>
      </c>
      <c r="D379" s="122" t="s">
        <v>650</v>
      </c>
      <c r="E379" s="122" t="s">
        <v>41</v>
      </c>
      <c r="F379" s="123">
        <v>999925203</v>
      </c>
      <c r="G379" s="122">
        <v>51</v>
      </c>
    </row>
    <row r="380" spans="1:7" x14ac:dyDescent="0.35">
      <c r="A380" s="123" t="s">
        <v>31</v>
      </c>
      <c r="B380" s="123" t="s">
        <v>32</v>
      </c>
      <c r="C380" s="124" t="s">
        <v>2658</v>
      </c>
      <c r="D380" s="124" t="s">
        <v>2659</v>
      </c>
      <c r="E380" s="124" t="s">
        <v>41</v>
      </c>
      <c r="F380" s="123">
        <v>999929041</v>
      </c>
      <c r="G380" s="122">
        <v>51</v>
      </c>
    </row>
    <row r="381" spans="1:7" x14ac:dyDescent="0.35">
      <c r="A381" s="123" t="s">
        <v>31</v>
      </c>
      <c r="B381" s="123" t="s">
        <v>32</v>
      </c>
      <c r="C381" s="124" t="s">
        <v>2655</v>
      </c>
      <c r="D381" s="124" t="s">
        <v>2656</v>
      </c>
      <c r="E381" s="124" t="s">
        <v>41</v>
      </c>
      <c r="F381" s="123">
        <v>999929558</v>
      </c>
      <c r="G381" s="122">
        <v>51</v>
      </c>
    </row>
    <row r="382" spans="1:7" x14ac:dyDescent="0.35">
      <c r="A382" s="123" t="s">
        <v>31</v>
      </c>
      <c r="B382" s="123" t="s">
        <v>32</v>
      </c>
      <c r="C382" s="124" t="s">
        <v>2657</v>
      </c>
      <c r="D382" s="124" t="s">
        <v>2653</v>
      </c>
      <c r="E382" s="124" t="s">
        <v>41</v>
      </c>
      <c r="F382" s="123">
        <v>999929944</v>
      </c>
      <c r="G382" s="122">
        <v>51</v>
      </c>
    </row>
    <row r="383" spans="1:7" x14ac:dyDescent="0.35">
      <c r="A383" s="123" t="s">
        <v>31</v>
      </c>
      <c r="B383" s="123" t="s">
        <v>32</v>
      </c>
      <c r="C383" s="124" t="s">
        <v>2660</v>
      </c>
      <c r="D383" s="124" t="s">
        <v>2661</v>
      </c>
      <c r="E383" s="124" t="s">
        <v>41</v>
      </c>
      <c r="F383" s="123">
        <v>999930316</v>
      </c>
      <c r="G383" s="122">
        <v>51</v>
      </c>
    </row>
    <row r="384" spans="1:7" x14ac:dyDescent="0.35">
      <c r="A384" s="123" t="s">
        <v>31</v>
      </c>
      <c r="B384" s="123" t="s">
        <v>32</v>
      </c>
      <c r="C384" s="124" t="s">
        <v>2560</v>
      </c>
      <c r="D384" s="124" t="s">
        <v>2561</v>
      </c>
      <c r="E384" s="124" t="s">
        <v>41</v>
      </c>
      <c r="F384" s="123">
        <v>999928616</v>
      </c>
      <c r="G384" s="122">
        <v>45</v>
      </c>
    </row>
    <row r="385" spans="1:7" x14ac:dyDescent="0.35">
      <c r="A385" s="123" t="s">
        <v>31</v>
      </c>
      <c r="B385" s="123" t="s">
        <v>32</v>
      </c>
      <c r="C385" s="124" t="s">
        <v>3153</v>
      </c>
      <c r="D385" s="124" t="s">
        <v>3154</v>
      </c>
      <c r="E385" s="124" t="s">
        <v>41</v>
      </c>
      <c r="F385" s="123">
        <v>999929818</v>
      </c>
      <c r="G385" s="122">
        <v>45</v>
      </c>
    </row>
    <row r="386" spans="1:7" x14ac:dyDescent="0.35">
      <c r="A386" s="123" t="s">
        <v>31</v>
      </c>
      <c r="B386" s="123" t="s">
        <v>32</v>
      </c>
      <c r="C386" s="124" t="s">
        <v>353</v>
      </c>
      <c r="D386" s="124" t="s">
        <v>586</v>
      </c>
      <c r="E386" s="124" t="s">
        <v>41</v>
      </c>
      <c r="F386" s="123">
        <v>999931648</v>
      </c>
      <c r="G386" s="122">
        <v>45</v>
      </c>
    </row>
    <row r="387" spans="1:7" x14ac:dyDescent="0.35">
      <c r="A387" s="123" t="s">
        <v>31</v>
      </c>
      <c r="B387" s="123" t="s">
        <v>32</v>
      </c>
      <c r="C387" s="124" t="s">
        <v>3423</v>
      </c>
      <c r="D387" s="124" t="s">
        <v>3424</v>
      </c>
      <c r="E387" s="122" t="s">
        <v>41</v>
      </c>
      <c r="F387" s="123">
        <v>999931773</v>
      </c>
      <c r="G387" s="122">
        <v>45</v>
      </c>
    </row>
    <row r="388" spans="1:7" x14ac:dyDescent="0.35">
      <c r="A388" s="123" t="s">
        <v>31</v>
      </c>
      <c r="B388" s="123" t="s">
        <v>32</v>
      </c>
      <c r="C388" s="124" t="s">
        <v>3673</v>
      </c>
      <c r="D388" s="124" t="s">
        <v>3674</v>
      </c>
      <c r="E388" s="124" t="s">
        <v>41</v>
      </c>
      <c r="F388" s="123">
        <v>999932073</v>
      </c>
      <c r="G388" s="122">
        <v>45</v>
      </c>
    </row>
    <row r="389" spans="1:7" x14ac:dyDescent="0.35">
      <c r="A389" s="123" t="s">
        <v>31</v>
      </c>
      <c r="B389" s="123" t="s">
        <v>32</v>
      </c>
      <c r="C389" s="124" t="s">
        <v>3630</v>
      </c>
      <c r="D389" s="124" t="s">
        <v>3631</v>
      </c>
      <c r="E389" s="124" t="s">
        <v>41</v>
      </c>
      <c r="F389" s="123">
        <v>999932200</v>
      </c>
      <c r="G389" s="122">
        <v>45</v>
      </c>
    </row>
    <row r="390" spans="1:7" x14ac:dyDescent="0.35">
      <c r="A390" s="123" t="s">
        <v>31</v>
      </c>
      <c r="B390" s="123" t="s">
        <v>32</v>
      </c>
      <c r="C390" s="122" t="s">
        <v>1311</v>
      </c>
      <c r="D390" s="122" t="s">
        <v>1460</v>
      </c>
      <c r="E390" s="122" t="s">
        <v>41</v>
      </c>
      <c r="F390" s="123">
        <v>999925282</v>
      </c>
      <c r="G390" s="122">
        <v>42</v>
      </c>
    </row>
    <row r="391" spans="1:7" x14ac:dyDescent="0.35">
      <c r="A391" s="123" t="s">
        <v>31</v>
      </c>
      <c r="B391" s="123" t="s">
        <v>32</v>
      </c>
      <c r="C391" s="124" t="s">
        <v>1869</v>
      </c>
      <c r="D391" s="124" t="s">
        <v>2659</v>
      </c>
      <c r="E391" s="124" t="s">
        <v>41</v>
      </c>
      <c r="F391" s="123">
        <v>999929042</v>
      </c>
      <c r="G391" s="122">
        <v>38</v>
      </c>
    </row>
    <row r="392" spans="1:7" x14ac:dyDescent="0.35">
      <c r="A392" s="123" t="s">
        <v>31</v>
      </c>
      <c r="B392" s="123" t="s">
        <v>32</v>
      </c>
      <c r="C392" s="124" t="s">
        <v>2662</v>
      </c>
      <c r="D392" s="124" t="s">
        <v>2663</v>
      </c>
      <c r="E392" s="124" t="s">
        <v>41</v>
      </c>
      <c r="F392" s="123">
        <v>999929331</v>
      </c>
      <c r="G392" s="122">
        <v>38</v>
      </c>
    </row>
    <row r="393" spans="1:7" x14ac:dyDescent="0.35">
      <c r="A393" s="123" t="s">
        <v>31</v>
      </c>
      <c r="B393" s="123" t="s">
        <v>32</v>
      </c>
      <c r="C393" s="124" t="s">
        <v>570</v>
      </c>
      <c r="D393" s="124" t="s">
        <v>250</v>
      </c>
      <c r="E393" s="124" t="s">
        <v>41</v>
      </c>
      <c r="F393" s="123">
        <v>999931032</v>
      </c>
      <c r="G393" s="122">
        <v>38</v>
      </c>
    </row>
    <row r="394" spans="1:7" x14ac:dyDescent="0.35">
      <c r="A394" s="123" t="s">
        <v>31</v>
      </c>
      <c r="B394" s="123" t="s">
        <v>32</v>
      </c>
      <c r="C394" s="122" t="s">
        <v>1577</v>
      </c>
      <c r="D394" s="122" t="s">
        <v>1578</v>
      </c>
      <c r="E394" s="122" t="s">
        <v>41</v>
      </c>
      <c r="F394" s="123">
        <v>999924893</v>
      </c>
      <c r="G394" s="122">
        <v>34</v>
      </c>
    </row>
    <row r="395" spans="1:7" x14ac:dyDescent="0.35">
      <c r="A395" s="123" t="s">
        <v>31</v>
      </c>
      <c r="B395" s="123" t="s">
        <v>32</v>
      </c>
      <c r="C395" s="124" t="s">
        <v>696</v>
      </c>
      <c r="D395" s="124" t="s">
        <v>2980</v>
      </c>
      <c r="E395" s="124" t="s">
        <v>41</v>
      </c>
      <c r="F395" s="123">
        <v>999929562</v>
      </c>
      <c r="G395" s="122">
        <v>30</v>
      </c>
    </row>
    <row r="396" spans="1:7" x14ac:dyDescent="0.35">
      <c r="A396" s="125" t="s">
        <v>31</v>
      </c>
      <c r="B396" s="125" t="s">
        <v>32</v>
      </c>
      <c r="C396" s="129" t="s">
        <v>736</v>
      </c>
      <c r="D396" s="129" t="s">
        <v>3355</v>
      </c>
      <c r="E396" s="129" t="s">
        <v>41</v>
      </c>
      <c r="F396" s="123">
        <v>999930597</v>
      </c>
      <c r="G396" s="122">
        <v>30</v>
      </c>
    </row>
    <row r="397" spans="1:7" x14ac:dyDescent="0.35">
      <c r="A397" s="123" t="s">
        <v>31</v>
      </c>
      <c r="B397" s="123" t="s">
        <v>32</v>
      </c>
      <c r="C397" s="124" t="s">
        <v>2958</v>
      </c>
      <c r="D397" s="124" t="s">
        <v>2959</v>
      </c>
      <c r="E397" s="124" t="s">
        <v>41</v>
      </c>
      <c r="F397" s="123">
        <v>999931672</v>
      </c>
      <c r="G397" s="122">
        <v>30</v>
      </c>
    </row>
    <row r="398" spans="1:7" x14ac:dyDescent="0.35">
      <c r="A398" s="123" t="s">
        <v>31</v>
      </c>
      <c r="B398" s="123" t="s">
        <v>32</v>
      </c>
      <c r="C398" s="124" t="s">
        <v>3533</v>
      </c>
      <c r="D398" s="124" t="s">
        <v>3534</v>
      </c>
      <c r="E398" s="124" t="s">
        <v>41</v>
      </c>
      <c r="F398" s="123">
        <v>999932364</v>
      </c>
      <c r="G398" s="122">
        <v>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6D0471-6C01-479B-811B-DC211764A402}">
  <dimension ref="A1:G643"/>
  <sheetViews>
    <sheetView workbookViewId="0">
      <selection sqref="A1:XFD1048576"/>
    </sheetView>
  </sheetViews>
  <sheetFormatPr defaultRowHeight="14.5" x14ac:dyDescent="0.35"/>
  <cols>
    <col min="1" max="1" width="8.81640625" bestFit="1" customWidth="1"/>
    <col min="2" max="2" width="6.6328125" bestFit="1" customWidth="1"/>
    <col min="3" max="3" width="16.6328125" bestFit="1" customWidth="1"/>
    <col min="4" max="4" width="23.7265625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263</v>
      </c>
      <c r="B2" s="123" t="s">
        <v>25</v>
      </c>
      <c r="C2" s="124" t="s">
        <v>264</v>
      </c>
      <c r="D2" s="124" t="s">
        <v>142</v>
      </c>
      <c r="E2" s="124" t="s">
        <v>28</v>
      </c>
      <c r="F2" s="123">
        <v>999869113</v>
      </c>
      <c r="G2" s="122">
        <v>581</v>
      </c>
    </row>
    <row r="3" spans="1:7" x14ac:dyDescent="0.35">
      <c r="A3" s="123" t="s">
        <v>263</v>
      </c>
      <c r="B3" s="123" t="s">
        <v>25</v>
      </c>
      <c r="C3" s="122" t="s">
        <v>120</v>
      </c>
      <c r="D3" s="122" t="s">
        <v>75</v>
      </c>
      <c r="E3" s="122" t="s">
        <v>28</v>
      </c>
      <c r="F3" s="123">
        <v>999916729</v>
      </c>
      <c r="G3" s="122">
        <v>557</v>
      </c>
    </row>
    <row r="4" spans="1:7" x14ac:dyDescent="0.35">
      <c r="A4" s="123" t="s">
        <v>263</v>
      </c>
      <c r="B4" s="123" t="s">
        <v>25</v>
      </c>
      <c r="C4" s="124" t="s">
        <v>1118</v>
      </c>
      <c r="D4" s="124" t="s">
        <v>1391</v>
      </c>
      <c r="E4" s="124" t="s">
        <v>28</v>
      </c>
      <c r="F4" s="123">
        <v>999923262</v>
      </c>
      <c r="G4" s="122">
        <v>506</v>
      </c>
    </row>
    <row r="5" spans="1:7" x14ac:dyDescent="0.35">
      <c r="A5" s="123" t="s">
        <v>263</v>
      </c>
      <c r="B5" s="123" t="s">
        <v>25</v>
      </c>
      <c r="C5" s="122" t="s">
        <v>1087</v>
      </c>
      <c r="D5" s="122" t="s">
        <v>1088</v>
      </c>
      <c r="E5" s="122" t="s">
        <v>28</v>
      </c>
      <c r="F5" s="123">
        <v>999920804</v>
      </c>
      <c r="G5" s="122">
        <v>500.5</v>
      </c>
    </row>
    <row r="6" spans="1:7" x14ac:dyDescent="0.35">
      <c r="A6" s="123" t="s">
        <v>263</v>
      </c>
      <c r="B6" s="123" t="s">
        <v>25</v>
      </c>
      <c r="C6" s="122" t="s">
        <v>938</v>
      </c>
      <c r="D6" s="122" t="s">
        <v>939</v>
      </c>
      <c r="E6" s="122" t="s">
        <v>28</v>
      </c>
      <c r="F6" s="123">
        <v>999918722</v>
      </c>
      <c r="G6" s="122">
        <v>468</v>
      </c>
    </row>
    <row r="7" spans="1:7" x14ac:dyDescent="0.35">
      <c r="A7" s="123" t="s">
        <v>263</v>
      </c>
      <c r="B7" s="123" t="s">
        <v>25</v>
      </c>
      <c r="C7" s="122" t="s">
        <v>182</v>
      </c>
      <c r="D7" s="122" t="s">
        <v>782</v>
      </c>
      <c r="E7" s="122" t="s">
        <v>28</v>
      </c>
      <c r="F7" s="123">
        <v>999916628</v>
      </c>
      <c r="G7" s="122">
        <v>457.25</v>
      </c>
    </row>
    <row r="8" spans="1:7" x14ac:dyDescent="0.35">
      <c r="A8" s="123" t="s">
        <v>263</v>
      </c>
      <c r="B8" s="123" t="s">
        <v>25</v>
      </c>
      <c r="C8" s="122" t="s">
        <v>1118</v>
      </c>
      <c r="D8" s="122" t="s">
        <v>1348</v>
      </c>
      <c r="E8" s="122" t="s">
        <v>28</v>
      </c>
      <c r="F8" s="123">
        <v>999922924</v>
      </c>
      <c r="G8" s="122">
        <v>361.6</v>
      </c>
    </row>
    <row r="9" spans="1:7" x14ac:dyDescent="0.35">
      <c r="A9" s="123" t="s">
        <v>263</v>
      </c>
      <c r="B9" s="123" t="s">
        <v>25</v>
      </c>
      <c r="C9" s="124" t="s">
        <v>1104</v>
      </c>
      <c r="D9" s="124" t="s">
        <v>173</v>
      </c>
      <c r="E9" s="124" t="s">
        <v>28</v>
      </c>
      <c r="F9" s="123">
        <v>999922026</v>
      </c>
      <c r="G9" s="122">
        <v>347</v>
      </c>
    </row>
    <row r="10" spans="1:7" x14ac:dyDescent="0.35">
      <c r="A10" s="123" t="s">
        <v>263</v>
      </c>
      <c r="B10" s="123" t="s">
        <v>25</v>
      </c>
      <c r="C10" s="124" t="s">
        <v>2194</v>
      </c>
      <c r="D10" s="124" t="s">
        <v>75</v>
      </c>
      <c r="E10" s="124" t="s">
        <v>28</v>
      </c>
      <c r="F10" s="123">
        <v>999921553</v>
      </c>
      <c r="G10" s="122">
        <v>344.5</v>
      </c>
    </row>
    <row r="11" spans="1:7" x14ac:dyDescent="0.35">
      <c r="A11" s="123" t="s">
        <v>263</v>
      </c>
      <c r="B11" s="123" t="s">
        <v>25</v>
      </c>
      <c r="C11" s="124" t="s">
        <v>494</v>
      </c>
      <c r="D11" s="124" t="s">
        <v>73</v>
      </c>
      <c r="E11" s="124" t="s">
        <v>28</v>
      </c>
      <c r="F11" s="123">
        <v>999923630</v>
      </c>
      <c r="G11" s="122">
        <v>286</v>
      </c>
    </row>
    <row r="12" spans="1:7" x14ac:dyDescent="0.35">
      <c r="A12" s="123" t="s">
        <v>263</v>
      </c>
      <c r="B12" s="123" t="s">
        <v>25</v>
      </c>
      <c r="C12" s="124" t="s">
        <v>1398</v>
      </c>
      <c r="D12" s="124" t="s">
        <v>154</v>
      </c>
      <c r="E12" s="124" t="s">
        <v>28</v>
      </c>
      <c r="F12" s="123">
        <v>999923367</v>
      </c>
      <c r="G12" s="122">
        <v>277</v>
      </c>
    </row>
    <row r="13" spans="1:7" x14ac:dyDescent="0.35">
      <c r="A13" s="123" t="s">
        <v>263</v>
      </c>
      <c r="B13" s="123" t="s">
        <v>25</v>
      </c>
      <c r="C13" s="124" t="s">
        <v>797</v>
      </c>
      <c r="D13" s="124" t="s">
        <v>1487</v>
      </c>
      <c r="E13" s="124" t="s">
        <v>28</v>
      </c>
      <c r="F13" s="123">
        <v>999924722</v>
      </c>
      <c r="G13" s="122">
        <v>232.8</v>
      </c>
    </row>
    <row r="14" spans="1:7" x14ac:dyDescent="0.35">
      <c r="A14" s="123" t="s">
        <v>263</v>
      </c>
      <c r="B14" s="123" t="s">
        <v>25</v>
      </c>
      <c r="C14" s="122" t="s">
        <v>1375</v>
      </c>
      <c r="D14" s="122" t="s">
        <v>143</v>
      </c>
      <c r="E14" s="122" t="s">
        <v>28</v>
      </c>
      <c r="F14" s="123">
        <v>999923103</v>
      </c>
      <c r="G14" s="122">
        <v>222</v>
      </c>
    </row>
    <row r="15" spans="1:7" x14ac:dyDescent="0.35">
      <c r="A15" s="123" t="s">
        <v>263</v>
      </c>
      <c r="B15" s="123" t="s">
        <v>25</v>
      </c>
      <c r="C15" s="124" t="s">
        <v>1245</v>
      </c>
      <c r="D15" s="124" t="s">
        <v>2214</v>
      </c>
      <c r="E15" s="124" t="s">
        <v>28</v>
      </c>
      <c r="F15" s="123">
        <v>999922323</v>
      </c>
      <c r="G15" s="122">
        <v>221</v>
      </c>
    </row>
    <row r="16" spans="1:7" x14ac:dyDescent="0.35">
      <c r="A16" s="123" t="s">
        <v>263</v>
      </c>
      <c r="B16" s="123" t="s">
        <v>25</v>
      </c>
      <c r="C16" s="124" t="s">
        <v>1611</v>
      </c>
      <c r="D16" s="124" t="s">
        <v>313</v>
      </c>
      <c r="E16" s="124" t="s">
        <v>28</v>
      </c>
      <c r="F16" s="123">
        <v>999925170</v>
      </c>
      <c r="G16" s="122">
        <v>220</v>
      </c>
    </row>
    <row r="17" spans="1:7" x14ac:dyDescent="0.35">
      <c r="A17" s="123" t="s">
        <v>263</v>
      </c>
      <c r="B17" s="123" t="s">
        <v>25</v>
      </c>
      <c r="C17" s="124" t="s">
        <v>3098</v>
      </c>
      <c r="D17" s="124" t="s">
        <v>881</v>
      </c>
      <c r="E17" s="124" t="s">
        <v>28</v>
      </c>
      <c r="F17" s="123">
        <v>999918021</v>
      </c>
      <c r="G17" s="122">
        <v>215.35999999999999</v>
      </c>
    </row>
    <row r="18" spans="1:7" x14ac:dyDescent="0.35">
      <c r="A18" s="123" t="s">
        <v>263</v>
      </c>
      <c r="B18" s="123" t="s">
        <v>25</v>
      </c>
      <c r="C18" s="122" t="s">
        <v>1108</v>
      </c>
      <c r="D18" s="122" t="s">
        <v>2002</v>
      </c>
      <c r="E18" s="122" t="s">
        <v>28</v>
      </c>
      <c r="F18" s="123">
        <v>999927187</v>
      </c>
      <c r="G18" s="122">
        <v>196</v>
      </c>
    </row>
    <row r="19" spans="1:7" x14ac:dyDescent="0.35">
      <c r="A19" s="123" t="s">
        <v>263</v>
      </c>
      <c r="B19" s="123" t="s">
        <v>25</v>
      </c>
      <c r="C19" s="122" t="s">
        <v>751</v>
      </c>
      <c r="D19" s="122" t="s">
        <v>752</v>
      </c>
      <c r="E19" s="122" t="s">
        <v>28</v>
      </c>
      <c r="F19" s="123">
        <v>999915743</v>
      </c>
      <c r="G19" s="122">
        <v>190</v>
      </c>
    </row>
    <row r="20" spans="1:7" x14ac:dyDescent="0.35">
      <c r="A20" s="123" t="s">
        <v>263</v>
      </c>
      <c r="B20" s="123" t="s">
        <v>25</v>
      </c>
      <c r="C20" s="122" t="s">
        <v>884</v>
      </c>
      <c r="D20" s="122" t="s">
        <v>885</v>
      </c>
      <c r="E20" s="122" t="s">
        <v>28</v>
      </c>
      <c r="F20" s="123">
        <v>999918064</v>
      </c>
      <c r="G20" s="122">
        <v>187.2</v>
      </c>
    </row>
    <row r="21" spans="1:7" x14ac:dyDescent="0.35">
      <c r="A21" s="123" t="s">
        <v>263</v>
      </c>
      <c r="B21" s="123" t="s">
        <v>25</v>
      </c>
      <c r="C21" s="124" t="s">
        <v>1805</v>
      </c>
      <c r="D21" s="124" t="s">
        <v>1806</v>
      </c>
      <c r="E21" s="124" t="s">
        <v>28</v>
      </c>
      <c r="F21" s="123">
        <v>999926020</v>
      </c>
      <c r="G21" s="122">
        <v>152</v>
      </c>
    </row>
    <row r="22" spans="1:7" x14ac:dyDescent="0.35">
      <c r="A22" s="123" t="s">
        <v>263</v>
      </c>
      <c r="B22" s="125" t="s">
        <v>25</v>
      </c>
      <c r="C22" s="126" t="s">
        <v>186</v>
      </c>
      <c r="D22" s="126" t="s">
        <v>493</v>
      </c>
      <c r="E22" s="126" t="s">
        <v>28</v>
      </c>
      <c r="F22" s="123">
        <v>999921793</v>
      </c>
      <c r="G22" s="122">
        <v>142</v>
      </c>
    </row>
    <row r="23" spans="1:7" x14ac:dyDescent="0.35">
      <c r="A23" s="123" t="s">
        <v>263</v>
      </c>
      <c r="B23" s="123" t="s">
        <v>25</v>
      </c>
      <c r="C23" s="124" t="s">
        <v>835</v>
      </c>
      <c r="D23" s="124" t="s">
        <v>75</v>
      </c>
      <c r="E23" s="124" t="s">
        <v>28</v>
      </c>
      <c r="F23" s="123">
        <v>999925643</v>
      </c>
      <c r="G23" s="122">
        <v>140.19999999999999</v>
      </c>
    </row>
    <row r="24" spans="1:7" x14ac:dyDescent="0.35">
      <c r="A24" s="123" t="s">
        <v>263</v>
      </c>
      <c r="B24" s="123" t="s">
        <v>25</v>
      </c>
      <c r="C24" s="124" t="s">
        <v>33</v>
      </c>
      <c r="D24" s="124" t="s">
        <v>152</v>
      </c>
      <c r="E24" s="124" t="s">
        <v>28</v>
      </c>
      <c r="F24" s="123">
        <v>999921055</v>
      </c>
      <c r="G24" s="122">
        <v>133</v>
      </c>
    </row>
    <row r="25" spans="1:7" x14ac:dyDescent="0.35">
      <c r="A25" s="123" t="s">
        <v>263</v>
      </c>
      <c r="B25" s="123" t="s">
        <v>25</v>
      </c>
      <c r="C25" s="122" t="s">
        <v>1583</v>
      </c>
      <c r="D25" s="122" t="s">
        <v>114</v>
      </c>
      <c r="E25" s="122" t="s">
        <v>28</v>
      </c>
      <c r="F25" s="123">
        <v>999924946</v>
      </c>
      <c r="G25" s="122">
        <v>114</v>
      </c>
    </row>
    <row r="26" spans="1:7" x14ac:dyDescent="0.35">
      <c r="A26" s="123" t="s">
        <v>263</v>
      </c>
      <c r="B26" s="123" t="s">
        <v>25</v>
      </c>
      <c r="C26" s="122" t="s">
        <v>494</v>
      </c>
      <c r="D26" s="122" t="s">
        <v>73</v>
      </c>
      <c r="E26" s="122" t="s">
        <v>28</v>
      </c>
      <c r="F26" s="123">
        <v>999928166</v>
      </c>
      <c r="G26" s="122">
        <v>111</v>
      </c>
    </row>
    <row r="27" spans="1:7" x14ac:dyDescent="0.35">
      <c r="A27" s="123" t="s">
        <v>263</v>
      </c>
      <c r="B27" s="123" t="s">
        <v>25</v>
      </c>
      <c r="C27" s="124" t="s">
        <v>494</v>
      </c>
      <c r="D27" s="124" t="s">
        <v>2215</v>
      </c>
      <c r="E27" s="124" t="s">
        <v>28</v>
      </c>
      <c r="F27" s="123">
        <v>999922610</v>
      </c>
      <c r="G27" s="122">
        <v>108</v>
      </c>
    </row>
    <row r="28" spans="1:7" x14ac:dyDescent="0.35">
      <c r="A28" s="123" t="s">
        <v>263</v>
      </c>
      <c r="B28" s="123" t="s">
        <v>25</v>
      </c>
      <c r="C28" s="124" t="s">
        <v>817</v>
      </c>
      <c r="D28" s="124" t="s">
        <v>818</v>
      </c>
      <c r="E28" s="124" t="s">
        <v>28</v>
      </c>
      <c r="F28" s="123">
        <v>999917048</v>
      </c>
      <c r="G28" s="122">
        <v>106</v>
      </c>
    </row>
    <row r="29" spans="1:7" x14ac:dyDescent="0.35">
      <c r="A29" s="123" t="s">
        <v>263</v>
      </c>
      <c r="B29" s="123" t="s">
        <v>25</v>
      </c>
      <c r="C29" s="124" t="s">
        <v>3081</v>
      </c>
      <c r="D29" s="124" t="s">
        <v>73</v>
      </c>
      <c r="E29" s="124" t="s">
        <v>28</v>
      </c>
      <c r="F29" s="123">
        <v>999925820</v>
      </c>
      <c r="G29" s="122">
        <v>96</v>
      </c>
    </row>
    <row r="30" spans="1:7" x14ac:dyDescent="0.35">
      <c r="A30" s="123" t="s">
        <v>263</v>
      </c>
      <c r="B30" s="123" t="s">
        <v>25</v>
      </c>
      <c r="C30" s="124" t="s">
        <v>558</v>
      </c>
      <c r="D30" s="124" t="s">
        <v>662</v>
      </c>
      <c r="E30" s="124" t="s">
        <v>28</v>
      </c>
      <c r="F30" s="123">
        <v>999928936</v>
      </c>
      <c r="G30" s="122">
        <v>96</v>
      </c>
    </row>
    <row r="31" spans="1:7" x14ac:dyDescent="0.35">
      <c r="A31" s="123" t="s">
        <v>263</v>
      </c>
      <c r="B31" s="123" t="s">
        <v>25</v>
      </c>
      <c r="C31" s="122" t="s">
        <v>2360</v>
      </c>
      <c r="D31" s="122" t="s">
        <v>2361</v>
      </c>
      <c r="E31" s="122" t="s">
        <v>28</v>
      </c>
      <c r="F31" s="123">
        <v>999929537</v>
      </c>
      <c r="G31" s="122">
        <v>90</v>
      </c>
    </row>
    <row r="32" spans="1:7" x14ac:dyDescent="0.35">
      <c r="A32" s="124" t="s">
        <v>263</v>
      </c>
      <c r="B32" s="124" t="s">
        <v>25</v>
      </c>
      <c r="C32" s="124" t="s">
        <v>2031</v>
      </c>
      <c r="D32" s="124" t="s">
        <v>2030</v>
      </c>
      <c r="E32" s="124" t="s">
        <v>28</v>
      </c>
      <c r="F32" s="124">
        <v>999927379</v>
      </c>
      <c r="G32" s="122">
        <v>78</v>
      </c>
    </row>
    <row r="33" spans="1:7" x14ac:dyDescent="0.35">
      <c r="A33" s="125" t="s">
        <v>263</v>
      </c>
      <c r="B33" s="125" t="s">
        <v>25</v>
      </c>
      <c r="C33" s="129" t="s">
        <v>972</v>
      </c>
      <c r="D33" s="129" t="s">
        <v>428</v>
      </c>
      <c r="E33" s="129" t="s">
        <v>28</v>
      </c>
      <c r="F33" s="123">
        <v>999919180</v>
      </c>
      <c r="G33" s="122">
        <v>69</v>
      </c>
    </row>
    <row r="34" spans="1:7" x14ac:dyDescent="0.35">
      <c r="A34" s="123" t="s">
        <v>263</v>
      </c>
      <c r="B34" s="123" t="s">
        <v>25</v>
      </c>
      <c r="C34" s="124" t="s">
        <v>1506</v>
      </c>
      <c r="D34" s="124" t="s">
        <v>3080</v>
      </c>
      <c r="E34" s="124" t="s">
        <v>28</v>
      </c>
      <c r="F34" s="123">
        <v>999922281</v>
      </c>
      <c r="G34" s="122">
        <v>68</v>
      </c>
    </row>
    <row r="35" spans="1:7" x14ac:dyDescent="0.35">
      <c r="A35" s="123" t="s">
        <v>263</v>
      </c>
      <c r="B35" s="123" t="s">
        <v>25</v>
      </c>
      <c r="C35" s="124" t="s">
        <v>1146</v>
      </c>
      <c r="D35" s="124" t="s">
        <v>2363</v>
      </c>
      <c r="E35" s="124" t="s">
        <v>28</v>
      </c>
      <c r="F35" s="123">
        <v>999925335</v>
      </c>
      <c r="G35" s="122">
        <v>68</v>
      </c>
    </row>
    <row r="36" spans="1:7" x14ac:dyDescent="0.35">
      <c r="A36" s="123" t="s">
        <v>263</v>
      </c>
      <c r="B36" s="123" t="s">
        <v>25</v>
      </c>
      <c r="C36" s="122" t="s">
        <v>536</v>
      </c>
      <c r="D36" s="122" t="s">
        <v>887</v>
      </c>
      <c r="E36" s="122" t="s">
        <v>28</v>
      </c>
      <c r="F36" s="123">
        <v>999929833</v>
      </c>
      <c r="G36" s="122">
        <v>68</v>
      </c>
    </row>
    <row r="37" spans="1:7" x14ac:dyDescent="0.35">
      <c r="A37" s="123" t="s">
        <v>263</v>
      </c>
      <c r="B37" s="123" t="s">
        <v>25</v>
      </c>
      <c r="C37" s="122" t="s">
        <v>70</v>
      </c>
      <c r="D37" s="122" t="s">
        <v>2362</v>
      </c>
      <c r="E37" s="122" t="s">
        <v>28</v>
      </c>
      <c r="F37" s="123">
        <v>999930172</v>
      </c>
      <c r="G37" s="122">
        <v>68</v>
      </c>
    </row>
    <row r="38" spans="1:7" x14ac:dyDescent="0.35">
      <c r="A38" s="123" t="s">
        <v>263</v>
      </c>
      <c r="B38" s="123" t="s">
        <v>25</v>
      </c>
      <c r="C38" s="124" t="s">
        <v>575</v>
      </c>
      <c r="D38" s="124" t="s">
        <v>75</v>
      </c>
      <c r="E38" s="124" t="s">
        <v>28</v>
      </c>
      <c r="F38" s="123">
        <v>999931052</v>
      </c>
      <c r="G38" s="122">
        <v>68</v>
      </c>
    </row>
    <row r="39" spans="1:7" x14ac:dyDescent="0.35">
      <c r="A39" s="123" t="s">
        <v>263</v>
      </c>
      <c r="B39" s="123" t="s">
        <v>25</v>
      </c>
      <c r="C39" s="124" t="s">
        <v>968</v>
      </c>
      <c r="D39" s="124" t="s">
        <v>59</v>
      </c>
      <c r="E39" s="124" t="s">
        <v>28</v>
      </c>
      <c r="F39" s="123">
        <v>999928451</v>
      </c>
      <c r="G39" s="122">
        <v>67.5</v>
      </c>
    </row>
    <row r="40" spans="1:7" x14ac:dyDescent="0.35">
      <c r="A40" s="123" t="s">
        <v>263</v>
      </c>
      <c r="B40" s="123" t="s">
        <v>25</v>
      </c>
      <c r="C40" s="124" t="s">
        <v>1689</v>
      </c>
      <c r="D40" s="124" t="s">
        <v>1690</v>
      </c>
      <c r="E40" s="124" t="s">
        <v>28</v>
      </c>
      <c r="F40" s="123">
        <v>999925428</v>
      </c>
      <c r="G40" s="122">
        <v>63</v>
      </c>
    </row>
    <row r="41" spans="1:7" x14ac:dyDescent="0.35">
      <c r="A41" s="123" t="s">
        <v>263</v>
      </c>
      <c r="B41" s="123" t="s">
        <v>25</v>
      </c>
      <c r="C41" s="122" t="s">
        <v>78</v>
      </c>
      <c r="D41" s="122" t="s">
        <v>3387</v>
      </c>
      <c r="E41" s="122" t="s">
        <v>28</v>
      </c>
      <c r="F41" s="123">
        <v>999930652</v>
      </c>
      <c r="G41" s="122">
        <v>63</v>
      </c>
    </row>
    <row r="42" spans="1:7" x14ac:dyDescent="0.35">
      <c r="A42" s="123" t="s">
        <v>263</v>
      </c>
      <c r="B42" s="123" t="s">
        <v>25</v>
      </c>
      <c r="C42" s="124" t="s">
        <v>1506</v>
      </c>
      <c r="D42" s="124" t="s">
        <v>1074</v>
      </c>
      <c r="E42" s="124" t="s">
        <v>28</v>
      </c>
      <c r="F42" s="123">
        <v>999931442</v>
      </c>
      <c r="G42" s="122">
        <v>63</v>
      </c>
    </row>
    <row r="43" spans="1:7" x14ac:dyDescent="0.35">
      <c r="A43" s="123" t="s">
        <v>263</v>
      </c>
      <c r="B43" s="123" t="s">
        <v>25</v>
      </c>
      <c r="C43" s="124" t="s">
        <v>739</v>
      </c>
      <c r="D43" s="124" t="s">
        <v>75</v>
      </c>
      <c r="E43" s="124" t="s">
        <v>28</v>
      </c>
      <c r="F43" s="123">
        <v>999921838</v>
      </c>
      <c r="G43" s="122">
        <v>60</v>
      </c>
    </row>
    <row r="44" spans="1:7" x14ac:dyDescent="0.35">
      <c r="A44" s="125" t="s">
        <v>263</v>
      </c>
      <c r="B44" s="125" t="s">
        <v>25</v>
      </c>
      <c r="C44" s="129" t="s">
        <v>3300</v>
      </c>
      <c r="D44" s="129" t="s">
        <v>3301</v>
      </c>
      <c r="E44" s="129" t="s">
        <v>28</v>
      </c>
      <c r="F44" s="123">
        <v>999923421</v>
      </c>
      <c r="G44" s="122">
        <v>60</v>
      </c>
    </row>
    <row r="45" spans="1:7" x14ac:dyDescent="0.35">
      <c r="A45" s="124" t="s">
        <v>263</v>
      </c>
      <c r="B45" s="124" t="s">
        <v>25</v>
      </c>
      <c r="C45" s="124" t="s">
        <v>718</v>
      </c>
      <c r="D45" s="124" t="s">
        <v>3927</v>
      </c>
      <c r="E45" s="124" t="s">
        <v>28</v>
      </c>
      <c r="F45" s="124">
        <v>999932264</v>
      </c>
      <c r="G45" s="122">
        <v>60</v>
      </c>
    </row>
    <row r="46" spans="1:7" x14ac:dyDescent="0.35">
      <c r="A46" s="123" t="s">
        <v>263</v>
      </c>
      <c r="B46" s="123" t="s">
        <v>25</v>
      </c>
      <c r="C46" s="124" t="s">
        <v>239</v>
      </c>
      <c r="D46" s="124" t="s">
        <v>73</v>
      </c>
      <c r="E46" s="124" t="s">
        <v>28</v>
      </c>
      <c r="F46" s="123">
        <v>999930012</v>
      </c>
      <c r="G46" s="122">
        <v>58</v>
      </c>
    </row>
    <row r="47" spans="1:7" x14ac:dyDescent="0.35">
      <c r="A47" s="123" t="s">
        <v>263</v>
      </c>
      <c r="B47" s="123" t="s">
        <v>25</v>
      </c>
      <c r="C47" s="124" t="s">
        <v>1188</v>
      </c>
      <c r="D47" s="124" t="s">
        <v>152</v>
      </c>
      <c r="E47" s="124" t="s">
        <v>28</v>
      </c>
      <c r="F47" s="123">
        <v>999931063</v>
      </c>
      <c r="G47" s="122">
        <v>58</v>
      </c>
    </row>
    <row r="48" spans="1:7" x14ac:dyDescent="0.35">
      <c r="A48" s="123" t="s">
        <v>263</v>
      </c>
      <c r="B48" s="123" t="s">
        <v>25</v>
      </c>
      <c r="C48" s="124" t="s">
        <v>3082</v>
      </c>
      <c r="D48" s="124" t="s">
        <v>3083</v>
      </c>
      <c r="E48" s="124" t="s">
        <v>28</v>
      </c>
      <c r="F48" s="123">
        <v>999917025</v>
      </c>
      <c r="G48" s="122">
        <v>54</v>
      </c>
    </row>
    <row r="49" spans="1:7" x14ac:dyDescent="0.35">
      <c r="A49" s="123" t="s">
        <v>263</v>
      </c>
      <c r="B49" s="123" t="s">
        <v>25</v>
      </c>
      <c r="C49" s="124" t="s">
        <v>417</v>
      </c>
      <c r="D49" s="124" t="s">
        <v>2874</v>
      </c>
      <c r="E49" s="124" t="s">
        <v>28</v>
      </c>
      <c r="F49" s="123">
        <v>999929670</v>
      </c>
      <c r="G49" s="122">
        <v>54</v>
      </c>
    </row>
    <row r="50" spans="1:7" x14ac:dyDescent="0.35">
      <c r="A50" s="123" t="s">
        <v>263</v>
      </c>
      <c r="B50" s="123" t="s">
        <v>25</v>
      </c>
      <c r="C50" s="124" t="s">
        <v>1482</v>
      </c>
      <c r="D50" s="124" t="s">
        <v>2740</v>
      </c>
      <c r="E50" s="124" t="s">
        <v>28</v>
      </c>
      <c r="F50" s="123">
        <v>999914534</v>
      </c>
      <c r="G50" s="122">
        <v>51</v>
      </c>
    </row>
    <row r="51" spans="1:7" x14ac:dyDescent="0.35">
      <c r="A51" s="123" t="s">
        <v>263</v>
      </c>
      <c r="B51" s="123" t="s">
        <v>25</v>
      </c>
      <c r="C51" s="124" t="s">
        <v>1193</v>
      </c>
      <c r="D51" s="124" t="s">
        <v>3170</v>
      </c>
      <c r="E51" s="124" t="s">
        <v>28</v>
      </c>
      <c r="F51" s="123">
        <v>999921536</v>
      </c>
      <c r="G51" s="122">
        <v>51</v>
      </c>
    </row>
    <row r="52" spans="1:7" x14ac:dyDescent="0.35">
      <c r="A52" s="123" t="s">
        <v>263</v>
      </c>
      <c r="B52" s="123" t="s">
        <v>25</v>
      </c>
      <c r="C52" s="124" t="s">
        <v>3084</v>
      </c>
      <c r="D52" s="124" t="s">
        <v>967</v>
      </c>
      <c r="E52" s="124" t="s">
        <v>28</v>
      </c>
      <c r="F52" s="123">
        <v>999930361</v>
      </c>
      <c r="G52" s="122">
        <v>51</v>
      </c>
    </row>
    <row r="53" spans="1:7" x14ac:dyDescent="0.35">
      <c r="A53" s="124" t="s">
        <v>263</v>
      </c>
      <c r="B53" s="124" t="s">
        <v>25</v>
      </c>
      <c r="C53" s="124" t="s">
        <v>3704</v>
      </c>
      <c r="D53" s="124" t="s">
        <v>3705</v>
      </c>
      <c r="E53" s="124" t="s">
        <v>28</v>
      </c>
      <c r="F53" s="124">
        <v>999932336</v>
      </c>
      <c r="G53" s="122">
        <v>51</v>
      </c>
    </row>
    <row r="54" spans="1:7" x14ac:dyDescent="0.35">
      <c r="A54" s="124" t="s">
        <v>263</v>
      </c>
      <c r="B54" s="124" t="s">
        <v>25</v>
      </c>
      <c r="C54" s="124" t="s">
        <v>3928</v>
      </c>
      <c r="D54" s="124" t="s">
        <v>3929</v>
      </c>
      <c r="E54" s="124" t="s">
        <v>28</v>
      </c>
      <c r="F54" s="124">
        <v>999923717</v>
      </c>
      <c r="G54" s="122">
        <v>45</v>
      </c>
    </row>
    <row r="55" spans="1:7" x14ac:dyDescent="0.35">
      <c r="A55" s="123" t="s">
        <v>263</v>
      </c>
      <c r="B55" s="123" t="s">
        <v>25</v>
      </c>
      <c r="C55" s="124" t="s">
        <v>1415</v>
      </c>
      <c r="D55" s="124" t="s">
        <v>2716</v>
      </c>
      <c r="E55" s="124" t="s">
        <v>28</v>
      </c>
      <c r="F55" s="123">
        <v>999928516</v>
      </c>
      <c r="G55" s="122">
        <v>38</v>
      </c>
    </row>
    <row r="56" spans="1:7" x14ac:dyDescent="0.35">
      <c r="A56" s="125" t="s">
        <v>263</v>
      </c>
      <c r="B56" s="125" t="s">
        <v>25</v>
      </c>
      <c r="C56" s="129" t="s">
        <v>3298</v>
      </c>
      <c r="D56" s="129" t="s">
        <v>3299</v>
      </c>
      <c r="E56" s="129" t="s">
        <v>28</v>
      </c>
      <c r="F56" s="123">
        <v>999915493</v>
      </c>
      <c r="G56" s="122">
        <v>34</v>
      </c>
    </row>
    <row r="57" spans="1:7" x14ac:dyDescent="0.35">
      <c r="A57" s="127" t="s">
        <v>263</v>
      </c>
      <c r="B57" s="127" t="s">
        <v>25</v>
      </c>
      <c r="C57" s="128" t="s">
        <v>2467</v>
      </c>
      <c r="D57" s="128" t="s">
        <v>2468</v>
      </c>
      <c r="E57" s="128" t="s">
        <v>28</v>
      </c>
      <c r="F57" s="127">
        <v>999920760</v>
      </c>
      <c r="G57" s="122">
        <v>30</v>
      </c>
    </row>
    <row r="58" spans="1:7" x14ac:dyDescent="0.35">
      <c r="A58" s="123" t="s">
        <v>263</v>
      </c>
      <c r="B58" s="123" t="s">
        <v>25</v>
      </c>
      <c r="C58" s="123" t="s">
        <v>1196</v>
      </c>
      <c r="D58" s="123" t="s">
        <v>75</v>
      </c>
      <c r="E58" s="123" t="s">
        <v>28</v>
      </c>
      <c r="F58" s="123">
        <v>999931495</v>
      </c>
      <c r="G58" s="122">
        <v>30</v>
      </c>
    </row>
    <row r="59" spans="1:7" x14ac:dyDescent="0.35">
      <c r="A59" s="123" t="s">
        <v>263</v>
      </c>
      <c r="B59" s="123" t="s">
        <v>187</v>
      </c>
      <c r="C59" s="124" t="s">
        <v>1923</v>
      </c>
      <c r="D59" s="124" t="s">
        <v>1924</v>
      </c>
      <c r="E59" s="124" t="s">
        <v>28</v>
      </c>
      <c r="F59" s="123">
        <v>999926714</v>
      </c>
      <c r="G59" s="122">
        <v>230</v>
      </c>
    </row>
    <row r="60" spans="1:7" x14ac:dyDescent="0.35">
      <c r="A60" s="123" t="s">
        <v>263</v>
      </c>
      <c r="B60" s="123" t="s">
        <v>187</v>
      </c>
      <c r="C60" s="124" t="s">
        <v>1090</v>
      </c>
      <c r="D60" s="124" t="s">
        <v>1371</v>
      </c>
      <c r="E60" s="124" t="s">
        <v>28</v>
      </c>
      <c r="F60" s="123">
        <v>999923057</v>
      </c>
      <c r="G60" s="122">
        <v>206</v>
      </c>
    </row>
    <row r="61" spans="1:7" x14ac:dyDescent="0.35">
      <c r="A61" s="123" t="s">
        <v>263</v>
      </c>
      <c r="B61" s="123" t="s">
        <v>187</v>
      </c>
      <c r="C61" s="124" t="s">
        <v>1361</v>
      </c>
      <c r="D61" s="124" t="s">
        <v>1362</v>
      </c>
      <c r="E61" s="124" t="s">
        <v>28</v>
      </c>
      <c r="F61" s="123">
        <v>999923026</v>
      </c>
      <c r="G61" s="122">
        <v>178.4</v>
      </c>
    </row>
    <row r="62" spans="1:7" x14ac:dyDescent="0.35">
      <c r="A62" s="123" t="s">
        <v>263</v>
      </c>
      <c r="B62" s="123" t="s">
        <v>187</v>
      </c>
      <c r="C62" s="124" t="s">
        <v>1582</v>
      </c>
      <c r="D62" s="124" t="s">
        <v>2615</v>
      </c>
      <c r="E62" s="124" t="s">
        <v>28</v>
      </c>
      <c r="F62" s="123">
        <v>999924936</v>
      </c>
      <c r="G62" s="122">
        <v>145</v>
      </c>
    </row>
    <row r="63" spans="1:7" x14ac:dyDescent="0.35">
      <c r="A63" s="124" t="s">
        <v>263</v>
      </c>
      <c r="B63" s="124" t="s">
        <v>187</v>
      </c>
      <c r="C63" s="124" t="s">
        <v>496</v>
      </c>
      <c r="D63" s="124" t="s">
        <v>1402</v>
      </c>
      <c r="E63" s="124" t="s">
        <v>28</v>
      </c>
      <c r="F63" s="124">
        <v>999923479</v>
      </c>
      <c r="G63" s="122">
        <v>144</v>
      </c>
    </row>
    <row r="64" spans="1:7" x14ac:dyDescent="0.35">
      <c r="A64" s="123" t="s">
        <v>263</v>
      </c>
      <c r="B64" s="123" t="s">
        <v>187</v>
      </c>
      <c r="C64" s="124" t="s">
        <v>394</v>
      </c>
      <c r="D64" s="124" t="s">
        <v>1020</v>
      </c>
      <c r="E64" s="124" t="s">
        <v>28</v>
      </c>
      <c r="F64" s="123">
        <v>999919666</v>
      </c>
      <c r="G64" s="122">
        <v>143.4</v>
      </c>
    </row>
    <row r="65" spans="1:7" x14ac:dyDescent="0.35">
      <c r="A65" s="123" t="s">
        <v>263</v>
      </c>
      <c r="B65" s="123" t="s">
        <v>187</v>
      </c>
      <c r="C65" s="124" t="s">
        <v>1946</v>
      </c>
      <c r="D65" s="124" t="s">
        <v>2417</v>
      </c>
      <c r="E65" s="124" t="s">
        <v>28</v>
      </c>
      <c r="F65" s="123">
        <v>999927237</v>
      </c>
      <c r="G65" s="122">
        <v>125</v>
      </c>
    </row>
    <row r="66" spans="1:7" x14ac:dyDescent="0.35">
      <c r="A66" s="127" t="s">
        <v>263</v>
      </c>
      <c r="B66" s="127" t="s">
        <v>187</v>
      </c>
      <c r="C66" s="128" t="s">
        <v>1038</v>
      </c>
      <c r="D66" s="128" t="s">
        <v>497</v>
      </c>
      <c r="E66" s="128" t="s">
        <v>28</v>
      </c>
      <c r="F66" s="127">
        <v>999925062</v>
      </c>
      <c r="G66" s="122">
        <v>122</v>
      </c>
    </row>
    <row r="67" spans="1:7" x14ac:dyDescent="0.35">
      <c r="A67" s="123" t="s">
        <v>263</v>
      </c>
      <c r="B67" s="123" t="s">
        <v>187</v>
      </c>
      <c r="C67" s="124" t="s">
        <v>2014</v>
      </c>
      <c r="D67" s="124" t="s">
        <v>926</v>
      </c>
      <c r="E67" s="124" t="s">
        <v>28</v>
      </c>
      <c r="F67" s="123">
        <v>999927281</v>
      </c>
      <c r="G67" s="122">
        <v>120</v>
      </c>
    </row>
    <row r="68" spans="1:7" x14ac:dyDescent="0.35">
      <c r="A68" s="123" t="s">
        <v>263</v>
      </c>
      <c r="B68" s="123" t="s">
        <v>187</v>
      </c>
      <c r="C68" s="124" t="s">
        <v>760</v>
      </c>
      <c r="D68" s="124" t="s">
        <v>2506</v>
      </c>
      <c r="E68" s="124" t="s">
        <v>28</v>
      </c>
      <c r="F68" s="123">
        <v>999928827</v>
      </c>
      <c r="G68" s="122">
        <v>120</v>
      </c>
    </row>
    <row r="69" spans="1:7" x14ac:dyDescent="0.35">
      <c r="A69" s="123" t="s">
        <v>263</v>
      </c>
      <c r="B69" s="123" t="s">
        <v>187</v>
      </c>
      <c r="C69" s="124" t="s">
        <v>1188</v>
      </c>
      <c r="D69" s="124" t="s">
        <v>2715</v>
      </c>
      <c r="E69" s="124" t="s">
        <v>28</v>
      </c>
      <c r="F69" s="123">
        <v>999931120</v>
      </c>
      <c r="G69" s="122">
        <v>120</v>
      </c>
    </row>
    <row r="70" spans="1:7" x14ac:dyDescent="0.35">
      <c r="A70" s="124" t="s">
        <v>263</v>
      </c>
      <c r="B70" s="124" t="s">
        <v>187</v>
      </c>
      <c r="C70" s="124" t="s">
        <v>1306</v>
      </c>
      <c r="D70" s="124" t="s">
        <v>976</v>
      </c>
      <c r="E70" s="124" t="s">
        <v>28</v>
      </c>
      <c r="F70" s="124">
        <v>999922659</v>
      </c>
      <c r="G70" s="122">
        <v>120</v>
      </c>
    </row>
    <row r="71" spans="1:7" x14ac:dyDescent="0.35">
      <c r="A71" s="123" t="s">
        <v>263</v>
      </c>
      <c r="B71" s="123" t="s">
        <v>187</v>
      </c>
      <c r="C71" s="122" t="s">
        <v>1303</v>
      </c>
      <c r="D71" s="122" t="s">
        <v>1304</v>
      </c>
      <c r="E71" s="122" t="s">
        <v>28</v>
      </c>
      <c r="F71" s="123">
        <v>999922493</v>
      </c>
      <c r="G71" s="122">
        <v>111</v>
      </c>
    </row>
    <row r="72" spans="1:7" x14ac:dyDescent="0.35">
      <c r="A72" s="123" t="s">
        <v>263</v>
      </c>
      <c r="B72" s="123" t="s">
        <v>187</v>
      </c>
      <c r="C72" s="124" t="s">
        <v>966</v>
      </c>
      <c r="D72" s="124" t="s">
        <v>1638</v>
      </c>
      <c r="E72" s="124" t="s">
        <v>28</v>
      </c>
      <c r="F72" s="123">
        <v>999929150</v>
      </c>
      <c r="G72" s="122">
        <v>110</v>
      </c>
    </row>
    <row r="73" spans="1:7" x14ac:dyDescent="0.35">
      <c r="A73" s="123" t="s">
        <v>263</v>
      </c>
      <c r="B73" s="123" t="s">
        <v>187</v>
      </c>
      <c r="C73" s="124" t="s">
        <v>3082</v>
      </c>
      <c r="D73" s="124" t="s">
        <v>3456</v>
      </c>
      <c r="E73" s="124" t="s">
        <v>28</v>
      </c>
      <c r="F73" s="123">
        <v>999918843</v>
      </c>
      <c r="G73" s="122">
        <v>90</v>
      </c>
    </row>
    <row r="74" spans="1:7" x14ac:dyDescent="0.35">
      <c r="A74" s="124" t="s">
        <v>263</v>
      </c>
      <c r="B74" s="124" t="s">
        <v>187</v>
      </c>
      <c r="C74" s="124" t="s">
        <v>3933</v>
      </c>
      <c r="D74" s="124" t="s">
        <v>3909</v>
      </c>
      <c r="E74" s="124" t="s">
        <v>28</v>
      </c>
      <c r="F74" s="124">
        <v>999929172</v>
      </c>
      <c r="G74" s="122">
        <v>90</v>
      </c>
    </row>
    <row r="75" spans="1:7" x14ac:dyDescent="0.35">
      <c r="A75" s="123" t="s">
        <v>263</v>
      </c>
      <c r="B75" s="123" t="s">
        <v>187</v>
      </c>
      <c r="C75" s="124" t="s">
        <v>1282</v>
      </c>
      <c r="D75" s="124" t="s">
        <v>1283</v>
      </c>
      <c r="E75" s="124" t="s">
        <v>28</v>
      </c>
      <c r="F75" s="123">
        <v>999922299</v>
      </c>
      <c r="G75" s="122">
        <v>88.4</v>
      </c>
    </row>
    <row r="76" spans="1:7" x14ac:dyDescent="0.35">
      <c r="A76" s="124" t="s">
        <v>263</v>
      </c>
      <c r="B76" s="124" t="s">
        <v>187</v>
      </c>
      <c r="C76" s="124" t="s">
        <v>883</v>
      </c>
      <c r="D76" s="124" t="s">
        <v>3710</v>
      </c>
      <c r="E76" s="124" t="s">
        <v>28</v>
      </c>
      <c r="F76" s="124">
        <v>999924914</v>
      </c>
      <c r="G76" s="122">
        <v>84</v>
      </c>
    </row>
    <row r="77" spans="1:7" x14ac:dyDescent="0.35">
      <c r="A77" s="123" t="s">
        <v>263</v>
      </c>
      <c r="B77" s="123" t="s">
        <v>187</v>
      </c>
      <c r="C77" s="124" t="s">
        <v>273</v>
      </c>
      <c r="D77" s="124" t="s">
        <v>1772</v>
      </c>
      <c r="E77" s="124" t="s">
        <v>28</v>
      </c>
      <c r="F77" s="123">
        <v>999927040</v>
      </c>
      <c r="G77" s="122">
        <v>80.400000000000006</v>
      </c>
    </row>
    <row r="78" spans="1:7" x14ac:dyDescent="0.35">
      <c r="A78" s="123" t="s">
        <v>263</v>
      </c>
      <c r="B78" s="123" t="s">
        <v>187</v>
      </c>
      <c r="C78" s="124" t="s">
        <v>796</v>
      </c>
      <c r="D78" s="124" t="s">
        <v>434</v>
      </c>
      <c r="E78" s="124" t="s">
        <v>28</v>
      </c>
      <c r="F78" s="123">
        <v>999921923</v>
      </c>
      <c r="G78" s="122">
        <v>79</v>
      </c>
    </row>
    <row r="79" spans="1:7" x14ac:dyDescent="0.35">
      <c r="A79" s="123" t="s">
        <v>263</v>
      </c>
      <c r="B79" s="123" t="s">
        <v>187</v>
      </c>
      <c r="C79" s="124" t="s">
        <v>239</v>
      </c>
      <c r="D79" s="124" t="s">
        <v>143</v>
      </c>
      <c r="E79" s="124" t="s">
        <v>28</v>
      </c>
      <c r="F79" s="123">
        <v>999925531</v>
      </c>
      <c r="G79" s="122">
        <v>73.599999999999994</v>
      </c>
    </row>
    <row r="80" spans="1:7" x14ac:dyDescent="0.35">
      <c r="A80" s="123" t="s">
        <v>263</v>
      </c>
      <c r="B80" s="123" t="s">
        <v>187</v>
      </c>
      <c r="C80" s="124" t="s">
        <v>1008</v>
      </c>
      <c r="D80" s="124" t="s">
        <v>1009</v>
      </c>
      <c r="E80" s="124" t="s">
        <v>28</v>
      </c>
      <c r="F80" s="123">
        <v>999919536</v>
      </c>
      <c r="G80" s="122">
        <v>70.2</v>
      </c>
    </row>
    <row r="81" spans="1:7" x14ac:dyDescent="0.35">
      <c r="A81" s="123" t="s">
        <v>263</v>
      </c>
      <c r="B81" s="123" t="s">
        <v>187</v>
      </c>
      <c r="C81" s="124" t="s">
        <v>1748</v>
      </c>
      <c r="D81" s="124" t="s">
        <v>1749</v>
      </c>
      <c r="E81" s="124" t="s">
        <v>28</v>
      </c>
      <c r="F81" s="123">
        <v>999925716</v>
      </c>
      <c r="G81" s="122">
        <v>68</v>
      </c>
    </row>
    <row r="82" spans="1:7" x14ac:dyDescent="0.35">
      <c r="A82" s="124" t="s">
        <v>263</v>
      </c>
      <c r="B82" s="124" t="s">
        <v>187</v>
      </c>
      <c r="C82" s="124" t="s">
        <v>1782</v>
      </c>
      <c r="D82" s="124" t="s">
        <v>3711</v>
      </c>
      <c r="E82" s="124" t="s">
        <v>28</v>
      </c>
      <c r="F82" s="124">
        <v>999925870</v>
      </c>
      <c r="G82" s="122">
        <v>68</v>
      </c>
    </row>
    <row r="83" spans="1:7" x14ac:dyDescent="0.35">
      <c r="A83" s="123" t="s">
        <v>263</v>
      </c>
      <c r="B83" s="123" t="s">
        <v>187</v>
      </c>
      <c r="C83" s="124" t="s">
        <v>2824</v>
      </c>
      <c r="D83" s="124" t="s">
        <v>2825</v>
      </c>
      <c r="E83" s="124" t="s">
        <v>28</v>
      </c>
      <c r="F83" s="123">
        <v>999931181</v>
      </c>
      <c r="G83" s="122">
        <v>68</v>
      </c>
    </row>
    <row r="84" spans="1:7" x14ac:dyDescent="0.35">
      <c r="A84" s="124" t="s">
        <v>263</v>
      </c>
      <c r="B84" s="124" t="s">
        <v>187</v>
      </c>
      <c r="C84" s="124" t="s">
        <v>70</v>
      </c>
      <c r="D84" s="124" t="s">
        <v>3906</v>
      </c>
      <c r="E84" s="124" t="s">
        <v>28</v>
      </c>
      <c r="F84" s="124">
        <v>999932337</v>
      </c>
      <c r="G84" s="122">
        <v>68</v>
      </c>
    </row>
    <row r="85" spans="1:7" x14ac:dyDescent="0.35">
      <c r="A85" s="124" t="s">
        <v>263</v>
      </c>
      <c r="B85" s="124" t="s">
        <v>187</v>
      </c>
      <c r="C85" s="124" t="s">
        <v>1538</v>
      </c>
      <c r="D85" s="124" t="s">
        <v>890</v>
      </c>
      <c r="E85" s="124" t="s">
        <v>28</v>
      </c>
      <c r="F85" s="124">
        <v>999923588</v>
      </c>
      <c r="G85" s="122">
        <v>68</v>
      </c>
    </row>
    <row r="86" spans="1:7" x14ac:dyDescent="0.35">
      <c r="A86" s="123" t="s">
        <v>263</v>
      </c>
      <c r="B86" s="123" t="s">
        <v>187</v>
      </c>
      <c r="C86" s="124" t="s">
        <v>2064</v>
      </c>
      <c r="D86" s="124" t="s">
        <v>2065</v>
      </c>
      <c r="E86" s="124" t="s">
        <v>28</v>
      </c>
      <c r="F86" s="123">
        <v>999927721</v>
      </c>
      <c r="G86" s="122">
        <v>63</v>
      </c>
    </row>
    <row r="87" spans="1:7" x14ac:dyDescent="0.35">
      <c r="A87" s="124" t="s">
        <v>263</v>
      </c>
      <c r="B87" s="124" t="s">
        <v>187</v>
      </c>
      <c r="C87" s="124" t="s">
        <v>3934</v>
      </c>
      <c r="D87" s="124" t="s">
        <v>3935</v>
      </c>
      <c r="E87" s="124" t="s">
        <v>28</v>
      </c>
      <c r="F87" s="124">
        <v>999932045</v>
      </c>
      <c r="G87" s="122">
        <v>63</v>
      </c>
    </row>
    <row r="88" spans="1:7" x14ac:dyDescent="0.35">
      <c r="A88" s="123" t="s">
        <v>263</v>
      </c>
      <c r="B88" s="123" t="s">
        <v>187</v>
      </c>
      <c r="C88" s="124" t="s">
        <v>3173</v>
      </c>
      <c r="D88" s="124" t="s">
        <v>3174</v>
      </c>
      <c r="E88" s="124" t="s">
        <v>28</v>
      </c>
      <c r="F88" s="123">
        <v>999925560</v>
      </c>
      <c r="G88" s="122">
        <v>60</v>
      </c>
    </row>
    <row r="89" spans="1:7" x14ac:dyDescent="0.35">
      <c r="A89" s="123" t="s">
        <v>263</v>
      </c>
      <c r="B89" s="123" t="s">
        <v>187</v>
      </c>
      <c r="C89" s="124" t="s">
        <v>3612</v>
      </c>
      <c r="D89" s="124" t="s">
        <v>198</v>
      </c>
      <c r="E89" s="124" t="s">
        <v>28</v>
      </c>
      <c r="F89" s="123">
        <v>999931930</v>
      </c>
      <c r="G89" s="122">
        <v>60</v>
      </c>
    </row>
    <row r="90" spans="1:7" x14ac:dyDescent="0.35">
      <c r="A90" s="123" t="s">
        <v>263</v>
      </c>
      <c r="B90" s="123" t="s">
        <v>187</v>
      </c>
      <c r="C90" s="124" t="s">
        <v>856</v>
      </c>
      <c r="D90" s="124" t="s">
        <v>2084</v>
      </c>
      <c r="E90" s="124" t="s">
        <v>28</v>
      </c>
      <c r="F90" s="123">
        <v>999927942</v>
      </c>
      <c r="G90" s="122">
        <v>58</v>
      </c>
    </row>
    <row r="91" spans="1:7" x14ac:dyDescent="0.35">
      <c r="A91" s="123" t="s">
        <v>263</v>
      </c>
      <c r="B91" s="123" t="s">
        <v>187</v>
      </c>
      <c r="C91" s="124" t="s">
        <v>1133</v>
      </c>
      <c r="D91" s="124" t="s">
        <v>1132</v>
      </c>
      <c r="E91" s="124" t="s">
        <v>28</v>
      </c>
      <c r="F91" s="123">
        <v>999921201</v>
      </c>
      <c r="G91" s="122">
        <v>54.400000000000006</v>
      </c>
    </row>
    <row r="92" spans="1:7" x14ac:dyDescent="0.35">
      <c r="A92" s="123" t="s">
        <v>263</v>
      </c>
      <c r="B92" s="123" t="s">
        <v>187</v>
      </c>
      <c r="C92" s="124" t="s">
        <v>2082</v>
      </c>
      <c r="D92" s="124" t="s">
        <v>2083</v>
      </c>
      <c r="E92" s="124" t="s">
        <v>28</v>
      </c>
      <c r="F92" s="123">
        <v>999927941</v>
      </c>
      <c r="G92" s="122">
        <v>54</v>
      </c>
    </row>
    <row r="93" spans="1:7" x14ac:dyDescent="0.35">
      <c r="A93" s="123" t="s">
        <v>263</v>
      </c>
      <c r="B93" s="123" t="s">
        <v>187</v>
      </c>
      <c r="C93" s="124" t="s">
        <v>1272</v>
      </c>
      <c r="D93" s="124" t="s">
        <v>1273</v>
      </c>
      <c r="E93" s="124" t="s">
        <v>28</v>
      </c>
      <c r="F93" s="123">
        <v>999922227</v>
      </c>
      <c r="G93" s="122">
        <v>51</v>
      </c>
    </row>
    <row r="94" spans="1:7" x14ac:dyDescent="0.35">
      <c r="A94" s="123" t="s">
        <v>263</v>
      </c>
      <c r="B94" s="123" t="s">
        <v>187</v>
      </c>
      <c r="C94" s="122" t="s">
        <v>1444</v>
      </c>
      <c r="D94" s="122" t="s">
        <v>1445</v>
      </c>
      <c r="E94" s="122" t="s">
        <v>28</v>
      </c>
      <c r="F94" s="123">
        <v>999923934</v>
      </c>
      <c r="G94" s="122">
        <v>51</v>
      </c>
    </row>
    <row r="95" spans="1:7" x14ac:dyDescent="0.35">
      <c r="A95" s="123" t="s">
        <v>263</v>
      </c>
      <c r="B95" s="123" t="s">
        <v>187</v>
      </c>
      <c r="C95" s="124" t="s">
        <v>1462</v>
      </c>
      <c r="D95" s="124" t="s">
        <v>1463</v>
      </c>
      <c r="E95" s="124" t="s">
        <v>28</v>
      </c>
      <c r="F95" s="123">
        <v>999924257</v>
      </c>
      <c r="G95" s="122">
        <v>51</v>
      </c>
    </row>
    <row r="96" spans="1:7" x14ac:dyDescent="0.35">
      <c r="A96" s="123" t="s">
        <v>263</v>
      </c>
      <c r="B96" s="123" t="s">
        <v>187</v>
      </c>
      <c r="C96" s="124" t="s">
        <v>1172</v>
      </c>
      <c r="D96" s="124" t="s">
        <v>1896</v>
      </c>
      <c r="E96" s="124" t="s">
        <v>28</v>
      </c>
      <c r="F96" s="123">
        <v>999926542</v>
      </c>
      <c r="G96" s="122">
        <v>51</v>
      </c>
    </row>
    <row r="97" spans="1:7" x14ac:dyDescent="0.35">
      <c r="A97" s="123" t="s">
        <v>263</v>
      </c>
      <c r="B97" s="123" t="s">
        <v>187</v>
      </c>
      <c r="C97" s="124" t="s">
        <v>312</v>
      </c>
      <c r="D97" s="124" t="s">
        <v>2715</v>
      </c>
      <c r="E97" s="124" t="s">
        <v>28</v>
      </c>
      <c r="F97" s="123">
        <v>999931122</v>
      </c>
      <c r="G97" s="122">
        <v>51</v>
      </c>
    </row>
    <row r="98" spans="1:7" x14ac:dyDescent="0.35">
      <c r="A98" s="123" t="s">
        <v>263</v>
      </c>
      <c r="B98" s="123" t="s">
        <v>187</v>
      </c>
      <c r="C98" s="124" t="s">
        <v>2840</v>
      </c>
      <c r="D98" s="124" t="s">
        <v>2841</v>
      </c>
      <c r="E98" s="124" t="s">
        <v>28</v>
      </c>
      <c r="F98" s="123">
        <v>999931237</v>
      </c>
      <c r="G98" s="122">
        <v>51</v>
      </c>
    </row>
    <row r="99" spans="1:7" x14ac:dyDescent="0.35">
      <c r="A99" s="123" t="s">
        <v>263</v>
      </c>
      <c r="B99" s="123" t="s">
        <v>187</v>
      </c>
      <c r="C99" s="124" t="s">
        <v>282</v>
      </c>
      <c r="D99" s="124" t="s">
        <v>2505</v>
      </c>
      <c r="E99" s="124" t="s">
        <v>28</v>
      </c>
      <c r="F99" s="123">
        <v>999920678</v>
      </c>
      <c r="G99" s="122">
        <v>45</v>
      </c>
    </row>
    <row r="100" spans="1:7" x14ac:dyDescent="0.35">
      <c r="A100" s="125" t="s">
        <v>263</v>
      </c>
      <c r="B100" s="125" t="s">
        <v>187</v>
      </c>
      <c r="C100" s="129" t="s">
        <v>1002</v>
      </c>
      <c r="D100" s="129" t="s">
        <v>3302</v>
      </c>
      <c r="E100" s="129" t="s">
        <v>28</v>
      </c>
      <c r="F100" s="123">
        <v>999923727</v>
      </c>
      <c r="G100" s="122">
        <v>45</v>
      </c>
    </row>
    <row r="101" spans="1:7" x14ac:dyDescent="0.35">
      <c r="A101" s="123" t="s">
        <v>263</v>
      </c>
      <c r="B101" s="123" t="s">
        <v>187</v>
      </c>
      <c r="C101" s="124" t="s">
        <v>691</v>
      </c>
      <c r="D101" s="124" t="s">
        <v>2930</v>
      </c>
      <c r="E101" s="124" t="s">
        <v>28</v>
      </c>
      <c r="F101" s="123">
        <v>999928915</v>
      </c>
      <c r="G101" s="122">
        <v>45</v>
      </c>
    </row>
    <row r="102" spans="1:7" x14ac:dyDescent="0.35">
      <c r="A102" s="127" t="s">
        <v>263</v>
      </c>
      <c r="B102" s="127" t="s">
        <v>187</v>
      </c>
      <c r="C102" s="128" t="s">
        <v>2458</v>
      </c>
      <c r="D102" s="128" t="s">
        <v>2459</v>
      </c>
      <c r="E102" s="128" t="s">
        <v>28</v>
      </c>
      <c r="F102" s="127">
        <v>999929176</v>
      </c>
      <c r="G102" s="122">
        <v>45</v>
      </c>
    </row>
    <row r="103" spans="1:7" x14ac:dyDescent="0.35">
      <c r="A103" s="123" t="s">
        <v>263</v>
      </c>
      <c r="B103" s="123" t="s">
        <v>187</v>
      </c>
      <c r="C103" s="124" t="s">
        <v>1169</v>
      </c>
      <c r="D103" s="124" t="s">
        <v>976</v>
      </c>
      <c r="E103" s="124" t="s">
        <v>28</v>
      </c>
      <c r="F103" s="123">
        <v>999929594</v>
      </c>
      <c r="G103" s="122">
        <v>45</v>
      </c>
    </row>
    <row r="104" spans="1:7" x14ac:dyDescent="0.35">
      <c r="A104" s="123" t="s">
        <v>263</v>
      </c>
      <c r="B104" s="123" t="s">
        <v>187</v>
      </c>
      <c r="C104" s="124" t="s">
        <v>3091</v>
      </c>
      <c r="D104" s="124" t="s">
        <v>3092</v>
      </c>
      <c r="E104" s="124" t="s">
        <v>28</v>
      </c>
      <c r="F104" s="123">
        <v>999929801</v>
      </c>
      <c r="G104" s="122">
        <v>45</v>
      </c>
    </row>
    <row r="105" spans="1:7" x14ac:dyDescent="0.35">
      <c r="A105" s="123" t="s">
        <v>263</v>
      </c>
      <c r="B105" s="123" t="s">
        <v>187</v>
      </c>
      <c r="C105" s="124" t="s">
        <v>1575</v>
      </c>
      <c r="D105" s="124" t="s">
        <v>3613</v>
      </c>
      <c r="E105" s="124" t="s">
        <v>28</v>
      </c>
      <c r="F105" s="123">
        <v>999931126</v>
      </c>
      <c r="G105" s="122">
        <v>45</v>
      </c>
    </row>
    <row r="106" spans="1:7" x14ac:dyDescent="0.35">
      <c r="A106" s="123" t="s">
        <v>263</v>
      </c>
      <c r="B106" s="123" t="s">
        <v>187</v>
      </c>
      <c r="C106" s="124" t="s">
        <v>2843</v>
      </c>
      <c r="D106" s="124" t="s">
        <v>2844</v>
      </c>
      <c r="E106" s="124" t="s">
        <v>28</v>
      </c>
      <c r="F106" s="123">
        <v>999920351</v>
      </c>
      <c r="G106" s="122">
        <v>38</v>
      </c>
    </row>
    <row r="107" spans="1:7" x14ac:dyDescent="0.35">
      <c r="A107" s="123" t="s">
        <v>263</v>
      </c>
      <c r="B107" s="123" t="s">
        <v>187</v>
      </c>
      <c r="C107" s="124" t="s">
        <v>1078</v>
      </c>
      <c r="D107" s="124" t="s">
        <v>1079</v>
      </c>
      <c r="E107" s="124" t="s">
        <v>28</v>
      </c>
      <c r="F107" s="123">
        <v>999920533</v>
      </c>
      <c r="G107" s="122">
        <v>38</v>
      </c>
    </row>
    <row r="108" spans="1:7" x14ac:dyDescent="0.35">
      <c r="A108" s="123" t="s">
        <v>263</v>
      </c>
      <c r="B108" s="123" t="s">
        <v>187</v>
      </c>
      <c r="C108" s="124" t="s">
        <v>1639</v>
      </c>
      <c r="D108" s="124" t="s">
        <v>1640</v>
      </c>
      <c r="E108" s="124" t="s">
        <v>28</v>
      </c>
      <c r="F108" s="123">
        <v>999925264</v>
      </c>
      <c r="G108" s="122">
        <v>38</v>
      </c>
    </row>
    <row r="109" spans="1:7" x14ac:dyDescent="0.35">
      <c r="A109" s="123" t="s">
        <v>263</v>
      </c>
      <c r="B109" s="123" t="s">
        <v>187</v>
      </c>
      <c r="C109" s="124" t="s">
        <v>1645</v>
      </c>
      <c r="D109" s="124" t="s">
        <v>1646</v>
      </c>
      <c r="E109" s="124" t="s">
        <v>28</v>
      </c>
      <c r="F109" s="123">
        <v>999925279</v>
      </c>
      <c r="G109" s="122">
        <v>38</v>
      </c>
    </row>
    <row r="110" spans="1:7" x14ac:dyDescent="0.35">
      <c r="A110" s="123" t="s">
        <v>263</v>
      </c>
      <c r="B110" s="123" t="s">
        <v>187</v>
      </c>
      <c r="C110" s="124" t="s">
        <v>1594</v>
      </c>
      <c r="D110" s="124" t="s">
        <v>1865</v>
      </c>
      <c r="E110" s="124" t="s">
        <v>28</v>
      </c>
      <c r="F110" s="123">
        <v>999926386</v>
      </c>
      <c r="G110" s="122">
        <v>38</v>
      </c>
    </row>
    <row r="111" spans="1:7" x14ac:dyDescent="0.35">
      <c r="A111" s="123" t="s">
        <v>263</v>
      </c>
      <c r="B111" s="123" t="s">
        <v>187</v>
      </c>
      <c r="C111" s="124" t="s">
        <v>536</v>
      </c>
      <c r="D111" s="124" t="s">
        <v>573</v>
      </c>
      <c r="E111" s="124" t="s">
        <v>28</v>
      </c>
      <c r="F111" s="123">
        <v>999928887</v>
      </c>
      <c r="G111" s="122">
        <v>38</v>
      </c>
    </row>
    <row r="112" spans="1:7" x14ac:dyDescent="0.35">
      <c r="A112" s="123" t="s">
        <v>263</v>
      </c>
      <c r="B112" s="123" t="s">
        <v>187</v>
      </c>
      <c r="C112" s="124" t="s">
        <v>2842</v>
      </c>
      <c r="D112" s="124" t="s">
        <v>330</v>
      </c>
      <c r="E112" s="124" t="s">
        <v>28</v>
      </c>
      <c r="F112" s="123">
        <v>999929309</v>
      </c>
      <c r="G112" s="122">
        <v>38</v>
      </c>
    </row>
    <row r="113" spans="1:7" x14ac:dyDescent="0.35">
      <c r="A113" s="127" t="s">
        <v>263</v>
      </c>
      <c r="B113" s="127" t="s">
        <v>187</v>
      </c>
      <c r="C113" s="128" t="s">
        <v>2460</v>
      </c>
      <c r="D113" s="128" t="s">
        <v>2461</v>
      </c>
      <c r="E113" s="128" t="s">
        <v>28</v>
      </c>
      <c r="F113" s="127">
        <v>999929863</v>
      </c>
      <c r="G113" s="122">
        <v>34</v>
      </c>
    </row>
    <row r="114" spans="1:7" x14ac:dyDescent="0.35">
      <c r="A114" s="123" t="s">
        <v>263</v>
      </c>
      <c r="B114" s="123" t="s">
        <v>187</v>
      </c>
      <c r="C114" s="124" t="s">
        <v>3093</v>
      </c>
      <c r="D114" s="124" t="s">
        <v>3094</v>
      </c>
      <c r="E114" s="124" t="s">
        <v>28</v>
      </c>
      <c r="F114" s="123">
        <v>999930304</v>
      </c>
      <c r="G114" s="122">
        <v>34</v>
      </c>
    </row>
    <row r="115" spans="1:7" x14ac:dyDescent="0.35">
      <c r="A115" s="123" t="s">
        <v>263</v>
      </c>
      <c r="B115" s="123" t="s">
        <v>187</v>
      </c>
      <c r="C115" s="124" t="s">
        <v>2931</v>
      </c>
      <c r="D115" s="124" t="s">
        <v>2903</v>
      </c>
      <c r="E115" s="124" t="s">
        <v>28</v>
      </c>
      <c r="F115" s="123">
        <v>999931036</v>
      </c>
      <c r="G115" s="122">
        <v>34</v>
      </c>
    </row>
    <row r="116" spans="1:7" x14ac:dyDescent="0.35">
      <c r="A116" s="123" t="s">
        <v>263</v>
      </c>
      <c r="B116" s="123" t="s">
        <v>187</v>
      </c>
      <c r="C116" s="124" t="s">
        <v>494</v>
      </c>
      <c r="D116" s="124" t="s">
        <v>2070</v>
      </c>
      <c r="E116" s="124" t="s">
        <v>28</v>
      </c>
      <c r="F116" s="123">
        <v>999927812</v>
      </c>
      <c r="G116" s="122">
        <v>30</v>
      </c>
    </row>
    <row r="117" spans="1:7" x14ac:dyDescent="0.35">
      <c r="A117" s="123" t="s">
        <v>263</v>
      </c>
      <c r="B117" s="123" t="s">
        <v>187</v>
      </c>
      <c r="C117" s="124" t="s">
        <v>1523</v>
      </c>
      <c r="D117" s="124" t="s">
        <v>2079</v>
      </c>
      <c r="E117" s="122" t="s">
        <v>28</v>
      </c>
      <c r="F117" s="123">
        <v>999927908</v>
      </c>
      <c r="G117" s="122">
        <v>30</v>
      </c>
    </row>
    <row r="118" spans="1:7" x14ac:dyDescent="0.35">
      <c r="A118" s="123" t="s">
        <v>263</v>
      </c>
      <c r="B118" s="123" t="s">
        <v>187</v>
      </c>
      <c r="C118" s="124" t="s">
        <v>394</v>
      </c>
      <c r="D118" s="124" t="s">
        <v>757</v>
      </c>
      <c r="E118" s="124" t="s">
        <v>28</v>
      </c>
      <c r="F118" s="123">
        <v>999929261</v>
      </c>
      <c r="G118" s="122">
        <v>30</v>
      </c>
    </row>
    <row r="119" spans="1:7" x14ac:dyDescent="0.35">
      <c r="A119" s="123" t="s">
        <v>263</v>
      </c>
      <c r="B119" s="123" t="s">
        <v>187</v>
      </c>
      <c r="C119" s="124" t="s">
        <v>33</v>
      </c>
      <c r="D119" s="124" t="s">
        <v>2365</v>
      </c>
      <c r="E119" s="124" t="s">
        <v>28</v>
      </c>
      <c r="F119" s="123">
        <v>999929344</v>
      </c>
      <c r="G119" s="122">
        <v>30</v>
      </c>
    </row>
    <row r="120" spans="1:7" x14ac:dyDescent="0.35">
      <c r="A120" s="123" t="s">
        <v>263</v>
      </c>
      <c r="B120" s="123" t="s">
        <v>187</v>
      </c>
      <c r="C120" s="124" t="s">
        <v>536</v>
      </c>
      <c r="D120" s="124" t="s">
        <v>3012</v>
      </c>
      <c r="E120" s="124" t="s">
        <v>28</v>
      </c>
      <c r="F120" s="123">
        <v>999930433</v>
      </c>
      <c r="G120" s="122">
        <v>30</v>
      </c>
    </row>
    <row r="121" spans="1:7" x14ac:dyDescent="0.35">
      <c r="A121" s="123" t="s">
        <v>263</v>
      </c>
      <c r="B121" s="123" t="s">
        <v>187</v>
      </c>
      <c r="C121" s="124" t="s">
        <v>1626</v>
      </c>
      <c r="D121" s="124" t="s">
        <v>1627</v>
      </c>
      <c r="E121" s="124" t="s">
        <v>28</v>
      </c>
      <c r="F121" s="123">
        <v>999925210</v>
      </c>
      <c r="G121" s="122">
        <v>28</v>
      </c>
    </row>
    <row r="122" spans="1:7" x14ac:dyDescent="0.35">
      <c r="A122" s="123" t="s">
        <v>263</v>
      </c>
      <c r="B122" s="123" t="s">
        <v>187</v>
      </c>
      <c r="C122" s="124" t="s">
        <v>1936</v>
      </c>
      <c r="D122" s="124" t="s">
        <v>57</v>
      </c>
      <c r="E122" s="124" t="s">
        <v>28</v>
      </c>
      <c r="F122" s="123">
        <v>999926770</v>
      </c>
      <c r="G122" s="122">
        <v>28</v>
      </c>
    </row>
    <row r="123" spans="1:7" x14ac:dyDescent="0.35">
      <c r="A123" s="123" t="s">
        <v>263</v>
      </c>
      <c r="B123" s="123" t="s">
        <v>187</v>
      </c>
      <c r="C123" s="124" t="s">
        <v>966</v>
      </c>
      <c r="D123" s="124" t="s">
        <v>2845</v>
      </c>
      <c r="E123" s="124" t="s">
        <v>28</v>
      </c>
      <c r="F123" s="123">
        <v>999931329</v>
      </c>
      <c r="G123" s="122">
        <v>28</v>
      </c>
    </row>
    <row r="124" spans="1:7" x14ac:dyDescent="0.35">
      <c r="A124" s="123" t="s">
        <v>263</v>
      </c>
      <c r="B124" s="133" t="s">
        <v>187</v>
      </c>
      <c r="C124" s="134" t="s">
        <v>1808</v>
      </c>
      <c r="D124" s="134" t="s">
        <v>1809</v>
      </c>
      <c r="E124" s="134" t="s">
        <v>28</v>
      </c>
      <c r="F124" s="133">
        <v>999926033</v>
      </c>
      <c r="G124" s="122">
        <v>25.5</v>
      </c>
    </row>
    <row r="125" spans="1:7" x14ac:dyDescent="0.35">
      <c r="A125" s="123" t="s">
        <v>263</v>
      </c>
      <c r="B125" s="123" t="s">
        <v>30</v>
      </c>
      <c r="C125" s="122" t="s">
        <v>1973</v>
      </c>
      <c r="D125" s="122" t="s">
        <v>1972</v>
      </c>
      <c r="E125" s="122" t="s">
        <v>28</v>
      </c>
      <c r="F125" s="123">
        <v>999926940</v>
      </c>
      <c r="G125" s="122">
        <v>345.4</v>
      </c>
    </row>
    <row r="126" spans="1:7" x14ac:dyDescent="0.35">
      <c r="A126" s="123" t="s">
        <v>263</v>
      </c>
      <c r="B126" s="123" t="s">
        <v>30</v>
      </c>
      <c r="C126" s="124" t="s">
        <v>1306</v>
      </c>
      <c r="D126" s="124" t="s">
        <v>681</v>
      </c>
      <c r="E126" s="124" t="s">
        <v>28</v>
      </c>
      <c r="F126" s="123">
        <v>999925775</v>
      </c>
      <c r="G126" s="122">
        <v>314.8</v>
      </c>
    </row>
    <row r="127" spans="1:7" x14ac:dyDescent="0.35">
      <c r="A127" s="123" t="s">
        <v>263</v>
      </c>
      <c r="B127" s="123" t="s">
        <v>30</v>
      </c>
      <c r="C127" s="124" t="s">
        <v>1436</v>
      </c>
      <c r="D127" s="124" t="s">
        <v>671</v>
      </c>
      <c r="E127" s="124" t="s">
        <v>28</v>
      </c>
      <c r="F127" s="123">
        <v>999923869</v>
      </c>
      <c r="G127" s="122">
        <v>248</v>
      </c>
    </row>
    <row r="128" spans="1:7" x14ac:dyDescent="0.35">
      <c r="A128" s="123" t="s">
        <v>263</v>
      </c>
      <c r="B128" s="123" t="s">
        <v>30</v>
      </c>
      <c r="C128" s="124" t="s">
        <v>2309</v>
      </c>
      <c r="D128" s="124" t="s">
        <v>75</v>
      </c>
      <c r="E128" s="124" t="s">
        <v>28</v>
      </c>
      <c r="F128" s="123">
        <v>999929640</v>
      </c>
      <c r="G128" s="122">
        <v>240</v>
      </c>
    </row>
    <row r="129" spans="1:7" x14ac:dyDescent="0.35">
      <c r="A129" s="123" t="s">
        <v>263</v>
      </c>
      <c r="B129" s="123" t="s">
        <v>30</v>
      </c>
      <c r="C129" s="124" t="s">
        <v>239</v>
      </c>
      <c r="D129" s="124" t="s">
        <v>415</v>
      </c>
      <c r="E129" s="124" t="s">
        <v>28</v>
      </c>
      <c r="F129" s="123">
        <v>999931483</v>
      </c>
      <c r="G129" s="122">
        <v>228</v>
      </c>
    </row>
    <row r="130" spans="1:7" x14ac:dyDescent="0.35">
      <c r="A130" s="123" t="s">
        <v>263</v>
      </c>
      <c r="B130" s="123" t="s">
        <v>30</v>
      </c>
      <c r="C130" s="124" t="s">
        <v>342</v>
      </c>
      <c r="D130" s="124" t="s">
        <v>3575</v>
      </c>
      <c r="E130" s="124" t="s">
        <v>28</v>
      </c>
      <c r="F130" s="123">
        <v>999931062</v>
      </c>
      <c r="G130" s="122">
        <v>210</v>
      </c>
    </row>
    <row r="131" spans="1:7" x14ac:dyDescent="0.35">
      <c r="A131" s="123" t="s">
        <v>263</v>
      </c>
      <c r="B131" s="123" t="s">
        <v>30</v>
      </c>
      <c r="C131" s="124" t="s">
        <v>606</v>
      </c>
      <c r="D131" s="124" t="s">
        <v>840</v>
      </c>
      <c r="E131" s="124" t="s">
        <v>28</v>
      </c>
      <c r="F131" s="123">
        <v>999926559</v>
      </c>
      <c r="G131" s="122">
        <v>168.20000000000002</v>
      </c>
    </row>
    <row r="132" spans="1:7" x14ac:dyDescent="0.35">
      <c r="A132" s="123" t="s">
        <v>263</v>
      </c>
      <c r="B132" s="123" t="s">
        <v>30</v>
      </c>
      <c r="C132" s="124" t="s">
        <v>3576</v>
      </c>
      <c r="D132" s="124" t="s">
        <v>3532</v>
      </c>
      <c r="E132" s="124" t="s">
        <v>28</v>
      </c>
      <c r="F132" s="123">
        <v>999927081</v>
      </c>
      <c r="G132" s="122">
        <v>158</v>
      </c>
    </row>
    <row r="133" spans="1:7" x14ac:dyDescent="0.35">
      <c r="A133" s="123" t="s">
        <v>263</v>
      </c>
      <c r="B133" s="123" t="s">
        <v>30</v>
      </c>
      <c r="C133" s="124" t="s">
        <v>1628</v>
      </c>
      <c r="D133" s="124" t="s">
        <v>73</v>
      </c>
      <c r="E133" s="124" t="s">
        <v>28</v>
      </c>
      <c r="F133" s="123">
        <v>999925215</v>
      </c>
      <c r="G133" s="122">
        <v>156</v>
      </c>
    </row>
    <row r="134" spans="1:7" x14ac:dyDescent="0.35">
      <c r="A134" s="123" t="s">
        <v>263</v>
      </c>
      <c r="B134" s="123" t="s">
        <v>30</v>
      </c>
      <c r="C134" s="124" t="s">
        <v>1720</v>
      </c>
      <c r="D134" s="124" t="s">
        <v>1721</v>
      </c>
      <c r="E134" s="124" t="s">
        <v>28</v>
      </c>
      <c r="F134" s="123">
        <v>999925614</v>
      </c>
      <c r="G134" s="122">
        <v>148</v>
      </c>
    </row>
    <row r="135" spans="1:7" x14ac:dyDescent="0.35">
      <c r="A135" s="123" t="s">
        <v>263</v>
      </c>
      <c r="B135" s="123" t="s">
        <v>30</v>
      </c>
      <c r="C135" s="124" t="s">
        <v>1502</v>
      </c>
      <c r="D135" s="124" t="s">
        <v>697</v>
      </c>
      <c r="E135" s="124" t="s">
        <v>28</v>
      </c>
      <c r="F135" s="123">
        <v>999927940</v>
      </c>
      <c r="G135" s="122">
        <v>123.6</v>
      </c>
    </row>
    <row r="136" spans="1:7" x14ac:dyDescent="0.35">
      <c r="A136" s="123" t="s">
        <v>263</v>
      </c>
      <c r="B136" s="123" t="s">
        <v>30</v>
      </c>
      <c r="C136" s="124" t="s">
        <v>1727</v>
      </c>
      <c r="D136" s="124" t="s">
        <v>1728</v>
      </c>
      <c r="E136" s="124" t="s">
        <v>28</v>
      </c>
      <c r="F136" s="123">
        <v>999925641</v>
      </c>
      <c r="G136" s="122">
        <v>120</v>
      </c>
    </row>
    <row r="137" spans="1:7" x14ac:dyDescent="0.35">
      <c r="A137" s="123" t="s">
        <v>263</v>
      </c>
      <c r="B137" s="123" t="s">
        <v>30</v>
      </c>
      <c r="C137" s="124" t="s">
        <v>768</v>
      </c>
      <c r="D137" s="124" t="s">
        <v>1208</v>
      </c>
      <c r="E137" s="124" t="s">
        <v>28</v>
      </c>
      <c r="F137" s="123">
        <v>999926816</v>
      </c>
      <c r="G137" s="122">
        <v>120</v>
      </c>
    </row>
    <row r="138" spans="1:7" x14ac:dyDescent="0.35">
      <c r="A138" s="123" t="s">
        <v>263</v>
      </c>
      <c r="B138" s="123" t="s">
        <v>30</v>
      </c>
      <c r="C138" s="124" t="s">
        <v>282</v>
      </c>
      <c r="D138" s="124" t="s">
        <v>2028</v>
      </c>
      <c r="E138" s="124" t="s">
        <v>28</v>
      </c>
      <c r="F138" s="123">
        <v>999927374</v>
      </c>
      <c r="G138" s="122">
        <v>120</v>
      </c>
    </row>
    <row r="139" spans="1:7" x14ac:dyDescent="0.35">
      <c r="A139" s="124" t="s">
        <v>263</v>
      </c>
      <c r="B139" s="124" t="s">
        <v>30</v>
      </c>
      <c r="C139" s="124" t="s">
        <v>3712</v>
      </c>
      <c r="D139" s="124" t="s">
        <v>3713</v>
      </c>
      <c r="E139" s="124" t="s">
        <v>28</v>
      </c>
      <c r="F139" s="124">
        <v>999931738</v>
      </c>
      <c r="G139" s="122">
        <v>120</v>
      </c>
    </row>
    <row r="140" spans="1:7" x14ac:dyDescent="0.35">
      <c r="A140" s="123" t="s">
        <v>263</v>
      </c>
      <c r="B140" s="123" t="s">
        <v>30</v>
      </c>
      <c r="C140" s="124" t="s">
        <v>1423</v>
      </c>
      <c r="D140" s="124" t="s">
        <v>3175</v>
      </c>
      <c r="E140" s="124" t="s">
        <v>28</v>
      </c>
      <c r="F140" s="123">
        <v>999923785</v>
      </c>
      <c r="G140" s="122">
        <v>117</v>
      </c>
    </row>
    <row r="141" spans="1:7" x14ac:dyDescent="0.35">
      <c r="A141" s="123" t="s">
        <v>263</v>
      </c>
      <c r="B141" s="123" t="s">
        <v>30</v>
      </c>
      <c r="C141" s="124" t="s">
        <v>575</v>
      </c>
      <c r="D141" s="124" t="s">
        <v>2146</v>
      </c>
      <c r="E141" s="124" t="s">
        <v>28</v>
      </c>
      <c r="F141" s="123">
        <v>999928263</v>
      </c>
      <c r="G141" s="122">
        <v>114</v>
      </c>
    </row>
    <row r="142" spans="1:7" x14ac:dyDescent="0.35">
      <c r="A142" s="123" t="s">
        <v>263</v>
      </c>
      <c r="B142" s="123" t="s">
        <v>30</v>
      </c>
      <c r="C142" s="124" t="s">
        <v>731</v>
      </c>
      <c r="D142" s="124" t="s">
        <v>1109</v>
      </c>
      <c r="E142" s="123" t="s">
        <v>28</v>
      </c>
      <c r="F142" s="123">
        <v>999921094</v>
      </c>
      <c r="G142" s="122">
        <v>111</v>
      </c>
    </row>
    <row r="143" spans="1:7" x14ac:dyDescent="0.35">
      <c r="A143" s="123" t="s">
        <v>263</v>
      </c>
      <c r="B143" s="123" t="s">
        <v>30</v>
      </c>
      <c r="C143" s="124" t="s">
        <v>807</v>
      </c>
      <c r="D143" s="124" t="s">
        <v>1630</v>
      </c>
      <c r="E143" s="124" t="s">
        <v>28</v>
      </c>
      <c r="F143" s="123">
        <v>999925229</v>
      </c>
      <c r="G143" s="122">
        <v>100.2</v>
      </c>
    </row>
    <row r="144" spans="1:7" x14ac:dyDescent="0.35">
      <c r="A144" s="123" t="s">
        <v>263</v>
      </c>
      <c r="B144" s="123" t="s">
        <v>30</v>
      </c>
      <c r="C144" s="124" t="s">
        <v>809</v>
      </c>
      <c r="D144" s="124" t="s">
        <v>1929</v>
      </c>
      <c r="E144" s="124" t="s">
        <v>28</v>
      </c>
      <c r="F144" s="123">
        <v>999926745</v>
      </c>
      <c r="G144" s="122">
        <v>90</v>
      </c>
    </row>
    <row r="145" spans="1:7" x14ac:dyDescent="0.35">
      <c r="A145" s="123" t="s">
        <v>263</v>
      </c>
      <c r="B145" s="123" t="s">
        <v>30</v>
      </c>
      <c r="C145" s="124" t="s">
        <v>417</v>
      </c>
      <c r="D145" s="124" t="s">
        <v>2411</v>
      </c>
      <c r="E145" s="124" t="s">
        <v>28</v>
      </c>
      <c r="F145" s="123">
        <v>999928026</v>
      </c>
      <c r="G145" s="122">
        <v>90</v>
      </c>
    </row>
    <row r="146" spans="1:7" x14ac:dyDescent="0.35">
      <c r="A146" s="124" t="s">
        <v>263</v>
      </c>
      <c r="B146" s="124" t="s">
        <v>30</v>
      </c>
      <c r="C146" s="124" t="s">
        <v>3936</v>
      </c>
      <c r="D146" s="124" t="s">
        <v>3881</v>
      </c>
      <c r="E146" s="124" t="s">
        <v>28</v>
      </c>
      <c r="F146" s="124">
        <v>999927494</v>
      </c>
      <c r="G146" s="122">
        <v>90</v>
      </c>
    </row>
    <row r="147" spans="1:7" x14ac:dyDescent="0.35">
      <c r="A147" s="123" t="s">
        <v>263</v>
      </c>
      <c r="B147" s="123" t="s">
        <v>30</v>
      </c>
      <c r="C147" s="124" t="s">
        <v>3614</v>
      </c>
      <c r="D147" s="124" t="s">
        <v>1545</v>
      </c>
      <c r="E147" s="124" t="s">
        <v>28</v>
      </c>
      <c r="F147" s="123">
        <v>999924773</v>
      </c>
      <c r="G147" s="122">
        <v>80.400000000000006</v>
      </c>
    </row>
    <row r="148" spans="1:7" x14ac:dyDescent="0.35">
      <c r="A148" s="123" t="s">
        <v>263</v>
      </c>
      <c r="B148" s="123" t="s">
        <v>30</v>
      </c>
      <c r="C148" s="124" t="s">
        <v>1594</v>
      </c>
      <c r="D148" s="124" t="s">
        <v>313</v>
      </c>
      <c r="E148" s="124" t="s">
        <v>28</v>
      </c>
      <c r="F148" s="123">
        <v>999925060</v>
      </c>
      <c r="G148" s="122">
        <v>78</v>
      </c>
    </row>
    <row r="149" spans="1:7" x14ac:dyDescent="0.35">
      <c r="A149" s="123" t="s">
        <v>263</v>
      </c>
      <c r="B149" s="123" t="s">
        <v>30</v>
      </c>
      <c r="C149" s="124" t="s">
        <v>230</v>
      </c>
      <c r="D149" s="124" t="s">
        <v>1202</v>
      </c>
      <c r="E149" s="124" t="s">
        <v>28</v>
      </c>
      <c r="F149" s="123">
        <v>999921648</v>
      </c>
      <c r="G149" s="122">
        <v>70.25</v>
      </c>
    </row>
    <row r="150" spans="1:7" x14ac:dyDescent="0.35">
      <c r="A150" s="123" t="s">
        <v>263</v>
      </c>
      <c r="B150" s="125" t="s">
        <v>30</v>
      </c>
      <c r="C150" s="126" t="s">
        <v>1306</v>
      </c>
      <c r="D150" s="126" t="s">
        <v>493</v>
      </c>
      <c r="E150" s="126" t="s">
        <v>28</v>
      </c>
      <c r="F150" s="123">
        <v>999922659</v>
      </c>
      <c r="G150" s="122">
        <v>68</v>
      </c>
    </row>
    <row r="151" spans="1:7" x14ac:dyDescent="0.35">
      <c r="A151" s="123" t="s">
        <v>263</v>
      </c>
      <c r="B151" s="123" t="s">
        <v>30</v>
      </c>
      <c r="C151" s="124" t="s">
        <v>1411</v>
      </c>
      <c r="D151" s="124" t="s">
        <v>1412</v>
      </c>
      <c r="E151" s="124" t="s">
        <v>28</v>
      </c>
      <c r="F151" s="123">
        <v>999923614</v>
      </c>
      <c r="G151" s="122">
        <v>68</v>
      </c>
    </row>
    <row r="152" spans="1:7" x14ac:dyDescent="0.35">
      <c r="A152" s="123" t="s">
        <v>263</v>
      </c>
      <c r="B152" s="123" t="s">
        <v>30</v>
      </c>
      <c r="C152" s="124" t="s">
        <v>1497</v>
      </c>
      <c r="D152" s="124" t="s">
        <v>3577</v>
      </c>
      <c r="E152" s="124" t="s">
        <v>28</v>
      </c>
      <c r="F152" s="123">
        <v>999924527</v>
      </c>
      <c r="G152" s="122">
        <v>68</v>
      </c>
    </row>
    <row r="153" spans="1:7" x14ac:dyDescent="0.35">
      <c r="A153" s="123" t="s">
        <v>263</v>
      </c>
      <c r="B153" s="123" t="s">
        <v>30</v>
      </c>
      <c r="C153" s="124" t="s">
        <v>1989</v>
      </c>
      <c r="D153" s="124" t="s">
        <v>2080</v>
      </c>
      <c r="E153" s="124" t="s">
        <v>28</v>
      </c>
      <c r="F153" s="123">
        <v>999927912</v>
      </c>
      <c r="G153" s="122">
        <v>68</v>
      </c>
    </row>
    <row r="154" spans="1:7" x14ac:dyDescent="0.35">
      <c r="A154" s="123" t="s">
        <v>263</v>
      </c>
      <c r="B154" s="123" t="s">
        <v>30</v>
      </c>
      <c r="C154" s="124" t="s">
        <v>64</v>
      </c>
      <c r="D154" s="124" t="s">
        <v>2991</v>
      </c>
      <c r="E154" s="124" t="s">
        <v>28</v>
      </c>
      <c r="F154" s="123">
        <v>999930370</v>
      </c>
      <c r="G154" s="122">
        <v>68</v>
      </c>
    </row>
    <row r="155" spans="1:7" x14ac:dyDescent="0.35">
      <c r="A155" s="123" t="s">
        <v>263</v>
      </c>
      <c r="B155" s="123" t="s">
        <v>30</v>
      </c>
      <c r="C155" s="124" t="s">
        <v>2348</v>
      </c>
      <c r="D155" s="124" t="s">
        <v>3462</v>
      </c>
      <c r="E155" s="124" t="s">
        <v>28</v>
      </c>
      <c r="F155" s="123">
        <v>999931431</v>
      </c>
      <c r="G155" s="122">
        <v>68</v>
      </c>
    </row>
    <row r="156" spans="1:7" x14ac:dyDescent="0.35">
      <c r="A156" s="123" t="s">
        <v>263</v>
      </c>
      <c r="B156" s="123" t="s">
        <v>30</v>
      </c>
      <c r="C156" s="124" t="s">
        <v>282</v>
      </c>
      <c r="D156" s="124" t="s">
        <v>3462</v>
      </c>
      <c r="E156" s="124" t="s">
        <v>28</v>
      </c>
      <c r="F156" s="123">
        <v>999931432</v>
      </c>
      <c r="G156" s="122">
        <v>68</v>
      </c>
    </row>
    <row r="157" spans="1:7" x14ac:dyDescent="0.35">
      <c r="A157" s="123" t="s">
        <v>263</v>
      </c>
      <c r="B157" s="123" t="s">
        <v>30</v>
      </c>
      <c r="C157" s="124" t="s">
        <v>2621</v>
      </c>
      <c r="D157" s="124" t="s">
        <v>2932</v>
      </c>
      <c r="E157" s="124" t="s">
        <v>28</v>
      </c>
      <c r="F157" s="123">
        <v>999931540</v>
      </c>
      <c r="G157" s="122">
        <v>68</v>
      </c>
    </row>
    <row r="158" spans="1:7" x14ac:dyDescent="0.35">
      <c r="A158" s="124" t="s">
        <v>263</v>
      </c>
      <c r="B158" s="124" t="s">
        <v>30</v>
      </c>
      <c r="C158" s="124" t="s">
        <v>3937</v>
      </c>
      <c r="D158" s="124" t="s">
        <v>3816</v>
      </c>
      <c r="E158" s="124" t="s">
        <v>28</v>
      </c>
      <c r="F158" s="124">
        <v>999932014</v>
      </c>
      <c r="G158" s="122">
        <v>68</v>
      </c>
    </row>
    <row r="159" spans="1:7" x14ac:dyDescent="0.35">
      <c r="A159" s="124" t="s">
        <v>263</v>
      </c>
      <c r="B159" s="124" t="s">
        <v>30</v>
      </c>
      <c r="C159" s="124" t="s">
        <v>3938</v>
      </c>
      <c r="D159" s="124" t="s">
        <v>3939</v>
      </c>
      <c r="E159" s="124" t="s">
        <v>28</v>
      </c>
      <c r="F159" s="124">
        <v>999923774</v>
      </c>
      <c r="G159" s="122">
        <v>68</v>
      </c>
    </row>
    <row r="160" spans="1:7" x14ac:dyDescent="0.35">
      <c r="A160" s="123" t="s">
        <v>263</v>
      </c>
      <c r="B160" s="123" t="s">
        <v>30</v>
      </c>
      <c r="C160" s="124" t="s">
        <v>967</v>
      </c>
      <c r="D160" s="124" t="s">
        <v>697</v>
      </c>
      <c r="E160" s="124" t="s">
        <v>28</v>
      </c>
      <c r="F160" s="123">
        <v>999923803</v>
      </c>
      <c r="G160" s="122">
        <v>63</v>
      </c>
    </row>
    <row r="161" spans="1:7" x14ac:dyDescent="0.35">
      <c r="A161" s="123" t="s">
        <v>263</v>
      </c>
      <c r="B161" s="123" t="s">
        <v>30</v>
      </c>
      <c r="C161" s="124" t="s">
        <v>2071</v>
      </c>
      <c r="D161" s="124" t="s">
        <v>2072</v>
      </c>
      <c r="E161" s="124" t="s">
        <v>28</v>
      </c>
      <c r="F161" s="123">
        <v>999927813</v>
      </c>
      <c r="G161" s="122">
        <v>63</v>
      </c>
    </row>
    <row r="162" spans="1:7" x14ac:dyDescent="0.35">
      <c r="A162" s="123" t="s">
        <v>263</v>
      </c>
      <c r="B162" s="123" t="s">
        <v>30</v>
      </c>
      <c r="C162" s="124" t="s">
        <v>3176</v>
      </c>
      <c r="D162" s="124" t="s">
        <v>2753</v>
      </c>
      <c r="E162" s="124" t="s">
        <v>28</v>
      </c>
      <c r="F162" s="123">
        <v>999930638</v>
      </c>
      <c r="G162" s="122">
        <v>63</v>
      </c>
    </row>
    <row r="163" spans="1:7" x14ac:dyDescent="0.35">
      <c r="A163" s="123" t="s">
        <v>263</v>
      </c>
      <c r="B163" s="123" t="s">
        <v>30</v>
      </c>
      <c r="C163" s="124" t="s">
        <v>2042</v>
      </c>
      <c r="D163" s="124" t="s">
        <v>2043</v>
      </c>
      <c r="E163" s="124" t="s">
        <v>28</v>
      </c>
      <c r="F163" s="123">
        <v>999927509</v>
      </c>
      <c r="G163" s="122">
        <v>58</v>
      </c>
    </row>
    <row r="164" spans="1:7" x14ac:dyDescent="0.35">
      <c r="A164" s="123" t="s">
        <v>263</v>
      </c>
      <c r="B164" s="123" t="s">
        <v>30</v>
      </c>
      <c r="C164" s="124" t="s">
        <v>772</v>
      </c>
      <c r="D164" s="124" t="s">
        <v>1005</v>
      </c>
      <c r="E164" s="124" t="s">
        <v>28</v>
      </c>
      <c r="F164" s="123">
        <v>999928007</v>
      </c>
      <c r="G164" s="122">
        <v>58</v>
      </c>
    </row>
    <row r="165" spans="1:7" x14ac:dyDescent="0.35">
      <c r="A165" s="123" t="s">
        <v>263</v>
      </c>
      <c r="B165" s="123" t="s">
        <v>30</v>
      </c>
      <c r="C165" s="124" t="s">
        <v>1340</v>
      </c>
      <c r="D165" s="124" t="s">
        <v>3463</v>
      </c>
      <c r="E165" s="124" t="s">
        <v>28</v>
      </c>
      <c r="F165" s="123">
        <v>999921930</v>
      </c>
      <c r="G165" s="122">
        <v>54</v>
      </c>
    </row>
    <row r="166" spans="1:7" x14ac:dyDescent="0.35">
      <c r="A166" s="123" t="s">
        <v>263</v>
      </c>
      <c r="B166" s="123" t="s">
        <v>30</v>
      </c>
      <c r="C166" s="122" t="s">
        <v>991</v>
      </c>
      <c r="D166" s="122" t="s">
        <v>992</v>
      </c>
      <c r="E166" s="122" t="s">
        <v>28</v>
      </c>
      <c r="F166" s="123">
        <v>999919281</v>
      </c>
      <c r="G166" s="122">
        <v>51</v>
      </c>
    </row>
    <row r="167" spans="1:7" x14ac:dyDescent="0.35">
      <c r="A167" s="123" t="s">
        <v>263</v>
      </c>
      <c r="B167" s="123" t="s">
        <v>30</v>
      </c>
      <c r="C167" s="122" t="s">
        <v>1556</v>
      </c>
      <c r="D167" s="122" t="s">
        <v>1292</v>
      </c>
      <c r="E167" s="122" t="s">
        <v>28</v>
      </c>
      <c r="F167" s="123">
        <v>999924838</v>
      </c>
      <c r="G167" s="122">
        <v>51</v>
      </c>
    </row>
    <row r="168" spans="1:7" x14ac:dyDescent="0.35">
      <c r="A168" s="123" t="s">
        <v>263</v>
      </c>
      <c r="B168" s="123" t="s">
        <v>30</v>
      </c>
      <c r="C168" s="122" t="s">
        <v>691</v>
      </c>
      <c r="D168" s="122" t="s">
        <v>1634</v>
      </c>
      <c r="E168" s="122" t="s">
        <v>28</v>
      </c>
      <c r="F168" s="123">
        <v>999925238</v>
      </c>
      <c r="G168" s="122">
        <v>51</v>
      </c>
    </row>
    <row r="169" spans="1:7" x14ac:dyDescent="0.35">
      <c r="A169" s="133" t="s">
        <v>263</v>
      </c>
      <c r="B169" s="133" t="s">
        <v>30</v>
      </c>
      <c r="C169" s="134" t="s">
        <v>1702</v>
      </c>
      <c r="D169" s="134" t="s">
        <v>211</v>
      </c>
      <c r="E169" s="134" t="s">
        <v>28</v>
      </c>
      <c r="F169" s="133">
        <v>999925513</v>
      </c>
      <c r="G169" s="122">
        <v>51</v>
      </c>
    </row>
    <row r="170" spans="1:7" x14ac:dyDescent="0.35">
      <c r="A170" s="123" t="s">
        <v>263</v>
      </c>
      <c r="B170" s="123" t="s">
        <v>30</v>
      </c>
      <c r="C170" s="124" t="s">
        <v>606</v>
      </c>
      <c r="D170" s="124" t="s">
        <v>2828</v>
      </c>
      <c r="E170" s="124" t="s">
        <v>28</v>
      </c>
      <c r="F170" s="123">
        <v>999928990</v>
      </c>
      <c r="G170" s="122">
        <v>51</v>
      </c>
    </row>
    <row r="171" spans="1:7" x14ac:dyDescent="0.35">
      <c r="A171" s="123" t="s">
        <v>263</v>
      </c>
      <c r="B171" s="123" t="s">
        <v>30</v>
      </c>
      <c r="C171" s="124" t="s">
        <v>2830</v>
      </c>
      <c r="D171" s="124" t="s">
        <v>2831</v>
      </c>
      <c r="E171" s="124" t="s">
        <v>28</v>
      </c>
      <c r="F171" s="123">
        <v>999929390</v>
      </c>
      <c r="G171" s="122">
        <v>51</v>
      </c>
    </row>
    <row r="172" spans="1:7" x14ac:dyDescent="0.35">
      <c r="A172" s="123" t="s">
        <v>263</v>
      </c>
      <c r="B172" s="123" t="s">
        <v>30</v>
      </c>
      <c r="C172" s="124" t="s">
        <v>2829</v>
      </c>
      <c r="D172" s="124" t="s">
        <v>1208</v>
      </c>
      <c r="E172" s="124" t="s">
        <v>28</v>
      </c>
      <c r="F172" s="123">
        <v>999930935</v>
      </c>
      <c r="G172" s="122">
        <v>51</v>
      </c>
    </row>
    <row r="173" spans="1:7" x14ac:dyDescent="0.35">
      <c r="A173" s="123" t="s">
        <v>263</v>
      </c>
      <c r="B173" s="123" t="s">
        <v>30</v>
      </c>
      <c r="C173" s="124" t="s">
        <v>3464</v>
      </c>
      <c r="D173" s="124" t="s">
        <v>3465</v>
      </c>
      <c r="E173" s="124" t="s">
        <v>28</v>
      </c>
      <c r="F173" s="123">
        <v>999931084</v>
      </c>
      <c r="G173" s="122">
        <v>51</v>
      </c>
    </row>
    <row r="174" spans="1:7" x14ac:dyDescent="0.35">
      <c r="A174" s="123" t="s">
        <v>263</v>
      </c>
      <c r="B174" s="123" t="s">
        <v>30</v>
      </c>
      <c r="C174" s="124" t="s">
        <v>2826</v>
      </c>
      <c r="D174" s="124" t="s">
        <v>2827</v>
      </c>
      <c r="E174" s="124" t="s">
        <v>28</v>
      </c>
      <c r="F174" s="123">
        <v>999931568</v>
      </c>
      <c r="G174" s="122">
        <v>51</v>
      </c>
    </row>
    <row r="175" spans="1:7" x14ac:dyDescent="0.35">
      <c r="A175" s="123" t="s">
        <v>263</v>
      </c>
      <c r="B175" s="123" t="s">
        <v>30</v>
      </c>
      <c r="C175" s="124" t="s">
        <v>282</v>
      </c>
      <c r="D175" s="124" t="s">
        <v>1289</v>
      </c>
      <c r="E175" s="124" t="s">
        <v>28</v>
      </c>
      <c r="F175" s="123">
        <v>999925248</v>
      </c>
      <c r="G175" s="122">
        <v>45</v>
      </c>
    </row>
    <row r="176" spans="1:7" x14ac:dyDescent="0.35">
      <c r="A176" s="125" t="s">
        <v>263</v>
      </c>
      <c r="B176" s="125" t="s">
        <v>30</v>
      </c>
      <c r="C176" s="129" t="s">
        <v>718</v>
      </c>
      <c r="D176" s="129" t="s">
        <v>3305</v>
      </c>
      <c r="E176" s="129" t="s">
        <v>28</v>
      </c>
      <c r="F176" s="123">
        <v>999929699</v>
      </c>
      <c r="G176" s="122">
        <v>45</v>
      </c>
    </row>
    <row r="177" spans="1:7" x14ac:dyDescent="0.35">
      <c r="A177" s="123" t="s">
        <v>263</v>
      </c>
      <c r="B177" s="123" t="s">
        <v>30</v>
      </c>
      <c r="C177" s="124" t="s">
        <v>731</v>
      </c>
      <c r="D177" s="124" t="s">
        <v>1346</v>
      </c>
      <c r="E177" s="124" t="s">
        <v>28</v>
      </c>
      <c r="F177" s="123">
        <v>999930952</v>
      </c>
      <c r="G177" s="122">
        <v>45</v>
      </c>
    </row>
    <row r="178" spans="1:7" x14ac:dyDescent="0.35">
      <c r="A178" s="123" t="s">
        <v>263</v>
      </c>
      <c r="B178" s="123" t="s">
        <v>30</v>
      </c>
      <c r="C178" s="122" t="s">
        <v>1442</v>
      </c>
      <c r="D178" s="122" t="s">
        <v>1488</v>
      </c>
      <c r="E178" s="122" t="s">
        <v>28</v>
      </c>
      <c r="F178" s="123">
        <v>999925383</v>
      </c>
      <c r="G178" s="122">
        <v>39</v>
      </c>
    </row>
    <row r="179" spans="1:7" x14ac:dyDescent="0.35">
      <c r="A179" s="123" t="s">
        <v>263</v>
      </c>
      <c r="B179" s="123" t="s">
        <v>30</v>
      </c>
      <c r="C179" s="122" t="s">
        <v>1080</v>
      </c>
      <c r="D179" s="122" t="s">
        <v>861</v>
      </c>
      <c r="E179" s="122" t="s">
        <v>28</v>
      </c>
      <c r="F179" s="123">
        <v>999920587</v>
      </c>
      <c r="G179" s="122">
        <v>36</v>
      </c>
    </row>
    <row r="180" spans="1:7" x14ac:dyDescent="0.35">
      <c r="A180" s="125" t="s">
        <v>263</v>
      </c>
      <c r="B180" s="125" t="s">
        <v>30</v>
      </c>
      <c r="C180" s="129" t="s">
        <v>3303</v>
      </c>
      <c r="D180" s="129" t="s">
        <v>3304</v>
      </c>
      <c r="E180" s="129" t="s">
        <v>28</v>
      </c>
      <c r="F180" s="123">
        <v>999923978</v>
      </c>
      <c r="G180" s="122">
        <v>34</v>
      </c>
    </row>
    <row r="181" spans="1:7" x14ac:dyDescent="0.35">
      <c r="A181" s="123" t="s">
        <v>263</v>
      </c>
      <c r="B181" s="133" t="s">
        <v>30</v>
      </c>
      <c r="C181" s="134" t="s">
        <v>1818</v>
      </c>
      <c r="D181" s="134" t="s">
        <v>1819</v>
      </c>
      <c r="E181" s="134" t="s">
        <v>28</v>
      </c>
      <c r="F181" s="133">
        <v>999926093</v>
      </c>
      <c r="G181" s="122">
        <v>34</v>
      </c>
    </row>
    <row r="182" spans="1:7" x14ac:dyDescent="0.35">
      <c r="A182" s="123" t="s">
        <v>263</v>
      </c>
      <c r="B182" s="123" t="s">
        <v>30</v>
      </c>
      <c r="C182" s="124" t="s">
        <v>3615</v>
      </c>
      <c r="D182" s="124" t="s">
        <v>3616</v>
      </c>
      <c r="E182" s="124" t="s">
        <v>28</v>
      </c>
      <c r="F182" s="123">
        <v>999932174</v>
      </c>
      <c r="G182" s="122">
        <v>34</v>
      </c>
    </row>
    <row r="183" spans="1:7" x14ac:dyDescent="0.35">
      <c r="A183" s="123" t="s">
        <v>263</v>
      </c>
      <c r="B183" s="123" t="s">
        <v>30</v>
      </c>
      <c r="C183" s="124" t="s">
        <v>2612</v>
      </c>
      <c r="D183" s="124" t="s">
        <v>2561</v>
      </c>
      <c r="E183" s="124" t="s">
        <v>28</v>
      </c>
      <c r="F183" s="123">
        <v>999928617</v>
      </c>
      <c r="G183" s="122">
        <v>30</v>
      </c>
    </row>
    <row r="184" spans="1:7" x14ac:dyDescent="0.35">
      <c r="A184" s="127" t="s">
        <v>263</v>
      </c>
      <c r="B184" s="127" t="s">
        <v>30</v>
      </c>
      <c r="C184" s="128" t="s">
        <v>2463</v>
      </c>
      <c r="D184" s="128" t="s">
        <v>2464</v>
      </c>
      <c r="E184" s="128" t="s">
        <v>28</v>
      </c>
      <c r="F184" s="127">
        <v>999929336</v>
      </c>
      <c r="G184" s="122">
        <v>30</v>
      </c>
    </row>
    <row r="185" spans="1:7" x14ac:dyDescent="0.35">
      <c r="A185" s="123" t="s">
        <v>263</v>
      </c>
      <c r="B185" s="123" t="s">
        <v>30</v>
      </c>
      <c r="C185" s="124" t="s">
        <v>813</v>
      </c>
      <c r="D185" s="124" t="s">
        <v>2368</v>
      </c>
      <c r="E185" s="124" t="s">
        <v>28</v>
      </c>
      <c r="F185" s="123">
        <v>999929458</v>
      </c>
      <c r="G185" s="122">
        <v>30</v>
      </c>
    </row>
    <row r="186" spans="1:7" x14ac:dyDescent="0.35">
      <c r="A186" s="123" t="s">
        <v>263</v>
      </c>
      <c r="B186" s="123" t="s">
        <v>30</v>
      </c>
      <c r="C186" s="122" t="s">
        <v>3092</v>
      </c>
      <c r="D186" s="122" t="s">
        <v>3375</v>
      </c>
      <c r="E186" s="122" t="s">
        <v>28</v>
      </c>
      <c r="F186" s="123">
        <v>999931707</v>
      </c>
      <c r="G186" s="122">
        <v>30</v>
      </c>
    </row>
    <row r="187" spans="1:7" x14ac:dyDescent="0.35">
      <c r="A187" s="123" t="s">
        <v>263</v>
      </c>
      <c r="B187" s="125" t="s">
        <v>30</v>
      </c>
      <c r="C187" s="126" t="s">
        <v>1425</v>
      </c>
      <c r="D187" s="126" t="s">
        <v>1426</v>
      </c>
      <c r="E187" s="126" t="s">
        <v>28</v>
      </c>
      <c r="F187" s="123">
        <v>999923805</v>
      </c>
      <c r="G187" s="122">
        <v>25.5</v>
      </c>
    </row>
    <row r="188" spans="1:7" x14ac:dyDescent="0.35">
      <c r="A188" s="123" t="s">
        <v>263</v>
      </c>
      <c r="B188" s="133" t="s">
        <v>30</v>
      </c>
      <c r="C188" s="134" t="s">
        <v>1860</v>
      </c>
      <c r="D188" s="134" t="s">
        <v>55</v>
      </c>
      <c r="E188" s="134" t="s">
        <v>28</v>
      </c>
      <c r="F188" s="133">
        <v>999926334</v>
      </c>
      <c r="G188" s="122">
        <v>25.5</v>
      </c>
    </row>
    <row r="189" spans="1:7" x14ac:dyDescent="0.35">
      <c r="A189" s="123" t="s">
        <v>263</v>
      </c>
      <c r="B189" s="123" t="s">
        <v>174</v>
      </c>
      <c r="C189" s="124" t="s">
        <v>1468</v>
      </c>
      <c r="D189" s="124" t="s">
        <v>2557</v>
      </c>
      <c r="E189" s="124" t="s">
        <v>28</v>
      </c>
      <c r="F189" s="123">
        <v>999924288</v>
      </c>
      <c r="G189" s="122">
        <v>410</v>
      </c>
    </row>
    <row r="190" spans="1:7" x14ac:dyDescent="0.35">
      <c r="A190" s="123" t="s">
        <v>263</v>
      </c>
      <c r="B190" s="125" t="s">
        <v>174</v>
      </c>
      <c r="C190" s="126" t="s">
        <v>1008</v>
      </c>
      <c r="D190" s="126" t="s">
        <v>1555</v>
      </c>
      <c r="E190" s="126" t="s">
        <v>28</v>
      </c>
      <c r="F190" s="123">
        <v>999924829</v>
      </c>
      <c r="G190" s="122">
        <v>384.5</v>
      </c>
    </row>
    <row r="191" spans="1:7" x14ac:dyDescent="0.35">
      <c r="A191" s="123" t="s">
        <v>263</v>
      </c>
      <c r="B191" s="123" t="s">
        <v>174</v>
      </c>
      <c r="C191" s="122" t="s">
        <v>883</v>
      </c>
      <c r="D191" s="122" t="s">
        <v>75</v>
      </c>
      <c r="E191" s="122" t="s">
        <v>28</v>
      </c>
      <c r="F191" s="123">
        <v>999918053</v>
      </c>
      <c r="G191" s="122">
        <v>384</v>
      </c>
    </row>
    <row r="192" spans="1:7" x14ac:dyDescent="0.35">
      <c r="A192" s="123" t="s">
        <v>263</v>
      </c>
      <c r="B192" s="123" t="s">
        <v>174</v>
      </c>
      <c r="C192" s="124" t="s">
        <v>832</v>
      </c>
      <c r="D192" s="124" t="s">
        <v>1888</v>
      </c>
      <c r="E192" s="124" t="s">
        <v>28</v>
      </c>
      <c r="F192" s="123">
        <v>999926509</v>
      </c>
      <c r="G192" s="122">
        <v>366</v>
      </c>
    </row>
    <row r="193" spans="1:7" x14ac:dyDescent="0.35">
      <c r="A193" s="123" t="s">
        <v>263</v>
      </c>
      <c r="B193" s="123" t="s">
        <v>174</v>
      </c>
      <c r="C193" s="122" t="s">
        <v>496</v>
      </c>
      <c r="D193" s="122" t="s">
        <v>1177</v>
      </c>
      <c r="E193" s="124" t="s">
        <v>28</v>
      </c>
      <c r="F193" s="123">
        <v>999921472</v>
      </c>
      <c r="G193" s="122">
        <v>303</v>
      </c>
    </row>
    <row r="194" spans="1:7" x14ac:dyDescent="0.35">
      <c r="A194" s="123" t="s">
        <v>263</v>
      </c>
      <c r="B194" s="123" t="s">
        <v>174</v>
      </c>
      <c r="C194" s="124" t="s">
        <v>1430</v>
      </c>
      <c r="D194" s="124" t="s">
        <v>1431</v>
      </c>
      <c r="E194" s="124" t="s">
        <v>28</v>
      </c>
      <c r="F194" s="123">
        <v>999923830</v>
      </c>
      <c r="G194" s="122">
        <v>276.60000000000002</v>
      </c>
    </row>
    <row r="195" spans="1:7" x14ac:dyDescent="0.35">
      <c r="A195" s="123" t="s">
        <v>263</v>
      </c>
      <c r="B195" s="123" t="s">
        <v>174</v>
      </c>
      <c r="C195" s="124" t="s">
        <v>536</v>
      </c>
      <c r="D195" s="124" t="s">
        <v>415</v>
      </c>
      <c r="E195" s="124" t="s">
        <v>28</v>
      </c>
      <c r="F195" s="123">
        <v>999924295</v>
      </c>
      <c r="G195" s="122">
        <v>271</v>
      </c>
    </row>
    <row r="196" spans="1:7" x14ac:dyDescent="0.35">
      <c r="A196" s="123" t="s">
        <v>263</v>
      </c>
      <c r="B196" s="123" t="s">
        <v>174</v>
      </c>
      <c r="C196" s="122" t="s">
        <v>1378</v>
      </c>
      <c r="D196" s="122" t="s">
        <v>201</v>
      </c>
      <c r="E196" s="122" t="s">
        <v>28</v>
      </c>
      <c r="F196" s="123">
        <v>999923149</v>
      </c>
      <c r="G196" s="122">
        <v>255</v>
      </c>
    </row>
    <row r="197" spans="1:7" x14ac:dyDescent="0.35">
      <c r="A197" s="123" t="s">
        <v>263</v>
      </c>
      <c r="B197" s="123" t="s">
        <v>174</v>
      </c>
      <c r="C197" s="124" t="s">
        <v>794</v>
      </c>
      <c r="D197" s="124" t="s">
        <v>1315</v>
      </c>
      <c r="E197" s="124" t="s">
        <v>28</v>
      </c>
      <c r="F197" s="123">
        <v>999922554</v>
      </c>
      <c r="G197" s="122">
        <v>241</v>
      </c>
    </row>
    <row r="198" spans="1:7" x14ac:dyDescent="0.35">
      <c r="A198" s="123" t="s">
        <v>263</v>
      </c>
      <c r="B198" s="123" t="s">
        <v>174</v>
      </c>
      <c r="C198" s="122" t="s">
        <v>1853</v>
      </c>
      <c r="D198" s="122" t="s">
        <v>1854</v>
      </c>
      <c r="E198" s="122" t="s">
        <v>28</v>
      </c>
      <c r="F198" s="123">
        <v>999926300</v>
      </c>
      <c r="G198" s="122">
        <v>211.5</v>
      </c>
    </row>
    <row r="199" spans="1:7" x14ac:dyDescent="0.35">
      <c r="A199" s="123" t="s">
        <v>263</v>
      </c>
      <c r="B199" s="123" t="s">
        <v>174</v>
      </c>
      <c r="C199" s="124" t="s">
        <v>3017</v>
      </c>
      <c r="D199" s="124" t="s">
        <v>3018</v>
      </c>
      <c r="E199" s="124" t="s">
        <v>28</v>
      </c>
      <c r="F199" s="123">
        <v>999926742</v>
      </c>
      <c r="G199" s="122">
        <v>198</v>
      </c>
    </row>
    <row r="200" spans="1:7" x14ac:dyDescent="0.35">
      <c r="A200" s="123" t="s">
        <v>263</v>
      </c>
      <c r="B200" s="123" t="s">
        <v>174</v>
      </c>
      <c r="C200" s="124" t="s">
        <v>1188</v>
      </c>
      <c r="D200" s="124" t="s">
        <v>412</v>
      </c>
      <c r="E200" s="124" t="s">
        <v>28</v>
      </c>
      <c r="F200" s="123">
        <v>999930395</v>
      </c>
      <c r="G200" s="122">
        <v>187</v>
      </c>
    </row>
    <row r="201" spans="1:7" x14ac:dyDescent="0.35">
      <c r="A201" s="123" t="s">
        <v>263</v>
      </c>
      <c r="B201" s="123" t="s">
        <v>174</v>
      </c>
      <c r="C201" s="124" t="s">
        <v>1116</v>
      </c>
      <c r="D201" s="124" t="s">
        <v>1117</v>
      </c>
      <c r="E201" s="124" t="s">
        <v>28</v>
      </c>
      <c r="F201" s="123">
        <v>999921126</v>
      </c>
      <c r="G201" s="122">
        <v>146</v>
      </c>
    </row>
    <row r="202" spans="1:7" x14ac:dyDescent="0.35">
      <c r="A202" s="123" t="s">
        <v>263</v>
      </c>
      <c r="B202" s="123" t="s">
        <v>174</v>
      </c>
      <c r="C202" s="124" t="s">
        <v>1267</v>
      </c>
      <c r="D202" s="124" t="s">
        <v>1268</v>
      </c>
      <c r="E202" s="124" t="s">
        <v>28</v>
      </c>
      <c r="F202" s="123">
        <v>999922194</v>
      </c>
      <c r="G202" s="122">
        <v>146</v>
      </c>
    </row>
    <row r="203" spans="1:7" x14ac:dyDescent="0.35">
      <c r="A203" s="123" t="s">
        <v>263</v>
      </c>
      <c r="B203" s="123" t="s">
        <v>174</v>
      </c>
      <c r="C203" s="124" t="s">
        <v>930</v>
      </c>
      <c r="D203" s="124" t="s">
        <v>3578</v>
      </c>
      <c r="E203" s="124" t="s">
        <v>28</v>
      </c>
      <c r="F203" s="123">
        <v>999918533</v>
      </c>
      <c r="G203" s="122">
        <v>138</v>
      </c>
    </row>
    <row r="204" spans="1:7" x14ac:dyDescent="0.35">
      <c r="A204" s="123" t="s">
        <v>263</v>
      </c>
      <c r="B204" s="123" t="s">
        <v>174</v>
      </c>
      <c r="C204" s="124" t="s">
        <v>530</v>
      </c>
      <c r="D204" s="124" t="s">
        <v>1284</v>
      </c>
      <c r="E204" s="124" t="s">
        <v>28</v>
      </c>
      <c r="F204" s="123">
        <v>999922312</v>
      </c>
      <c r="G204" s="122">
        <v>136.79999999999998</v>
      </c>
    </row>
    <row r="205" spans="1:7" x14ac:dyDescent="0.35">
      <c r="A205" s="123" t="s">
        <v>263</v>
      </c>
      <c r="B205" s="123" t="s">
        <v>174</v>
      </c>
      <c r="C205" s="124" t="s">
        <v>1092</v>
      </c>
      <c r="D205" s="124" t="s">
        <v>1093</v>
      </c>
      <c r="E205" s="124" t="s">
        <v>28</v>
      </c>
      <c r="F205" s="123">
        <v>999920941</v>
      </c>
      <c r="G205" s="122">
        <v>135</v>
      </c>
    </row>
    <row r="206" spans="1:7" x14ac:dyDescent="0.35">
      <c r="A206" s="123" t="s">
        <v>263</v>
      </c>
      <c r="B206" s="123" t="s">
        <v>174</v>
      </c>
      <c r="C206" s="124" t="s">
        <v>1029</v>
      </c>
      <c r="D206" s="124" t="s">
        <v>1028</v>
      </c>
      <c r="E206" s="124" t="s">
        <v>28</v>
      </c>
      <c r="F206" s="123">
        <v>999919793</v>
      </c>
      <c r="G206" s="122">
        <v>134.4</v>
      </c>
    </row>
    <row r="207" spans="1:7" x14ac:dyDescent="0.35">
      <c r="A207" s="125" t="s">
        <v>263</v>
      </c>
      <c r="B207" s="125" t="s">
        <v>174</v>
      </c>
      <c r="C207" s="126" t="s">
        <v>735</v>
      </c>
      <c r="D207" s="126" t="s">
        <v>662</v>
      </c>
      <c r="E207" s="126" t="s">
        <v>28</v>
      </c>
      <c r="F207" s="123">
        <v>999915423</v>
      </c>
      <c r="G207" s="122">
        <v>128</v>
      </c>
    </row>
    <row r="208" spans="1:7" x14ac:dyDescent="0.35">
      <c r="A208" s="123" t="s">
        <v>263</v>
      </c>
      <c r="B208" s="123" t="s">
        <v>174</v>
      </c>
      <c r="C208" s="124" t="s">
        <v>1872</v>
      </c>
      <c r="D208" s="124" t="s">
        <v>2602</v>
      </c>
      <c r="E208" s="124" t="s">
        <v>28</v>
      </c>
      <c r="F208" s="123">
        <v>999926426</v>
      </c>
      <c r="G208" s="122">
        <v>126.4</v>
      </c>
    </row>
    <row r="209" spans="1:7" x14ac:dyDescent="0.35">
      <c r="A209" s="123" t="s">
        <v>263</v>
      </c>
      <c r="B209" s="123" t="s">
        <v>174</v>
      </c>
      <c r="C209" s="124" t="s">
        <v>661</v>
      </c>
      <c r="D209" s="124" t="s">
        <v>1638</v>
      </c>
      <c r="E209" s="124" t="s">
        <v>28</v>
      </c>
      <c r="F209" s="123">
        <v>999925263</v>
      </c>
      <c r="G209" s="122">
        <v>124.4</v>
      </c>
    </row>
    <row r="210" spans="1:7" x14ac:dyDescent="0.35">
      <c r="A210" s="123" t="s">
        <v>263</v>
      </c>
      <c r="B210" s="123" t="s">
        <v>174</v>
      </c>
      <c r="C210" s="124" t="s">
        <v>3188</v>
      </c>
      <c r="D210" s="124" t="s">
        <v>671</v>
      </c>
      <c r="E210" s="124" t="s">
        <v>28</v>
      </c>
      <c r="F210" s="123">
        <v>999924795</v>
      </c>
      <c r="G210" s="122">
        <v>120</v>
      </c>
    </row>
    <row r="211" spans="1:7" x14ac:dyDescent="0.35">
      <c r="A211" s="123" t="s">
        <v>263</v>
      </c>
      <c r="B211" s="123" t="s">
        <v>174</v>
      </c>
      <c r="C211" s="124" t="s">
        <v>967</v>
      </c>
      <c r="D211" s="124" t="s">
        <v>2087</v>
      </c>
      <c r="E211" s="124" t="s">
        <v>28</v>
      </c>
      <c r="F211" s="123">
        <v>999927953</v>
      </c>
      <c r="G211" s="122">
        <v>120</v>
      </c>
    </row>
    <row r="212" spans="1:7" x14ac:dyDescent="0.35">
      <c r="A212" s="123" t="s">
        <v>263</v>
      </c>
      <c r="B212" s="123" t="s">
        <v>174</v>
      </c>
      <c r="C212" s="122" t="s">
        <v>1587</v>
      </c>
      <c r="D212" s="122" t="s">
        <v>3368</v>
      </c>
      <c r="E212" s="122" t="s">
        <v>28</v>
      </c>
      <c r="F212" s="123">
        <v>999929375</v>
      </c>
      <c r="G212" s="122">
        <v>119</v>
      </c>
    </row>
    <row r="213" spans="1:7" x14ac:dyDescent="0.35">
      <c r="A213" s="123" t="s">
        <v>263</v>
      </c>
      <c r="B213" s="123" t="s">
        <v>174</v>
      </c>
      <c r="C213" s="124" t="s">
        <v>967</v>
      </c>
      <c r="D213" s="124" t="s">
        <v>2863</v>
      </c>
      <c r="E213" s="124" t="s">
        <v>28</v>
      </c>
      <c r="F213" s="123">
        <v>999928892</v>
      </c>
      <c r="G213" s="122">
        <v>118</v>
      </c>
    </row>
    <row r="214" spans="1:7" x14ac:dyDescent="0.35">
      <c r="A214" s="123" t="s">
        <v>263</v>
      </c>
      <c r="B214" s="123" t="s">
        <v>174</v>
      </c>
      <c r="C214" s="124" t="s">
        <v>2620</v>
      </c>
      <c r="D214" s="124" t="s">
        <v>2004</v>
      </c>
      <c r="E214" s="124" t="s">
        <v>28</v>
      </c>
      <c r="F214" s="123">
        <v>999931456</v>
      </c>
      <c r="G214" s="122">
        <v>114</v>
      </c>
    </row>
    <row r="215" spans="1:7" x14ac:dyDescent="0.35">
      <c r="A215" s="123" t="s">
        <v>263</v>
      </c>
      <c r="B215" s="123" t="s">
        <v>174</v>
      </c>
      <c r="C215" s="124" t="s">
        <v>149</v>
      </c>
      <c r="D215" s="124" t="s">
        <v>1907</v>
      </c>
      <c r="E215" s="124" t="s">
        <v>28</v>
      </c>
      <c r="F215" s="123">
        <v>999926637</v>
      </c>
      <c r="G215" s="122">
        <v>106</v>
      </c>
    </row>
    <row r="216" spans="1:7" x14ac:dyDescent="0.35">
      <c r="A216" s="127" t="s">
        <v>263</v>
      </c>
      <c r="B216" s="127" t="s">
        <v>174</v>
      </c>
      <c r="C216" s="128" t="s">
        <v>732</v>
      </c>
      <c r="D216" s="128" t="s">
        <v>1128</v>
      </c>
      <c r="E216" s="128" t="s">
        <v>28</v>
      </c>
      <c r="F216" s="127">
        <v>999921189</v>
      </c>
      <c r="G216" s="122">
        <v>100.2</v>
      </c>
    </row>
    <row r="217" spans="1:7" x14ac:dyDescent="0.35">
      <c r="A217" s="123" t="s">
        <v>263</v>
      </c>
      <c r="B217" s="123" t="s">
        <v>174</v>
      </c>
      <c r="C217" s="124" t="s">
        <v>955</v>
      </c>
      <c r="D217" s="124" t="s">
        <v>2855</v>
      </c>
      <c r="E217" s="124" t="s">
        <v>28</v>
      </c>
      <c r="F217" s="123">
        <v>999920814</v>
      </c>
      <c r="G217" s="122">
        <v>90</v>
      </c>
    </row>
    <row r="218" spans="1:7" x14ac:dyDescent="0.35">
      <c r="A218" s="123" t="s">
        <v>263</v>
      </c>
      <c r="B218" s="123" t="s">
        <v>174</v>
      </c>
      <c r="C218" s="124" t="s">
        <v>3186</v>
      </c>
      <c r="D218" s="124" t="s">
        <v>3187</v>
      </c>
      <c r="E218" s="124" t="s">
        <v>28</v>
      </c>
      <c r="F218" s="123">
        <v>999931596</v>
      </c>
      <c r="G218" s="122">
        <v>90</v>
      </c>
    </row>
    <row r="219" spans="1:7" x14ac:dyDescent="0.35">
      <c r="A219" s="127" t="s">
        <v>263</v>
      </c>
      <c r="B219" s="127" t="s">
        <v>174</v>
      </c>
      <c r="C219" s="128" t="s">
        <v>2081</v>
      </c>
      <c r="D219" s="128" t="s">
        <v>55</v>
      </c>
      <c r="E219" s="128" t="s">
        <v>28</v>
      </c>
      <c r="F219" s="127">
        <v>999927925</v>
      </c>
      <c r="G219" s="122">
        <v>88.4</v>
      </c>
    </row>
    <row r="220" spans="1:7" x14ac:dyDescent="0.35">
      <c r="A220" s="123" t="s">
        <v>263</v>
      </c>
      <c r="B220" s="123" t="s">
        <v>174</v>
      </c>
      <c r="C220" s="124" t="s">
        <v>1866</v>
      </c>
      <c r="D220" s="124" t="s">
        <v>3579</v>
      </c>
      <c r="E220" s="124" t="s">
        <v>28</v>
      </c>
      <c r="F220" s="123">
        <v>999927085</v>
      </c>
      <c r="G220" s="122">
        <v>85</v>
      </c>
    </row>
    <row r="221" spans="1:7" x14ac:dyDescent="0.35">
      <c r="A221" s="123" t="s">
        <v>263</v>
      </c>
      <c r="B221" s="123" t="s">
        <v>174</v>
      </c>
      <c r="C221" s="124" t="s">
        <v>182</v>
      </c>
      <c r="D221" s="124" t="s">
        <v>2212</v>
      </c>
      <c r="E221" s="124" t="s">
        <v>28</v>
      </c>
      <c r="F221" s="123">
        <v>999928731</v>
      </c>
      <c r="G221" s="122">
        <v>78</v>
      </c>
    </row>
    <row r="222" spans="1:7" x14ac:dyDescent="0.35">
      <c r="A222" s="123" t="s">
        <v>263</v>
      </c>
      <c r="B222" s="123" t="s">
        <v>174</v>
      </c>
      <c r="C222" s="124" t="s">
        <v>894</v>
      </c>
      <c r="D222" s="124" t="s">
        <v>893</v>
      </c>
      <c r="E222" s="124" t="s">
        <v>28</v>
      </c>
      <c r="F222" s="123">
        <v>999918148</v>
      </c>
      <c r="G222" s="122">
        <v>75</v>
      </c>
    </row>
    <row r="223" spans="1:7" x14ac:dyDescent="0.35">
      <c r="A223" s="123" t="s">
        <v>263</v>
      </c>
      <c r="B223" s="123" t="s">
        <v>174</v>
      </c>
      <c r="C223" s="124" t="s">
        <v>282</v>
      </c>
      <c r="D223" s="124" t="s">
        <v>324</v>
      </c>
      <c r="E223" s="124" t="s">
        <v>28</v>
      </c>
      <c r="F223" s="123">
        <v>999927279</v>
      </c>
      <c r="G223" s="122">
        <v>70.5</v>
      </c>
    </row>
    <row r="224" spans="1:7" x14ac:dyDescent="0.35">
      <c r="A224" s="127" t="s">
        <v>263</v>
      </c>
      <c r="B224" s="127" t="s">
        <v>174</v>
      </c>
      <c r="C224" s="128" t="s">
        <v>691</v>
      </c>
      <c r="D224" s="128" t="s">
        <v>2466</v>
      </c>
      <c r="E224" s="128" t="s">
        <v>28</v>
      </c>
      <c r="F224" s="127">
        <v>999923449</v>
      </c>
      <c r="G224" s="122">
        <v>68</v>
      </c>
    </row>
    <row r="225" spans="1:7" x14ac:dyDescent="0.35">
      <c r="A225" s="123" t="s">
        <v>263</v>
      </c>
      <c r="B225" s="123" t="s">
        <v>174</v>
      </c>
      <c r="C225" s="124" t="s">
        <v>33</v>
      </c>
      <c r="D225" s="124" t="s">
        <v>1546</v>
      </c>
      <c r="E225" s="124" t="s">
        <v>28</v>
      </c>
      <c r="F225" s="123">
        <v>999924785</v>
      </c>
      <c r="G225" s="122">
        <v>68</v>
      </c>
    </row>
    <row r="226" spans="1:7" x14ac:dyDescent="0.35">
      <c r="A226" s="123" t="s">
        <v>263</v>
      </c>
      <c r="B226" s="123" t="s">
        <v>174</v>
      </c>
      <c r="C226" s="124" t="s">
        <v>282</v>
      </c>
      <c r="D226" s="124" t="s">
        <v>3185</v>
      </c>
      <c r="E226" s="124" t="s">
        <v>28</v>
      </c>
      <c r="F226" s="123">
        <v>999926677</v>
      </c>
      <c r="G226" s="122">
        <v>68</v>
      </c>
    </row>
    <row r="227" spans="1:7" x14ac:dyDescent="0.35">
      <c r="A227" s="123" t="s">
        <v>263</v>
      </c>
      <c r="B227" s="123" t="s">
        <v>174</v>
      </c>
      <c r="C227" s="124" t="s">
        <v>2003</v>
      </c>
      <c r="D227" s="124" t="s">
        <v>114</v>
      </c>
      <c r="E227" s="124" t="s">
        <v>28</v>
      </c>
      <c r="F227" s="123">
        <v>999927190</v>
      </c>
      <c r="G227" s="122">
        <v>68</v>
      </c>
    </row>
    <row r="228" spans="1:7" x14ac:dyDescent="0.35">
      <c r="A228" s="123" t="s">
        <v>263</v>
      </c>
      <c r="B228" s="123" t="s">
        <v>174</v>
      </c>
      <c r="C228" s="124" t="s">
        <v>1914</v>
      </c>
      <c r="D228" s="124" t="s">
        <v>2608</v>
      </c>
      <c r="E228" s="124" t="s">
        <v>28</v>
      </c>
      <c r="F228" s="123">
        <v>999929102</v>
      </c>
      <c r="G228" s="122">
        <v>68</v>
      </c>
    </row>
    <row r="229" spans="1:7" x14ac:dyDescent="0.35">
      <c r="A229" s="123" t="s">
        <v>263</v>
      </c>
      <c r="B229" s="123" t="s">
        <v>174</v>
      </c>
      <c r="C229" s="124" t="s">
        <v>3019</v>
      </c>
      <c r="D229" s="124" t="s">
        <v>75</v>
      </c>
      <c r="E229" s="124" t="s">
        <v>28</v>
      </c>
      <c r="F229" s="123">
        <v>999929767</v>
      </c>
      <c r="G229" s="122">
        <v>68</v>
      </c>
    </row>
    <row r="230" spans="1:7" x14ac:dyDescent="0.35">
      <c r="A230" s="123" t="s">
        <v>263</v>
      </c>
      <c r="B230" s="123" t="s">
        <v>174</v>
      </c>
      <c r="C230" s="124" t="s">
        <v>1849</v>
      </c>
      <c r="D230" s="124" t="s">
        <v>3020</v>
      </c>
      <c r="E230" s="124" t="s">
        <v>28</v>
      </c>
      <c r="F230" s="123">
        <v>999931443</v>
      </c>
      <c r="G230" s="122">
        <v>68</v>
      </c>
    </row>
    <row r="231" spans="1:7" x14ac:dyDescent="0.35">
      <c r="A231" s="123" t="s">
        <v>263</v>
      </c>
      <c r="B231" s="123" t="s">
        <v>174</v>
      </c>
      <c r="C231" s="122" t="s">
        <v>1580</v>
      </c>
      <c r="D231" s="122" t="s">
        <v>3382</v>
      </c>
      <c r="E231" s="122" t="s">
        <v>28</v>
      </c>
      <c r="F231" s="123">
        <v>999931491</v>
      </c>
      <c r="G231" s="122">
        <v>68</v>
      </c>
    </row>
    <row r="232" spans="1:7" x14ac:dyDescent="0.35">
      <c r="A232" s="124" t="s">
        <v>263</v>
      </c>
      <c r="B232" s="124" t="s">
        <v>174</v>
      </c>
      <c r="C232" s="124" t="s">
        <v>670</v>
      </c>
      <c r="D232" s="124" t="s">
        <v>75</v>
      </c>
      <c r="E232" s="124" t="s">
        <v>28</v>
      </c>
      <c r="F232" s="124">
        <v>999932495</v>
      </c>
      <c r="G232" s="122">
        <v>68</v>
      </c>
    </row>
    <row r="233" spans="1:7" x14ac:dyDescent="0.35">
      <c r="A233" s="123" t="s">
        <v>263</v>
      </c>
      <c r="B233" s="123" t="s">
        <v>174</v>
      </c>
      <c r="C233" s="124" t="s">
        <v>1340</v>
      </c>
      <c r="D233" s="124" t="s">
        <v>1341</v>
      </c>
      <c r="E233" s="124" t="s">
        <v>28</v>
      </c>
      <c r="F233" s="123">
        <v>999922784</v>
      </c>
      <c r="G233" s="122">
        <v>65.400000000000006</v>
      </c>
    </row>
    <row r="234" spans="1:7" x14ac:dyDescent="0.35">
      <c r="A234" s="123" t="s">
        <v>263</v>
      </c>
      <c r="B234" s="123" t="s">
        <v>174</v>
      </c>
      <c r="C234" s="124" t="s">
        <v>956</v>
      </c>
      <c r="D234" s="124" t="s">
        <v>25</v>
      </c>
      <c r="E234" s="124" t="s">
        <v>28</v>
      </c>
      <c r="F234" s="123">
        <v>999925771</v>
      </c>
      <c r="G234" s="122">
        <v>63</v>
      </c>
    </row>
    <row r="235" spans="1:7" x14ac:dyDescent="0.35">
      <c r="A235" s="123" t="s">
        <v>263</v>
      </c>
      <c r="B235" s="123" t="s">
        <v>174</v>
      </c>
      <c r="C235" s="122" t="s">
        <v>93</v>
      </c>
      <c r="D235" s="122" t="s">
        <v>198</v>
      </c>
      <c r="E235" s="122" t="s">
        <v>28</v>
      </c>
      <c r="F235" s="123">
        <v>999931061</v>
      </c>
      <c r="G235" s="122">
        <v>63</v>
      </c>
    </row>
    <row r="236" spans="1:7" x14ac:dyDescent="0.35">
      <c r="A236" s="123" t="s">
        <v>263</v>
      </c>
      <c r="B236" s="123" t="s">
        <v>174</v>
      </c>
      <c r="C236" s="124" t="s">
        <v>2423</v>
      </c>
      <c r="D236" s="124" t="s">
        <v>2424</v>
      </c>
      <c r="E236" s="124" t="s">
        <v>28</v>
      </c>
      <c r="F236" s="123">
        <v>999917172</v>
      </c>
      <c r="G236" s="122">
        <v>60</v>
      </c>
    </row>
    <row r="237" spans="1:7" x14ac:dyDescent="0.35">
      <c r="A237" s="123" t="s">
        <v>263</v>
      </c>
      <c r="B237" s="123" t="s">
        <v>174</v>
      </c>
      <c r="C237" s="124" t="s">
        <v>973</v>
      </c>
      <c r="D237" s="124" t="s">
        <v>974</v>
      </c>
      <c r="E237" s="124" t="s">
        <v>28</v>
      </c>
      <c r="F237" s="123">
        <v>999919189</v>
      </c>
      <c r="G237" s="122">
        <v>60</v>
      </c>
    </row>
    <row r="238" spans="1:7" x14ac:dyDescent="0.35">
      <c r="A238" s="123" t="s">
        <v>263</v>
      </c>
      <c r="B238" s="123" t="s">
        <v>174</v>
      </c>
      <c r="C238" s="124" t="s">
        <v>1446</v>
      </c>
      <c r="D238" s="124" t="s">
        <v>1447</v>
      </c>
      <c r="E238" s="124" t="s">
        <v>28</v>
      </c>
      <c r="F238" s="123">
        <v>999923941</v>
      </c>
      <c r="G238" s="122">
        <v>60</v>
      </c>
    </row>
    <row r="239" spans="1:7" x14ac:dyDescent="0.35">
      <c r="A239" s="123" t="s">
        <v>263</v>
      </c>
      <c r="B239" s="123" t="s">
        <v>174</v>
      </c>
      <c r="C239" s="124" t="s">
        <v>2374</v>
      </c>
      <c r="D239" s="124" t="s">
        <v>2371</v>
      </c>
      <c r="E239" s="124" t="s">
        <v>28</v>
      </c>
      <c r="F239" s="123">
        <v>999926024</v>
      </c>
      <c r="G239" s="122">
        <v>60</v>
      </c>
    </row>
    <row r="240" spans="1:7" x14ac:dyDescent="0.35">
      <c r="A240" s="123" t="s">
        <v>263</v>
      </c>
      <c r="B240" s="123" t="s">
        <v>174</v>
      </c>
      <c r="C240" s="124" t="s">
        <v>2022</v>
      </c>
      <c r="D240" s="124" t="s">
        <v>2023</v>
      </c>
      <c r="E240" s="124" t="s">
        <v>28</v>
      </c>
      <c r="F240" s="123">
        <v>999927305</v>
      </c>
      <c r="G240" s="122">
        <v>60</v>
      </c>
    </row>
    <row r="241" spans="1:7" x14ac:dyDescent="0.35">
      <c r="A241" s="125" t="s">
        <v>263</v>
      </c>
      <c r="B241" s="125" t="s">
        <v>174</v>
      </c>
      <c r="C241" s="129" t="s">
        <v>1106</v>
      </c>
      <c r="D241" s="129" t="s">
        <v>1107</v>
      </c>
      <c r="E241" s="129" t="s">
        <v>28</v>
      </c>
      <c r="F241" s="123">
        <v>999921078</v>
      </c>
      <c r="G241" s="122">
        <v>58.8</v>
      </c>
    </row>
    <row r="242" spans="1:7" x14ac:dyDescent="0.35">
      <c r="A242" s="123" t="s">
        <v>263</v>
      </c>
      <c r="B242" s="123" t="s">
        <v>174</v>
      </c>
      <c r="C242" s="124" t="s">
        <v>2510</v>
      </c>
      <c r="D242" s="124" t="s">
        <v>602</v>
      </c>
      <c r="E242" s="124" t="s">
        <v>28</v>
      </c>
      <c r="F242" s="123">
        <v>999930075</v>
      </c>
      <c r="G242" s="122">
        <v>58</v>
      </c>
    </row>
    <row r="243" spans="1:7" x14ac:dyDescent="0.35">
      <c r="A243" s="123" t="s">
        <v>263</v>
      </c>
      <c r="B243" s="123" t="s">
        <v>174</v>
      </c>
      <c r="C243" s="122" t="s">
        <v>408</v>
      </c>
      <c r="D243" s="122" t="s">
        <v>3383</v>
      </c>
      <c r="E243" s="122" t="s">
        <v>28</v>
      </c>
      <c r="F243" s="123">
        <v>999930240</v>
      </c>
      <c r="G243" s="122">
        <v>58</v>
      </c>
    </row>
    <row r="244" spans="1:7" x14ac:dyDescent="0.35">
      <c r="A244" s="123" t="s">
        <v>263</v>
      </c>
      <c r="B244" s="123" t="s">
        <v>174</v>
      </c>
      <c r="C244" s="124" t="s">
        <v>3099</v>
      </c>
      <c r="D244" s="124" t="s">
        <v>154</v>
      </c>
      <c r="E244" s="124" t="s">
        <v>28</v>
      </c>
      <c r="F244" s="123">
        <v>999930555</v>
      </c>
      <c r="G244" s="122">
        <v>58</v>
      </c>
    </row>
    <row r="245" spans="1:7" x14ac:dyDescent="0.35">
      <c r="A245" s="124" t="s">
        <v>263</v>
      </c>
      <c r="B245" s="124" t="s">
        <v>174</v>
      </c>
      <c r="C245" s="124" t="s">
        <v>1425</v>
      </c>
      <c r="D245" s="124" t="s">
        <v>3931</v>
      </c>
      <c r="E245" s="124" t="s">
        <v>28</v>
      </c>
      <c r="F245" s="124">
        <v>999923805</v>
      </c>
      <c r="G245" s="122">
        <v>58</v>
      </c>
    </row>
    <row r="246" spans="1:7" x14ac:dyDescent="0.35">
      <c r="A246" s="123" t="s">
        <v>263</v>
      </c>
      <c r="B246" s="123" t="s">
        <v>174</v>
      </c>
      <c r="C246" s="124" t="s">
        <v>649</v>
      </c>
      <c r="D246" s="124" t="s">
        <v>650</v>
      </c>
      <c r="E246" s="124" t="s">
        <v>28</v>
      </c>
      <c r="F246" s="123">
        <v>999910821</v>
      </c>
      <c r="G246" s="122">
        <v>56</v>
      </c>
    </row>
    <row r="247" spans="1:7" x14ac:dyDescent="0.35">
      <c r="A247" s="123" t="s">
        <v>263</v>
      </c>
      <c r="B247" s="123" t="s">
        <v>174</v>
      </c>
      <c r="C247" s="124" t="s">
        <v>1340</v>
      </c>
      <c r="D247" s="124" t="s">
        <v>55</v>
      </c>
      <c r="E247" s="124" t="s">
        <v>28</v>
      </c>
      <c r="F247" s="123">
        <v>999922256</v>
      </c>
      <c r="G247" s="122">
        <v>54</v>
      </c>
    </row>
    <row r="248" spans="1:7" x14ac:dyDescent="0.35">
      <c r="A248" s="123" t="s">
        <v>263</v>
      </c>
      <c r="B248" s="123" t="s">
        <v>174</v>
      </c>
      <c r="C248" s="124" t="s">
        <v>1587</v>
      </c>
      <c r="D248" s="124" t="s">
        <v>1741</v>
      </c>
      <c r="E248" s="124" t="s">
        <v>28</v>
      </c>
      <c r="F248" s="123">
        <v>999925672</v>
      </c>
      <c r="G248" s="122">
        <v>54</v>
      </c>
    </row>
    <row r="249" spans="1:7" x14ac:dyDescent="0.35">
      <c r="A249" s="124" t="s">
        <v>263</v>
      </c>
      <c r="B249" s="124" t="s">
        <v>174</v>
      </c>
      <c r="C249" s="124" t="s">
        <v>3932</v>
      </c>
      <c r="D249" s="124" t="s">
        <v>1095</v>
      </c>
      <c r="E249" s="124" t="s">
        <v>28</v>
      </c>
      <c r="F249" s="124">
        <v>999931969</v>
      </c>
      <c r="G249" s="122">
        <v>54</v>
      </c>
    </row>
    <row r="250" spans="1:7" x14ac:dyDescent="0.35">
      <c r="A250" s="123" t="s">
        <v>263</v>
      </c>
      <c r="B250" s="123" t="s">
        <v>174</v>
      </c>
      <c r="C250" s="124" t="s">
        <v>732</v>
      </c>
      <c r="D250" s="124" t="s">
        <v>1050</v>
      </c>
      <c r="E250" s="124" t="s">
        <v>28</v>
      </c>
      <c r="F250" s="123">
        <v>999920225</v>
      </c>
      <c r="G250" s="122">
        <v>51</v>
      </c>
    </row>
    <row r="251" spans="1:7" x14ac:dyDescent="0.35">
      <c r="A251" s="130" t="s">
        <v>263</v>
      </c>
      <c r="B251" s="130" t="s">
        <v>174</v>
      </c>
      <c r="C251" s="131" t="s">
        <v>1097</v>
      </c>
      <c r="D251" s="132" t="s">
        <v>1098</v>
      </c>
      <c r="E251" s="131" t="s">
        <v>28</v>
      </c>
      <c r="F251" s="130">
        <v>999920999</v>
      </c>
      <c r="G251" s="122">
        <v>51</v>
      </c>
    </row>
    <row r="252" spans="1:7" x14ac:dyDescent="0.35">
      <c r="A252" s="124" t="s">
        <v>263</v>
      </c>
      <c r="B252" s="124" t="s">
        <v>174</v>
      </c>
      <c r="C252" s="124" t="s">
        <v>3758</v>
      </c>
      <c r="D252" s="124" t="s">
        <v>214</v>
      </c>
      <c r="E252" s="124" t="s">
        <v>28</v>
      </c>
      <c r="F252" s="124">
        <v>999926507</v>
      </c>
      <c r="G252" s="122">
        <v>51</v>
      </c>
    </row>
    <row r="253" spans="1:7" x14ac:dyDescent="0.35">
      <c r="A253" s="123" t="s">
        <v>263</v>
      </c>
      <c r="B253" s="123" t="s">
        <v>174</v>
      </c>
      <c r="C253" s="124" t="s">
        <v>3100</v>
      </c>
      <c r="D253" s="124" t="s">
        <v>3101</v>
      </c>
      <c r="E253" s="124" t="s">
        <v>28</v>
      </c>
      <c r="F253" s="123">
        <v>999929747</v>
      </c>
      <c r="G253" s="122">
        <v>51</v>
      </c>
    </row>
    <row r="254" spans="1:7" x14ac:dyDescent="0.35">
      <c r="A254" s="123" t="s">
        <v>263</v>
      </c>
      <c r="B254" s="123" t="s">
        <v>174</v>
      </c>
      <c r="C254" s="124" t="s">
        <v>800</v>
      </c>
      <c r="D254" s="124" t="s">
        <v>2856</v>
      </c>
      <c r="E254" s="124" t="s">
        <v>28</v>
      </c>
      <c r="F254" s="123">
        <v>999930612</v>
      </c>
      <c r="G254" s="122">
        <v>51</v>
      </c>
    </row>
    <row r="255" spans="1:7" x14ac:dyDescent="0.35">
      <c r="A255" s="123" t="s">
        <v>263</v>
      </c>
      <c r="B255" s="123" t="s">
        <v>174</v>
      </c>
      <c r="C255" s="124" t="s">
        <v>2857</v>
      </c>
      <c r="D255" s="124" t="s">
        <v>2858</v>
      </c>
      <c r="E255" s="124" t="s">
        <v>28</v>
      </c>
      <c r="F255" s="123">
        <v>999931550</v>
      </c>
      <c r="G255" s="122">
        <v>51</v>
      </c>
    </row>
    <row r="256" spans="1:7" x14ac:dyDescent="0.35">
      <c r="A256" s="124" t="s">
        <v>263</v>
      </c>
      <c r="B256" s="124" t="s">
        <v>174</v>
      </c>
      <c r="C256" s="124" t="s">
        <v>506</v>
      </c>
      <c r="D256" s="124" t="s">
        <v>3761</v>
      </c>
      <c r="E256" s="124" t="s">
        <v>28</v>
      </c>
      <c r="F256" s="124">
        <v>999932429</v>
      </c>
      <c r="G256" s="122">
        <v>51</v>
      </c>
    </row>
    <row r="257" spans="1:7" x14ac:dyDescent="0.35">
      <c r="A257" s="124" t="s">
        <v>263</v>
      </c>
      <c r="B257" s="124" t="s">
        <v>174</v>
      </c>
      <c r="C257" s="124" t="s">
        <v>182</v>
      </c>
      <c r="D257" s="124" t="s">
        <v>497</v>
      </c>
      <c r="E257" s="124" t="s">
        <v>28</v>
      </c>
      <c r="F257" s="124">
        <v>999932435</v>
      </c>
      <c r="G257" s="122">
        <v>51</v>
      </c>
    </row>
    <row r="258" spans="1:7" x14ac:dyDescent="0.35">
      <c r="A258" s="124" t="s">
        <v>263</v>
      </c>
      <c r="B258" s="124" t="s">
        <v>174</v>
      </c>
      <c r="C258" s="124" t="s">
        <v>3759</v>
      </c>
      <c r="D258" s="124" t="s">
        <v>3760</v>
      </c>
      <c r="E258" s="124" t="s">
        <v>28</v>
      </c>
      <c r="F258" s="124">
        <v>999932497</v>
      </c>
      <c r="G258" s="122">
        <v>51</v>
      </c>
    </row>
    <row r="259" spans="1:7" x14ac:dyDescent="0.35">
      <c r="A259" s="124" t="s">
        <v>263</v>
      </c>
      <c r="B259" s="124" t="s">
        <v>174</v>
      </c>
      <c r="C259" s="124" t="s">
        <v>1461</v>
      </c>
      <c r="D259" s="124" t="s">
        <v>3868</v>
      </c>
      <c r="E259" s="124" t="s">
        <v>28</v>
      </c>
      <c r="F259" s="124">
        <v>999924232</v>
      </c>
      <c r="G259" s="122">
        <v>51</v>
      </c>
    </row>
    <row r="260" spans="1:7" x14ac:dyDescent="0.35">
      <c r="A260" s="123" t="s">
        <v>263</v>
      </c>
      <c r="B260" s="123" t="s">
        <v>174</v>
      </c>
      <c r="C260" s="124" t="s">
        <v>221</v>
      </c>
      <c r="D260" s="124" t="s">
        <v>2067</v>
      </c>
      <c r="E260" s="124" t="s">
        <v>28</v>
      </c>
      <c r="F260" s="123">
        <v>999927801</v>
      </c>
      <c r="G260" s="122">
        <v>45</v>
      </c>
    </row>
    <row r="261" spans="1:7" x14ac:dyDescent="0.35">
      <c r="A261" s="123" t="s">
        <v>263</v>
      </c>
      <c r="B261" s="123" t="s">
        <v>174</v>
      </c>
      <c r="C261" s="124" t="s">
        <v>1029</v>
      </c>
      <c r="D261" s="124" t="s">
        <v>2628</v>
      </c>
      <c r="E261" s="124" t="s">
        <v>28</v>
      </c>
      <c r="F261" s="123">
        <v>999930540</v>
      </c>
      <c r="G261" s="122">
        <v>45</v>
      </c>
    </row>
    <row r="262" spans="1:7" x14ac:dyDescent="0.35">
      <c r="A262" s="123" t="s">
        <v>263</v>
      </c>
      <c r="B262" s="123" t="s">
        <v>174</v>
      </c>
      <c r="C262" s="124" t="s">
        <v>33</v>
      </c>
      <c r="D262" s="124" t="s">
        <v>868</v>
      </c>
      <c r="E262" s="124" t="s">
        <v>28</v>
      </c>
      <c r="F262" s="123">
        <v>999931653</v>
      </c>
      <c r="G262" s="122">
        <v>45</v>
      </c>
    </row>
    <row r="263" spans="1:7" x14ac:dyDescent="0.35">
      <c r="A263" s="123" t="s">
        <v>263</v>
      </c>
      <c r="B263" s="123" t="s">
        <v>174</v>
      </c>
      <c r="C263" s="122" t="s">
        <v>964</v>
      </c>
      <c r="D263" s="122" t="s">
        <v>1143</v>
      </c>
      <c r="E263" s="122" t="s">
        <v>28</v>
      </c>
      <c r="F263" s="123">
        <v>999921282</v>
      </c>
      <c r="G263" s="122">
        <v>44.25</v>
      </c>
    </row>
    <row r="264" spans="1:7" x14ac:dyDescent="0.35">
      <c r="A264" s="123" t="s">
        <v>263</v>
      </c>
      <c r="B264" s="125" t="s">
        <v>174</v>
      </c>
      <c r="C264" s="126" t="s">
        <v>1642</v>
      </c>
      <c r="D264" s="126" t="s">
        <v>1643</v>
      </c>
      <c r="E264" s="126" t="s">
        <v>28</v>
      </c>
      <c r="F264" s="123">
        <v>999925267</v>
      </c>
      <c r="G264" s="122">
        <v>42</v>
      </c>
    </row>
    <row r="265" spans="1:7" x14ac:dyDescent="0.35">
      <c r="A265" s="123" t="s">
        <v>263</v>
      </c>
      <c r="B265" s="123" t="s">
        <v>174</v>
      </c>
      <c r="C265" s="122" t="s">
        <v>1953</v>
      </c>
      <c r="D265" s="122" t="s">
        <v>1182</v>
      </c>
      <c r="E265" s="122" t="s">
        <v>28</v>
      </c>
      <c r="F265" s="123">
        <v>999926874</v>
      </c>
      <c r="G265" s="122">
        <v>39</v>
      </c>
    </row>
    <row r="266" spans="1:7" x14ac:dyDescent="0.35">
      <c r="A266" s="123" t="s">
        <v>263</v>
      </c>
      <c r="B266" s="123" t="s">
        <v>174</v>
      </c>
      <c r="C266" s="124" t="s">
        <v>1051</v>
      </c>
      <c r="D266" s="124" t="s">
        <v>1052</v>
      </c>
      <c r="E266" s="124" t="s">
        <v>28</v>
      </c>
      <c r="F266" s="123">
        <v>999920226</v>
      </c>
      <c r="G266" s="122">
        <v>38</v>
      </c>
    </row>
    <row r="267" spans="1:7" x14ac:dyDescent="0.35">
      <c r="A267" s="123" t="s">
        <v>263</v>
      </c>
      <c r="B267" s="123" t="s">
        <v>174</v>
      </c>
      <c r="C267" s="124" t="s">
        <v>1064</v>
      </c>
      <c r="D267" s="124" t="s">
        <v>1061</v>
      </c>
      <c r="E267" s="124" t="s">
        <v>28</v>
      </c>
      <c r="F267" s="123">
        <v>999920362</v>
      </c>
      <c r="G267" s="122">
        <v>38</v>
      </c>
    </row>
    <row r="268" spans="1:7" x14ac:dyDescent="0.35">
      <c r="A268" s="123" t="s">
        <v>263</v>
      </c>
      <c r="B268" s="123" t="s">
        <v>174</v>
      </c>
      <c r="C268" s="124" t="s">
        <v>1196</v>
      </c>
      <c r="D268" s="124" t="s">
        <v>688</v>
      </c>
      <c r="E268" s="124" t="s">
        <v>28</v>
      </c>
      <c r="F268" s="123">
        <v>999929221</v>
      </c>
      <c r="G268" s="122">
        <v>38</v>
      </c>
    </row>
    <row r="269" spans="1:7" x14ac:dyDescent="0.35">
      <c r="A269" s="123" t="s">
        <v>263</v>
      </c>
      <c r="B269" s="123" t="s">
        <v>174</v>
      </c>
      <c r="C269" s="124" t="s">
        <v>2861</v>
      </c>
      <c r="D269" s="124" t="s">
        <v>2862</v>
      </c>
      <c r="E269" s="124" t="s">
        <v>28</v>
      </c>
      <c r="F269" s="123">
        <v>999930860</v>
      </c>
      <c r="G269" s="122">
        <v>38</v>
      </c>
    </row>
    <row r="270" spans="1:7" x14ac:dyDescent="0.35">
      <c r="A270" s="123" t="s">
        <v>263</v>
      </c>
      <c r="B270" s="123" t="s">
        <v>174</v>
      </c>
      <c r="C270" s="124" t="s">
        <v>2859</v>
      </c>
      <c r="D270" s="124" t="s">
        <v>2860</v>
      </c>
      <c r="E270" s="124" t="s">
        <v>28</v>
      </c>
      <c r="F270" s="123">
        <v>999931299</v>
      </c>
      <c r="G270" s="122">
        <v>38</v>
      </c>
    </row>
    <row r="271" spans="1:7" x14ac:dyDescent="0.35">
      <c r="A271" s="123" t="s">
        <v>263</v>
      </c>
      <c r="B271" s="133" t="s">
        <v>174</v>
      </c>
      <c r="C271" s="134" t="s">
        <v>1258</v>
      </c>
      <c r="D271" s="134" t="s">
        <v>279</v>
      </c>
      <c r="E271" s="134" t="s">
        <v>28</v>
      </c>
      <c r="F271" s="133">
        <v>999922013</v>
      </c>
      <c r="G271" s="122">
        <v>34</v>
      </c>
    </row>
    <row r="272" spans="1:7" x14ac:dyDescent="0.35">
      <c r="A272" s="123" t="s">
        <v>263</v>
      </c>
      <c r="B272" s="123" t="s">
        <v>174</v>
      </c>
      <c r="C272" s="124" t="s">
        <v>236</v>
      </c>
      <c r="D272" s="124" t="s">
        <v>2074</v>
      </c>
      <c r="E272" s="124" t="s">
        <v>28</v>
      </c>
      <c r="F272" s="123">
        <v>999927831</v>
      </c>
      <c r="G272" s="122">
        <v>34</v>
      </c>
    </row>
    <row r="273" spans="1:7" x14ac:dyDescent="0.35">
      <c r="A273" s="123" t="s">
        <v>263</v>
      </c>
      <c r="B273" s="123" t="s">
        <v>174</v>
      </c>
      <c r="C273" s="124" t="s">
        <v>2629</v>
      </c>
      <c r="D273" s="124" t="s">
        <v>2630</v>
      </c>
      <c r="E273" s="124" t="s">
        <v>28</v>
      </c>
      <c r="F273" s="123">
        <v>999931030</v>
      </c>
      <c r="G273" s="122">
        <v>34</v>
      </c>
    </row>
    <row r="274" spans="1:7" x14ac:dyDescent="0.35">
      <c r="A274" s="123" t="s">
        <v>263</v>
      </c>
      <c r="B274" s="123" t="s">
        <v>174</v>
      </c>
      <c r="C274" s="123" t="s">
        <v>3473</v>
      </c>
      <c r="D274" s="123" t="s">
        <v>55</v>
      </c>
      <c r="E274" s="123" t="s">
        <v>28</v>
      </c>
      <c r="F274" s="123">
        <v>999923020</v>
      </c>
      <c r="G274" s="122">
        <v>30</v>
      </c>
    </row>
    <row r="275" spans="1:7" x14ac:dyDescent="0.35">
      <c r="A275" s="123" t="s">
        <v>263</v>
      </c>
      <c r="B275" s="123" t="s">
        <v>174</v>
      </c>
      <c r="C275" s="124" t="s">
        <v>329</v>
      </c>
      <c r="D275" s="124" t="s">
        <v>415</v>
      </c>
      <c r="E275" s="124" t="s">
        <v>28</v>
      </c>
      <c r="F275" s="123">
        <v>999924873</v>
      </c>
      <c r="G275" s="122">
        <v>28</v>
      </c>
    </row>
    <row r="276" spans="1:7" x14ac:dyDescent="0.35">
      <c r="A276" s="123" t="s">
        <v>263</v>
      </c>
      <c r="B276" s="123" t="s">
        <v>174</v>
      </c>
      <c r="C276" s="124" t="s">
        <v>1225</v>
      </c>
      <c r="D276" s="124" t="s">
        <v>1842</v>
      </c>
      <c r="E276" s="124" t="s">
        <v>28</v>
      </c>
      <c r="F276" s="123">
        <v>999926188</v>
      </c>
      <c r="G276" s="122">
        <v>28</v>
      </c>
    </row>
    <row r="277" spans="1:7" x14ac:dyDescent="0.35">
      <c r="A277" s="123" t="s">
        <v>263</v>
      </c>
      <c r="B277" s="123" t="s">
        <v>32</v>
      </c>
      <c r="C277" s="122" t="s">
        <v>467</v>
      </c>
      <c r="D277" s="122" t="s">
        <v>1680</v>
      </c>
      <c r="E277" s="122" t="s">
        <v>28</v>
      </c>
      <c r="F277" s="123">
        <v>999925364</v>
      </c>
      <c r="G277" s="122">
        <v>395.5</v>
      </c>
    </row>
    <row r="278" spans="1:7" x14ac:dyDescent="0.35">
      <c r="A278" s="123" t="s">
        <v>263</v>
      </c>
      <c r="B278" s="123" t="s">
        <v>32</v>
      </c>
      <c r="C278" s="124" t="s">
        <v>2516</v>
      </c>
      <c r="D278" s="124" t="s">
        <v>2517</v>
      </c>
      <c r="E278" s="124" t="s">
        <v>28</v>
      </c>
      <c r="F278" s="123">
        <v>999928836</v>
      </c>
      <c r="G278" s="122">
        <v>226</v>
      </c>
    </row>
    <row r="279" spans="1:7" x14ac:dyDescent="0.35">
      <c r="A279" s="123" t="s">
        <v>263</v>
      </c>
      <c r="B279" s="123" t="s">
        <v>32</v>
      </c>
      <c r="C279" s="122" t="s">
        <v>1538</v>
      </c>
      <c r="D279" s="122" t="s">
        <v>1539</v>
      </c>
      <c r="E279" s="122" t="s">
        <v>28</v>
      </c>
      <c r="F279" s="123">
        <v>999924735</v>
      </c>
      <c r="G279" s="122">
        <v>192</v>
      </c>
    </row>
    <row r="280" spans="1:7" x14ac:dyDescent="0.35">
      <c r="A280" s="123" t="s">
        <v>263</v>
      </c>
      <c r="B280" s="123" t="s">
        <v>32</v>
      </c>
      <c r="C280" s="124" t="s">
        <v>870</v>
      </c>
      <c r="D280" s="124" t="s">
        <v>1641</v>
      </c>
      <c r="E280" s="124" t="s">
        <v>28</v>
      </c>
      <c r="F280" s="123">
        <v>999925266</v>
      </c>
      <c r="G280" s="122">
        <v>120</v>
      </c>
    </row>
    <row r="281" spans="1:7" x14ac:dyDescent="0.35">
      <c r="A281" s="123" t="s">
        <v>263</v>
      </c>
      <c r="B281" s="123" t="s">
        <v>32</v>
      </c>
      <c r="C281" s="124" t="s">
        <v>1314</v>
      </c>
      <c r="D281" s="124" t="s">
        <v>910</v>
      </c>
      <c r="E281" s="124" t="s">
        <v>28</v>
      </c>
      <c r="F281" s="123">
        <v>999929909</v>
      </c>
      <c r="G281" s="122">
        <v>120</v>
      </c>
    </row>
    <row r="282" spans="1:7" x14ac:dyDescent="0.35">
      <c r="A282" s="123" t="s">
        <v>263</v>
      </c>
      <c r="B282" s="123" t="s">
        <v>32</v>
      </c>
      <c r="C282" s="124" t="s">
        <v>312</v>
      </c>
      <c r="D282" s="124" t="s">
        <v>2933</v>
      </c>
      <c r="E282" s="124" t="s">
        <v>28</v>
      </c>
      <c r="F282" s="123">
        <v>999930916</v>
      </c>
      <c r="G282" s="122">
        <v>120</v>
      </c>
    </row>
    <row r="283" spans="1:7" x14ac:dyDescent="0.35">
      <c r="A283" s="123" t="s">
        <v>263</v>
      </c>
      <c r="B283" s="123" t="s">
        <v>32</v>
      </c>
      <c r="C283" s="124" t="s">
        <v>93</v>
      </c>
      <c r="D283" s="124" t="s">
        <v>2770</v>
      </c>
      <c r="E283" s="124" t="s">
        <v>28</v>
      </c>
      <c r="F283" s="123">
        <v>999930932</v>
      </c>
      <c r="G283" s="122">
        <v>120</v>
      </c>
    </row>
    <row r="284" spans="1:7" x14ac:dyDescent="0.35">
      <c r="A284" s="124" t="s">
        <v>263</v>
      </c>
      <c r="B284" s="124" t="s">
        <v>32</v>
      </c>
      <c r="C284" s="124" t="s">
        <v>1100</v>
      </c>
      <c r="D284" s="124" t="s">
        <v>3756</v>
      </c>
      <c r="E284" s="124" t="s">
        <v>28</v>
      </c>
      <c r="F284" s="124">
        <v>999931530</v>
      </c>
      <c r="G284" s="122">
        <v>120</v>
      </c>
    </row>
    <row r="285" spans="1:7" x14ac:dyDescent="0.35">
      <c r="A285" s="123" t="s">
        <v>263</v>
      </c>
      <c r="B285" s="123" t="s">
        <v>32</v>
      </c>
      <c r="C285" s="124" t="s">
        <v>1428</v>
      </c>
      <c r="D285" s="124" t="s">
        <v>3482</v>
      </c>
      <c r="E285" s="124" t="s">
        <v>28</v>
      </c>
      <c r="F285" s="123">
        <v>999931732</v>
      </c>
      <c r="G285" s="122">
        <v>120</v>
      </c>
    </row>
    <row r="286" spans="1:7" x14ac:dyDescent="0.35">
      <c r="A286" s="123" t="s">
        <v>263</v>
      </c>
      <c r="B286" s="123" t="s">
        <v>32</v>
      </c>
      <c r="C286" s="135" t="s">
        <v>1715</v>
      </c>
      <c r="D286" s="135" t="s">
        <v>1716</v>
      </c>
      <c r="E286" s="123" t="s">
        <v>28</v>
      </c>
      <c r="F286" s="123">
        <v>999925597</v>
      </c>
      <c r="G286" s="122">
        <v>96</v>
      </c>
    </row>
    <row r="287" spans="1:7" x14ac:dyDescent="0.35">
      <c r="A287" s="123" t="s">
        <v>263</v>
      </c>
      <c r="B287" s="123" t="s">
        <v>32</v>
      </c>
      <c r="C287" s="124" t="s">
        <v>1594</v>
      </c>
      <c r="D287" s="124" t="s">
        <v>2934</v>
      </c>
      <c r="E287" s="124" t="s">
        <v>28</v>
      </c>
      <c r="F287" s="123">
        <v>999931712</v>
      </c>
      <c r="G287" s="122">
        <v>90</v>
      </c>
    </row>
    <row r="288" spans="1:7" x14ac:dyDescent="0.35">
      <c r="A288" s="123" t="s">
        <v>263</v>
      </c>
      <c r="B288" s="123" t="s">
        <v>32</v>
      </c>
      <c r="C288" s="124" t="s">
        <v>3483</v>
      </c>
      <c r="D288" s="124" t="s">
        <v>1291</v>
      </c>
      <c r="E288" s="124" t="s">
        <v>28</v>
      </c>
      <c r="F288" s="123">
        <v>999931847</v>
      </c>
      <c r="G288" s="122">
        <v>90</v>
      </c>
    </row>
    <row r="289" spans="1:7" x14ac:dyDescent="0.35">
      <c r="A289" s="124" t="s">
        <v>263</v>
      </c>
      <c r="B289" s="124" t="s">
        <v>32</v>
      </c>
      <c r="C289" s="124" t="s">
        <v>3940</v>
      </c>
      <c r="D289" s="124" t="s">
        <v>57</v>
      </c>
      <c r="E289" s="124" t="s">
        <v>28</v>
      </c>
      <c r="F289" s="124">
        <v>999932313</v>
      </c>
      <c r="G289" s="122">
        <v>90</v>
      </c>
    </row>
    <row r="290" spans="1:7" x14ac:dyDescent="0.35">
      <c r="A290" s="123" t="s">
        <v>263</v>
      </c>
      <c r="B290" s="130" t="s">
        <v>32</v>
      </c>
      <c r="C290" s="131" t="s">
        <v>149</v>
      </c>
      <c r="D290" s="131" t="s">
        <v>2098</v>
      </c>
      <c r="E290" s="131" t="s">
        <v>28</v>
      </c>
      <c r="F290" s="130">
        <v>999927995</v>
      </c>
      <c r="G290" s="122">
        <v>83.5</v>
      </c>
    </row>
    <row r="291" spans="1:7" x14ac:dyDescent="0.35">
      <c r="A291" s="124" t="s">
        <v>263</v>
      </c>
      <c r="B291" s="124" t="s">
        <v>32</v>
      </c>
      <c r="C291" s="124" t="s">
        <v>202</v>
      </c>
      <c r="D291" s="124" t="s">
        <v>201</v>
      </c>
      <c r="E291" s="124" t="s">
        <v>28</v>
      </c>
      <c r="F291" s="124">
        <v>999932421</v>
      </c>
      <c r="G291" s="122">
        <v>80</v>
      </c>
    </row>
    <row r="292" spans="1:7" x14ac:dyDescent="0.35">
      <c r="A292" s="125" t="s">
        <v>263</v>
      </c>
      <c r="B292" s="125" t="s">
        <v>32</v>
      </c>
      <c r="C292" s="126" t="s">
        <v>1146</v>
      </c>
      <c r="D292" s="126" t="s">
        <v>1570</v>
      </c>
      <c r="E292" s="126" t="s">
        <v>28</v>
      </c>
      <c r="F292" s="123">
        <v>999924859</v>
      </c>
      <c r="G292" s="122">
        <v>72</v>
      </c>
    </row>
    <row r="293" spans="1:7" x14ac:dyDescent="0.35">
      <c r="A293" s="123" t="s">
        <v>263</v>
      </c>
      <c r="B293" s="123" t="s">
        <v>32</v>
      </c>
      <c r="C293" s="124" t="s">
        <v>1108</v>
      </c>
      <c r="D293" s="124" t="s">
        <v>2937</v>
      </c>
      <c r="E293" s="124" t="s">
        <v>28</v>
      </c>
      <c r="F293" s="123">
        <v>999919854</v>
      </c>
      <c r="G293" s="122">
        <v>68</v>
      </c>
    </row>
    <row r="294" spans="1:7" x14ac:dyDescent="0.35">
      <c r="A294" s="123" t="s">
        <v>263</v>
      </c>
      <c r="B294" s="123" t="s">
        <v>32</v>
      </c>
      <c r="C294" s="124" t="s">
        <v>394</v>
      </c>
      <c r="D294" s="124" t="s">
        <v>2808</v>
      </c>
      <c r="E294" s="124" t="s">
        <v>28</v>
      </c>
      <c r="F294" s="123">
        <v>999929900</v>
      </c>
      <c r="G294" s="122">
        <v>68</v>
      </c>
    </row>
    <row r="295" spans="1:7" x14ac:dyDescent="0.35">
      <c r="A295" s="123" t="s">
        <v>263</v>
      </c>
      <c r="B295" s="123" t="s">
        <v>32</v>
      </c>
      <c r="C295" s="124" t="s">
        <v>2518</v>
      </c>
      <c r="D295" s="124" t="s">
        <v>2519</v>
      </c>
      <c r="E295" s="124" t="s">
        <v>28</v>
      </c>
      <c r="F295" s="123">
        <v>999930513</v>
      </c>
      <c r="G295" s="122">
        <v>68</v>
      </c>
    </row>
    <row r="296" spans="1:7" x14ac:dyDescent="0.35">
      <c r="A296" s="123" t="s">
        <v>263</v>
      </c>
      <c r="B296" s="123" t="s">
        <v>32</v>
      </c>
      <c r="C296" s="124" t="s">
        <v>282</v>
      </c>
      <c r="D296" s="124" t="s">
        <v>85</v>
      </c>
      <c r="E296" s="124" t="s">
        <v>28</v>
      </c>
      <c r="F296" s="123">
        <v>999931060</v>
      </c>
      <c r="G296" s="122">
        <v>68</v>
      </c>
    </row>
    <row r="297" spans="1:7" x14ac:dyDescent="0.35">
      <c r="A297" s="123" t="s">
        <v>263</v>
      </c>
      <c r="B297" s="123" t="s">
        <v>32</v>
      </c>
      <c r="C297" s="124" t="s">
        <v>2935</v>
      </c>
      <c r="D297" s="124" t="s">
        <v>2936</v>
      </c>
      <c r="E297" s="124" t="s">
        <v>28</v>
      </c>
      <c r="F297" s="123">
        <v>999931567</v>
      </c>
      <c r="G297" s="122">
        <v>68</v>
      </c>
    </row>
    <row r="298" spans="1:7" x14ac:dyDescent="0.35">
      <c r="A298" s="123" t="s">
        <v>263</v>
      </c>
      <c r="B298" s="123" t="s">
        <v>32</v>
      </c>
      <c r="C298" s="124" t="s">
        <v>3484</v>
      </c>
      <c r="D298" s="124" t="s">
        <v>1479</v>
      </c>
      <c r="E298" s="124" t="s">
        <v>28</v>
      </c>
      <c r="F298" s="123">
        <v>999931704</v>
      </c>
      <c r="G298" s="122">
        <v>68</v>
      </c>
    </row>
    <row r="299" spans="1:7" x14ac:dyDescent="0.35">
      <c r="A299" s="123" t="s">
        <v>263</v>
      </c>
      <c r="B299" s="123" t="s">
        <v>32</v>
      </c>
      <c r="C299" s="124" t="s">
        <v>575</v>
      </c>
      <c r="D299" s="124" t="s">
        <v>1969</v>
      </c>
      <c r="E299" s="124" t="s">
        <v>28</v>
      </c>
      <c r="F299" s="123">
        <v>999932006</v>
      </c>
      <c r="G299" s="122">
        <v>68</v>
      </c>
    </row>
    <row r="300" spans="1:7" x14ac:dyDescent="0.35">
      <c r="A300" s="124" t="s">
        <v>263</v>
      </c>
      <c r="B300" s="124" t="s">
        <v>32</v>
      </c>
      <c r="C300" s="124" t="s">
        <v>3908</v>
      </c>
      <c r="D300" s="124" t="s">
        <v>3925</v>
      </c>
      <c r="E300" s="124" t="s">
        <v>28</v>
      </c>
      <c r="F300" s="124">
        <v>999932145</v>
      </c>
      <c r="G300" s="122">
        <v>68</v>
      </c>
    </row>
    <row r="301" spans="1:7" x14ac:dyDescent="0.35">
      <c r="A301" s="123" t="s">
        <v>263</v>
      </c>
      <c r="B301" s="123" t="s">
        <v>32</v>
      </c>
      <c r="C301" s="124" t="s">
        <v>2938</v>
      </c>
      <c r="D301" s="124" t="s">
        <v>2939</v>
      </c>
      <c r="E301" s="124" t="s">
        <v>28</v>
      </c>
      <c r="F301" s="123">
        <v>999929433</v>
      </c>
      <c r="G301" s="122">
        <v>63</v>
      </c>
    </row>
    <row r="302" spans="1:7" x14ac:dyDescent="0.35">
      <c r="A302" s="124" t="s">
        <v>263</v>
      </c>
      <c r="B302" s="124" t="s">
        <v>32</v>
      </c>
      <c r="C302" s="124" t="s">
        <v>3941</v>
      </c>
      <c r="D302" s="124" t="s">
        <v>497</v>
      </c>
      <c r="E302" s="124" t="s">
        <v>28</v>
      </c>
      <c r="F302" s="124">
        <v>999932242</v>
      </c>
      <c r="G302" s="122">
        <v>63</v>
      </c>
    </row>
    <row r="303" spans="1:7" x14ac:dyDescent="0.35">
      <c r="A303" s="125" t="s">
        <v>263</v>
      </c>
      <c r="B303" s="125" t="s">
        <v>32</v>
      </c>
      <c r="C303" s="129" t="s">
        <v>751</v>
      </c>
      <c r="D303" s="129" t="s">
        <v>3308</v>
      </c>
      <c r="E303" s="129" t="s">
        <v>28</v>
      </c>
      <c r="F303" s="123">
        <v>999923533</v>
      </c>
      <c r="G303" s="122">
        <v>60</v>
      </c>
    </row>
    <row r="304" spans="1:7" x14ac:dyDescent="0.35">
      <c r="A304" s="123" t="s">
        <v>263</v>
      </c>
      <c r="B304" s="123" t="s">
        <v>32</v>
      </c>
      <c r="C304" s="124" t="s">
        <v>1538</v>
      </c>
      <c r="D304" s="124" t="s">
        <v>898</v>
      </c>
      <c r="E304" s="124" t="s">
        <v>28</v>
      </c>
      <c r="F304" s="123">
        <v>999924217</v>
      </c>
      <c r="G304" s="122">
        <v>60</v>
      </c>
    </row>
    <row r="305" spans="1:7" x14ac:dyDescent="0.35">
      <c r="A305" s="123" t="s">
        <v>263</v>
      </c>
      <c r="B305" s="123" t="s">
        <v>32</v>
      </c>
      <c r="C305" s="124" t="s">
        <v>1209</v>
      </c>
      <c r="D305" s="124" t="s">
        <v>2310</v>
      </c>
      <c r="E305" s="124" t="s">
        <v>28</v>
      </c>
      <c r="F305" s="123">
        <v>999929664</v>
      </c>
      <c r="G305" s="122">
        <v>60</v>
      </c>
    </row>
    <row r="306" spans="1:7" x14ac:dyDescent="0.35">
      <c r="A306" s="123" t="s">
        <v>263</v>
      </c>
      <c r="B306" s="123" t="s">
        <v>32</v>
      </c>
      <c r="C306" s="124" t="s">
        <v>1078</v>
      </c>
      <c r="D306" s="124" t="s">
        <v>3200</v>
      </c>
      <c r="E306" s="124" t="s">
        <v>28</v>
      </c>
      <c r="F306" s="123">
        <v>999929729</v>
      </c>
      <c r="G306" s="122">
        <v>60</v>
      </c>
    </row>
    <row r="307" spans="1:7" x14ac:dyDescent="0.35">
      <c r="A307" s="123" t="s">
        <v>263</v>
      </c>
      <c r="B307" s="123" t="s">
        <v>32</v>
      </c>
      <c r="C307" s="124" t="s">
        <v>3108</v>
      </c>
      <c r="D307" s="124" t="s">
        <v>73</v>
      </c>
      <c r="E307" s="124" t="s">
        <v>28</v>
      </c>
      <c r="F307" s="123">
        <v>999930672</v>
      </c>
      <c r="G307" s="122">
        <v>60</v>
      </c>
    </row>
    <row r="308" spans="1:7" x14ac:dyDescent="0.35">
      <c r="A308" s="123" t="s">
        <v>263</v>
      </c>
      <c r="B308" s="123" t="s">
        <v>32</v>
      </c>
      <c r="C308" s="124" t="s">
        <v>2607</v>
      </c>
      <c r="D308" s="124" t="s">
        <v>1085</v>
      </c>
      <c r="E308" s="124" t="s">
        <v>28</v>
      </c>
      <c r="F308" s="123">
        <v>999931176</v>
      </c>
      <c r="G308" s="122">
        <v>60</v>
      </c>
    </row>
    <row r="309" spans="1:7" x14ac:dyDescent="0.35">
      <c r="A309" s="123" t="s">
        <v>263</v>
      </c>
      <c r="B309" s="123" t="s">
        <v>32</v>
      </c>
      <c r="C309" s="124" t="s">
        <v>3694</v>
      </c>
      <c r="D309" s="124" t="s">
        <v>3692</v>
      </c>
      <c r="E309" s="124" t="s">
        <v>28</v>
      </c>
      <c r="F309" s="123">
        <v>999932140</v>
      </c>
      <c r="G309" s="122">
        <v>60</v>
      </c>
    </row>
    <row r="310" spans="1:7" x14ac:dyDescent="0.35">
      <c r="A310" s="124" t="s">
        <v>263</v>
      </c>
      <c r="B310" s="124" t="s">
        <v>32</v>
      </c>
      <c r="C310" s="124" t="s">
        <v>945</v>
      </c>
      <c r="D310" s="124" t="s">
        <v>3716</v>
      </c>
      <c r="E310" s="124" t="s">
        <v>28</v>
      </c>
      <c r="F310" s="124">
        <v>999932196</v>
      </c>
      <c r="G310" s="122">
        <v>60</v>
      </c>
    </row>
    <row r="311" spans="1:7" x14ac:dyDescent="0.35">
      <c r="A311" s="124" t="s">
        <v>263</v>
      </c>
      <c r="B311" s="124" t="s">
        <v>32</v>
      </c>
      <c r="C311" s="124" t="s">
        <v>1188</v>
      </c>
      <c r="D311" s="124" t="s">
        <v>3942</v>
      </c>
      <c r="E311" s="124" t="s">
        <v>28</v>
      </c>
      <c r="F311" s="124">
        <v>999931742</v>
      </c>
      <c r="G311" s="122">
        <v>58</v>
      </c>
    </row>
    <row r="312" spans="1:7" x14ac:dyDescent="0.35">
      <c r="A312" s="123" t="s">
        <v>263</v>
      </c>
      <c r="B312" s="123" t="s">
        <v>32</v>
      </c>
      <c r="C312" s="122" t="s">
        <v>1528</v>
      </c>
      <c r="D312" s="122" t="s">
        <v>401</v>
      </c>
      <c r="E312" s="122" t="s">
        <v>28</v>
      </c>
      <c r="F312" s="123">
        <v>999924646</v>
      </c>
      <c r="G312" s="122">
        <v>51</v>
      </c>
    </row>
    <row r="313" spans="1:7" x14ac:dyDescent="0.35">
      <c r="A313" s="123" t="s">
        <v>263</v>
      </c>
      <c r="B313" s="123" t="s">
        <v>32</v>
      </c>
      <c r="C313" s="122" t="s">
        <v>1575</v>
      </c>
      <c r="D313" s="122" t="s">
        <v>1576</v>
      </c>
      <c r="E313" s="122" t="s">
        <v>28</v>
      </c>
      <c r="F313" s="123">
        <v>999924892</v>
      </c>
      <c r="G313" s="122">
        <v>51</v>
      </c>
    </row>
    <row r="314" spans="1:7" x14ac:dyDescent="0.35">
      <c r="A314" s="123" t="s">
        <v>263</v>
      </c>
      <c r="B314" s="123" t="s">
        <v>32</v>
      </c>
      <c r="C314" s="122" t="s">
        <v>2052</v>
      </c>
      <c r="D314" s="122" t="s">
        <v>2053</v>
      </c>
      <c r="E314" s="122" t="s">
        <v>28</v>
      </c>
      <c r="F314" s="123">
        <v>999927601</v>
      </c>
      <c r="G314" s="122">
        <v>51</v>
      </c>
    </row>
    <row r="315" spans="1:7" x14ac:dyDescent="0.35">
      <c r="A315" s="123" t="s">
        <v>263</v>
      </c>
      <c r="B315" s="123" t="s">
        <v>32</v>
      </c>
      <c r="C315" s="122" t="s">
        <v>899</v>
      </c>
      <c r="D315" s="122" t="s">
        <v>2076</v>
      </c>
      <c r="E315" s="122" t="s">
        <v>28</v>
      </c>
      <c r="F315" s="123">
        <v>999927875</v>
      </c>
      <c r="G315" s="122">
        <v>51</v>
      </c>
    </row>
    <row r="316" spans="1:7" x14ac:dyDescent="0.35">
      <c r="A316" s="123" t="s">
        <v>263</v>
      </c>
      <c r="B316" s="123" t="s">
        <v>32</v>
      </c>
      <c r="C316" s="124" t="s">
        <v>93</v>
      </c>
      <c r="D316" s="124" t="s">
        <v>1071</v>
      </c>
      <c r="E316" s="124" t="s">
        <v>28</v>
      </c>
      <c r="F316" s="123">
        <v>999928975</v>
      </c>
      <c r="G316" s="122">
        <v>51</v>
      </c>
    </row>
    <row r="317" spans="1:7" x14ac:dyDescent="0.35">
      <c r="A317" s="123" t="s">
        <v>263</v>
      </c>
      <c r="B317" s="123" t="s">
        <v>32</v>
      </c>
      <c r="C317" s="124" t="s">
        <v>178</v>
      </c>
      <c r="D317" s="124" t="s">
        <v>391</v>
      </c>
      <c r="E317" s="124" t="s">
        <v>28</v>
      </c>
      <c r="F317" s="123">
        <v>999929009</v>
      </c>
      <c r="G317" s="122">
        <v>51</v>
      </c>
    </row>
    <row r="318" spans="1:7" x14ac:dyDescent="0.35">
      <c r="A318" s="123" t="s">
        <v>263</v>
      </c>
      <c r="B318" s="123" t="s">
        <v>32</v>
      </c>
      <c r="C318" s="124" t="s">
        <v>2810</v>
      </c>
      <c r="D318" s="124" t="s">
        <v>2811</v>
      </c>
      <c r="E318" s="124" t="s">
        <v>28</v>
      </c>
      <c r="F318" s="123">
        <v>999929173</v>
      </c>
      <c r="G318" s="122">
        <v>51</v>
      </c>
    </row>
    <row r="319" spans="1:7" x14ac:dyDescent="0.35">
      <c r="A319" s="123" t="s">
        <v>263</v>
      </c>
      <c r="B319" s="123" t="s">
        <v>32</v>
      </c>
      <c r="C319" s="124" t="s">
        <v>1841</v>
      </c>
      <c r="D319" s="124" t="s">
        <v>2809</v>
      </c>
      <c r="E319" s="124" t="s">
        <v>28</v>
      </c>
      <c r="F319" s="123">
        <v>999929612</v>
      </c>
      <c r="G319" s="122">
        <v>51</v>
      </c>
    </row>
    <row r="320" spans="1:7" x14ac:dyDescent="0.35">
      <c r="A320" s="123" t="s">
        <v>263</v>
      </c>
      <c r="B320" s="123" t="s">
        <v>32</v>
      </c>
      <c r="C320" s="124" t="s">
        <v>494</v>
      </c>
      <c r="D320" s="124" t="s">
        <v>2428</v>
      </c>
      <c r="E320" s="124" t="s">
        <v>28</v>
      </c>
      <c r="F320" s="123">
        <v>999925321</v>
      </c>
      <c r="G320" s="122">
        <v>45</v>
      </c>
    </row>
    <row r="321" spans="1:7" x14ac:dyDescent="0.35">
      <c r="A321" s="123" t="s">
        <v>263</v>
      </c>
      <c r="B321" s="123" t="s">
        <v>32</v>
      </c>
      <c r="C321" s="124" t="s">
        <v>930</v>
      </c>
      <c r="D321" s="124" t="s">
        <v>2564</v>
      </c>
      <c r="E321" s="124" t="s">
        <v>28</v>
      </c>
      <c r="F321" s="123">
        <v>999928568</v>
      </c>
      <c r="G321" s="122">
        <v>45</v>
      </c>
    </row>
    <row r="322" spans="1:7" x14ac:dyDescent="0.35">
      <c r="A322" s="123" t="s">
        <v>263</v>
      </c>
      <c r="B322" s="123" t="s">
        <v>32</v>
      </c>
      <c r="C322" s="124" t="s">
        <v>419</v>
      </c>
      <c r="D322" s="124" t="s">
        <v>1974</v>
      </c>
      <c r="E322" s="124" t="s">
        <v>28</v>
      </c>
      <c r="F322" s="123">
        <v>999929298</v>
      </c>
      <c r="G322" s="122">
        <v>45</v>
      </c>
    </row>
    <row r="323" spans="1:7" x14ac:dyDescent="0.35">
      <c r="A323" s="123" t="s">
        <v>263</v>
      </c>
      <c r="B323" s="123" t="s">
        <v>32</v>
      </c>
      <c r="C323" s="124" t="s">
        <v>2311</v>
      </c>
      <c r="D323" s="124" t="s">
        <v>2312</v>
      </c>
      <c r="E323" s="124" t="s">
        <v>28</v>
      </c>
      <c r="F323" s="123">
        <v>999929663</v>
      </c>
      <c r="G323" s="122">
        <v>45</v>
      </c>
    </row>
    <row r="324" spans="1:7" x14ac:dyDescent="0.35">
      <c r="A324" s="123" t="s">
        <v>263</v>
      </c>
      <c r="B324" s="123" t="s">
        <v>32</v>
      </c>
      <c r="C324" s="124" t="s">
        <v>558</v>
      </c>
      <c r="D324" s="124" t="s">
        <v>1608</v>
      </c>
      <c r="E324" s="124" t="s">
        <v>28</v>
      </c>
      <c r="F324" s="123">
        <v>999930196</v>
      </c>
      <c r="G324" s="122">
        <v>45</v>
      </c>
    </row>
    <row r="325" spans="1:7" x14ac:dyDescent="0.35">
      <c r="A325" s="123" t="s">
        <v>263</v>
      </c>
      <c r="B325" s="123" t="s">
        <v>32</v>
      </c>
      <c r="C325" s="124" t="s">
        <v>2812</v>
      </c>
      <c r="D325" s="124" t="s">
        <v>2671</v>
      </c>
      <c r="E325" s="124" t="s">
        <v>28</v>
      </c>
      <c r="F325" s="123">
        <v>999931635</v>
      </c>
      <c r="G325" s="122">
        <v>38</v>
      </c>
    </row>
    <row r="326" spans="1:7" x14ac:dyDescent="0.35">
      <c r="A326" s="123" t="s">
        <v>263</v>
      </c>
      <c r="B326" s="123" t="s">
        <v>32</v>
      </c>
      <c r="C326" s="122" t="s">
        <v>1411</v>
      </c>
      <c r="D326" s="122" t="s">
        <v>2095</v>
      </c>
      <c r="E326" s="122" t="s">
        <v>28</v>
      </c>
      <c r="F326" s="123">
        <v>999927981</v>
      </c>
      <c r="G326" s="122">
        <v>37.5</v>
      </c>
    </row>
    <row r="327" spans="1:7" x14ac:dyDescent="0.35">
      <c r="A327" s="123" t="s">
        <v>263</v>
      </c>
      <c r="B327" s="123" t="s">
        <v>32</v>
      </c>
      <c r="C327" s="124" t="s">
        <v>1244</v>
      </c>
      <c r="D327" s="124" t="s">
        <v>1245</v>
      </c>
      <c r="E327" s="124" t="s">
        <v>28</v>
      </c>
      <c r="F327" s="123">
        <v>999921956</v>
      </c>
      <c r="G327" s="122">
        <v>36</v>
      </c>
    </row>
    <row r="328" spans="1:7" x14ac:dyDescent="0.35">
      <c r="A328" s="125" t="s">
        <v>263</v>
      </c>
      <c r="B328" s="125" t="s">
        <v>32</v>
      </c>
      <c r="C328" s="129" t="s">
        <v>3306</v>
      </c>
      <c r="D328" s="129" t="s">
        <v>3307</v>
      </c>
      <c r="E328" s="129" t="s">
        <v>28</v>
      </c>
      <c r="F328" s="123">
        <v>999923539</v>
      </c>
      <c r="G328" s="122">
        <v>34</v>
      </c>
    </row>
    <row r="329" spans="1:7" x14ac:dyDescent="0.35">
      <c r="A329" s="123" t="s">
        <v>263</v>
      </c>
      <c r="B329" s="123" t="s">
        <v>32</v>
      </c>
      <c r="C329" s="124" t="s">
        <v>3695</v>
      </c>
      <c r="D329" s="124" t="s">
        <v>1561</v>
      </c>
      <c r="E329" s="124" t="s">
        <v>28</v>
      </c>
      <c r="F329" s="123">
        <v>999923659</v>
      </c>
      <c r="G329" s="122">
        <v>34</v>
      </c>
    </row>
    <row r="330" spans="1:7" x14ac:dyDescent="0.35">
      <c r="A330" s="123" t="s">
        <v>263</v>
      </c>
      <c r="B330" s="123" t="s">
        <v>32</v>
      </c>
      <c r="C330" s="124" t="s">
        <v>3198</v>
      </c>
      <c r="D330" s="124" t="s">
        <v>3199</v>
      </c>
      <c r="E330" s="124" t="s">
        <v>28</v>
      </c>
      <c r="F330" s="123">
        <v>999929762</v>
      </c>
      <c r="G330" s="122">
        <v>34</v>
      </c>
    </row>
    <row r="331" spans="1:7" x14ac:dyDescent="0.35">
      <c r="A331" s="123" t="s">
        <v>263</v>
      </c>
      <c r="B331" s="123" t="s">
        <v>32</v>
      </c>
      <c r="C331" s="124" t="s">
        <v>2313</v>
      </c>
      <c r="D331" s="124" t="s">
        <v>2314</v>
      </c>
      <c r="E331" s="124" t="s">
        <v>28</v>
      </c>
      <c r="F331" s="123">
        <v>999930333</v>
      </c>
      <c r="G331" s="122">
        <v>34</v>
      </c>
    </row>
    <row r="332" spans="1:7" x14ac:dyDescent="0.35">
      <c r="A332" s="123" t="s">
        <v>263</v>
      </c>
      <c r="B332" s="123" t="s">
        <v>32</v>
      </c>
      <c r="C332" s="124" t="s">
        <v>120</v>
      </c>
      <c r="D332" s="124" t="s">
        <v>154</v>
      </c>
      <c r="E332" s="124" t="s">
        <v>28</v>
      </c>
      <c r="F332" s="123">
        <v>999930516</v>
      </c>
      <c r="G332" s="122">
        <v>30</v>
      </c>
    </row>
    <row r="333" spans="1:7" x14ac:dyDescent="0.35">
      <c r="A333" s="123" t="s">
        <v>263</v>
      </c>
      <c r="B333" s="123" t="s">
        <v>32</v>
      </c>
      <c r="C333" s="124" t="s">
        <v>3573</v>
      </c>
      <c r="D333" s="124" t="s">
        <v>940</v>
      </c>
      <c r="E333" s="124" t="s">
        <v>28</v>
      </c>
      <c r="F333" s="123">
        <v>999932372</v>
      </c>
      <c r="G333" s="122">
        <v>30</v>
      </c>
    </row>
    <row r="334" spans="1:7" x14ac:dyDescent="0.35">
      <c r="A334" s="123" t="s">
        <v>263</v>
      </c>
      <c r="B334" s="125" t="s">
        <v>32</v>
      </c>
      <c r="C334" s="126" t="s">
        <v>282</v>
      </c>
      <c r="D334" s="126" t="s">
        <v>1570</v>
      </c>
      <c r="E334" s="126" t="s">
        <v>28</v>
      </c>
      <c r="F334" s="123">
        <v>999924857</v>
      </c>
      <c r="G334" s="122">
        <v>25.5</v>
      </c>
    </row>
    <row r="335" spans="1:7" x14ac:dyDescent="0.35">
      <c r="A335" s="123" t="s">
        <v>263</v>
      </c>
      <c r="B335" s="123" t="s">
        <v>32</v>
      </c>
      <c r="C335" s="124" t="s">
        <v>1538</v>
      </c>
      <c r="D335" s="124" t="s">
        <v>2009</v>
      </c>
      <c r="E335" s="124" t="s">
        <v>28</v>
      </c>
      <c r="F335" s="123">
        <v>999927234</v>
      </c>
      <c r="G335" s="122">
        <v>25.5</v>
      </c>
    </row>
    <row r="336" spans="1:7" x14ac:dyDescent="0.35">
      <c r="A336" s="123" t="s">
        <v>263</v>
      </c>
      <c r="B336" s="123" t="s">
        <v>32</v>
      </c>
      <c r="C336" s="122" t="s">
        <v>2120</v>
      </c>
      <c r="D336" s="122" t="s">
        <v>2121</v>
      </c>
      <c r="E336" s="122" t="s">
        <v>28</v>
      </c>
      <c r="F336" s="123">
        <v>999928169</v>
      </c>
      <c r="G336" s="122">
        <v>25.5</v>
      </c>
    </row>
    <row r="337" spans="1:7" x14ac:dyDescent="0.35">
      <c r="A337" s="123" t="s">
        <v>263</v>
      </c>
      <c r="B337" s="123" t="s">
        <v>25</v>
      </c>
      <c r="C337" s="122" t="s">
        <v>1683</v>
      </c>
      <c r="D337" s="122" t="s">
        <v>238</v>
      </c>
      <c r="E337" s="122" t="s">
        <v>41</v>
      </c>
      <c r="F337" s="123">
        <v>999925390</v>
      </c>
      <c r="G337" s="122">
        <v>714</v>
      </c>
    </row>
    <row r="338" spans="1:7" x14ac:dyDescent="0.35">
      <c r="A338" s="123" t="s">
        <v>263</v>
      </c>
      <c r="B338" s="123" t="s">
        <v>25</v>
      </c>
      <c r="C338" s="122" t="s">
        <v>637</v>
      </c>
      <c r="D338" s="122" t="s">
        <v>119</v>
      </c>
      <c r="E338" s="122" t="s">
        <v>41</v>
      </c>
      <c r="F338" s="123">
        <v>999916727</v>
      </c>
      <c r="G338" s="122">
        <v>634</v>
      </c>
    </row>
    <row r="339" spans="1:7" x14ac:dyDescent="0.35">
      <c r="A339" s="123" t="s">
        <v>263</v>
      </c>
      <c r="B339" s="123" t="s">
        <v>25</v>
      </c>
      <c r="C339" s="122" t="s">
        <v>1686</v>
      </c>
      <c r="D339" s="122" t="s">
        <v>85</v>
      </c>
      <c r="E339" s="122" t="s">
        <v>41</v>
      </c>
      <c r="F339" s="123">
        <v>999925403</v>
      </c>
      <c r="G339" s="122">
        <v>513</v>
      </c>
    </row>
    <row r="340" spans="1:7" x14ac:dyDescent="0.35">
      <c r="A340" s="125" t="s">
        <v>263</v>
      </c>
      <c r="B340" s="125" t="s">
        <v>25</v>
      </c>
      <c r="C340" s="126" t="s">
        <v>1635</v>
      </c>
      <c r="D340" s="126" t="s">
        <v>1636</v>
      </c>
      <c r="E340" s="126" t="s">
        <v>41</v>
      </c>
      <c r="F340" s="123">
        <v>999925241</v>
      </c>
      <c r="G340" s="122">
        <v>474</v>
      </c>
    </row>
    <row r="341" spans="1:7" x14ac:dyDescent="0.35">
      <c r="A341" s="125" t="s">
        <v>263</v>
      </c>
      <c r="B341" s="125" t="s">
        <v>25</v>
      </c>
      <c r="C341" s="126" t="s">
        <v>942</v>
      </c>
      <c r="D341" s="126" t="s">
        <v>154</v>
      </c>
      <c r="E341" s="126" t="s">
        <v>41</v>
      </c>
      <c r="F341" s="123">
        <v>999927821</v>
      </c>
      <c r="G341" s="122">
        <v>467.6</v>
      </c>
    </row>
    <row r="342" spans="1:7" x14ac:dyDescent="0.35">
      <c r="A342" s="123" t="s">
        <v>263</v>
      </c>
      <c r="B342" s="125" t="s">
        <v>25</v>
      </c>
      <c r="C342" s="126" t="s">
        <v>906</v>
      </c>
      <c r="D342" s="126" t="s">
        <v>907</v>
      </c>
      <c r="E342" s="126" t="s">
        <v>41</v>
      </c>
      <c r="F342" s="123">
        <v>999918249</v>
      </c>
      <c r="G342" s="122">
        <v>351</v>
      </c>
    </row>
    <row r="343" spans="1:7" x14ac:dyDescent="0.35">
      <c r="A343" s="123" t="s">
        <v>263</v>
      </c>
      <c r="B343" s="123" t="s">
        <v>25</v>
      </c>
      <c r="C343" s="122" t="s">
        <v>1483</v>
      </c>
      <c r="D343" s="122" t="s">
        <v>1419</v>
      </c>
      <c r="E343" s="122" t="s">
        <v>41</v>
      </c>
      <c r="F343" s="123">
        <v>999924373</v>
      </c>
      <c r="G343" s="122">
        <v>325.5</v>
      </c>
    </row>
    <row r="344" spans="1:7" x14ac:dyDescent="0.35">
      <c r="A344" s="123" t="s">
        <v>263</v>
      </c>
      <c r="B344" s="123" t="s">
        <v>25</v>
      </c>
      <c r="C344" s="122" t="s">
        <v>1477</v>
      </c>
      <c r="D344" s="122" t="s">
        <v>102</v>
      </c>
      <c r="E344" s="122" t="s">
        <v>41</v>
      </c>
      <c r="F344" s="123">
        <v>999924352</v>
      </c>
      <c r="G344" s="122">
        <v>324</v>
      </c>
    </row>
    <row r="345" spans="1:7" x14ac:dyDescent="0.35">
      <c r="A345" s="123" t="s">
        <v>263</v>
      </c>
      <c r="B345" s="123" t="s">
        <v>25</v>
      </c>
      <c r="C345" s="122" t="s">
        <v>689</v>
      </c>
      <c r="D345" s="122" t="s">
        <v>690</v>
      </c>
      <c r="E345" s="122" t="s">
        <v>41</v>
      </c>
      <c r="F345" s="123">
        <v>999914109</v>
      </c>
      <c r="G345" s="122">
        <v>264</v>
      </c>
    </row>
    <row r="346" spans="1:7" x14ac:dyDescent="0.35">
      <c r="A346" s="123" t="s">
        <v>263</v>
      </c>
      <c r="B346" s="123" t="s">
        <v>25</v>
      </c>
      <c r="C346" s="122" t="s">
        <v>1089</v>
      </c>
      <c r="D346" s="122" t="s">
        <v>79</v>
      </c>
      <c r="E346" s="122" t="s">
        <v>41</v>
      </c>
      <c r="F346" s="123">
        <v>999920832</v>
      </c>
      <c r="G346" s="122">
        <v>256</v>
      </c>
    </row>
    <row r="347" spans="1:7" x14ac:dyDescent="0.35">
      <c r="A347" s="123" t="s">
        <v>263</v>
      </c>
      <c r="B347" s="123" t="s">
        <v>25</v>
      </c>
      <c r="C347" s="122" t="s">
        <v>1653</v>
      </c>
      <c r="D347" s="122" t="s">
        <v>1654</v>
      </c>
      <c r="E347" s="122" t="s">
        <v>41</v>
      </c>
      <c r="F347" s="123">
        <v>999925299</v>
      </c>
      <c r="G347" s="122">
        <v>251</v>
      </c>
    </row>
    <row r="348" spans="1:7" x14ac:dyDescent="0.35">
      <c r="A348" s="123" t="s">
        <v>263</v>
      </c>
      <c r="B348" s="123" t="s">
        <v>25</v>
      </c>
      <c r="C348" s="122" t="s">
        <v>1537</v>
      </c>
      <c r="D348" s="122" t="s">
        <v>681</v>
      </c>
      <c r="E348" s="122" t="s">
        <v>41</v>
      </c>
      <c r="F348" s="123">
        <v>999924712</v>
      </c>
      <c r="G348" s="122">
        <v>220</v>
      </c>
    </row>
    <row r="349" spans="1:7" x14ac:dyDescent="0.35">
      <c r="A349" s="123" t="s">
        <v>263</v>
      </c>
      <c r="B349" s="123" t="s">
        <v>25</v>
      </c>
      <c r="C349" s="124" t="s">
        <v>188</v>
      </c>
      <c r="D349" s="124" t="s">
        <v>1296</v>
      </c>
      <c r="E349" s="124" t="s">
        <v>41</v>
      </c>
      <c r="F349" s="123">
        <v>999922443</v>
      </c>
      <c r="G349" s="122">
        <v>214</v>
      </c>
    </row>
    <row r="350" spans="1:7" x14ac:dyDescent="0.35">
      <c r="A350" s="123" t="s">
        <v>263</v>
      </c>
      <c r="B350" s="123" t="s">
        <v>25</v>
      </c>
      <c r="C350" s="124" t="s">
        <v>1311</v>
      </c>
      <c r="D350" s="124" t="s">
        <v>1312</v>
      </c>
      <c r="E350" s="124" t="s">
        <v>41</v>
      </c>
      <c r="F350" s="123">
        <v>999922542</v>
      </c>
      <c r="G350" s="122">
        <v>212</v>
      </c>
    </row>
    <row r="351" spans="1:7" x14ac:dyDescent="0.35">
      <c r="A351" s="123" t="s">
        <v>263</v>
      </c>
      <c r="B351" s="125" t="s">
        <v>25</v>
      </c>
      <c r="C351" s="126" t="s">
        <v>2017</v>
      </c>
      <c r="D351" s="126" t="s">
        <v>2016</v>
      </c>
      <c r="E351" s="126" t="s">
        <v>41</v>
      </c>
      <c r="F351" s="123">
        <v>999927285</v>
      </c>
      <c r="G351" s="122">
        <v>210</v>
      </c>
    </row>
    <row r="352" spans="1:7" x14ac:dyDescent="0.35">
      <c r="A352" s="124" t="s">
        <v>263</v>
      </c>
      <c r="B352" s="124" t="s">
        <v>25</v>
      </c>
      <c r="C352" s="124" t="s">
        <v>1456</v>
      </c>
      <c r="D352" s="124" t="s">
        <v>1457</v>
      </c>
      <c r="E352" s="124" t="s">
        <v>41</v>
      </c>
      <c r="F352" s="124">
        <v>999924160</v>
      </c>
      <c r="G352" s="122">
        <v>206</v>
      </c>
    </row>
    <row r="353" spans="1:7" x14ac:dyDescent="0.35">
      <c r="A353" s="123" t="s">
        <v>263</v>
      </c>
      <c r="B353" s="123" t="s">
        <v>25</v>
      </c>
      <c r="C353" s="122" t="s">
        <v>1655</v>
      </c>
      <c r="D353" s="122" t="s">
        <v>99</v>
      </c>
      <c r="E353" s="122" t="s">
        <v>41</v>
      </c>
      <c r="F353" s="123">
        <v>999925300</v>
      </c>
      <c r="G353" s="122">
        <v>199</v>
      </c>
    </row>
    <row r="354" spans="1:7" x14ac:dyDescent="0.35">
      <c r="A354" s="123" t="s">
        <v>263</v>
      </c>
      <c r="B354" s="123" t="s">
        <v>25</v>
      </c>
      <c r="C354" s="124" t="s">
        <v>1500</v>
      </c>
      <c r="D354" s="124" t="s">
        <v>1501</v>
      </c>
      <c r="E354" s="124" t="s">
        <v>41</v>
      </c>
      <c r="F354" s="123">
        <v>999924468</v>
      </c>
      <c r="G354" s="122">
        <v>197.2</v>
      </c>
    </row>
    <row r="355" spans="1:7" x14ac:dyDescent="0.35">
      <c r="A355" s="123" t="s">
        <v>263</v>
      </c>
      <c r="B355" s="123" t="s">
        <v>25</v>
      </c>
      <c r="C355" s="124" t="s">
        <v>696</v>
      </c>
      <c r="D355" s="124" t="s">
        <v>1041</v>
      </c>
      <c r="E355" s="124" t="s">
        <v>41</v>
      </c>
      <c r="F355" s="123">
        <v>999920002</v>
      </c>
      <c r="G355" s="122">
        <v>177</v>
      </c>
    </row>
    <row r="356" spans="1:7" x14ac:dyDescent="0.35">
      <c r="A356" s="123" t="s">
        <v>263</v>
      </c>
      <c r="B356" s="123" t="s">
        <v>25</v>
      </c>
      <c r="C356" s="124" t="s">
        <v>1285</v>
      </c>
      <c r="D356" s="124" t="s">
        <v>85</v>
      </c>
      <c r="E356" s="124" t="s">
        <v>41</v>
      </c>
      <c r="F356" s="123">
        <v>999922333</v>
      </c>
      <c r="G356" s="122">
        <v>177</v>
      </c>
    </row>
    <row r="357" spans="1:7" x14ac:dyDescent="0.35">
      <c r="A357" s="123" t="s">
        <v>263</v>
      </c>
      <c r="B357" s="123" t="s">
        <v>25</v>
      </c>
      <c r="C357" s="124" t="s">
        <v>1470</v>
      </c>
      <c r="D357" s="124" t="s">
        <v>2769</v>
      </c>
      <c r="E357" s="124" t="s">
        <v>41</v>
      </c>
      <c r="F357" s="123">
        <v>999924313</v>
      </c>
      <c r="G357" s="122">
        <v>174</v>
      </c>
    </row>
    <row r="358" spans="1:7" x14ac:dyDescent="0.35">
      <c r="A358" s="123" t="s">
        <v>263</v>
      </c>
      <c r="B358" s="123" t="s">
        <v>25</v>
      </c>
      <c r="C358" s="124" t="s">
        <v>808</v>
      </c>
      <c r="D358" s="124" t="s">
        <v>73</v>
      </c>
      <c r="E358" s="124" t="s">
        <v>41</v>
      </c>
      <c r="F358" s="123">
        <v>999916871</v>
      </c>
      <c r="G358" s="122">
        <v>162</v>
      </c>
    </row>
    <row r="359" spans="1:7" x14ac:dyDescent="0.35">
      <c r="A359" s="123" t="s">
        <v>263</v>
      </c>
      <c r="B359" s="123" t="s">
        <v>25</v>
      </c>
      <c r="C359" s="122" t="s">
        <v>395</v>
      </c>
      <c r="D359" s="122" t="s">
        <v>55</v>
      </c>
      <c r="E359" s="122" t="s">
        <v>41</v>
      </c>
      <c r="F359" s="123">
        <v>999924948</v>
      </c>
      <c r="G359" s="122">
        <v>162</v>
      </c>
    </row>
    <row r="360" spans="1:7" x14ac:dyDescent="0.35">
      <c r="A360" s="123" t="s">
        <v>263</v>
      </c>
      <c r="B360" s="123" t="s">
        <v>25</v>
      </c>
      <c r="C360" s="124" t="s">
        <v>549</v>
      </c>
      <c r="D360" s="124" t="s">
        <v>2272</v>
      </c>
      <c r="E360" s="124" t="s">
        <v>41</v>
      </c>
      <c r="F360" s="123">
        <v>999928914</v>
      </c>
      <c r="G360" s="122">
        <v>150</v>
      </c>
    </row>
    <row r="361" spans="1:7" x14ac:dyDescent="0.35">
      <c r="A361" s="123" t="s">
        <v>263</v>
      </c>
      <c r="B361" s="123" t="s">
        <v>25</v>
      </c>
      <c r="C361" s="122" t="s">
        <v>1326</v>
      </c>
      <c r="D361" s="122" t="s">
        <v>1327</v>
      </c>
      <c r="E361" s="122" t="s">
        <v>41</v>
      </c>
      <c r="F361" s="123">
        <v>999922729</v>
      </c>
      <c r="G361" s="122">
        <v>126</v>
      </c>
    </row>
    <row r="362" spans="1:7" x14ac:dyDescent="0.35">
      <c r="A362" s="123" t="s">
        <v>263</v>
      </c>
      <c r="B362" s="123" t="s">
        <v>25</v>
      </c>
      <c r="C362" s="124" t="s">
        <v>647</v>
      </c>
      <c r="D362" s="124" t="s">
        <v>92</v>
      </c>
      <c r="E362" s="124" t="s">
        <v>41</v>
      </c>
      <c r="F362" s="123">
        <v>999928266</v>
      </c>
      <c r="G362" s="122">
        <v>125.4</v>
      </c>
    </row>
    <row r="363" spans="1:7" x14ac:dyDescent="0.35">
      <c r="A363" s="123" t="s">
        <v>263</v>
      </c>
      <c r="B363" s="123" t="s">
        <v>25</v>
      </c>
      <c r="C363" s="124" t="s">
        <v>3219</v>
      </c>
      <c r="D363" s="124" t="s">
        <v>954</v>
      </c>
      <c r="E363" s="124" t="s">
        <v>41</v>
      </c>
      <c r="F363" s="123">
        <v>999927472</v>
      </c>
      <c r="G363" s="122">
        <v>119</v>
      </c>
    </row>
    <row r="364" spans="1:7" x14ac:dyDescent="0.35">
      <c r="A364" s="123" t="s">
        <v>263</v>
      </c>
      <c r="B364" s="123" t="s">
        <v>25</v>
      </c>
      <c r="C364" s="122" t="s">
        <v>1516</v>
      </c>
      <c r="D364" s="122" t="s">
        <v>1517</v>
      </c>
      <c r="E364" s="122" t="s">
        <v>41</v>
      </c>
      <c r="F364" s="123">
        <v>999924588</v>
      </c>
      <c r="G364" s="122">
        <v>116</v>
      </c>
    </row>
    <row r="365" spans="1:7" x14ac:dyDescent="0.35">
      <c r="A365" s="123" t="s">
        <v>263</v>
      </c>
      <c r="B365" s="123" t="s">
        <v>25</v>
      </c>
      <c r="C365" s="122" t="s">
        <v>3388</v>
      </c>
      <c r="D365" s="122" t="s">
        <v>1245</v>
      </c>
      <c r="E365" s="122" t="s">
        <v>41</v>
      </c>
      <c r="F365" s="123">
        <v>999930602</v>
      </c>
      <c r="G365" s="122">
        <v>114</v>
      </c>
    </row>
    <row r="366" spans="1:7" x14ac:dyDescent="0.35">
      <c r="A366" s="123" t="s">
        <v>263</v>
      </c>
      <c r="B366" s="123" t="s">
        <v>25</v>
      </c>
      <c r="C366" s="122" t="s">
        <v>359</v>
      </c>
      <c r="D366" s="122" t="s">
        <v>1673</v>
      </c>
      <c r="E366" s="122" t="s">
        <v>41</v>
      </c>
      <c r="F366" s="123">
        <v>999925353</v>
      </c>
      <c r="G366" s="122">
        <v>111</v>
      </c>
    </row>
    <row r="367" spans="1:7" x14ac:dyDescent="0.35">
      <c r="A367" s="123" t="s">
        <v>263</v>
      </c>
      <c r="B367" s="123" t="s">
        <v>25</v>
      </c>
      <c r="C367" s="122" t="s">
        <v>1637</v>
      </c>
      <c r="D367" s="122" t="s">
        <v>252</v>
      </c>
      <c r="E367" s="122" t="s">
        <v>41</v>
      </c>
      <c r="F367" s="123">
        <v>999925262</v>
      </c>
      <c r="G367" s="122">
        <v>109.8</v>
      </c>
    </row>
    <row r="368" spans="1:7" x14ac:dyDescent="0.35">
      <c r="A368" s="123" t="s">
        <v>263</v>
      </c>
      <c r="B368" s="123" t="s">
        <v>25</v>
      </c>
      <c r="C368" s="124" t="s">
        <v>127</v>
      </c>
      <c r="D368" s="124" t="s">
        <v>75</v>
      </c>
      <c r="E368" s="124" t="s">
        <v>41</v>
      </c>
      <c r="F368" s="123">
        <v>999927907</v>
      </c>
      <c r="G368" s="122">
        <v>109</v>
      </c>
    </row>
    <row r="369" spans="1:7" x14ac:dyDescent="0.35">
      <c r="A369" s="123" t="s">
        <v>263</v>
      </c>
      <c r="B369" s="123" t="s">
        <v>25</v>
      </c>
      <c r="C369" s="122" t="s">
        <v>1978</v>
      </c>
      <c r="D369" s="122" t="s">
        <v>108</v>
      </c>
      <c r="E369" s="122" t="s">
        <v>41</v>
      </c>
      <c r="F369" s="123">
        <v>999926986</v>
      </c>
      <c r="G369" s="122">
        <v>92</v>
      </c>
    </row>
    <row r="370" spans="1:7" x14ac:dyDescent="0.35">
      <c r="A370" s="124" t="s">
        <v>263</v>
      </c>
      <c r="B370" s="124" t="s">
        <v>25</v>
      </c>
      <c r="C370" s="124" t="s">
        <v>3837</v>
      </c>
      <c r="D370" s="124" t="s">
        <v>3838</v>
      </c>
      <c r="E370" s="124" t="s">
        <v>41</v>
      </c>
      <c r="F370" s="124">
        <v>999931465</v>
      </c>
      <c r="G370" s="122">
        <v>90</v>
      </c>
    </row>
    <row r="371" spans="1:7" x14ac:dyDescent="0.35">
      <c r="A371" s="123" t="s">
        <v>263</v>
      </c>
      <c r="B371" s="123" t="s">
        <v>25</v>
      </c>
      <c r="C371" s="124" t="s">
        <v>1219</v>
      </c>
      <c r="D371" s="124" t="s">
        <v>662</v>
      </c>
      <c r="E371" s="124" t="s">
        <v>41</v>
      </c>
      <c r="F371" s="123">
        <v>999926298</v>
      </c>
      <c r="G371" s="122">
        <v>89</v>
      </c>
    </row>
    <row r="372" spans="1:7" x14ac:dyDescent="0.35">
      <c r="A372" s="123" t="s">
        <v>263</v>
      </c>
      <c r="B372" s="123" t="s">
        <v>25</v>
      </c>
      <c r="C372" s="124" t="s">
        <v>1319</v>
      </c>
      <c r="D372" s="124" t="s">
        <v>1662</v>
      </c>
      <c r="E372" s="124" t="s">
        <v>41</v>
      </c>
      <c r="F372" s="123">
        <v>999925325</v>
      </c>
      <c r="G372" s="122">
        <v>88.4</v>
      </c>
    </row>
    <row r="373" spans="1:7" x14ac:dyDescent="0.35">
      <c r="A373" s="123" t="s">
        <v>263</v>
      </c>
      <c r="B373" s="123" t="s">
        <v>25</v>
      </c>
      <c r="C373" s="124" t="s">
        <v>335</v>
      </c>
      <c r="D373" s="124" t="s">
        <v>3222</v>
      </c>
      <c r="E373" s="124" t="s">
        <v>41</v>
      </c>
      <c r="F373" s="123">
        <v>999930002</v>
      </c>
      <c r="G373" s="122">
        <v>81</v>
      </c>
    </row>
    <row r="374" spans="1:7" x14ac:dyDescent="0.35">
      <c r="A374" s="123" t="s">
        <v>263</v>
      </c>
      <c r="B374" s="123" t="s">
        <v>25</v>
      </c>
      <c r="C374" s="124" t="s">
        <v>748</v>
      </c>
      <c r="D374" s="124" t="s">
        <v>816</v>
      </c>
      <c r="E374" s="122" t="s">
        <v>41</v>
      </c>
      <c r="F374" s="123">
        <v>999917036</v>
      </c>
      <c r="G374" s="122">
        <v>75.599999999999994</v>
      </c>
    </row>
    <row r="375" spans="1:7" x14ac:dyDescent="0.35">
      <c r="A375" s="124" t="s">
        <v>263</v>
      </c>
      <c r="B375" s="124" t="s">
        <v>25</v>
      </c>
      <c r="C375" s="124" t="s">
        <v>1067</v>
      </c>
      <c r="D375" s="124" t="s">
        <v>1068</v>
      </c>
      <c r="E375" s="124" t="s">
        <v>41</v>
      </c>
      <c r="F375" s="124">
        <v>999920403</v>
      </c>
      <c r="G375" s="122">
        <v>69</v>
      </c>
    </row>
    <row r="376" spans="1:7" x14ac:dyDescent="0.35">
      <c r="A376" s="123" t="s">
        <v>263</v>
      </c>
      <c r="B376" s="123" t="s">
        <v>25</v>
      </c>
      <c r="C376" s="124" t="s">
        <v>74</v>
      </c>
      <c r="D376" s="124" t="s">
        <v>75</v>
      </c>
      <c r="E376" s="124" t="s">
        <v>41</v>
      </c>
      <c r="F376" s="123">
        <v>999931528</v>
      </c>
      <c r="G376" s="122">
        <v>68</v>
      </c>
    </row>
    <row r="377" spans="1:7" x14ac:dyDescent="0.35">
      <c r="A377" s="124" t="s">
        <v>263</v>
      </c>
      <c r="B377" s="124" t="s">
        <v>25</v>
      </c>
      <c r="C377" s="124" t="s">
        <v>3839</v>
      </c>
      <c r="D377" s="124" t="s">
        <v>1346</v>
      </c>
      <c r="E377" s="124" t="s">
        <v>41</v>
      </c>
      <c r="F377" s="124">
        <v>999926769</v>
      </c>
      <c r="G377" s="122">
        <v>68</v>
      </c>
    </row>
    <row r="378" spans="1:7" x14ac:dyDescent="0.35">
      <c r="A378" s="124" t="s">
        <v>263</v>
      </c>
      <c r="B378" s="124" t="s">
        <v>25</v>
      </c>
      <c r="C378" s="124" t="s">
        <v>1274</v>
      </c>
      <c r="D378" s="124" t="s">
        <v>3840</v>
      </c>
      <c r="E378" s="124" t="s">
        <v>41</v>
      </c>
      <c r="F378" s="124">
        <v>999930403</v>
      </c>
      <c r="G378" s="122">
        <v>68</v>
      </c>
    </row>
    <row r="379" spans="1:7" x14ac:dyDescent="0.35">
      <c r="A379" s="123" t="s">
        <v>263</v>
      </c>
      <c r="B379" s="123" t="s">
        <v>25</v>
      </c>
      <c r="C379" s="124" t="s">
        <v>2968</v>
      </c>
      <c r="D379" s="124" t="s">
        <v>2969</v>
      </c>
      <c r="E379" s="124" t="s">
        <v>41</v>
      </c>
      <c r="F379" s="123">
        <v>999931715</v>
      </c>
      <c r="G379" s="122">
        <v>63</v>
      </c>
    </row>
    <row r="380" spans="1:7" x14ac:dyDescent="0.35">
      <c r="A380" s="123" t="s">
        <v>263</v>
      </c>
      <c r="B380" s="123" t="s">
        <v>25</v>
      </c>
      <c r="C380" s="124" t="s">
        <v>395</v>
      </c>
      <c r="D380" s="124" t="s">
        <v>2122</v>
      </c>
      <c r="E380" s="124" t="s">
        <v>41</v>
      </c>
      <c r="F380" s="123">
        <v>999928174</v>
      </c>
      <c r="G380" s="122">
        <v>60</v>
      </c>
    </row>
    <row r="381" spans="1:7" x14ac:dyDescent="0.35">
      <c r="A381" s="123" t="s">
        <v>263</v>
      </c>
      <c r="B381" s="123" t="s">
        <v>25</v>
      </c>
      <c r="C381" s="124" t="s">
        <v>3128</v>
      </c>
      <c r="D381" s="124" t="s">
        <v>3129</v>
      </c>
      <c r="E381" s="124" t="s">
        <v>41</v>
      </c>
      <c r="F381" s="123">
        <v>999929617</v>
      </c>
      <c r="G381" s="122">
        <v>60</v>
      </c>
    </row>
    <row r="382" spans="1:7" x14ac:dyDescent="0.35">
      <c r="A382" s="123" t="s">
        <v>263</v>
      </c>
      <c r="B382" s="123" t="s">
        <v>25</v>
      </c>
      <c r="C382" s="122" t="s">
        <v>889</v>
      </c>
      <c r="D382" s="122" t="s">
        <v>890</v>
      </c>
      <c r="E382" s="122" t="s">
        <v>41</v>
      </c>
      <c r="F382" s="123">
        <v>999918088</v>
      </c>
      <c r="G382" s="122">
        <v>58</v>
      </c>
    </row>
    <row r="383" spans="1:7" x14ac:dyDescent="0.35">
      <c r="A383" s="123" t="s">
        <v>263</v>
      </c>
      <c r="B383" s="123" t="s">
        <v>25</v>
      </c>
      <c r="C383" s="122" t="s">
        <v>3389</v>
      </c>
      <c r="D383" s="122" t="s">
        <v>3073</v>
      </c>
      <c r="E383" s="122" t="s">
        <v>41</v>
      </c>
      <c r="F383" s="123">
        <v>999922044</v>
      </c>
      <c r="G383" s="122">
        <v>58</v>
      </c>
    </row>
    <row r="384" spans="1:7" x14ac:dyDescent="0.35">
      <c r="A384" s="123" t="s">
        <v>263</v>
      </c>
      <c r="B384" s="123" t="s">
        <v>25</v>
      </c>
      <c r="C384" s="124" t="s">
        <v>942</v>
      </c>
      <c r="D384" s="124" t="s">
        <v>330</v>
      </c>
      <c r="E384" s="124" t="s">
        <v>41</v>
      </c>
      <c r="F384" s="123">
        <v>999929033</v>
      </c>
      <c r="G384" s="122">
        <v>58</v>
      </c>
    </row>
    <row r="385" spans="1:7" x14ac:dyDescent="0.35">
      <c r="A385" s="123" t="s">
        <v>263</v>
      </c>
      <c r="B385" s="123" t="s">
        <v>25</v>
      </c>
      <c r="C385" s="124" t="s">
        <v>942</v>
      </c>
      <c r="D385" s="124" t="s">
        <v>3218</v>
      </c>
      <c r="E385" s="124" t="s">
        <v>41</v>
      </c>
      <c r="F385" s="123">
        <v>999930922</v>
      </c>
      <c r="G385" s="122">
        <v>54</v>
      </c>
    </row>
    <row r="386" spans="1:7" x14ac:dyDescent="0.35">
      <c r="A386" s="124" t="s">
        <v>263</v>
      </c>
      <c r="B386" s="124" t="s">
        <v>25</v>
      </c>
      <c r="C386" s="124" t="s">
        <v>3721</v>
      </c>
      <c r="D386" s="124" t="s">
        <v>3722</v>
      </c>
      <c r="E386" s="124" t="s">
        <v>41</v>
      </c>
      <c r="F386" s="124">
        <v>999924151</v>
      </c>
      <c r="G386" s="122">
        <v>51</v>
      </c>
    </row>
    <row r="387" spans="1:7" x14ac:dyDescent="0.35">
      <c r="A387" s="123" t="s">
        <v>263</v>
      </c>
      <c r="B387" s="123" t="s">
        <v>25</v>
      </c>
      <c r="C387" s="124" t="s">
        <v>402</v>
      </c>
      <c r="D387" s="124" t="s">
        <v>1928</v>
      </c>
      <c r="E387" s="124" t="s">
        <v>41</v>
      </c>
      <c r="F387" s="123">
        <v>999926731</v>
      </c>
      <c r="G387" s="122">
        <v>51</v>
      </c>
    </row>
    <row r="388" spans="1:7" x14ac:dyDescent="0.35">
      <c r="A388" s="123" t="s">
        <v>263</v>
      </c>
      <c r="B388" s="123" t="s">
        <v>25</v>
      </c>
      <c r="C388" s="122" t="s">
        <v>1081</v>
      </c>
      <c r="D388" s="122" t="s">
        <v>1082</v>
      </c>
      <c r="E388" s="122" t="s">
        <v>41</v>
      </c>
      <c r="F388" s="123">
        <v>999920598</v>
      </c>
      <c r="G388" s="122">
        <v>45</v>
      </c>
    </row>
    <row r="389" spans="1:7" x14ac:dyDescent="0.35">
      <c r="A389" s="123" t="s">
        <v>263</v>
      </c>
      <c r="B389" s="123" t="s">
        <v>25</v>
      </c>
      <c r="C389" s="124" t="s">
        <v>3686</v>
      </c>
      <c r="D389" s="124" t="s">
        <v>150</v>
      </c>
      <c r="E389" s="124" t="s">
        <v>41</v>
      </c>
      <c r="F389" s="123">
        <v>999920603</v>
      </c>
      <c r="G389" s="122">
        <v>45</v>
      </c>
    </row>
    <row r="390" spans="1:7" x14ac:dyDescent="0.35">
      <c r="A390" s="123" t="s">
        <v>263</v>
      </c>
      <c r="B390" s="123" t="s">
        <v>25</v>
      </c>
      <c r="C390" s="124" t="s">
        <v>589</v>
      </c>
      <c r="D390" s="124" t="s">
        <v>1738</v>
      </c>
      <c r="E390" s="124" t="s">
        <v>41</v>
      </c>
      <c r="F390" s="123">
        <v>999930438</v>
      </c>
      <c r="G390" s="122">
        <v>45</v>
      </c>
    </row>
    <row r="391" spans="1:7" x14ac:dyDescent="0.35">
      <c r="A391" s="123" t="s">
        <v>263</v>
      </c>
      <c r="B391" s="123" t="s">
        <v>25</v>
      </c>
      <c r="C391" s="124" t="s">
        <v>647</v>
      </c>
      <c r="D391" s="124" t="s">
        <v>34</v>
      </c>
      <c r="E391" s="124" t="s">
        <v>41</v>
      </c>
      <c r="F391" s="123">
        <v>999920457</v>
      </c>
      <c r="G391" s="122">
        <v>38</v>
      </c>
    </row>
    <row r="392" spans="1:7" x14ac:dyDescent="0.35">
      <c r="A392" s="123" t="s">
        <v>263</v>
      </c>
      <c r="B392" s="123" t="s">
        <v>25</v>
      </c>
      <c r="C392" s="124" t="s">
        <v>3220</v>
      </c>
      <c r="D392" s="124" t="s">
        <v>3221</v>
      </c>
      <c r="E392" s="124" t="s">
        <v>41</v>
      </c>
      <c r="F392" s="123">
        <v>999920593</v>
      </c>
      <c r="G392" s="122">
        <v>38</v>
      </c>
    </row>
    <row r="393" spans="1:7" x14ac:dyDescent="0.35">
      <c r="A393" s="123" t="s">
        <v>263</v>
      </c>
      <c r="B393" s="123" t="s">
        <v>25</v>
      </c>
      <c r="C393" s="124" t="s">
        <v>1145</v>
      </c>
      <c r="D393" s="124" t="s">
        <v>2385</v>
      </c>
      <c r="E393" s="124" t="s">
        <v>41</v>
      </c>
      <c r="F393" s="123">
        <v>999921303</v>
      </c>
      <c r="G393" s="122">
        <v>38</v>
      </c>
    </row>
    <row r="394" spans="1:7" x14ac:dyDescent="0.35">
      <c r="A394" s="123" t="s">
        <v>263</v>
      </c>
      <c r="B394" s="123" t="s">
        <v>25</v>
      </c>
      <c r="C394" s="122" t="s">
        <v>1161</v>
      </c>
      <c r="D394" s="122" t="s">
        <v>1162</v>
      </c>
      <c r="E394" s="122" t="s">
        <v>41</v>
      </c>
      <c r="F394" s="123">
        <v>999921423</v>
      </c>
      <c r="G394" s="122">
        <v>38</v>
      </c>
    </row>
    <row r="395" spans="1:7" x14ac:dyDescent="0.35">
      <c r="A395" s="125" t="s">
        <v>263</v>
      </c>
      <c r="B395" s="125" t="s">
        <v>25</v>
      </c>
      <c r="C395" s="126" t="s">
        <v>1731</v>
      </c>
      <c r="D395" s="126" t="s">
        <v>1730</v>
      </c>
      <c r="E395" s="126" t="s">
        <v>41</v>
      </c>
      <c r="F395" s="123">
        <v>999925651</v>
      </c>
      <c r="G395" s="122">
        <v>38</v>
      </c>
    </row>
    <row r="396" spans="1:7" x14ac:dyDescent="0.35">
      <c r="A396" s="123" t="s">
        <v>263</v>
      </c>
      <c r="B396" s="123" t="s">
        <v>25</v>
      </c>
      <c r="C396" s="124" t="s">
        <v>1693</v>
      </c>
      <c r="D396" s="124" t="s">
        <v>119</v>
      </c>
      <c r="E396" s="124" t="s">
        <v>41</v>
      </c>
      <c r="F396" s="123">
        <v>999928126</v>
      </c>
      <c r="G396" s="122">
        <v>38</v>
      </c>
    </row>
    <row r="397" spans="1:7" x14ac:dyDescent="0.35">
      <c r="A397" s="123" t="s">
        <v>263</v>
      </c>
      <c r="B397" s="123" t="s">
        <v>25</v>
      </c>
      <c r="C397" s="124" t="s">
        <v>2771</v>
      </c>
      <c r="D397" s="124" t="s">
        <v>242</v>
      </c>
      <c r="E397" s="124" t="s">
        <v>41</v>
      </c>
      <c r="F397" s="123">
        <v>999929059</v>
      </c>
      <c r="G397" s="122">
        <v>38</v>
      </c>
    </row>
    <row r="398" spans="1:7" x14ac:dyDescent="0.35">
      <c r="A398" s="123" t="s">
        <v>263</v>
      </c>
      <c r="B398" s="123" t="s">
        <v>25</v>
      </c>
      <c r="C398" s="124" t="s">
        <v>1342</v>
      </c>
      <c r="D398" s="124" t="s">
        <v>2772</v>
      </c>
      <c r="E398" s="124" t="s">
        <v>41</v>
      </c>
      <c r="F398" s="123">
        <v>999929323</v>
      </c>
      <c r="G398" s="122">
        <v>38</v>
      </c>
    </row>
    <row r="399" spans="1:7" x14ac:dyDescent="0.35">
      <c r="A399" s="123" t="s">
        <v>263</v>
      </c>
      <c r="B399" s="123" t="s">
        <v>25</v>
      </c>
      <c r="C399" s="124" t="s">
        <v>2594</v>
      </c>
      <c r="D399" s="124" t="s">
        <v>2480</v>
      </c>
      <c r="E399" s="124" t="s">
        <v>41</v>
      </c>
      <c r="F399" s="123">
        <v>999929037</v>
      </c>
      <c r="G399" s="122">
        <v>34</v>
      </c>
    </row>
    <row r="400" spans="1:7" x14ac:dyDescent="0.35">
      <c r="A400" s="123" t="s">
        <v>263</v>
      </c>
      <c r="B400" s="123" t="s">
        <v>25</v>
      </c>
      <c r="C400" s="124" t="s">
        <v>298</v>
      </c>
      <c r="D400" s="124" t="s">
        <v>2088</v>
      </c>
      <c r="E400" s="124" t="s">
        <v>41</v>
      </c>
      <c r="F400" s="123">
        <v>999927955</v>
      </c>
      <c r="G400" s="122">
        <v>30</v>
      </c>
    </row>
    <row r="401" spans="1:7" x14ac:dyDescent="0.35">
      <c r="A401" s="123" t="s">
        <v>263</v>
      </c>
      <c r="B401" s="123" t="s">
        <v>25</v>
      </c>
      <c r="C401" s="122" t="s">
        <v>422</v>
      </c>
      <c r="D401" s="122" t="s">
        <v>880</v>
      </c>
      <c r="E401" s="122" t="s">
        <v>41</v>
      </c>
      <c r="F401" s="123">
        <v>999918558</v>
      </c>
      <c r="G401" s="122">
        <v>28.95</v>
      </c>
    </row>
    <row r="402" spans="1:7" x14ac:dyDescent="0.35">
      <c r="A402" s="123" t="s">
        <v>263</v>
      </c>
      <c r="B402" s="123" t="s">
        <v>187</v>
      </c>
      <c r="C402" s="124" t="s">
        <v>2209</v>
      </c>
      <c r="D402" s="124" t="s">
        <v>2503</v>
      </c>
      <c r="E402" s="124" t="s">
        <v>41</v>
      </c>
      <c r="F402" s="123">
        <v>999928685</v>
      </c>
      <c r="G402" s="122">
        <v>466</v>
      </c>
    </row>
    <row r="403" spans="1:7" x14ac:dyDescent="0.35">
      <c r="A403" s="127" t="s">
        <v>263</v>
      </c>
      <c r="B403" s="127" t="s">
        <v>187</v>
      </c>
      <c r="C403" s="128" t="s">
        <v>1937</v>
      </c>
      <c r="D403" s="128" t="s">
        <v>1938</v>
      </c>
      <c r="E403" s="128" t="s">
        <v>41</v>
      </c>
      <c r="F403" s="127">
        <v>999926780</v>
      </c>
      <c r="G403" s="122">
        <v>272</v>
      </c>
    </row>
    <row r="404" spans="1:7" x14ac:dyDescent="0.35">
      <c r="A404" s="123" t="s">
        <v>263</v>
      </c>
      <c r="B404" s="123" t="s">
        <v>187</v>
      </c>
      <c r="C404" s="124" t="s">
        <v>559</v>
      </c>
      <c r="D404" s="124" t="s">
        <v>159</v>
      </c>
      <c r="E404" s="124" t="s">
        <v>41</v>
      </c>
      <c r="F404" s="123">
        <v>999921665</v>
      </c>
      <c r="G404" s="122">
        <v>247</v>
      </c>
    </row>
    <row r="405" spans="1:7" x14ac:dyDescent="0.35">
      <c r="A405" s="123" t="s">
        <v>263</v>
      </c>
      <c r="B405" s="123" t="s">
        <v>187</v>
      </c>
      <c r="C405" s="124" t="s">
        <v>2528</v>
      </c>
      <c r="D405" s="124" t="s">
        <v>2529</v>
      </c>
      <c r="E405" s="124" t="s">
        <v>41</v>
      </c>
      <c r="F405" s="123">
        <v>999930082</v>
      </c>
      <c r="G405" s="122">
        <v>225</v>
      </c>
    </row>
    <row r="406" spans="1:7" x14ac:dyDescent="0.35">
      <c r="A406" s="123" t="s">
        <v>263</v>
      </c>
      <c r="B406" s="123" t="s">
        <v>187</v>
      </c>
      <c r="C406" s="124" t="s">
        <v>3135</v>
      </c>
      <c r="D406" s="124" t="s">
        <v>887</v>
      </c>
      <c r="E406" s="124" t="s">
        <v>41</v>
      </c>
      <c r="F406" s="123">
        <v>999929353</v>
      </c>
      <c r="G406" s="122">
        <v>210</v>
      </c>
    </row>
    <row r="407" spans="1:7" x14ac:dyDescent="0.35">
      <c r="A407" s="123" t="s">
        <v>263</v>
      </c>
      <c r="B407" s="123" t="s">
        <v>187</v>
      </c>
      <c r="C407" s="124" t="s">
        <v>1943</v>
      </c>
      <c r="D407" s="124" t="s">
        <v>2018</v>
      </c>
      <c r="E407" s="124" t="s">
        <v>41</v>
      </c>
      <c r="F407" s="123">
        <v>999927291</v>
      </c>
      <c r="G407" s="122">
        <v>204</v>
      </c>
    </row>
    <row r="408" spans="1:7" x14ac:dyDescent="0.35">
      <c r="A408" s="123" t="s">
        <v>263</v>
      </c>
      <c r="B408" s="123" t="s">
        <v>187</v>
      </c>
      <c r="C408" s="124" t="s">
        <v>1586</v>
      </c>
      <c r="D408" s="124" t="s">
        <v>1593</v>
      </c>
      <c r="E408" s="124" t="s">
        <v>41</v>
      </c>
      <c r="F408" s="123">
        <v>999925052</v>
      </c>
      <c r="G408" s="122">
        <v>155.6</v>
      </c>
    </row>
    <row r="409" spans="1:7" x14ac:dyDescent="0.35">
      <c r="A409" s="123" t="s">
        <v>263</v>
      </c>
      <c r="B409" s="123" t="s">
        <v>187</v>
      </c>
      <c r="C409" s="124" t="s">
        <v>736</v>
      </c>
      <c r="D409" s="124" t="s">
        <v>1612</v>
      </c>
      <c r="E409" s="124" t="s">
        <v>41</v>
      </c>
      <c r="F409" s="123">
        <v>999925177</v>
      </c>
      <c r="G409" s="122">
        <v>155.4</v>
      </c>
    </row>
    <row r="410" spans="1:7" x14ac:dyDescent="0.35">
      <c r="A410" s="123" t="s">
        <v>263</v>
      </c>
      <c r="B410" s="123" t="s">
        <v>187</v>
      </c>
      <c r="C410" s="124" t="s">
        <v>1437</v>
      </c>
      <c r="D410" s="124" t="s">
        <v>73</v>
      </c>
      <c r="E410" s="124" t="s">
        <v>41</v>
      </c>
      <c r="F410" s="123">
        <v>999929352</v>
      </c>
      <c r="G410" s="122">
        <v>153</v>
      </c>
    </row>
    <row r="411" spans="1:7" x14ac:dyDescent="0.35">
      <c r="A411" s="123" t="s">
        <v>263</v>
      </c>
      <c r="B411" s="123" t="s">
        <v>187</v>
      </c>
      <c r="C411" s="124" t="s">
        <v>3136</v>
      </c>
      <c r="D411" s="124" t="s">
        <v>3137</v>
      </c>
      <c r="E411" s="124" t="s">
        <v>41</v>
      </c>
      <c r="F411" s="123">
        <v>999928829</v>
      </c>
      <c r="G411" s="122">
        <v>146</v>
      </c>
    </row>
    <row r="412" spans="1:7" x14ac:dyDescent="0.35">
      <c r="A412" s="123" t="s">
        <v>263</v>
      </c>
      <c r="B412" s="123" t="s">
        <v>187</v>
      </c>
      <c r="C412" s="124" t="s">
        <v>2725</v>
      </c>
      <c r="D412" s="124" t="s">
        <v>330</v>
      </c>
      <c r="E412" s="124" t="s">
        <v>41</v>
      </c>
      <c r="F412" s="123">
        <v>999924425</v>
      </c>
      <c r="G412" s="122">
        <v>142</v>
      </c>
    </row>
    <row r="413" spans="1:7" x14ac:dyDescent="0.35">
      <c r="A413" s="123" t="s">
        <v>263</v>
      </c>
      <c r="B413" s="123" t="s">
        <v>187</v>
      </c>
      <c r="C413" s="124" t="s">
        <v>1179</v>
      </c>
      <c r="D413" s="124" t="s">
        <v>1180</v>
      </c>
      <c r="E413" s="124" t="s">
        <v>41</v>
      </c>
      <c r="F413" s="123">
        <v>999921489</v>
      </c>
      <c r="G413" s="122">
        <v>135.6</v>
      </c>
    </row>
    <row r="414" spans="1:7" x14ac:dyDescent="0.35">
      <c r="A414" s="123" t="s">
        <v>263</v>
      </c>
      <c r="B414" s="123" t="s">
        <v>187</v>
      </c>
      <c r="C414" s="124" t="s">
        <v>1099</v>
      </c>
      <c r="D414" s="124" t="s">
        <v>2396</v>
      </c>
      <c r="E414" s="124" t="s">
        <v>41</v>
      </c>
      <c r="F414" s="123">
        <v>999921018</v>
      </c>
      <c r="G414" s="122">
        <v>131.4</v>
      </c>
    </row>
    <row r="415" spans="1:7" x14ac:dyDescent="0.35">
      <c r="A415" s="123" t="s">
        <v>263</v>
      </c>
      <c r="B415" s="123" t="s">
        <v>187</v>
      </c>
      <c r="C415" s="124" t="s">
        <v>1279</v>
      </c>
      <c r="D415" s="124" t="s">
        <v>1023</v>
      </c>
      <c r="E415" s="122" t="s">
        <v>41</v>
      </c>
      <c r="F415" s="123">
        <v>999922255</v>
      </c>
      <c r="G415" s="122">
        <v>126</v>
      </c>
    </row>
    <row r="416" spans="1:7" x14ac:dyDescent="0.35">
      <c r="A416" s="123" t="s">
        <v>263</v>
      </c>
      <c r="B416" s="123" t="s">
        <v>187</v>
      </c>
      <c r="C416" s="124" t="s">
        <v>1911</v>
      </c>
      <c r="D416" s="124" t="s">
        <v>1912</v>
      </c>
      <c r="E416" s="124" t="s">
        <v>41</v>
      </c>
      <c r="F416" s="123">
        <v>999926650</v>
      </c>
      <c r="G416" s="122">
        <v>120</v>
      </c>
    </row>
    <row r="417" spans="1:7" x14ac:dyDescent="0.35">
      <c r="A417" s="123" t="s">
        <v>263</v>
      </c>
      <c r="B417" s="123" t="s">
        <v>187</v>
      </c>
      <c r="C417" s="124" t="s">
        <v>1647</v>
      </c>
      <c r="D417" s="124" t="s">
        <v>3134</v>
      </c>
      <c r="E417" s="124" t="s">
        <v>41</v>
      </c>
      <c r="F417" s="123">
        <v>999929013</v>
      </c>
      <c r="G417" s="122">
        <v>120</v>
      </c>
    </row>
    <row r="418" spans="1:7" x14ac:dyDescent="0.35">
      <c r="A418" s="123" t="s">
        <v>263</v>
      </c>
      <c r="B418" s="123" t="s">
        <v>187</v>
      </c>
      <c r="C418" s="124" t="s">
        <v>1342</v>
      </c>
      <c r="D418" s="124" t="s">
        <v>75</v>
      </c>
      <c r="E418" s="124" t="s">
        <v>41</v>
      </c>
      <c r="F418" s="123">
        <v>999922790</v>
      </c>
      <c r="G418" s="122">
        <v>113</v>
      </c>
    </row>
    <row r="419" spans="1:7" x14ac:dyDescent="0.35">
      <c r="A419" s="123" t="s">
        <v>263</v>
      </c>
      <c r="B419" s="125" t="s">
        <v>187</v>
      </c>
      <c r="C419" s="126" t="s">
        <v>427</v>
      </c>
      <c r="D419" s="126" t="s">
        <v>185</v>
      </c>
      <c r="E419" s="126" t="s">
        <v>41</v>
      </c>
      <c r="F419" s="123">
        <v>999926030</v>
      </c>
      <c r="G419" s="122">
        <v>108</v>
      </c>
    </row>
    <row r="420" spans="1:7" x14ac:dyDescent="0.35">
      <c r="A420" s="123" t="s">
        <v>263</v>
      </c>
      <c r="B420" s="123" t="s">
        <v>187</v>
      </c>
      <c r="C420" s="124" t="s">
        <v>2724</v>
      </c>
      <c r="D420" s="124" t="s">
        <v>1553</v>
      </c>
      <c r="E420" s="124" t="s">
        <v>41</v>
      </c>
      <c r="F420" s="123">
        <v>999929445</v>
      </c>
      <c r="G420" s="122">
        <v>100</v>
      </c>
    </row>
    <row r="421" spans="1:7" x14ac:dyDescent="0.35">
      <c r="A421" s="123" t="s">
        <v>263</v>
      </c>
      <c r="B421" s="123" t="s">
        <v>187</v>
      </c>
      <c r="C421" s="124" t="s">
        <v>352</v>
      </c>
      <c r="D421" s="124" t="s">
        <v>1744</v>
      </c>
      <c r="E421" s="124" t="s">
        <v>41</v>
      </c>
      <c r="F421" s="123">
        <v>999925678</v>
      </c>
      <c r="G421" s="122">
        <v>90</v>
      </c>
    </row>
    <row r="422" spans="1:7" x14ac:dyDescent="0.35">
      <c r="A422" s="124" t="s">
        <v>263</v>
      </c>
      <c r="B422" s="124" t="s">
        <v>187</v>
      </c>
      <c r="C422" s="124" t="s">
        <v>3851</v>
      </c>
      <c r="D422" s="124" t="s">
        <v>3852</v>
      </c>
      <c r="E422" s="124" t="s">
        <v>41</v>
      </c>
      <c r="F422" s="124">
        <v>999929140</v>
      </c>
      <c r="G422" s="122">
        <v>90</v>
      </c>
    </row>
    <row r="423" spans="1:7" x14ac:dyDescent="0.35">
      <c r="A423" s="127" t="s">
        <v>263</v>
      </c>
      <c r="B423" s="127" t="s">
        <v>187</v>
      </c>
      <c r="C423" s="128" t="s">
        <v>2487</v>
      </c>
      <c r="D423" s="128" t="s">
        <v>525</v>
      </c>
      <c r="E423" s="128" t="s">
        <v>41</v>
      </c>
      <c r="F423" s="127">
        <v>999903729</v>
      </c>
      <c r="G423" s="122">
        <v>73</v>
      </c>
    </row>
    <row r="424" spans="1:7" x14ac:dyDescent="0.35">
      <c r="A424" s="123" t="s">
        <v>263</v>
      </c>
      <c r="B424" s="123" t="s">
        <v>187</v>
      </c>
      <c r="C424" s="124" t="s">
        <v>873</v>
      </c>
      <c r="D424" s="124" t="s">
        <v>3138</v>
      </c>
      <c r="E424" s="124" t="s">
        <v>41</v>
      </c>
      <c r="F424" s="123">
        <v>999925546</v>
      </c>
      <c r="G424" s="122">
        <v>68</v>
      </c>
    </row>
    <row r="425" spans="1:7" x14ac:dyDescent="0.35">
      <c r="A425" s="123" t="s">
        <v>263</v>
      </c>
      <c r="B425" s="123" t="s">
        <v>187</v>
      </c>
      <c r="C425" s="124" t="s">
        <v>942</v>
      </c>
      <c r="D425" s="124" t="s">
        <v>2717</v>
      </c>
      <c r="E425" s="124" t="s">
        <v>41</v>
      </c>
      <c r="F425" s="123">
        <v>999929602</v>
      </c>
      <c r="G425" s="122">
        <v>68</v>
      </c>
    </row>
    <row r="426" spans="1:7" x14ac:dyDescent="0.35">
      <c r="A426" s="123" t="s">
        <v>263</v>
      </c>
      <c r="B426" s="123" t="s">
        <v>187</v>
      </c>
      <c r="C426" s="124" t="s">
        <v>427</v>
      </c>
      <c r="D426" s="124" t="s">
        <v>1085</v>
      </c>
      <c r="E426" s="124" t="s">
        <v>41</v>
      </c>
      <c r="F426" s="123">
        <v>999929940</v>
      </c>
      <c r="G426" s="122">
        <v>68</v>
      </c>
    </row>
    <row r="427" spans="1:7" x14ac:dyDescent="0.35">
      <c r="A427" s="123" t="s">
        <v>263</v>
      </c>
      <c r="B427" s="123" t="s">
        <v>187</v>
      </c>
      <c r="C427" s="124" t="s">
        <v>1437</v>
      </c>
      <c r="D427" s="124" t="s">
        <v>3227</v>
      </c>
      <c r="E427" s="124" t="s">
        <v>41</v>
      </c>
      <c r="F427" s="123">
        <v>999930032</v>
      </c>
      <c r="G427" s="122">
        <v>68</v>
      </c>
    </row>
    <row r="428" spans="1:7" x14ac:dyDescent="0.35">
      <c r="A428" s="123" t="s">
        <v>263</v>
      </c>
      <c r="B428" s="123" t="s">
        <v>187</v>
      </c>
      <c r="C428" s="122" t="s">
        <v>3380</v>
      </c>
      <c r="D428" s="122" t="s">
        <v>3381</v>
      </c>
      <c r="E428" s="122" t="s">
        <v>41</v>
      </c>
      <c r="F428" s="123">
        <v>999931693</v>
      </c>
      <c r="G428" s="122">
        <v>68</v>
      </c>
    </row>
    <row r="429" spans="1:7" x14ac:dyDescent="0.35">
      <c r="A429" s="123" t="s">
        <v>263</v>
      </c>
      <c r="B429" s="123" t="s">
        <v>187</v>
      </c>
      <c r="C429" s="122" t="s">
        <v>3376</v>
      </c>
      <c r="D429" s="122" t="s">
        <v>3377</v>
      </c>
      <c r="E429" s="122" t="s">
        <v>41</v>
      </c>
      <c r="F429" s="123">
        <v>999931725</v>
      </c>
      <c r="G429" s="122">
        <v>68</v>
      </c>
    </row>
    <row r="430" spans="1:7" x14ac:dyDescent="0.35">
      <c r="A430" s="123" t="s">
        <v>263</v>
      </c>
      <c r="B430" s="123" t="s">
        <v>187</v>
      </c>
      <c r="C430" s="122" t="s">
        <v>3378</v>
      </c>
      <c r="D430" s="122" t="s">
        <v>3379</v>
      </c>
      <c r="E430" s="122" t="s">
        <v>41</v>
      </c>
      <c r="F430" s="123">
        <v>999931729</v>
      </c>
      <c r="G430" s="122">
        <v>68</v>
      </c>
    </row>
    <row r="431" spans="1:7" x14ac:dyDescent="0.35">
      <c r="A431" s="124" t="s">
        <v>263</v>
      </c>
      <c r="B431" s="124" t="s">
        <v>187</v>
      </c>
      <c r="C431" s="124" t="s">
        <v>3853</v>
      </c>
      <c r="D431" s="124" t="s">
        <v>3854</v>
      </c>
      <c r="E431" s="124" t="s">
        <v>41</v>
      </c>
      <c r="F431" s="124">
        <v>999932180</v>
      </c>
      <c r="G431" s="122">
        <v>68</v>
      </c>
    </row>
    <row r="432" spans="1:7" x14ac:dyDescent="0.35">
      <c r="A432" s="124" t="s">
        <v>263</v>
      </c>
      <c r="B432" s="124" t="s">
        <v>187</v>
      </c>
      <c r="C432" s="124" t="s">
        <v>280</v>
      </c>
      <c r="D432" s="124" t="s">
        <v>3836</v>
      </c>
      <c r="E432" s="124" t="s">
        <v>41</v>
      </c>
      <c r="F432" s="124">
        <v>999927385</v>
      </c>
      <c r="G432" s="122">
        <v>68</v>
      </c>
    </row>
    <row r="433" spans="1:7" x14ac:dyDescent="0.35">
      <c r="A433" s="123" t="s">
        <v>263</v>
      </c>
      <c r="B433" s="123" t="s">
        <v>187</v>
      </c>
      <c r="C433" s="123" t="s">
        <v>3656</v>
      </c>
      <c r="D433" s="123" t="s">
        <v>3657</v>
      </c>
      <c r="E433" s="123" t="s">
        <v>41</v>
      </c>
      <c r="F433" s="123">
        <v>999931195</v>
      </c>
      <c r="G433" s="122">
        <v>60</v>
      </c>
    </row>
    <row r="434" spans="1:7" x14ac:dyDescent="0.35">
      <c r="A434" s="123" t="s">
        <v>263</v>
      </c>
      <c r="B434" s="123" t="s">
        <v>187</v>
      </c>
      <c r="C434" s="124" t="s">
        <v>3687</v>
      </c>
      <c r="D434" s="124" t="s">
        <v>3688</v>
      </c>
      <c r="E434" s="124" t="s">
        <v>41</v>
      </c>
      <c r="F434" s="123">
        <v>999932405</v>
      </c>
      <c r="G434" s="122">
        <v>60</v>
      </c>
    </row>
    <row r="435" spans="1:7" x14ac:dyDescent="0.35">
      <c r="A435" s="123" t="s">
        <v>263</v>
      </c>
      <c r="B435" s="123" t="s">
        <v>187</v>
      </c>
      <c r="C435" s="124" t="s">
        <v>1056</v>
      </c>
      <c r="D435" s="124" t="s">
        <v>1057</v>
      </c>
      <c r="E435" s="124" t="s">
        <v>41</v>
      </c>
      <c r="F435" s="123">
        <v>999920251</v>
      </c>
      <c r="G435" s="122">
        <v>51</v>
      </c>
    </row>
    <row r="436" spans="1:7" x14ac:dyDescent="0.35">
      <c r="A436" s="124" t="s">
        <v>263</v>
      </c>
      <c r="B436" s="124" t="s">
        <v>187</v>
      </c>
      <c r="C436" s="124" t="s">
        <v>3726</v>
      </c>
      <c r="D436" s="124" t="s">
        <v>3727</v>
      </c>
      <c r="E436" s="124" t="s">
        <v>41</v>
      </c>
      <c r="F436" s="124">
        <v>999920303</v>
      </c>
      <c r="G436" s="122">
        <v>51</v>
      </c>
    </row>
    <row r="437" spans="1:7" x14ac:dyDescent="0.35">
      <c r="A437" s="123" t="s">
        <v>263</v>
      </c>
      <c r="B437" s="123" t="s">
        <v>187</v>
      </c>
      <c r="C437" s="124" t="s">
        <v>1019</v>
      </c>
      <c r="D437" s="124" t="s">
        <v>1226</v>
      </c>
      <c r="E437" s="124" t="s">
        <v>41</v>
      </c>
      <c r="F437" s="123">
        <v>999921773</v>
      </c>
      <c r="G437" s="122">
        <v>51</v>
      </c>
    </row>
    <row r="438" spans="1:7" x14ac:dyDescent="0.35">
      <c r="A438" s="123" t="s">
        <v>263</v>
      </c>
      <c r="B438" s="123" t="s">
        <v>187</v>
      </c>
      <c r="C438" s="124" t="s">
        <v>647</v>
      </c>
      <c r="D438" s="124" t="s">
        <v>745</v>
      </c>
      <c r="E438" s="124" t="s">
        <v>41</v>
      </c>
      <c r="F438" s="123">
        <v>999929283</v>
      </c>
      <c r="G438" s="122">
        <v>51</v>
      </c>
    </row>
    <row r="439" spans="1:7" x14ac:dyDescent="0.35">
      <c r="A439" s="124" t="s">
        <v>263</v>
      </c>
      <c r="B439" s="124" t="s">
        <v>187</v>
      </c>
      <c r="C439" s="124" t="s">
        <v>3728</v>
      </c>
      <c r="D439" s="124" t="s">
        <v>3729</v>
      </c>
      <c r="E439" s="124" t="s">
        <v>41</v>
      </c>
      <c r="F439" s="124">
        <v>999932437</v>
      </c>
      <c r="G439" s="122">
        <v>51</v>
      </c>
    </row>
    <row r="440" spans="1:7" x14ac:dyDescent="0.35">
      <c r="A440" s="123" t="s">
        <v>263</v>
      </c>
      <c r="B440" s="123" t="s">
        <v>187</v>
      </c>
      <c r="C440" s="124" t="s">
        <v>2640</v>
      </c>
      <c r="D440" s="124" t="s">
        <v>185</v>
      </c>
      <c r="E440" s="124" t="s">
        <v>41</v>
      </c>
      <c r="F440" s="123">
        <v>999927973</v>
      </c>
      <c r="G440" s="122">
        <v>45</v>
      </c>
    </row>
    <row r="441" spans="1:7" x14ac:dyDescent="0.35">
      <c r="A441" s="123" t="s">
        <v>263</v>
      </c>
      <c r="B441" s="123" t="s">
        <v>187</v>
      </c>
      <c r="C441" s="123" t="s">
        <v>1086</v>
      </c>
      <c r="D441" s="123" t="s">
        <v>3655</v>
      </c>
      <c r="E441" s="123" t="s">
        <v>41</v>
      </c>
      <c r="F441" s="123">
        <v>999931366</v>
      </c>
      <c r="G441" s="122">
        <v>45</v>
      </c>
    </row>
    <row r="442" spans="1:7" x14ac:dyDescent="0.35">
      <c r="A442" s="123" t="s">
        <v>263</v>
      </c>
      <c r="B442" s="123" t="s">
        <v>187</v>
      </c>
      <c r="C442" s="124" t="s">
        <v>3689</v>
      </c>
      <c r="D442" s="124" t="s">
        <v>3690</v>
      </c>
      <c r="E442" s="124" t="s">
        <v>41</v>
      </c>
      <c r="F442" s="123">
        <v>999932440</v>
      </c>
      <c r="G442" s="122">
        <v>45</v>
      </c>
    </row>
    <row r="443" spans="1:7" x14ac:dyDescent="0.35">
      <c r="A443" s="123" t="s">
        <v>263</v>
      </c>
      <c r="B443" s="123" t="s">
        <v>187</v>
      </c>
      <c r="C443" s="124" t="s">
        <v>395</v>
      </c>
      <c r="D443" s="124" t="s">
        <v>2719</v>
      </c>
      <c r="E443" s="124" t="s">
        <v>41</v>
      </c>
      <c r="F443" s="123">
        <v>999920519</v>
      </c>
      <c r="G443" s="122">
        <v>38</v>
      </c>
    </row>
    <row r="444" spans="1:7" x14ac:dyDescent="0.35">
      <c r="A444" s="123" t="s">
        <v>263</v>
      </c>
      <c r="B444" s="123" t="s">
        <v>187</v>
      </c>
      <c r="C444" s="124" t="s">
        <v>1866</v>
      </c>
      <c r="D444" s="124" t="s">
        <v>1865</v>
      </c>
      <c r="E444" s="124" t="s">
        <v>41</v>
      </c>
      <c r="F444" s="123">
        <v>999926384</v>
      </c>
      <c r="G444" s="122">
        <v>38</v>
      </c>
    </row>
    <row r="445" spans="1:7" x14ac:dyDescent="0.35">
      <c r="A445" s="123" t="s">
        <v>263</v>
      </c>
      <c r="B445" s="123" t="s">
        <v>187</v>
      </c>
      <c r="C445" s="124" t="s">
        <v>396</v>
      </c>
      <c r="D445" s="124" t="s">
        <v>1964</v>
      </c>
      <c r="E445" s="124" t="s">
        <v>41</v>
      </c>
      <c r="F445" s="123">
        <v>999926908</v>
      </c>
      <c r="G445" s="122">
        <v>38</v>
      </c>
    </row>
    <row r="446" spans="1:7" x14ac:dyDescent="0.35">
      <c r="A446" s="123" t="s">
        <v>263</v>
      </c>
      <c r="B446" s="123" t="s">
        <v>187</v>
      </c>
      <c r="C446" s="124" t="s">
        <v>696</v>
      </c>
      <c r="D446" s="124" t="s">
        <v>2718</v>
      </c>
      <c r="E446" s="124" t="s">
        <v>41</v>
      </c>
      <c r="F446" s="123">
        <v>999929139</v>
      </c>
      <c r="G446" s="122">
        <v>38</v>
      </c>
    </row>
    <row r="447" spans="1:7" x14ac:dyDescent="0.35">
      <c r="A447" s="123" t="s">
        <v>263</v>
      </c>
      <c r="B447" s="123" t="s">
        <v>187</v>
      </c>
      <c r="C447" s="124" t="s">
        <v>353</v>
      </c>
      <c r="D447" s="124" t="s">
        <v>2722</v>
      </c>
      <c r="E447" s="124" t="s">
        <v>41</v>
      </c>
      <c r="F447" s="123">
        <v>999930591</v>
      </c>
      <c r="G447" s="122">
        <v>38</v>
      </c>
    </row>
    <row r="448" spans="1:7" x14ac:dyDescent="0.35">
      <c r="A448" s="123" t="s">
        <v>263</v>
      </c>
      <c r="B448" s="123" t="s">
        <v>187</v>
      </c>
      <c r="C448" s="124" t="s">
        <v>1814</v>
      </c>
      <c r="D448" s="124" t="s">
        <v>2715</v>
      </c>
      <c r="E448" s="124" t="s">
        <v>41</v>
      </c>
      <c r="F448" s="123">
        <v>999931037</v>
      </c>
      <c r="G448" s="122">
        <v>38</v>
      </c>
    </row>
    <row r="449" spans="1:7" x14ac:dyDescent="0.35">
      <c r="A449" s="123" t="s">
        <v>263</v>
      </c>
      <c r="B449" s="123" t="s">
        <v>187</v>
      </c>
      <c r="C449" s="124" t="s">
        <v>2720</v>
      </c>
      <c r="D449" s="124" t="s">
        <v>2721</v>
      </c>
      <c r="E449" s="124" t="s">
        <v>41</v>
      </c>
      <c r="F449" s="123">
        <v>999931580</v>
      </c>
      <c r="G449" s="122">
        <v>38</v>
      </c>
    </row>
    <row r="450" spans="1:7" x14ac:dyDescent="0.35">
      <c r="A450" s="123" t="s">
        <v>263</v>
      </c>
      <c r="B450" s="123" t="s">
        <v>187</v>
      </c>
      <c r="C450" s="124" t="s">
        <v>1695</v>
      </c>
      <c r="D450" s="124" t="s">
        <v>1696</v>
      </c>
      <c r="E450" s="124" t="s">
        <v>41</v>
      </c>
      <c r="F450" s="123">
        <v>999925462</v>
      </c>
      <c r="G450" s="122">
        <v>34</v>
      </c>
    </row>
    <row r="451" spans="1:7" x14ac:dyDescent="0.35">
      <c r="A451" s="123" t="s">
        <v>263</v>
      </c>
      <c r="B451" s="123" t="s">
        <v>187</v>
      </c>
      <c r="C451" s="124" t="s">
        <v>1240</v>
      </c>
      <c r="D451" s="124" t="s">
        <v>2639</v>
      </c>
      <c r="E451" s="124" t="s">
        <v>41</v>
      </c>
      <c r="F451" s="123">
        <v>999929254</v>
      </c>
      <c r="G451" s="122">
        <v>34</v>
      </c>
    </row>
    <row r="452" spans="1:7" x14ac:dyDescent="0.35">
      <c r="A452" s="123" t="s">
        <v>263</v>
      </c>
      <c r="B452" s="123" t="s">
        <v>187</v>
      </c>
      <c r="C452" s="123" t="s">
        <v>748</v>
      </c>
      <c r="D452" s="123" t="s">
        <v>3654</v>
      </c>
      <c r="E452" s="123" t="s">
        <v>41</v>
      </c>
      <c r="F452" s="123">
        <v>999932202</v>
      </c>
      <c r="G452" s="122">
        <v>34</v>
      </c>
    </row>
    <row r="453" spans="1:7" x14ac:dyDescent="0.35">
      <c r="A453" s="125" t="s">
        <v>263</v>
      </c>
      <c r="B453" s="125" t="s">
        <v>187</v>
      </c>
      <c r="C453" s="129" t="s">
        <v>370</v>
      </c>
      <c r="D453" s="129" t="s">
        <v>3343</v>
      </c>
      <c r="E453" s="129" t="s">
        <v>41</v>
      </c>
      <c r="F453" s="123">
        <v>999923448</v>
      </c>
      <c r="G453" s="122">
        <v>30</v>
      </c>
    </row>
    <row r="454" spans="1:7" x14ac:dyDescent="0.35">
      <c r="A454" s="123" t="s">
        <v>263</v>
      </c>
      <c r="B454" s="123" t="s">
        <v>187</v>
      </c>
      <c r="C454" s="124" t="s">
        <v>2582</v>
      </c>
      <c r="D454" s="124" t="s">
        <v>2583</v>
      </c>
      <c r="E454" s="124" t="s">
        <v>41</v>
      </c>
      <c r="F454" s="123">
        <v>999931536</v>
      </c>
      <c r="G454" s="122">
        <v>30</v>
      </c>
    </row>
    <row r="455" spans="1:7" x14ac:dyDescent="0.35">
      <c r="A455" s="123" t="s">
        <v>263</v>
      </c>
      <c r="B455" s="123" t="s">
        <v>187</v>
      </c>
      <c r="C455" s="124" t="s">
        <v>1075</v>
      </c>
      <c r="D455" s="124" t="s">
        <v>509</v>
      </c>
      <c r="E455" s="124" t="s">
        <v>41</v>
      </c>
      <c r="F455" s="123">
        <v>999920497</v>
      </c>
      <c r="G455" s="122">
        <v>28</v>
      </c>
    </row>
    <row r="456" spans="1:7" x14ac:dyDescent="0.35">
      <c r="A456" s="123" t="s">
        <v>263</v>
      </c>
      <c r="B456" s="123" t="s">
        <v>187</v>
      </c>
      <c r="C456" s="124" t="s">
        <v>570</v>
      </c>
      <c r="D456" s="124" t="s">
        <v>2007</v>
      </c>
      <c r="E456" s="124" t="s">
        <v>41</v>
      </c>
      <c r="F456" s="123">
        <v>999927227</v>
      </c>
      <c r="G456" s="122">
        <v>28</v>
      </c>
    </row>
    <row r="457" spans="1:7" x14ac:dyDescent="0.35">
      <c r="A457" s="123" t="s">
        <v>263</v>
      </c>
      <c r="B457" s="123" t="s">
        <v>187</v>
      </c>
      <c r="C457" s="124" t="s">
        <v>1014</v>
      </c>
      <c r="D457" s="124" t="s">
        <v>573</v>
      </c>
      <c r="E457" s="124" t="s">
        <v>41</v>
      </c>
      <c r="F457" s="123">
        <v>999929006</v>
      </c>
      <c r="G457" s="122">
        <v>28</v>
      </c>
    </row>
    <row r="458" spans="1:7" x14ac:dyDescent="0.35">
      <c r="A458" s="123" t="s">
        <v>263</v>
      </c>
      <c r="B458" s="123" t="s">
        <v>187</v>
      </c>
      <c r="C458" s="124" t="s">
        <v>1238</v>
      </c>
      <c r="D458" s="124" t="s">
        <v>2721</v>
      </c>
      <c r="E458" s="124" t="s">
        <v>41</v>
      </c>
      <c r="F458" s="123">
        <v>999929192</v>
      </c>
      <c r="G458" s="122">
        <v>28</v>
      </c>
    </row>
    <row r="459" spans="1:7" x14ac:dyDescent="0.35">
      <c r="A459" s="123" t="s">
        <v>263</v>
      </c>
      <c r="B459" s="123" t="s">
        <v>187</v>
      </c>
      <c r="C459" s="124" t="s">
        <v>2107</v>
      </c>
      <c r="D459" s="124" t="s">
        <v>2726</v>
      </c>
      <c r="E459" s="124" t="s">
        <v>41</v>
      </c>
      <c r="F459" s="123">
        <v>999929386</v>
      </c>
      <c r="G459" s="122">
        <v>28</v>
      </c>
    </row>
    <row r="460" spans="1:7" x14ac:dyDescent="0.35">
      <c r="A460" s="123" t="s">
        <v>263</v>
      </c>
      <c r="B460" s="123" t="s">
        <v>187</v>
      </c>
      <c r="C460" s="124" t="s">
        <v>937</v>
      </c>
      <c r="D460" s="124" t="s">
        <v>2007</v>
      </c>
      <c r="E460" s="124" t="s">
        <v>41</v>
      </c>
      <c r="F460" s="123">
        <v>999929661</v>
      </c>
      <c r="G460" s="122">
        <v>28</v>
      </c>
    </row>
    <row r="461" spans="1:7" x14ac:dyDescent="0.35">
      <c r="A461" s="123" t="s">
        <v>263</v>
      </c>
      <c r="B461" s="123" t="s">
        <v>187</v>
      </c>
      <c r="C461" s="124" t="s">
        <v>1342</v>
      </c>
      <c r="D461" s="124" t="s">
        <v>2723</v>
      </c>
      <c r="E461" s="124" t="s">
        <v>41</v>
      </c>
      <c r="F461" s="123">
        <v>999931188</v>
      </c>
      <c r="G461" s="122">
        <v>28</v>
      </c>
    </row>
    <row r="462" spans="1:7" x14ac:dyDescent="0.35">
      <c r="A462" s="123" t="s">
        <v>263</v>
      </c>
      <c r="B462" s="123" t="s">
        <v>187</v>
      </c>
      <c r="C462" s="122" t="s">
        <v>1489</v>
      </c>
      <c r="D462" s="122" t="s">
        <v>1490</v>
      </c>
      <c r="E462" s="122" t="s">
        <v>41</v>
      </c>
      <c r="F462" s="123">
        <v>999924413</v>
      </c>
      <c r="G462" s="122">
        <v>25.5</v>
      </c>
    </row>
    <row r="463" spans="1:7" x14ac:dyDescent="0.35">
      <c r="A463" s="123" t="s">
        <v>263</v>
      </c>
      <c r="B463" s="123" t="s">
        <v>187</v>
      </c>
      <c r="C463" s="122" t="s">
        <v>839</v>
      </c>
      <c r="D463" s="122" t="s">
        <v>840</v>
      </c>
      <c r="E463" s="122" t="s">
        <v>41</v>
      </c>
      <c r="F463" s="123">
        <v>999917462</v>
      </c>
      <c r="G463" s="122">
        <v>18.75</v>
      </c>
    </row>
    <row r="464" spans="1:7" x14ac:dyDescent="0.35">
      <c r="A464" s="127" t="s">
        <v>263</v>
      </c>
      <c r="B464" s="127" t="s">
        <v>30</v>
      </c>
      <c r="C464" s="128" t="s">
        <v>1622</v>
      </c>
      <c r="D464" s="128" t="s">
        <v>1623</v>
      </c>
      <c r="E464" s="128" t="s">
        <v>41</v>
      </c>
      <c r="F464" s="127">
        <v>999925194</v>
      </c>
      <c r="G464" s="122">
        <v>297</v>
      </c>
    </row>
    <row r="465" spans="1:7" x14ac:dyDescent="0.35">
      <c r="A465" s="127" t="s">
        <v>263</v>
      </c>
      <c r="B465" s="127" t="s">
        <v>30</v>
      </c>
      <c r="C465" s="128" t="s">
        <v>1600</v>
      </c>
      <c r="D465" s="128" t="s">
        <v>1601</v>
      </c>
      <c r="E465" s="128" t="s">
        <v>41</v>
      </c>
      <c r="F465" s="127">
        <v>999925065</v>
      </c>
      <c r="G465" s="122">
        <v>258.60000000000002</v>
      </c>
    </row>
    <row r="466" spans="1:7" x14ac:dyDescent="0.35">
      <c r="A466" s="123" t="s">
        <v>263</v>
      </c>
      <c r="B466" s="123" t="s">
        <v>30</v>
      </c>
      <c r="C466" s="124" t="s">
        <v>1437</v>
      </c>
      <c r="D466" s="124" t="s">
        <v>671</v>
      </c>
      <c r="E466" s="124" t="s">
        <v>41</v>
      </c>
      <c r="F466" s="123">
        <v>999923870</v>
      </c>
      <c r="G466" s="122">
        <v>200</v>
      </c>
    </row>
    <row r="467" spans="1:7" x14ac:dyDescent="0.35">
      <c r="A467" s="123" t="s">
        <v>263</v>
      </c>
      <c r="B467" s="123" t="s">
        <v>30</v>
      </c>
      <c r="C467" s="122" t="s">
        <v>451</v>
      </c>
      <c r="D467" s="122" t="s">
        <v>73</v>
      </c>
      <c r="E467" s="122" t="s">
        <v>41</v>
      </c>
      <c r="F467" s="123">
        <v>999924886</v>
      </c>
      <c r="G467" s="122">
        <v>200</v>
      </c>
    </row>
    <row r="468" spans="1:7" x14ac:dyDescent="0.35">
      <c r="A468" s="123" t="s">
        <v>263</v>
      </c>
      <c r="B468" s="123" t="s">
        <v>30</v>
      </c>
      <c r="C468" s="124" t="s">
        <v>2573</v>
      </c>
      <c r="D468" s="124" t="s">
        <v>2574</v>
      </c>
      <c r="E468" s="124" t="s">
        <v>41</v>
      </c>
      <c r="F468" s="123">
        <v>999929852</v>
      </c>
      <c r="G468" s="122">
        <v>180</v>
      </c>
    </row>
    <row r="469" spans="1:7" x14ac:dyDescent="0.35">
      <c r="A469" s="123" t="s">
        <v>263</v>
      </c>
      <c r="B469" s="123" t="s">
        <v>30</v>
      </c>
      <c r="C469" s="124" t="s">
        <v>2307</v>
      </c>
      <c r="D469" s="124" t="s">
        <v>75</v>
      </c>
      <c r="E469" s="124" t="s">
        <v>41</v>
      </c>
      <c r="F469" s="123">
        <v>999929551</v>
      </c>
      <c r="G469" s="122">
        <v>158</v>
      </c>
    </row>
    <row r="470" spans="1:7" x14ac:dyDescent="0.35">
      <c r="A470" s="123" t="s">
        <v>263</v>
      </c>
      <c r="B470" s="123" t="s">
        <v>30</v>
      </c>
      <c r="C470" s="124" t="s">
        <v>1781</v>
      </c>
      <c r="D470" s="124" t="s">
        <v>432</v>
      </c>
      <c r="E470" s="124" t="s">
        <v>41</v>
      </c>
      <c r="F470" s="123">
        <v>999925859</v>
      </c>
      <c r="G470" s="122">
        <v>131</v>
      </c>
    </row>
    <row r="471" spans="1:7" x14ac:dyDescent="0.35">
      <c r="A471" s="123" t="s">
        <v>263</v>
      </c>
      <c r="B471" s="123" t="s">
        <v>30</v>
      </c>
      <c r="C471" s="124" t="s">
        <v>3545</v>
      </c>
      <c r="D471" s="124" t="s">
        <v>3546</v>
      </c>
      <c r="E471" s="124" t="s">
        <v>41</v>
      </c>
      <c r="F471" s="123">
        <v>999928670</v>
      </c>
      <c r="G471" s="122">
        <v>129</v>
      </c>
    </row>
    <row r="472" spans="1:7" x14ac:dyDescent="0.35">
      <c r="A472" s="123" t="s">
        <v>263</v>
      </c>
      <c r="B472" s="123" t="s">
        <v>30</v>
      </c>
      <c r="C472" s="124" t="s">
        <v>1235</v>
      </c>
      <c r="D472" s="124" t="s">
        <v>1807</v>
      </c>
      <c r="E472" s="124" t="s">
        <v>41</v>
      </c>
      <c r="F472" s="123">
        <v>999929121</v>
      </c>
      <c r="G472" s="122">
        <v>128</v>
      </c>
    </row>
    <row r="473" spans="1:7" x14ac:dyDescent="0.35">
      <c r="A473" s="123" t="s">
        <v>263</v>
      </c>
      <c r="B473" s="123" t="s">
        <v>30</v>
      </c>
      <c r="C473" s="124" t="s">
        <v>1934</v>
      </c>
      <c r="D473" s="124" t="s">
        <v>1935</v>
      </c>
      <c r="E473" s="124" t="s">
        <v>41</v>
      </c>
      <c r="F473" s="123">
        <v>999926764</v>
      </c>
      <c r="G473" s="122">
        <v>124.80000000000001</v>
      </c>
    </row>
    <row r="474" spans="1:7" x14ac:dyDescent="0.35">
      <c r="A474" s="123" t="s">
        <v>263</v>
      </c>
      <c r="B474" s="123" t="s">
        <v>30</v>
      </c>
      <c r="C474" s="124" t="s">
        <v>1507</v>
      </c>
      <c r="D474" s="124" t="s">
        <v>2575</v>
      </c>
      <c r="E474" s="124" t="s">
        <v>41</v>
      </c>
      <c r="F474" s="123">
        <v>999924539</v>
      </c>
      <c r="G474" s="122">
        <v>120</v>
      </c>
    </row>
    <row r="475" spans="1:7" x14ac:dyDescent="0.35">
      <c r="A475" s="123" t="s">
        <v>263</v>
      </c>
      <c r="B475" s="123" t="s">
        <v>30</v>
      </c>
      <c r="C475" s="124" t="s">
        <v>822</v>
      </c>
      <c r="D475" s="124" t="s">
        <v>3512</v>
      </c>
      <c r="E475" s="124" t="s">
        <v>41</v>
      </c>
      <c r="F475" s="123">
        <v>999931853</v>
      </c>
      <c r="G475" s="122">
        <v>120</v>
      </c>
    </row>
    <row r="476" spans="1:7" x14ac:dyDescent="0.35">
      <c r="A476" s="123" t="s">
        <v>263</v>
      </c>
      <c r="B476" s="123" t="s">
        <v>30</v>
      </c>
      <c r="C476" s="124" t="s">
        <v>3514</v>
      </c>
      <c r="D476" s="124" t="s">
        <v>3459</v>
      </c>
      <c r="E476" s="124" t="s">
        <v>41</v>
      </c>
      <c r="F476" s="123">
        <v>999931514</v>
      </c>
      <c r="G476" s="122">
        <v>118</v>
      </c>
    </row>
    <row r="477" spans="1:7" x14ac:dyDescent="0.35">
      <c r="A477" s="124" t="s">
        <v>263</v>
      </c>
      <c r="B477" s="124" t="s">
        <v>30</v>
      </c>
      <c r="C477" s="124" t="s">
        <v>2593</v>
      </c>
      <c r="D477" s="124" t="s">
        <v>3700</v>
      </c>
      <c r="E477" s="124" t="s">
        <v>41</v>
      </c>
      <c r="F477" s="124">
        <v>999928925</v>
      </c>
      <c r="G477" s="122">
        <v>110.4</v>
      </c>
    </row>
    <row r="478" spans="1:7" x14ac:dyDescent="0.35">
      <c r="A478" s="123" t="s">
        <v>263</v>
      </c>
      <c r="B478" s="123" t="s">
        <v>30</v>
      </c>
      <c r="C478" s="124" t="s">
        <v>1893</v>
      </c>
      <c r="D478" s="124" t="s">
        <v>1975</v>
      </c>
      <c r="E478" s="124" t="s">
        <v>41</v>
      </c>
      <c r="F478" s="123">
        <v>999926973</v>
      </c>
      <c r="G478" s="122">
        <v>90</v>
      </c>
    </row>
    <row r="479" spans="1:7" x14ac:dyDescent="0.35">
      <c r="A479" s="123" t="s">
        <v>263</v>
      </c>
      <c r="B479" s="123" t="s">
        <v>30</v>
      </c>
      <c r="C479" s="124" t="s">
        <v>1987</v>
      </c>
      <c r="D479" s="124" t="s">
        <v>1988</v>
      </c>
      <c r="E479" s="124" t="s">
        <v>41</v>
      </c>
      <c r="F479" s="123">
        <v>999927061</v>
      </c>
      <c r="G479" s="122">
        <v>90</v>
      </c>
    </row>
    <row r="480" spans="1:7" x14ac:dyDescent="0.35">
      <c r="A480" s="123" t="s">
        <v>263</v>
      </c>
      <c r="B480" s="123" t="s">
        <v>30</v>
      </c>
      <c r="C480" s="124" t="s">
        <v>3245</v>
      </c>
      <c r="D480" s="124" t="s">
        <v>3246</v>
      </c>
      <c r="E480" s="124" t="s">
        <v>41</v>
      </c>
      <c r="F480" s="123">
        <v>999929649</v>
      </c>
      <c r="G480" s="122">
        <v>90</v>
      </c>
    </row>
    <row r="481" spans="1:7" x14ac:dyDescent="0.35">
      <c r="A481" s="124" t="s">
        <v>263</v>
      </c>
      <c r="B481" s="124" t="s">
        <v>30</v>
      </c>
      <c r="C481" s="124" t="s">
        <v>1635</v>
      </c>
      <c r="D481" s="124" t="s">
        <v>2950</v>
      </c>
      <c r="E481" s="124" t="s">
        <v>41</v>
      </c>
      <c r="F481" s="124">
        <v>999928906</v>
      </c>
      <c r="G481" s="122">
        <v>72</v>
      </c>
    </row>
    <row r="482" spans="1:7" x14ac:dyDescent="0.35">
      <c r="A482" s="123" t="s">
        <v>263</v>
      </c>
      <c r="B482" s="123" t="s">
        <v>30</v>
      </c>
      <c r="C482" s="124" t="s">
        <v>785</v>
      </c>
      <c r="D482" s="124" t="s">
        <v>3463</v>
      </c>
      <c r="E482" s="124" t="s">
        <v>41</v>
      </c>
      <c r="F482" s="123">
        <v>999921929</v>
      </c>
      <c r="G482" s="122">
        <v>68</v>
      </c>
    </row>
    <row r="483" spans="1:7" x14ac:dyDescent="0.35">
      <c r="A483" s="123" t="s">
        <v>263</v>
      </c>
      <c r="B483" s="123" t="s">
        <v>30</v>
      </c>
      <c r="C483" s="124" t="s">
        <v>637</v>
      </c>
      <c r="D483" s="124" t="s">
        <v>2691</v>
      </c>
      <c r="E483" s="124" t="s">
        <v>41</v>
      </c>
      <c r="F483" s="123">
        <v>999924964</v>
      </c>
      <c r="G483" s="122">
        <v>68</v>
      </c>
    </row>
    <row r="484" spans="1:7" x14ac:dyDescent="0.35">
      <c r="A484" s="123" t="s">
        <v>263</v>
      </c>
      <c r="B484" s="123" t="s">
        <v>30</v>
      </c>
      <c r="C484" s="124" t="s">
        <v>1647</v>
      </c>
      <c r="D484" s="124" t="s">
        <v>1648</v>
      </c>
      <c r="E484" s="124" t="s">
        <v>41</v>
      </c>
      <c r="F484" s="123">
        <v>999925286</v>
      </c>
      <c r="G484" s="122">
        <v>68</v>
      </c>
    </row>
    <row r="485" spans="1:7" x14ac:dyDescent="0.35">
      <c r="A485" s="123" t="s">
        <v>263</v>
      </c>
      <c r="B485" s="123" t="s">
        <v>30</v>
      </c>
      <c r="C485" s="124" t="s">
        <v>1075</v>
      </c>
      <c r="D485" s="124" t="s">
        <v>3244</v>
      </c>
      <c r="E485" s="124" t="s">
        <v>41</v>
      </c>
      <c r="F485" s="123">
        <v>999929615</v>
      </c>
      <c r="G485" s="122">
        <v>68</v>
      </c>
    </row>
    <row r="486" spans="1:7" x14ac:dyDescent="0.35">
      <c r="A486" s="123" t="s">
        <v>263</v>
      </c>
      <c r="B486" s="123" t="s">
        <v>30</v>
      </c>
      <c r="C486" s="124" t="s">
        <v>3515</v>
      </c>
      <c r="D486" s="124" t="s">
        <v>545</v>
      </c>
      <c r="E486" s="124" t="s">
        <v>41</v>
      </c>
      <c r="F486" s="123">
        <v>999931043</v>
      </c>
      <c r="G486" s="122">
        <v>68</v>
      </c>
    </row>
    <row r="487" spans="1:7" x14ac:dyDescent="0.35">
      <c r="A487" s="123" t="s">
        <v>263</v>
      </c>
      <c r="B487" s="123" t="s">
        <v>30</v>
      </c>
      <c r="C487" s="124" t="s">
        <v>2210</v>
      </c>
      <c r="D487" s="124" t="s">
        <v>2206</v>
      </c>
      <c r="E487" s="124" t="s">
        <v>41</v>
      </c>
      <c r="F487" s="123">
        <v>999928747</v>
      </c>
      <c r="G487" s="122">
        <v>65.5</v>
      </c>
    </row>
    <row r="488" spans="1:7" x14ac:dyDescent="0.35">
      <c r="A488" s="123" t="s">
        <v>263</v>
      </c>
      <c r="B488" s="123" t="s">
        <v>30</v>
      </c>
      <c r="C488" s="124" t="s">
        <v>1558</v>
      </c>
      <c r="D488" s="124" t="s">
        <v>1559</v>
      </c>
      <c r="E488" s="124" t="s">
        <v>41</v>
      </c>
      <c r="F488" s="123">
        <v>999924842</v>
      </c>
      <c r="G488" s="122">
        <v>63</v>
      </c>
    </row>
    <row r="489" spans="1:7" x14ac:dyDescent="0.35">
      <c r="A489" s="123" t="s">
        <v>263</v>
      </c>
      <c r="B489" s="123" t="s">
        <v>30</v>
      </c>
      <c r="C489" s="124" t="s">
        <v>3513</v>
      </c>
      <c r="D489" s="124" t="s">
        <v>288</v>
      </c>
      <c r="E489" s="124" t="s">
        <v>41</v>
      </c>
      <c r="F489" s="123">
        <v>999931925</v>
      </c>
      <c r="G489" s="122">
        <v>63</v>
      </c>
    </row>
    <row r="490" spans="1:7" x14ac:dyDescent="0.35">
      <c r="A490" s="123" t="s">
        <v>263</v>
      </c>
      <c r="B490" s="123" t="s">
        <v>30</v>
      </c>
      <c r="C490" s="124" t="s">
        <v>1418</v>
      </c>
      <c r="D490" s="124" t="s">
        <v>1469</v>
      </c>
      <c r="E490" s="124" t="s">
        <v>41</v>
      </c>
      <c r="F490" s="123">
        <v>999924300</v>
      </c>
      <c r="G490" s="122">
        <v>62.5</v>
      </c>
    </row>
    <row r="491" spans="1:7" x14ac:dyDescent="0.35">
      <c r="A491" s="123" t="s">
        <v>263</v>
      </c>
      <c r="B491" s="123" t="s">
        <v>30</v>
      </c>
      <c r="C491" s="124" t="s">
        <v>1577</v>
      </c>
      <c r="D491" s="124" t="s">
        <v>2034</v>
      </c>
      <c r="E491" s="124" t="s">
        <v>41</v>
      </c>
      <c r="F491" s="123">
        <v>999927442</v>
      </c>
      <c r="G491" s="122">
        <v>60</v>
      </c>
    </row>
    <row r="492" spans="1:7" x14ac:dyDescent="0.35">
      <c r="A492" s="125" t="s">
        <v>263</v>
      </c>
      <c r="B492" s="125" t="s">
        <v>30</v>
      </c>
      <c r="C492" s="129" t="s">
        <v>3344</v>
      </c>
      <c r="D492" s="129" t="s">
        <v>75</v>
      </c>
      <c r="E492" s="129" t="s">
        <v>41</v>
      </c>
      <c r="F492" s="123">
        <v>999931180</v>
      </c>
      <c r="G492" s="122">
        <v>60</v>
      </c>
    </row>
    <row r="493" spans="1:7" x14ac:dyDescent="0.35">
      <c r="A493" s="123" t="s">
        <v>263</v>
      </c>
      <c r="B493" s="123" t="s">
        <v>30</v>
      </c>
      <c r="C493" s="124" t="s">
        <v>1647</v>
      </c>
      <c r="D493" s="124" t="s">
        <v>3617</v>
      </c>
      <c r="E493" s="124" t="s">
        <v>41</v>
      </c>
      <c r="F493" s="123">
        <v>999931241</v>
      </c>
      <c r="G493" s="122">
        <v>60</v>
      </c>
    </row>
    <row r="494" spans="1:7" x14ac:dyDescent="0.35">
      <c r="A494" s="123" t="s">
        <v>263</v>
      </c>
      <c r="B494" s="123" t="s">
        <v>30</v>
      </c>
      <c r="C494" s="124" t="s">
        <v>3543</v>
      </c>
      <c r="D494" s="124" t="s">
        <v>3544</v>
      </c>
      <c r="E494" s="124" t="s">
        <v>41</v>
      </c>
      <c r="F494" s="123">
        <v>999932416</v>
      </c>
      <c r="G494" s="122">
        <v>60</v>
      </c>
    </row>
    <row r="495" spans="1:7" x14ac:dyDescent="0.35">
      <c r="A495" s="124" t="s">
        <v>263</v>
      </c>
      <c r="B495" s="124" t="s">
        <v>30</v>
      </c>
      <c r="C495" s="124" t="s">
        <v>3855</v>
      </c>
      <c r="D495" s="124" t="s">
        <v>3856</v>
      </c>
      <c r="E495" s="124" t="s">
        <v>41</v>
      </c>
      <c r="F495" s="124">
        <v>999931922</v>
      </c>
      <c r="G495" s="122">
        <v>60</v>
      </c>
    </row>
    <row r="496" spans="1:7" x14ac:dyDescent="0.35">
      <c r="A496" s="123" t="s">
        <v>263</v>
      </c>
      <c r="B496" s="123" t="s">
        <v>30</v>
      </c>
      <c r="C496" s="124" t="s">
        <v>1567</v>
      </c>
      <c r="D496" s="124" t="s">
        <v>1566</v>
      </c>
      <c r="E496" s="124" t="s">
        <v>41</v>
      </c>
      <c r="F496" s="123">
        <v>999924855</v>
      </c>
      <c r="G496" s="122">
        <v>58</v>
      </c>
    </row>
    <row r="497" spans="1:7" x14ac:dyDescent="0.35">
      <c r="A497" s="123" t="s">
        <v>263</v>
      </c>
      <c r="B497" s="123" t="s">
        <v>30</v>
      </c>
      <c r="C497" s="124" t="s">
        <v>3242</v>
      </c>
      <c r="D497" s="124" t="s">
        <v>3243</v>
      </c>
      <c r="E497" s="124" t="s">
        <v>41</v>
      </c>
      <c r="F497" s="123">
        <v>999931143</v>
      </c>
      <c r="G497" s="122">
        <v>58</v>
      </c>
    </row>
    <row r="498" spans="1:7" x14ac:dyDescent="0.35">
      <c r="A498" s="123" t="s">
        <v>263</v>
      </c>
      <c r="B498" s="123" t="s">
        <v>30</v>
      </c>
      <c r="C498" s="124" t="s">
        <v>2047</v>
      </c>
      <c r="D498" s="124" t="s">
        <v>2048</v>
      </c>
      <c r="E498" s="124" t="s">
        <v>41</v>
      </c>
      <c r="F498" s="123">
        <v>999927545</v>
      </c>
      <c r="G498" s="122">
        <v>54</v>
      </c>
    </row>
    <row r="499" spans="1:7" x14ac:dyDescent="0.35">
      <c r="A499" s="123" t="s">
        <v>263</v>
      </c>
      <c r="B499" s="123" t="s">
        <v>30</v>
      </c>
      <c r="C499" s="124" t="s">
        <v>255</v>
      </c>
      <c r="D499" s="124" t="s">
        <v>2692</v>
      </c>
      <c r="E499" s="124" t="s">
        <v>41</v>
      </c>
      <c r="F499" s="123">
        <v>999929191</v>
      </c>
      <c r="G499" s="122">
        <v>51</v>
      </c>
    </row>
    <row r="500" spans="1:7" x14ac:dyDescent="0.35">
      <c r="A500" s="123" t="s">
        <v>263</v>
      </c>
      <c r="B500" s="123" t="s">
        <v>30</v>
      </c>
      <c r="C500" s="124" t="s">
        <v>1548</v>
      </c>
      <c r="D500" s="124" t="s">
        <v>1182</v>
      </c>
      <c r="E500" s="124" t="s">
        <v>41</v>
      </c>
      <c r="F500" s="123">
        <v>999929202</v>
      </c>
      <c r="G500" s="122">
        <v>51</v>
      </c>
    </row>
    <row r="501" spans="1:7" x14ac:dyDescent="0.35">
      <c r="A501" s="123" t="s">
        <v>263</v>
      </c>
      <c r="B501" s="123" t="s">
        <v>30</v>
      </c>
      <c r="C501" s="124" t="s">
        <v>2693</v>
      </c>
      <c r="D501" s="124" t="s">
        <v>2614</v>
      </c>
      <c r="E501" s="124" t="s">
        <v>41</v>
      </c>
      <c r="F501" s="123">
        <v>999930688</v>
      </c>
      <c r="G501" s="122">
        <v>51</v>
      </c>
    </row>
    <row r="502" spans="1:7" x14ac:dyDescent="0.35">
      <c r="A502" s="123" t="s">
        <v>263</v>
      </c>
      <c r="B502" s="123" t="s">
        <v>30</v>
      </c>
      <c r="C502" s="124" t="s">
        <v>1572</v>
      </c>
      <c r="D502" s="124" t="s">
        <v>1408</v>
      </c>
      <c r="E502" s="124" t="s">
        <v>41</v>
      </c>
      <c r="F502" s="123">
        <v>999924876</v>
      </c>
      <c r="G502" s="122">
        <v>45</v>
      </c>
    </row>
    <row r="503" spans="1:7" x14ac:dyDescent="0.35">
      <c r="A503" s="123" t="s">
        <v>263</v>
      </c>
      <c r="B503" s="123" t="s">
        <v>30</v>
      </c>
      <c r="C503" s="124" t="s">
        <v>3640</v>
      </c>
      <c r="D503" s="124" t="s">
        <v>3641</v>
      </c>
      <c r="E503" s="124" t="s">
        <v>41</v>
      </c>
      <c r="F503" s="123">
        <v>999925644</v>
      </c>
      <c r="G503" s="122">
        <v>45</v>
      </c>
    </row>
    <row r="504" spans="1:7" x14ac:dyDescent="0.35">
      <c r="A504" s="123" t="s">
        <v>263</v>
      </c>
      <c r="B504" s="123" t="s">
        <v>30</v>
      </c>
      <c r="C504" s="124" t="s">
        <v>338</v>
      </c>
      <c r="D504" s="124" t="s">
        <v>2399</v>
      </c>
      <c r="E504" s="124" t="s">
        <v>41</v>
      </c>
      <c r="F504" s="123">
        <v>999929492</v>
      </c>
      <c r="G504" s="122">
        <v>45</v>
      </c>
    </row>
    <row r="505" spans="1:7" x14ac:dyDescent="0.35">
      <c r="A505" s="125" t="s">
        <v>263</v>
      </c>
      <c r="B505" s="125" t="s">
        <v>30</v>
      </c>
      <c r="C505" s="129" t="s">
        <v>3346</v>
      </c>
      <c r="D505" s="129" t="s">
        <v>3347</v>
      </c>
      <c r="E505" s="129" t="s">
        <v>41</v>
      </c>
      <c r="F505" s="123">
        <v>999930224</v>
      </c>
      <c r="G505" s="122">
        <v>45</v>
      </c>
    </row>
    <row r="506" spans="1:7" x14ac:dyDescent="0.35">
      <c r="A506" s="123" t="s">
        <v>263</v>
      </c>
      <c r="B506" s="123" t="s">
        <v>30</v>
      </c>
      <c r="C506" s="124" t="s">
        <v>180</v>
      </c>
      <c r="D506" s="124" t="s">
        <v>73</v>
      </c>
      <c r="E506" s="124" t="s">
        <v>41</v>
      </c>
      <c r="F506" s="123">
        <v>999930910</v>
      </c>
      <c r="G506" s="122">
        <v>45</v>
      </c>
    </row>
    <row r="507" spans="1:7" x14ac:dyDescent="0.35">
      <c r="A507" s="123" t="s">
        <v>263</v>
      </c>
      <c r="B507" s="123" t="s">
        <v>30</v>
      </c>
      <c r="C507" s="123" t="s">
        <v>3658</v>
      </c>
      <c r="D507" s="123" t="s">
        <v>3648</v>
      </c>
      <c r="E507" s="123" t="s">
        <v>41</v>
      </c>
      <c r="F507" s="123">
        <v>999931864</v>
      </c>
      <c r="G507" s="122">
        <v>45</v>
      </c>
    </row>
    <row r="508" spans="1:7" x14ac:dyDescent="0.35">
      <c r="A508" s="124" t="s">
        <v>263</v>
      </c>
      <c r="B508" s="124" t="s">
        <v>30</v>
      </c>
      <c r="C508" s="124" t="s">
        <v>3787</v>
      </c>
      <c r="D508" s="124" t="s">
        <v>3788</v>
      </c>
      <c r="E508" s="124" t="s">
        <v>41</v>
      </c>
      <c r="F508" s="124">
        <v>999932531</v>
      </c>
      <c r="G508" s="122">
        <v>45</v>
      </c>
    </row>
    <row r="509" spans="1:7" x14ac:dyDescent="0.35">
      <c r="A509" s="124" t="s">
        <v>263</v>
      </c>
      <c r="B509" s="124" t="s">
        <v>30</v>
      </c>
      <c r="C509" s="124" t="s">
        <v>3857</v>
      </c>
      <c r="D509" s="124" t="s">
        <v>3858</v>
      </c>
      <c r="E509" s="124" t="s">
        <v>41</v>
      </c>
      <c r="F509" s="124">
        <v>999932268</v>
      </c>
      <c r="G509" s="122">
        <v>45</v>
      </c>
    </row>
    <row r="510" spans="1:7" x14ac:dyDescent="0.35">
      <c r="A510" s="123" t="s">
        <v>263</v>
      </c>
      <c r="B510" s="123" t="s">
        <v>30</v>
      </c>
      <c r="C510" s="122" t="s">
        <v>188</v>
      </c>
      <c r="D510" s="122" t="s">
        <v>944</v>
      </c>
      <c r="E510" s="122" t="s">
        <v>41</v>
      </c>
      <c r="F510" s="123">
        <v>999927637</v>
      </c>
      <c r="G510" s="122">
        <v>42</v>
      </c>
    </row>
    <row r="511" spans="1:7" x14ac:dyDescent="0.35">
      <c r="A511" s="123" t="s">
        <v>263</v>
      </c>
      <c r="B511" s="123" t="s">
        <v>30</v>
      </c>
      <c r="C511" s="124" t="s">
        <v>2696</v>
      </c>
      <c r="D511" s="124" t="s">
        <v>2697</v>
      </c>
      <c r="E511" s="124" t="s">
        <v>41</v>
      </c>
      <c r="F511" s="123">
        <v>999928996</v>
      </c>
      <c r="G511" s="122">
        <v>38</v>
      </c>
    </row>
    <row r="512" spans="1:7" x14ac:dyDescent="0.35">
      <c r="A512" s="123" t="s">
        <v>263</v>
      </c>
      <c r="B512" s="123" t="s">
        <v>30</v>
      </c>
      <c r="C512" s="124" t="s">
        <v>2694</v>
      </c>
      <c r="D512" s="124" t="s">
        <v>2651</v>
      </c>
      <c r="E512" s="124" t="s">
        <v>41</v>
      </c>
      <c r="F512" s="123">
        <v>999929143</v>
      </c>
      <c r="G512" s="122">
        <v>38</v>
      </c>
    </row>
    <row r="513" spans="1:7" x14ac:dyDescent="0.35">
      <c r="A513" s="123" t="s">
        <v>263</v>
      </c>
      <c r="B513" s="123" t="s">
        <v>30</v>
      </c>
      <c r="C513" s="124" t="s">
        <v>2701</v>
      </c>
      <c r="D513" s="124" t="s">
        <v>2702</v>
      </c>
      <c r="E513" s="124" t="s">
        <v>41</v>
      </c>
      <c r="F513" s="123">
        <v>999929209</v>
      </c>
      <c r="G513" s="122">
        <v>38</v>
      </c>
    </row>
    <row r="514" spans="1:7" x14ac:dyDescent="0.35">
      <c r="A514" s="123" t="s">
        <v>263</v>
      </c>
      <c r="B514" s="123" t="s">
        <v>30</v>
      </c>
      <c r="C514" s="124" t="s">
        <v>314</v>
      </c>
      <c r="D514" s="124" t="s">
        <v>1646</v>
      </c>
      <c r="E514" s="124" t="s">
        <v>41</v>
      </c>
      <c r="F514" s="123">
        <v>999929329</v>
      </c>
      <c r="G514" s="122">
        <v>38</v>
      </c>
    </row>
    <row r="515" spans="1:7" x14ac:dyDescent="0.35">
      <c r="A515" s="123" t="s">
        <v>263</v>
      </c>
      <c r="B515" s="123" t="s">
        <v>30</v>
      </c>
      <c r="C515" s="124" t="s">
        <v>160</v>
      </c>
      <c r="D515" s="124" t="s">
        <v>2698</v>
      </c>
      <c r="E515" s="124" t="s">
        <v>41</v>
      </c>
      <c r="F515" s="123">
        <v>999929831</v>
      </c>
      <c r="G515" s="122">
        <v>38</v>
      </c>
    </row>
    <row r="516" spans="1:7" x14ac:dyDescent="0.35">
      <c r="A516" s="123" t="s">
        <v>263</v>
      </c>
      <c r="B516" s="123" t="s">
        <v>30</v>
      </c>
      <c r="C516" s="124" t="s">
        <v>958</v>
      </c>
      <c r="D516" s="124" t="s">
        <v>2695</v>
      </c>
      <c r="E516" s="124" t="s">
        <v>41</v>
      </c>
      <c r="F516" s="123">
        <v>999929962</v>
      </c>
      <c r="G516" s="122">
        <v>38</v>
      </c>
    </row>
    <row r="517" spans="1:7" x14ac:dyDescent="0.35">
      <c r="A517" s="123" t="s">
        <v>263</v>
      </c>
      <c r="B517" s="123" t="s">
        <v>30</v>
      </c>
      <c r="C517" s="124" t="s">
        <v>2699</v>
      </c>
      <c r="D517" s="124" t="s">
        <v>2700</v>
      </c>
      <c r="E517" s="124" t="s">
        <v>41</v>
      </c>
      <c r="F517" s="123">
        <v>999930186</v>
      </c>
      <c r="G517" s="122">
        <v>38</v>
      </c>
    </row>
    <row r="518" spans="1:7" x14ac:dyDescent="0.35">
      <c r="A518" s="123" t="s">
        <v>263</v>
      </c>
      <c r="B518" s="123" t="s">
        <v>30</v>
      </c>
      <c r="C518" s="122" t="s">
        <v>1703</v>
      </c>
      <c r="D518" s="122" t="s">
        <v>1704</v>
      </c>
      <c r="E518" s="122" t="s">
        <v>41</v>
      </c>
      <c r="F518" s="123">
        <v>999925514</v>
      </c>
      <c r="G518" s="122">
        <v>37.5</v>
      </c>
    </row>
    <row r="519" spans="1:7" x14ac:dyDescent="0.35">
      <c r="A519" s="123" t="s">
        <v>263</v>
      </c>
      <c r="B519" s="123" t="s">
        <v>30</v>
      </c>
      <c r="C519" s="122" t="s">
        <v>1198</v>
      </c>
      <c r="D519" s="122" t="s">
        <v>580</v>
      </c>
      <c r="E519" s="122" t="s">
        <v>41</v>
      </c>
      <c r="F519" s="123">
        <v>999921632</v>
      </c>
      <c r="G519" s="122">
        <v>34</v>
      </c>
    </row>
    <row r="520" spans="1:7" x14ac:dyDescent="0.35">
      <c r="A520" s="123" t="s">
        <v>263</v>
      </c>
      <c r="B520" s="123" t="s">
        <v>30</v>
      </c>
      <c r="C520" s="124" t="s">
        <v>2977</v>
      </c>
      <c r="D520" s="124" t="s">
        <v>2411</v>
      </c>
      <c r="E520" s="124" t="s">
        <v>41</v>
      </c>
      <c r="F520" s="123">
        <v>999928027</v>
      </c>
      <c r="G520" s="122">
        <v>34</v>
      </c>
    </row>
    <row r="521" spans="1:7" x14ac:dyDescent="0.35">
      <c r="A521" s="123" t="s">
        <v>263</v>
      </c>
      <c r="B521" s="123" t="s">
        <v>30</v>
      </c>
      <c r="C521" s="124" t="s">
        <v>2576</v>
      </c>
      <c r="D521" s="124" t="s">
        <v>2226</v>
      </c>
      <c r="E521" s="124" t="s">
        <v>41</v>
      </c>
      <c r="F521" s="123">
        <v>999929820</v>
      </c>
      <c r="G521" s="122">
        <v>34</v>
      </c>
    </row>
    <row r="522" spans="1:7" x14ac:dyDescent="0.35">
      <c r="A522" s="125" t="s">
        <v>263</v>
      </c>
      <c r="B522" s="125" t="s">
        <v>30</v>
      </c>
      <c r="C522" s="129" t="s">
        <v>3345</v>
      </c>
      <c r="D522" s="129" t="s">
        <v>73</v>
      </c>
      <c r="E522" s="129" t="s">
        <v>41</v>
      </c>
      <c r="F522" s="123">
        <v>999931537</v>
      </c>
      <c r="G522" s="122">
        <v>34</v>
      </c>
    </row>
    <row r="523" spans="1:7" x14ac:dyDescent="0.35">
      <c r="A523" s="124" t="s">
        <v>263</v>
      </c>
      <c r="B523" s="124" t="s">
        <v>30</v>
      </c>
      <c r="C523" s="124" t="s">
        <v>3859</v>
      </c>
      <c r="D523" s="124" t="s">
        <v>3860</v>
      </c>
      <c r="E523" s="124" t="s">
        <v>41</v>
      </c>
      <c r="F523" s="124">
        <v>999932058</v>
      </c>
      <c r="G523" s="122">
        <v>34</v>
      </c>
    </row>
    <row r="524" spans="1:7" x14ac:dyDescent="0.35">
      <c r="A524" s="123" t="s">
        <v>263</v>
      </c>
      <c r="B524" s="123" t="s">
        <v>30</v>
      </c>
      <c r="C524" s="124" t="s">
        <v>3141</v>
      </c>
      <c r="D524" s="124" t="s">
        <v>3142</v>
      </c>
      <c r="E524" s="124" t="s">
        <v>41</v>
      </c>
      <c r="F524" s="123">
        <v>999925927</v>
      </c>
      <c r="G524" s="122">
        <v>30</v>
      </c>
    </row>
    <row r="525" spans="1:7" x14ac:dyDescent="0.35">
      <c r="A525" s="123" t="s">
        <v>263</v>
      </c>
      <c r="B525" s="123" t="s">
        <v>30</v>
      </c>
      <c r="C525" s="124" t="s">
        <v>2442</v>
      </c>
      <c r="D525" s="124" t="s">
        <v>2443</v>
      </c>
      <c r="E525" s="124" t="s">
        <v>41</v>
      </c>
      <c r="F525" s="123">
        <v>999929333</v>
      </c>
      <c r="G525" s="122">
        <v>30</v>
      </c>
    </row>
    <row r="526" spans="1:7" x14ac:dyDescent="0.35">
      <c r="A526" s="123" t="s">
        <v>263</v>
      </c>
      <c r="B526" s="123" t="s">
        <v>30</v>
      </c>
      <c r="C526" s="124" t="s">
        <v>2703</v>
      </c>
      <c r="D526" s="124" t="s">
        <v>2704</v>
      </c>
      <c r="E526" s="124" t="s">
        <v>41</v>
      </c>
      <c r="F526" s="123">
        <v>999931215</v>
      </c>
      <c r="G526" s="122">
        <v>28</v>
      </c>
    </row>
    <row r="527" spans="1:7" x14ac:dyDescent="0.35">
      <c r="A527" s="123" t="s">
        <v>263</v>
      </c>
      <c r="B527" s="123" t="s">
        <v>30</v>
      </c>
      <c r="C527" s="122" t="s">
        <v>1659</v>
      </c>
      <c r="D527" s="122" t="s">
        <v>986</v>
      </c>
      <c r="E527" s="122" t="s">
        <v>41</v>
      </c>
      <c r="F527" s="123">
        <v>999925314</v>
      </c>
      <c r="G527" s="122">
        <v>25.5</v>
      </c>
    </row>
    <row r="528" spans="1:7" x14ac:dyDescent="0.35">
      <c r="A528" s="123" t="s">
        <v>263</v>
      </c>
      <c r="B528" s="123" t="s">
        <v>174</v>
      </c>
      <c r="C528" s="122" t="s">
        <v>1418</v>
      </c>
      <c r="D528" s="122" t="s">
        <v>1417</v>
      </c>
      <c r="E528" s="124" t="s">
        <v>41</v>
      </c>
      <c r="F528" s="123">
        <v>999923738</v>
      </c>
      <c r="G528" s="122">
        <v>372.59999999999997</v>
      </c>
    </row>
    <row r="529" spans="1:7" x14ac:dyDescent="0.35">
      <c r="A529" s="127" t="s">
        <v>263</v>
      </c>
      <c r="B529" s="127" t="s">
        <v>174</v>
      </c>
      <c r="C529" s="128" t="s">
        <v>1477</v>
      </c>
      <c r="D529" s="128" t="s">
        <v>1317</v>
      </c>
      <c r="E529" s="128" t="s">
        <v>41</v>
      </c>
      <c r="F529" s="127">
        <v>999925303</v>
      </c>
      <c r="G529" s="122">
        <v>352</v>
      </c>
    </row>
    <row r="530" spans="1:7" x14ac:dyDescent="0.35">
      <c r="A530" s="123" t="s">
        <v>263</v>
      </c>
      <c r="B530" s="123" t="s">
        <v>174</v>
      </c>
      <c r="C530" s="124" t="s">
        <v>83</v>
      </c>
      <c r="D530" s="124" t="s">
        <v>524</v>
      </c>
      <c r="E530" s="124" t="s">
        <v>41</v>
      </c>
      <c r="F530" s="123">
        <v>999924487</v>
      </c>
      <c r="G530" s="122">
        <v>332.8</v>
      </c>
    </row>
    <row r="531" spans="1:7" x14ac:dyDescent="0.35">
      <c r="A531" s="123" t="s">
        <v>263</v>
      </c>
      <c r="B531" s="123" t="s">
        <v>174</v>
      </c>
      <c r="C531" s="124" t="s">
        <v>1592</v>
      </c>
      <c r="D531" s="124" t="s">
        <v>85</v>
      </c>
      <c r="E531" s="124" t="s">
        <v>41</v>
      </c>
      <c r="F531" s="123">
        <v>999925049</v>
      </c>
      <c r="G531" s="122">
        <v>304</v>
      </c>
    </row>
    <row r="532" spans="1:7" x14ac:dyDescent="0.35">
      <c r="A532" s="123" t="s">
        <v>263</v>
      </c>
      <c r="B532" s="123" t="s">
        <v>174</v>
      </c>
      <c r="C532" s="124" t="s">
        <v>822</v>
      </c>
      <c r="D532" s="124" t="s">
        <v>545</v>
      </c>
      <c r="E532" s="124" t="s">
        <v>41</v>
      </c>
      <c r="F532" s="123">
        <v>999925414</v>
      </c>
      <c r="G532" s="122">
        <v>301.2</v>
      </c>
    </row>
    <row r="533" spans="1:7" x14ac:dyDescent="0.35">
      <c r="A533" s="123" t="s">
        <v>263</v>
      </c>
      <c r="B533" s="123" t="s">
        <v>174</v>
      </c>
      <c r="C533" s="124" t="s">
        <v>395</v>
      </c>
      <c r="D533" s="124" t="s">
        <v>3264</v>
      </c>
      <c r="E533" s="124" t="s">
        <v>41</v>
      </c>
      <c r="F533" s="123">
        <v>999919522</v>
      </c>
      <c r="G533" s="122">
        <v>248</v>
      </c>
    </row>
    <row r="534" spans="1:7" x14ac:dyDescent="0.35">
      <c r="A534" s="123" t="s">
        <v>263</v>
      </c>
      <c r="B534" s="123" t="s">
        <v>174</v>
      </c>
      <c r="C534" s="124" t="s">
        <v>1119</v>
      </c>
      <c r="D534" s="124" t="s">
        <v>1120</v>
      </c>
      <c r="E534" s="124" t="s">
        <v>41</v>
      </c>
      <c r="F534" s="123">
        <v>999921148</v>
      </c>
      <c r="G534" s="122">
        <v>248</v>
      </c>
    </row>
    <row r="535" spans="1:7" x14ac:dyDescent="0.35">
      <c r="A535" s="123" t="s">
        <v>263</v>
      </c>
      <c r="B535" s="123" t="s">
        <v>174</v>
      </c>
      <c r="C535" s="124" t="s">
        <v>1392</v>
      </c>
      <c r="D535" s="124" t="s">
        <v>434</v>
      </c>
      <c r="E535" s="124" t="s">
        <v>41</v>
      </c>
      <c r="F535" s="123">
        <v>999923264</v>
      </c>
      <c r="G535" s="122">
        <v>246</v>
      </c>
    </row>
    <row r="536" spans="1:7" x14ac:dyDescent="0.35">
      <c r="A536" s="123" t="s">
        <v>263</v>
      </c>
      <c r="B536" s="123" t="s">
        <v>174</v>
      </c>
      <c r="C536" s="124" t="s">
        <v>188</v>
      </c>
      <c r="D536" s="124" t="s">
        <v>1669</v>
      </c>
      <c r="E536" s="124" t="s">
        <v>41</v>
      </c>
      <c r="F536" s="123">
        <v>999925344</v>
      </c>
      <c r="G536" s="122">
        <v>198</v>
      </c>
    </row>
    <row r="537" spans="1:7" x14ac:dyDescent="0.35">
      <c r="A537" s="123" t="s">
        <v>263</v>
      </c>
      <c r="B537" s="123" t="s">
        <v>174</v>
      </c>
      <c r="C537" s="124" t="s">
        <v>888</v>
      </c>
      <c r="D537" s="124" t="s">
        <v>1149</v>
      </c>
      <c r="E537" s="124" t="s">
        <v>41</v>
      </c>
      <c r="F537" s="123">
        <v>999921348</v>
      </c>
      <c r="G537" s="122">
        <v>194</v>
      </c>
    </row>
    <row r="538" spans="1:7" x14ac:dyDescent="0.35">
      <c r="A538" s="123" t="s">
        <v>263</v>
      </c>
      <c r="B538" s="123" t="s">
        <v>174</v>
      </c>
      <c r="C538" s="124" t="s">
        <v>1429</v>
      </c>
      <c r="D538" s="124" t="s">
        <v>2588</v>
      </c>
      <c r="E538" s="124" t="s">
        <v>41</v>
      </c>
      <c r="F538" s="123">
        <v>999923825</v>
      </c>
      <c r="G538" s="122">
        <v>170</v>
      </c>
    </row>
    <row r="539" spans="1:7" x14ac:dyDescent="0.35">
      <c r="A539" s="127" t="s">
        <v>263</v>
      </c>
      <c r="B539" s="127" t="s">
        <v>174</v>
      </c>
      <c r="C539" s="128" t="s">
        <v>1195</v>
      </c>
      <c r="D539" s="128" t="s">
        <v>252</v>
      </c>
      <c r="E539" s="128" t="s">
        <v>41</v>
      </c>
      <c r="F539" s="127">
        <v>999921595</v>
      </c>
      <c r="G539" s="122">
        <v>164.8</v>
      </c>
    </row>
    <row r="540" spans="1:7" x14ac:dyDescent="0.35">
      <c r="A540" s="123" t="s">
        <v>263</v>
      </c>
      <c r="B540" s="123" t="s">
        <v>174</v>
      </c>
      <c r="C540" s="122" t="s">
        <v>376</v>
      </c>
      <c r="D540" s="122" t="s">
        <v>2012</v>
      </c>
      <c r="E540" s="122" t="s">
        <v>41</v>
      </c>
      <c r="F540" s="123">
        <v>999927274</v>
      </c>
      <c r="G540" s="122">
        <v>153</v>
      </c>
    </row>
    <row r="541" spans="1:7" x14ac:dyDescent="0.35">
      <c r="A541" s="123" t="s">
        <v>263</v>
      </c>
      <c r="B541" s="123" t="s">
        <v>174</v>
      </c>
      <c r="C541" s="124" t="s">
        <v>637</v>
      </c>
      <c r="D541" s="124" t="s">
        <v>2211</v>
      </c>
      <c r="E541" s="124" t="s">
        <v>41</v>
      </c>
      <c r="F541" s="123">
        <v>999928766</v>
      </c>
      <c r="G541" s="122">
        <v>153</v>
      </c>
    </row>
    <row r="542" spans="1:7" x14ac:dyDescent="0.35">
      <c r="A542" s="123" t="s">
        <v>263</v>
      </c>
      <c r="B542" s="123" t="s">
        <v>174</v>
      </c>
      <c r="C542" s="124" t="s">
        <v>2535</v>
      </c>
      <c r="D542" s="124" t="s">
        <v>2536</v>
      </c>
      <c r="E542" s="124" t="s">
        <v>41</v>
      </c>
      <c r="F542" s="123">
        <v>999930139</v>
      </c>
      <c r="G542" s="122">
        <v>140</v>
      </c>
    </row>
    <row r="543" spans="1:7" x14ac:dyDescent="0.35">
      <c r="A543" s="123" t="s">
        <v>263</v>
      </c>
      <c r="B543" s="123" t="s">
        <v>174</v>
      </c>
      <c r="C543" s="124" t="s">
        <v>981</v>
      </c>
      <c r="D543" s="124" t="s">
        <v>982</v>
      </c>
      <c r="E543" s="124" t="s">
        <v>41</v>
      </c>
      <c r="F543" s="123">
        <v>999919223</v>
      </c>
      <c r="G543" s="122">
        <v>135.6</v>
      </c>
    </row>
    <row r="544" spans="1:7" x14ac:dyDescent="0.35">
      <c r="A544" s="123" t="s">
        <v>263</v>
      </c>
      <c r="B544" s="123" t="s">
        <v>174</v>
      </c>
      <c r="C544" s="124" t="s">
        <v>2970</v>
      </c>
      <c r="D544" s="124" t="s">
        <v>2971</v>
      </c>
      <c r="E544" s="124" t="s">
        <v>41</v>
      </c>
      <c r="F544" s="123">
        <v>999923881</v>
      </c>
      <c r="G544" s="122">
        <v>135</v>
      </c>
    </row>
    <row r="545" spans="1:7" x14ac:dyDescent="0.35">
      <c r="A545" s="125" t="s">
        <v>263</v>
      </c>
      <c r="B545" s="125" t="s">
        <v>174</v>
      </c>
      <c r="C545" s="129" t="s">
        <v>1352</v>
      </c>
      <c r="D545" s="129" t="s">
        <v>685</v>
      </c>
      <c r="E545" s="129" t="s">
        <v>41</v>
      </c>
      <c r="F545" s="123">
        <v>999922969</v>
      </c>
      <c r="G545" s="122">
        <v>126</v>
      </c>
    </row>
    <row r="546" spans="1:7" x14ac:dyDescent="0.35">
      <c r="A546" s="127" t="s">
        <v>263</v>
      </c>
      <c r="B546" s="127" t="s">
        <v>174</v>
      </c>
      <c r="C546" s="128" t="s">
        <v>395</v>
      </c>
      <c r="D546" s="128" t="s">
        <v>1880</v>
      </c>
      <c r="E546" s="128" t="s">
        <v>41</v>
      </c>
      <c r="F546" s="127">
        <v>999927206</v>
      </c>
      <c r="G546" s="122">
        <v>120</v>
      </c>
    </row>
    <row r="547" spans="1:7" x14ac:dyDescent="0.35">
      <c r="A547" s="123" t="s">
        <v>263</v>
      </c>
      <c r="B547" s="123" t="s">
        <v>174</v>
      </c>
      <c r="C547" s="122" t="s">
        <v>1498</v>
      </c>
      <c r="D547" s="122" t="s">
        <v>1499</v>
      </c>
      <c r="E547" s="122" t="s">
        <v>41</v>
      </c>
      <c r="F547" s="123">
        <v>999924467</v>
      </c>
      <c r="G547" s="122">
        <v>110.5</v>
      </c>
    </row>
    <row r="548" spans="1:7" x14ac:dyDescent="0.35">
      <c r="A548" s="123" t="s">
        <v>263</v>
      </c>
      <c r="B548" s="123" t="s">
        <v>174</v>
      </c>
      <c r="C548" s="124" t="s">
        <v>900</v>
      </c>
      <c r="D548" s="124" t="s">
        <v>1123</v>
      </c>
      <c r="E548" s="124" t="s">
        <v>41</v>
      </c>
      <c r="F548" s="123">
        <v>999921169</v>
      </c>
      <c r="G548" s="122">
        <v>100</v>
      </c>
    </row>
    <row r="549" spans="1:7" x14ac:dyDescent="0.35">
      <c r="A549" s="123" t="s">
        <v>263</v>
      </c>
      <c r="B549" s="123" t="s">
        <v>174</v>
      </c>
      <c r="C549" s="124" t="s">
        <v>3265</v>
      </c>
      <c r="D549" s="124" t="s">
        <v>1315</v>
      </c>
      <c r="E549" s="124" t="s">
        <v>41</v>
      </c>
      <c r="F549" s="123">
        <v>999924794</v>
      </c>
      <c r="G549" s="122">
        <v>99.2</v>
      </c>
    </row>
    <row r="550" spans="1:7" x14ac:dyDescent="0.35">
      <c r="A550" s="123" t="s">
        <v>263</v>
      </c>
      <c r="B550" s="123" t="s">
        <v>174</v>
      </c>
      <c r="C550" s="124" t="s">
        <v>289</v>
      </c>
      <c r="D550" s="124" t="s">
        <v>697</v>
      </c>
      <c r="E550" s="124" t="s">
        <v>41</v>
      </c>
      <c r="F550" s="123">
        <v>999930143</v>
      </c>
      <c r="G550" s="122">
        <v>93</v>
      </c>
    </row>
    <row r="551" spans="1:7" x14ac:dyDescent="0.35">
      <c r="A551" s="123" t="s">
        <v>263</v>
      </c>
      <c r="B551" s="123" t="s">
        <v>174</v>
      </c>
      <c r="C551" s="124" t="s">
        <v>643</v>
      </c>
      <c r="D551" s="124" t="s">
        <v>1033</v>
      </c>
      <c r="E551" s="124" t="s">
        <v>41</v>
      </c>
      <c r="F551" s="123">
        <v>999919855</v>
      </c>
      <c r="G551" s="122">
        <v>90</v>
      </c>
    </row>
    <row r="552" spans="1:7" x14ac:dyDescent="0.35">
      <c r="A552" s="123" t="s">
        <v>263</v>
      </c>
      <c r="B552" s="123" t="s">
        <v>174</v>
      </c>
      <c r="C552" s="124" t="s">
        <v>1536</v>
      </c>
      <c r="D552" s="124" t="s">
        <v>671</v>
      </c>
      <c r="E552" s="124" t="s">
        <v>41</v>
      </c>
      <c r="F552" s="123">
        <v>999927659</v>
      </c>
      <c r="G552" s="122">
        <v>90</v>
      </c>
    </row>
    <row r="553" spans="1:7" x14ac:dyDescent="0.35">
      <c r="A553" s="123" t="s">
        <v>263</v>
      </c>
      <c r="B553" s="123" t="s">
        <v>174</v>
      </c>
      <c r="C553" s="124" t="s">
        <v>2748</v>
      </c>
      <c r="D553" s="124" t="s">
        <v>152</v>
      </c>
      <c r="E553" s="124" t="s">
        <v>41</v>
      </c>
      <c r="F553" s="123">
        <v>999931257</v>
      </c>
      <c r="G553" s="122">
        <v>90</v>
      </c>
    </row>
    <row r="554" spans="1:7" x14ac:dyDescent="0.35">
      <c r="A554" s="124" t="s">
        <v>263</v>
      </c>
      <c r="B554" s="124" t="s">
        <v>174</v>
      </c>
      <c r="C554" s="124" t="s">
        <v>3841</v>
      </c>
      <c r="D554" s="124" t="s">
        <v>2074</v>
      </c>
      <c r="E554" s="124" t="s">
        <v>41</v>
      </c>
      <c r="F554" s="124">
        <v>999932044</v>
      </c>
      <c r="G554" s="122">
        <v>90</v>
      </c>
    </row>
    <row r="555" spans="1:7" x14ac:dyDescent="0.35">
      <c r="A555" s="123" t="s">
        <v>263</v>
      </c>
      <c r="B555" s="123" t="s">
        <v>174</v>
      </c>
      <c r="C555" s="122" t="s">
        <v>1542</v>
      </c>
      <c r="D555" s="122" t="s">
        <v>1543</v>
      </c>
      <c r="E555" s="122" t="s">
        <v>41</v>
      </c>
      <c r="F555" s="123">
        <v>999924756</v>
      </c>
      <c r="G555" s="122">
        <v>82.5</v>
      </c>
    </row>
    <row r="556" spans="1:7" x14ac:dyDescent="0.35">
      <c r="A556" s="123" t="s">
        <v>263</v>
      </c>
      <c r="B556" s="133" t="s">
        <v>174</v>
      </c>
      <c r="C556" s="134" t="s">
        <v>1874</v>
      </c>
      <c r="D556" s="134" t="s">
        <v>1873</v>
      </c>
      <c r="E556" s="134" t="s">
        <v>41</v>
      </c>
      <c r="F556" s="133">
        <v>999926438</v>
      </c>
      <c r="G556" s="122">
        <v>79</v>
      </c>
    </row>
    <row r="557" spans="1:7" x14ac:dyDescent="0.35">
      <c r="A557" s="124" t="s">
        <v>263</v>
      </c>
      <c r="B557" s="124" t="s">
        <v>174</v>
      </c>
      <c r="C557" s="124" t="s">
        <v>2682</v>
      </c>
      <c r="D557" s="124" t="s">
        <v>313</v>
      </c>
      <c r="E557" s="124" t="s">
        <v>41</v>
      </c>
      <c r="F557" s="124">
        <v>999932164</v>
      </c>
      <c r="G557" s="122">
        <v>72</v>
      </c>
    </row>
    <row r="558" spans="1:7" x14ac:dyDescent="0.35">
      <c r="A558" s="123" t="s">
        <v>263</v>
      </c>
      <c r="B558" s="123" t="s">
        <v>174</v>
      </c>
      <c r="C558" s="122" t="s">
        <v>1801</v>
      </c>
      <c r="D558" s="122" t="s">
        <v>529</v>
      </c>
      <c r="E558" s="122" t="s">
        <v>41</v>
      </c>
      <c r="F558" s="123">
        <v>999925985</v>
      </c>
      <c r="G558" s="122">
        <v>70.5</v>
      </c>
    </row>
    <row r="559" spans="1:7" x14ac:dyDescent="0.35">
      <c r="A559" s="123" t="s">
        <v>263</v>
      </c>
      <c r="B559" s="123" t="s">
        <v>174</v>
      </c>
      <c r="C559" s="124" t="s">
        <v>1335</v>
      </c>
      <c r="D559" s="124" t="s">
        <v>373</v>
      </c>
      <c r="E559" s="124" t="s">
        <v>41</v>
      </c>
      <c r="F559" s="123">
        <v>999922765</v>
      </c>
      <c r="G559" s="122">
        <v>68</v>
      </c>
    </row>
    <row r="560" spans="1:7" x14ac:dyDescent="0.35">
      <c r="A560" s="123" t="s">
        <v>263</v>
      </c>
      <c r="B560" s="123" t="s">
        <v>174</v>
      </c>
      <c r="C560" s="124" t="s">
        <v>1484</v>
      </c>
      <c r="D560" s="124" t="s">
        <v>1899</v>
      </c>
      <c r="E560" s="124" t="s">
        <v>41</v>
      </c>
      <c r="F560" s="123">
        <v>999926587</v>
      </c>
      <c r="G560" s="122">
        <v>68</v>
      </c>
    </row>
    <row r="561" spans="1:7" x14ac:dyDescent="0.35">
      <c r="A561" s="123" t="s">
        <v>263</v>
      </c>
      <c r="B561" s="123" t="s">
        <v>174</v>
      </c>
      <c r="C561" s="124" t="s">
        <v>1145</v>
      </c>
      <c r="D561" s="124" t="s">
        <v>1505</v>
      </c>
      <c r="E561" s="124" t="s">
        <v>41</v>
      </c>
      <c r="F561" s="123">
        <v>999927846</v>
      </c>
      <c r="G561" s="122">
        <v>68</v>
      </c>
    </row>
    <row r="562" spans="1:7" x14ac:dyDescent="0.35">
      <c r="A562" s="127" t="s">
        <v>263</v>
      </c>
      <c r="B562" s="127" t="s">
        <v>174</v>
      </c>
      <c r="C562" s="128" t="s">
        <v>2489</v>
      </c>
      <c r="D562" s="128" t="s">
        <v>2491</v>
      </c>
      <c r="E562" s="128" t="s">
        <v>41</v>
      </c>
      <c r="F562" s="127">
        <v>999929339</v>
      </c>
      <c r="G562" s="122">
        <v>68</v>
      </c>
    </row>
    <row r="563" spans="1:7" x14ac:dyDescent="0.35">
      <c r="A563" s="123" t="s">
        <v>263</v>
      </c>
      <c r="B563" s="123" t="s">
        <v>174</v>
      </c>
      <c r="C563" s="124" t="s">
        <v>2299</v>
      </c>
      <c r="D563" s="124" t="s">
        <v>2537</v>
      </c>
      <c r="E563" s="124" t="s">
        <v>41</v>
      </c>
      <c r="F563" s="123">
        <v>999929850</v>
      </c>
      <c r="G563" s="122">
        <v>68</v>
      </c>
    </row>
    <row r="564" spans="1:7" x14ac:dyDescent="0.35">
      <c r="A564" s="123" t="s">
        <v>263</v>
      </c>
      <c r="B564" s="123" t="s">
        <v>174</v>
      </c>
      <c r="C564" s="124" t="s">
        <v>1294</v>
      </c>
      <c r="D564" s="124" t="s">
        <v>2647</v>
      </c>
      <c r="E564" s="124" t="s">
        <v>41</v>
      </c>
      <c r="F564" s="123">
        <v>999930940</v>
      </c>
      <c r="G564" s="122">
        <v>68</v>
      </c>
    </row>
    <row r="565" spans="1:7" x14ac:dyDescent="0.35">
      <c r="A565" s="123" t="s">
        <v>263</v>
      </c>
      <c r="B565" s="123" t="s">
        <v>174</v>
      </c>
      <c r="C565" s="124" t="s">
        <v>2972</v>
      </c>
      <c r="D565" s="124" t="s">
        <v>2905</v>
      </c>
      <c r="E565" s="124" t="s">
        <v>41</v>
      </c>
      <c r="F565" s="123">
        <v>999931474</v>
      </c>
      <c r="G565" s="122">
        <v>68</v>
      </c>
    </row>
    <row r="566" spans="1:7" x14ac:dyDescent="0.35">
      <c r="A566" s="124" t="s">
        <v>263</v>
      </c>
      <c r="B566" s="124" t="s">
        <v>174</v>
      </c>
      <c r="C566" s="124" t="s">
        <v>3777</v>
      </c>
      <c r="D566" s="124" t="s">
        <v>3778</v>
      </c>
      <c r="E566" s="124" t="s">
        <v>41</v>
      </c>
      <c r="F566" s="124">
        <v>999932526</v>
      </c>
      <c r="G566" s="122">
        <v>68</v>
      </c>
    </row>
    <row r="567" spans="1:7" x14ac:dyDescent="0.35">
      <c r="A567" s="124" t="s">
        <v>263</v>
      </c>
      <c r="B567" s="124" t="s">
        <v>174</v>
      </c>
      <c r="C567" s="124" t="s">
        <v>1801</v>
      </c>
      <c r="D567" s="124" t="s">
        <v>2074</v>
      </c>
      <c r="E567" s="124" t="s">
        <v>41</v>
      </c>
      <c r="F567" s="124">
        <v>999932043</v>
      </c>
      <c r="G567" s="122">
        <v>68</v>
      </c>
    </row>
    <row r="568" spans="1:7" x14ac:dyDescent="0.35">
      <c r="A568" s="124" t="s">
        <v>263</v>
      </c>
      <c r="B568" s="124" t="s">
        <v>174</v>
      </c>
      <c r="C568" s="124" t="s">
        <v>461</v>
      </c>
      <c r="D568" s="124" t="s">
        <v>3842</v>
      </c>
      <c r="E568" s="124" t="s">
        <v>41</v>
      </c>
      <c r="F568" s="124">
        <v>999923290</v>
      </c>
      <c r="G568" s="122">
        <v>68</v>
      </c>
    </row>
    <row r="569" spans="1:7" x14ac:dyDescent="0.35">
      <c r="A569" s="123" t="s">
        <v>263</v>
      </c>
      <c r="B569" s="123" t="s">
        <v>174</v>
      </c>
      <c r="C569" s="124" t="s">
        <v>449</v>
      </c>
      <c r="D569" s="124" t="s">
        <v>1061</v>
      </c>
      <c r="E569" s="124" t="s">
        <v>41</v>
      </c>
      <c r="F569" s="123">
        <v>999920315</v>
      </c>
      <c r="G569" s="122">
        <v>67.8</v>
      </c>
    </row>
    <row r="570" spans="1:7" x14ac:dyDescent="0.35">
      <c r="A570" s="127" t="s">
        <v>263</v>
      </c>
      <c r="B570" s="127" t="s">
        <v>174</v>
      </c>
      <c r="C570" s="128" t="s">
        <v>395</v>
      </c>
      <c r="D570" s="128" t="s">
        <v>2492</v>
      </c>
      <c r="E570" s="128" t="s">
        <v>41</v>
      </c>
      <c r="F570" s="127">
        <v>999930365</v>
      </c>
      <c r="G570" s="122">
        <v>63</v>
      </c>
    </row>
    <row r="571" spans="1:7" x14ac:dyDescent="0.35">
      <c r="A571" s="124" t="s">
        <v>263</v>
      </c>
      <c r="B571" s="124" t="s">
        <v>174</v>
      </c>
      <c r="C571" s="124" t="s">
        <v>647</v>
      </c>
      <c r="D571" s="124" t="s">
        <v>3843</v>
      </c>
      <c r="E571" s="124" t="s">
        <v>41</v>
      </c>
      <c r="F571" s="124">
        <v>999929687</v>
      </c>
      <c r="G571" s="122">
        <v>63</v>
      </c>
    </row>
    <row r="572" spans="1:7" x14ac:dyDescent="0.35">
      <c r="A572" s="123" t="s">
        <v>263</v>
      </c>
      <c r="B572" s="123" t="s">
        <v>174</v>
      </c>
      <c r="C572" s="124" t="s">
        <v>721</v>
      </c>
      <c r="D572" s="124" t="s">
        <v>1018</v>
      </c>
      <c r="E572" s="124" t="s">
        <v>41</v>
      </c>
      <c r="F572" s="123">
        <v>999919650</v>
      </c>
      <c r="G572" s="122">
        <v>60.2</v>
      </c>
    </row>
    <row r="573" spans="1:7" x14ac:dyDescent="0.35">
      <c r="A573" s="123" t="s">
        <v>263</v>
      </c>
      <c r="B573" s="123" t="s">
        <v>174</v>
      </c>
      <c r="C573" s="124" t="s">
        <v>74</v>
      </c>
      <c r="D573" s="124" t="s">
        <v>618</v>
      </c>
      <c r="E573" s="124" t="s">
        <v>41</v>
      </c>
      <c r="F573" s="123">
        <v>999921317</v>
      </c>
      <c r="G573" s="122">
        <v>60</v>
      </c>
    </row>
    <row r="574" spans="1:7" x14ac:dyDescent="0.35">
      <c r="A574" s="123" t="s">
        <v>263</v>
      </c>
      <c r="B574" s="123" t="s">
        <v>174</v>
      </c>
      <c r="C574" s="124" t="s">
        <v>1158</v>
      </c>
      <c r="D574" s="124" t="s">
        <v>1159</v>
      </c>
      <c r="E574" s="124" t="s">
        <v>41</v>
      </c>
      <c r="F574" s="123">
        <v>999921391</v>
      </c>
      <c r="G574" s="122">
        <v>60</v>
      </c>
    </row>
    <row r="575" spans="1:7" x14ac:dyDescent="0.35">
      <c r="A575" s="123" t="s">
        <v>263</v>
      </c>
      <c r="B575" s="123" t="s">
        <v>174</v>
      </c>
      <c r="C575" s="124" t="s">
        <v>1178</v>
      </c>
      <c r="D575" s="124" t="s">
        <v>3037</v>
      </c>
      <c r="E575" s="124" t="s">
        <v>41</v>
      </c>
      <c r="F575" s="123">
        <v>999925839</v>
      </c>
      <c r="G575" s="122">
        <v>60</v>
      </c>
    </row>
    <row r="576" spans="1:7" x14ac:dyDescent="0.35">
      <c r="A576" s="123" t="s">
        <v>263</v>
      </c>
      <c r="B576" s="123" t="s">
        <v>174</v>
      </c>
      <c r="C576" s="124" t="s">
        <v>3262</v>
      </c>
      <c r="D576" s="124" t="s">
        <v>3263</v>
      </c>
      <c r="E576" s="124" t="s">
        <v>41</v>
      </c>
      <c r="F576" s="123">
        <v>999931416</v>
      </c>
      <c r="G576" s="122">
        <v>58</v>
      </c>
    </row>
    <row r="577" spans="1:7" x14ac:dyDescent="0.35">
      <c r="A577" s="124" t="s">
        <v>263</v>
      </c>
      <c r="B577" s="124" t="s">
        <v>174</v>
      </c>
      <c r="C577" s="124" t="s">
        <v>3844</v>
      </c>
      <c r="D577" s="124" t="s">
        <v>3845</v>
      </c>
      <c r="E577" s="124" t="s">
        <v>41</v>
      </c>
      <c r="F577" s="124">
        <v>999932311</v>
      </c>
      <c r="G577" s="122">
        <v>58</v>
      </c>
    </row>
    <row r="578" spans="1:7" x14ac:dyDescent="0.35">
      <c r="A578" s="123" t="s">
        <v>263</v>
      </c>
      <c r="B578" s="123" t="s">
        <v>174</v>
      </c>
      <c r="C578" s="122" t="s">
        <v>1495</v>
      </c>
      <c r="D578" s="122" t="s">
        <v>1496</v>
      </c>
      <c r="E578" s="122" t="s">
        <v>41</v>
      </c>
      <c r="F578" s="123">
        <v>999924429</v>
      </c>
      <c r="G578" s="122">
        <v>54.75</v>
      </c>
    </row>
    <row r="579" spans="1:7" x14ac:dyDescent="0.35">
      <c r="A579" s="123" t="s">
        <v>263</v>
      </c>
      <c r="B579" s="123" t="s">
        <v>174</v>
      </c>
      <c r="C579" s="124" t="s">
        <v>1421</v>
      </c>
      <c r="D579" s="124" t="s">
        <v>1422</v>
      </c>
      <c r="E579" s="124" t="s">
        <v>41</v>
      </c>
      <c r="F579" s="123">
        <v>999923768</v>
      </c>
      <c r="G579" s="122">
        <v>54.400000000000006</v>
      </c>
    </row>
    <row r="580" spans="1:7" x14ac:dyDescent="0.35">
      <c r="A580" s="124" t="s">
        <v>263</v>
      </c>
      <c r="B580" s="124" t="s">
        <v>174</v>
      </c>
      <c r="C580" s="124" t="s">
        <v>3846</v>
      </c>
      <c r="D580" s="124" t="s">
        <v>586</v>
      </c>
      <c r="E580" s="124" t="s">
        <v>41</v>
      </c>
      <c r="F580" s="124">
        <v>999932276</v>
      </c>
      <c r="G580" s="122">
        <v>54</v>
      </c>
    </row>
    <row r="581" spans="1:7" x14ac:dyDescent="0.35">
      <c r="A581" s="123" t="s">
        <v>263</v>
      </c>
      <c r="B581" s="123" t="s">
        <v>174</v>
      </c>
      <c r="C581" s="124" t="s">
        <v>1046</v>
      </c>
      <c r="D581" s="124" t="s">
        <v>1047</v>
      </c>
      <c r="E581" s="124" t="s">
        <v>41</v>
      </c>
      <c r="F581" s="123">
        <v>999920212</v>
      </c>
      <c r="G581" s="122">
        <v>51</v>
      </c>
    </row>
    <row r="582" spans="1:7" x14ac:dyDescent="0.35">
      <c r="A582" s="133" t="s">
        <v>263</v>
      </c>
      <c r="B582" s="133" t="s">
        <v>174</v>
      </c>
      <c r="C582" s="134" t="s">
        <v>1333</v>
      </c>
      <c r="D582" s="134" t="s">
        <v>1334</v>
      </c>
      <c r="E582" s="134" t="s">
        <v>41</v>
      </c>
      <c r="F582" s="133">
        <v>999922746</v>
      </c>
      <c r="G582" s="122">
        <v>51</v>
      </c>
    </row>
    <row r="583" spans="1:7" x14ac:dyDescent="0.35">
      <c r="A583" s="133" t="s">
        <v>263</v>
      </c>
      <c r="B583" s="133" t="s">
        <v>174</v>
      </c>
      <c r="C583" s="134" t="s">
        <v>1713</v>
      </c>
      <c r="D583" s="134" t="s">
        <v>73</v>
      </c>
      <c r="E583" s="134" t="s">
        <v>41</v>
      </c>
      <c r="F583" s="133">
        <v>999925585</v>
      </c>
      <c r="G583" s="122">
        <v>51</v>
      </c>
    </row>
    <row r="584" spans="1:7" x14ac:dyDescent="0.35">
      <c r="A584" s="123" t="s">
        <v>263</v>
      </c>
      <c r="B584" s="123" t="s">
        <v>174</v>
      </c>
      <c r="C584" s="124" t="s">
        <v>2749</v>
      </c>
      <c r="D584" s="124" t="s">
        <v>662</v>
      </c>
      <c r="E584" s="124" t="s">
        <v>41</v>
      </c>
      <c r="F584" s="123">
        <v>999928945</v>
      </c>
      <c r="G584" s="122">
        <v>51</v>
      </c>
    </row>
    <row r="585" spans="1:7" x14ac:dyDescent="0.35">
      <c r="A585" s="123" t="s">
        <v>263</v>
      </c>
      <c r="B585" s="123" t="s">
        <v>174</v>
      </c>
      <c r="C585" s="124" t="s">
        <v>589</v>
      </c>
      <c r="D585" s="124" t="s">
        <v>662</v>
      </c>
      <c r="E585" s="124" t="s">
        <v>41</v>
      </c>
      <c r="F585" s="123">
        <v>999929097</v>
      </c>
      <c r="G585" s="122">
        <v>51</v>
      </c>
    </row>
    <row r="586" spans="1:7" x14ac:dyDescent="0.35">
      <c r="A586" s="124" t="s">
        <v>263</v>
      </c>
      <c r="B586" s="124" t="s">
        <v>174</v>
      </c>
      <c r="C586" s="124" t="s">
        <v>3775</v>
      </c>
      <c r="D586" s="124" t="s">
        <v>3776</v>
      </c>
      <c r="E586" s="124" t="s">
        <v>41</v>
      </c>
      <c r="F586" s="124">
        <v>999932499</v>
      </c>
      <c r="G586" s="122">
        <v>51</v>
      </c>
    </row>
    <row r="587" spans="1:7" x14ac:dyDescent="0.35">
      <c r="A587" s="124" t="s">
        <v>263</v>
      </c>
      <c r="B587" s="124" t="s">
        <v>174</v>
      </c>
      <c r="C587" s="124" t="s">
        <v>3847</v>
      </c>
      <c r="D587" s="124" t="s">
        <v>3848</v>
      </c>
      <c r="E587" s="124" t="s">
        <v>41</v>
      </c>
      <c r="F587" s="124">
        <v>999922521</v>
      </c>
      <c r="G587" s="122">
        <v>51</v>
      </c>
    </row>
    <row r="588" spans="1:7" x14ac:dyDescent="0.35">
      <c r="A588" s="123" t="s">
        <v>263</v>
      </c>
      <c r="B588" s="123" t="s">
        <v>174</v>
      </c>
      <c r="C588" s="124" t="s">
        <v>401</v>
      </c>
      <c r="D588" s="124" t="s">
        <v>817</v>
      </c>
      <c r="E588" s="124" t="s">
        <v>41</v>
      </c>
      <c r="F588" s="123">
        <v>999930069</v>
      </c>
      <c r="G588" s="122">
        <v>45</v>
      </c>
    </row>
    <row r="589" spans="1:7" x14ac:dyDescent="0.35">
      <c r="A589" s="123" t="s">
        <v>263</v>
      </c>
      <c r="B589" s="123" t="s">
        <v>174</v>
      </c>
      <c r="C589" s="122" t="s">
        <v>3384</v>
      </c>
      <c r="D589" s="122" t="s">
        <v>1023</v>
      </c>
      <c r="E589" s="122" t="s">
        <v>41</v>
      </c>
      <c r="F589" s="123">
        <v>999930995</v>
      </c>
      <c r="G589" s="122">
        <v>45</v>
      </c>
    </row>
    <row r="590" spans="1:7" x14ac:dyDescent="0.35">
      <c r="A590" s="123" t="s">
        <v>263</v>
      </c>
      <c r="B590" s="123" t="s">
        <v>174</v>
      </c>
      <c r="C590" s="124" t="s">
        <v>1395</v>
      </c>
      <c r="D590" s="124" t="s">
        <v>597</v>
      </c>
      <c r="E590" s="124" t="s">
        <v>41</v>
      </c>
      <c r="F590" s="123">
        <v>999924531</v>
      </c>
      <c r="G590" s="122">
        <v>38</v>
      </c>
    </row>
    <row r="591" spans="1:7" x14ac:dyDescent="0.35">
      <c r="A591" s="123" t="s">
        <v>263</v>
      </c>
      <c r="B591" s="123" t="s">
        <v>174</v>
      </c>
      <c r="C591" s="124" t="s">
        <v>1514</v>
      </c>
      <c r="D591" s="124" t="s">
        <v>2753</v>
      </c>
      <c r="E591" s="124" t="s">
        <v>41</v>
      </c>
      <c r="F591" s="123">
        <v>999924561</v>
      </c>
      <c r="G591" s="122">
        <v>38</v>
      </c>
    </row>
    <row r="592" spans="1:7" x14ac:dyDescent="0.35">
      <c r="A592" s="123" t="s">
        <v>263</v>
      </c>
      <c r="B592" s="123" t="s">
        <v>174</v>
      </c>
      <c r="C592" s="124" t="s">
        <v>1187</v>
      </c>
      <c r="D592" s="124" t="s">
        <v>1861</v>
      </c>
      <c r="E592" s="124" t="s">
        <v>41</v>
      </c>
      <c r="F592" s="123">
        <v>999926340</v>
      </c>
      <c r="G592" s="122">
        <v>38</v>
      </c>
    </row>
    <row r="593" spans="1:7" x14ac:dyDescent="0.35">
      <c r="A593" s="123" t="s">
        <v>263</v>
      </c>
      <c r="B593" s="123" t="s">
        <v>174</v>
      </c>
      <c r="C593" s="124" t="s">
        <v>449</v>
      </c>
      <c r="D593" s="124" t="s">
        <v>2752</v>
      </c>
      <c r="E593" s="124" t="s">
        <v>41</v>
      </c>
      <c r="F593" s="123">
        <v>999929106</v>
      </c>
      <c r="G593" s="122">
        <v>38</v>
      </c>
    </row>
    <row r="594" spans="1:7" x14ac:dyDescent="0.35">
      <c r="A594" s="123" t="s">
        <v>263</v>
      </c>
      <c r="B594" s="123" t="s">
        <v>174</v>
      </c>
      <c r="C594" s="124" t="s">
        <v>2750</v>
      </c>
      <c r="D594" s="124" t="s">
        <v>1216</v>
      </c>
      <c r="E594" s="124" t="s">
        <v>41</v>
      </c>
      <c r="F594" s="123">
        <v>999930102</v>
      </c>
      <c r="G594" s="122">
        <v>38</v>
      </c>
    </row>
    <row r="595" spans="1:7" x14ac:dyDescent="0.35">
      <c r="A595" s="123" t="s">
        <v>263</v>
      </c>
      <c r="B595" s="123" t="s">
        <v>174</v>
      </c>
      <c r="C595" s="124" t="s">
        <v>2751</v>
      </c>
      <c r="D595" s="124" t="s">
        <v>152</v>
      </c>
      <c r="E595" s="124" t="s">
        <v>41</v>
      </c>
      <c r="F595" s="123">
        <v>999931027</v>
      </c>
      <c r="G595" s="122">
        <v>38</v>
      </c>
    </row>
    <row r="596" spans="1:7" x14ac:dyDescent="0.35">
      <c r="A596" s="124" t="s">
        <v>263</v>
      </c>
      <c r="B596" s="124" t="s">
        <v>174</v>
      </c>
      <c r="C596" s="124" t="s">
        <v>3849</v>
      </c>
      <c r="D596" s="124" t="s">
        <v>3850</v>
      </c>
      <c r="E596" s="124" t="s">
        <v>41</v>
      </c>
      <c r="F596" s="124">
        <v>999932128</v>
      </c>
      <c r="G596" s="122">
        <v>38</v>
      </c>
    </row>
    <row r="597" spans="1:7" x14ac:dyDescent="0.35">
      <c r="A597" s="123" t="s">
        <v>263</v>
      </c>
      <c r="B597" s="123" t="s">
        <v>174</v>
      </c>
      <c r="C597" s="122" t="s">
        <v>3385</v>
      </c>
      <c r="D597" s="122" t="s">
        <v>3386</v>
      </c>
      <c r="E597" s="122" t="s">
        <v>41</v>
      </c>
      <c r="F597" s="123">
        <v>999930362</v>
      </c>
      <c r="G597" s="122">
        <v>34</v>
      </c>
    </row>
    <row r="598" spans="1:7" x14ac:dyDescent="0.35">
      <c r="A598" s="123" t="s">
        <v>263</v>
      </c>
      <c r="B598" s="123" t="s">
        <v>174</v>
      </c>
      <c r="C598" s="124" t="s">
        <v>1477</v>
      </c>
      <c r="D598" s="124" t="s">
        <v>697</v>
      </c>
      <c r="E598" s="122" t="s">
        <v>41</v>
      </c>
      <c r="F598" s="123">
        <v>999922335</v>
      </c>
      <c r="G598" s="122">
        <v>30</v>
      </c>
    </row>
    <row r="599" spans="1:7" x14ac:dyDescent="0.35">
      <c r="A599" s="123" t="s">
        <v>263</v>
      </c>
      <c r="B599" s="123" t="s">
        <v>174</v>
      </c>
      <c r="C599" s="124" t="s">
        <v>1261</v>
      </c>
      <c r="D599" s="124" t="s">
        <v>2422</v>
      </c>
      <c r="E599" s="124" t="s">
        <v>41</v>
      </c>
      <c r="F599" s="123">
        <v>999928280</v>
      </c>
      <c r="G599" s="122">
        <v>30</v>
      </c>
    </row>
    <row r="600" spans="1:7" x14ac:dyDescent="0.35">
      <c r="A600" s="123" t="s">
        <v>263</v>
      </c>
      <c r="B600" s="123" t="s">
        <v>174</v>
      </c>
      <c r="C600" s="124" t="s">
        <v>1048</v>
      </c>
      <c r="D600" s="124" t="s">
        <v>2005</v>
      </c>
      <c r="E600" s="124" t="s">
        <v>41</v>
      </c>
      <c r="F600" s="123">
        <v>999927201</v>
      </c>
      <c r="G600" s="122">
        <v>28</v>
      </c>
    </row>
    <row r="601" spans="1:7" x14ac:dyDescent="0.35">
      <c r="A601" s="123" t="s">
        <v>263</v>
      </c>
      <c r="B601" s="123" t="s">
        <v>174</v>
      </c>
      <c r="C601" s="124" t="s">
        <v>421</v>
      </c>
      <c r="D601" s="124" t="s">
        <v>1085</v>
      </c>
      <c r="E601" s="124" t="s">
        <v>41</v>
      </c>
      <c r="F601" s="123">
        <v>999929891</v>
      </c>
      <c r="G601" s="122">
        <v>28</v>
      </c>
    </row>
    <row r="602" spans="1:7" x14ac:dyDescent="0.35">
      <c r="A602" s="123" t="s">
        <v>263</v>
      </c>
      <c r="B602" s="123" t="s">
        <v>174</v>
      </c>
      <c r="C602" s="124" t="s">
        <v>359</v>
      </c>
      <c r="D602" s="124" t="s">
        <v>2754</v>
      </c>
      <c r="E602" s="124" t="s">
        <v>41</v>
      </c>
      <c r="F602" s="123">
        <v>999930018</v>
      </c>
      <c r="G602" s="122">
        <v>28</v>
      </c>
    </row>
    <row r="603" spans="1:7" x14ac:dyDescent="0.35">
      <c r="A603" s="123" t="s">
        <v>263</v>
      </c>
      <c r="B603" s="123" t="s">
        <v>174</v>
      </c>
      <c r="C603" s="122" t="s">
        <v>1001</v>
      </c>
      <c r="D603" s="122" t="s">
        <v>883</v>
      </c>
      <c r="E603" s="122" t="s">
        <v>41</v>
      </c>
      <c r="F603" s="123">
        <v>999919423</v>
      </c>
      <c r="G603" s="122">
        <v>25.5</v>
      </c>
    </row>
    <row r="604" spans="1:7" x14ac:dyDescent="0.35">
      <c r="A604" s="123" t="s">
        <v>263</v>
      </c>
      <c r="B604" s="123" t="s">
        <v>32</v>
      </c>
      <c r="C604" s="122" t="s">
        <v>74</v>
      </c>
      <c r="D604" s="122" t="s">
        <v>2096</v>
      </c>
      <c r="E604" s="122" t="s">
        <v>41</v>
      </c>
      <c r="F604" s="123">
        <v>999927982</v>
      </c>
      <c r="G604" s="122">
        <v>190</v>
      </c>
    </row>
    <row r="605" spans="1:7" x14ac:dyDescent="0.35">
      <c r="A605" s="123" t="s">
        <v>263</v>
      </c>
      <c r="B605" s="123" t="s">
        <v>32</v>
      </c>
      <c r="C605" s="124" t="s">
        <v>3282</v>
      </c>
      <c r="D605" s="124" t="s">
        <v>3283</v>
      </c>
      <c r="E605" s="124" t="s">
        <v>41</v>
      </c>
      <c r="F605" s="123">
        <v>999928683</v>
      </c>
      <c r="G605" s="122">
        <v>183</v>
      </c>
    </row>
    <row r="606" spans="1:7" x14ac:dyDescent="0.35">
      <c r="A606" s="123" t="s">
        <v>263</v>
      </c>
      <c r="B606" s="123" t="s">
        <v>32</v>
      </c>
      <c r="C606" s="124" t="s">
        <v>1485</v>
      </c>
      <c r="D606" s="124" t="s">
        <v>3281</v>
      </c>
      <c r="E606" s="124" t="s">
        <v>41</v>
      </c>
      <c r="F606" s="123">
        <v>999930760</v>
      </c>
      <c r="G606" s="122">
        <v>174</v>
      </c>
    </row>
    <row r="607" spans="1:7" x14ac:dyDescent="0.35">
      <c r="A607" s="123" t="s">
        <v>263</v>
      </c>
      <c r="B607" s="123" t="s">
        <v>32</v>
      </c>
      <c r="C607" s="122" t="s">
        <v>1586</v>
      </c>
      <c r="D607" s="122" t="s">
        <v>1947</v>
      </c>
      <c r="E607" s="122" t="s">
        <v>41</v>
      </c>
      <c r="F607" s="123">
        <v>999926842</v>
      </c>
      <c r="G607" s="122">
        <v>165</v>
      </c>
    </row>
    <row r="608" spans="1:7" x14ac:dyDescent="0.35">
      <c r="A608" s="123" t="s">
        <v>263</v>
      </c>
      <c r="B608" s="123" t="s">
        <v>32</v>
      </c>
      <c r="C608" s="124" t="s">
        <v>3285</v>
      </c>
      <c r="D608" s="124" t="s">
        <v>1974</v>
      </c>
      <c r="E608" s="124" t="s">
        <v>41</v>
      </c>
      <c r="F608" s="123">
        <v>999930761</v>
      </c>
      <c r="G608" s="122">
        <v>158</v>
      </c>
    </row>
    <row r="609" spans="1:7" x14ac:dyDescent="0.35">
      <c r="A609" s="123" t="s">
        <v>263</v>
      </c>
      <c r="B609" s="123" t="s">
        <v>32</v>
      </c>
      <c r="C609" s="124" t="s">
        <v>3280</v>
      </c>
      <c r="D609" s="124" t="s">
        <v>3214</v>
      </c>
      <c r="E609" s="124" t="s">
        <v>41</v>
      </c>
      <c r="F609" s="123">
        <v>999931374</v>
      </c>
      <c r="G609" s="122">
        <v>150</v>
      </c>
    </row>
    <row r="610" spans="1:7" x14ac:dyDescent="0.35">
      <c r="A610" s="123" t="s">
        <v>263</v>
      </c>
      <c r="B610" s="123" t="s">
        <v>32</v>
      </c>
      <c r="C610" s="124" t="s">
        <v>3535</v>
      </c>
      <c r="D610" s="124" t="s">
        <v>3536</v>
      </c>
      <c r="E610" s="124" t="s">
        <v>41</v>
      </c>
      <c r="F610" s="123">
        <v>999931753</v>
      </c>
      <c r="G610" s="122">
        <v>140</v>
      </c>
    </row>
    <row r="611" spans="1:7" x14ac:dyDescent="0.35">
      <c r="A611" s="123" t="s">
        <v>263</v>
      </c>
      <c r="B611" s="123" t="s">
        <v>32</v>
      </c>
      <c r="C611" s="124" t="s">
        <v>958</v>
      </c>
      <c r="D611" s="124" t="s">
        <v>2666</v>
      </c>
      <c r="E611" s="124" t="s">
        <v>41</v>
      </c>
      <c r="F611" s="123">
        <v>999929181</v>
      </c>
      <c r="G611" s="122">
        <v>120</v>
      </c>
    </row>
    <row r="612" spans="1:7" x14ac:dyDescent="0.35">
      <c r="A612" s="123" t="s">
        <v>263</v>
      </c>
      <c r="B612" s="123" t="s">
        <v>32</v>
      </c>
      <c r="C612" s="124" t="s">
        <v>3278</v>
      </c>
      <c r="D612" s="124" t="s">
        <v>3279</v>
      </c>
      <c r="E612" s="124" t="s">
        <v>41</v>
      </c>
      <c r="F612" s="123">
        <v>999929655</v>
      </c>
      <c r="G612" s="122">
        <v>120</v>
      </c>
    </row>
    <row r="613" spans="1:7" x14ac:dyDescent="0.35">
      <c r="A613" s="123" t="s">
        <v>263</v>
      </c>
      <c r="B613" s="123" t="s">
        <v>32</v>
      </c>
      <c r="C613" s="124" t="s">
        <v>1655</v>
      </c>
      <c r="D613" s="124" t="s">
        <v>1362</v>
      </c>
      <c r="E613" s="124" t="s">
        <v>41</v>
      </c>
      <c r="F613" s="123">
        <v>999929068</v>
      </c>
      <c r="G613" s="122">
        <v>111</v>
      </c>
    </row>
    <row r="614" spans="1:7" x14ac:dyDescent="0.35">
      <c r="A614" s="123" t="s">
        <v>263</v>
      </c>
      <c r="B614" s="123" t="s">
        <v>32</v>
      </c>
      <c r="C614" s="124" t="s">
        <v>2667</v>
      </c>
      <c r="D614" s="124" t="s">
        <v>2661</v>
      </c>
      <c r="E614" s="124" t="s">
        <v>41</v>
      </c>
      <c r="F614" s="123">
        <v>999930312</v>
      </c>
      <c r="G614" s="122">
        <v>90</v>
      </c>
    </row>
    <row r="615" spans="1:7" x14ac:dyDescent="0.35">
      <c r="A615" s="123" t="s">
        <v>263</v>
      </c>
      <c r="B615" s="123" t="s">
        <v>32</v>
      </c>
      <c r="C615" s="124" t="s">
        <v>427</v>
      </c>
      <c r="D615" s="124" t="s">
        <v>3159</v>
      </c>
      <c r="E615" s="124" t="s">
        <v>41</v>
      </c>
      <c r="F615" s="123">
        <v>999930313</v>
      </c>
      <c r="G615" s="122">
        <v>90</v>
      </c>
    </row>
    <row r="616" spans="1:7" x14ac:dyDescent="0.35">
      <c r="A616" s="123" t="s">
        <v>263</v>
      </c>
      <c r="B616" s="123" t="s">
        <v>32</v>
      </c>
      <c r="C616" s="124" t="s">
        <v>3530</v>
      </c>
      <c r="D616" s="124" t="s">
        <v>586</v>
      </c>
      <c r="E616" s="124" t="s">
        <v>41</v>
      </c>
      <c r="F616" s="123">
        <v>999931647</v>
      </c>
      <c r="G616" s="122">
        <v>90</v>
      </c>
    </row>
    <row r="617" spans="1:7" x14ac:dyDescent="0.35">
      <c r="A617" s="124" t="s">
        <v>263</v>
      </c>
      <c r="B617" s="124" t="s">
        <v>32</v>
      </c>
      <c r="C617" s="124" t="s">
        <v>3348</v>
      </c>
      <c r="D617" s="124" t="s">
        <v>3790</v>
      </c>
      <c r="E617" s="124" t="s">
        <v>41</v>
      </c>
      <c r="F617" s="124">
        <v>999931702</v>
      </c>
      <c r="G617" s="122">
        <v>80</v>
      </c>
    </row>
    <row r="618" spans="1:7" x14ac:dyDescent="0.35">
      <c r="A618" s="123" t="s">
        <v>263</v>
      </c>
      <c r="B618" s="123" t="s">
        <v>32</v>
      </c>
      <c r="C618" s="124" t="s">
        <v>1476</v>
      </c>
      <c r="D618" s="124" t="s">
        <v>3038</v>
      </c>
      <c r="E618" s="124" t="s">
        <v>41</v>
      </c>
      <c r="F618" s="123">
        <v>999929904</v>
      </c>
      <c r="G618" s="122">
        <v>75</v>
      </c>
    </row>
    <row r="619" spans="1:7" x14ac:dyDescent="0.35">
      <c r="A619" s="123" t="s">
        <v>263</v>
      </c>
      <c r="B619" s="123" t="s">
        <v>32</v>
      </c>
      <c r="C619" s="124" t="s">
        <v>2207</v>
      </c>
      <c r="D619" s="124" t="s">
        <v>2208</v>
      </c>
      <c r="E619" s="124" t="s">
        <v>41</v>
      </c>
      <c r="F619" s="123">
        <v>999927230</v>
      </c>
      <c r="G619" s="122">
        <v>70</v>
      </c>
    </row>
    <row r="620" spans="1:7" x14ac:dyDescent="0.35">
      <c r="A620" s="123" t="s">
        <v>263</v>
      </c>
      <c r="B620" s="123" t="s">
        <v>32</v>
      </c>
      <c r="C620" s="124" t="s">
        <v>2103</v>
      </c>
      <c r="D620" s="124" t="s">
        <v>1278</v>
      </c>
      <c r="E620" s="124" t="s">
        <v>41</v>
      </c>
      <c r="F620" s="123">
        <v>999928085</v>
      </c>
      <c r="G620" s="122">
        <v>68</v>
      </c>
    </row>
    <row r="621" spans="1:7" x14ac:dyDescent="0.35">
      <c r="A621" s="123" t="s">
        <v>263</v>
      </c>
      <c r="B621" s="123" t="s">
        <v>32</v>
      </c>
      <c r="C621" s="124" t="s">
        <v>1514</v>
      </c>
      <c r="D621" s="124" t="s">
        <v>1362</v>
      </c>
      <c r="E621" s="124" t="s">
        <v>41</v>
      </c>
      <c r="F621" s="123">
        <v>999929066</v>
      </c>
      <c r="G621" s="122">
        <v>68</v>
      </c>
    </row>
    <row r="622" spans="1:7" x14ac:dyDescent="0.35">
      <c r="A622" s="123" t="s">
        <v>263</v>
      </c>
      <c r="B622" s="123" t="s">
        <v>32</v>
      </c>
      <c r="C622" s="124" t="s">
        <v>421</v>
      </c>
      <c r="D622" s="124" t="s">
        <v>1928</v>
      </c>
      <c r="E622" s="124" t="s">
        <v>41</v>
      </c>
      <c r="F622" s="123">
        <v>999929276</v>
      </c>
      <c r="G622" s="122">
        <v>68</v>
      </c>
    </row>
    <row r="623" spans="1:7" x14ac:dyDescent="0.35">
      <c r="A623" s="123" t="s">
        <v>263</v>
      </c>
      <c r="B623" s="123" t="s">
        <v>32</v>
      </c>
      <c r="C623" s="124" t="s">
        <v>3284</v>
      </c>
      <c r="D623" s="124" t="s">
        <v>976</v>
      </c>
      <c r="E623" s="124" t="s">
        <v>41</v>
      </c>
      <c r="F623" s="123">
        <v>999930904</v>
      </c>
      <c r="G623" s="122">
        <v>68</v>
      </c>
    </row>
    <row r="624" spans="1:7" x14ac:dyDescent="0.35">
      <c r="A624" s="123" t="s">
        <v>263</v>
      </c>
      <c r="B624" s="123" t="s">
        <v>32</v>
      </c>
      <c r="C624" s="124" t="s">
        <v>3528</v>
      </c>
      <c r="D624" s="124" t="s">
        <v>3529</v>
      </c>
      <c r="E624" s="124" t="s">
        <v>41</v>
      </c>
      <c r="F624" s="123">
        <v>999931996</v>
      </c>
      <c r="G624" s="122">
        <v>68</v>
      </c>
    </row>
    <row r="625" spans="1:7" x14ac:dyDescent="0.35">
      <c r="A625" s="124" t="s">
        <v>263</v>
      </c>
      <c r="B625" s="124" t="s">
        <v>32</v>
      </c>
      <c r="C625" s="124" t="s">
        <v>2787</v>
      </c>
      <c r="D625" s="124" t="s">
        <v>497</v>
      </c>
      <c r="E625" s="124" t="s">
        <v>41</v>
      </c>
      <c r="F625" s="124">
        <v>999932245</v>
      </c>
      <c r="G625" s="122">
        <v>68</v>
      </c>
    </row>
    <row r="626" spans="1:7" x14ac:dyDescent="0.35">
      <c r="A626" s="124" t="s">
        <v>263</v>
      </c>
      <c r="B626" s="124" t="s">
        <v>32</v>
      </c>
      <c r="C626" s="124" t="s">
        <v>3861</v>
      </c>
      <c r="D626" s="124" t="s">
        <v>3862</v>
      </c>
      <c r="E626" s="124" t="s">
        <v>41</v>
      </c>
      <c r="F626" s="124">
        <v>999928930</v>
      </c>
      <c r="G626" s="122">
        <v>68</v>
      </c>
    </row>
    <row r="627" spans="1:7" x14ac:dyDescent="0.35">
      <c r="A627" s="123" t="s">
        <v>263</v>
      </c>
      <c r="B627" s="123" t="s">
        <v>32</v>
      </c>
      <c r="C627" s="124" t="s">
        <v>2547</v>
      </c>
      <c r="D627" s="124" t="s">
        <v>671</v>
      </c>
      <c r="E627" s="124" t="s">
        <v>41</v>
      </c>
      <c r="F627" s="123">
        <v>999930572</v>
      </c>
      <c r="G627" s="122">
        <v>60</v>
      </c>
    </row>
    <row r="628" spans="1:7" x14ac:dyDescent="0.35">
      <c r="A628" s="125" t="s">
        <v>263</v>
      </c>
      <c r="B628" s="125" t="s">
        <v>32</v>
      </c>
      <c r="C628" s="129" t="s">
        <v>960</v>
      </c>
      <c r="D628" s="129" t="s">
        <v>3342</v>
      </c>
      <c r="E628" s="129" t="s">
        <v>41</v>
      </c>
      <c r="F628" s="123">
        <v>999931300</v>
      </c>
      <c r="G628" s="122">
        <v>60</v>
      </c>
    </row>
    <row r="629" spans="1:7" x14ac:dyDescent="0.35">
      <c r="A629" s="123" t="s">
        <v>263</v>
      </c>
      <c r="B629" s="123" t="s">
        <v>32</v>
      </c>
      <c r="C629" s="124" t="s">
        <v>3691</v>
      </c>
      <c r="D629" s="124" t="s">
        <v>3692</v>
      </c>
      <c r="E629" s="124" t="s">
        <v>41</v>
      </c>
      <c r="F629" s="123">
        <v>999932139</v>
      </c>
      <c r="G629" s="122">
        <v>60</v>
      </c>
    </row>
    <row r="630" spans="1:7" x14ac:dyDescent="0.35">
      <c r="A630" s="123" t="s">
        <v>263</v>
      </c>
      <c r="B630" s="123" t="s">
        <v>32</v>
      </c>
      <c r="C630" s="124" t="s">
        <v>3276</v>
      </c>
      <c r="D630" s="124" t="s">
        <v>3277</v>
      </c>
      <c r="E630" s="124" t="s">
        <v>41</v>
      </c>
      <c r="F630" s="123">
        <v>999930999</v>
      </c>
      <c r="G630" s="122">
        <v>58</v>
      </c>
    </row>
    <row r="631" spans="1:7" x14ac:dyDescent="0.35">
      <c r="A631" s="123" t="s">
        <v>263</v>
      </c>
      <c r="B631" s="123" t="s">
        <v>32</v>
      </c>
      <c r="C631" s="122" t="s">
        <v>589</v>
      </c>
      <c r="D631" s="122" t="s">
        <v>1362</v>
      </c>
      <c r="E631" s="122" t="s">
        <v>41</v>
      </c>
      <c r="F631" s="123">
        <v>999927014</v>
      </c>
      <c r="G631" s="122">
        <v>51</v>
      </c>
    </row>
    <row r="632" spans="1:7" x14ac:dyDescent="0.35">
      <c r="A632" s="123" t="s">
        <v>263</v>
      </c>
      <c r="B632" s="123" t="s">
        <v>32</v>
      </c>
      <c r="C632" s="124" t="s">
        <v>2668</v>
      </c>
      <c r="D632" s="124" t="s">
        <v>2669</v>
      </c>
      <c r="E632" s="124" t="s">
        <v>41</v>
      </c>
      <c r="F632" s="123">
        <v>999930669</v>
      </c>
      <c r="G632" s="122">
        <v>51</v>
      </c>
    </row>
    <row r="633" spans="1:7" x14ac:dyDescent="0.35">
      <c r="A633" s="123" t="s">
        <v>263</v>
      </c>
      <c r="B633" s="123" t="s">
        <v>32</v>
      </c>
      <c r="C633" s="124" t="s">
        <v>2201</v>
      </c>
      <c r="D633" s="124" t="s">
        <v>2308</v>
      </c>
      <c r="E633" s="124" t="s">
        <v>41</v>
      </c>
      <c r="F633" s="123">
        <v>999928992</v>
      </c>
      <c r="G633" s="122">
        <v>45</v>
      </c>
    </row>
    <row r="634" spans="1:7" x14ac:dyDescent="0.35">
      <c r="A634" s="123" t="s">
        <v>263</v>
      </c>
      <c r="B634" s="123" t="s">
        <v>32</v>
      </c>
      <c r="C634" s="124" t="s">
        <v>395</v>
      </c>
      <c r="D634" s="124" t="s">
        <v>3160</v>
      </c>
      <c r="E634" s="124" t="s">
        <v>41</v>
      </c>
      <c r="F634" s="123">
        <v>999929898</v>
      </c>
      <c r="G634" s="122">
        <v>45</v>
      </c>
    </row>
    <row r="635" spans="1:7" x14ac:dyDescent="0.35">
      <c r="A635" s="123" t="s">
        <v>263</v>
      </c>
      <c r="B635" s="123" t="s">
        <v>32</v>
      </c>
      <c r="C635" s="124" t="s">
        <v>2548</v>
      </c>
      <c r="D635" s="124" t="s">
        <v>2549</v>
      </c>
      <c r="E635" s="124" t="s">
        <v>41</v>
      </c>
      <c r="F635" s="123">
        <v>999930485</v>
      </c>
      <c r="G635" s="122">
        <v>45</v>
      </c>
    </row>
    <row r="636" spans="1:7" x14ac:dyDescent="0.35">
      <c r="A636" s="123" t="s">
        <v>263</v>
      </c>
      <c r="B636" s="123" t="s">
        <v>32</v>
      </c>
      <c r="C636" s="124" t="s">
        <v>3693</v>
      </c>
      <c r="D636" s="124" t="s">
        <v>59</v>
      </c>
      <c r="E636" s="124" t="s">
        <v>41</v>
      </c>
      <c r="F636" s="123">
        <v>999930759</v>
      </c>
      <c r="G636" s="122">
        <v>45</v>
      </c>
    </row>
    <row r="637" spans="1:7" x14ac:dyDescent="0.35">
      <c r="A637" s="125" t="s">
        <v>263</v>
      </c>
      <c r="B637" s="125" t="s">
        <v>32</v>
      </c>
      <c r="C637" s="129" t="s">
        <v>3348</v>
      </c>
      <c r="D637" s="129" t="s">
        <v>1754</v>
      </c>
      <c r="E637" s="129" t="s">
        <v>41</v>
      </c>
      <c r="F637" s="123">
        <v>999931384</v>
      </c>
      <c r="G637" s="122">
        <v>45</v>
      </c>
    </row>
    <row r="638" spans="1:7" x14ac:dyDescent="0.35">
      <c r="A638" s="123" t="s">
        <v>263</v>
      </c>
      <c r="B638" s="123" t="s">
        <v>32</v>
      </c>
      <c r="C638" s="124" t="s">
        <v>1869</v>
      </c>
      <c r="D638" s="124" t="s">
        <v>3537</v>
      </c>
      <c r="E638" s="124" t="s">
        <v>41</v>
      </c>
      <c r="F638" s="123">
        <v>999932019</v>
      </c>
      <c r="G638" s="122">
        <v>45</v>
      </c>
    </row>
    <row r="639" spans="1:7" x14ac:dyDescent="0.35">
      <c r="A639" s="123" t="s">
        <v>263</v>
      </c>
      <c r="B639" s="123" t="s">
        <v>32</v>
      </c>
      <c r="C639" s="124" t="s">
        <v>2550</v>
      </c>
      <c r="D639" s="124" t="s">
        <v>2551</v>
      </c>
      <c r="E639" s="124" t="s">
        <v>41</v>
      </c>
      <c r="F639" s="123">
        <v>999930876</v>
      </c>
      <c r="G639" s="122">
        <v>34</v>
      </c>
    </row>
    <row r="640" spans="1:7" x14ac:dyDescent="0.35">
      <c r="A640" s="123" t="s">
        <v>263</v>
      </c>
      <c r="B640" s="123" t="s">
        <v>32</v>
      </c>
      <c r="C640" s="124" t="s">
        <v>1665</v>
      </c>
      <c r="D640" s="124" t="s">
        <v>2562</v>
      </c>
      <c r="E640" s="124" t="s">
        <v>41</v>
      </c>
      <c r="F640" s="123">
        <v>999925334</v>
      </c>
      <c r="G640" s="122">
        <v>30</v>
      </c>
    </row>
    <row r="641" spans="1:7" x14ac:dyDescent="0.35">
      <c r="A641" s="123" t="s">
        <v>263</v>
      </c>
      <c r="B641" s="123" t="s">
        <v>32</v>
      </c>
      <c r="C641" s="124" t="s">
        <v>647</v>
      </c>
      <c r="D641" s="124" t="s">
        <v>2981</v>
      </c>
      <c r="E641" s="124" t="s">
        <v>41</v>
      </c>
      <c r="F641" s="123">
        <v>999929538</v>
      </c>
      <c r="G641" s="122">
        <v>30</v>
      </c>
    </row>
    <row r="642" spans="1:7" x14ac:dyDescent="0.35">
      <c r="A642" s="127" t="s">
        <v>263</v>
      </c>
      <c r="B642" s="127" t="s">
        <v>32</v>
      </c>
      <c r="C642" s="128" t="s">
        <v>1942</v>
      </c>
      <c r="D642" s="128" t="s">
        <v>2494</v>
      </c>
      <c r="E642" s="128" t="s">
        <v>41</v>
      </c>
      <c r="F642" s="127">
        <v>999930355</v>
      </c>
      <c r="G642" s="122">
        <v>30</v>
      </c>
    </row>
    <row r="643" spans="1:7" x14ac:dyDescent="0.35">
      <c r="A643" s="123" t="s">
        <v>263</v>
      </c>
      <c r="B643" s="123" t="s">
        <v>32</v>
      </c>
      <c r="C643" s="124" t="s">
        <v>376</v>
      </c>
      <c r="D643" s="124" t="s">
        <v>3618</v>
      </c>
      <c r="E643" s="124" t="s">
        <v>41</v>
      </c>
      <c r="F643" s="123">
        <v>999931146</v>
      </c>
      <c r="G643" s="122">
        <v>30</v>
      </c>
    </row>
  </sheetData>
  <conditionalFormatting sqref="F189:F190">
    <cfRule type="duplicateValues" dxfId="51" priority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652A0-74E0-41DD-8A75-50B5B19C0FB3}">
  <dimension ref="A1:G745"/>
  <sheetViews>
    <sheetView workbookViewId="0">
      <selection sqref="A1:XFD1048576"/>
    </sheetView>
  </sheetViews>
  <sheetFormatPr defaultRowHeight="14.5" x14ac:dyDescent="0.35"/>
  <cols>
    <col min="1" max="1" width="8.81640625" bestFit="1" customWidth="1"/>
    <col min="2" max="2" width="6.6328125" bestFit="1" customWidth="1"/>
    <col min="3" max="3" width="17.7265625" bestFit="1" customWidth="1"/>
    <col min="4" max="4" width="19.7265625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29</v>
      </c>
      <c r="B2" s="123" t="s">
        <v>25</v>
      </c>
      <c r="C2" s="124" t="s">
        <v>149</v>
      </c>
      <c r="D2" s="124" t="s">
        <v>75</v>
      </c>
      <c r="E2" s="124" t="s">
        <v>28</v>
      </c>
      <c r="F2" s="123">
        <v>999915820</v>
      </c>
      <c r="G2" s="122">
        <v>885</v>
      </c>
    </row>
    <row r="3" spans="1:7" x14ac:dyDescent="0.35">
      <c r="A3" s="125" t="s">
        <v>29</v>
      </c>
      <c r="B3" s="125" t="s">
        <v>25</v>
      </c>
      <c r="C3" s="126" t="s">
        <v>809</v>
      </c>
      <c r="D3" s="126" t="s">
        <v>1621</v>
      </c>
      <c r="E3" s="126" t="s">
        <v>28</v>
      </c>
      <c r="F3" s="123">
        <v>999925192</v>
      </c>
      <c r="G3" s="122">
        <v>783</v>
      </c>
    </row>
    <row r="4" spans="1:7" x14ac:dyDescent="0.35">
      <c r="A4" s="123" t="s">
        <v>29</v>
      </c>
      <c r="B4" s="123" t="s">
        <v>25</v>
      </c>
      <c r="C4" s="122" t="s">
        <v>670</v>
      </c>
      <c r="D4" s="122" t="s">
        <v>466</v>
      </c>
      <c r="E4" s="122" t="s">
        <v>28</v>
      </c>
      <c r="F4" s="123">
        <v>999914689</v>
      </c>
      <c r="G4" s="122">
        <v>721</v>
      </c>
    </row>
    <row r="5" spans="1:7" x14ac:dyDescent="0.35">
      <c r="A5" s="125" t="s">
        <v>29</v>
      </c>
      <c r="B5" s="123" t="s">
        <v>25</v>
      </c>
      <c r="C5" s="124" t="s">
        <v>1225</v>
      </c>
      <c r="D5" s="124" t="s">
        <v>1190</v>
      </c>
      <c r="E5" s="124" t="s">
        <v>28</v>
      </c>
      <c r="F5" s="123">
        <v>999921771</v>
      </c>
      <c r="G5" s="122">
        <v>624</v>
      </c>
    </row>
    <row r="6" spans="1:7" x14ac:dyDescent="0.35">
      <c r="A6" s="123" t="s">
        <v>29</v>
      </c>
      <c r="B6" s="123" t="s">
        <v>25</v>
      </c>
      <c r="C6" s="124" t="s">
        <v>394</v>
      </c>
      <c r="D6" s="124" t="s">
        <v>75</v>
      </c>
      <c r="E6" s="124" t="s">
        <v>28</v>
      </c>
      <c r="F6" s="123">
        <v>999914315</v>
      </c>
      <c r="G6" s="122">
        <v>568</v>
      </c>
    </row>
    <row r="7" spans="1:7" x14ac:dyDescent="0.35">
      <c r="A7" s="123" t="s">
        <v>29</v>
      </c>
      <c r="B7" s="123" t="s">
        <v>25</v>
      </c>
      <c r="C7" s="124" t="s">
        <v>413</v>
      </c>
      <c r="D7" s="124" t="s">
        <v>103</v>
      </c>
      <c r="E7" s="124" t="s">
        <v>28</v>
      </c>
      <c r="F7" s="123">
        <v>999890993</v>
      </c>
      <c r="G7" s="122">
        <v>467</v>
      </c>
    </row>
    <row r="8" spans="1:7" x14ac:dyDescent="0.35">
      <c r="A8" s="123" t="s">
        <v>29</v>
      </c>
      <c r="B8" s="123" t="s">
        <v>25</v>
      </c>
      <c r="C8" s="122" t="s">
        <v>575</v>
      </c>
      <c r="D8" s="122" t="s">
        <v>576</v>
      </c>
      <c r="E8" s="122" t="s">
        <v>28</v>
      </c>
      <c r="F8" s="123">
        <v>999907553</v>
      </c>
      <c r="G8" s="122">
        <v>459</v>
      </c>
    </row>
    <row r="9" spans="1:7" x14ac:dyDescent="0.35">
      <c r="A9" s="123" t="s">
        <v>29</v>
      </c>
      <c r="B9" s="123" t="s">
        <v>25</v>
      </c>
      <c r="C9" s="124" t="s">
        <v>394</v>
      </c>
      <c r="D9" s="124" t="s">
        <v>609</v>
      </c>
      <c r="E9" s="124" t="s">
        <v>28</v>
      </c>
      <c r="F9" s="123">
        <v>999908874</v>
      </c>
      <c r="G9" s="122">
        <v>434</v>
      </c>
    </row>
    <row r="10" spans="1:7" x14ac:dyDescent="0.35">
      <c r="A10" s="123" t="s">
        <v>29</v>
      </c>
      <c r="B10" s="123" t="s">
        <v>25</v>
      </c>
      <c r="C10" s="122" t="s">
        <v>1017</v>
      </c>
      <c r="D10" s="122" t="s">
        <v>73</v>
      </c>
      <c r="E10" s="122" t="s">
        <v>28</v>
      </c>
      <c r="F10" s="123">
        <v>999919639</v>
      </c>
      <c r="G10" s="122">
        <v>407</v>
      </c>
    </row>
    <row r="11" spans="1:7" x14ac:dyDescent="0.35">
      <c r="A11" s="125" t="s">
        <v>29</v>
      </c>
      <c r="B11" s="123" t="s">
        <v>25</v>
      </c>
      <c r="C11" s="124" t="s">
        <v>572</v>
      </c>
      <c r="D11" s="124" t="s">
        <v>688</v>
      </c>
      <c r="E11" s="122" t="s">
        <v>28</v>
      </c>
      <c r="F11" s="123">
        <v>999921227</v>
      </c>
      <c r="G11" s="122">
        <v>402.5</v>
      </c>
    </row>
    <row r="12" spans="1:7" x14ac:dyDescent="0.35">
      <c r="A12" s="123" t="s">
        <v>29</v>
      </c>
      <c r="B12" s="123" t="s">
        <v>25</v>
      </c>
      <c r="C12" s="122" t="s">
        <v>494</v>
      </c>
      <c r="D12" s="122" t="s">
        <v>495</v>
      </c>
      <c r="E12" s="122" t="s">
        <v>28</v>
      </c>
      <c r="F12" s="123">
        <v>999899231</v>
      </c>
      <c r="G12" s="122">
        <v>387</v>
      </c>
    </row>
    <row r="13" spans="1:7" x14ac:dyDescent="0.35">
      <c r="A13" s="123" t="s">
        <v>29</v>
      </c>
      <c r="B13" s="123" t="s">
        <v>25</v>
      </c>
      <c r="C13" s="124" t="s">
        <v>236</v>
      </c>
      <c r="D13" s="124" t="s">
        <v>890</v>
      </c>
      <c r="E13" s="124" t="s">
        <v>28</v>
      </c>
      <c r="F13" s="123">
        <v>999921848</v>
      </c>
      <c r="G13" s="122">
        <v>369</v>
      </c>
    </row>
    <row r="14" spans="1:7" x14ac:dyDescent="0.35">
      <c r="A14" s="123" t="s">
        <v>29</v>
      </c>
      <c r="B14" s="123" t="s">
        <v>25</v>
      </c>
      <c r="C14" s="124" t="s">
        <v>463</v>
      </c>
      <c r="D14" s="124" t="s">
        <v>464</v>
      </c>
      <c r="E14" s="124" t="s">
        <v>28</v>
      </c>
      <c r="F14" s="123">
        <v>999896881</v>
      </c>
      <c r="G14" s="122">
        <v>360</v>
      </c>
    </row>
    <row r="15" spans="1:7" x14ac:dyDescent="0.35">
      <c r="A15" s="123" t="s">
        <v>29</v>
      </c>
      <c r="B15" s="123" t="s">
        <v>25</v>
      </c>
      <c r="C15" s="124" t="s">
        <v>606</v>
      </c>
      <c r="D15" s="124" t="s">
        <v>154</v>
      </c>
      <c r="E15" s="124" t="s">
        <v>28</v>
      </c>
      <c r="F15" s="123">
        <v>999923167</v>
      </c>
      <c r="G15" s="122">
        <v>342</v>
      </c>
    </row>
    <row r="16" spans="1:7" x14ac:dyDescent="0.35">
      <c r="A16" s="125" t="s">
        <v>29</v>
      </c>
      <c r="B16" s="123" t="s">
        <v>25</v>
      </c>
      <c r="C16" s="122" t="s">
        <v>624</v>
      </c>
      <c r="D16" s="122" t="s">
        <v>250</v>
      </c>
      <c r="E16" s="122" t="s">
        <v>28</v>
      </c>
      <c r="F16" s="123">
        <v>999909516</v>
      </c>
      <c r="G16" s="122">
        <v>325</v>
      </c>
    </row>
    <row r="17" spans="1:7" x14ac:dyDescent="0.35">
      <c r="A17" s="123" t="s">
        <v>29</v>
      </c>
      <c r="B17" s="123" t="s">
        <v>25</v>
      </c>
      <c r="C17" s="122" t="s">
        <v>93</v>
      </c>
      <c r="D17" s="122" t="s">
        <v>150</v>
      </c>
      <c r="E17" s="122" t="s">
        <v>28</v>
      </c>
      <c r="F17" s="123">
        <v>999915037</v>
      </c>
      <c r="G17" s="122">
        <v>320</v>
      </c>
    </row>
    <row r="18" spans="1:7" x14ac:dyDescent="0.35">
      <c r="A18" s="123" t="s">
        <v>29</v>
      </c>
      <c r="B18" s="123" t="s">
        <v>25</v>
      </c>
      <c r="C18" s="122" t="s">
        <v>325</v>
      </c>
      <c r="D18" s="122" t="s">
        <v>537</v>
      </c>
      <c r="E18" s="122" t="s">
        <v>28</v>
      </c>
      <c r="F18" s="123">
        <v>999905578</v>
      </c>
      <c r="G18" s="122">
        <v>284</v>
      </c>
    </row>
    <row r="19" spans="1:7" x14ac:dyDescent="0.35">
      <c r="A19" s="123" t="s">
        <v>29</v>
      </c>
      <c r="B19" s="123" t="s">
        <v>25</v>
      </c>
      <c r="C19" s="124" t="s">
        <v>768</v>
      </c>
      <c r="D19" s="124" t="s">
        <v>769</v>
      </c>
      <c r="E19" s="124" t="s">
        <v>28</v>
      </c>
      <c r="F19" s="123">
        <v>999916423</v>
      </c>
      <c r="G19" s="122">
        <v>269</v>
      </c>
    </row>
    <row r="20" spans="1:7" x14ac:dyDescent="0.35">
      <c r="A20" s="123" t="s">
        <v>29</v>
      </c>
      <c r="B20" s="123" t="s">
        <v>25</v>
      </c>
      <c r="C20" s="122" t="s">
        <v>834</v>
      </c>
      <c r="D20" s="122" t="s">
        <v>62</v>
      </c>
      <c r="E20" s="122" t="s">
        <v>28</v>
      </c>
      <c r="F20" s="123">
        <v>999917326</v>
      </c>
      <c r="G20" s="122">
        <v>265</v>
      </c>
    </row>
    <row r="21" spans="1:7" x14ac:dyDescent="0.35">
      <c r="A21" s="125" t="s">
        <v>29</v>
      </c>
      <c r="B21" s="123" t="s">
        <v>25</v>
      </c>
      <c r="C21" s="122" t="s">
        <v>1314</v>
      </c>
      <c r="D21" s="122" t="s">
        <v>976</v>
      </c>
      <c r="E21" s="122" t="s">
        <v>28</v>
      </c>
      <c r="F21" s="123">
        <v>999922551</v>
      </c>
      <c r="G21" s="122">
        <v>253.5</v>
      </c>
    </row>
    <row r="22" spans="1:7" x14ac:dyDescent="0.35">
      <c r="A22" s="123" t="s">
        <v>29</v>
      </c>
      <c r="B22" s="123" t="s">
        <v>25</v>
      </c>
      <c r="C22" s="122" t="s">
        <v>1480</v>
      </c>
      <c r="D22" s="122" t="s">
        <v>1481</v>
      </c>
      <c r="E22" s="122" t="s">
        <v>28</v>
      </c>
      <c r="F22" s="123">
        <v>999924363</v>
      </c>
      <c r="G22" s="122">
        <v>239</v>
      </c>
    </row>
    <row r="23" spans="1:7" x14ac:dyDescent="0.35">
      <c r="A23" s="125" t="s">
        <v>29</v>
      </c>
      <c r="B23" s="123" t="s">
        <v>25</v>
      </c>
      <c r="C23" s="122" t="s">
        <v>618</v>
      </c>
      <c r="D23" s="122" t="s">
        <v>277</v>
      </c>
      <c r="E23" s="122" t="s">
        <v>28</v>
      </c>
      <c r="F23" s="123">
        <v>999922548</v>
      </c>
      <c r="G23" s="122">
        <v>230.7</v>
      </c>
    </row>
    <row r="24" spans="1:7" x14ac:dyDescent="0.35">
      <c r="A24" s="125" t="s">
        <v>29</v>
      </c>
      <c r="B24" s="123" t="s">
        <v>25</v>
      </c>
      <c r="C24" s="122" t="s">
        <v>731</v>
      </c>
      <c r="D24" s="122" t="s">
        <v>412</v>
      </c>
      <c r="E24" s="122" t="s">
        <v>28</v>
      </c>
      <c r="F24" s="123">
        <v>999915157</v>
      </c>
      <c r="G24" s="122">
        <v>226.5</v>
      </c>
    </row>
    <row r="25" spans="1:7" x14ac:dyDescent="0.35">
      <c r="A25" s="123" t="s">
        <v>29</v>
      </c>
      <c r="B25" s="123" t="s">
        <v>25</v>
      </c>
      <c r="C25" s="122" t="s">
        <v>1415</v>
      </c>
      <c r="D25" s="122" t="s">
        <v>75</v>
      </c>
      <c r="E25" s="122" t="s">
        <v>28</v>
      </c>
      <c r="F25" s="123">
        <v>999923702</v>
      </c>
      <c r="G25" s="122">
        <v>225</v>
      </c>
    </row>
    <row r="26" spans="1:7" x14ac:dyDescent="0.35">
      <c r="A26" s="125" t="s">
        <v>29</v>
      </c>
      <c r="B26" s="123" t="s">
        <v>25</v>
      </c>
      <c r="C26" s="122" t="s">
        <v>828</v>
      </c>
      <c r="D26" s="122" t="s">
        <v>829</v>
      </c>
      <c r="E26" s="122" t="s">
        <v>28</v>
      </c>
      <c r="F26" s="123">
        <v>999917180</v>
      </c>
      <c r="G26" s="122">
        <v>207</v>
      </c>
    </row>
    <row r="27" spans="1:7" x14ac:dyDescent="0.35">
      <c r="A27" s="123" t="s">
        <v>29</v>
      </c>
      <c r="B27" s="123" t="s">
        <v>25</v>
      </c>
      <c r="C27" s="124" t="s">
        <v>226</v>
      </c>
      <c r="D27" s="124" t="s">
        <v>73</v>
      </c>
      <c r="E27" s="124" t="s">
        <v>28</v>
      </c>
      <c r="F27" s="123">
        <v>999922760</v>
      </c>
      <c r="G27" s="122">
        <v>205</v>
      </c>
    </row>
    <row r="28" spans="1:7" x14ac:dyDescent="0.35">
      <c r="A28" s="123" t="s">
        <v>29</v>
      </c>
      <c r="B28" s="123" t="s">
        <v>25</v>
      </c>
      <c r="C28" s="124" t="s">
        <v>182</v>
      </c>
      <c r="D28" s="124" t="s">
        <v>75</v>
      </c>
      <c r="E28" s="124" t="s">
        <v>28</v>
      </c>
      <c r="F28" s="123">
        <v>999921792</v>
      </c>
      <c r="G28" s="122">
        <v>203.4</v>
      </c>
    </row>
    <row r="29" spans="1:7" x14ac:dyDescent="0.35">
      <c r="A29" s="123" t="s">
        <v>29</v>
      </c>
      <c r="B29" s="123" t="s">
        <v>25</v>
      </c>
      <c r="C29" s="122" t="s">
        <v>157</v>
      </c>
      <c r="D29" s="122" t="s">
        <v>642</v>
      </c>
      <c r="E29" s="122" t="s">
        <v>28</v>
      </c>
      <c r="F29" s="123">
        <v>999919654</v>
      </c>
      <c r="G29" s="122">
        <v>187</v>
      </c>
    </row>
    <row r="30" spans="1:7" x14ac:dyDescent="0.35">
      <c r="A30" s="125" t="s">
        <v>29</v>
      </c>
      <c r="B30" s="123" t="s">
        <v>25</v>
      </c>
      <c r="C30" s="122" t="s">
        <v>1843</v>
      </c>
      <c r="D30" s="122" t="s">
        <v>360</v>
      </c>
      <c r="E30" s="122" t="s">
        <v>28</v>
      </c>
      <c r="F30" s="123">
        <v>999926198</v>
      </c>
      <c r="G30" s="122">
        <v>184</v>
      </c>
    </row>
    <row r="31" spans="1:7" x14ac:dyDescent="0.35">
      <c r="A31" s="123" t="s">
        <v>29</v>
      </c>
      <c r="B31" s="123" t="s">
        <v>25</v>
      </c>
      <c r="C31" s="124" t="s">
        <v>2495</v>
      </c>
      <c r="D31" s="124" t="s">
        <v>493</v>
      </c>
      <c r="E31" s="124" t="s">
        <v>28</v>
      </c>
      <c r="F31" s="123">
        <v>999910553</v>
      </c>
      <c r="G31" s="122">
        <v>177</v>
      </c>
    </row>
    <row r="32" spans="1:7" x14ac:dyDescent="0.35">
      <c r="A32" s="123" t="s">
        <v>29</v>
      </c>
      <c r="B32" s="123" t="s">
        <v>25</v>
      </c>
      <c r="C32" s="124" t="s">
        <v>1292</v>
      </c>
      <c r="D32" s="124" t="s">
        <v>1293</v>
      </c>
      <c r="E32" s="124" t="s">
        <v>28</v>
      </c>
      <c r="F32" s="123">
        <v>999922372</v>
      </c>
      <c r="G32" s="122">
        <v>174</v>
      </c>
    </row>
    <row r="33" spans="1:7" x14ac:dyDescent="0.35">
      <c r="A33" s="123" t="s">
        <v>29</v>
      </c>
      <c r="B33" s="123" t="s">
        <v>25</v>
      </c>
      <c r="C33" s="124" t="s">
        <v>1100</v>
      </c>
      <c r="D33" s="124" t="s">
        <v>1101</v>
      </c>
      <c r="E33" s="124" t="s">
        <v>28</v>
      </c>
      <c r="F33" s="123">
        <v>999921026</v>
      </c>
      <c r="G33" s="122">
        <v>168</v>
      </c>
    </row>
    <row r="34" spans="1:7" x14ac:dyDescent="0.35">
      <c r="A34" s="123" t="s">
        <v>29</v>
      </c>
      <c r="B34" s="123" t="s">
        <v>25</v>
      </c>
      <c r="C34" s="124" t="s">
        <v>282</v>
      </c>
      <c r="D34" s="124" t="s">
        <v>853</v>
      </c>
      <c r="E34" s="124" t="s">
        <v>28</v>
      </c>
      <c r="F34" s="123">
        <v>999917696</v>
      </c>
      <c r="G34" s="122">
        <v>163.9</v>
      </c>
    </row>
    <row r="35" spans="1:7" x14ac:dyDescent="0.35">
      <c r="A35" s="125" t="s">
        <v>29</v>
      </c>
      <c r="B35" s="125" t="s">
        <v>25</v>
      </c>
      <c r="C35" s="126" t="s">
        <v>2015</v>
      </c>
      <c r="D35" s="126" t="s">
        <v>2016</v>
      </c>
      <c r="E35" s="126" t="s">
        <v>28</v>
      </c>
      <c r="F35" s="123">
        <v>999927283</v>
      </c>
      <c r="G35" s="122">
        <v>147</v>
      </c>
    </row>
    <row r="36" spans="1:7" x14ac:dyDescent="0.35">
      <c r="A36" s="123" t="s">
        <v>29</v>
      </c>
      <c r="B36" s="123" t="s">
        <v>25</v>
      </c>
      <c r="C36" s="124" t="s">
        <v>182</v>
      </c>
      <c r="D36" s="124" t="s">
        <v>597</v>
      </c>
      <c r="E36" s="124" t="s">
        <v>28</v>
      </c>
      <c r="F36" s="123">
        <v>999928755</v>
      </c>
      <c r="G36" s="122">
        <v>140</v>
      </c>
    </row>
    <row r="37" spans="1:7" x14ac:dyDescent="0.35">
      <c r="A37" s="123" t="s">
        <v>29</v>
      </c>
      <c r="B37" s="123" t="s">
        <v>25</v>
      </c>
      <c r="C37" s="122" t="s">
        <v>966</v>
      </c>
      <c r="D37" s="122" t="s">
        <v>75</v>
      </c>
      <c r="E37" s="122" t="s">
        <v>28</v>
      </c>
      <c r="F37" s="123">
        <v>999919200</v>
      </c>
      <c r="G37" s="122">
        <v>128</v>
      </c>
    </row>
    <row r="38" spans="1:7" x14ac:dyDescent="0.35">
      <c r="A38" s="123" t="s">
        <v>29</v>
      </c>
      <c r="B38" s="123" t="s">
        <v>25</v>
      </c>
      <c r="C38" s="122" t="s">
        <v>536</v>
      </c>
      <c r="D38" s="122" t="s">
        <v>75</v>
      </c>
      <c r="E38" s="122" t="s">
        <v>28</v>
      </c>
      <c r="F38" s="123">
        <v>999928081</v>
      </c>
      <c r="G38" s="122">
        <v>128</v>
      </c>
    </row>
    <row r="39" spans="1:7" x14ac:dyDescent="0.35">
      <c r="A39" s="123" t="s">
        <v>29</v>
      </c>
      <c r="B39" s="123" t="s">
        <v>25</v>
      </c>
      <c r="C39" s="124" t="s">
        <v>413</v>
      </c>
      <c r="D39" s="124" t="s">
        <v>279</v>
      </c>
      <c r="E39" s="124" t="s">
        <v>28</v>
      </c>
      <c r="F39" s="123">
        <v>999919439</v>
      </c>
      <c r="G39" s="122">
        <v>124</v>
      </c>
    </row>
    <row r="40" spans="1:7" x14ac:dyDescent="0.35">
      <c r="A40" s="123" t="s">
        <v>29</v>
      </c>
      <c r="B40" s="123" t="s">
        <v>25</v>
      </c>
      <c r="C40" s="122" t="s">
        <v>454</v>
      </c>
      <c r="D40" s="122" t="s">
        <v>1986</v>
      </c>
      <c r="E40" s="122" t="s">
        <v>28</v>
      </c>
      <c r="F40" s="123">
        <v>999902251</v>
      </c>
      <c r="G40" s="122">
        <v>120</v>
      </c>
    </row>
    <row r="41" spans="1:7" x14ac:dyDescent="0.35">
      <c r="A41" s="123" t="s">
        <v>29</v>
      </c>
      <c r="B41" s="123" t="s">
        <v>25</v>
      </c>
      <c r="C41" s="124" t="s">
        <v>2253</v>
      </c>
      <c r="D41" s="124" t="s">
        <v>2254</v>
      </c>
      <c r="E41" s="124" t="s">
        <v>28</v>
      </c>
      <c r="F41" s="123">
        <v>999921014</v>
      </c>
      <c r="G41" s="122">
        <v>116</v>
      </c>
    </row>
    <row r="42" spans="1:7" x14ac:dyDescent="0.35">
      <c r="A42" s="125" t="s">
        <v>29</v>
      </c>
      <c r="B42" s="123" t="s">
        <v>25</v>
      </c>
      <c r="C42" s="122" t="s">
        <v>977</v>
      </c>
      <c r="D42" s="122" t="s">
        <v>761</v>
      </c>
      <c r="E42" s="122" t="s">
        <v>28</v>
      </c>
      <c r="F42" s="123">
        <v>999919204</v>
      </c>
      <c r="G42" s="122">
        <v>114.5</v>
      </c>
    </row>
    <row r="43" spans="1:7" x14ac:dyDescent="0.35">
      <c r="A43" s="123" t="s">
        <v>29</v>
      </c>
      <c r="B43" s="123" t="s">
        <v>25</v>
      </c>
      <c r="C43" s="124" t="s">
        <v>914</v>
      </c>
      <c r="D43" s="124" t="s">
        <v>915</v>
      </c>
      <c r="E43" s="124" t="s">
        <v>28</v>
      </c>
      <c r="F43" s="123">
        <v>999918290</v>
      </c>
      <c r="G43" s="122">
        <v>109</v>
      </c>
    </row>
    <row r="44" spans="1:7" x14ac:dyDescent="0.35">
      <c r="A44" s="123" t="s">
        <v>29</v>
      </c>
      <c r="B44" s="123" t="s">
        <v>25</v>
      </c>
      <c r="C44" s="122" t="s">
        <v>1835</v>
      </c>
      <c r="D44" s="122" t="s">
        <v>1836</v>
      </c>
      <c r="E44" s="122" t="s">
        <v>28</v>
      </c>
      <c r="F44" s="123">
        <v>999926141</v>
      </c>
      <c r="G44" s="122">
        <v>106</v>
      </c>
    </row>
    <row r="45" spans="1:7" x14ac:dyDescent="0.35">
      <c r="A45" s="123" t="s">
        <v>29</v>
      </c>
      <c r="B45" s="123" t="s">
        <v>25</v>
      </c>
      <c r="C45" s="122" t="s">
        <v>1010</v>
      </c>
      <c r="D45" s="122" t="s">
        <v>183</v>
      </c>
      <c r="E45" s="122" t="s">
        <v>28</v>
      </c>
      <c r="F45" s="123">
        <v>999919583</v>
      </c>
      <c r="G45" s="122">
        <v>102</v>
      </c>
    </row>
    <row r="46" spans="1:7" x14ac:dyDescent="0.35">
      <c r="A46" s="123" t="s">
        <v>29</v>
      </c>
      <c r="B46" s="123" t="s">
        <v>25</v>
      </c>
      <c r="C46" s="124" t="s">
        <v>1534</v>
      </c>
      <c r="D46" s="124" t="s">
        <v>1535</v>
      </c>
      <c r="E46" s="124" t="s">
        <v>28</v>
      </c>
      <c r="F46" s="123">
        <v>999924701</v>
      </c>
      <c r="G46" s="122">
        <v>101</v>
      </c>
    </row>
    <row r="47" spans="1:7" x14ac:dyDescent="0.35">
      <c r="A47" s="123" t="s">
        <v>29</v>
      </c>
      <c r="B47" s="123" t="s">
        <v>25</v>
      </c>
      <c r="C47" s="124" t="s">
        <v>621</v>
      </c>
      <c r="D47" s="124" t="s">
        <v>622</v>
      </c>
      <c r="E47" s="124" t="s">
        <v>28</v>
      </c>
      <c r="F47" s="123">
        <v>999909482</v>
      </c>
      <c r="G47" s="122">
        <v>90</v>
      </c>
    </row>
    <row r="48" spans="1:7" x14ac:dyDescent="0.35">
      <c r="A48" s="123" t="s">
        <v>29</v>
      </c>
      <c r="B48" s="123" t="s">
        <v>25</v>
      </c>
      <c r="C48" s="124" t="s">
        <v>64</v>
      </c>
      <c r="D48" s="124" t="s">
        <v>283</v>
      </c>
      <c r="E48" s="124" t="s">
        <v>28</v>
      </c>
      <c r="F48" s="123">
        <v>999927676</v>
      </c>
      <c r="G48" s="122">
        <v>90</v>
      </c>
    </row>
    <row r="49" spans="1:7" x14ac:dyDescent="0.35">
      <c r="A49" s="127" t="s">
        <v>29</v>
      </c>
      <c r="B49" s="127" t="s">
        <v>25</v>
      </c>
      <c r="C49" s="128" t="s">
        <v>1642</v>
      </c>
      <c r="D49" s="128" t="s">
        <v>722</v>
      </c>
      <c r="E49" s="128" t="s">
        <v>28</v>
      </c>
      <c r="F49" s="127">
        <v>999929874</v>
      </c>
      <c r="G49" s="122">
        <v>90</v>
      </c>
    </row>
    <row r="50" spans="1:7" x14ac:dyDescent="0.35">
      <c r="A50" s="123" t="s">
        <v>29</v>
      </c>
      <c r="B50" s="123" t="s">
        <v>25</v>
      </c>
      <c r="C50" s="122" t="s">
        <v>1038</v>
      </c>
      <c r="D50" s="122" t="s">
        <v>1039</v>
      </c>
      <c r="E50" s="122" t="s">
        <v>28</v>
      </c>
      <c r="F50" s="123">
        <v>999919965</v>
      </c>
      <c r="G50" s="122">
        <v>89</v>
      </c>
    </row>
    <row r="51" spans="1:7" x14ac:dyDescent="0.35">
      <c r="A51" s="123" t="s">
        <v>29</v>
      </c>
      <c r="B51" s="123" t="s">
        <v>25</v>
      </c>
      <c r="C51" s="124" t="s">
        <v>2255</v>
      </c>
      <c r="D51" s="124" t="s">
        <v>2256</v>
      </c>
      <c r="E51" s="124" t="s">
        <v>28</v>
      </c>
      <c r="F51" s="123">
        <v>999920209</v>
      </c>
      <c r="G51" s="122">
        <v>86</v>
      </c>
    </row>
    <row r="52" spans="1:7" x14ac:dyDescent="0.35">
      <c r="A52" s="123" t="s">
        <v>29</v>
      </c>
      <c r="B52" s="123" t="s">
        <v>25</v>
      </c>
      <c r="C52" s="124" t="s">
        <v>236</v>
      </c>
      <c r="D52" s="124" t="s">
        <v>2250</v>
      </c>
      <c r="E52" s="124" t="s">
        <v>28</v>
      </c>
      <c r="F52" s="123">
        <v>999920407</v>
      </c>
      <c r="G52" s="122">
        <v>85</v>
      </c>
    </row>
    <row r="53" spans="1:7" x14ac:dyDescent="0.35">
      <c r="A53" s="123" t="s">
        <v>29</v>
      </c>
      <c r="B53" s="123" t="s">
        <v>25</v>
      </c>
      <c r="C53" s="124" t="s">
        <v>1094</v>
      </c>
      <c r="D53" s="124" t="s">
        <v>1095</v>
      </c>
      <c r="E53" s="124" t="s">
        <v>28</v>
      </c>
      <c r="F53" s="123">
        <v>999920987</v>
      </c>
      <c r="G53" s="122">
        <v>83.3</v>
      </c>
    </row>
    <row r="54" spans="1:7" x14ac:dyDescent="0.35">
      <c r="A54" s="123" t="s">
        <v>29</v>
      </c>
      <c r="B54" s="123" t="s">
        <v>25</v>
      </c>
      <c r="C54" s="124" t="s">
        <v>1150</v>
      </c>
      <c r="D54" s="124" t="s">
        <v>225</v>
      </c>
      <c r="E54" s="122" t="s">
        <v>28</v>
      </c>
      <c r="F54" s="123">
        <v>999921355</v>
      </c>
      <c r="G54" s="122">
        <v>82</v>
      </c>
    </row>
    <row r="55" spans="1:7" x14ac:dyDescent="0.35">
      <c r="A55" s="123" t="s">
        <v>29</v>
      </c>
      <c r="B55" s="123" t="s">
        <v>25</v>
      </c>
      <c r="C55" s="122" t="s">
        <v>1533</v>
      </c>
      <c r="D55" s="122" t="s">
        <v>224</v>
      </c>
      <c r="E55" s="122" t="s">
        <v>28</v>
      </c>
      <c r="F55" s="123">
        <v>999924678</v>
      </c>
      <c r="G55" s="122">
        <v>81</v>
      </c>
    </row>
    <row r="56" spans="1:7" x14ac:dyDescent="0.35">
      <c r="A56" s="123" t="s">
        <v>29</v>
      </c>
      <c r="B56" s="123" t="s">
        <v>25</v>
      </c>
      <c r="C56" s="122" t="s">
        <v>1163</v>
      </c>
      <c r="D56" s="122" t="s">
        <v>1164</v>
      </c>
      <c r="E56" s="122" t="s">
        <v>28</v>
      </c>
      <c r="F56" s="123">
        <v>999921432</v>
      </c>
      <c r="G56" s="122">
        <v>77</v>
      </c>
    </row>
    <row r="57" spans="1:7" x14ac:dyDescent="0.35">
      <c r="A57" s="125" t="s">
        <v>29</v>
      </c>
      <c r="B57" s="123" t="s">
        <v>25</v>
      </c>
      <c r="C57" s="124" t="s">
        <v>734</v>
      </c>
      <c r="D57" s="124" t="s">
        <v>55</v>
      </c>
      <c r="E57" s="124" t="s">
        <v>28</v>
      </c>
      <c r="F57" s="123">
        <v>999915402</v>
      </c>
      <c r="G57" s="122">
        <v>76.5</v>
      </c>
    </row>
    <row r="58" spans="1:7" x14ac:dyDescent="0.35">
      <c r="A58" s="123" t="s">
        <v>29</v>
      </c>
      <c r="B58" s="123" t="s">
        <v>25</v>
      </c>
      <c r="C58" s="124" t="s">
        <v>3164</v>
      </c>
      <c r="D58" s="124" t="s">
        <v>85</v>
      </c>
      <c r="E58" s="124" t="s">
        <v>28</v>
      </c>
      <c r="F58" s="123">
        <v>999929274</v>
      </c>
      <c r="G58" s="122">
        <v>76</v>
      </c>
    </row>
    <row r="59" spans="1:7" x14ac:dyDescent="0.35">
      <c r="A59" s="123" t="s">
        <v>29</v>
      </c>
      <c r="B59" s="123" t="s">
        <v>25</v>
      </c>
      <c r="C59" s="124" t="s">
        <v>849</v>
      </c>
      <c r="D59" s="124" t="s">
        <v>850</v>
      </c>
      <c r="E59" s="124" t="s">
        <v>28</v>
      </c>
      <c r="F59" s="123">
        <v>999917672</v>
      </c>
      <c r="G59" s="122">
        <v>69.3</v>
      </c>
    </row>
    <row r="60" spans="1:7" x14ac:dyDescent="0.35">
      <c r="A60" s="123" t="s">
        <v>29</v>
      </c>
      <c r="B60" s="123" t="s">
        <v>25</v>
      </c>
      <c r="C60" s="124" t="s">
        <v>841</v>
      </c>
      <c r="D60" s="124" t="s">
        <v>842</v>
      </c>
      <c r="E60" s="124" t="s">
        <v>28</v>
      </c>
      <c r="F60" s="123">
        <v>999917621</v>
      </c>
      <c r="G60" s="122">
        <v>68</v>
      </c>
    </row>
    <row r="61" spans="1:7" x14ac:dyDescent="0.35">
      <c r="A61" s="123" t="s">
        <v>29</v>
      </c>
      <c r="B61" s="123" t="s">
        <v>25</v>
      </c>
      <c r="C61" s="124" t="s">
        <v>386</v>
      </c>
      <c r="D61" s="124" t="s">
        <v>1190</v>
      </c>
      <c r="E61" s="124" t="s">
        <v>28</v>
      </c>
      <c r="F61" s="123">
        <v>999921184</v>
      </c>
      <c r="G61" s="122">
        <v>68</v>
      </c>
    </row>
    <row r="62" spans="1:7" x14ac:dyDescent="0.35">
      <c r="A62" s="123" t="s">
        <v>29</v>
      </c>
      <c r="B62" s="123" t="s">
        <v>25</v>
      </c>
      <c r="C62" s="124" t="s">
        <v>1188</v>
      </c>
      <c r="D62" s="124" t="s">
        <v>3433</v>
      </c>
      <c r="E62" s="124" t="s">
        <v>28</v>
      </c>
      <c r="F62" s="123">
        <v>999923267</v>
      </c>
      <c r="G62" s="122">
        <v>68</v>
      </c>
    </row>
    <row r="63" spans="1:7" x14ac:dyDescent="0.35">
      <c r="A63" s="127" t="s">
        <v>29</v>
      </c>
      <c r="B63" s="127" t="s">
        <v>25</v>
      </c>
      <c r="C63" s="128" t="s">
        <v>1442</v>
      </c>
      <c r="D63" s="128" t="s">
        <v>1443</v>
      </c>
      <c r="E63" s="128" t="s">
        <v>28</v>
      </c>
      <c r="F63" s="127">
        <v>999923920</v>
      </c>
      <c r="G63" s="122">
        <v>68</v>
      </c>
    </row>
    <row r="64" spans="1:7" x14ac:dyDescent="0.35">
      <c r="A64" s="123" t="s">
        <v>29</v>
      </c>
      <c r="B64" s="123" t="s">
        <v>25</v>
      </c>
      <c r="C64" s="122" t="s">
        <v>216</v>
      </c>
      <c r="D64" s="122" t="s">
        <v>75</v>
      </c>
      <c r="E64" s="122" t="s">
        <v>28</v>
      </c>
      <c r="F64" s="123">
        <v>999925619</v>
      </c>
      <c r="G64" s="122">
        <v>68</v>
      </c>
    </row>
    <row r="65" spans="1:7" x14ac:dyDescent="0.35">
      <c r="A65" s="127" t="s">
        <v>29</v>
      </c>
      <c r="B65" s="127" t="s">
        <v>25</v>
      </c>
      <c r="C65" s="128" t="s">
        <v>419</v>
      </c>
      <c r="D65" s="128" t="s">
        <v>701</v>
      </c>
      <c r="E65" s="128" t="s">
        <v>28</v>
      </c>
      <c r="F65" s="127">
        <v>999928522</v>
      </c>
      <c r="G65" s="122">
        <v>68</v>
      </c>
    </row>
    <row r="66" spans="1:7" x14ac:dyDescent="0.35">
      <c r="A66" s="124" t="s">
        <v>29</v>
      </c>
      <c r="B66" s="124" t="s">
        <v>25</v>
      </c>
      <c r="C66" s="124" t="s">
        <v>2359</v>
      </c>
      <c r="D66" s="124" t="s">
        <v>1807</v>
      </c>
      <c r="E66" s="124" t="s">
        <v>28</v>
      </c>
      <c r="F66" s="124">
        <v>999928854</v>
      </c>
      <c r="G66" s="122">
        <v>68</v>
      </c>
    </row>
    <row r="67" spans="1:7" x14ac:dyDescent="0.35">
      <c r="A67" s="123" t="s">
        <v>29</v>
      </c>
      <c r="B67" s="123" t="s">
        <v>25</v>
      </c>
      <c r="C67" s="124" t="s">
        <v>2890</v>
      </c>
      <c r="D67" s="124" t="s">
        <v>2891</v>
      </c>
      <c r="E67" s="124" t="s">
        <v>28</v>
      </c>
      <c r="F67" s="123">
        <v>999931520</v>
      </c>
      <c r="G67" s="122">
        <v>68</v>
      </c>
    </row>
    <row r="68" spans="1:7" x14ac:dyDescent="0.35">
      <c r="A68" s="123" t="s">
        <v>29</v>
      </c>
      <c r="B68" s="123" t="s">
        <v>25</v>
      </c>
      <c r="C68" s="122" t="s">
        <v>1745</v>
      </c>
      <c r="D68" s="122" t="s">
        <v>75</v>
      </c>
      <c r="E68" s="122" t="s">
        <v>28</v>
      </c>
      <c r="F68" s="123">
        <v>999925695</v>
      </c>
      <c r="G68" s="122">
        <v>63</v>
      </c>
    </row>
    <row r="69" spans="1:7" x14ac:dyDescent="0.35">
      <c r="A69" s="123" t="s">
        <v>29</v>
      </c>
      <c r="B69" s="123" t="s">
        <v>25</v>
      </c>
      <c r="C69" s="124" t="s">
        <v>275</v>
      </c>
      <c r="D69" s="124" t="s">
        <v>1346</v>
      </c>
      <c r="E69" s="124" t="s">
        <v>28</v>
      </c>
      <c r="F69" s="123">
        <v>999929694</v>
      </c>
      <c r="G69" s="122">
        <v>63</v>
      </c>
    </row>
    <row r="70" spans="1:7" x14ac:dyDescent="0.35">
      <c r="A70" s="123" t="s">
        <v>29</v>
      </c>
      <c r="B70" s="123" t="s">
        <v>25</v>
      </c>
      <c r="C70" s="124" t="s">
        <v>668</v>
      </c>
      <c r="D70" s="124" t="s">
        <v>2892</v>
      </c>
      <c r="E70" s="124" t="s">
        <v>28</v>
      </c>
      <c r="F70" s="123">
        <v>999931496</v>
      </c>
      <c r="G70" s="122">
        <v>63</v>
      </c>
    </row>
    <row r="71" spans="1:7" x14ac:dyDescent="0.35">
      <c r="A71" s="123" t="s">
        <v>29</v>
      </c>
      <c r="B71" s="123" t="s">
        <v>25</v>
      </c>
      <c r="C71" s="124" t="s">
        <v>2982</v>
      </c>
      <c r="D71" s="124" t="s">
        <v>2983</v>
      </c>
      <c r="E71" s="124" t="s">
        <v>28</v>
      </c>
      <c r="F71" s="123">
        <v>999903960</v>
      </c>
      <c r="G71" s="122">
        <v>60</v>
      </c>
    </row>
    <row r="72" spans="1:7" x14ac:dyDescent="0.35">
      <c r="A72" s="123" t="s">
        <v>29</v>
      </c>
      <c r="B72" s="123" t="s">
        <v>25</v>
      </c>
      <c r="C72" s="124" t="s">
        <v>819</v>
      </c>
      <c r="D72" s="124" t="s">
        <v>820</v>
      </c>
      <c r="E72" s="124" t="s">
        <v>28</v>
      </c>
      <c r="F72" s="123">
        <v>999917065</v>
      </c>
      <c r="G72" s="122">
        <v>58</v>
      </c>
    </row>
    <row r="73" spans="1:7" x14ac:dyDescent="0.35">
      <c r="A73" s="123" t="s">
        <v>29</v>
      </c>
      <c r="B73" s="123" t="s">
        <v>25</v>
      </c>
      <c r="C73" s="122" t="s">
        <v>190</v>
      </c>
      <c r="D73" s="122" t="s">
        <v>488</v>
      </c>
      <c r="E73" s="122" t="s">
        <v>28</v>
      </c>
      <c r="F73" s="123">
        <v>999921934</v>
      </c>
      <c r="G73" s="122">
        <v>58</v>
      </c>
    </row>
    <row r="74" spans="1:7" x14ac:dyDescent="0.35">
      <c r="A74" s="123" t="s">
        <v>29</v>
      </c>
      <c r="B74" s="123" t="s">
        <v>25</v>
      </c>
      <c r="C74" s="122" t="s">
        <v>239</v>
      </c>
      <c r="D74" s="122" t="s">
        <v>3061</v>
      </c>
      <c r="E74" s="122" t="s">
        <v>28</v>
      </c>
      <c r="F74" s="123">
        <v>999926501</v>
      </c>
      <c r="G74" s="122">
        <v>58</v>
      </c>
    </row>
    <row r="75" spans="1:7" x14ac:dyDescent="0.35">
      <c r="A75" s="123" t="s">
        <v>29</v>
      </c>
      <c r="B75" s="123" t="s">
        <v>25</v>
      </c>
      <c r="C75" s="124" t="s">
        <v>236</v>
      </c>
      <c r="D75" s="124" t="s">
        <v>1005</v>
      </c>
      <c r="E75" s="124" t="s">
        <v>28</v>
      </c>
      <c r="F75" s="123">
        <v>999931508</v>
      </c>
      <c r="G75" s="122">
        <v>58</v>
      </c>
    </row>
    <row r="76" spans="1:7" x14ac:dyDescent="0.35">
      <c r="A76" s="123" t="s">
        <v>29</v>
      </c>
      <c r="B76" s="123" t="s">
        <v>25</v>
      </c>
      <c r="C76" s="122" t="s">
        <v>3396</v>
      </c>
      <c r="D76" s="122" t="s">
        <v>488</v>
      </c>
      <c r="E76" s="122" t="s">
        <v>28</v>
      </c>
      <c r="F76" s="123">
        <v>999921933</v>
      </c>
      <c r="G76" s="122">
        <v>54</v>
      </c>
    </row>
    <row r="77" spans="1:7" x14ac:dyDescent="0.35">
      <c r="A77" s="123" t="s">
        <v>29</v>
      </c>
      <c r="B77" s="123" t="s">
        <v>25</v>
      </c>
      <c r="C77" s="124" t="s">
        <v>93</v>
      </c>
      <c r="D77" s="124" t="s">
        <v>2893</v>
      </c>
      <c r="E77" s="124" t="s">
        <v>28</v>
      </c>
      <c r="F77" s="123">
        <v>999926756</v>
      </c>
      <c r="G77" s="122">
        <v>54</v>
      </c>
    </row>
    <row r="78" spans="1:7" x14ac:dyDescent="0.35">
      <c r="A78" s="123" t="s">
        <v>29</v>
      </c>
      <c r="B78" s="123" t="s">
        <v>25</v>
      </c>
      <c r="C78" s="124" t="s">
        <v>394</v>
      </c>
      <c r="D78" s="124" t="s">
        <v>117</v>
      </c>
      <c r="E78" s="124" t="s">
        <v>28</v>
      </c>
      <c r="F78" s="123">
        <v>999928297</v>
      </c>
      <c r="G78" s="122">
        <v>54</v>
      </c>
    </row>
    <row r="79" spans="1:7" x14ac:dyDescent="0.35">
      <c r="A79" s="123" t="s">
        <v>29</v>
      </c>
      <c r="B79" s="123" t="s">
        <v>25</v>
      </c>
      <c r="C79" s="122" t="s">
        <v>3397</v>
      </c>
      <c r="D79" s="122" t="s">
        <v>507</v>
      </c>
      <c r="E79" s="122" t="s">
        <v>28</v>
      </c>
      <c r="F79" s="123">
        <v>999921858</v>
      </c>
      <c r="G79" s="122">
        <v>51</v>
      </c>
    </row>
    <row r="80" spans="1:7" x14ac:dyDescent="0.35">
      <c r="A80" s="123" t="s">
        <v>29</v>
      </c>
      <c r="B80" s="123" t="s">
        <v>25</v>
      </c>
      <c r="C80" s="122" t="s">
        <v>751</v>
      </c>
      <c r="D80" s="122" t="s">
        <v>1918</v>
      </c>
      <c r="E80" s="122" t="s">
        <v>28</v>
      </c>
      <c r="F80" s="123">
        <v>999926686</v>
      </c>
      <c r="G80" s="122">
        <v>51</v>
      </c>
    </row>
    <row r="81" spans="1:7" x14ac:dyDescent="0.35">
      <c r="A81" s="124" t="s">
        <v>29</v>
      </c>
      <c r="B81" s="124" t="s">
        <v>25</v>
      </c>
      <c r="C81" s="124" t="s">
        <v>1817</v>
      </c>
      <c r="D81" s="124" t="s">
        <v>55</v>
      </c>
      <c r="E81" s="124" t="s">
        <v>28</v>
      </c>
      <c r="F81" s="124">
        <v>999927208</v>
      </c>
      <c r="G81" s="122">
        <v>51</v>
      </c>
    </row>
    <row r="82" spans="1:7" x14ac:dyDescent="0.35">
      <c r="A82" s="123" t="s">
        <v>29</v>
      </c>
      <c r="B82" s="123" t="s">
        <v>25</v>
      </c>
      <c r="C82" s="124" t="s">
        <v>3429</v>
      </c>
      <c r="D82" s="124" t="s">
        <v>3430</v>
      </c>
      <c r="E82" s="124" t="s">
        <v>28</v>
      </c>
      <c r="F82" s="123">
        <v>999928039</v>
      </c>
      <c r="G82" s="122">
        <v>51</v>
      </c>
    </row>
    <row r="83" spans="1:7" x14ac:dyDescent="0.35">
      <c r="A83" s="123" t="s">
        <v>29</v>
      </c>
      <c r="B83" s="123" t="s">
        <v>25</v>
      </c>
      <c r="C83" s="124" t="s">
        <v>2894</v>
      </c>
      <c r="D83" s="124" t="s">
        <v>313</v>
      </c>
      <c r="E83" s="124" t="s">
        <v>28</v>
      </c>
      <c r="F83" s="123">
        <v>999930919</v>
      </c>
      <c r="G83" s="122">
        <v>51</v>
      </c>
    </row>
    <row r="84" spans="1:7" x14ac:dyDescent="0.35">
      <c r="A84" s="123" t="s">
        <v>29</v>
      </c>
      <c r="B84" s="123" t="s">
        <v>25</v>
      </c>
      <c r="C84" s="124" t="s">
        <v>2251</v>
      </c>
      <c r="D84" s="124" t="s">
        <v>2252</v>
      </c>
      <c r="E84" s="124" t="s">
        <v>28</v>
      </c>
      <c r="F84" s="123">
        <v>999928862</v>
      </c>
      <c r="G84" s="122">
        <v>48</v>
      </c>
    </row>
    <row r="85" spans="1:7" x14ac:dyDescent="0.35">
      <c r="A85" s="123" t="s">
        <v>29</v>
      </c>
      <c r="B85" s="123" t="s">
        <v>25</v>
      </c>
      <c r="C85" s="124" t="s">
        <v>2984</v>
      </c>
      <c r="D85" s="124" t="s">
        <v>2983</v>
      </c>
      <c r="E85" s="124" t="s">
        <v>28</v>
      </c>
      <c r="F85" s="123">
        <v>999903959</v>
      </c>
      <c r="G85" s="122">
        <v>45</v>
      </c>
    </row>
    <row r="86" spans="1:7" x14ac:dyDescent="0.35">
      <c r="A86" s="123" t="s">
        <v>29</v>
      </c>
      <c r="B86" s="123" t="s">
        <v>25</v>
      </c>
      <c r="C86" s="124" t="s">
        <v>691</v>
      </c>
      <c r="D86" s="124" t="s">
        <v>183</v>
      </c>
      <c r="E86" s="124" t="s">
        <v>28</v>
      </c>
      <c r="F86" s="123">
        <v>999924318</v>
      </c>
      <c r="G86" s="122">
        <v>45</v>
      </c>
    </row>
    <row r="87" spans="1:7" x14ac:dyDescent="0.35">
      <c r="A87" s="124" t="s">
        <v>29</v>
      </c>
      <c r="B87" s="124" t="s">
        <v>25</v>
      </c>
      <c r="C87" s="124" t="s">
        <v>3943</v>
      </c>
      <c r="D87" s="124" t="s">
        <v>3944</v>
      </c>
      <c r="E87" s="124" t="s">
        <v>28</v>
      </c>
      <c r="F87" s="124">
        <v>999932266</v>
      </c>
      <c r="G87" s="122">
        <v>45</v>
      </c>
    </row>
    <row r="88" spans="1:7" x14ac:dyDescent="0.35">
      <c r="A88" s="123" t="s">
        <v>29</v>
      </c>
      <c r="B88" s="123" t="s">
        <v>25</v>
      </c>
      <c r="C88" s="122" t="s">
        <v>64</v>
      </c>
      <c r="D88" s="122" t="s">
        <v>592</v>
      </c>
      <c r="E88" s="122" t="s">
        <v>28</v>
      </c>
      <c r="F88" s="123">
        <v>999908007</v>
      </c>
      <c r="G88" s="122">
        <v>38</v>
      </c>
    </row>
    <row r="89" spans="1:7" x14ac:dyDescent="0.35">
      <c r="A89" s="123" t="s">
        <v>29</v>
      </c>
      <c r="B89" s="123" t="s">
        <v>25</v>
      </c>
      <c r="C89" s="124" t="s">
        <v>727</v>
      </c>
      <c r="D89" s="124" t="s">
        <v>55</v>
      </c>
      <c r="E89" s="124" t="s">
        <v>28</v>
      </c>
      <c r="F89" s="123">
        <v>999914992</v>
      </c>
      <c r="G89" s="122">
        <v>38</v>
      </c>
    </row>
    <row r="90" spans="1:7" x14ac:dyDescent="0.35">
      <c r="A90" s="123" t="s">
        <v>29</v>
      </c>
      <c r="B90" s="123" t="s">
        <v>25</v>
      </c>
      <c r="C90" s="124" t="s">
        <v>763</v>
      </c>
      <c r="D90" s="124" t="s">
        <v>764</v>
      </c>
      <c r="E90" s="124" t="s">
        <v>28</v>
      </c>
      <c r="F90" s="123">
        <v>999916402</v>
      </c>
      <c r="G90" s="122">
        <v>38</v>
      </c>
    </row>
    <row r="91" spans="1:7" x14ac:dyDescent="0.35">
      <c r="A91" s="124" t="s">
        <v>29</v>
      </c>
      <c r="B91" s="124" t="s">
        <v>25</v>
      </c>
      <c r="C91" s="124" t="s">
        <v>1282</v>
      </c>
      <c r="D91" s="124" t="s">
        <v>3727</v>
      </c>
      <c r="E91" s="124" t="s">
        <v>28</v>
      </c>
      <c r="F91" s="124">
        <v>999920302</v>
      </c>
      <c r="G91" s="122">
        <v>38</v>
      </c>
    </row>
    <row r="92" spans="1:7" x14ac:dyDescent="0.35">
      <c r="A92" s="124" t="s">
        <v>29</v>
      </c>
      <c r="B92" s="124" t="s">
        <v>25</v>
      </c>
      <c r="C92" s="124" t="s">
        <v>1116</v>
      </c>
      <c r="D92" s="124" t="s">
        <v>1414</v>
      </c>
      <c r="E92" s="124" t="s">
        <v>28</v>
      </c>
      <c r="F92" s="124">
        <v>999923041</v>
      </c>
      <c r="G92" s="122">
        <v>38</v>
      </c>
    </row>
    <row r="93" spans="1:7" x14ac:dyDescent="0.35">
      <c r="A93" s="124" t="s">
        <v>29</v>
      </c>
      <c r="B93" s="124" t="s">
        <v>25</v>
      </c>
      <c r="C93" s="124" t="s">
        <v>3792</v>
      </c>
      <c r="D93" s="124" t="s">
        <v>533</v>
      </c>
      <c r="E93" s="124" t="s">
        <v>28</v>
      </c>
      <c r="F93" s="124">
        <v>999923942</v>
      </c>
      <c r="G93" s="122">
        <v>38</v>
      </c>
    </row>
    <row r="94" spans="1:7" x14ac:dyDescent="0.35">
      <c r="A94" s="123" t="s">
        <v>29</v>
      </c>
      <c r="B94" s="123" t="s">
        <v>25</v>
      </c>
      <c r="C94" s="124" t="s">
        <v>975</v>
      </c>
      <c r="D94" s="124" t="s">
        <v>2896</v>
      </c>
      <c r="E94" s="124" t="s">
        <v>28</v>
      </c>
      <c r="F94" s="123">
        <v>999924710</v>
      </c>
      <c r="G94" s="122">
        <v>38</v>
      </c>
    </row>
    <row r="95" spans="1:7" x14ac:dyDescent="0.35">
      <c r="A95" s="123" t="s">
        <v>29</v>
      </c>
      <c r="B95" s="123" t="s">
        <v>25</v>
      </c>
      <c r="C95" s="122" t="s">
        <v>1080</v>
      </c>
      <c r="D95" s="122" t="s">
        <v>1104</v>
      </c>
      <c r="E95" s="122" t="s">
        <v>28</v>
      </c>
      <c r="F95" s="123">
        <v>999925763</v>
      </c>
      <c r="G95" s="122">
        <v>38</v>
      </c>
    </row>
    <row r="96" spans="1:7" x14ac:dyDescent="0.35">
      <c r="A96" s="123" t="s">
        <v>29</v>
      </c>
      <c r="B96" s="123" t="s">
        <v>25</v>
      </c>
      <c r="C96" s="122" t="s">
        <v>1796</v>
      </c>
      <c r="D96" s="122" t="s">
        <v>1797</v>
      </c>
      <c r="E96" s="122" t="s">
        <v>28</v>
      </c>
      <c r="F96" s="123">
        <v>999925954</v>
      </c>
      <c r="G96" s="122">
        <v>38</v>
      </c>
    </row>
    <row r="97" spans="1:7" x14ac:dyDescent="0.35">
      <c r="A97" s="123" t="s">
        <v>29</v>
      </c>
      <c r="B97" s="123" t="s">
        <v>25</v>
      </c>
      <c r="C97" s="124" t="s">
        <v>3427</v>
      </c>
      <c r="D97" s="124" t="s">
        <v>3428</v>
      </c>
      <c r="E97" s="124" t="s">
        <v>28</v>
      </c>
      <c r="F97" s="123">
        <v>999928478</v>
      </c>
      <c r="G97" s="122">
        <v>38</v>
      </c>
    </row>
    <row r="98" spans="1:7" x14ac:dyDescent="0.35">
      <c r="A98" s="123" t="s">
        <v>29</v>
      </c>
      <c r="B98" s="123" t="s">
        <v>25</v>
      </c>
      <c r="C98" s="124" t="s">
        <v>2875</v>
      </c>
      <c r="D98" s="124" t="s">
        <v>688</v>
      </c>
      <c r="E98" s="124" t="s">
        <v>28</v>
      </c>
      <c r="F98" s="123">
        <v>999928587</v>
      </c>
      <c r="G98" s="122">
        <v>38</v>
      </c>
    </row>
    <row r="99" spans="1:7" x14ac:dyDescent="0.35">
      <c r="A99" s="124" t="s">
        <v>29</v>
      </c>
      <c r="B99" s="124" t="s">
        <v>25</v>
      </c>
      <c r="C99" s="124" t="s">
        <v>3735</v>
      </c>
      <c r="D99" s="124" t="s">
        <v>3715</v>
      </c>
      <c r="E99" s="124" t="s">
        <v>28</v>
      </c>
      <c r="F99" s="124">
        <v>999928920</v>
      </c>
      <c r="G99" s="122">
        <v>38</v>
      </c>
    </row>
    <row r="100" spans="1:7" x14ac:dyDescent="0.35">
      <c r="A100" s="123" t="s">
        <v>29</v>
      </c>
      <c r="B100" s="123" t="s">
        <v>25</v>
      </c>
      <c r="C100" s="124" t="s">
        <v>536</v>
      </c>
      <c r="D100" s="124" t="s">
        <v>507</v>
      </c>
      <c r="E100" s="124" t="s">
        <v>28</v>
      </c>
      <c r="F100" s="123">
        <v>999930969</v>
      </c>
      <c r="G100" s="122">
        <v>38</v>
      </c>
    </row>
    <row r="101" spans="1:7" x14ac:dyDescent="0.35">
      <c r="A101" s="123" t="s">
        <v>29</v>
      </c>
      <c r="B101" s="123" t="s">
        <v>25</v>
      </c>
      <c r="C101" s="124" t="s">
        <v>2897</v>
      </c>
      <c r="D101" s="124" t="s">
        <v>2898</v>
      </c>
      <c r="E101" s="124" t="s">
        <v>28</v>
      </c>
      <c r="F101" s="123">
        <v>999931350</v>
      </c>
      <c r="G101" s="122">
        <v>38</v>
      </c>
    </row>
    <row r="102" spans="1:7" x14ac:dyDescent="0.35">
      <c r="A102" s="123" t="s">
        <v>29</v>
      </c>
      <c r="B102" s="123" t="s">
        <v>25</v>
      </c>
      <c r="C102" s="124" t="s">
        <v>3162</v>
      </c>
      <c r="D102" s="124" t="s">
        <v>3163</v>
      </c>
      <c r="E102" s="124" t="s">
        <v>28</v>
      </c>
      <c r="F102" s="123">
        <v>999931616</v>
      </c>
      <c r="G102" s="122">
        <v>38</v>
      </c>
    </row>
    <row r="103" spans="1:7" x14ac:dyDescent="0.35">
      <c r="A103" s="123" t="s">
        <v>29</v>
      </c>
      <c r="B103" s="123" t="s">
        <v>25</v>
      </c>
      <c r="C103" s="124" t="s">
        <v>398</v>
      </c>
      <c r="D103" s="124" t="s">
        <v>2895</v>
      </c>
      <c r="E103" s="124" t="s">
        <v>28</v>
      </c>
      <c r="F103" s="123">
        <v>999931677</v>
      </c>
      <c r="G103" s="122">
        <v>38</v>
      </c>
    </row>
    <row r="104" spans="1:7" x14ac:dyDescent="0.35">
      <c r="A104" s="123" t="s">
        <v>29</v>
      </c>
      <c r="B104" s="123" t="s">
        <v>25</v>
      </c>
      <c r="C104" s="124" t="s">
        <v>3431</v>
      </c>
      <c r="D104" s="124" t="s">
        <v>3432</v>
      </c>
      <c r="E104" s="124" t="s">
        <v>28</v>
      </c>
      <c r="F104" s="123">
        <v>999931828</v>
      </c>
      <c r="G104" s="122">
        <v>38</v>
      </c>
    </row>
    <row r="105" spans="1:7" x14ac:dyDescent="0.35">
      <c r="A105" s="123" t="s">
        <v>29</v>
      </c>
      <c r="B105" s="123" t="s">
        <v>25</v>
      </c>
      <c r="C105" s="124" t="s">
        <v>3425</v>
      </c>
      <c r="D105" s="124" t="s">
        <v>3426</v>
      </c>
      <c r="E105" s="124" t="s">
        <v>28</v>
      </c>
      <c r="F105" s="123">
        <v>999931981</v>
      </c>
      <c r="G105" s="122">
        <v>38</v>
      </c>
    </row>
    <row r="106" spans="1:7" x14ac:dyDescent="0.35">
      <c r="A106" s="124" t="s">
        <v>29</v>
      </c>
      <c r="B106" s="124" t="s">
        <v>25</v>
      </c>
      <c r="C106" s="124" t="s">
        <v>494</v>
      </c>
      <c r="D106" s="124" t="s">
        <v>1515</v>
      </c>
      <c r="E106" s="124" t="s">
        <v>28</v>
      </c>
      <c r="F106" s="124">
        <v>999932373</v>
      </c>
      <c r="G106" s="122">
        <v>38</v>
      </c>
    </row>
    <row r="107" spans="1:7" x14ac:dyDescent="0.35">
      <c r="A107" s="124" t="s">
        <v>29</v>
      </c>
      <c r="B107" s="124" t="s">
        <v>25</v>
      </c>
      <c r="C107" s="124" t="s">
        <v>3793</v>
      </c>
      <c r="D107" s="124" t="s">
        <v>152</v>
      </c>
      <c r="E107" s="124" t="s">
        <v>28</v>
      </c>
      <c r="F107" s="124">
        <v>999932485</v>
      </c>
      <c r="G107" s="122">
        <v>38</v>
      </c>
    </row>
    <row r="108" spans="1:7" x14ac:dyDescent="0.35">
      <c r="A108" s="124" t="s">
        <v>29</v>
      </c>
      <c r="B108" s="124" t="s">
        <v>25</v>
      </c>
      <c r="C108" s="124" t="s">
        <v>1419</v>
      </c>
      <c r="D108" s="124" t="s">
        <v>3794</v>
      </c>
      <c r="E108" s="124" t="s">
        <v>28</v>
      </c>
      <c r="F108" s="124">
        <v>999932505</v>
      </c>
      <c r="G108" s="122">
        <v>38</v>
      </c>
    </row>
    <row r="109" spans="1:7" x14ac:dyDescent="0.35">
      <c r="A109" s="124" t="s">
        <v>29</v>
      </c>
      <c r="B109" s="124" t="s">
        <v>25</v>
      </c>
      <c r="C109" s="124" t="s">
        <v>768</v>
      </c>
      <c r="D109" s="124" t="s">
        <v>75</v>
      </c>
      <c r="E109" s="124" t="s">
        <v>28</v>
      </c>
      <c r="F109" s="124">
        <v>999932521</v>
      </c>
      <c r="G109" s="122">
        <v>38</v>
      </c>
    </row>
    <row r="110" spans="1:7" x14ac:dyDescent="0.35">
      <c r="A110" s="124" t="s">
        <v>29</v>
      </c>
      <c r="B110" s="124" t="s">
        <v>25</v>
      </c>
      <c r="C110" s="124" t="s">
        <v>417</v>
      </c>
      <c r="D110" s="124" t="s">
        <v>3887</v>
      </c>
      <c r="E110" s="124" t="s">
        <v>28</v>
      </c>
      <c r="F110" s="124">
        <v>999931516</v>
      </c>
      <c r="G110" s="122">
        <v>34</v>
      </c>
    </row>
    <row r="111" spans="1:7" x14ac:dyDescent="0.35">
      <c r="A111" s="125" t="s">
        <v>29</v>
      </c>
      <c r="B111" s="125" t="s">
        <v>25</v>
      </c>
      <c r="C111" s="129" t="s">
        <v>3289</v>
      </c>
      <c r="D111" s="129" t="s">
        <v>3290</v>
      </c>
      <c r="E111" s="129" t="s">
        <v>28</v>
      </c>
      <c r="F111" s="123">
        <v>999892552</v>
      </c>
      <c r="G111" s="122">
        <v>30</v>
      </c>
    </row>
    <row r="112" spans="1:7" x14ac:dyDescent="0.35">
      <c r="A112" s="125" t="s">
        <v>29</v>
      </c>
      <c r="B112" s="125" t="s">
        <v>25</v>
      </c>
      <c r="C112" s="129" t="s">
        <v>610</v>
      </c>
      <c r="D112" s="129" t="s">
        <v>3291</v>
      </c>
      <c r="E112" s="129" t="s">
        <v>28</v>
      </c>
      <c r="F112" s="123">
        <v>999914108</v>
      </c>
      <c r="G112" s="122">
        <v>30</v>
      </c>
    </row>
    <row r="113" spans="1:7" x14ac:dyDescent="0.35">
      <c r="A113" s="123" t="s">
        <v>29</v>
      </c>
      <c r="B113" s="123" t="s">
        <v>25</v>
      </c>
      <c r="C113" s="124" t="s">
        <v>182</v>
      </c>
      <c r="D113" s="124" t="s">
        <v>2412</v>
      </c>
      <c r="E113" s="124" t="s">
        <v>28</v>
      </c>
      <c r="F113" s="123">
        <v>999929638</v>
      </c>
      <c r="G113" s="122">
        <v>30</v>
      </c>
    </row>
    <row r="114" spans="1:7" x14ac:dyDescent="0.35">
      <c r="A114" s="123" t="s">
        <v>29</v>
      </c>
      <c r="B114" s="123" t="s">
        <v>25</v>
      </c>
      <c r="C114" s="122" t="s">
        <v>725</v>
      </c>
      <c r="D114" s="122" t="s">
        <v>726</v>
      </c>
      <c r="E114" s="122" t="s">
        <v>28</v>
      </c>
      <c r="F114" s="123">
        <v>999914881</v>
      </c>
      <c r="G114" s="122">
        <v>29</v>
      </c>
    </row>
    <row r="115" spans="1:7" x14ac:dyDescent="0.35">
      <c r="A115" s="123" t="s">
        <v>29</v>
      </c>
      <c r="B115" s="123" t="s">
        <v>25</v>
      </c>
      <c r="C115" s="124" t="s">
        <v>182</v>
      </c>
      <c r="D115" s="124" t="s">
        <v>2876</v>
      </c>
      <c r="E115" s="124" t="s">
        <v>28</v>
      </c>
      <c r="F115" s="123">
        <v>999915746</v>
      </c>
      <c r="G115" s="122">
        <v>29</v>
      </c>
    </row>
    <row r="116" spans="1:7" x14ac:dyDescent="0.35">
      <c r="A116" s="123" t="s">
        <v>29</v>
      </c>
      <c r="B116" s="123" t="s">
        <v>25</v>
      </c>
      <c r="C116" s="124" t="s">
        <v>989</v>
      </c>
      <c r="D116" s="124" t="s">
        <v>990</v>
      </c>
      <c r="E116" s="124" t="s">
        <v>28</v>
      </c>
      <c r="F116" s="123">
        <v>999919244</v>
      </c>
      <c r="G116" s="122">
        <v>29</v>
      </c>
    </row>
    <row r="117" spans="1:7" x14ac:dyDescent="0.35">
      <c r="A117" s="123" t="s">
        <v>29</v>
      </c>
      <c r="B117" s="123" t="s">
        <v>25</v>
      </c>
      <c r="C117" s="122" t="s">
        <v>732</v>
      </c>
      <c r="D117" s="122" t="s">
        <v>373</v>
      </c>
      <c r="E117" s="122" t="s">
        <v>28</v>
      </c>
      <c r="F117" s="123">
        <v>999921387</v>
      </c>
      <c r="G117" s="122">
        <v>29</v>
      </c>
    </row>
    <row r="118" spans="1:7" x14ac:dyDescent="0.35">
      <c r="A118" s="123" t="s">
        <v>29</v>
      </c>
      <c r="B118" s="123" t="s">
        <v>25</v>
      </c>
      <c r="C118" s="124" t="s">
        <v>282</v>
      </c>
      <c r="D118" s="124" t="s">
        <v>1455</v>
      </c>
      <c r="E118" s="124" t="s">
        <v>28</v>
      </c>
      <c r="F118" s="123">
        <v>999924140</v>
      </c>
      <c r="G118" s="122">
        <v>29</v>
      </c>
    </row>
    <row r="119" spans="1:7" x14ac:dyDescent="0.35">
      <c r="A119" s="123" t="s">
        <v>29</v>
      </c>
      <c r="B119" s="123" t="s">
        <v>25</v>
      </c>
      <c r="C119" s="124" t="s">
        <v>884</v>
      </c>
      <c r="D119" s="124" t="s">
        <v>114</v>
      </c>
      <c r="E119" s="124" t="s">
        <v>28</v>
      </c>
      <c r="F119" s="123">
        <v>999925362</v>
      </c>
      <c r="G119" s="122">
        <v>29</v>
      </c>
    </row>
    <row r="120" spans="1:7" x14ac:dyDescent="0.35">
      <c r="A120" s="123" t="s">
        <v>29</v>
      </c>
      <c r="B120" s="123" t="s">
        <v>25</v>
      </c>
      <c r="C120" s="124" t="s">
        <v>2879</v>
      </c>
      <c r="D120" s="124" t="s">
        <v>152</v>
      </c>
      <c r="E120" s="124" t="s">
        <v>28</v>
      </c>
      <c r="F120" s="123">
        <v>999930043</v>
      </c>
      <c r="G120" s="122">
        <v>29</v>
      </c>
    </row>
    <row r="121" spans="1:7" x14ac:dyDescent="0.35">
      <c r="A121" s="123" t="s">
        <v>29</v>
      </c>
      <c r="B121" s="123" t="s">
        <v>25</v>
      </c>
      <c r="C121" s="124" t="s">
        <v>872</v>
      </c>
      <c r="D121" s="124" t="s">
        <v>2878</v>
      </c>
      <c r="E121" s="124" t="s">
        <v>28</v>
      </c>
      <c r="F121" s="123">
        <v>999931395</v>
      </c>
      <c r="G121" s="122">
        <v>29</v>
      </c>
    </row>
    <row r="122" spans="1:7" x14ac:dyDescent="0.35">
      <c r="A122" s="123" t="s">
        <v>29</v>
      </c>
      <c r="B122" s="123" t="s">
        <v>25</v>
      </c>
      <c r="C122" s="124" t="s">
        <v>2877</v>
      </c>
      <c r="D122" s="124" t="s">
        <v>2702</v>
      </c>
      <c r="E122" s="124" t="s">
        <v>28</v>
      </c>
      <c r="F122" s="123">
        <v>999931535</v>
      </c>
      <c r="G122" s="122">
        <v>29</v>
      </c>
    </row>
    <row r="123" spans="1:7" x14ac:dyDescent="0.35">
      <c r="A123" s="125" t="s">
        <v>29</v>
      </c>
      <c r="B123" s="125" t="s">
        <v>25</v>
      </c>
      <c r="C123" s="126" t="s">
        <v>536</v>
      </c>
      <c r="D123" s="126" t="s">
        <v>851</v>
      </c>
      <c r="E123" s="126" t="s">
        <v>28</v>
      </c>
      <c r="F123" s="123">
        <v>999917687</v>
      </c>
      <c r="G123" s="122">
        <v>25.5</v>
      </c>
    </row>
    <row r="124" spans="1:7" x14ac:dyDescent="0.35">
      <c r="A124" s="125" t="s">
        <v>29</v>
      </c>
      <c r="B124" s="123" t="s">
        <v>25</v>
      </c>
      <c r="C124" s="122" t="s">
        <v>996</v>
      </c>
      <c r="D124" s="122" t="s">
        <v>997</v>
      </c>
      <c r="E124" s="122" t="s">
        <v>28</v>
      </c>
      <c r="F124" s="123">
        <v>999919361</v>
      </c>
      <c r="G124" s="122">
        <v>25.5</v>
      </c>
    </row>
    <row r="125" spans="1:7" x14ac:dyDescent="0.35">
      <c r="A125" s="125" t="s">
        <v>29</v>
      </c>
      <c r="B125" s="125" t="s">
        <v>25</v>
      </c>
      <c r="C125" s="126" t="s">
        <v>1733</v>
      </c>
      <c r="D125" s="126" t="s">
        <v>1734</v>
      </c>
      <c r="E125" s="126" t="s">
        <v>28</v>
      </c>
      <c r="F125" s="123">
        <v>999925655</v>
      </c>
      <c r="G125" s="122">
        <v>25.5</v>
      </c>
    </row>
    <row r="126" spans="1:7" x14ac:dyDescent="0.35">
      <c r="A126" s="125" t="s">
        <v>29</v>
      </c>
      <c r="B126" s="123" t="s">
        <v>25</v>
      </c>
      <c r="C126" s="122" t="s">
        <v>661</v>
      </c>
      <c r="D126" s="122" t="s">
        <v>1948</v>
      </c>
      <c r="E126" s="122" t="s">
        <v>28</v>
      </c>
      <c r="F126" s="123">
        <v>999926851</v>
      </c>
      <c r="G126" s="122">
        <v>25.5</v>
      </c>
    </row>
    <row r="127" spans="1:7" x14ac:dyDescent="0.35">
      <c r="A127" s="125" t="s">
        <v>29</v>
      </c>
      <c r="B127" s="123" t="s">
        <v>187</v>
      </c>
      <c r="C127" s="124" t="s">
        <v>230</v>
      </c>
      <c r="D127" s="124" t="s">
        <v>971</v>
      </c>
      <c r="E127" s="124" t="s">
        <v>28</v>
      </c>
      <c r="F127" s="123">
        <v>999919169</v>
      </c>
      <c r="G127" s="122">
        <v>410</v>
      </c>
    </row>
    <row r="128" spans="1:7" x14ac:dyDescent="0.35">
      <c r="A128" s="123" t="s">
        <v>29</v>
      </c>
      <c r="B128" s="123" t="s">
        <v>187</v>
      </c>
      <c r="C128" s="124" t="s">
        <v>1002</v>
      </c>
      <c r="D128" s="124" t="s">
        <v>1156</v>
      </c>
      <c r="E128" s="124" t="s">
        <v>28</v>
      </c>
      <c r="F128" s="123">
        <v>999921369</v>
      </c>
      <c r="G128" s="122">
        <v>264</v>
      </c>
    </row>
    <row r="129" spans="1:7" x14ac:dyDescent="0.35">
      <c r="A129" s="127" t="s">
        <v>29</v>
      </c>
      <c r="B129" s="127" t="s">
        <v>187</v>
      </c>
      <c r="C129" s="128" t="s">
        <v>1633</v>
      </c>
      <c r="D129" s="128" t="s">
        <v>1317</v>
      </c>
      <c r="E129" s="128" t="s">
        <v>28</v>
      </c>
      <c r="F129" s="127">
        <v>999925304</v>
      </c>
      <c r="G129" s="122">
        <v>188.8</v>
      </c>
    </row>
    <row r="130" spans="1:7" x14ac:dyDescent="0.35">
      <c r="A130" s="123" t="s">
        <v>29</v>
      </c>
      <c r="B130" s="123" t="s">
        <v>187</v>
      </c>
      <c r="C130" s="124" t="s">
        <v>236</v>
      </c>
      <c r="D130" s="124" t="s">
        <v>1610</v>
      </c>
      <c r="E130" s="124" t="s">
        <v>28</v>
      </c>
      <c r="F130" s="123">
        <v>999925169</v>
      </c>
      <c r="G130" s="122">
        <v>180</v>
      </c>
    </row>
    <row r="131" spans="1:7" x14ac:dyDescent="0.35">
      <c r="A131" s="123" t="s">
        <v>29</v>
      </c>
      <c r="B131" s="123" t="s">
        <v>187</v>
      </c>
      <c r="C131" s="124" t="s">
        <v>293</v>
      </c>
      <c r="D131" s="124" t="s">
        <v>1930</v>
      </c>
      <c r="E131" s="124" t="s">
        <v>28</v>
      </c>
      <c r="F131" s="123">
        <v>999926750</v>
      </c>
      <c r="G131" s="122">
        <v>171</v>
      </c>
    </row>
    <row r="132" spans="1:7" x14ac:dyDescent="0.35">
      <c r="A132" s="123" t="s">
        <v>29</v>
      </c>
      <c r="B132" s="123" t="s">
        <v>187</v>
      </c>
      <c r="C132" s="122" t="s">
        <v>1288</v>
      </c>
      <c r="D132" s="122" t="s">
        <v>1289</v>
      </c>
      <c r="E132" s="122" t="s">
        <v>28</v>
      </c>
      <c r="F132" s="123">
        <v>999922348</v>
      </c>
      <c r="G132" s="122">
        <v>141</v>
      </c>
    </row>
    <row r="133" spans="1:7" x14ac:dyDescent="0.35">
      <c r="A133" s="125" t="s">
        <v>29</v>
      </c>
      <c r="B133" s="125" t="s">
        <v>187</v>
      </c>
      <c r="C133" s="129" t="s">
        <v>1301</v>
      </c>
      <c r="D133" s="129" t="s">
        <v>1302</v>
      </c>
      <c r="E133" s="129" t="s">
        <v>28</v>
      </c>
      <c r="F133" s="123">
        <v>999922489</v>
      </c>
      <c r="G133" s="122">
        <v>138</v>
      </c>
    </row>
    <row r="134" spans="1:7" x14ac:dyDescent="0.35">
      <c r="A134" s="123" t="s">
        <v>29</v>
      </c>
      <c r="B134" s="123" t="s">
        <v>187</v>
      </c>
      <c r="C134" s="124" t="s">
        <v>541</v>
      </c>
      <c r="D134" s="124" t="s">
        <v>102</v>
      </c>
      <c r="E134" s="124" t="s">
        <v>28</v>
      </c>
      <c r="F134" s="123">
        <v>999921280</v>
      </c>
      <c r="G134" s="122">
        <v>128</v>
      </c>
    </row>
    <row r="135" spans="1:7" x14ac:dyDescent="0.35">
      <c r="A135" s="123" t="s">
        <v>29</v>
      </c>
      <c r="B135" s="123" t="s">
        <v>187</v>
      </c>
      <c r="C135" s="124" t="s">
        <v>407</v>
      </c>
      <c r="D135" s="124" t="s">
        <v>154</v>
      </c>
      <c r="E135" s="124" t="s">
        <v>28</v>
      </c>
      <c r="F135" s="123">
        <v>999921537</v>
      </c>
      <c r="G135" s="122">
        <v>124</v>
      </c>
    </row>
    <row r="136" spans="1:7" x14ac:dyDescent="0.35">
      <c r="A136" s="123" t="s">
        <v>29</v>
      </c>
      <c r="B136" s="123" t="s">
        <v>187</v>
      </c>
      <c r="C136" s="124" t="s">
        <v>182</v>
      </c>
      <c r="D136" s="124" t="s">
        <v>36</v>
      </c>
      <c r="E136" s="124" t="s">
        <v>28</v>
      </c>
      <c r="F136" s="123">
        <v>999921509</v>
      </c>
      <c r="G136" s="122">
        <v>109</v>
      </c>
    </row>
    <row r="137" spans="1:7" x14ac:dyDescent="0.35">
      <c r="A137" s="123" t="s">
        <v>29</v>
      </c>
      <c r="B137" s="123" t="s">
        <v>187</v>
      </c>
      <c r="C137" s="124" t="s">
        <v>743</v>
      </c>
      <c r="D137" s="124" t="s">
        <v>1206</v>
      </c>
      <c r="E137" s="124" t="s">
        <v>28</v>
      </c>
      <c r="F137" s="123">
        <v>999921662</v>
      </c>
      <c r="G137" s="122">
        <v>104</v>
      </c>
    </row>
    <row r="138" spans="1:7" x14ac:dyDescent="0.35">
      <c r="A138" s="124" t="s">
        <v>29</v>
      </c>
      <c r="B138" s="124" t="s">
        <v>187</v>
      </c>
      <c r="C138" s="124" t="s">
        <v>1802</v>
      </c>
      <c r="D138" s="124" t="s">
        <v>1803</v>
      </c>
      <c r="E138" s="124" t="s">
        <v>28</v>
      </c>
      <c r="F138" s="124">
        <v>999925988</v>
      </c>
      <c r="G138" s="122">
        <v>100.2</v>
      </c>
    </row>
    <row r="139" spans="1:7" x14ac:dyDescent="0.35">
      <c r="A139" s="123" t="s">
        <v>29</v>
      </c>
      <c r="B139" s="123" t="s">
        <v>187</v>
      </c>
      <c r="C139" s="124" t="s">
        <v>1359</v>
      </c>
      <c r="D139" s="124" t="s">
        <v>1360</v>
      </c>
      <c r="E139" s="124" t="s">
        <v>28</v>
      </c>
      <c r="F139" s="123">
        <v>999923018</v>
      </c>
      <c r="G139" s="122">
        <v>99.2</v>
      </c>
    </row>
    <row r="140" spans="1:7" x14ac:dyDescent="0.35">
      <c r="A140" s="123" t="s">
        <v>29</v>
      </c>
      <c r="B140" s="123" t="s">
        <v>187</v>
      </c>
      <c r="C140" s="124" t="s">
        <v>2849</v>
      </c>
      <c r="D140" s="124" t="s">
        <v>1807</v>
      </c>
      <c r="E140" s="124" t="s">
        <v>28</v>
      </c>
      <c r="F140" s="123">
        <v>999929120</v>
      </c>
      <c r="G140" s="122">
        <v>96</v>
      </c>
    </row>
    <row r="141" spans="1:7" x14ac:dyDescent="0.35">
      <c r="A141" s="123" t="s">
        <v>29</v>
      </c>
      <c r="B141" s="123" t="s">
        <v>187</v>
      </c>
      <c r="C141" s="124" t="s">
        <v>2846</v>
      </c>
      <c r="D141" s="124" t="s">
        <v>1213</v>
      </c>
      <c r="E141" s="124" t="s">
        <v>28</v>
      </c>
      <c r="F141" s="123">
        <v>999919726</v>
      </c>
      <c r="G141" s="122">
        <v>90</v>
      </c>
    </row>
    <row r="142" spans="1:7" x14ac:dyDescent="0.35">
      <c r="A142" s="125" t="s">
        <v>29</v>
      </c>
      <c r="B142" s="125" t="s">
        <v>187</v>
      </c>
      <c r="C142" s="129" t="s">
        <v>3163</v>
      </c>
      <c r="D142" s="129" t="s">
        <v>3294</v>
      </c>
      <c r="E142" s="129" t="s">
        <v>28</v>
      </c>
      <c r="F142" s="123">
        <v>999924033</v>
      </c>
      <c r="G142" s="122">
        <v>90</v>
      </c>
    </row>
    <row r="143" spans="1:7" x14ac:dyDescent="0.35">
      <c r="A143" s="123" t="s">
        <v>29</v>
      </c>
      <c r="B143" s="123" t="s">
        <v>187</v>
      </c>
      <c r="C143" s="124" t="s">
        <v>966</v>
      </c>
      <c r="D143" s="124" t="s">
        <v>3449</v>
      </c>
      <c r="E143" s="124" t="s">
        <v>28</v>
      </c>
      <c r="F143" s="123">
        <v>999932033</v>
      </c>
      <c r="G143" s="122">
        <v>90</v>
      </c>
    </row>
    <row r="144" spans="1:7" x14ac:dyDescent="0.35">
      <c r="A144" s="125" t="s">
        <v>29</v>
      </c>
      <c r="B144" s="125" t="s">
        <v>187</v>
      </c>
      <c r="C144" s="129" t="s">
        <v>64</v>
      </c>
      <c r="D144" s="129" t="s">
        <v>1302</v>
      </c>
      <c r="E144" s="129" t="s">
        <v>28</v>
      </c>
      <c r="F144" s="123">
        <v>999922490</v>
      </c>
      <c r="G144" s="122">
        <v>88.4</v>
      </c>
    </row>
    <row r="145" spans="1:7" x14ac:dyDescent="0.35">
      <c r="A145" s="123" t="s">
        <v>29</v>
      </c>
      <c r="B145" s="123" t="s">
        <v>187</v>
      </c>
      <c r="C145" s="122" t="s">
        <v>1491</v>
      </c>
      <c r="D145" s="122" t="s">
        <v>1492</v>
      </c>
      <c r="E145" s="122" t="s">
        <v>28</v>
      </c>
      <c r="F145" s="123">
        <v>999924415</v>
      </c>
      <c r="G145" s="122">
        <v>78</v>
      </c>
    </row>
    <row r="146" spans="1:7" x14ac:dyDescent="0.35">
      <c r="A146" s="123" t="s">
        <v>29</v>
      </c>
      <c r="B146" s="123" t="s">
        <v>187</v>
      </c>
      <c r="C146" s="124" t="s">
        <v>2056</v>
      </c>
      <c r="D146" s="124" t="s">
        <v>2057</v>
      </c>
      <c r="E146" s="124" t="s">
        <v>28</v>
      </c>
      <c r="F146" s="123">
        <v>999927614</v>
      </c>
      <c r="G146" s="122">
        <v>78</v>
      </c>
    </row>
    <row r="147" spans="1:7" x14ac:dyDescent="0.35">
      <c r="A147" s="123" t="s">
        <v>29</v>
      </c>
      <c r="B147" s="123" t="s">
        <v>187</v>
      </c>
      <c r="C147" s="122" t="s">
        <v>1711</v>
      </c>
      <c r="D147" s="122" t="s">
        <v>1712</v>
      </c>
      <c r="E147" s="122" t="s">
        <v>28</v>
      </c>
      <c r="F147" s="123">
        <v>999925566</v>
      </c>
      <c r="G147" s="122">
        <v>76</v>
      </c>
    </row>
    <row r="148" spans="1:7" x14ac:dyDescent="0.35">
      <c r="A148" s="123" t="s">
        <v>29</v>
      </c>
      <c r="B148" s="123" t="s">
        <v>187</v>
      </c>
      <c r="C148" s="122" t="s">
        <v>33</v>
      </c>
      <c r="D148" s="122" t="s">
        <v>1529</v>
      </c>
      <c r="E148" s="122" t="s">
        <v>28</v>
      </c>
      <c r="F148" s="123">
        <v>999924647</v>
      </c>
      <c r="G148" s="122">
        <v>72</v>
      </c>
    </row>
    <row r="149" spans="1:7" x14ac:dyDescent="0.35">
      <c r="A149" s="125" t="s">
        <v>29</v>
      </c>
      <c r="B149" s="125" t="s">
        <v>187</v>
      </c>
      <c r="C149" s="129" t="s">
        <v>3295</v>
      </c>
      <c r="D149" s="129" t="s">
        <v>3296</v>
      </c>
      <c r="E149" s="129" t="s">
        <v>28</v>
      </c>
      <c r="F149" s="123">
        <v>999916384</v>
      </c>
      <c r="G149" s="122">
        <v>68</v>
      </c>
    </row>
    <row r="150" spans="1:7" x14ac:dyDescent="0.35">
      <c r="A150" s="123" t="s">
        <v>29</v>
      </c>
      <c r="B150" s="123" t="s">
        <v>187</v>
      </c>
      <c r="C150" s="122" t="s">
        <v>718</v>
      </c>
      <c r="D150" s="122" t="s">
        <v>1129</v>
      </c>
      <c r="E150" s="122" t="s">
        <v>28</v>
      </c>
      <c r="F150" s="123">
        <v>999921191</v>
      </c>
      <c r="G150" s="122">
        <v>68</v>
      </c>
    </row>
    <row r="151" spans="1:7" x14ac:dyDescent="0.35">
      <c r="A151" s="123" t="s">
        <v>29</v>
      </c>
      <c r="B151" s="123" t="s">
        <v>187</v>
      </c>
      <c r="C151" s="124" t="s">
        <v>2319</v>
      </c>
      <c r="D151" s="124" t="s">
        <v>2320</v>
      </c>
      <c r="E151" s="124" t="s">
        <v>28</v>
      </c>
      <c r="F151" s="123">
        <v>999930294</v>
      </c>
      <c r="G151" s="122">
        <v>68</v>
      </c>
    </row>
    <row r="152" spans="1:7" x14ac:dyDescent="0.35">
      <c r="A152" s="123" t="s">
        <v>29</v>
      </c>
      <c r="B152" s="123" t="s">
        <v>187</v>
      </c>
      <c r="C152" s="124" t="s">
        <v>70</v>
      </c>
      <c r="D152" s="124" t="s">
        <v>3450</v>
      </c>
      <c r="E152" s="124" t="s">
        <v>28</v>
      </c>
      <c r="F152" s="123">
        <v>999931932</v>
      </c>
      <c r="G152" s="122">
        <v>68</v>
      </c>
    </row>
    <row r="153" spans="1:7" x14ac:dyDescent="0.35">
      <c r="A153" s="123" t="s">
        <v>29</v>
      </c>
      <c r="B153" s="123" t="s">
        <v>187</v>
      </c>
      <c r="C153" s="124" t="s">
        <v>3451</v>
      </c>
      <c r="D153" s="124" t="s">
        <v>3452</v>
      </c>
      <c r="E153" s="124" t="s">
        <v>28</v>
      </c>
      <c r="F153" s="123">
        <v>999932047</v>
      </c>
      <c r="G153" s="122">
        <v>68</v>
      </c>
    </row>
    <row r="154" spans="1:7" x14ac:dyDescent="0.35">
      <c r="A154" s="125" t="s">
        <v>29</v>
      </c>
      <c r="B154" s="125" t="s">
        <v>187</v>
      </c>
      <c r="C154" s="129" t="s">
        <v>3297</v>
      </c>
      <c r="D154" s="129" t="s">
        <v>143</v>
      </c>
      <c r="E154" s="129" t="s">
        <v>28</v>
      </c>
      <c r="F154" s="123">
        <v>999930364</v>
      </c>
      <c r="G154" s="122">
        <v>63</v>
      </c>
    </row>
    <row r="155" spans="1:7" x14ac:dyDescent="0.35">
      <c r="A155" s="123" t="s">
        <v>29</v>
      </c>
      <c r="B155" s="123" t="s">
        <v>187</v>
      </c>
      <c r="C155" s="124" t="s">
        <v>325</v>
      </c>
      <c r="D155" s="124" t="s">
        <v>75</v>
      </c>
      <c r="E155" s="124" t="s">
        <v>28</v>
      </c>
      <c r="F155" s="123">
        <v>999930635</v>
      </c>
      <c r="G155" s="122">
        <v>60</v>
      </c>
    </row>
    <row r="156" spans="1:7" x14ac:dyDescent="0.35">
      <c r="A156" s="123" t="s">
        <v>29</v>
      </c>
      <c r="B156" s="123" t="s">
        <v>187</v>
      </c>
      <c r="C156" s="124" t="s">
        <v>1397</v>
      </c>
      <c r="D156" s="124" t="s">
        <v>1603</v>
      </c>
      <c r="E156" s="124" t="s">
        <v>28</v>
      </c>
      <c r="F156" s="123">
        <v>999925097</v>
      </c>
      <c r="G156" s="122">
        <v>51</v>
      </c>
    </row>
    <row r="157" spans="1:7" x14ac:dyDescent="0.35">
      <c r="A157" s="123" t="s">
        <v>29</v>
      </c>
      <c r="B157" s="123" t="s">
        <v>187</v>
      </c>
      <c r="C157" s="122" t="s">
        <v>760</v>
      </c>
      <c r="D157" s="122" t="s">
        <v>1656</v>
      </c>
      <c r="E157" s="122" t="s">
        <v>28</v>
      </c>
      <c r="F157" s="123">
        <v>999925305</v>
      </c>
      <c r="G157" s="122">
        <v>51</v>
      </c>
    </row>
    <row r="158" spans="1:7" x14ac:dyDescent="0.35">
      <c r="A158" s="123" t="s">
        <v>29</v>
      </c>
      <c r="B158" s="123" t="s">
        <v>187</v>
      </c>
      <c r="C158" s="124" t="s">
        <v>1965</v>
      </c>
      <c r="D158" s="124" t="s">
        <v>1784</v>
      </c>
      <c r="E158" s="124" t="s">
        <v>28</v>
      </c>
      <c r="F158" s="123">
        <v>999926909</v>
      </c>
      <c r="G158" s="122">
        <v>51</v>
      </c>
    </row>
    <row r="159" spans="1:7" x14ac:dyDescent="0.35">
      <c r="A159" s="123" t="s">
        <v>29</v>
      </c>
      <c r="B159" s="123" t="s">
        <v>187</v>
      </c>
      <c r="C159" s="124" t="s">
        <v>2847</v>
      </c>
      <c r="D159" s="124" t="s">
        <v>2848</v>
      </c>
      <c r="E159" s="124" t="s">
        <v>28</v>
      </c>
      <c r="F159" s="123">
        <v>999929077</v>
      </c>
      <c r="G159" s="122">
        <v>51</v>
      </c>
    </row>
    <row r="160" spans="1:7" x14ac:dyDescent="0.35">
      <c r="A160" s="123" t="s">
        <v>29</v>
      </c>
      <c r="B160" s="123" t="s">
        <v>187</v>
      </c>
      <c r="C160" s="124" t="s">
        <v>1399</v>
      </c>
      <c r="D160" s="124" t="s">
        <v>1405</v>
      </c>
      <c r="E160" s="124" t="s">
        <v>28</v>
      </c>
      <c r="F160" s="123">
        <v>999923557</v>
      </c>
      <c r="G160" s="122">
        <v>50.400000000000006</v>
      </c>
    </row>
    <row r="161" spans="1:7" x14ac:dyDescent="0.35">
      <c r="A161" s="123" t="s">
        <v>29</v>
      </c>
      <c r="B161" s="123" t="s">
        <v>187</v>
      </c>
      <c r="C161" s="124" t="s">
        <v>3085</v>
      </c>
      <c r="D161" s="124" t="s">
        <v>3086</v>
      </c>
      <c r="E161" s="124" t="s">
        <v>28</v>
      </c>
      <c r="F161" s="123">
        <v>999926267</v>
      </c>
      <c r="G161" s="122">
        <v>45</v>
      </c>
    </row>
    <row r="162" spans="1:7" x14ac:dyDescent="0.35">
      <c r="A162" s="123" t="s">
        <v>29</v>
      </c>
      <c r="B162" s="123" t="s">
        <v>187</v>
      </c>
      <c r="C162" s="124" t="s">
        <v>325</v>
      </c>
      <c r="D162" s="124" t="s">
        <v>976</v>
      </c>
      <c r="E162" s="124" t="s">
        <v>28</v>
      </c>
      <c r="F162" s="123">
        <v>999929593</v>
      </c>
      <c r="G162" s="122">
        <v>45</v>
      </c>
    </row>
    <row r="163" spans="1:7" x14ac:dyDescent="0.35">
      <c r="A163" s="123" t="s">
        <v>29</v>
      </c>
      <c r="B163" s="123" t="s">
        <v>187</v>
      </c>
      <c r="C163" s="124" t="s">
        <v>813</v>
      </c>
      <c r="D163" s="124" t="s">
        <v>2899</v>
      </c>
      <c r="E163" s="124" t="s">
        <v>28</v>
      </c>
      <c r="F163" s="123">
        <v>999931817</v>
      </c>
      <c r="G163" s="122">
        <v>45</v>
      </c>
    </row>
    <row r="164" spans="1:7" x14ac:dyDescent="0.35">
      <c r="A164" s="123" t="s">
        <v>29</v>
      </c>
      <c r="B164" s="123" t="s">
        <v>187</v>
      </c>
      <c r="C164" s="124" t="s">
        <v>494</v>
      </c>
      <c r="D164" s="124" t="s">
        <v>2850</v>
      </c>
      <c r="E164" s="124" t="s">
        <v>28</v>
      </c>
      <c r="F164" s="123">
        <v>999929074</v>
      </c>
      <c r="G164" s="122">
        <v>38</v>
      </c>
    </row>
    <row r="165" spans="1:7" x14ac:dyDescent="0.35">
      <c r="A165" s="123" t="s">
        <v>29</v>
      </c>
      <c r="B165" s="123" t="s">
        <v>187</v>
      </c>
      <c r="C165" s="124" t="s">
        <v>731</v>
      </c>
      <c r="D165" s="124" t="s">
        <v>85</v>
      </c>
      <c r="E165" s="124" t="s">
        <v>28</v>
      </c>
      <c r="F165" s="123">
        <v>999929351</v>
      </c>
      <c r="G165" s="122">
        <v>38</v>
      </c>
    </row>
    <row r="166" spans="1:7" x14ac:dyDescent="0.35">
      <c r="A166" s="123" t="s">
        <v>29</v>
      </c>
      <c r="B166" s="123" t="s">
        <v>187</v>
      </c>
      <c r="C166" s="124" t="s">
        <v>226</v>
      </c>
      <c r="D166" s="124" t="s">
        <v>85</v>
      </c>
      <c r="E166" s="124" t="s">
        <v>28</v>
      </c>
      <c r="F166" s="123">
        <v>999929884</v>
      </c>
      <c r="G166" s="122">
        <v>38</v>
      </c>
    </row>
    <row r="167" spans="1:7" x14ac:dyDescent="0.35">
      <c r="A167" s="123" t="s">
        <v>29</v>
      </c>
      <c r="B167" s="123" t="s">
        <v>187</v>
      </c>
      <c r="C167" s="124" t="s">
        <v>732</v>
      </c>
      <c r="D167" s="124" t="s">
        <v>538</v>
      </c>
      <c r="E167" s="124" t="s">
        <v>28</v>
      </c>
      <c r="F167" s="123">
        <v>999930926</v>
      </c>
      <c r="G167" s="122">
        <v>38</v>
      </c>
    </row>
    <row r="168" spans="1:7" x14ac:dyDescent="0.35">
      <c r="A168" s="123" t="s">
        <v>29</v>
      </c>
      <c r="B168" s="123" t="s">
        <v>187</v>
      </c>
      <c r="C168" s="124" t="s">
        <v>494</v>
      </c>
      <c r="D168" s="124" t="s">
        <v>73</v>
      </c>
      <c r="E168" s="124" t="s">
        <v>28</v>
      </c>
      <c r="F168" s="123">
        <v>999930167</v>
      </c>
      <c r="G168" s="122">
        <v>34</v>
      </c>
    </row>
    <row r="169" spans="1:7" x14ac:dyDescent="0.35">
      <c r="A169" s="123" t="s">
        <v>29</v>
      </c>
      <c r="B169" s="123" t="s">
        <v>187</v>
      </c>
      <c r="C169" s="124" t="s">
        <v>2616</v>
      </c>
      <c r="D169" s="124" t="s">
        <v>2617</v>
      </c>
      <c r="E169" s="124" t="s">
        <v>28</v>
      </c>
      <c r="F169" s="123">
        <v>999930321</v>
      </c>
      <c r="G169" s="122">
        <v>30</v>
      </c>
    </row>
    <row r="170" spans="1:7" x14ac:dyDescent="0.35">
      <c r="A170" s="123" t="s">
        <v>29</v>
      </c>
      <c r="B170" s="123" t="s">
        <v>187</v>
      </c>
      <c r="C170" s="124" t="s">
        <v>3646</v>
      </c>
      <c r="D170" s="124" t="s">
        <v>3647</v>
      </c>
      <c r="E170" s="124" t="s">
        <v>28</v>
      </c>
      <c r="F170" s="123">
        <v>999931192</v>
      </c>
      <c r="G170" s="122">
        <v>30</v>
      </c>
    </row>
    <row r="171" spans="1:7" x14ac:dyDescent="0.35">
      <c r="A171" s="123" t="s">
        <v>29</v>
      </c>
      <c r="B171" s="123" t="s">
        <v>187</v>
      </c>
      <c r="C171" s="124" t="s">
        <v>178</v>
      </c>
      <c r="D171" s="124" t="s">
        <v>73</v>
      </c>
      <c r="E171" s="124" t="s">
        <v>28</v>
      </c>
      <c r="F171" s="123">
        <v>999931937</v>
      </c>
      <c r="G171" s="122">
        <v>30</v>
      </c>
    </row>
    <row r="172" spans="1:7" x14ac:dyDescent="0.35">
      <c r="A172" s="125" t="s">
        <v>29</v>
      </c>
      <c r="B172" s="123" t="s">
        <v>187</v>
      </c>
      <c r="C172" s="122" t="s">
        <v>1658</v>
      </c>
      <c r="D172" s="122" t="s">
        <v>986</v>
      </c>
      <c r="E172" s="122" t="s">
        <v>28</v>
      </c>
      <c r="F172" s="123">
        <v>999925313</v>
      </c>
      <c r="G172" s="122">
        <v>25.5</v>
      </c>
    </row>
    <row r="173" spans="1:7" x14ac:dyDescent="0.35">
      <c r="A173" s="123" t="s">
        <v>29</v>
      </c>
      <c r="B173" s="123" t="s">
        <v>30</v>
      </c>
      <c r="C173" s="124" t="s">
        <v>2128</v>
      </c>
      <c r="D173" s="124" t="s">
        <v>2129</v>
      </c>
      <c r="E173" s="124" t="s">
        <v>28</v>
      </c>
      <c r="F173" s="123">
        <v>999928201</v>
      </c>
      <c r="G173" s="122">
        <v>267.2</v>
      </c>
    </row>
    <row r="174" spans="1:7" x14ac:dyDescent="0.35">
      <c r="A174" s="125" t="s">
        <v>29</v>
      </c>
      <c r="B174" s="123" t="s">
        <v>30</v>
      </c>
      <c r="C174" s="122" t="s">
        <v>668</v>
      </c>
      <c r="D174" s="122" t="s">
        <v>1350</v>
      </c>
      <c r="E174" s="122" t="s">
        <v>28</v>
      </c>
      <c r="F174" s="123">
        <v>999922958</v>
      </c>
      <c r="G174" s="122">
        <v>207</v>
      </c>
    </row>
    <row r="175" spans="1:7" x14ac:dyDescent="0.35">
      <c r="A175" s="123" t="s">
        <v>29</v>
      </c>
      <c r="B175" s="123" t="s">
        <v>30</v>
      </c>
      <c r="C175" s="124" t="s">
        <v>3662</v>
      </c>
      <c r="D175" s="124" t="s">
        <v>279</v>
      </c>
      <c r="E175" s="124" t="s">
        <v>28</v>
      </c>
      <c r="F175" s="123">
        <v>999932410</v>
      </c>
      <c r="G175" s="122">
        <v>190</v>
      </c>
    </row>
    <row r="176" spans="1:7" x14ac:dyDescent="0.35">
      <c r="A176" s="125" t="s">
        <v>29</v>
      </c>
      <c r="B176" s="123" t="s">
        <v>30</v>
      </c>
      <c r="C176" s="122" t="s">
        <v>1188</v>
      </c>
      <c r="D176" s="122" t="s">
        <v>1350</v>
      </c>
      <c r="E176" s="122" t="s">
        <v>28</v>
      </c>
      <c r="F176" s="123">
        <v>999922959</v>
      </c>
      <c r="G176" s="122">
        <v>180</v>
      </c>
    </row>
    <row r="177" spans="1:7" x14ac:dyDescent="0.35">
      <c r="A177" s="123" t="s">
        <v>29</v>
      </c>
      <c r="B177" s="123" t="s">
        <v>30</v>
      </c>
      <c r="C177" s="124" t="s">
        <v>860</v>
      </c>
      <c r="D177" s="124" t="s">
        <v>2124</v>
      </c>
      <c r="E177" s="124" t="s">
        <v>28</v>
      </c>
      <c r="F177" s="123">
        <v>999928190</v>
      </c>
      <c r="G177" s="122">
        <v>180</v>
      </c>
    </row>
    <row r="178" spans="1:7" x14ac:dyDescent="0.35">
      <c r="A178" s="123" t="s">
        <v>29</v>
      </c>
      <c r="B178" s="123" t="s">
        <v>30</v>
      </c>
      <c r="C178" s="124" t="s">
        <v>2321</v>
      </c>
      <c r="D178" s="124" t="s">
        <v>279</v>
      </c>
      <c r="E178" s="124" t="s">
        <v>28</v>
      </c>
      <c r="F178" s="123">
        <v>999929599</v>
      </c>
      <c r="G178" s="122">
        <v>180</v>
      </c>
    </row>
    <row r="179" spans="1:7" x14ac:dyDescent="0.35">
      <c r="A179" s="123" t="s">
        <v>29</v>
      </c>
      <c r="B179" s="123" t="s">
        <v>30</v>
      </c>
      <c r="C179" s="124" t="s">
        <v>2126</v>
      </c>
      <c r="D179" s="124" t="s">
        <v>2127</v>
      </c>
      <c r="E179" s="124" t="s">
        <v>28</v>
      </c>
      <c r="F179" s="123">
        <v>999928200</v>
      </c>
      <c r="G179" s="122">
        <v>172.4</v>
      </c>
    </row>
    <row r="180" spans="1:7" x14ac:dyDescent="0.35">
      <c r="A180" s="123" t="s">
        <v>29</v>
      </c>
      <c r="B180" s="123" t="s">
        <v>30</v>
      </c>
      <c r="C180" s="124" t="s">
        <v>325</v>
      </c>
      <c r="D180" s="124" t="s">
        <v>2125</v>
      </c>
      <c r="E180" s="124" t="s">
        <v>28</v>
      </c>
      <c r="F180" s="123">
        <v>999928196</v>
      </c>
      <c r="G180" s="122">
        <v>158</v>
      </c>
    </row>
    <row r="181" spans="1:7" x14ac:dyDescent="0.35">
      <c r="A181" s="133" t="s">
        <v>29</v>
      </c>
      <c r="B181" s="133" t="s">
        <v>30</v>
      </c>
      <c r="C181" s="134" t="s">
        <v>1789</v>
      </c>
      <c r="D181" s="134" t="s">
        <v>1790</v>
      </c>
      <c r="E181" s="134" t="s">
        <v>28</v>
      </c>
      <c r="F181" s="133">
        <v>999925941</v>
      </c>
      <c r="G181" s="122">
        <v>143</v>
      </c>
    </row>
    <row r="182" spans="1:7" x14ac:dyDescent="0.35">
      <c r="A182" s="127" t="s">
        <v>29</v>
      </c>
      <c r="B182" s="127" t="s">
        <v>30</v>
      </c>
      <c r="C182" s="128" t="s">
        <v>2425</v>
      </c>
      <c r="D182" s="128" t="s">
        <v>1623</v>
      </c>
      <c r="E182" s="128" t="s">
        <v>28</v>
      </c>
      <c r="F182" s="127">
        <v>999925195</v>
      </c>
      <c r="G182" s="122">
        <v>140</v>
      </c>
    </row>
    <row r="183" spans="1:7" x14ac:dyDescent="0.35">
      <c r="A183" s="123" t="s">
        <v>29</v>
      </c>
      <c r="B183" s="123" t="s">
        <v>30</v>
      </c>
      <c r="C183" s="124" t="s">
        <v>1681</v>
      </c>
      <c r="D183" s="124" t="s">
        <v>114</v>
      </c>
      <c r="E183" s="124" t="s">
        <v>28</v>
      </c>
      <c r="F183" s="123">
        <v>999925371</v>
      </c>
      <c r="G183" s="122">
        <v>138</v>
      </c>
    </row>
    <row r="184" spans="1:7" x14ac:dyDescent="0.35">
      <c r="A184" s="123" t="s">
        <v>29</v>
      </c>
      <c r="B184" s="123" t="s">
        <v>30</v>
      </c>
      <c r="C184" s="124" t="s">
        <v>536</v>
      </c>
      <c r="D184" s="124" t="s">
        <v>2614</v>
      </c>
      <c r="E184" s="124" t="s">
        <v>28</v>
      </c>
      <c r="F184" s="123">
        <v>999924731</v>
      </c>
      <c r="G184" s="122">
        <v>136</v>
      </c>
    </row>
    <row r="185" spans="1:7" x14ac:dyDescent="0.35">
      <c r="A185" s="123" t="s">
        <v>29</v>
      </c>
      <c r="B185" s="123" t="s">
        <v>30</v>
      </c>
      <c r="C185" s="124" t="s">
        <v>294</v>
      </c>
      <c r="D185" s="124" t="s">
        <v>497</v>
      </c>
      <c r="E185" s="124" t="s">
        <v>28</v>
      </c>
      <c r="F185" s="123">
        <v>999927352</v>
      </c>
      <c r="G185" s="122">
        <v>135</v>
      </c>
    </row>
    <row r="186" spans="1:7" x14ac:dyDescent="0.35">
      <c r="A186" s="123" t="s">
        <v>29</v>
      </c>
      <c r="B186" s="123" t="s">
        <v>30</v>
      </c>
      <c r="C186" s="124" t="s">
        <v>1908</v>
      </c>
      <c r="D186" s="124" t="s">
        <v>1895</v>
      </c>
      <c r="E186" s="124" t="s">
        <v>28</v>
      </c>
      <c r="F186" s="123">
        <v>999926645</v>
      </c>
      <c r="G186" s="122">
        <v>120</v>
      </c>
    </row>
    <row r="187" spans="1:7" x14ac:dyDescent="0.35">
      <c r="A187" s="123" t="s">
        <v>29</v>
      </c>
      <c r="B187" s="123" t="s">
        <v>30</v>
      </c>
      <c r="C187" s="124" t="s">
        <v>417</v>
      </c>
      <c r="D187" s="124" t="s">
        <v>2987</v>
      </c>
      <c r="E187" s="124" t="s">
        <v>28</v>
      </c>
      <c r="F187" s="123">
        <v>999927862</v>
      </c>
      <c r="G187" s="122">
        <v>120</v>
      </c>
    </row>
    <row r="188" spans="1:7" x14ac:dyDescent="0.35">
      <c r="A188" s="124" t="s">
        <v>29</v>
      </c>
      <c r="B188" s="124" t="s">
        <v>30</v>
      </c>
      <c r="C188" s="124" t="s">
        <v>1837</v>
      </c>
      <c r="D188" s="124" t="s">
        <v>1838</v>
      </c>
      <c r="E188" s="124" t="s">
        <v>28</v>
      </c>
      <c r="F188" s="124">
        <v>999926154</v>
      </c>
      <c r="G188" s="122">
        <v>120</v>
      </c>
    </row>
    <row r="189" spans="1:7" x14ac:dyDescent="0.35">
      <c r="A189" s="123" t="s">
        <v>29</v>
      </c>
      <c r="B189" s="123" t="s">
        <v>30</v>
      </c>
      <c r="C189" s="124" t="s">
        <v>2833</v>
      </c>
      <c r="D189" s="124" t="s">
        <v>152</v>
      </c>
      <c r="E189" s="124" t="s">
        <v>28</v>
      </c>
      <c r="F189" s="123">
        <v>999929208</v>
      </c>
      <c r="G189" s="122">
        <v>111</v>
      </c>
    </row>
    <row r="190" spans="1:7" x14ac:dyDescent="0.35">
      <c r="A190" s="123" t="s">
        <v>29</v>
      </c>
      <c r="B190" s="123" t="s">
        <v>30</v>
      </c>
      <c r="C190" s="124" t="s">
        <v>1849</v>
      </c>
      <c r="D190" s="124" t="s">
        <v>1850</v>
      </c>
      <c r="E190" s="124" t="s">
        <v>28</v>
      </c>
      <c r="F190" s="123">
        <v>999926218</v>
      </c>
      <c r="G190" s="122">
        <v>90</v>
      </c>
    </row>
    <row r="191" spans="1:7" x14ac:dyDescent="0.35">
      <c r="A191" s="123" t="s">
        <v>29</v>
      </c>
      <c r="B191" s="123" t="s">
        <v>30</v>
      </c>
      <c r="C191" s="124" t="s">
        <v>120</v>
      </c>
      <c r="D191" s="124" t="s">
        <v>2987</v>
      </c>
      <c r="E191" s="124" t="s">
        <v>28</v>
      </c>
      <c r="F191" s="123">
        <v>999927863</v>
      </c>
      <c r="G191" s="122">
        <v>90</v>
      </c>
    </row>
    <row r="192" spans="1:7" x14ac:dyDescent="0.35">
      <c r="A192" s="124" t="s">
        <v>29</v>
      </c>
      <c r="B192" s="124" t="s">
        <v>30</v>
      </c>
      <c r="C192" s="124" t="s">
        <v>93</v>
      </c>
      <c r="D192" s="124" t="s">
        <v>1023</v>
      </c>
      <c r="E192" s="124" t="s">
        <v>28</v>
      </c>
      <c r="F192" s="124">
        <v>999932277</v>
      </c>
      <c r="G192" s="122">
        <v>90</v>
      </c>
    </row>
    <row r="193" spans="1:7" x14ac:dyDescent="0.35">
      <c r="A193" s="123" t="s">
        <v>29</v>
      </c>
      <c r="B193" s="123" t="s">
        <v>30</v>
      </c>
      <c r="C193" s="124" t="s">
        <v>1563</v>
      </c>
      <c r="D193" s="124" t="s">
        <v>1564</v>
      </c>
      <c r="E193" s="124" t="s">
        <v>28</v>
      </c>
      <c r="F193" s="123">
        <v>999924852</v>
      </c>
      <c r="G193" s="122">
        <v>88.4</v>
      </c>
    </row>
    <row r="194" spans="1:7" x14ac:dyDescent="0.35">
      <c r="A194" s="125" t="s">
        <v>29</v>
      </c>
      <c r="B194" s="123" t="s">
        <v>30</v>
      </c>
      <c r="C194" s="124" t="s">
        <v>1413</v>
      </c>
      <c r="D194" s="124" t="s">
        <v>1414</v>
      </c>
      <c r="E194" s="124" t="s">
        <v>28</v>
      </c>
      <c r="F194" s="123">
        <v>999923699</v>
      </c>
      <c r="G194" s="122">
        <v>79.5</v>
      </c>
    </row>
    <row r="195" spans="1:7" ht="28" x14ac:dyDescent="0.35">
      <c r="A195" s="125" t="s">
        <v>29</v>
      </c>
      <c r="B195" s="123" t="s">
        <v>30</v>
      </c>
      <c r="C195" s="135" t="s">
        <v>1810</v>
      </c>
      <c r="D195" s="135" t="s">
        <v>1811</v>
      </c>
      <c r="E195" s="123" t="s">
        <v>28</v>
      </c>
      <c r="F195" s="123">
        <v>999926036</v>
      </c>
      <c r="G195" s="122">
        <v>75</v>
      </c>
    </row>
    <row r="196" spans="1:7" x14ac:dyDescent="0.35">
      <c r="A196" s="123" t="s">
        <v>29</v>
      </c>
      <c r="B196" s="123" t="s">
        <v>30</v>
      </c>
      <c r="C196" s="124" t="s">
        <v>2832</v>
      </c>
      <c r="D196" s="124" t="s">
        <v>2705</v>
      </c>
      <c r="E196" s="124" t="s">
        <v>28</v>
      </c>
      <c r="F196" s="123">
        <v>999909455</v>
      </c>
      <c r="G196" s="122">
        <v>68</v>
      </c>
    </row>
    <row r="197" spans="1:7" x14ac:dyDescent="0.35">
      <c r="A197" s="123" t="s">
        <v>29</v>
      </c>
      <c r="B197" s="123" t="s">
        <v>30</v>
      </c>
      <c r="C197" s="124" t="s">
        <v>408</v>
      </c>
      <c r="D197" s="124" t="s">
        <v>1439</v>
      </c>
      <c r="E197" s="124" t="s">
        <v>28</v>
      </c>
      <c r="F197" s="123">
        <v>999923886</v>
      </c>
      <c r="G197" s="122">
        <v>68</v>
      </c>
    </row>
    <row r="198" spans="1:7" x14ac:dyDescent="0.35">
      <c r="A198" s="123" t="s">
        <v>29</v>
      </c>
      <c r="B198" s="123" t="s">
        <v>30</v>
      </c>
      <c r="C198" s="124" t="s">
        <v>1604</v>
      </c>
      <c r="D198" s="124" t="s">
        <v>1605</v>
      </c>
      <c r="E198" s="124" t="s">
        <v>28</v>
      </c>
      <c r="F198" s="123">
        <v>999925098</v>
      </c>
      <c r="G198" s="122">
        <v>68</v>
      </c>
    </row>
    <row r="199" spans="1:7" x14ac:dyDescent="0.35">
      <c r="A199" s="123" t="s">
        <v>29</v>
      </c>
      <c r="B199" s="123" t="s">
        <v>30</v>
      </c>
      <c r="C199" s="124" t="s">
        <v>2613</v>
      </c>
      <c r="D199" s="124" t="s">
        <v>2561</v>
      </c>
      <c r="E199" s="124" t="s">
        <v>28</v>
      </c>
      <c r="F199" s="123">
        <v>999928618</v>
      </c>
      <c r="G199" s="122">
        <v>68</v>
      </c>
    </row>
    <row r="200" spans="1:7" x14ac:dyDescent="0.35">
      <c r="A200" s="123" t="s">
        <v>29</v>
      </c>
      <c r="B200" s="123" t="s">
        <v>30</v>
      </c>
      <c r="C200" s="124" t="s">
        <v>2988</v>
      </c>
      <c r="D200" s="124" t="s">
        <v>2989</v>
      </c>
      <c r="E200" s="124" t="s">
        <v>28</v>
      </c>
      <c r="F200" s="123">
        <v>999931106</v>
      </c>
      <c r="G200" s="122">
        <v>68</v>
      </c>
    </row>
    <row r="201" spans="1:7" x14ac:dyDescent="0.35">
      <c r="A201" s="124" t="s">
        <v>29</v>
      </c>
      <c r="B201" s="124" t="s">
        <v>30</v>
      </c>
      <c r="C201" s="124" t="s">
        <v>1914</v>
      </c>
      <c r="D201" s="124" t="s">
        <v>954</v>
      </c>
      <c r="E201" s="124" t="s">
        <v>28</v>
      </c>
      <c r="F201" s="124">
        <v>999932243</v>
      </c>
      <c r="G201" s="122">
        <v>68</v>
      </c>
    </row>
    <row r="202" spans="1:7" x14ac:dyDescent="0.35">
      <c r="A202" s="125" t="s">
        <v>29</v>
      </c>
      <c r="B202" s="123" t="s">
        <v>30</v>
      </c>
      <c r="C202" s="124" t="s">
        <v>1259</v>
      </c>
      <c r="D202" s="124" t="s">
        <v>1260</v>
      </c>
      <c r="E202" s="124" t="s">
        <v>28</v>
      </c>
      <c r="F202" s="123">
        <v>999922019</v>
      </c>
      <c r="G202" s="122">
        <v>64</v>
      </c>
    </row>
    <row r="203" spans="1:7" x14ac:dyDescent="0.35">
      <c r="A203" s="123" t="s">
        <v>29</v>
      </c>
      <c r="B203" s="123" t="s">
        <v>30</v>
      </c>
      <c r="C203" s="124" t="s">
        <v>606</v>
      </c>
      <c r="D203" s="124" t="s">
        <v>1970</v>
      </c>
      <c r="E203" s="124" t="s">
        <v>28</v>
      </c>
      <c r="F203" s="123">
        <v>999926932</v>
      </c>
      <c r="G203" s="122">
        <v>63</v>
      </c>
    </row>
    <row r="204" spans="1:7" x14ac:dyDescent="0.35">
      <c r="A204" s="124" t="s">
        <v>29</v>
      </c>
      <c r="B204" s="124" t="s">
        <v>30</v>
      </c>
      <c r="C204" s="124" t="s">
        <v>3953</v>
      </c>
      <c r="D204" s="124" t="s">
        <v>3954</v>
      </c>
      <c r="E204" s="124" t="s">
        <v>28</v>
      </c>
      <c r="F204" s="124">
        <v>999931961</v>
      </c>
      <c r="G204" s="122">
        <v>63</v>
      </c>
    </row>
    <row r="205" spans="1:7" x14ac:dyDescent="0.35">
      <c r="A205" s="123" t="s">
        <v>29</v>
      </c>
      <c r="B205" s="123" t="s">
        <v>30</v>
      </c>
      <c r="C205" s="124" t="s">
        <v>1358</v>
      </c>
      <c r="D205" s="124" t="s">
        <v>1360</v>
      </c>
      <c r="E205" s="124" t="s">
        <v>28</v>
      </c>
      <c r="F205" s="123">
        <v>999923017</v>
      </c>
      <c r="G205" s="122">
        <v>62</v>
      </c>
    </row>
    <row r="206" spans="1:7" x14ac:dyDescent="0.35">
      <c r="A206" s="123" t="s">
        <v>29</v>
      </c>
      <c r="B206" s="123" t="s">
        <v>30</v>
      </c>
      <c r="C206" s="124" t="s">
        <v>149</v>
      </c>
      <c r="D206" s="124" t="s">
        <v>3648</v>
      </c>
      <c r="E206" s="124" t="s">
        <v>28</v>
      </c>
      <c r="F206" s="123">
        <v>999931863</v>
      </c>
      <c r="G206" s="122">
        <v>60</v>
      </c>
    </row>
    <row r="207" spans="1:7" x14ac:dyDescent="0.35">
      <c r="A207" s="123" t="s">
        <v>29</v>
      </c>
      <c r="B207" s="123" t="s">
        <v>30</v>
      </c>
      <c r="C207" s="124" t="s">
        <v>1379</v>
      </c>
      <c r="D207" s="124" t="s">
        <v>1944</v>
      </c>
      <c r="E207" s="124" t="s">
        <v>28</v>
      </c>
      <c r="F207" s="123">
        <v>999926805</v>
      </c>
      <c r="G207" s="122">
        <v>58.400000000000006</v>
      </c>
    </row>
    <row r="208" spans="1:7" x14ac:dyDescent="0.35">
      <c r="A208" s="124" t="s">
        <v>29</v>
      </c>
      <c r="B208" s="124" t="s">
        <v>30</v>
      </c>
      <c r="C208" s="124" t="s">
        <v>575</v>
      </c>
      <c r="D208" s="124" t="s">
        <v>3955</v>
      </c>
      <c r="E208" s="124" t="s">
        <v>28</v>
      </c>
      <c r="F208" s="124">
        <v>999932308</v>
      </c>
      <c r="G208" s="122">
        <v>58</v>
      </c>
    </row>
    <row r="209" spans="1:7" x14ac:dyDescent="0.35">
      <c r="A209" s="123" t="s">
        <v>29</v>
      </c>
      <c r="B209" s="123" t="s">
        <v>30</v>
      </c>
      <c r="C209" s="124" t="s">
        <v>725</v>
      </c>
      <c r="D209" s="124" t="s">
        <v>1228</v>
      </c>
      <c r="E209" s="124" t="s">
        <v>28</v>
      </c>
      <c r="F209" s="123">
        <v>999921791</v>
      </c>
      <c r="G209" s="122">
        <v>51</v>
      </c>
    </row>
    <row r="210" spans="1:7" x14ac:dyDescent="0.35">
      <c r="A210" s="123" t="s">
        <v>29</v>
      </c>
      <c r="B210" s="123" t="s">
        <v>30</v>
      </c>
      <c r="C210" s="122" t="s">
        <v>1932</v>
      </c>
      <c r="D210" s="122" t="s">
        <v>1933</v>
      </c>
      <c r="E210" s="122" t="s">
        <v>28</v>
      </c>
      <c r="F210" s="123">
        <v>999926761</v>
      </c>
      <c r="G210" s="122">
        <v>51</v>
      </c>
    </row>
    <row r="211" spans="1:7" x14ac:dyDescent="0.35">
      <c r="A211" s="123" t="s">
        <v>29</v>
      </c>
      <c r="B211" s="123" t="s">
        <v>30</v>
      </c>
      <c r="C211" s="124" t="s">
        <v>2834</v>
      </c>
      <c r="D211" s="124" t="s">
        <v>1362</v>
      </c>
      <c r="E211" s="124" t="s">
        <v>28</v>
      </c>
      <c r="F211" s="123">
        <v>999929073</v>
      </c>
      <c r="G211" s="122">
        <v>51</v>
      </c>
    </row>
    <row r="212" spans="1:7" x14ac:dyDescent="0.35">
      <c r="A212" s="123" t="s">
        <v>29</v>
      </c>
      <c r="B212" s="123" t="s">
        <v>30</v>
      </c>
      <c r="C212" s="124" t="s">
        <v>182</v>
      </c>
      <c r="D212" s="124" t="s">
        <v>1197</v>
      </c>
      <c r="E212" s="124" t="s">
        <v>28</v>
      </c>
      <c r="F212" s="123">
        <v>999925960</v>
      </c>
      <c r="G212" s="122">
        <v>50.400000000000006</v>
      </c>
    </row>
    <row r="213" spans="1:7" x14ac:dyDescent="0.35">
      <c r="A213" s="123" t="s">
        <v>29</v>
      </c>
      <c r="B213" s="123" t="s">
        <v>30</v>
      </c>
      <c r="C213" s="123" t="s">
        <v>701</v>
      </c>
      <c r="D213" s="123" t="s">
        <v>277</v>
      </c>
      <c r="E213" s="123" t="s">
        <v>28</v>
      </c>
      <c r="F213" s="123">
        <v>999931787</v>
      </c>
      <c r="G213" s="122">
        <v>45</v>
      </c>
    </row>
    <row r="214" spans="1:7" x14ac:dyDescent="0.35">
      <c r="A214" s="124" t="s">
        <v>29</v>
      </c>
      <c r="B214" s="124" t="s">
        <v>30</v>
      </c>
      <c r="C214" s="124" t="s">
        <v>3714</v>
      </c>
      <c r="D214" s="124" t="s">
        <v>3715</v>
      </c>
      <c r="E214" s="124" t="s">
        <v>28</v>
      </c>
      <c r="F214" s="124">
        <v>999932222</v>
      </c>
      <c r="G214" s="122">
        <v>45</v>
      </c>
    </row>
    <row r="215" spans="1:7" x14ac:dyDescent="0.35">
      <c r="A215" s="123" t="s">
        <v>29</v>
      </c>
      <c r="B215" s="123" t="s">
        <v>30</v>
      </c>
      <c r="C215" s="124" t="s">
        <v>2835</v>
      </c>
      <c r="D215" s="124" t="s">
        <v>2206</v>
      </c>
      <c r="E215" s="124" t="s">
        <v>28</v>
      </c>
      <c r="F215" s="123">
        <v>999921572</v>
      </c>
      <c r="G215" s="122">
        <v>38</v>
      </c>
    </row>
    <row r="216" spans="1:7" x14ac:dyDescent="0.35">
      <c r="A216" s="123" t="s">
        <v>29</v>
      </c>
      <c r="B216" s="123" t="s">
        <v>30</v>
      </c>
      <c r="C216" s="124" t="s">
        <v>1864</v>
      </c>
      <c r="D216" s="124" t="s">
        <v>1865</v>
      </c>
      <c r="E216" s="124" t="s">
        <v>28</v>
      </c>
      <c r="F216" s="123">
        <v>999926383</v>
      </c>
      <c r="G216" s="122">
        <v>38</v>
      </c>
    </row>
    <row r="217" spans="1:7" x14ac:dyDescent="0.35">
      <c r="A217" s="123" t="s">
        <v>29</v>
      </c>
      <c r="B217" s="123" t="s">
        <v>30</v>
      </c>
      <c r="C217" s="124" t="s">
        <v>1146</v>
      </c>
      <c r="D217" s="124" t="s">
        <v>2010</v>
      </c>
      <c r="E217" s="124" t="s">
        <v>28</v>
      </c>
      <c r="F217" s="123">
        <v>999927267</v>
      </c>
      <c r="G217" s="122">
        <v>38</v>
      </c>
    </row>
    <row r="218" spans="1:7" x14ac:dyDescent="0.35">
      <c r="A218" s="123" t="s">
        <v>29</v>
      </c>
      <c r="B218" s="123" t="s">
        <v>30</v>
      </c>
      <c r="C218" s="124" t="s">
        <v>157</v>
      </c>
      <c r="D218" s="124" t="s">
        <v>1117</v>
      </c>
      <c r="E218" s="124" t="s">
        <v>28</v>
      </c>
      <c r="F218" s="123">
        <v>999927326</v>
      </c>
      <c r="G218" s="122">
        <v>34</v>
      </c>
    </row>
    <row r="219" spans="1:7" x14ac:dyDescent="0.35">
      <c r="A219" s="123" t="s">
        <v>29</v>
      </c>
      <c r="B219" s="123" t="s">
        <v>30</v>
      </c>
      <c r="C219" s="124" t="s">
        <v>3457</v>
      </c>
      <c r="D219" s="124" t="s">
        <v>3458</v>
      </c>
      <c r="E219" s="124" t="s">
        <v>28</v>
      </c>
      <c r="F219" s="123">
        <v>999923187</v>
      </c>
      <c r="G219" s="122">
        <v>30</v>
      </c>
    </row>
    <row r="220" spans="1:7" x14ac:dyDescent="0.35">
      <c r="A220" s="123" t="s">
        <v>29</v>
      </c>
      <c r="B220" s="123" t="s">
        <v>30</v>
      </c>
      <c r="C220" s="124" t="s">
        <v>1506</v>
      </c>
      <c r="D220" s="124" t="s">
        <v>2066</v>
      </c>
      <c r="E220" s="124" t="s">
        <v>28</v>
      </c>
      <c r="F220" s="123">
        <v>999927753</v>
      </c>
      <c r="G220" s="122">
        <v>30</v>
      </c>
    </row>
    <row r="221" spans="1:7" x14ac:dyDescent="0.35">
      <c r="A221" s="125" t="s">
        <v>29</v>
      </c>
      <c r="B221" s="123" t="s">
        <v>30</v>
      </c>
      <c r="C221" s="122" t="s">
        <v>809</v>
      </c>
      <c r="D221" s="122" t="s">
        <v>810</v>
      </c>
      <c r="E221" s="122" t="s">
        <v>28</v>
      </c>
      <c r="F221" s="123">
        <v>999916885</v>
      </c>
      <c r="G221" s="122">
        <v>25.5</v>
      </c>
    </row>
    <row r="222" spans="1:7" x14ac:dyDescent="0.35">
      <c r="A222" s="125" t="s">
        <v>29</v>
      </c>
      <c r="B222" s="123" t="s">
        <v>30</v>
      </c>
      <c r="C222" s="122" t="s">
        <v>1524</v>
      </c>
      <c r="D222" s="122" t="s">
        <v>1525</v>
      </c>
      <c r="E222" s="122" t="s">
        <v>28</v>
      </c>
      <c r="F222" s="123">
        <v>999924634</v>
      </c>
      <c r="G222" s="122">
        <v>25.5</v>
      </c>
    </row>
    <row r="223" spans="1:7" x14ac:dyDescent="0.35">
      <c r="A223" s="125" t="s">
        <v>29</v>
      </c>
      <c r="B223" s="123" t="s">
        <v>30</v>
      </c>
      <c r="C223" s="122" t="s">
        <v>1207</v>
      </c>
      <c r="D223" s="122" t="s">
        <v>1589</v>
      </c>
      <c r="E223" s="122" t="s">
        <v>28</v>
      </c>
      <c r="F223" s="123">
        <v>999925043</v>
      </c>
      <c r="G223" s="122">
        <v>25.5</v>
      </c>
    </row>
    <row r="224" spans="1:7" x14ac:dyDescent="0.35">
      <c r="A224" s="125" t="s">
        <v>29</v>
      </c>
      <c r="B224" s="133" t="s">
        <v>30</v>
      </c>
      <c r="C224" s="134" t="s">
        <v>1859</v>
      </c>
      <c r="D224" s="134" t="s">
        <v>55</v>
      </c>
      <c r="E224" s="134" t="s">
        <v>28</v>
      </c>
      <c r="F224" s="133">
        <v>999926333</v>
      </c>
      <c r="G224" s="122">
        <v>25.5</v>
      </c>
    </row>
    <row r="225" spans="1:7" x14ac:dyDescent="0.35">
      <c r="A225" s="123" t="s">
        <v>29</v>
      </c>
      <c r="B225" s="123" t="s">
        <v>174</v>
      </c>
      <c r="C225" s="124" t="s">
        <v>670</v>
      </c>
      <c r="D225" s="124" t="s">
        <v>75</v>
      </c>
      <c r="E225" s="124" t="s">
        <v>28</v>
      </c>
      <c r="F225" s="123">
        <v>999930152</v>
      </c>
      <c r="G225" s="122">
        <v>330</v>
      </c>
    </row>
    <row r="226" spans="1:7" x14ac:dyDescent="0.35">
      <c r="A226" s="123" t="s">
        <v>29</v>
      </c>
      <c r="B226" s="123" t="s">
        <v>174</v>
      </c>
      <c r="C226" s="122" t="s">
        <v>1454</v>
      </c>
      <c r="D226" s="122" t="s">
        <v>73</v>
      </c>
      <c r="E226" s="122" t="s">
        <v>28</v>
      </c>
      <c r="F226" s="123">
        <v>999926713</v>
      </c>
      <c r="G226" s="122">
        <v>288</v>
      </c>
    </row>
    <row r="227" spans="1:7" x14ac:dyDescent="0.35">
      <c r="A227" s="123" t="s">
        <v>29</v>
      </c>
      <c r="B227" s="123" t="s">
        <v>174</v>
      </c>
      <c r="C227" s="122" t="s">
        <v>120</v>
      </c>
      <c r="D227" s="122" t="s">
        <v>154</v>
      </c>
      <c r="E227" s="122" t="s">
        <v>28</v>
      </c>
      <c r="F227" s="123">
        <v>999926547</v>
      </c>
      <c r="G227" s="122">
        <v>246</v>
      </c>
    </row>
    <row r="228" spans="1:7" x14ac:dyDescent="0.35">
      <c r="A228" s="123" t="s">
        <v>29</v>
      </c>
      <c r="B228" s="123" t="s">
        <v>174</v>
      </c>
      <c r="C228" s="124" t="s">
        <v>1065</v>
      </c>
      <c r="D228" s="124" t="s">
        <v>1066</v>
      </c>
      <c r="E228" s="124" t="s">
        <v>28</v>
      </c>
      <c r="F228" s="123">
        <v>999920375</v>
      </c>
      <c r="G228" s="122">
        <v>207.8</v>
      </c>
    </row>
    <row r="229" spans="1:7" x14ac:dyDescent="0.35">
      <c r="A229" s="125" t="s">
        <v>29</v>
      </c>
      <c r="B229" s="123" t="s">
        <v>174</v>
      </c>
      <c r="C229" s="122" t="s">
        <v>408</v>
      </c>
      <c r="D229" s="122" t="s">
        <v>1028</v>
      </c>
      <c r="E229" s="122" t="s">
        <v>28</v>
      </c>
      <c r="F229" s="123">
        <v>999919792</v>
      </c>
      <c r="G229" s="122">
        <v>205.5</v>
      </c>
    </row>
    <row r="230" spans="1:7" x14ac:dyDescent="0.35">
      <c r="A230" s="124" t="s">
        <v>29</v>
      </c>
      <c r="B230" s="124" t="s">
        <v>174</v>
      </c>
      <c r="C230" s="124" t="s">
        <v>1367</v>
      </c>
      <c r="D230" s="124" t="s">
        <v>73</v>
      </c>
      <c r="E230" s="124" t="s">
        <v>28</v>
      </c>
      <c r="F230" s="124">
        <v>999923049</v>
      </c>
      <c r="G230" s="122">
        <v>190.79999999999998</v>
      </c>
    </row>
    <row r="231" spans="1:7" x14ac:dyDescent="0.35">
      <c r="A231" s="123" t="s">
        <v>29</v>
      </c>
      <c r="B231" s="123" t="s">
        <v>174</v>
      </c>
      <c r="C231" s="122" t="s">
        <v>732</v>
      </c>
      <c r="D231" s="122" t="s">
        <v>799</v>
      </c>
      <c r="E231" s="122" t="s">
        <v>28</v>
      </c>
      <c r="F231" s="123">
        <v>999916706</v>
      </c>
      <c r="G231" s="122">
        <v>189</v>
      </c>
    </row>
    <row r="232" spans="1:7" x14ac:dyDescent="0.35">
      <c r="A232" s="133" t="s">
        <v>29</v>
      </c>
      <c r="B232" s="133" t="s">
        <v>174</v>
      </c>
      <c r="C232" s="134" t="s">
        <v>1249</v>
      </c>
      <c r="D232" s="134" t="s">
        <v>75</v>
      </c>
      <c r="E232" s="134" t="s">
        <v>28</v>
      </c>
      <c r="F232" s="133">
        <v>999921963</v>
      </c>
      <c r="G232" s="122">
        <v>159</v>
      </c>
    </row>
    <row r="233" spans="1:7" x14ac:dyDescent="0.35">
      <c r="A233" s="125" t="s">
        <v>29</v>
      </c>
      <c r="B233" s="123" t="s">
        <v>174</v>
      </c>
      <c r="C233" s="122" t="s">
        <v>1770</v>
      </c>
      <c r="D233" s="122" t="s">
        <v>1771</v>
      </c>
      <c r="E233" s="122" t="s">
        <v>28</v>
      </c>
      <c r="F233" s="123">
        <v>999925811</v>
      </c>
      <c r="G233" s="122">
        <v>148.5</v>
      </c>
    </row>
    <row r="234" spans="1:7" x14ac:dyDescent="0.35">
      <c r="A234" s="133" t="s">
        <v>29</v>
      </c>
      <c r="B234" s="133" t="s">
        <v>174</v>
      </c>
      <c r="C234" s="134" t="s">
        <v>1875</v>
      </c>
      <c r="D234" s="134" t="s">
        <v>1873</v>
      </c>
      <c r="E234" s="134" t="s">
        <v>28</v>
      </c>
      <c r="F234" s="133">
        <v>999926439</v>
      </c>
      <c r="G234" s="122">
        <v>141</v>
      </c>
    </row>
    <row r="235" spans="1:7" x14ac:dyDescent="0.35">
      <c r="A235" s="123" t="s">
        <v>29</v>
      </c>
      <c r="B235" s="123" t="s">
        <v>174</v>
      </c>
      <c r="C235" s="124" t="s">
        <v>1409</v>
      </c>
      <c r="D235" s="124" t="s">
        <v>1410</v>
      </c>
      <c r="E235" s="124" t="s">
        <v>28</v>
      </c>
      <c r="F235" s="123">
        <v>999923594</v>
      </c>
      <c r="G235" s="122">
        <v>140.4</v>
      </c>
    </row>
    <row r="236" spans="1:7" x14ac:dyDescent="0.35">
      <c r="A236" s="123" t="s">
        <v>29</v>
      </c>
      <c r="B236" s="123" t="s">
        <v>174</v>
      </c>
      <c r="C236" s="124" t="s">
        <v>182</v>
      </c>
      <c r="D236" s="124" t="s">
        <v>3584</v>
      </c>
      <c r="E236" s="124" t="s">
        <v>28</v>
      </c>
      <c r="F236" s="123">
        <v>999932171</v>
      </c>
      <c r="G236" s="122">
        <v>136</v>
      </c>
    </row>
    <row r="237" spans="1:7" x14ac:dyDescent="0.35">
      <c r="A237" s="125" t="s">
        <v>29</v>
      </c>
      <c r="B237" s="123" t="s">
        <v>174</v>
      </c>
      <c r="C237" s="122" t="s">
        <v>1318</v>
      </c>
      <c r="D237" s="122" t="s">
        <v>313</v>
      </c>
      <c r="E237" s="122" t="s">
        <v>28</v>
      </c>
      <c r="F237" s="123">
        <v>999923153</v>
      </c>
      <c r="G237" s="122">
        <v>129</v>
      </c>
    </row>
    <row r="238" spans="1:7" x14ac:dyDescent="0.35">
      <c r="A238" s="123" t="s">
        <v>29</v>
      </c>
      <c r="B238" s="123" t="s">
        <v>174</v>
      </c>
      <c r="C238" s="124" t="s">
        <v>1370</v>
      </c>
      <c r="D238" s="124" t="s">
        <v>1364</v>
      </c>
      <c r="E238" s="124" t="s">
        <v>28</v>
      </c>
      <c r="F238" s="123">
        <v>999923051</v>
      </c>
      <c r="G238" s="122">
        <v>128</v>
      </c>
    </row>
    <row r="239" spans="1:7" x14ac:dyDescent="0.35">
      <c r="A239" s="123" t="s">
        <v>29</v>
      </c>
      <c r="B239" s="123" t="s">
        <v>174</v>
      </c>
      <c r="C239" s="124" t="s">
        <v>1299</v>
      </c>
      <c r="D239" s="124" t="s">
        <v>497</v>
      </c>
      <c r="E239" s="124" t="s">
        <v>28</v>
      </c>
      <c r="F239" s="123">
        <v>999922477</v>
      </c>
      <c r="G239" s="122">
        <v>126</v>
      </c>
    </row>
    <row r="240" spans="1:7" x14ac:dyDescent="0.35">
      <c r="A240" s="123" t="s">
        <v>29</v>
      </c>
      <c r="B240" s="123" t="s">
        <v>174</v>
      </c>
      <c r="C240" s="124" t="s">
        <v>1667</v>
      </c>
      <c r="D240" s="124" t="s">
        <v>1668</v>
      </c>
      <c r="E240" s="124" t="s">
        <v>28</v>
      </c>
      <c r="F240" s="123">
        <v>999925342</v>
      </c>
      <c r="G240" s="122">
        <v>126</v>
      </c>
    </row>
    <row r="241" spans="1:7" x14ac:dyDescent="0.35">
      <c r="A241" s="123" t="s">
        <v>29</v>
      </c>
      <c r="B241" s="123" t="s">
        <v>174</v>
      </c>
      <c r="C241" s="124" t="s">
        <v>230</v>
      </c>
      <c r="D241" s="124" t="s">
        <v>75</v>
      </c>
      <c r="E241" s="124" t="s">
        <v>28</v>
      </c>
      <c r="F241" s="123">
        <v>999922139</v>
      </c>
      <c r="G241" s="122">
        <v>120</v>
      </c>
    </row>
    <row r="242" spans="1:7" x14ac:dyDescent="0.35">
      <c r="A242" s="123" t="s">
        <v>29</v>
      </c>
      <c r="B242" s="123" t="s">
        <v>174</v>
      </c>
      <c r="C242" s="124" t="s">
        <v>2864</v>
      </c>
      <c r="D242" s="124" t="s">
        <v>2651</v>
      </c>
      <c r="E242" s="124" t="s">
        <v>28</v>
      </c>
      <c r="F242" s="123">
        <v>999929142</v>
      </c>
      <c r="G242" s="122">
        <v>120</v>
      </c>
    </row>
    <row r="243" spans="1:7" x14ac:dyDescent="0.35">
      <c r="A243" s="123" t="s">
        <v>29</v>
      </c>
      <c r="B243" s="123" t="s">
        <v>174</v>
      </c>
      <c r="C243" s="124" t="s">
        <v>3180</v>
      </c>
      <c r="D243" s="124" t="s">
        <v>3181</v>
      </c>
      <c r="E243" s="124" t="s">
        <v>28</v>
      </c>
      <c r="F243" s="123">
        <v>999930101</v>
      </c>
      <c r="G243" s="122">
        <v>120</v>
      </c>
    </row>
    <row r="244" spans="1:7" x14ac:dyDescent="0.35">
      <c r="A244" s="123" t="s">
        <v>29</v>
      </c>
      <c r="B244" s="123" t="s">
        <v>174</v>
      </c>
      <c r="C244" s="124" t="s">
        <v>661</v>
      </c>
      <c r="D244" s="124" t="s">
        <v>2900</v>
      </c>
      <c r="E244" s="124" t="s">
        <v>28</v>
      </c>
      <c r="F244" s="123">
        <v>999930921</v>
      </c>
      <c r="G244" s="122">
        <v>120</v>
      </c>
    </row>
    <row r="245" spans="1:7" x14ac:dyDescent="0.35">
      <c r="A245" s="123" t="s">
        <v>29</v>
      </c>
      <c r="B245" s="123" t="s">
        <v>174</v>
      </c>
      <c r="C245" s="124" t="s">
        <v>3580</v>
      </c>
      <c r="D245" s="124" t="s">
        <v>3581</v>
      </c>
      <c r="E245" s="124" t="s">
        <v>28</v>
      </c>
      <c r="F245" s="123">
        <v>999932321</v>
      </c>
      <c r="G245" s="122">
        <v>120</v>
      </c>
    </row>
    <row r="246" spans="1:7" x14ac:dyDescent="0.35">
      <c r="A246" s="123" t="s">
        <v>29</v>
      </c>
      <c r="B246" s="123" t="s">
        <v>174</v>
      </c>
      <c r="C246" s="124" t="s">
        <v>1021</v>
      </c>
      <c r="D246" s="124" t="s">
        <v>434</v>
      </c>
      <c r="E246" s="124" t="s">
        <v>28</v>
      </c>
      <c r="F246" s="123">
        <v>999921924</v>
      </c>
      <c r="G246" s="122">
        <v>119</v>
      </c>
    </row>
    <row r="247" spans="1:7" x14ac:dyDescent="0.35">
      <c r="A247" s="127" t="s">
        <v>29</v>
      </c>
      <c r="B247" s="127" t="s">
        <v>174</v>
      </c>
      <c r="C247" s="128" t="s">
        <v>857</v>
      </c>
      <c r="D247" s="128" t="s">
        <v>1254</v>
      </c>
      <c r="E247" s="128" t="s">
        <v>28</v>
      </c>
      <c r="F247" s="127">
        <v>999925183</v>
      </c>
      <c r="G247" s="122">
        <v>105</v>
      </c>
    </row>
    <row r="248" spans="1:7" x14ac:dyDescent="0.35">
      <c r="A248" s="123" t="s">
        <v>29</v>
      </c>
      <c r="B248" s="123" t="s">
        <v>174</v>
      </c>
      <c r="C248" s="124" t="s">
        <v>1305</v>
      </c>
      <c r="D248" s="124" t="s">
        <v>602</v>
      </c>
      <c r="E248" s="124" t="s">
        <v>28</v>
      </c>
      <c r="F248" s="123">
        <v>999922500</v>
      </c>
      <c r="G248" s="122">
        <v>104</v>
      </c>
    </row>
    <row r="249" spans="1:7" x14ac:dyDescent="0.35">
      <c r="A249" s="125" t="s">
        <v>29</v>
      </c>
      <c r="B249" s="123" t="s">
        <v>174</v>
      </c>
      <c r="C249" s="122" t="s">
        <v>1388</v>
      </c>
      <c r="D249" s="122" t="s">
        <v>1088</v>
      </c>
      <c r="E249" s="122" t="s">
        <v>28</v>
      </c>
      <c r="F249" s="123">
        <v>999923256</v>
      </c>
      <c r="G249" s="122">
        <v>93.5</v>
      </c>
    </row>
    <row r="250" spans="1:7" x14ac:dyDescent="0.35">
      <c r="A250" s="125" t="s">
        <v>29</v>
      </c>
      <c r="B250" s="133" t="s">
        <v>174</v>
      </c>
      <c r="C250" s="134" t="s">
        <v>1729</v>
      </c>
      <c r="D250" s="134" t="s">
        <v>75</v>
      </c>
      <c r="E250" s="134" t="s">
        <v>28</v>
      </c>
      <c r="F250" s="133">
        <v>999925642</v>
      </c>
      <c r="G250" s="122">
        <v>93.5</v>
      </c>
    </row>
    <row r="251" spans="1:7" x14ac:dyDescent="0.35">
      <c r="A251" s="123" t="s">
        <v>29</v>
      </c>
      <c r="B251" s="123" t="s">
        <v>174</v>
      </c>
      <c r="C251" s="122" t="s">
        <v>800</v>
      </c>
      <c r="D251" s="122" t="s">
        <v>801</v>
      </c>
      <c r="E251" s="122" t="s">
        <v>28</v>
      </c>
      <c r="F251" s="123">
        <v>999916723</v>
      </c>
      <c r="G251" s="122">
        <v>90</v>
      </c>
    </row>
    <row r="252" spans="1:7" x14ac:dyDescent="0.35">
      <c r="A252" s="124" t="s">
        <v>29</v>
      </c>
      <c r="B252" s="124" t="s">
        <v>174</v>
      </c>
      <c r="C252" s="124" t="s">
        <v>3706</v>
      </c>
      <c r="D252" s="124" t="s">
        <v>796</v>
      </c>
      <c r="E252" s="124" t="s">
        <v>28</v>
      </c>
      <c r="F252" s="124">
        <v>999924432</v>
      </c>
      <c r="G252" s="122">
        <v>90</v>
      </c>
    </row>
    <row r="253" spans="1:7" x14ac:dyDescent="0.35">
      <c r="A253" s="123" t="s">
        <v>29</v>
      </c>
      <c r="B253" s="123" t="s">
        <v>174</v>
      </c>
      <c r="C253" s="124" t="s">
        <v>731</v>
      </c>
      <c r="D253" s="124" t="s">
        <v>2901</v>
      </c>
      <c r="E253" s="124" t="s">
        <v>28</v>
      </c>
      <c r="F253" s="123">
        <v>999927749</v>
      </c>
      <c r="G253" s="122">
        <v>90</v>
      </c>
    </row>
    <row r="254" spans="1:7" x14ac:dyDescent="0.35">
      <c r="A254" s="123" t="s">
        <v>29</v>
      </c>
      <c r="B254" s="123" t="s">
        <v>174</v>
      </c>
      <c r="C254" s="124" t="s">
        <v>670</v>
      </c>
      <c r="D254" s="124" t="s">
        <v>2067</v>
      </c>
      <c r="E254" s="124" t="s">
        <v>28</v>
      </c>
      <c r="F254" s="123">
        <v>999927799</v>
      </c>
      <c r="G254" s="122">
        <v>90</v>
      </c>
    </row>
    <row r="255" spans="1:7" x14ac:dyDescent="0.35">
      <c r="A255" s="123" t="s">
        <v>29</v>
      </c>
      <c r="B255" s="123" t="s">
        <v>174</v>
      </c>
      <c r="C255" s="124" t="s">
        <v>3582</v>
      </c>
      <c r="D255" s="124" t="s">
        <v>3583</v>
      </c>
      <c r="E255" s="124" t="s">
        <v>28</v>
      </c>
      <c r="F255" s="123">
        <v>999932412</v>
      </c>
      <c r="G255" s="122">
        <v>90</v>
      </c>
    </row>
    <row r="256" spans="1:7" x14ac:dyDescent="0.35">
      <c r="A256" s="124" t="s">
        <v>29</v>
      </c>
      <c r="B256" s="124" t="s">
        <v>174</v>
      </c>
      <c r="C256" s="124" t="s">
        <v>3945</v>
      </c>
      <c r="D256" s="124" t="s">
        <v>3946</v>
      </c>
      <c r="E256" s="124" t="s">
        <v>28</v>
      </c>
      <c r="F256" s="124">
        <v>999929712</v>
      </c>
      <c r="G256" s="122">
        <v>90</v>
      </c>
    </row>
    <row r="257" spans="1:7" x14ac:dyDescent="0.35">
      <c r="A257" s="124" t="s">
        <v>29</v>
      </c>
      <c r="B257" s="124" t="s">
        <v>174</v>
      </c>
      <c r="C257" s="124" t="s">
        <v>670</v>
      </c>
      <c r="D257" s="124" t="s">
        <v>3707</v>
      </c>
      <c r="E257" s="124" t="s">
        <v>28</v>
      </c>
      <c r="F257" s="124">
        <v>999932333</v>
      </c>
      <c r="G257" s="122">
        <v>84</v>
      </c>
    </row>
    <row r="258" spans="1:7" x14ac:dyDescent="0.35">
      <c r="A258" s="124" t="s">
        <v>29</v>
      </c>
      <c r="B258" s="124" t="s">
        <v>174</v>
      </c>
      <c r="C258" s="124" t="s">
        <v>202</v>
      </c>
      <c r="D258" s="124" t="s">
        <v>3763</v>
      </c>
      <c r="E258" s="124" t="s">
        <v>28</v>
      </c>
      <c r="F258" s="124">
        <v>999932488</v>
      </c>
      <c r="G258" s="122">
        <v>78</v>
      </c>
    </row>
    <row r="259" spans="1:7" x14ac:dyDescent="0.35">
      <c r="A259" s="123" t="s">
        <v>29</v>
      </c>
      <c r="B259" s="123" t="s">
        <v>174</v>
      </c>
      <c r="C259" s="124" t="s">
        <v>2201</v>
      </c>
      <c r="D259" s="124" t="s">
        <v>48</v>
      </c>
      <c r="E259" s="124" t="s">
        <v>28</v>
      </c>
      <c r="F259" s="123">
        <v>999926069</v>
      </c>
      <c r="G259" s="122">
        <v>74.400000000000006</v>
      </c>
    </row>
    <row r="260" spans="1:7" x14ac:dyDescent="0.35">
      <c r="A260" s="124" t="s">
        <v>29</v>
      </c>
      <c r="B260" s="124" t="s">
        <v>174</v>
      </c>
      <c r="C260" s="124" t="s">
        <v>1021</v>
      </c>
      <c r="D260" s="124" t="s">
        <v>3764</v>
      </c>
      <c r="E260" s="124" t="s">
        <v>28</v>
      </c>
      <c r="F260" s="124">
        <v>999919671</v>
      </c>
      <c r="G260" s="122">
        <v>72</v>
      </c>
    </row>
    <row r="261" spans="1:7" x14ac:dyDescent="0.35">
      <c r="A261" s="124" t="s">
        <v>29</v>
      </c>
      <c r="B261" s="124" t="s">
        <v>174</v>
      </c>
      <c r="C261" s="124" t="s">
        <v>3708</v>
      </c>
      <c r="D261" s="124" t="s">
        <v>3709</v>
      </c>
      <c r="E261" s="124" t="s">
        <v>28</v>
      </c>
      <c r="F261" s="124">
        <v>999929294</v>
      </c>
      <c r="G261" s="122">
        <v>72</v>
      </c>
    </row>
    <row r="262" spans="1:7" x14ac:dyDescent="0.35">
      <c r="A262" s="125" t="s">
        <v>29</v>
      </c>
      <c r="B262" s="125" t="s">
        <v>174</v>
      </c>
      <c r="C262" s="126" t="s">
        <v>236</v>
      </c>
      <c r="D262" s="126" t="s">
        <v>1815</v>
      </c>
      <c r="E262" s="126" t="s">
        <v>28</v>
      </c>
      <c r="F262" s="123">
        <v>999926052</v>
      </c>
      <c r="G262" s="122">
        <v>71.5</v>
      </c>
    </row>
    <row r="263" spans="1:7" x14ac:dyDescent="0.35">
      <c r="A263" s="123" t="s">
        <v>29</v>
      </c>
      <c r="B263" s="123" t="s">
        <v>174</v>
      </c>
      <c r="C263" s="124" t="s">
        <v>454</v>
      </c>
      <c r="D263" s="124" t="s">
        <v>527</v>
      </c>
      <c r="E263" s="124" t="s">
        <v>28</v>
      </c>
      <c r="F263" s="123">
        <v>999902330</v>
      </c>
      <c r="G263" s="122">
        <v>68</v>
      </c>
    </row>
    <row r="264" spans="1:7" x14ac:dyDescent="0.35">
      <c r="A264" s="123" t="s">
        <v>29</v>
      </c>
      <c r="B264" s="123" t="s">
        <v>174</v>
      </c>
      <c r="C264" s="124" t="s">
        <v>2508</v>
      </c>
      <c r="D264" s="124" t="s">
        <v>2505</v>
      </c>
      <c r="E264" s="124" t="s">
        <v>28</v>
      </c>
      <c r="F264" s="123">
        <v>999919817</v>
      </c>
      <c r="G264" s="122">
        <v>68</v>
      </c>
    </row>
    <row r="265" spans="1:7" x14ac:dyDescent="0.35">
      <c r="A265" s="123" t="s">
        <v>29</v>
      </c>
      <c r="B265" s="123" t="s">
        <v>174</v>
      </c>
      <c r="C265" s="124" t="s">
        <v>725</v>
      </c>
      <c r="D265" s="124" t="s">
        <v>1040</v>
      </c>
      <c r="E265" s="124" t="s">
        <v>28</v>
      </c>
      <c r="F265" s="123">
        <v>999919990</v>
      </c>
      <c r="G265" s="122">
        <v>68</v>
      </c>
    </row>
    <row r="266" spans="1:7" x14ac:dyDescent="0.35">
      <c r="A266" s="123" t="s">
        <v>29</v>
      </c>
      <c r="B266" s="123" t="s">
        <v>174</v>
      </c>
      <c r="C266" s="124" t="s">
        <v>3585</v>
      </c>
      <c r="D266" s="124" t="s">
        <v>3586</v>
      </c>
      <c r="E266" s="124" t="s">
        <v>28</v>
      </c>
      <c r="F266" s="123">
        <v>999927764</v>
      </c>
      <c r="G266" s="122">
        <v>68</v>
      </c>
    </row>
    <row r="267" spans="1:7" x14ac:dyDescent="0.35">
      <c r="A267" s="123" t="s">
        <v>29</v>
      </c>
      <c r="B267" s="123" t="s">
        <v>174</v>
      </c>
      <c r="C267" s="124" t="s">
        <v>342</v>
      </c>
      <c r="D267" s="124" t="s">
        <v>225</v>
      </c>
      <c r="E267" s="124" t="s">
        <v>28</v>
      </c>
      <c r="F267" s="123">
        <v>999928939</v>
      </c>
      <c r="G267" s="122">
        <v>68</v>
      </c>
    </row>
    <row r="268" spans="1:7" x14ac:dyDescent="0.35">
      <c r="A268" s="123" t="s">
        <v>29</v>
      </c>
      <c r="B268" s="123" t="s">
        <v>174</v>
      </c>
      <c r="C268" s="124" t="s">
        <v>731</v>
      </c>
      <c r="D268" s="124" t="s">
        <v>2865</v>
      </c>
      <c r="E268" s="124" t="s">
        <v>28</v>
      </c>
      <c r="F268" s="123">
        <v>999929131</v>
      </c>
      <c r="G268" s="122">
        <v>68</v>
      </c>
    </row>
    <row r="269" spans="1:7" x14ac:dyDescent="0.35">
      <c r="A269" s="123" t="s">
        <v>29</v>
      </c>
      <c r="B269" s="123" t="s">
        <v>174</v>
      </c>
      <c r="C269" s="124" t="s">
        <v>1325</v>
      </c>
      <c r="D269" s="124" t="s">
        <v>586</v>
      </c>
      <c r="E269" s="124" t="s">
        <v>28</v>
      </c>
      <c r="F269" s="123">
        <v>999929290</v>
      </c>
      <c r="G269" s="122">
        <v>68</v>
      </c>
    </row>
    <row r="270" spans="1:7" x14ac:dyDescent="0.35">
      <c r="A270" s="123" t="s">
        <v>29</v>
      </c>
      <c r="B270" s="123" t="s">
        <v>174</v>
      </c>
      <c r="C270" s="124" t="s">
        <v>1188</v>
      </c>
      <c r="D270" s="124" t="s">
        <v>3096</v>
      </c>
      <c r="E270" s="124" t="s">
        <v>28</v>
      </c>
      <c r="F270" s="123">
        <v>999929826</v>
      </c>
      <c r="G270" s="122">
        <v>68</v>
      </c>
    </row>
    <row r="271" spans="1:7" x14ac:dyDescent="0.35">
      <c r="A271" s="123" t="s">
        <v>29</v>
      </c>
      <c r="B271" s="123" t="s">
        <v>174</v>
      </c>
      <c r="C271" s="124" t="s">
        <v>2992</v>
      </c>
      <c r="D271" s="124" t="s">
        <v>2989</v>
      </c>
      <c r="E271" s="124" t="s">
        <v>28</v>
      </c>
      <c r="F271" s="123">
        <v>999931107</v>
      </c>
      <c r="G271" s="122">
        <v>68</v>
      </c>
    </row>
    <row r="272" spans="1:7" x14ac:dyDescent="0.35">
      <c r="A272" s="123" t="s">
        <v>29</v>
      </c>
      <c r="B272" s="123" t="s">
        <v>174</v>
      </c>
      <c r="C272" s="124" t="s">
        <v>1100</v>
      </c>
      <c r="D272" s="124" t="s">
        <v>2902</v>
      </c>
      <c r="E272" s="124" t="s">
        <v>28</v>
      </c>
      <c r="F272" s="123">
        <v>999931564</v>
      </c>
      <c r="G272" s="122">
        <v>68</v>
      </c>
    </row>
    <row r="273" spans="1:7" x14ac:dyDescent="0.35">
      <c r="A273" s="124" t="s">
        <v>29</v>
      </c>
      <c r="B273" s="124" t="s">
        <v>174</v>
      </c>
      <c r="C273" s="124" t="s">
        <v>670</v>
      </c>
      <c r="D273" s="124" t="s">
        <v>1082</v>
      </c>
      <c r="E273" s="124" t="s">
        <v>28</v>
      </c>
      <c r="F273" s="124">
        <v>999932430</v>
      </c>
      <c r="G273" s="122">
        <v>68</v>
      </c>
    </row>
    <row r="274" spans="1:7" x14ac:dyDescent="0.35">
      <c r="A274" s="124" t="s">
        <v>29</v>
      </c>
      <c r="B274" s="124" t="s">
        <v>174</v>
      </c>
      <c r="C274" s="124" t="s">
        <v>1130</v>
      </c>
      <c r="D274" s="124" t="s">
        <v>3871</v>
      </c>
      <c r="E274" s="124" t="s">
        <v>28</v>
      </c>
      <c r="F274" s="124">
        <v>999932326</v>
      </c>
      <c r="G274" s="122">
        <v>68</v>
      </c>
    </row>
    <row r="275" spans="1:7" x14ac:dyDescent="0.35">
      <c r="A275" s="124" t="s">
        <v>29</v>
      </c>
      <c r="B275" s="124" t="s">
        <v>174</v>
      </c>
      <c r="C275" s="124" t="s">
        <v>1229</v>
      </c>
      <c r="D275" s="124" t="s">
        <v>3947</v>
      </c>
      <c r="E275" s="124" t="s">
        <v>28</v>
      </c>
      <c r="F275" s="124">
        <v>999921794</v>
      </c>
      <c r="G275" s="122">
        <v>68</v>
      </c>
    </row>
    <row r="276" spans="1:7" x14ac:dyDescent="0.35">
      <c r="A276" s="123" t="s">
        <v>29</v>
      </c>
      <c r="B276" s="123" t="s">
        <v>174</v>
      </c>
      <c r="C276" s="124" t="s">
        <v>895</v>
      </c>
      <c r="D276" s="124" t="s">
        <v>896</v>
      </c>
      <c r="E276" s="124" t="s">
        <v>28</v>
      </c>
      <c r="F276" s="123">
        <v>999918156</v>
      </c>
      <c r="G276" s="122">
        <v>65.400000000000006</v>
      </c>
    </row>
    <row r="277" spans="1:7" x14ac:dyDescent="0.35">
      <c r="A277" s="123" t="s">
        <v>29</v>
      </c>
      <c r="B277" s="123" t="s">
        <v>174</v>
      </c>
      <c r="C277" s="124" t="s">
        <v>601</v>
      </c>
      <c r="D277" s="124" t="s">
        <v>152</v>
      </c>
      <c r="E277" s="124" t="s">
        <v>28</v>
      </c>
      <c r="F277" s="123">
        <v>999908553</v>
      </c>
      <c r="G277" s="122">
        <v>63.6</v>
      </c>
    </row>
    <row r="278" spans="1:7" x14ac:dyDescent="0.35">
      <c r="A278" s="123" t="s">
        <v>29</v>
      </c>
      <c r="B278" s="123" t="s">
        <v>174</v>
      </c>
      <c r="C278" s="124" t="s">
        <v>1919</v>
      </c>
      <c r="D278" s="124" t="s">
        <v>1920</v>
      </c>
      <c r="E278" s="124" t="s">
        <v>28</v>
      </c>
      <c r="F278" s="123">
        <v>999926693</v>
      </c>
      <c r="G278" s="122">
        <v>63</v>
      </c>
    </row>
    <row r="279" spans="1:7" x14ac:dyDescent="0.35">
      <c r="A279" s="123" t="s">
        <v>29</v>
      </c>
      <c r="B279" s="123" t="s">
        <v>174</v>
      </c>
      <c r="C279" s="124" t="s">
        <v>282</v>
      </c>
      <c r="D279" s="124" t="s">
        <v>3177</v>
      </c>
      <c r="E279" s="124" t="s">
        <v>28</v>
      </c>
      <c r="F279" s="123">
        <v>999926704</v>
      </c>
      <c r="G279" s="122">
        <v>63</v>
      </c>
    </row>
    <row r="280" spans="1:7" x14ac:dyDescent="0.35">
      <c r="A280" s="123" t="s">
        <v>29</v>
      </c>
      <c r="B280" s="123" t="s">
        <v>174</v>
      </c>
      <c r="C280" s="124" t="s">
        <v>216</v>
      </c>
      <c r="D280" s="124" t="s">
        <v>3090</v>
      </c>
      <c r="E280" s="124" t="s">
        <v>28</v>
      </c>
      <c r="F280" s="123">
        <v>999930057</v>
      </c>
      <c r="G280" s="122">
        <v>63</v>
      </c>
    </row>
    <row r="281" spans="1:7" x14ac:dyDescent="0.35">
      <c r="A281" s="123" t="s">
        <v>29</v>
      </c>
      <c r="B281" s="123" t="s">
        <v>174</v>
      </c>
      <c r="C281" s="124" t="s">
        <v>809</v>
      </c>
      <c r="D281" s="124" t="s">
        <v>2903</v>
      </c>
      <c r="E281" s="124" t="s">
        <v>28</v>
      </c>
      <c r="F281" s="123">
        <v>999931035</v>
      </c>
      <c r="G281" s="122">
        <v>63</v>
      </c>
    </row>
    <row r="282" spans="1:7" x14ac:dyDescent="0.35">
      <c r="A282" s="123" t="s">
        <v>29</v>
      </c>
      <c r="B282" s="123" t="s">
        <v>174</v>
      </c>
      <c r="C282" s="124" t="s">
        <v>3178</v>
      </c>
      <c r="D282" s="124" t="s">
        <v>3179</v>
      </c>
      <c r="E282" s="124" t="s">
        <v>28</v>
      </c>
      <c r="F282" s="123">
        <v>999931268</v>
      </c>
      <c r="G282" s="122">
        <v>63</v>
      </c>
    </row>
    <row r="283" spans="1:7" x14ac:dyDescent="0.35">
      <c r="A283" s="124" t="s">
        <v>29</v>
      </c>
      <c r="B283" s="124" t="s">
        <v>174</v>
      </c>
      <c r="C283" s="124" t="s">
        <v>3948</v>
      </c>
      <c r="D283" s="124" t="s">
        <v>3949</v>
      </c>
      <c r="E283" s="124" t="s">
        <v>28</v>
      </c>
      <c r="F283" s="124">
        <v>999932272</v>
      </c>
      <c r="G283" s="122">
        <v>63</v>
      </c>
    </row>
    <row r="284" spans="1:7" x14ac:dyDescent="0.35">
      <c r="A284" s="124" t="s">
        <v>29</v>
      </c>
      <c r="B284" s="124" t="s">
        <v>174</v>
      </c>
      <c r="C284" s="124" t="s">
        <v>3950</v>
      </c>
      <c r="D284" s="124" t="s">
        <v>602</v>
      </c>
      <c r="E284" s="124" t="s">
        <v>28</v>
      </c>
      <c r="F284" s="124">
        <v>999932323</v>
      </c>
      <c r="G284" s="122">
        <v>63</v>
      </c>
    </row>
    <row r="285" spans="1:7" x14ac:dyDescent="0.35">
      <c r="A285" s="123" t="s">
        <v>29</v>
      </c>
      <c r="B285" s="123" t="s">
        <v>174</v>
      </c>
      <c r="C285" s="124" t="s">
        <v>408</v>
      </c>
      <c r="D285" s="124" t="s">
        <v>481</v>
      </c>
      <c r="E285" s="124" t="s">
        <v>28</v>
      </c>
      <c r="F285" s="123">
        <v>999925637</v>
      </c>
      <c r="G285" s="122">
        <v>60</v>
      </c>
    </row>
    <row r="286" spans="1:7" x14ac:dyDescent="0.35">
      <c r="A286" s="123" t="s">
        <v>29</v>
      </c>
      <c r="B286" s="123" t="s">
        <v>174</v>
      </c>
      <c r="C286" s="124" t="s">
        <v>1229</v>
      </c>
      <c r="D286" s="124" t="s">
        <v>2626</v>
      </c>
      <c r="E286" s="124" t="s">
        <v>28</v>
      </c>
      <c r="F286" s="123">
        <v>999931044</v>
      </c>
      <c r="G286" s="122">
        <v>60</v>
      </c>
    </row>
    <row r="287" spans="1:7" x14ac:dyDescent="0.35">
      <c r="A287" s="123" t="s">
        <v>29</v>
      </c>
      <c r="B287" s="123" t="s">
        <v>174</v>
      </c>
      <c r="C287" s="124" t="s">
        <v>417</v>
      </c>
      <c r="D287" s="124" t="s">
        <v>75</v>
      </c>
      <c r="E287" s="124" t="s">
        <v>28</v>
      </c>
      <c r="F287" s="123">
        <v>999931761</v>
      </c>
      <c r="G287" s="122">
        <v>60</v>
      </c>
    </row>
    <row r="288" spans="1:7" x14ac:dyDescent="0.35">
      <c r="A288" s="123" t="s">
        <v>29</v>
      </c>
      <c r="B288" s="123" t="s">
        <v>174</v>
      </c>
      <c r="C288" s="124" t="s">
        <v>691</v>
      </c>
      <c r="D288" s="124" t="s">
        <v>361</v>
      </c>
      <c r="E288" s="124" t="s">
        <v>28</v>
      </c>
      <c r="F288" s="123">
        <v>999929934</v>
      </c>
      <c r="G288" s="122">
        <v>58</v>
      </c>
    </row>
    <row r="289" spans="1:7" x14ac:dyDescent="0.35">
      <c r="A289" s="123" t="s">
        <v>29</v>
      </c>
      <c r="B289" s="123" t="s">
        <v>174</v>
      </c>
      <c r="C289" s="124" t="s">
        <v>1172</v>
      </c>
      <c r="D289" s="124" t="s">
        <v>2041</v>
      </c>
      <c r="E289" s="124" t="s">
        <v>28</v>
      </c>
      <c r="F289" s="123">
        <v>999931572</v>
      </c>
      <c r="G289" s="122">
        <v>58</v>
      </c>
    </row>
    <row r="290" spans="1:7" x14ac:dyDescent="0.35">
      <c r="A290" s="124" t="s">
        <v>29</v>
      </c>
      <c r="B290" s="124" t="s">
        <v>174</v>
      </c>
      <c r="C290" s="124" t="s">
        <v>236</v>
      </c>
      <c r="D290" s="124" t="s">
        <v>954</v>
      </c>
      <c r="E290" s="124" t="s">
        <v>28</v>
      </c>
      <c r="F290" s="124">
        <v>999923587</v>
      </c>
      <c r="G290" s="122">
        <v>54</v>
      </c>
    </row>
    <row r="291" spans="1:7" x14ac:dyDescent="0.35">
      <c r="A291" s="123" t="s">
        <v>29</v>
      </c>
      <c r="B291" s="123" t="s">
        <v>174</v>
      </c>
      <c r="C291" s="124" t="s">
        <v>1573</v>
      </c>
      <c r="D291" s="124" t="s">
        <v>1668</v>
      </c>
      <c r="E291" s="124" t="s">
        <v>28</v>
      </c>
      <c r="F291" s="123">
        <v>999924881</v>
      </c>
      <c r="G291" s="122">
        <v>51.6</v>
      </c>
    </row>
    <row r="292" spans="1:7" x14ac:dyDescent="0.35">
      <c r="A292" s="123" t="s">
        <v>29</v>
      </c>
      <c r="B292" s="123" t="s">
        <v>174</v>
      </c>
      <c r="C292" s="122" t="s">
        <v>897</v>
      </c>
      <c r="D292" s="122" t="s">
        <v>898</v>
      </c>
      <c r="E292" s="122" t="s">
        <v>28</v>
      </c>
      <c r="F292" s="123">
        <v>999918166</v>
      </c>
      <c r="G292" s="122">
        <v>51</v>
      </c>
    </row>
    <row r="293" spans="1:7" x14ac:dyDescent="0.35">
      <c r="A293" s="123" t="s">
        <v>29</v>
      </c>
      <c r="B293" s="123" t="s">
        <v>174</v>
      </c>
      <c r="C293" s="124" t="s">
        <v>1069</v>
      </c>
      <c r="D293" s="124" t="s">
        <v>1070</v>
      </c>
      <c r="E293" s="124" t="s">
        <v>28</v>
      </c>
      <c r="F293" s="123">
        <v>999920446</v>
      </c>
      <c r="G293" s="122">
        <v>51</v>
      </c>
    </row>
    <row r="294" spans="1:7" x14ac:dyDescent="0.35">
      <c r="A294" s="123" t="s">
        <v>29</v>
      </c>
      <c r="B294" s="123" t="s">
        <v>174</v>
      </c>
      <c r="C294" s="124" t="s">
        <v>1246</v>
      </c>
      <c r="D294" s="124" t="s">
        <v>373</v>
      </c>
      <c r="E294" s="124" t="s">
        <v>28</v>
      </c>
      <c r="F294" s="123">
        <v>999921957</v>
      </c>
      <c r="G294" s="122">
        <v>51</v>
      </c>
    </row>
    <row r="295" spans="1:7" x14ac:dyDescent="0.35">
      <c r="A295" s="124" t="s">
        <v>29</v>
      </c>
      <c r="B295" s="124" t="s">
        <v>174</v>
      </c>
      <c r="C295" s="124" t="s">
        <v>691</v>
      </c>
      <c r="D295" s="124" t="s">
        <v>3762</v>
      </c>
      <c r="E295" s="124" t="s">
        <v>28</v>
      </c>
      <c r="F295" s="124">
        <v>999926563</v>
      </c>
      <c r="G295" s="122">
        <v>51</v>
      </c>
    </row>
    <row r="296" spans="1:7" x14ac:dyDescent="0.35">
      <c r="A296" s="123" t="s">
        <v>29</v>
      </c>
      <c r="B296" s="123" t="s">
        <v>174</v>
      </c>
      <c r="C296" s="122" t="s">
        <v>2135</v>
      </c>
      <c r="D296" s="122" t="s">
        <v>2136</v>
      </c>
      <c r="E296" s="122" t="s">
        <v>28</v>
      </c>
      <c r="F296" s="123">
        <v>999928225</v>
      </c>
      <c r="G296" s="122">
        <v>51</v>
      </c>
    </row>
    <row r="297" spans="1:7" x14ac:dyDescent="0.35">
      <c r="A297" s="123" t="s">
        <v>29</v>
      </c>
      <c r="B297" s="123" t="s">
        <v>174</v>
      </c>
      <c r="C297" s="124" t="s">
        <v>325</v>
      </c>
      <c r="D297" s="124" t="s">
        <v>2742</v>
      </c>
      <c r="E297" s="124" t="s">
        <v>28</v>
      </c>
      <c r="F297" s="123">
        <v>999930214</v>
      </c>
      <c r="G297" s="122">
        <v>51</v>
      </c>
    </row>
    <row r="298" spans="1:7" x14ac:dyDescent="0.35">
      <c r="A298" s="123" t="s">
        <v>29</v>
      </c>
      <c r="B298" s="123" t="s">
        <v>174</v>
      </c>
      <c r="C298" s="124" t="s">
        <v>496</v>
      </c>
      <c r="D298" s="124" t="s">
        <v>2866</v>
      </c>
      <c r="E298" s="124" t="s">
        <v>28</v>
      </c>
      <c r="F298" s="123">
        <v>999930220</v>
      </c>
      <c r="G298" s="122">
        <v>51</v>
      </c>
    </row>
    <row r="299" spans="1:7" x14ac:dyDescent="0.35">
      <c r="A299" s="124" t="s">
        <v>29</v>
      </c>
      <c r="B299" s="124" t="s">
        <v>174</v>
      </c>
      <c r="C299" s="124" t="s">
        <v>3951</v>
      </c>
      <c r="D299" s="124" t="s">
        <v>3820</v>
      </c>
      <c r="E299" s="124" t="s">
        <v>28</v>
      </c>
      <c r="F299" s="124">
        <v>999921045</v>
      </c>
      <c r="G299" s="122">
        <v>51</v>
      </c>
    </row>
    <row r="300" spans="1:7" x14ac:dyDescent="0.35">
      <c r="A300" s="123" t="s">
        <v>29</v>
      </c>
      <c r="B300" s="123" t="s">
        <v>174</v>
      </c>
      <c r="C300" s="124" t="s">
        <v>2370</v>
      </c>
      <c r="D300" s="124" t="s">
        <v>2371</v>
      </c>
      <c r="E300" s="124" t="s">
        <v>28</v>
      </c>
      <c r="F300" s="123">
        <v>999926025</v>
      </c>
      <c r="G300" s="122">
        <v>45</v>
      </c>
    </row>
    <row r="301" spans="1:7" x14ac:dyDescent="0.35">
      <c r="A301" s="123" t="s">
        <v>29</v>
      </c>
      <c r="B301" s="123" t="s">
        <v>174</v>
      </c>
      <c r="C301" s="124" t="s">
        <v>325</v>
      </c>
      <c r="D301" s="124" t="s">
        <v>55</v>
      </c>
      <c r="E301" s="124" t="s">
        <v>28</v>
      </c>
      <c r="F301" s="123">
        <v>999926217</v>
      </c>
      <c r="G301" s="122">
        <v>45</v>
      </c>
    </row>
    <row r="302" spans="1:7" x14ac:dyDescent="0.35">
      <c r="A302" s="123" t="s">
        <v>29</v>
      </c>
      <c r="B302" s="123" t="s">
        <v>174</v>
      </c>
      <c r="C302" s="124" t="s">
        <v>1053</v>
      </c>
      <c r="D302" s="124" t="s">
        <v>1054</v>
      </c>
      <c r="E302" s="124" t="s">
        <v>28</v>
      </c>
      <c r="F302" s="123">
        <v>999920241</v>
      </c>
      <c r="G302" s="122">
        <v>38</v>
      </c>
    </row>
    <row r="303" spans="1:7" x14ac:dyDescent="0.35">
      <c r="A303" s="123" t="s">
        <v>29</v>
      </c>
      <c r="B303" s="123" t="s">
        <v>174</v>
      </c>
      <c r="C303" s="124" t="s">
        <v>1376</v>
      </c>
      <c r="D303" s="124" t="s">
        <v>2868</v>
      </c>
      <c r="E303" s="124" t="s">
        <v>28</v>
      </c>
      <c r="F303" s="123">
        <v>999922987</v>
      </c>
      <c r="G303" s="122">
        <v>38</v>
      </c>
    </row>
    <row r="304" spans="1:7" x14ac:dyDescent="0.35">
      <c r="A304" s="123" t="s">
        <v>29</v>
      </c>
      <c r="B304" s="123" t="s">
        <v>174</v>
      </c>
      <c r="C304" s="124" t="s">
        <v>1990</v>
      </c>
      <c r="D304" s="124" t="s">
        <v>1991</v>
      </c>
      <c r="E304" s="124" t="s">
        <v>28</v>
      </c>
      <c r="F304" s="123">
        <v>999927094</v>
      </c>
      <c r="G304" s="122">
        <v>38</v>
      </c>
    </row>
    <row r="305" spans="1:7" x14ac:dyDescent="0.35">
      <c r="A305" s="123" t="s">
        <v>29</v>
      </c>
      <c r="B305" s="123" t="s">
        <v>174</v>
      </c>
      <c r="C305" s="124" t="s">
        <v>772</v>
      </c>
      <c r="D305" s="124" t="s">
        <v>2870</v>
      </c>
      <c r="E305" s="124" t="s">
        <v>28</v>
      </c>
      <c r="F305" s="123">
        <v>999931484</v>
      </c>
      <c r="G305" s="122">
        <v>38</v>
      </c>
    </row>
    <row r="306" spans="1:7" x14ac:dyDescent="0.35">
      <c r="A306" s="123" t="s">
        <v>29</v>
      </c>
      <c r="B306" s="123" t="s">
        <v>174</v>
      </c>
      <c r="C306" s="124" t="s">
        <v>2869</v>
      </c>
      <c r="D306" s="124" t="s">
        <v>479</v>
      </c>
      <c r="E306" s="124" t="s">
        <v>28</v>
      </c>
      <c r="F306" s="123">
        <v>999931525</v>
      </c>
      <c r="G306" s="122">
        <v>38</v>
      </c>
    </row>
    <row r="307" spans="1:7" x14ac:dyDescent="0.35">
      <c r="A307" s="123" t="s">
        <v>29</v>
      </c>
      <c r="B307" s="123" t="s">
        <v>174</v>
      </c>
      <c r="C307" s="124" t="s">
        <v>2867</v>
      </c>
      <c r="D307" s="124" t="s">
        <v>2721</v>
      </c>
      <c r="E307" s="124" t="s">
        <v>28</v>
      </c>
      <c r="F307" s="123">
        <v>999931533</v>
      </c>
      <c r="G307" s="122">
        <v>38</v>
      </c>
    </row>
    <row r="308" spans="1:7" x14ac:dyDescent="0.35">
      <c r="A308" s="124" t="s">
        <v>29</v>
      </c>
      <c r="B308" s="124" t="s">
        <v>174</v>
      </c>
      <c r="C308" s="124" t="s">
        <v>1849</v>
      </c>
      <c r="D308" s="124" t="s">
        <v>3952</v>
      </c>
      <c r="E308" s="124" t="s">
        <v>28</v>
      </c>
      <c r="F308" s="124">
        <v>999927495</v>
      </c>
      <c r="G308" s="122">
        <v>38</v>
      </c>
    </row>
    <row r="309" spans="1:7" x14ac:dyDescent="0.35">
      <c r="A309" s="123" t="s">
        <v>29</v>
      </c>
      <c r="B309" s="123" t="s">
        <v>174</v>
      </c>
      <c r="C309" s="124" t="s">
        <v>465</v>
      </c>
      <c r="D309" s="124" t="s">
        <v>2369</v>
      </c>
      <c r="E309" s="124" t="s">
        <v>28</v>
      </c>
      <c r="F309" s="123">
        <v>999929721</v>
      </c>
      <c r="G309" s="122">
        <v>34</v>
      </c>
    </row>
    <row r="310" spans="1:7" x14ac:dyDescent="0.35">
      <c r="A310" s="125" t="s">
        <v>29</v>
      </c>
      <c r="B310" s="125" t="s">
        <v>174</v>
      </c>
      <c r="C310" s="129" t="s">
        <v>3292</v>
      </c>
      <c r="D310" s="129" t="s">
        <v>3293</v>
      </c>
      <c r="E310" s="129" t="s">
        <v>28</v>
      </c>
      <c r="F310" s="123">
        <v>999929544</v>
      </c>
      <c r="G310" s="122">
        <v>30</v>
      </c>
    </row>
    <row r="311" spans="1:7" x14ac:dyDescent="0.35">
      <c r="A311" s="123" t="s">
        <v>29</v>
      </c>
      <c r="B311" s="123" t="s">
        <v>174</v>
      </c>
      <c r="C311" s="124" t="s">
        <v>3015</v>
      </c>
      <c r="D311" s="124" t="s">
        <v>3016</v>
      </c>
      <c r="E311" s="124" t="s">
        <v>28</v>
      </c>
      <c r="F311" s="123">
        <v>999931615</v>
      </c>
      <c r="G311" s="122">
        <v>30</v>
      </c>
    </row>
    <row r="312" spans="1:7" x14ac:dyDescent="0.35">
      <c r="A312" s="123" t="s">
        <v>29</v>
      </c>
      <c r="B312" s="123" t="s">
        <v>174</v>
      </c>
      <c r="C312" s="124" t="s">
        <v>3466</v>
      </c>
      <c r="D312" s="124" t="s">
        <v>3432</v>
      </c>
      <c r="E312" s="124" t="s">
        <v>28</v>
      </c>
      <c r="F312" s="123">
        <v>999931840</v>
      </c>
      <c r="G312" s="122">
        <v>30</v>
      </c>
    </row>
    <row r="313" spans="1:7" x14ac:dyDescent="0.35">
      <c r="A313" s="123" t="s">
        <v>29</v>
      </c>
      <c r="B313" s="123" t="s">
        <v>32</v>
      </c>
      <c r="C313" s="124" t="s">
        <v>2322</v>
      </c>
      <c r="D313" s="124" t="s">
        <v>497</v>
      </c>
      <c r="E313" s="124" t="s">
        <v>28</v>
      </c>
      <c r="F313" s="123">
        <v>999930284</v>
      </c>
      <c r="G313" s="122">
        <v>200</v>
      </c>
    </row>
    <row r="314" spans="1:7" x14ac:dyDescent="0.35">
      <c r="A314" s="123" t="s">
        <v>29</v>
      </c>
      <c r="B314" s="123" t="s">
        <v>32</v>
      </c>
      <c r="C314" s="122" t="s">
        <v>1619</v>
      </c>
      <c r="D314" s="122" t="s">
        <v>1620</v>
      </c>
      <c r="E314" s="122" t="s">
        <v>28</v>
      </c>
      <c r="F314" s="123">
        <v>999925190</v>
      </c>
      <c r="G314" s="122">
        <v>186</v>
      </c>
    </row>
    <row r="315" spans="1:7" x14ac:dyDescent="0.35">
      <c r="A315" s="123" t="s">
        <v>29</v>
      </c>
      <c r="B315" s="123" t="s">
        <v>32</v>
      </c>
      <c r="C315" s="124" t="s">
        <v>661</v>
      </c>
      <c r="D315" s="124" t="s">
        <v>2654</v>
      </c>
      <c r="E315" s="124" t="s">
        <v>28</v>
      </c>
      <c r="F315" s="123">
        <v>999929070</v>
      </c>
      <c r="G315" s="122">
        <v>180</v>
      </c>
    </row>
    <row r="316" spans="1:7" x14ac:dyDescent="0.35">
      <c r="A316" s="123" t="s">
        <v>29</v>
      </c>
      <c r="B316" s="123" t="s">
        <v>32</v>
      </c>
      <c r="C316" s="124" t="s">
        <v>1306</v>
      </c>
      <c r="D316" s="124" t="s">
        <v>2110</v>
      </c>
      <c r="E316" s="124" t="s">
        <v>28</v>
      </c>
      <c r="F316" s="123">
        <v>999928087</v>
      </c>
      <c r="G316" s="122">
        <v>120</v>
      </c>
    </row>
    <row r="317" spans="1:7" x14ac:dyDescent="0.35">
      <c r="A317" s="123" t="s">
        <v>29</v>
      </c>
      <c r="B317" s="123" t="s">
        <v>32</v>
      </c>
      <c r="C317" s="122" t="s">
        <v>394</v>
      </c>
      <c r="D317" s="122" t="s">
        <v>1557</v>
      </c>
      <c r="E317" s="122" t="s">
        <v>28</v>
      </c>
      <c r="F317" s="123">
        <v>999924840</v>
      </c>
      <c r="G317" s="122">
        <v>90</v>
      </c>
    </row>
    <row r="318" spans="1:7" x14ac:dyDescent="0.35">
      <c r="A318" s="123" t="s">
        <v>29</v>
      </c>
      <c r="B318" s="123" t="s">
        <v>32</v>
      </c>
      <c r="C318" s="124" t="s">
        <v>1482</v>
      </c>
      <c r="D318" s="124" t="s">
        <v>222</v>
      </c>
      <c r="E318" s="124" t="s">
        <v>28</v>
      </c>
      <c r="F318" s="123">
        <v>999929858</v>
      </c>
      <c r="G318" s="122">
        <v>90</v>
      </c>
    </row>
    <row r="319" spans="1:7" x14ac:dyDescent="0.35">
      <c r="A319" s="123" t="s">
        <v>29</v>
      </c>
      <c r="B319" s="123" t="s">
        <v>32</v>
      </c>
      <c r="C319" s="124" t="s">
        <v>417</v>
      </c>
      <c r="D319" s="124" t="s">
        <v>2770</v>
      </c>
      <c r="E319" s="124" t="s">
        <v>28</v>
      </c>
      <c r="F319" s="123">
        <v>999930927</v>
      </c>
      <c r="G319" s="122">
        <v>90</v>
      </c>
    </row>
    <row r="320" spans="1:7" x14ac:dyDescent="0.35">
      <c r="A320" s="123" t="s">
        <v>29</v>
      </c>
      <c r="B320" s="123" t="s">
        <v>32</v>
      </c>
      <c r="C320" s="124" t="s">
        <v>3473</v>
      </c>
      <c r="D320" s="124" t="s">
        <v>602</v>
      </c>
      <c r="E320" s="124" t="s">
        <v>28</v>
      </c>
      <c r="F320" s="123">
        <v>999931846</v>
      </c>
      <c r="G320" s="122">
        <v>90</v>
      </c>
    </row>
    <row r="321" spans="1:7" ht="28" x14ac:dyDescent="0.35">
      <c r="A321" s="130" t="s">
        <v>29</v>
      </c>
      <c r="B321" s="130" t="s">
        <v>32</v>
      </c>
      <c r="C321" s="131" t="s">
        <v>1587</v>
      </c>
      <c r="D321" s="131" t="s">
        <v>2112</v>
      </c>
      <c r="E321" s="131" t="s">
        <v>28</v>
      </c>
      <c r="F321" s="130">
        <v>999928109</v>
      </c>
      <c r="G321" s="122">
        <v>84</v>
      </c>
    </row>
    <row r="322" spans="1:7" x14ac:dyDescent="0.35">
      <c r="A322" s="124" t="s">
        <v>29</v>
      </c>
      <c r="B322" s="124" t="s">
        <v>32</v>
      </c>
      <c r="C322" s="124" t="s">
        <v>3717</v>
      </c>
      <c r="D322" s="124" t="s">
        <v>3718</v>
      </c>
      <c r="E322" s="124" t="s">
        <v>28</v>
      </c>
      <c r="F322" s="124">
        <v>999929604</v>
      </c>
      <c r="G322" s="122">
        <v>80</v>
      </c>
    </row>
    <row r="323" spans="1:7" x14ac:dyDescent="0.35">
      <c r="A323" s="123" t="s">
        <v>29</v>
      </c>
      <c r="B323" s="123" t="s">
        <v>32</v>
      </c>
      <c r="C323" s="122" t="s">
        <v>1550</v>
      </c>
      <c r="D323" s="122" t="s">
        <v>926</v>
      </c>
      <c r="E323" s="122" t="s">
        <v>28</v>
      </c>
      <c r="F323" s="123">
        <v>999924808</v>
      </c>
      <c r="G323" s="122">
        <v>78</v>
      </c>
    </row>
    <row r="324" spans="1:7" x14ac:dyDescent="0.35">
      <c r="A324" s="123" t="s">
        <v>29</v>
      </c>
      <c r="B324" s="123" t="s">
        <v>32</v>
      </c>
      <c r="C324" s="122" t="s">
        <v>1527</v>
      </c>
      <c r="D324" s="122" t="s">
        <v>401</v>
      </c>
      <c r="E324" s="122" t="s">
        <v>28</v>
      </c>
      <c r="F324" s="123">
        <v>999924645</v>
      </c>
      <c r="G324" s="122">
        <v>72</v>
      </c>
    </row>
    <row r="325" spans="1:7" x14ac:dyDescent="0.35">
      <c r="A325" s="123" t="s">
        <v>29</v>
      </c>
      <c r="B325" s="123" t="s">
        <v>32</v>
      </c>
      <c r="C325" s="124" t="s">
        <v>1372</v>
      </c>
      <c r="D325" s="124" t="s">
        <v>688</v>
      </c>
      <c r="E325" s="124" t="s">
        <v>28</v>
      </c>
      <c r="F325" s="123">
        <v>999924590</v>
      </c>
      <c r="G325" s="122">
        <v>68</v>
      </c>
    </row>
    <row r="326" spans="1:7" x14ac:dyDescent="0.35">
      <c r="A326" s="123" t="s">
        <v>29</v>
      </c>
      <c r="B326" s="123" t="s">
        <v>32</v>
      </c>
      <c r="C326" s="124" t="s">
        <v>3474</v>
      </c>
      <c r="D326" s="124" t="s">
        <v>3283</v>
      </c>
      <c r="E326" s="124" t="s">
        <v>28</v>
      </c>
      <c r="F326" s="123">
        <v>999928682</v>
      </c>
      <c r="G326" s="122">
        <v>68</v>
      </c>
    </row>
    <row r="327" spans="1:7" x14ac:dyDescent="0.35">
      <c r="A327" s="123" t="s">
        <v>29</v>
      </c>
      <c r="B327" s="123" t="s">
        <v>32</v>
      </c>
      <c r="C327" s="124" t="s">
        <v>2813</v>
      </c>
      <c r="D327" s="124" t="s">
        <v>2206</v>
      </c>
      <c r="E327" s="124" t="s">
        <v>28</v>
      </c>
      <c r="F327" s="123">
        <v>999929948</v>
      </c>
      <c r="G327" s="122">
        <v>68</v>
      </c>
    </row>
    <row r="328" spans="1:7" x14ac:dyDescent="0.35">
      <c r="A328" s="123" t="s">
        <v>29</v>
      </c>
      <c r="B328" s="123" t="s">
        <v>32</v>
      </c>
      <c r="C328" s="124" t="s">
        <v>386</v>
      </c>
      <c r="D328" s="124" t="s">
        <v>3472</v>
      </c>
      <c r="E328" s="124" t="s">
        <v>28</v>
      </c>
      <c r="F328" s="123">
        <v>999931642</v>
      </c>
      <c r="G328" s="122">
        <v>68</v>
      </c>
    </row>
    <row r="329" spans="1:7" x14ac:dyDescent="0.35">
      <c r="A329" s="123" t="s">
        <v>29</v>
      </c>
      <c r="B329" s="123" t="s">
        <v>32</v>
      </c>
      <c r="C329" s="124" t="s">
        <v>1314</v>
      </c>
      <c r="D329" s="124" t="s">
        <v>3013</v>
      </c>
      <c r="E329" s="124" t="s">
        <v>28</v>
      </c>
      <c r="F329" s="123">
        <v>999929905</v>
      </c>
      <c r="G329" s="122">
        <v>60</v>
      </c>
    </row>
    <row r="330" spans="1:7" x14ac:dyDescent="0.35">
      <c r="A330" s="123" t="s">
        <v>29</v>
      </c>
      <c r="B330" s="123" t="s">
        <v>32</v>
      </c>
      <c r="C330" s="124" t="s">
        <v>3102</v>
      </c>
      <c r="D330" s="124" t="s">
        <v>73</v>
      </c>
      <c r="E330" s="124" t="s">
        <v>28</v>
      </c>
      <c r="F330" s="123">
        <v>999930671</v>
      </c>
      <c r="G330" s="122">
        <v>60</v>
      </c>
    </row>
    <row r="331" spans="1:7" x14ac:dyDescent="0.35">
      <c r="A331" s="124" t="s">
        <v>29</v>
      </c>
      <c r="B331" s="124" t="s">
        <v>32</v>
      </c>
      <c r="C331" s="124" t="s">
        <v>3769</v>
      </c>
      <c r="D331" s="124" t="s">
        <v>3770</v>
      </c>
      <c r="E331" s="124" t="s">
        <v>28</v>
      </c>
      <c r="F331" s="124">
        <v>999932187</v>
      </c>
      <c r="G331" s="122">
        <v>60</v>
      </c>
    </row>
    <row r="332" spans="1:7" x14ac:dyDescent="0.35">
      <c r="A332" s="123" t="s">
        <v>29</v>
      </c>
      <c r="B332" s="123" t="s">
        <v>32</v>
      </c>
      <c r="C332" s="124" t="s">
        <v>732</v>
      </c>
      <c r="D332" s="124" t="s">
        <v>2814</v>
      </c>
      <c r="E332" s="124" t="s">
        <v>28</v>
      </c>
      <c r="F332" s="123">
        <v>999929089</v>
      </c>
      <c r="G332" s="122">
        <v>51</v>
      </c>
    </row>
    <row r="333" spans="1:7" x14ac:dyDescent="0.35">
      <c r="A333" s="123" t="s">
        <v>29</v>
      </c>
      <c r="B333" s="123" t="s">
        <v>32</v>
      </c>
      <c r="C333" s="124" t="s">
        <v>1104</v>
      </c>
      <c r="D333" s="124" t="s">
        <v>2815</v>
      </c>
      <c r="E333" s="124" t="s">
        <v>28</v>
      </c>
      <c r="F333" s="123">
        <v>999929116</v>
      </c>
      <c r="G333" s="122">
        <v>51</v>
      </c>
    </row>
    <row r="334" spans="1:7" x14ac:dyDescent="0.35">
      <c r="A334" s="123" t="s">
        <v>29</v>
      </c>
      <c r="B334" s="123" t="s">
        <v>32</v>
      </c>
      <c r="C334" s="124" t="s">
        <v>1328</v>
      </c>
      <c r="D334" s="124" t="s">
        <v>2816</v>
      </c>
      <c r="E334" s="124" t="s">
        <v>28</v>
      </c>
      <c r="F334" s="123">
        <v>999929204</v>
      </c>
      <c r="G334" s="122">
        <v>51</v>
      </c>
    </row>
    <row r="335" spans="1:7" x14ac:dyDescent="0.35">
      <c r="A335" s="123" t="s">
        <v>29</v>
      </c>
      <c r="B335" s="123" t="s">
        <v>32</v>
      </c>
      <c r="C335" s="124" t="s">
        <v>3021</v>
      </c>
      <c r="D335" s="124" t="s">
        <v>3022</v>
      </c>
      <c r="E335" s="124" t="s">
        <v>28</v>
      </c>
      <c r="F335" s="123">
        <v>999929908</v>
      </c>
      <c r="G335" s="122">
        <v>45</v>
      </c>
    </row>
    <row r="336" spans="1:7" x14ac:dyDescent="0.35">
      <c r="A336" s="123" t="s">
        <v>29</v>
      </c>
      <c r="B336" s="123" t="s">
        <v>32</v>
      </c>
      <c r="C336" s="124" t="s">
        <v>3103</v>
      </c>
      <c r="D336" s="124" t="s">
        <v>1095</v>
      </c>
      <c r="E336" s="124" t="s">
        <v>28</v>
      </c>
      <c r="F336" s="123">
        <v>999930310</v>
      </c>
      <c r="G336" s="122">
        <v>45</v>
      </c>
    </row>
    <row r="337" spans="1:7" x14ac:dyDescent="0.35">
      <c r="A337" s="123" t="s">
        <v>29</v>
      </c>
      <c r="B337" s="123" t="s">
        <v>32</v>
      </c>
      <c r="C337" s="124" t="s">
        <v>2511</v>
      </c>
      <c r="D337" s="124" t="s">
        <v>367</v>
      </c>
      <c r="E337" s="124" t="s">
        <v>28</v>
      </c>
      <c r="F337" s="123">
        <v>999930511</v>
      </c>
      <c r="G337" s="122">
        <v>45</v>
      </c>
    </row>
    <row r="338" spans="1:7" x14ac:dyDescent="0.35">
      <c r="A338" s="125" t="s">
        <v>29</v>
      </c>
      <c r="B338" s="123" t="s">
        <v>32</v>
      </c>
      <c r="C338" s="122" t="s">
        <v>1837</v>
      </c>
      <c r="D338" s="122" t="s">
        <v>1838</v>
      </c>
      <c r="E338" s="122" t="s">
        <v>28</v>
      </c>
      <c r="F338" s="123">
        <v>999926154</v>
      </c>
      <c r="G338" s="122">
        <v>39</v>
      </c>
    </row>
    <row r="339" spans="1:7" x14ac:dyDescent="0.35">
      <c r="A339" s="123" t="s">
        <v>29</v>
      </c>
      <c r="B339" s="123" t="s">
        <v>32</v>
      </c>
      <c r="C339" s="124" t="s">
        <v>423</v>
      </c>
      <c r="D339" s="124" t="s">
        <v>1666</v>
      </c>
      <c r="E339" s="124" t="s">
        <v>28</v>
      </c>
      <c r="F339" s="123">
        <v>999930194</v>
      </c>
      <c r="G339" s="122">
        <v>34</v>
      </c>
    </row>
    <row r="340" spans="1:7" x14ac:dyDescent="0.35">
      <c r="A340" s="123" t="s">
        <v>29</v>
      </c>
      <c r="B340" s="123" t="s">
        <v>32</v>
      </c>
      <c r="C340" s="124" t="s">
        <v>989</v>
      </c>
      <c r="D340" s="124" t="s">
        <v>2298</v>
      </c>
      <c r="E340" s="124" t="s">
        <v>28</v>
      </c>
      <c r="F340" s="123">
        <v>999930211</v>
      </c>
      <c r="G340" s="122">
        <v>34</v>
      </c>
    </row>
    <row r="341" spans="1:7" x14ac:dyDescent="0.35">
      <c r="A341" s="123" t="s">
        <v>29</v>
      </c>
      <c r="B341" s="123" t="s">
        <v>32</v>
      </c>
      <c r="C341" s="124" t="s">
        <v>3189</v>
      </c>
      <c r="D341" s="124" t="s">
        <v>3190</v>
      </c>
      <c r="E341" s="124" t="s">
        <v>28</v>
      </c>
      <c r="F341" s="123">
        <v>999931336</v>
      </c>
      <c r="G341" s="122">
        <v>34</v>
      </c>
    </row>
    <row r="342" spans="1:7" x14ac:dyDescent="0.35">
      <c r="A342" s="123" t="s">
        <v>29</v>
      </c>
      <c r="B342" s="123" t="s">
        <v>32</v>
      </c>
      <c r="C342" s="124" t="s">
        <v>967</v>
      </c>
      <c r="D342" s="124" t="s">
        <v>2375</v>
      </c>
      <c r="E342" s="124" t="s">
        <v>28</v>
      </c>
      <c r="F342" s="123">
        <v>999929443</v>
      </c>
      <c r="G342" s="122">
        <v>30</v>
      </c>
    </row>
    <row r="343" spans="1:7" x14ac:dyDescent="0.35">
      <c r="A343" s="127" t="s">
        <v>29</v>
      </c>
      <c r="B343" s="127" t="s">
        <v>32</v>
      </c>
      <c r="C343" s="128" t="s">
        <v>239</v>
      </c>
      <c r="D343" s="128" t="s">
        <v>1427</v>
      </c>
      <c r="E343" s="128" t="s">
        <v>28</v>
      </c>
      <c r="F343" s="127">
        <v>999930446</v>
      </c>
      <c r="G343" s="122">
        <v>30</v>
      </c>
    </row>
    <row r="344" spans="1:7" x14ac:dyDescent="0.35">
      <c r="A344" s="123" t="s">
        <v>29</v>
      </c>
      <c r="B344" s="123" t="s">
        <v>32</v>
      </c>
      <c r="C344" s="124" t="s">
        <v>860</v>
      </c>
      <c r="D344" s="124" t="s">
        <v>2995</v>
      </c>
      <c r="E344" s="124" t="s">
        <v>28</v>
      </c>
      <c r="F344" s="123">
        <v>999930753</v>
      </c>
      <c r="G344" s="122">
        <v>30</v>
      </c>
    </row>
    <row r="345" spans="1:7" x14ac:dyDescent="0.35">
      <c r="A345" s="123" t="s">
        <v>29</v>
      </c>
      <c r="B345" s="123" t="s">
        <v>32</v>
      </c>
      <c r="C345" s="124" t="s">
        <v>975</v>
      </c>
      <c r="D345" s="124" t="s">
        <v>2608</v>
      </c>
      <c r="E345" s="124" t="s">
        <v>28</v>
      </c>
      <c r="F345" s="123">
        <v>999931218</v>
      </c>
      <c r="G345" s="122">
        <v>30</v>
      </c>
    </row>
    <row r="346" spans="1:7" x14ac:dyDescent="0.35">
      <c r="A346" s="123" t="s">
        <v>29</v>
      </c>
      <c r="B346" s="123" t="s">
        <v>32</v>
      </c>
      <c r="C346" s="124" t="s">
        <v>1502</v>
      </c>
      <c r="D346" s="124" t="s">
        <v>3417</v>
      </c>
      <c r="E346" s="122" t="s">
        <v>28</v>
      </c>
      <c r="F346" s="123">
        <v>999931964</v>
      </c>
      <c r="G346" s="122">
        <v>30</v>
      </c>
    </row>
    <row r="347" spans="1:7" x14ac:dyDescent="0.35">
      <c r="A347" s="123" t="s">
        <v>29</v>
      </c>
      <c r="B347" s="123" t="s">
        <v>32</v>
      </c>
      <c r="C347" s="124" t="s">
        <v>1751</v>
      </c>
      <c r="D347" s="124" t="s">
        <v>940</v>
      </c>
      <c r="E347" s="124" t="s">
        <v>28</v>
      </c>
      <c r="F347" s="123">
        <v>999932370</v>
      </c>
      <c r="G347" s="122">
        <v>30</v>
      </c>
    </row>
    <row r="348" spans="1:7" x14ac:dyDescent="0.35">
      <c r="A348" s="125" t="s">
        <v>29</v>
      </c>
      <c r="B348" s="125" t="s">
        <v>32</v>
      </c>
      <c r="C348" s="126" t="s">
        <v>2020</v>
      </c>
      <c r="D348" s="126" t="s">
        <v>111</v>
      </c>
      <c r="E348" s="126" t="s">
        <v>28</v>
      </c>
      <c r="F348" s="123">
        <v>999927301</v>
      </c>
      <c r="G348" s="122">
        <v>25.5</v>
      </c>
    </row>
    <row r="349" spans="1:7" x14ac:dyDescent="0.35">
      <c r="A349" s="123" t="s">
        <v>29</v>
      </c>
      <c r="B349" s="123" t="s">
        <v>25</v>
      </c>
      <c r="C349" s="124" t="s">
        <v>395</v>
      </c>
      <c r="D349" s="124" t="s">
        <v>602</v>
      </c>
      <c r="E349" s="124" t="s">
        <v>41</v>
      </c>
      <c r="F349" s="123">
        <v>999908593</v>
      </c>
      <c r="G349" s="122">
        <v>990</v>
      </c>
    </row>
    <row r="350" spans="1:7" x14ac:dyDescent="0.35">
      <c r="A350" s="123" t="s">
        <v>29</v>
      </c>
      <c r="B350" s="123" t="s">
        <v>25</v>
      </c>
      <c r="C350" s="124" t="s">
        <v>703</v>
      </c>
      <c r="D350" s="124" t="s">
        <v>131</v>
      </c>
      <c r="E350" s="124" t="s">
        <v>41</v>
      </c>
      <c r="F350" s="123">
        <v>999914453</v>
      </c>
      <c r="G350" s="122">
        <v>899</v>
      </c>
    </row>
    <row r="351" spans="1:7" x14ac:dyDescent="0.35">
      <c r="A351" s="123" t="s">
        <v>29</v>
      </c>
      <c r="B351" s="123" t="s">
        <v>25</v>
      </c>
      <c r="C351" s="122" t="s">
        <v>762</v>
      </c>
      <c r="D351" s="122" t="s">
        <v>73</v>
      </c>
      <c r="E351" s="122" t="s">
        <v>41</v>
      </c>
      <c r="F351" s="123">
        <v>999916398</v>
      </c>
      <c r="G351" s="122">
        <v>869</v>
      </c>
    </row>
    <row r="352" spans="1:7" x14ac:dyDescent="0.35">
      <c r="A352" s="125" t="s">
        <v>29</v>
      </c>
      <c r="B352" s="123" t="s">
        <v>25</v>
      </c>
      <c r="C352" s="124" t="s">
        <v>284</v>
      </c>
      <c r="D352" s="124" t="s">
        <v>222</v>
      </c>
      <c r="E352" s="124" t="s">
        <v>41</v>
      </c>
      <c r="F352" s="123">
        <v>999925180</v>
      </c>
      <c r="G352" s="122">
        <v>600.5</v>
      </c>
    </row>
    <row r="353" spans="1:7" x14ac:dyDescent="0.35">
      <c r="A353" s="123" t="s">
        <v>29</v>
      </c>
      <c r="B353" s="123" t="s">
        <v>25</v>
      </c>
      <c r="C353" s="124" t="s">
        <v>427</v>
      </c>
      <c r="D353" s="124" t="s">
        <v>507</v>
      </c>
      <c r="E353" s="124" t="s">
        <v>41</v>
      </c>
      <c r="F353" s="123">
        <v>999900302</v>
      </c>
      <c r="G353" s="122">
        <v>577</v>
      </c>
    </row>
    <row r="354" spans="1:7" x14ac:dyDescent="0.35">
      <c r="A354" s="125" t="s">
        <v>29</v>
      </c>
      <c r="B354" s="123" t="s">
        <v>25</v>
      </c>
      <c r="C354" s="122" t="s">
        <v>2144</v>
      </c>
      <c r="D354" s="122" t="s">
        <v>2145</v>
      </c>
      <c r="E354" s="122" t="s">
        <v>41</v>
      </c>
      <c r="F354" s="123">
        <v>999928262</v>
      </c>
      <c r="G354" s="122">
        <v>554.5</v>
      </c>
    </row>
    <row r="355" spans="1:7" x14ac:dyDescent="0.35">
      <c r="A355" s="123" t="s">
        <v>29</v>
      </c>
      <c r="B355" s="123" t="s">
        <v>25</v>
      </c>
      <c r="C355" s="122" t="s">
        <v>704</v>
      </c>
      <c r="D355" s="122" t="s">
        <v>705</v>
      </c>
      <c r="E355" s="122" t="s">
        <v>41</v>
      </c>
      <c r="F355" s="123">
        <v>999914467</v>
      </c>
      <c r="G355" s="122">
        <v>547</v>
      </c>
    </row>
    <row r="356" spans="1:7" x14ac:dyDescent="0.35">
      <c r="A356" s="123" t="s">
        <v>29</v>
      </c>
      <c r="B356" s="123" t="s">
        <v>25</v>
      </c>
      <c r="C356" s="122" t="s">
        <v>952</v>
      </c>
      <c r="D356" s="122" t="s">
        <v>73</v>
      </c>
      <c r="E356" s="122" t="s">
        <v>41</v>
      </c>
      <c r="F356" s="123">
        <v>999924809</v>
      </c>
      <c r="G356" s="122">
        <v>523</v>
      </c>
    </row>
    <row r="357" spans="1:7" x14ac:dyDescent="0.35">
      <c r="A357" s="123" t="s">
        <v>29</v>
      </c>
      <c r="B357" s="123" t="s">
        <v>25</v>
      </c>
      <c r="C357" s="122" t="s">
        <v>790</v>
      </c>
      <c r="D357" s="122" t="s">
        <v>791</v>
      </c>
      <c r="E357" s="122" t="s">
        <v>41</v>
      </c>
      <c r="F357" s="123">
        <v>999916672</v>
      </c>
      <c r="G357" s="122">
        <v>516</v>
      </c>
    </row>
    <row r="358" spans="1:7" x14ac:dyDescent="0.35">
      <c r="A358" s="123" t="s">
        <v>29</v>
      </c>
      <c r="B358" s="123" t="s">
        <v>25</v>
      </c>
      <c r="C358" s="122" t="s">
        <v>498</v>
      </c>
      <c r="D358" s="122" t="s">
        <v>154</v>
      </c>
      <c r="E358" s="122" t="s">
        <v>41</v>
      </c>
      <c r="F358" s="123">
        <v>999899298</v>
      </c>
      <c r="G358" s="122">
        <v>496</v>
      </c>
    </row>
    <row r="359" spans="1:7" x14ac:dyDescent="0.35">
      <c r="A359" s="125" t="s">
        <v>29</v>
      </c>
      <c r="B359" s="133" t="s">
        <v>25</v>
      </c>
      <c r="C359" s="134" t="s">
        <v>1551</v>
      </c>
      <c r="D359" s="134" t="s">
        <v>55</v>
      </c>
      <c r="E359" s="134" t="s">
        <v>41</v>
      </c>
      <c r="F359" s="133">
        <v>999924813</v>
      </c>
      <c r="G359" s="122">
        <v>467</v>
      </c>
    </row>
    <row r="360" spans="1:7" x14ac:dyDescent="0.35">
      <c r="A360" s="123" t="s">
        <v>29</v>
      </c>
      <c r="B360" s="123" t="s">
        <v>25</v>
      </c>
      <c r="C360" s="122" t="s">
        <v>587</v>
      </c>
      <c r="D360" s="122" t="s">
        <v>588</v>
      </c>
      <c r="E360" s="124" t="s">
        <v>41</v>
      </c>
      <c r="F360" s="123">
        <v>999907971</v>
      </c>
      <c r="G360" s="122">
        <v>369</v>
      </c>
    </row>
    <row r="361" spans="1:7" x14ac:dyDescent="0.35">
      <c r="A361" s="123" t="s">
        <v>29</v>
      </c>
      <c r="B361" s="123" t="s">
        <v>25</v>
      </c>
      <c r="C361" s="122" t="s">
        <v>699</v>
      </c>
      <c r="D361" s="122" t="s">
        <v>700</v>
      </c>
      <c r="E361" s="122" t="s">
        <v>41</v>
      </c>
      <c r="F361" s="123">
        <v>999914369</v>
      </c>
      <c r="G361" s="122">
        <v>343</v>
      </c>
    </row>
    <row r="362" spans="1:7" x14ac:dyDescent="0.35">
      <c r="A362" s="125" t="s">
        <v>29</v>
      </c>
      <c r="B362" s="123" t="s">
        <v>25</v>
      </c>
      <c r="C362" s="122" t="s">
        <v>234</v>
      </c>
      <c r="D362" s="122" t="s">
        <v>73</v>
      </c>
      <c r="E362" s="122" t="s">
        <v>41</v>
      </c>
      <c r="F362" s="123">
        <v>999925079</v>
      </c>
      <c r="G362" s="122">
        <v>337</v>
      </c>
    </row>
    <row r="363" spans="1:7" x14ac:dyDescent="0.35">
      <c r="A363" s="125" t="s">
        <v>29</v>
      </c>
      <c r="B363" s="123" t="s">
        <v>25</v>
      </c>
      <c r="C363" s="122" t="s">
        <v>709</v>
      </c>
      <c r="D363" s="122" t="s">
        <v>75</v>
      </c>
      <c r="E363" s="122" t="s">
        <v>41</v>
      </c>
      <c r="F363" s="123">
        <v>999914642</v>
      </c>
      <c r="G363" s="122">
        <v>328.5</v>
      </c>
    </row>
    <row r="364" spans="1:7" x14ac:dyDescent="0.35">
      <c r="A364" s="125" t="s">
        <v>29</v>
      </c>
      <c r="B364" s="123" t="s">
        <v>25</v>
      </c>
      <c r="C364" s="122" t="s">
        <v>1165</v>
      </c>
      <c r="D364" s="122" t="s">
        <v>152</v>
      </c>
      <c r="E364" s="122" t="s">
        <v>41</v>
      </c>
      <c r="F364" s="123">
        <v>999921433</v>
      </c>
      <c r="G364" s="122">
        <v>325.5</v>
      </c>
    </row>
    <row r="365" spans="1:7" x14ac:dyDescent="0.35">
      <c r="A365" s="125" t="s">
        <v>29</v>
      </c>
      <c r="B365" s="123" t="s">
        <v>25</v>
      </c>
      <c r="C365" s="122" t="s">
        <v>234</v>
      </c>
      <c r="D365" s="122" t="s">
        <v>618</v>
      </c>
      <c r="E365" s="122" t="s">
        <v>41</v>
      </c>
      <c r="F365" s="123">
        <v>999922546</v>
      </c>
      <c r="G365" s="122">
        <v>324</v>
      </c>
    </row>
    <row r="366" spans="1:7" x14ac:dyDescent="0.35">
      <c r="A366" s="123" t="s">
        <v>29</v>
      </c>
      <c r="B366" s="123" t="s">
        <v>25</v>
      </c>
      <c r="C366" s="122" t="s">
        <v>780</v>
      </c>
      <c r="D366" s="122" t="s">
        <v>781</v>
      </c>
      <c r="E366" s="122" t="s">
        <v>41</v>
      </c>
      <c r="F366" s="123">
        <v>999916608</v>
      </c>
      <c r="G366" s="122">
        <v>321</v>
      </c>
    </row>
    <row r="367" spans="1:7" x14ac:dyDescent="0.35">
      <c r="A367" s="125" t="s">
        <v>29</v>
      </c>
      <c r="B367" s="123" t="s">
        <v>25</v>
      </c>
      <c r="C367" s="122" t="s">
        <v>886</v>
      </c>
      <c r="D367" s="122" t="s">
        <v>887</v>
      </c>
      <c r="E367" s="122" t="s">
        <v>41</v>
      </c>
      <c r="F367" s="123">
        <v>999918072</v>
      </c>
      <c r="G367" s="122">
        <v>291</v>
      </c>
    </row>
    <row r="368" spans="1:7" x14ac:dyDescent="0.35">
      <c r="A368" s="125" t="s">
        <v>29</v>
      </c>
      <c r="B368" s="123" t="s">
        <v>25</v>
      </c>
      <c r="C368" s="122" t="s">
        <v>998</v>
      </c>
      <c r="D368" s="122" t="s">
        <v>999</v>
      </c>
      <c r="E368" s="122" t="s">
        <v>41</v>
      </c>
      <c r="F368" s="123">
        <v>999919367</v>
      </c>
      <c r="G368" s="122">
        <v>284.5</v>
      </c>
    </row>
    <row r="369" spans="1:7" x14ac:dyDescent="0.35">
      <c r="A369" s="123" t="s">
        <v>29</v>
      </c>
      <c r="B369" s="123" t="s">
        <v>25</v>
      </c>
      <c r="C369" s="122" t="s">
        <v>1981</v>
      </c>
      <c r="D369" s="122" t="s">
        <v>1074</v>
      </c>
      <c r="E369" s="122" t="s">
        <v>41</v>
      </c>
      <c r="F369" s="123">
        <v>999926992</v>
      </c>
      <c r="G369" s="122">
        <v>284</v>
      </c>
    </row>
    <row r="370" spans="1:7" x14ac:dyDescent="0.35">
      <c r="A370" s="123" t="s">
        <v>29</v>
      </c>
      <c r="B370" s="123" t="s">
        <v>25</v>
      </c>
      <c r="C370" s="122" t="s">
        <v>501</v>
      </c>
      <c r="D370" s="122" t="s">
        <v>75</v>
      </c>
      <c r="E370" s="122" t="s">
        <v>41</v>
      </c>
      <c r="F370" s="123">
        <v>999899575</v>
      </c>
      <c r="G370" s="122">
        <v>272</v>
      </c>
    </row>
    <row r="371" spans="1:7" x14ac:dyDescent="0.35">
      <c r="A371" s="125" t="s">
        <v>29</v>
      </c>
      <c r="B371" s="123" t="s">
        <v>25</v>
      </c>
      <c r="C371" s="122" t="s">
        <v>1650</v>
      </c>
      <c r="D371" s="122" t="s">
        <v>1651</v>
      </c>
      <c r="E371" s="122" t="s">
        <v>41</v>
      </c>
      <c r="F371" s="123">
        <v>999925297</v>
      </c>
      <c r="G371" s="122">
        <v>267</v>
      </c>
    </row>
    <row r="372" spans="1:7" x14ac:dyDescent="0.35">
      <c r="A372" s="123" t="s">
        <v>29</v>
      </c>
      <c r="B372" s="123" t="s">
        <v>25</v>
      </c>
      <c r="C372" s="122" t="s">
        <v>577</v>
      </c>
      <c r="D372" s="122" t="s">
        <v>578</v>
      </c>
      <c r="E372" s="122" t="s">
        <v>41</v>
      </c>
      <c r="F372" s="123">
        <v>999907568</v>
      </c>
      <c r="G372" s="122">
        <v>261</v>
      </c>
    </row>
    <row r="373" spans="1:7" x14ac:dyDescent="0.35">
      <c r="A373" s="125" t="s">
        <v>29</v>
      </c>
      <c r="B373" s="123" t="s">
        <v>25</v>
      </c>
      <c r="C373" s="122" t="s">
        <v>1779</v>
      </c>
      <c r="D373" s="122" t="s">
        <v>1780</v>
      </c>
      <c r="E373" s="122" t="s">
        <v>41</v>
      </c>
      <c r="F373" s="123">
        <v>999925852</v>
      </c>
      <c r="G373" s="122">
        <v>259.40000000000003</v>
      </c>
    </row>
    <row r="374" spans="1:7" x14ac:dyDescent="0.35">
      <c r="A374" s="123" t="s">
        <v>29</v>
      </c>
      <c r="B374" s="123" t="s">
        <v>25</v>
      </c>
      <c r="C374" s="122" t="s">
        <v>1000</v>
      </c>
      <c r="D374" s="122" t="s">
        <v>999</v>
      </c>
      <c r="E374" s="124" t="s">
        <v>41</v>
      </c>
      <c r="F374" s="123">
        <v>999919368</v>
      </c>
      <c r="G374" s="122">
        <v>249.3</v>
      </c>
    </row>
    <row r="375" spans="1:7" x14ac:dyDescent="0.35">
      <c r="A375" s="123" t="s">
        <v>29</v>
      </c>
      <c r="B375" s="123" t="s">
        <v>25</v>
      </c>
      <c r="C375" s="122" t="s">
        <v>784</v>
      </c>
      <c r="D375" s="122" t="s">
        <v>642</v>
      </c>
      <c r="E375" s="122" t="s">
        <v>41</v>
      </c>
      <c r="F375" s="123">
        <v>999916631</v>
      </c>
      <c r="G375" s="122">
        <v>243</v>
      </c>
    </row>
    <row r="376" spans="1:7" x14ac:dyDescent="0.35">
      <c r="A376" s="125" t="s">
        <v>29</v>
      </c>
      <c r="B376" s="123" t="s">
        <v>25</v>
      </c>
      <c r="C376" s="124" t="s">
        <v>647</v>
      </c>
      <c r="D376" s="124" t="s">
        <v>890</v>
      </c>
      <c r="E376" s="124" t="s">
        <v>41</v>
      </c>
      <c r="F376" s="123">
        <v>999921847</v>
      </c>
      <c r="G376" s="122">
        <v>236.17500000000001</v>
      </c>
    </row>
    <row r="377" spans="1:7" x14ac:dyDescent="0.35">
      <c r="A377" s="123" t="s">
        <v>29</v>
      </c>
      <c r="B377" s="123" t="s">
        <v>25</v>
      </c>
      <c r="C377" s="124" t="s">
        <v>565</v>
      </c>
      <c r="D377" s="124" t="s">
        <v>566</v>
      </c>
      <c r="E377" s="124" t="s">
        <v>41</v>
      </c>
      <c r="F377" s="123">
        <v>999906573</v>
      </c>
      <c r="G377" s="122">
        <v>235</v>
      </c>
    </row>
    <row r="378" spans="1:7" x14ac:dyDescent="0.35">
      <c r="A378" s="123" t="s">
        <v>29</v>
      </c>
      <c r="B378" s="123" t="s">
        <v>25</v>
      </c>
      <c r="C378" s="122" t="s">
        <v>223</v>
      </c>
      <c r="D378" s="122" t="s">
        <v>874</v>
      </c>
      <c r="E378" s="122" t="s">
        <v>41</v>
      </c>
      <c r="F378" s="123">
        <v>999917929</v>
      </c>
      <c r="G378" s="122">
        <v>235</v>
      </c>
    </row>
    <row r="379" spans="1:7" x14ac:dyDescent="0.35">
      <c r="A379" s="123" t="s">
        <v>29</v>
      </c>
      <c r="B379" s="123" t="s">
        <v>25</v>
      </c>
      <c r="C379" s="122" t="s">
        <v>1677</v>
      </c>
      <c r="D379" s="122" t="s">
        <v>1173</v>
      </c>
      <c r="E379" s="122" t="s">
        <v>41</v>
      </c>
      <c r="F379" s="123">
        <v>999925359</v>
      </c>
      <c r="G379" s="122">
        <v>232</v>
      </c>
    </row>
    <row r="380" spans="1:7" x14ac:dyDescent="0.35">
      <c r="A380" s="123" t="s">
        <v>29</v>
      </c>
      <c r="B380" s="123" t="s">
        <v>25</v>
      </c>
      <c r="C380" s="122" t="s">
        <v>674</v>
      </c>
      <c r="D380" s="122" t="s">
        <v>475</v>
      </c>
      <c r="E380" s="122" t="s">
        <v>41</v>
      </c>
      <c r="F380" s="123">
        <v>999913347</v>
      </c>
      <c r="G380" s="122">
        <v>230</v>
      </c>
    </row>
    <row r="381" spans="1:7" x14ac:dyDescent="0.35">
      <c r="A381" s="123" t="s">
        <v>29</v>
      </c>
      <c r="B381" s="123" t="s">
        <v>25</v>
      </c>
      <c r="C381" s="122" t="s">
        <v>1393</v>
      </c>
      <c r="D381" s="122" t="s">
        <v>73</v>
      </c>
      <c r="E381" s="122" t="s">
        <v>41</v>
      </c>
      <c r="F381" s="123">
        <v>999923271</v>
      </c>
      <c r="G381" s="122">
        <v>223</v>
      </c>
    </row>
    <row r="382" spans="1:7" x14ac:dyDescent="0.35">
      <c r="A382" s="127" t="s">
        <v>29</v>
      </c>
      <c r="B382" s="127" t="s">
        <v>25</v>
      </c>
      <c r="C382" s="128" t="s">
        <v>811</v>
      </c>
      <c r="D382" s="128" t="s">
        <v>1142</v>
      </c>
      <c r="E382" s="128" t="s">
        <v>41</v>
      </c>
      <c r="F382" s="127">
        <v>999921271</v>
      </c>
      <c r="G382" s="122">
        <v>208.25</v>
      </c>
    </row>
    <row r="383" spans="1:7" x14ac:dyDescent="0.35">
      <c r="A383" s="125" t="s">
        <v>29</v>
      </c>
      <c r="B383" s="123" t="s">
        <v>25</v>
      </c>
      <c r="C383" s="124" t="s">
        <v>1235</v>
      </c>
      <c r="D383" s="124" t="s">
        <v>73</v>
      </c>
      <c r="E383" s="124" t="s">
        <v>41</v>
      </c>
      <c r="F383" s="123">
        <v>999921850</v>
      </c>
      <c r="G383" s="122">
        <v>198</v>
      </c>
    </row>
    <row r="384" spans="1:7" x14ac:dyDescent="0.35">
      <c r="A384" s="125" t="s">
        <v>29</v>
      </c>
      <c r="B384" s="123" t="s">
        <v>25</v>
      </c>
      <c r="C384" s="124" t="s">
        <v>617</v>
      </c>
      <c r="D384" s="124" t="s">
        <v>717</v>
      </c>
      <c r="E384" s="124" t="s">
        <v>41</v>
      </c>
      <c r="F384" s="123">
        <v>999914685</v>
      </c>
      <c r="G384" s="122">
        <v>196</v>
      </c>
    </row>
    <row r="385" spans="1:7" x14ac:dyDescent="0.35">
      <c r="A385" s="123" t="s">
        <v>29</v>
      </c>
      <c r="B385" s="123" t="s">
        <v>25</v>
      </c>
      <c r="C385" s="124" t="s">
        <v>985</v>
      </c>
      <c r="D385" s="124" t="s">
        <v>154</v>
      </c>
      <c r="E385" s="124" t="s">
        <v>41</v>
      </c>
      <c r="F385" s="123">
        <v>999929716</v>
      </c>
      <c r="G385" s="122">
        <v>195</v>
      </c>
    </row>
    <row r="386" spans="1:7" x14ac:dyDescent="0.35">
      <c r="A386" s="133" t="s">
        <v>29</v>
      </c>
      <c r="B386" s="133" t="s">
        <v>25</v>
      </c>
      <c r="C386" s="134" t="s">
        <v>664</v>
      </c>
      <c r="D386" s="134" t="s">
        <v>665</v>
      </c>
      <c r="E386" s="134" t="s">
        <v>41</v>
      </c>
      <c r="F386" s="133">
        <v>999911322</v>
      </c>
      <c r="G386" s="122">
        <v>190</v>
      </c>
    </row>
    <row r="387" spans="1:7" x14ac:dyDescent="0.35">
      <c r="A387" s="123" t="s">
        <v>29</v>
      </c>
      <c r="B387" s="123" t="s">
        <v>25</v>
      </c>
      <c r="C387" s="124" t="s">
        <v>2196</v>
      </c>
      <c r="D387" s="124" t="s">
        <v>75</v>
      </c>
      <c r="E387" s="124" t="s">
        <v>41</v>
      </c>
      <c r="F387" s="123">
        <v>999924379</v>
      </c>
      <c r="G387" s="122">
        <v>186</v>
      </c>
    </row>
    <row r="388" spans="1:7" x14ac:dyDescent="0.35">
      <c r="A388" s="123" t="s">
        <v>29</v>
      </c>
      <c r="B388" s="123" t="s">
        <v>25</v>
      </c>
      <c r="C388" s="122" t="s">
        <v>802</v>
      </c>
      <c r="D388" s="122" t="s">
        <v>803</v>
      </c>
      <c r="E388" s="122" t="s">
        <v>41</v>
      </c>
      <c r="F388" s="123">
        <v>999916725</v>
      </c>
      <c r="G388" s="122">
        <v>176</v>
      </c>
    </row>
    <row r="389" spans="1:7" x14ac:dyDescent="0.35">
      <c r="A389" s="125" t="s">
        <v>29</v>
      </c>
      <c r="B389" s="123" t="s">
        <v>25</v>
      </c>
      <c r="C389" s="122" t="s">
        <v>796</v>
      </c>
      <c r="D389" s="122" t="s">
        <v>252</v>
      </c>
      <c r="E389" s="122" t="s">
        <v>41</v>
      </c>
      <c r="F389" s="123">
        <v>999916695</v>
      </c>
      <c r="G389" s="122">
        <v>172</v>
      </c>
    </row>
    <row r="390" spans="1:7" x14ac:dyDescent="0.35">
      <c r="A390" s="125" t="s">
        <v>29</v>
      </c>
      <c r="B390" s="123" t="s">
        <v>25</v>
      </c>
      <c r="C390" s="122" t="s">
        <v>647</v>
      </c>
      <c r="D390" s="122" t="s">
        <v>995</v>
      </c>
      <c r="E390" s="122" t="s">
        <v>41</v>
      </c>
      <c r="F390" s="123">
        <v>999919356</v>
      </c>
      <c r="G390" s="122">
        <v>170</v>
      </c>
    </row>
    <row r="391" spans="1:7" x14ac:dyDescent="0.35">
      <c r="A391" s="125" t="s">
        <v>29</v>
      </c>
      <c r="B391" s="123" t="s">
        <v>25</v>
      </c>
      <c r="C391" s="124" t="s">
        <v>234</v>
      </c>
      <c r="D391" s="124" t="s">
        <v>198</v>
      </c>
      <c r="E391" s="124" t="s">
        <v>41</v>
      </c>
      <c r="F391" s="123">
        <v>999919727</v>
      </c>
      <c r="G391" s="122">
        <v>169.5</v>
      </c>
    </row>
    <row r="392" spans="1:7" x14ac:dyDescent="0.35">
      <c r="A392" s="125" t="s">
        <v>29</v>
      </c>
      <c r="B392" s="123" t="s">
        <v>25</v>
      </c>
      <c r="C392" s="124" t="s">
        <v>748</v>
      </c>
      <c r="D392" s="124" t="s">
        <v>1136</v>
      </c>
      <c r="E392" s="122" t="s">
        <v>41</v>
      </c>
      <c r="F392" s="123">
        <v>999921214</v>
      </c>
      <c r="G392" s="122">
        <v>164.70000000000002</v>
      </c>
    </row>
    <row r="393" spans="1:7" x14ac:dyDescent="0.35">
      <c r="A393" s="123" t="s">
        <v>29</v>
      </c>
      <c r="B393" s="123" t="s">
        <v>25</v>
      </c>
      <c r="C393" s="122" t="s">
        <v>637</v>
      </c>
      <c r="D393" s="122" t="s">
        <v>669</v>
      </c>
      <c r="E393" s="122" t="s">
        <v>41</v>
      </c>
      <c r="F393" s="123">
        <v>999912196</v>
      </c>
      <c r="G393" s="122">
        <v>160</v>
      </c>
    </row>
    <row r="394" spans="1:7" x14ac:dyDescent="0.35">
      <c r="A394" s="123" t="s">
        <v>29</v>
      </c>
      <c r="B394" s="123" t="s">
        <v>25</v>
      </c>
      <c r="C394" s="124" t="s">
        <v>528</v>
      </c>
      <c r="D394" s="124" t="s">
        <v>529</v>
      </c>
      <c r="E394" s="124" t="s">
        <v>41</v>
      </c>
      <c r="F394" s="123">
        <v>999904445</v>
      </c>
      <c r="G394" s="122">
        <v>157</v>
      </c>
    </row>
    <row r="395" spans="1:7" x14ac:dyDescent="0.35">
      <c r="A395" s="123" t="s">
        <v>29</v>
      </c>
      <c r="B395" s="123" t="s">
        <v>25</v>
      </c>
      <c r="C395" s="124" t="s">
        <v>721</v>
      </c>
      <c r="D395" s="124" t="s">
        <v>722</v>
      </c>
      <c r="E395" s="124" t="s">
        <v>41</v>
      </c>
      <c r="F395" s="123">
        <v>999914801</v>
      </c>
      <c r="G395" s="122">
        <v>151</v>
      </c>
    </row>
    <row r="396" spans="1:7" x14ac:dyDescent="0.35">
      <c r="A396" s="125" t="s">
        <v>29</v>
      </c>
      <c r="B396" s="125" t="s">
        <v>25</v>
      </c>
      <c r="C396" s="126" t="s">
        <v>1145</v>
      </c>
      <c r="D396" s="126" t="s">
        <v>953</v>
      </c>
      <c r="E396" s="126" t="s">
        <v>41</v>
      </c>
      <c r="F396" s="123">
        <v>999922467</v>
      </c>
      <c r="G396" s="122">
        <v>148</v>
      </c>
    </row>
    <row r="397" spans="1:7" x14ac:dyDescent="0.35">
      <c r="A397" s="123" t="s">
        <v>29</v>
      </c>
      <c r="B397" s="123" t="s">
        <v>25</v>
      </c>
      <c r="C397" s="122" t="s">
        <v>638</v>
      </c>
      <c r="D397" s="122" t="s">
        <v>858</v>
      </c>
      <c r="E397" s="122" t="s">
        <v>41</v>
      </c>
      <c r="F397" s="123">
        <v>999917750</v>
      </c>
      <c r="G397" s="122">
        <v>145</v>
      </c>
    </row>
    <row r="398" spans="1:7" x14ac:dyDescent="0.35">
      <c r="A398" s="125" t="s">
        <v>29</v>
      </c>
      <c r="B398" s="125" t="s">
        <v>25</v>
      </c>
      <c r="C398" s="126" t="s">
        <v>960</v>
      </c>
      <c r="D398" s="126" t="s">
        <v>1044</v>
      </c>
      <c r="E398" s="126" t="s">
        <v>41</v>
      </c>
      <c r="F398" s="123">
        <v>999920599</v>
      </c>
      <c r="G398" s="122">
        <v>143</v>
      </c>
    </row>
    <row r="399" spans="1:7" x14ac:dyDescent="0.35">
      <c r="A399" s="123" t="s">
        <v>29</v>
      </c>
      <c r="B399" s="123" t="s">
        <v>25</v>
      </c>
      <c r="C399" s="124" t="s">
        <v>422</v>
      </c>
      <c r="D399" s="124" t="s">
        <v>2257</v>
      </c>
      <c r="E399" s="124" t="s">
        <v>41</v>
      </c>
      <c r="F399" s="123">
        <v>999924626</v>
      </c>
      <c r="G399" s="122">
        <v>142</v>
      </c>
    </row>
    <row r="400" spans="1:7" x14ac:dyDescent="0.35">
      <c r="A400" s="123" t="s">
        <v>29</v>
      </c>
      <c r="B400" s="123" t="s">
        <v>25</v>
      </c>
      <c r="C400" s="122" t="s">
        <v>2119</v>
      </c>
      <c r="D400" s="122" t="s">
        <v>73</v>
      </c>
      <c r="E400" s="122" t="s">
        <v>41</v>
      </c>
      <c r="F400" s="123">
        <v>999928165</v>
      </c>
      <c r="G400" s="122">
        <v>142</v>
      </c>
    </row>
    <row r="401" spans="1:7" x14ac:dyDescent="0.35">
      <c r="A401" s="123" t="s">
        <v>29</v>
      </c>
      <c r="B401" s="123" t="s">
        <v>25</v>
      </c>
      <c r="C401" s="124" t="s">
        <v>1151</v>
      </c>
      <c r="D401" s="124" t="s">
        <v>1152</v>
      </c>
      <c r="E401" s="122" t="s">
        <v>41</v>
      </c>
      <c r="F401" s="123">
        <v>999921360</v>
      </c>
      <c r="G401" s="122">
        <v>137</v>
      </c>
    </row>
    <row r="402" spans="1:7" x14ac:dyDescent="0.35">
      <c r="A402" s="123" t="s">
        <v>29</v>
      </c>
      <c r="B402" s="123" t="s">
        <v>25</v>
      </c>
      <c r="C402" s="124" t="s">
        <v>2222</v>
      </c>
      <c r="D402" s="124" t="s">
        <v>2223</v>
      </c>
      <c r="E402" s="124" t="s">
        <v>41</v>
      </c>
      <c r="F402" s="123">
        <v>999928486</v>
      </c>
      <c r="G402" s="122">
        <v>131</v>
      </c>
    </row>
    <row r="403" spans="1:7" x14ac:dyDescent="0.35">
      <c r="A403" s="123" t="s">
        <v>29</v>
      </c>
      <c r="B403" s="123" t="s">
        <v>25</v>
      </c>
      <c r="C403" s="122" t="s">
        <v>1552</v>
      </c>
      <c r="D403" s="122" t="s">
        <v>1553</v>
      </c>
      <c r="E403" s="122" t="s">
        <v>41</v>
      </c>
      <c r="F403" s="123">
        <v>999924814</v>
      </c>
      <c r="G403" s="122">
        <v>127.9</v>
      </c>
    </row>
    <row r="404" spans="1:7" x14ac:dyDescent="0.35">
      <c r="A404" s="123" t="s">
        <v>29</v>
      </c>
      <c r="B404" s="123" t="s">
        <v>25</v>
      </c>
      <c r="C404" s="124" t="s">
        <v>1420</v>
      </c>
      <c r="D404" s="124" t="s">
        <v>3561</v>
      </c>
      <c r="E404" s="124" t="s">
        <v>41</v>
      </c>
      <c r="F404" s="123">
        <v>999923751</v>
      </c>
      <c r="G404" s="122">
        <v>121.3</v>
      </c>
    </row>
    <row r="405" spans="1:7" x14ac:dyDescent="0.35">
      <c r="A405" s="123" t="s">
        <v>29</v>
      </c>
      <c r="B405" s="123" t="s">
        <v>25</v>
      </c>
      <c r="C405" s="124" t="s">
        <v>812</v>
      </c>
      <c r="D405" s="124" t="s">
        <v>3560</v>
      </c>
      <c r="E405" s="124" t="s">
        <v>41</v>
      </c>
      <c r="F405" s="123">
        <v>999916941</v>
      </c>
      <c r="G405" s="122">
        <v>119</v>
      </c>
    </row>
    <row r="406" spans="1:7" x14ac:dyDescent="0.35">
      <c r="A406" s="123" t="s">
        <v>29</v>
      </c>
      <c r="B406" s="123" t="s">
        <v>25</v>
      </c>
      <c r="C406" s="124" t="s">
        <v>2520</v>
      </c>
      <c r="D406" s="124" t="s">
        <v>2431</v>
      </c>
      <c r="E406" s="124" t="s">
        <v>41</v>
      </c>
      <c r="F406" s="123">
        <v>999922083</v>
      </c>
      <c r="G406" s="122">
        <v>117</v>
      </c>
    </row>
    <row r="407" spans="1:7" x14ac:dyDescent="0.35">
      <c r="A407" s="123" t="s">
        <v>29</v>
      </c>
      <c r="B407" s="123" t="s">
        <v>25</v>
      </c>
      <c r="C407" s="124" t="s">
        <v>511</v>
      </c>
      <c r="D407" s="124" t="s">
        <v>1806</v>
      </c>
      <c r="E407" s="124" t="s">
        <v>41</v>
      </c>
      <c r="F407" s="123">
        <v>999928218</v>
      </c>
      <c r="G407" s="122">
        <v>116</v>
      </c>
    </row>
    <row r="408" spans="1:7" x14ac:dyDescent="0.35">
      <c r="A408" s="123" t="s">
        <v>29</v>
      </c>
      <c r="B408" s="123" t="s">
        <v>25</v>
      </c>
      <c r="C408" s="124" t="s">
        <v>2049</v>
      </c>
      <c r="D408" s="124" t="s">
        <v>2050</v>
      </c>
      <c r="E408" s="124" t="s">
        <v>41</v>
      </c>
      <c r="F408" s="123">
        <v>999927565</v>
      </c>
      <c r="G408" s="122">
        <v>112.3</v>
      </c>
    </row>
    <row r="409" spans="1:7" x14ac:dyDescent="0.35">
      <c r="A409" s="125" t="s">
        <v>29</v>
      </c>
      <c r="B409" s="123" t="s">
        <v>25</v>
      </c>
      <c r="C409" s="124" t="s">
        <v>461</v>
      </c>
      <c r="D409" s="124" t="s">
        <v>1157</v>
      </c>
      <c r="E409" s="122" t="s">
        <v>41</v>
      </c>
      <c r="F409" s="123">
        <v>999921385</v>
      </c>
      <c r="G409" s="122">
        <v>110.64999999999999</v>
      </c>
    </row>
    <row r="410" spans="1:7" x14ac:dyDescent="0.35">
      <c r="A410" s="123" t="s">
        <v>29</v>
      </c>
      <c r="B410" s="123" t="s">
        <v>25</v>
      </c>
      <c r="C410" s="122" t="s">
        <v>1785</v>
      </c>
      <c r="D410" s="122" t="s">
        <v>1786</v>
      </c>
      <c r="E410" s="122" t="s">
        <v>41</v>
      </c>
      <c r="F410" s="123">
        <v>999925908</v>
      </c>
      <c r="G410" s="122">
        <v>106</v>
      </c>
    </row>
    <row r="411" spans="1:7" x14ac:dyDescent="0.35">
      <c r="A411" s="123" t="s">
        <v>29</v>
      </c>
      <c r="B411" s="123" t="s">
        <v>25</v>
      </c>
      <c r="C411" s="124" t="s">
        <v>3111</v>
      </c>
      <c r="D411" s="124" t="s">
        <v>73</v>
      </c>
      <c r="E411" s="124" t="s">
        <v>41</v>
      </c>
      <c r="F411" s="123">
        <v>999930344</v>
      </c>
      <c r="G411" s="122">
        <v>106</v>
      </c>
    </row>
    <row r="412" spans="1:7" x14ac:dyDescent="0.35">
      <c r="A412" s="124" t="s">
        <v>29</v>
      </c>
      <c r="B412" s="124" t="s">
        <v>25</v>
      </c>
      <c r="C412" s="124" t="s">
        <v>647</v>
      </c>
      <c r="D412" s="124" t="s">
        <v>1458</v>
      </c>
      <c r="E412" s="124" t="s">
        <v>41</v>
      </c>
      <c r="F412" s="124">
        <v>999924166</v>
      </c>
      <c r="G412" s="122">
        <v>105</v>
      </c>
    </row>
    <row r="413" spans="1:7" x14ac:dyDescent="0.35">
      <c r="A413" s="123" t="s">
        <v>29</v>
      </c>
      <c r="B413" s="123" t="s">
        <v>25</v>
      </c>
      <c r="C413" s="124" t="s">
        <v>748</v>
      </c>
      <c r="D413" s="124" t="s">
        <v>749</v>
      </c>
      <c r="E413" s="124" t="s">
        <v>41</v>
      </c>
      <c r="F413" s="123">
        <v>999915685</v>
      </c>
      <c r="G413" s="122">
        <v>102</v>
      </c>
    </row>
    <row r="414" spans="1:7" x14ac:dyDescent="0.35">
      <c r="A414" s="123" t="s">
        <v>29</v>
      </c>
      <c r="B414" s="123" t="s">
        <v>25</v>
      </c>
      <c r="C414" s="124" t="s">
        <v>589</v>
      </c>
      <c r="D414" s="124" t="s">
        <v>79</v>
      </c>
      <c r="E414" s="124" t="s">
        <v>41</v>
      </c>
      <c r="F414" s="123">
        <v>999907972</v>
      </c>
      <c r="G414" s="122">
        <v>101</v>
      </c>
    </row>
    <row r="415" spans="1:7" x14ac:dyDescent="0.35">
      <c r="A415" s="123" t="s">
        <v>29</v>
      </c>
      <c r="B415" s="125" t="s">
        <v>25</v>
      </c>
      <c r="C415" s="126" t="s">
        <v>638</v>
      </c>
      <c r="D415" s="126" t="s">
        <v>639</v>
      </c>
      <c r="E415" s="126" t="s">
        <v>41</v>
      </c>
      <c r="F415" s="123">
        <v>999910320</v>
      </c>
      <c r="G415" s="122">
        <v>101</v>
      </c>
    </row>
    <row r="416" spans="1:7" x14ac:dyDescent="0.35">
      <c r="A416" s="123" t="s">
        <v>29</v>
      </c>
      <c r="B416" s="123" t="s">
        <v>25</v>
      </c>
      <c r="C416" s="124" t="s">
        <v>2941</v>
      </c>
      <c r="D416" s="124" t="s">
        <v>2226</v>
      </c>
      <c r="E416" s="124" t="s">
        <v>41</v>
      </c>
      <c r="F416" s="123">
        <v>999929844</v>
      </c>
      <c r="G416" s="122">
        <v>101</v>
      </c>
    </row>
    <row r="417" spans="1:7" x14ac:dyDescent="0.35">
      <c r="A417" s="123" t="s">
        <v>29</v>
      </c>
      <c r="B417" s="123" t="s">
        <v>25</v>
      </c>
      <c r="C417" s="124" t="s">
        <v>74</v>
      </c>
      <c r="D417" s="124" t="s">
        <v>3204</v>
      </c>
      <c r="E417" s="124" t="s">
        <v>41</v>
      </c>
      <c r="F417" s="123">
        <v>999931446</v>
      </c>
      <c r="G417" s="122">
        <v>101</v>
      </c>
    </row>
    <row r="418" spans="1:7" x14ac:dyDescent="0.35">
      <c r="A418" s="123" t="s">
        <v>29</v>
      </c>
      <c r="B418" s="123" t="s">
        <v>25</v>
      </c>
      <c r="C418" s="122" t="s">
        <v>787</v>
      </c>
      <c r="D418" s="122" t="s">
        <v>788</v>
      </c>
      <c r="E418" s="122" t="s">
        <v>41</v>
      </c>
      <c r="F418" s="123">
        <v>999916643</v>
      </c>
      <c r="G418" s="122">
        <v>99</v>
      </c>
    </row>
    <row r="419" spans="1:7" x14ac:dyDescent="0.35">
      <c r="A419" s="127" t="s">
        <v>29</v>
      </c>
      <c r="B419" s="127" t="s">
        <v>25</v>
      </c>
      <c r="C419" s="128" t="s">
        <v>583</v>
      </c>
      <c r="D419" s="128" t="s">
        <v>584</v>
      </c>
      <c r="E419" s="128" t="s">
        <v>41</v>
      </c>
      <c r="F419" s="127">
        <v>999907808</v>
      </c>
      <c r="G419" s="122">
        <v>97</v>
      </c>
    </row>
    <row r="420" spans="1:7" x14ac:dyDescent="0.35">
      <c r="A420" s="123" t="s">
        <v>29</v>
      </c>
      <c r="B420" s="123" t="s">
        <v>25</v>
      </c>
      <c r="C420" s="122" t="s">
        <v>2380</v>
      </c>
      <c r="D420" s="122" t="s">
        <v>443</v>
      </c>
      <c r="E420" s="122" t="s">
        <v>41</v>
      </c>
      <c r="F420" s="123">
        <v>999911406</v>
      </c>
      <c r="G420" s="122">
        <v>97</v>
      </c>
    </row>
    <row r="421" spans="1:7" x14ac:dyDescent="0.35">
      <c r="A421" s="123" t="s">
        <v>29</v>
      </c>
      <c r="B421" s="123" t="s">
        <v>25</v>
      </c>
      <c r="C421" s="122" t="s">
        <v>637</v>
      </c>
      <c r="D421" s="122" t="s">
        <v>1793</v>
      </c>
      <c r="E421" s="122" t="s">
        <v>41</v>
      </c>
      <c r="F421" s="123">
        <v>999925947</v>
      </c>
      <c r="G421" s="122">
        <v>94</v>
      </c>
    </row>
    <row r="422" spans="1:7" x14ac:dyDescent="0.35">
      <c r="A422" s="123" t="s">
        <v>29</v>
      </c>
      <c r="B422" s="123" t="s">
        <v>25</v>
      </c>
      <c r="C422" s="124" t="s">
        <v>422</v>
      </c>
      <c r="D422" s="124" t="s">
        <v>1689</v>
      </c>
      <c r="E422" s="124" t="s">
        <v>41</v>
      </c>
      <c r="F422" s="123">
        <v>999928928</v>
      </c>
      <c r="G422" s="122">
        <v>94</v>
      </c>
    </row>
    <row r="423" spans="1:7" x14ac:dyDescent="0.35">
      <c r="A423" s="123" t="s">
        <v>29</v>
      </c>
      <c r="B423" s="123" t="s">
        <v>25</v>
      </c>
      <c r="C423" s="122" t="s">
        <v>2058</v>
      </c>
      <c r="D423" s="122" t="s">
        <v>2377</v>
      </c>
      <c r="E423" s="122" t="s">
        <v>41</v>
      </c>
      <c r="F423" s="123">
        <v>999929540</v>
      </c>
      <c r="G423" s="122">
        <v>90</v>
      </c>
    </row>
    <row r="424" spans="1:7" x14ac:dyDescent="0.35">
      <c r="A424" s="123" t="s">
        <v>29</v>
      </c>
      <c r="B424" s="123" t="s">
        <v>25</v>
      </c>
      <c r="C424" s="124" t="s">
        <v>595</v>
      </c>
      <c r="D424" s="124" t="s">
        <v>596</v>
      </c>
      <c r="E424" s="124" t="s">
        <v>41</v>
      </c>
      <c r="F424" s="123">
        <v>999908147</v>
      </c>
      <c r="G424" s="122">
        <v>89</v>
      </c>
    </row>
    <row r="425" spans="1:7" x14ac:dyDescent="0.35">
      <c r="A425" s="125" t="s">
        <v>29</v>
      </c>
      <c r="B425" s="125" t="s">
        <v>25</v>
      </c>
      <c r="C425" s="126" t="s">
        <v>603</v>
      </c>
      <c r="D425" s="126" t="s">
        <v>493</v>
      </c>
      <c r="E425" s="126" t="s">
        <v>41</v>
      </c>
      <c r="F425" s="123">
        <v>999908753</v>
      </c>
      <c r="G425" s="122">
        <v>89</v>
      </c>
    </row>
    <row r="426" spans="1:7" x14ac:dyDescent="0.35">
      <c r="A426" s="123" t="s">
        <v>29</v>
      </c>
      <c r="B426" s="123" t="s">
        <v>25</v>
      </c>
      <c r="C426" s="124" t="s">
        <v>2220</v>
      </c>
      <c r="D426" s="124" t="s">
        <v>2221</v>
      </c>
      <c r="E426" s="124" t="s">
        <v>41</v>
      </c>
      <c r="F426" s="123">
        <v>999928762</v>
      </c>
      <c r="G426" s="122">
        <v>89</v>
      </c>
    </row>
    <row r="427" spans="1:7" x14ac:dyDescent="0.35">
      <c r="A427" s="123" t="s">
        <v>29</v>
      </c>
      <c r="B427" s="123" t="s">
        <v>25</v>
      </c>
      <c r="C427" s="122" t="s">
        <v>1295</v>
      </c>
      <c r="D427" s="122" t="s">
        <v>2030</v>
      </c>
      <c r="E427" s="122" t="s">
        <v>41</v>
      </c>
      <c r="F427" s="123">
        <v>999927378</v>
      </c>
      <c r="G427" s="122">
        <v>86</v>
      </c>
    </row>
    <row r="428" spans="1:7" x14ac:dyDescent="0.35">
      <c r="A428" s="123" t="s">
        <v>29</v>
      </c>
      <c r="B428" s="123" t="s">
        <v>25</v>
      </c>
      <c r="C428" s="124" t="s">
        <v>723</v>
      </c>
      <c r="D428" s="124" t="s">
        <v>724</v>
      </c>
      <c r="E428" s="124" t="s">
        <v>41</v>
      </c>
      <c r="F428" s="123">
        <v>999914843</v>
      </c>
      <c r="G428" s="122">
        <v>82.3</v>
      </c>
    </row>
    <row r="429" spans="1:7" x14ac:dyDescent="0.35">
      <c r="A429" s="125" t="s">
        <v>29</v>
      </c>
      <c r="B429" s="123" t="s">
        <v>25</v>
      </c>
      <c r="C429" s="122" t="s">
        <v>1671</v>
      </c>
      <c r="D429" s="122" t="s">
        <v>152</v>
      </c>
      <c r="E429" s="122" t="s">
        <v>41</v>
      </c>
      <c r="F429" s="123">
        <v>999925348</v>
      </c>
      <c r="G429" s="122">
        <v>81.649999999999991</v>
      </c>
    </row>
    <row r="430" spans="1:7" x14ac:dyDescent="0.35">
      <c r="A430" s="123" t="s">
        <v>29</v>
      </c>
      <c r="B430" s="123" t="s">
        <v>25</v>
      </c>
      <c r="C430" s="124" t="s">
        <v>234</v>
      </c>
      <c r="D430" s="124" t="s">
        <v>2774</v>
      </c>
      <c r="E430" s="124" t="s">
        <v>41</v>
      </c>
      <c r="F430" s="123">
        <v>999924686</v>
      </c>
      <c r="G430" s="122">
        <v>76</v>
      </c>
    </row>
    <row r="431" spans="1:7" x14ac:dyDescent="0.35">
      <c r="A431" s="123" t="s">
        <v>29</v>
      </c>
      <c r="B431" s="123" t="s">
        <v>25</v>
      </c>
      <c r="C431" s="122" t="s">
        <v>1764</v>
      </c>
      <c r="D431" s="122" t="s">
        <v>1765</v>
      </c>
      <c r="E431" s="122" t="s">
        <v>41</v>
      </c>
      <c r="F431" s="123">
        <v>999925787</v>
      </c>
      <c r="G431" s="122">
        <v>76</v>
      </c>
    </row>
    <row r="432" spans="1:7" x14ac:dyDescent="0.35">
      <c r="A432" s="123" t="s">
        <v>29</v>
      </c>
      <c r="B432" s="123" t="s">
        <v>25</v>
      </c>
      <c r="C432" s="124" t="s">
        <v>2262</v>
      </c>
      <c r="D432" s="124" t="s">
        <v>85</v>
      </c>
      <c r="E432" s="124" t="s">
        <v>41</v>
      </c>
      <c r="F432" s="123">
        <v>999898450</v>
      </c>
      <c r="G432" s="122">
        <v>74</v>
      </c>
    </row>
    <row r="433" spans="1:7" x14ac:dyDescent="0.35">
      <c r="A433" s="123" t="s">
        <v>29</v>
      </c>
      <c r="B433" s="123" t="s">
        <v>25</v>
      </c>
      <c r="C433" s="124" t="s">
        <v>2263</v>
      </c>
      <c r="D433" s="124" t="s">
        <v>225</v>
      </c>
      <c r="E433" s="124" t="s">
        <v>41</v>
      </c>
      <c r="F433" s="123">
        <v>999921513</v>
      </c>
      <c r="G433" s="122">
        <v>74</v>
      </c>
    </row>
    <row r="434" spans="1:7" x14ac:dyDescent="0.35">
      <c r="A434" s="123" t="s">
        <v>29</v>
      </c>
      <c r="B434" s="123" t="s">
        <v>25</v>
      </c>
      <c r="C434" s="124" t="s">
        <v>3652</v>
      </c>
      <c r="D434" s="124" t="s">
        <v>3653</v>
      </c>
      <c r="E434" s="124" t="s">
        <v>41</v>
      </c>
      <c r="F434" s="123">
        <v>999892014</v>
      </c>
      <c r="G434" s="122">
        <v>68</v>
      </c>
    </row>
    <row r="435" spans="1:7" x14ac:dyDescent="0.35">
      <c r="A435" s="123" t="s">
        <v>29</v>
      </c>
      <c r="B435" s="123" t="s">
        <v>25</v>
      </c>
      <c r="C435" s="122" t="s">
        <v>2378</v>
      </c>
      <c r="D435" s="122" t="s">
        <v>2379</v>
      </c>
      <c r="E435" s="122" t="s">
        <v>41</v>
      </c>
      <c r="F435" s="123">
        <v>999903631</v>
      </c>
      <c r="G435" s="122">
        <v>68</v>
      </c>
    </row>
    <row r="436" spans="1:7" x14ac:dyDescent="0.35">
      <c r="A436" s="123" t="s">
        <v>29</v>
      </c>
      <c r="B436" s="123" t="s">
        <v>25</v>
      </c>
      <c r="C436" s="122" t="s">
        <v>352</v>
      </c>
      <c r="D436" s="122" t="s">
        <v>618</v>
      </c>
      <c r="E436" s="122" t="s">
        <v>41</v>
      </c>
      <c r="F436" s="123">
        <v>999924021</v>
      </c>
      <c r="G436" s="122">
        <v>68</v>
      </c>
    </row>
    <row r="437" spans="1:7" x14ac:dyDescent="0.35">
      <c r="A437" s="127" t="s">
        <v>29</v>
      </c>
      <c r="B437" s="127" t="s">
        <v>25</v>
      </c>
      <c r="C437" s="128" t="s">
        <v>2471</v>
      </c>
      <c r="D437" s="128" t="s">
        <v>992</v>
      </c>
      <c r="E437" s="128" t="s">
        <v>41</v>
      </c>
      <c r="F437" s="127">
        <v>999930398</v>
      </c>
      <c r="G437" s="122">
        <v>68</v>
      </c>
    </row>
    <row r="438" spans="1:7" x14ac:dyDescent="0.35">
      <c r="A438" s="123" t="s">
        <v>29</v>
      </c>
      <c r="B438" s="123" t="s">
        <v>25</v>
      </c>
      <c r="C438" s="124" t="s">
        <v>3486</v>
      </c>
      <c r="D438" s="124" t="s">
        <v>3487</v>
      </c>
      <c r="E438" s="124" t="s">
        <v>41</v>
      </c>
      <c r="F438" s="123">
        <v>999930453</v>
      </c>
      <c r="G438" s="122">
        <v>68</v>
      </c>
    </row>
    <row r="439" spans="1:7" x14ac:dyDescent="0.35">
      <c r="A439" s="123" t="s">
        <v>29</v>
      </c>
      <c r="B439" s="123" t="s">
        <v>25</v>
      </c>
      <c r="C439" s="124" t="s">
        <v>2107</v>
      </c>
      <c r="D439" s="124" t="s">
        <v>3485</v>
      </c>
      <c r="E439" s="124" t="s">
        <v>41</v>
      </c>
      <c r="F439" s="123">
        <v>999930832</v>
      </c>
      <c r="G439" s="122">
        <v>68</v>
      </c>
    </row>
    <row r="440" spans="1:7" x14ac:dyDescent="0.35">
      <c r="A440" s="123" t="s">
        <v>29</v>
      </c>
      <c r="B440" s="123" t="s">
        <v>25</v>
      </c>
      <c r="C440" s="124" t="s">
        <v>937</v>
      </c>
      <c r="D440" s="124" t="s">
        <v>2940</v>
      </c>
      <c r="E440" s="124" t="s">
        <v>41</v>
      </c>
      <c r="F440" s="123">
        <v>999931471</v>
      </c>
      <c r="G440" s="122">
        <v>68</v>
      </c>
    </row>
    <row r="441" spans="1:7" x14ac:dyDescent="0.35">
      <c r="A441" s="124" t="s">
        <v>29</v>
      </c>
      <c r="B441" s="124" t="s">
        <v>25</v>
      </c>
      <c r="C441" s="124" t="s">
        <v>3863</v>
      </c>
      <c r="D441" s="124" t="s">
        <v>1346</v>
      </c>
      <c r="E441" s="124" t="s">
        <v>41</v>
      </c>
      <c r="F441" s="124">
        <v>999932285</v>
      </c>
      <c r="G441" s="122">
        <v>68</v>
      </c>
    </row>
    <row r="442" spans="1:7" x14ac:dyDescent="0.35">
      <c r="A442" s="124" t="s">
        <v>29</v>
      </c>
      <c r="B442" s="124" t="s">
        <v>25</v>
      </c>
      <c r="C442" s="124" t="s">
        <v>461</v>
      </c>
      <c r="D442" s="124" t="s">
        <v>3864</v>
      </c>
      <c r="E442" s="124" t="s">
        <v>41</v>
      </c>
      <c r="F442" s="124">
        <v>999917965</v>
      </c>
      <c r="G442" s="122">
        <v>68</v>
      </c>
    </row>
    <row r="443" spans="1:7" x14ac:dyDescent="0.35">
      <c r="A443" s="123" t="s">
        <v>29</v>
      </c>
      <c r="B443" s="123" t="s">
        <v>25</v>
      </c>
      <c r="C443" s="124" t="s">
        <v>1319</v>
      </c>
      <c r="D443" s="124" t="s">
        <v>682</v>
      </c>
      <c r="E443" s="124" t="s">
        <v>41</v>
      </c>
      <c r="F443" s="123">
        <v>999925346</v>
      </c>
      <c r="G443" s="122">
        <v>67</v>
      </c>
    </row>
    <row r="444" spans="1:7" x14ac:dyDescent="0.35">
      <c r="A444" s="123" t="s">
        <v>29</v>
      </c>
      <c r="B444" s="123" t="s">
        <v>25</v>
      </c>
      <c r="C444" s="124" t="s">
        <v>1006</v>
      </c>
      <c r="D444" s="124" t="s">
        <v>2521</v>
      </c>
      <c r="E444" s="124" t="s">
        <v>41</v>
      </c>
      <c r="F444" s="123">
        <v>999925537</v>
      </c>
      <c r="G444" s="122">
        <v>67</v>
      </c>
    </row>
    <row r="445" spans="1:7" x14ac:dyDescent="0.35">
      <c r="A445" s="123" t="s">
        <v>29</v>
      </c>
      <c r="B445" s="123" t="s">
        <v>25</v>
      </c>
      <c r="C445" s="124" t="s">
        <v>1484</v>
      </c>
      <c r="D445" s="124" t="s">
        <v>3114</v>
      </c>
      <c r="E445" s="124" t="s">
        <v>41</v>
      </c>
      <c r="F445" s="123">
        <v>999928934</v>
      </c>
      <c r="G445" s="122">
        <v>67</v>
      </c>
    </row>
    <row r="446" spans="1:7" x14ac:dyDescent="0.35">
      <c r="A446" s="125" t="s">
        <v>29</v>
      </c>
      <c r="B446" s="123" t="s">
        <v>25</v>
      </c>
      <c r="C446" s="122" t="s">
        <v>1191</v>
      </c>
      <c r="D446" s="122" t="s">
        <v>1271</v>
      </c>
      <c r="E446" s="122" t="s">
        <v>41</v>
      </c>
      <c r="F446" s="123">
        <v>999922221</v>
      </c>
      <c r="G446" s="122">
        <v>65</v>
      </c>
    </row>
    <row r="447" spans="1:7" x14ac:dyDescent="0.35">
      <c r="A447" s="123" t="s">
        <v>29</v>
      </c>
      <c r="B447" s="123" t="s">
        <v>25</v>
      </c>
      <c r="C447" s="122" t="s">
        <v>1297</v>
      </c>
      <c r="D447" s="122" t="s">
        <v>373</v>
      </c>
      <c r="E447" s="122" t="s">
        <v>41</v>
      </c>
      <c r="F447" s="123">
        <v>999922470</v>
      </c>
      <c r="G447" s="122">
        <v>65</v>
      </c>
    </row>
    <row r="448" spans="1:7" x14ac:dyDescent="0.35">
      <c r="A448" s="123" t="s">
        <v>29</v>
      </c>
      <c r="B448" s="123" t="s">
        <v>25</v>
      </c>
      <c r="C448" s="124" t="s">
        <v>2260</v>
      </c>
      <c r="D448" s="124" t="s">
        <v>330</v>
      </c>
      <c r="E448" s="124" t="s">
        <v>41</v>
      </c>
      <c r="F448" s="123">
        <v>999929032</v>
      </c>
      <c r="G448" s="122">
        <v>65</v>
      </c>
    </row>
    <row r="449" spans="1:7" x14ac:dyDescent="0.35">
      <c r="A449" s="124" t="s">
        <v>29</v>
      </c>
      <c r="B449" s="124" t="s">
        <v>25</v>
      </c>
      <c r="C449" s="124" t="s">
        <v>411</v>
      </c>
      <c r="D449" s="124" t="s">
        <v>168</v>
      </c>
      <c r="E449" s="124" t="s">
        <v>41</v>
      </c>
      <c r="F449" s="124">
        <v>999919777</v>
      </c>
      <c r="G449" s="122">
        <v>64.5</v>
      </c>
    </row>
    <row r="450" spans="1:7" x14ac:dyDescent="0.35">
      <c r="A450" s="123" t="s">
        <v>29</v>
      </c>
      <c r="B450" s="123" t="s">
        <v>25</v>
      </c>
      <c r="C450" s="122" t="s">
        <v>1672</v>
      </c>
      <c r="D450" s="122" t="s">
        <v>412</v>
      </c>
      <c r="E450" s="122" t="s">
        <v>41</v>
      </c>
      <c r="F450" s="123">
        <v>999925351</v>
      </c>
      <c r="G450" s="122">
        <v>64</v>
      </c>
    </row>
    <row r="451" spans="1:7" x14ac:dyDescent="0.35">
      <c r="A451" s="124" t="s">
        <v>29</v>
      </c>
      <c r="B451" s="124" t="s">
        <v>25</v>
      </c>
      <c r="C451" s="124" t="s">
        <v>3865</v>
      </c>
      <c r="D451" s="124" t="s">
        <v>3866</v>
      </c>
      <c r="E451" s="124" t="s">
        <v>41</v>
      </c>
      <c r="F451" s="124">
        <v>999931744</v>
      </c>
      <c r="G451" s="122">
        <v>63</v>
      </c>
    </row>
    <row r="452" spans="1:7" x14ac:dyDescent="0.35">
      <c r="A452" s="123" t="s">
        <v>29</v>
      </c>
      <c r="B452" s="123" t="s">
        <v>25</v>
      </c>
      <c r="C452" s="122" t="s">
        <v>1168</v>
      </c>
      <c r="D452" s="122" t="s">
        <v>517</v>
      </c>
      <c r="E452" s="122" t="s">
        <v>41</v>
      </c>
      <c r="F452" s="123">
        <v>999921449</v>
      </c>
      <c r="G452" s="122">
        <v>61</v>
      </c>
    </row>
    <row r="453" spans="1:7" x14ac:dyDescent="0.35">
      <c r="A453" s="123" t="s">
        <v>29</v>
      </c>
      <c r="B453" s="123" t="s">
        <v>25</v>
      </c>
      <c r="C453" s="124" t="s">
        <v>3023</v>
      </c>
      <c r="D453" s="124" t="s">
        <v>3024</v>
      </c>
      <c r="E453" s="124" t="s">
        <v>41</v>
      </c>
      <c r="F453" s="123">
        <v>999930138</v>
      </c>
      <c r="G453" s="122">
        <v>60</v>
      </c>
    </row>
    <row r="454" spans="1:7" x14ac:dyDescent="0.35">
      <c r="A454" s="124" t="s">
        <v>29</v>
      </c>
      <c r="B454" s="124" t="s">
        <v>25</v>
      </c>
      <c r="C454" s="124" t="s">
        <v>3737</v>
      </c>
      <c r="D454" s="124" t="s">
        <v>3738</v>
      </c>
      <c r="E454" s="124" t="s">
        <v>41</v>
      </c>
      <c r="F454" s="124">
        <v>999915574</v>
      </c>
      <c r="G454" s="122">
        <v>59.6</v>
      </c>
    </row>
    <row r="455" spans="1:7" x14ac:dyDescent="0.35">
      <c r="A455" s="123" t="s">
        <v>29</v>
      </c>
      <c r="B455" s="123" t="s">
        <v>25</v>
      </c>
      <c r="C455" s="124" t="s">
        <v>2776</v>
      </c>
      <c r="D455" s="124" t="s">
        <v>2777</v>
      </c>
      <c r="E455" s="124" t="s">
        <v>41</v>
      </c>
      <c r="F455" s="123">
        <v>999919227</v>
      </c>
      <c r="G455" s="122">
        <v>58</v>
      </c>
    </row>
    <row r="456" spans="1:7" x14ac:dyDescent="0.35">
      <c r="A456" s="123" t="s">
        <v>29</v>
      </c>
      <c r="B456" s="123" t="s">
        <v>25</v>
      </c>
      <c r="C456" s="124" t="s">
        <v>2942</v>
      </c>
      <c r="D456" s="124" t="s">
        <v>2943</v>
      </c>
      <c r="E456" s="124" t="s">
        <v>41</v>
      </c>
      <c r="F456" s="123">
        <v>999921888</v>
      </c>
      <c r="G456" s="122">
        <v>58</v>
      </c>
    </row>
    <row r="457" spans="1:7" x14ac:dyDescent="0.35">
      <c r="A457" s="123" t="s">
        <v>29</v>
      </c>
      <c r="B457" s="123" t="s">
        <v>25</v>
      </c>
      <c r="C457" s="124" t="s">
        <v>736</v>
      </c>
      <c r="D457" s="124" t="s">
        <v>2595</v>
      </c>
      <c r="E457" s="124" t="s">
        <v>41</v>
      </c>
      <c r="F457" s="123">
        <v>999924399</v>
      </c>
      <c r="G457" s="122">
        <v>58</v>
      </c>
    </row>
    <row r="458" spans="1:7" x14ac:dyDescent="0.35">
      <c r="A458" s="123" t="s">
        <v>29</v>
      </c>
      <c r="B458" s="123" t="s">
        <v>25</v>
      </c>
      <c r="C458" s="124" t="s">
        <v>1116</v>
      </c>
      <c r="D458" s="124" t="s">
        <v>1787</v>
      </c>
      <c r="E458" s="124" t="s">
        <v>41</v>
      </c>
      <c r="F458" s="123">
        <v>999925922</v>
      </c>
      <c r="G458" s="122">
        <v>58</v>
      </c>
    </row>
    <row r="459" spans="1:7" x14ac:dyDescent="0.35">
      <c r="A459" s="123" t="s">
        <v>29</v>
      </c>
      <c r="B459" s="123" t="s">
        <v>25</v>
      </c>
      <c r="C459" s="124" t="s">
        <v>2039</v>
      </c>
      <c r="D459" s="124" t="s">
        <v>608</v>
      </c>
      <c r="E459" s="124" t="s">
        <v>41</v>
      </c>
      <c r="F459" s="123">
        <v>999930613</v>
      </c>
      <c r="G459" s="122">
        <v>58</v>
      </c>
    </row>
    <row r="460" spans="1:7" x14ac:dyDescent="0.35">
      <c r="A460" s="123" t="s">
        <v>29</v>
      </c>
      <c r="B460" s="123" t="s">
        <v>25</v>
      </c>
      <c r="C460" s="122" t="s">
        <v>461</v>
      </c>
      <c r="D460" s="122" t="s">
        <v>862</v>
      </c>
      <c r="E460" s="122" t="s">
        <v>41</v>
      </c>
      <c r="F460" s="123">
        <v>999929175</v>
      </c>
      <c r="G460" s="122">
        <v>54</v>
      </c>
    </row>
    <row r="461" spans="1:7" x14ac:dyDescent="0.35">
      <c r="A461" s="123" t="s">
        <v>29</v>
      </c>
      <c r="B461" s="123" t="s">
        <v>25</v>
      </c>
      <c r="C461" s="124" t="s">
        <v>3488</v>
      </c>
      <c r="D461" s="124" t="s">
        <v>3418</v>
      </c>
      <c r="E461" s="124" t="s">
        <v>41</v>
      </c>
      <c r="F461" s="123">
        <v>999931138</v>
      </c>
      <c r="G461" s="122">
        <v>54</v>
      </c>
    </row>
    <row r="462" spans="1:7" x14ac:dyDescent="0.35">
      <c r="A462" s="123" t="s">
        <v>29</v>
      </c>
      <c r="B462" s="123" t="s">
        <v>25</v>
      </c>
      <c r="C462" s="124" t="s">
        <v>2944</v>
      </c>
      <c r="D462" s="124" t="s">
        <v>2945</v>
      </c>
      <c r="E462" s="124" t="s">
        <v>41</v>
      </c>
      <c r="F462" s="123">
        <v>999931728</v>
      </c>
      <c r="G462" s="122">
        <v>54</v>
      </c>
    </row>
    <row r="463" spans="1:7" x14ac:dyDescent="0.35">
      <c r="A463" s="123" t="s">
        <v>29</v>
      </c>
      <c r="B463" s="123" t="s">
        <v>25</v>
      </c>
      <c r="C463" s="124" t="s">
        <v>1096</v>
      </c>
      <c r="D463" s="124" t="s">
        <v>1095</v>
      </c>
      <c r="E463" s="124" t="s">
        <v>41</v>
      </c>
      <c r="F463" s="123">
        <v>999920988</v>
      </c>
      <c r="G463" s="122">
        <v>53.3</v>
      </c>
    </row>
    <row r="464" spans="1:7" x14ac:dyDescent="0.35">
      <c r="A464" s="123" t="s">
        <v>29</v>
      </c>
      <c r="B464" s="123" t="s">
        <v>25</v>
      </c>
      <c r="C464" s="124" t="s">
        <v>3113</v>
      </c>
      <c r="D464" s="124" t="s">
        <v>1737</v>
      </c>
      <c r="E464" s="124" t="s">
        <v>41</v>
      </c>
      <c r="F464" s="123">
        <v>999925659</v>
      </c>
      <c r="G464" s="122">
        <v>53.3</v>
      </c>
    </row>
    <row r="465" spans="1:7" x14ac:dyDescent="0.35">
      <c r="A465" s="125" t="s">
        <v>29</v>
      </c>
      <c r="B465" s="125" t="s">
        <v>25</v>
      </c>
      <c r="C465" s="126" t="s">
        <v>359</v>
      </c>
      <c r="D465" s="126" t="s">
        <v>455</v>
      </c>
      <c r="E465" s="126" t="s">
        <v>41</v>
      </c>
      <c r="F465" s="123">
        <v>999921726</v>
      </c>
      <c r="G465" s="122">
        <v>51</v>
      </c>
    </row>
    <row r="466" spans="1:7" x14ac:dyDescent="0.35">
      <c r="A466" s="125" t="s">
        <v>29</v>
      </c>
      <c r="B466" s="123" t="s">
        <v>25</v>
      </c>
      <c r="C466" s="122" t="s">
        <v>232</v>
      </c>
      <c r="D466" s="122" t="s">
        <v>1530</v>
      </c>
      <c r="E466" s="122" t="s">
        <v>41</v>
      </c>
      <c r="F466" s="123">
        <v>999924652</v>
      </c>
      <c r="G466" s="122">
        <v>51</v>
      </c>
    </row>
    <row r="467" spans="1:7" x14ac:dyDescent="0.35">
      <c r="A467" s="123" t="s">
        <v>29</v>
      </c>
      <c r="B467" s="123" t="s">
        <v>25</v>
      </c>
      <c r="C467" s="124" t="s">
        <v>1075</v>
      </c>
      <c r="D467" s="124" t="s">
        <v>1144</v>
      </c>
      <c r="E467" s="124" t="s">
        <v>41</v>
      </c>
      <c r="F467" s="123">
        <v>999930811</v>
      </c>
      <c r="G467" s="122">
        <v>51</v>
      </c>
    </row>
    <row r="468" spans="1:7" x14ac:dyDescent="0.35">
      <c r="A468" s="123" t="s">
        <v>29</v>
      </c>
      <c r="B468" s="123" t="s">
        <v>25</v>
      </c>
      <c r="C468" s="124" t="s">
        <v>3025</v>
      </c>
      <c r="D468" s="124" t="s">
        <v>3026</v>
      </c>
      <c r="E468" s="124" t="s">
        <v>41</v>
      </c>
      <c r="F468" s="123">
        <v>999930953</v>
      </c>
      <c r="G468" s="122">
        <v>45</v>
      </c>
    </row>
    <row r="469" spans="1:7" x14ac:dyDescent="0.35">
      <c r="A469" s="125" t="s">
        <v>29</v>
      </c>
      <c r="B469" s="123" t="s">
        <v>25</v>
      </c>
      <c r="C469" s="122" t="s">
        <v>630</v>
      </c>
      <c r="D469" s="122" t="s">
        <v>631</v>
      </c>
      <c r="E469" s="122" t="s">
        <v>41</v>
      </c>
      <c r="F469" s="136">
        <v>999909843</v>
      </c>
      <c r="G469" s="122">
        <v>38</v>
      </c>
    </row>
    <row r="470" spans="1:7" x14ac:dyDescent="0.35">
      <c r="A470" s="125" t="s">
        <v>29</v>
      </c>
      <c r="B470" s="123" t="s">
        <v>25</v>
      </c>
      <c r="C470" s="124" t="s">
        <v>750</v>
      </c>
      <c r="D470" s="124" t="s">
        <v>168</v>
      </c>
      <c r="E470" s="124" t="s">
        <v>41</v>
      </c>
      <c r="F470" s="123">
        <v>999915706</v>
      </c>
      <c r="G470" s="122">
        <v>38</v>
      </c>
    </row>
    <row r="471" spans="1:7" x14ac:dyDescent="0.35">
      <c r="A471" s="123" t="s">
        <v>29</v>
      </c>
      <c r="B471" s="123" t="s">
        <v>25</v>
      </c>
      <c r="C471" s="122" t="s">
        <v>775</v>
      </c>
      <c r="D471" s="122" t="s">
        <v>154</v>
      </c>
      <c r="E471" s="122" t="s">
        <v>41</v>
      </c>
      <c r="F471" s="123">
        <v>999916492</v>
      </c>
      <c r="G471" s="122">
        <v>38</v>
      </c>
    </row>
    <row r="472" spans="1:7" x14ac:dyDescent="0.35">
      <c r="A472" s="124" t="s">
        <v>29</v>
      </c>
      <c r="B472" s="124" t="s">
        <v>25</v>
      </c>
      <c r="C472" s="124" t="s">
        <v>3802</v>
      </c>
      <c r="D472" s="124" t="s">
        <v>85</v>
      </c>
      <c r="E472" s="124" t="s">
        <v>41</v>
      </c>
      <c r="F472" s="124">
        <v>999919993</v>
      </c>
      <c r="G472" s="122">
        <v>38</v>
      </c>
    </row>
    <row r="473" spans="1:7" x14ac:dyDescent="0.35">
      <c r="A473" s="123" t="s">
        <v>29</v>
      </c>
      <c r="B473" s="123" t="s">
        <v>25</v>
      </c>
      <c r="C473" s="122" t="s">
        <v>1183</v>
      </c>
      <c r="D473" s="122" t="s">
        <v>1184</v>
      </c>
      <c r="E473" s="122" t="s">
        <v>41</v>
      </c>
      <c r="F473" s="123">
        <v>999921510</v>
      </c>
      <c r="G473" s="122">
        <v>38</v>
      </c>
    </row>
    <row r="474" spans="1:7" x14ac:dyDescent="0.35">
      <c r="A474" s="123" t="s">
        <v>29</v>
      </c>
      <c r="B474" s="123" t="s">
        <v>25</v>
      </c>
      <c r="C474" s="124" t="s">
        <v>1238</v>
      </c>
      <c r="D474" s="124" t="s">
        <v>1239</v>
      </c>
      <c r="E474" s="124" t="s">
        <v>41</v>
      </c>
      <c r="F474" s="123">
        <v>999921899</v>
      </c>
      <c r="G474" s="122">
        <v>38</v>
      </c>
    </row>
    <row r="475" spans="1:7" x14ac:dyDescent="0.35">
      <c r="A475" s="123" t="s">
        <v>29</v>
      </c>
      <c r="B475" s="123" t="s">
        <v>25</v>
      </c>
      <c r="C475" s="124" t="s">
        <v>2775</v>
      </c>
      <c r="D475" s="124" t="s">
        <v>2716</v>
      </c>
      <c r="E475" s="124" t="s">
        <v>41</v>
      </c>
      <c r="F475" s="123">
        <v>999924439</v>
      </c>
      <c r="G475" s="122">
        <v>38</v>
      </c>
    </row>
    <row r="476" spans="1:7" x14ac:dyDescent="0.35">
      <c r="A476" s="123" t="s">
        <v>29</v>
      </c>
      <c r="B476" s="123" t="s">
        <v>25</v>
      </c>
      <c r="C476" s="124" t="s">
        <v>942</v>
      </c>
      <c r="D476" s="124" t="s">
        <v>2774</v>
      </c>
      <c r="E476" s="124" t="s">
        <v>41</v>
      </c>
      <c r="F476" s="123">
        <v>999924685</v>
      </c>
      <c r="G476" s="122">
        <v>38</v>
      </c>
    </row>
    <row r="477" spans="1:7" x14ac:dyDescent="0.35">
      <c r="A477" s="125" t="s">
        <v>29</v>
      </c>
      <c r="B477" s="125" t="s">
        <v>25</v>
      </c>
      <c r="C477" s="126" t="s">
        <v>748</v>
      </c>
      <c r="D477" s="126" t="s">
        <v>1730</v>
      </c>
      <c r="E477" s="126" t="s">
        <v>41</v>
      </c>
      <c r="F477" s="123">
        <v>999925650</v>
      </c>
      <c r="G477" s="122">
        <v>38</v>
      </c>
    </row>
    <row r="478" spans="1:7" x14ac:dyDescent="0.35">
      <c r="A478" s="125" t="s">
        <v>29</v>
      </c>
      <c r="B478" s="125" t="s">
        <v>25</v>
      </c>
      <c r="C478" s="126" t="s">
        <v>937</v>
      </c>
      <c r="D478" s="126" t="s">
        <v>1730</v>
      </c>
      <c r="E478" s="126" t="s">
        <v>41</v>
      </c>
      <c r="F478" s="123">
        <v>999925652</v>
      </c>
      <c r="G478" s="122">
        <v>38</v>
      </c>
    </row>
    <row r="479" spans="1:7" x14ac:dyDescent="0.35">
      <c r="A479" s="123" t="s">
        <v>29</v>
      </c>
      <c r="B479" s="123" t="s">
        <v>25</v>
      </c>
      <c r="C479" s="124" t="s">
        <v>1774</v>
      </c>
      <c r="D479" s="124" t="s">
        <v>1775</v>
      </c>
      <c r="E479" s="124" t="s">
        <v>41</v>
      </c>
      <c r="F479" s="123">
        <v>999925830</v>
      </c>
      <c r="G479" s="122">
        <v>38</v>
      </c>
    </row>
    <row r="480" spans="1:7" x14ac:dyDescent="0.35">
      <c r="A480" s="123" t="s">
        <v>29</v>
      </c>
      <c r="B480" s="123" t="s">
        <v>25</v>
      </c>
      <c r="C480" s="124" t="s">
        <v>1477</v>
      </c>
      <c r="D480" s="124" t="s">
        <v>1986</v>
      </c>
      <c r="E480" s="124" t="s">
        <v>41</v>
      </c>
      <c r="F480" s="123">
        <v>999927036</v>
      </c>
      <c r="G480" s="122">
        <v>38</v>
      </c>
    </row>
    <row r="481" spans="1:7" x14ac:dyDescent="0.35">
      <c r="A481" s="123" t="s">
        <v>29</v>
      </c>
      <c r="B481" s="123" t="s">
        <v>25</v>
      </c>
      <c r="C481" s="124" t="s">
        <v>3203</v>
      </c>
      <c r="D481" s="124" t="s">
        <v>1275</v>
      </c>
      <c r="E481" s="124" t="s">
        <v>41</v>
      </c>
      <c r="F481" s="123">
        <v>999927770</v>
      </c>
      <c r="G481" s="122">
        <v>38</v>
      </c>
    </row>
    <row r="482" spans="1:7" x14ac:dyDescent="0.35">
      <c r="A482" s="123" t="s">
        <v>29</v>
      </c>
      <c r="B482" s="123" t="s">
        <v>25</v>
      </c>
      <c r="C482" s="124" t="s">
        <v>3207</v>
      </c>
      <c r="D482" s="124" t="s">
        <v>55</v>
      </c>
      <c r="E482" s="124" t="s">
        <v>41</v>
      </c>
      <c r="F482" s="123">
        <v>999927816</v>
      </c>
      <c r="G482" s="122">
        <v>38</v>
      </c>
    </row>
    <row r="483" spans="1:7" x14ac:dyDescent="0.35">
      <c r="A483" s="124" t="s">
        <v>29</v>
      </c>
      <c r="B483" s="124" t="s">
        <v>25</v>
      </c>
      <c r="C483" s="124" t="s">
        <v>662</v>
      </c>
      <c r="D483" s="124" t="s">
        <v>1657</v>
      </c>
      <c r="E483" s="124" t="s">
        <v>41</v>
      </c>
      <c r="F483" s="124">
        <v>999928845</v>
      </c>
      <c r="G483" s="122">
        <v>38</v>
      </c>
    </row>
    <row r="484" spans="1:7" x14ac:dyDescent="0.35">
      <c r="A484" s="123" t="s">
        <v>29</v>
      </c>
      <c r="B484" s="123" t="s">
        <v>25</v>
      </c>
      <c r="C484" s="124" t="s">
        <v>604</v>
      </c>
      <c r="D484" s="124" t="s">
        <v>497</v>
      </c>
      <c r="E484" s="124" t="s">
        <v>41</v>
      </c>
      <c r="F484" s="123">
        <v>999929289</v>
      </c>
      <c r="G484" s="122">
        <v>38</v>
      </c>
    </row>
    <row r="485" spans="1:7" x14ac:dyDescent="0.35">
      <c r="A485" s="123" t="s">
        <v>29</v>
      </c>
      <c r="B485" s="123" t="s">
        <v>25</v>
      </c>
      <c r="C485" s="124" t="s">
        <v>1219</v>
      </c>
      <c r="D485" s="124" t="s">
        <v>2315</v>
      </c>
      <c r="E485" s="124" t="s">
        <v>41</v>
      </c>
      <c r="F485" s="123">
        <v>999929709</v>
      </c>
      <c r="G485" s="122">
        <v>38</v>
      </c>
    </row>
    <row r="486" spans="1:7" x14ac:dyDescent="0.35">
      <c r="A486" s="123" t="s">
        <v>29</v>
      </c>
      <c r="B486" s="123" t="s">
        <v>25</v>
      </c>
      <c r="C486" s="124" t="s">
        <v>3115</v>
      </c>
      <c r="D486" s="124" t="s">
        <v>697</v>
      </c>
      <c r="E486" s="124" t="s">
        <v>41</v>
      </c>
      <c r="F486" s="123">
        <v>999929742</v>
      </c>
      <c r="G486" s="122">
        <v>38</v>
      </c>
    </row>
    <row r="487" spans="1:7" x14ac:dyDescent="0.35">
      <c r="A487" s="123" t="s">
        <v>29</v>
      </c>
      <c r="B487" s="123" t="s">
        <v>25</v>
      </c>
      <c r="C487" s="124" t="s">
        <v>1252</v>
      </c>
      <c r="D487" s="124" t="s">
        <v>3101</v>
      </c>
      <c r="E487" s="124" t="s">
        <v>41</v>
      </c>
      <c r="F487" s="123">
        <v>999929746</v>
      </c>
      <c r="G487" s="122">
        <v>38</v>
      </c>
    </row>
    <row r="488" spans="1:7" x14ac:dyDescent="0.35">
      <c r="A488" s="123" t="s">
        <v>29</v>
      </c>
      <c r="B488" s="123" t="s">
        <v>25</v>
      </c>
      <c r="C488" s="124" t="s">
        <v>822</v>
      </c>
      <c r="D488" s="124" t="s">
        <v>3112</v>
      </c>
      <c r="E488" s="124" t="s">
        <v>41</v>
      </c>
      <c r="F488" s="123">
        <v>999930263</v>
      </c>
      <c r="G488" s="122">
        <v>38</v>
      </c>
    </row>
    <row r="489" spans="1:7" x14ac:dyDescent="0.35">
      <c r="A489" s="123" t="s">
        <v>29</v>
      </c>
      <c r="B489" s="123" t="s">
        <v>25</v>
      </c>
      <c r="C489" s="124" t="s">
        <v>1927</v>
      </c>
      <c r="D489" s="124" t="s">
        <v>1928</v>
      </c>
      <c r="E489" s="124" t="s">
        <v>41</v>
      </c>
      <c r="F489" s="123">
        <v>999930557</v>
      </c>
      <c r="G489" s="122">
        <v>38</v>
      </c>
    </row>
    <row r="490" spans="1:7" x14ac:dyDescent="0.35">
      <c r="A490" s="123" t="s">
        <v>29</v>
      </c>
      <c r="B490" s="123" t="s">
        <v>25</v>
      </c>
      <c r="C490" s="124" t="s">
        <v>1541</v>
      </c>
      <c r="D490" s="124" t="s">
        <v>1658</v>
      </c>
      <c r="E490" s="124" t="s">
        <v>41</v>
      </c>
      <c r="F490" s="123">
        <v>999930882</v>
      </c>
      <c r="G490" s="122">
        <v>38</v>
      </c>
    </row>
    <row r="491" spans="1:7" x14ac:dyDescent="0.35">
      <c r="A491" s="123" t="s">
        <v>29</v>
      </c>
      <c r="B491" s="123" t="s">
        <v>25</v>
      </c>
      <c r="C491" s="124" t="s">
        <v>3205</v>
      </c>
      <c r="D491" s="124" t="s">
        <v>3206</v>
      </c>
      <c r="E491" s="124" t="s">
        <v>41</v>
      </c>
      <c r="F491" s="123">
        <v>999931024</v>
      </c>
      <c r="G491" s="122">
        <v>38</v>
      </c>
    </row>
    <row r="492" spans="1:7" x14ac:dyDescent="0.35">
      <c r="A492" s="123" t="s">
        <v>29</v>
      </c>
      <c r="B492" s="123" t="s">
        <v>25</v>
      </c>
      <c r="C492" s="124" t="s">
        <v>2773</v>
      </c>
      <c r="D492" s="124" t="s">
        <v>85</v>
      </c>
      <c r="E492" s="124" t="s">
        <v>41</v>
      </c>
      <c r="F492" s="123">
        <v>999931069</v>
      </c>
      <c r="G492" s="122">
        <v>38</v>
      </c>
    </row>
    <row r="493" spans="1:7" x14ac:dyDescent="0.35">
      <c r="A493" s="123" t="s">
        <v>29</v>
      </c>
      <c r="B493" s="123" t="s">
        <v>25</v>
      </c>
      <c r="C493" s="124" t="s">
        <v>302</v>
      </c>
      <c r="D493" s="124" t="s">
        <v>330</v>
      </c>
      <c r="E493" s="124" t="s">
        <v>41</v>
      </c>
      <c r="F493" s="123">
        <v>999928864</v>
      </c>
      <c r="G493" s="122">
        <v>36</v>
      </c>
    </row>
    <row r="494" spans="1:7" x14ac:dyDescent="0.35">
      <c r="A494" s="123" t="s">
        <v>29</v>
      </c>
      <c r="B494" s="123" t="s">
        <v>25</v>
      </c>
      <c r="C494" s="124" t="s">
        <v>2261</v>
      </c>
      <c r="D494" s="124" t="s">
        <v>85</v>
      </c>
      <c r="E494" s="124" t="s">
        <v>41</v>
      </c>
      <c r="F494" s="123">
        <v>999928865</v>
      </c>
      <c r="G494" s="122">
        <v>36</v>
      </c>
    </row>
    <row r="495" spans="1:7" x14ac:dyDescent="0.35">
      <c r="A495" s="123" t="s">
        <v>29</v>
      </c>
      <c r="B495" s="123" t="s">
        <v>25</v>
      </c>
      <c r="C495" s="124" t="s">
        <v>2258</v>
      </c>
      <c r="D495" s="124" t="s">
        <v>2259</v>
      </c>
      <c r="E495" s="124" t="s">
        <v>41</v>
      </c>
      <c r="F495" s="123">
        <v>999928878</v>
      </c>
      <c r="G495" s="122">
        <v>36</v>
      </c>
    </row>
    <row r="496" spans="1:7" x14ac:dyDescent="0.35">
      <c r="A496" s="123" t="s">
        <v>29</v>
      </c>
      <c r="B496" s="123" t="s">
        <v>25</v>
      </c>
      <c r="C496" s="124" t="s">
        <v>2631</v>
      </c>
      <c r="D496" s="124" t="s">
        <v>2632</v>
      </c>
      <c r="E496" s="124" t="s">
        <v>41</v>
      </c>
      <c r="F496" s="123">
        <v>999914057</v>
      </c>
      <c r="G496" s="122">
        <v>34</v>
      </c>
    </row>
    <row r="497" spans="1:7" x14ac:dyDescent="0.35">
      <c r="A497" s="123" t="s">
        <v>29</v>
      </c>
      <c r="B497" s="123" t="s">
        <v>25</v>
      </c>
      <c r="C497" s="124" t="s">
        <v>1295</v>
      </c>
      <c r="D497" s="124" t="s">
        <v>150</v>
      </c>
      <c r="E497" s="124" t="s">
        <v>41</v>
      </c>
      <c r="F497" s="123">
        <v>999928619</v>
      </c>
      <c r="G497" s="122">
        <v>32</v>
      </c>
    </row>
    <row r="498" spans="1:7" x14ac:dyDescent="0.35">
      <c r="A498" s="123" t="s">
        <v>29</v>
      </c>
      <c r="B498" s="123" t="s">
        <v>25</v>
      </c>
      <c r="C498" s="124" t="s">
        <v>2429</v>
      </c>
      <c r="D498" s="124" t="s">
        <v>2430</v>
      </c>
      <c r="E498" s="124" t="s">
        <v>41</v>
      </c>
      <c r="F498" s="123">
        <v>999929728</v>
      </c>
      <c r="G498" s="122">
        <v>30</v>
      </c>
    </row>
    <row r="499" spans="1:7" x14ac:dyDescent="0.35">
      <c r="A499" s="125" t="s">
        <v>29</v>
      </c>
      <c r="B499" s="125" t="s">
        <v>25</v>
      </c>
      <c r="C499" s="129" t="s">
        <v>3327</v>
      </c>
      <c r="D499" s="129" t="s">
        <v>3328</v>
      </c>
      <c r="E499" s="129" t="s">
        <v>41</v>
      </c>
      <c r="F499" s="123">
        <v>999930593</v>
      </c>
      <c r="G499" s="122">
        <v>30</v>
      </c>
    </row>
    <row r="500" spans="1:7" x14ac:dyDescent="0.35">
      <c r="A500" s="123" t="s">
        <v>29</v>
      </c>
      <c r="B500" s="123" t="s">
        <v>25</v>
      </c>
      <c r="C500" s="122" t="s">
        <v>1083</v>
      </c>
      <c r="D500" s="122" t="s">
        <v>85</v>
      </c>
      <c r="E500" s="122" t="s">
        <v>41</v>
      </c>
      <c r="F500" s="123">
        <v>999920675</v>
      </c>
      <c r="G500" s="122">
        <v>29</v>
      </c>
    </row>
    <row r="501" spans="1:7" x14ac:dyDescent="0.35">
      <c r="A501" s="123" t="s">
        <v>29</v>
      </c>
      <c r="B501" s="123" t="s">
        <v>25</v>
      </c>
      <c r="C501" s="124" t="s">
        <v>1309</v>
      </c>
      <c r="D501" s="124" t="s">
        <v>1310</v>
      </c>
      <c r="E501" s="124" t="s">
        <v>41</v>
      </c>
      <c r="F501" s="123">
        <v>999922529</v>
      </c>
      <c r="G501" s="122">
        <v>29</v>
      </c>
    </row>
    <row r="502" spans="1:7" x14ac:dyDescent="0.35">
      <c r="A502" s="123" t="s">
        <v>29</v>
      </c>
      <c r="B502" s="123" t="s">
        <v>25</v>
      </c>
      <c r="C502" s="124" t="s">
        <v>1616</v>
      </c>
      <c r="D502" s="124" t="s">
        <v>1617</v>
      </c>
      <c r="E502" s="124" t="s">
        <v>41</v>
      </c>
      <c r="F502" s="123">
        <v>999925182</v>
      </c>
      <c r="G502" s="122">
        <v>29</v>
      </c>
    </row>
    <row r="503" spans="1:7" x14ac:dyDescent="0.35">
      <c r="A503" s="123" t="s">
        <v>29</v>
      </c>
      <c r="B503" s="123" t="s">
        <v>25</v>
      </c>
      <c r="C503" s="124" t="s">
        <v>1949</v>
      </c>
      <c r="D503" s="124" t="s">
        <v>1950</v>
      </c>
      <c r="E503" s="124" t="s">
        <v>41</v>
      </c>
      <c r="F503" s="123">
        <v>999926857</v>
      </c>
      <c r="G503" s="122">
        <v>29</v>
      </c>
    </row>
    <row r="504" spans="1:7" x14ac:dyDescent="0.35">
      <c r="A504" s="123" t="s">
        <v>29</v>
      </c>
      <c r="B504" s="123" t="s">
        <v>25</v>
      </c>
      <c r="C504" s="124" t="s">
        <v>1677</v>
      </c>
      <c r="D504" s="124" t="s">
        <v>1182</v>
      </c>
      <c r="E504" s="124" t="s">
        <v>41</v>
      </c>
      <c r="F504" s="123">
        <v>999926879</v>
      </c>
      <c r="G504" s="122">
        <v>29</v>
      </c>
    </row>
    <row r="505" spans="1:7" x14ac:dyDescent="0.35">
      <c r="A505" s="124" t="s">
        <v>29</v>
      </c>
      <c r="B505" s="124" t="s">
        <v>25</v>
      </c>
      <c r="C505" s="124" t="s">
        <v>1235</v>
      </c>
      <c r="D505" s="124" t="s">
        <v>3723</v>
      </c>
      <c r="E505" s="124" t="s">
        <v>41</v>
      </c>
      <c r="F505" s="124">
        <v>999928971</v>
      </c>
      <c r="G505" s="122">
        <v>29</v>
      </c>
    </row>
    <row r="506" spans="1:7" x14ac:dyDescent="0.35">
      <c r="A506" s="123" t="s">
        <v>29</v>
      </c>
      <c r="B506" s="123" t="s">
        <v>25</v>
      </c>
      <c r="C506" s="124" t="s">
        <v>421</v>
      </c>
      <c r="D506" s="124" t="s">
        <v>688</v>
      </c>
      <c r="E506" s="124" t="s">
        <v>41</v>
      </c>
      <c r="F506" s="123">
        <v>999929093</v>
      </c>
      <c r="G506" s="122">
        <v>29</v>
      </c>
    </row>
    <row r="507" spans="1:7" x14ac:dyDescent="0.35">
      <c r="A507" s="123" t="s">
        <v>29</v>
      </c>
      <c r="B507" s="123" t="s">
        <v>25</v>
      </c>
      <c r="C507" s="124" t="s">
        <v>280</v>
      </c>
      <c r="D507" s="124" t="s">
        <v>2780</v>
      </c>
      <c r="E507" s="124" t="s">
        <v>41</v>
      </c>
      <c r="F507" s="123">
        <v>999929155</v>
      </c>
      <c r="G507" s="122">
        <v>29</v>
      </c>
    </row>
    <row r="508" spans="1:7" x14ac:dyDescent="0.35">
      <c r="A508" s="123" t="s">
        <v>29</v>
      </c>
      <c r="B508" s="123" t="s">
        <v>25</v>
      </c>
      <c r="C508" s="124" t="s">
        <v>485</v>
      </c>
      <c r="D508" s="124" t="s">
        <v>2778</v>
      </c>
      <c r="E508" s="124" t="s">
        <v>41</v>
      </c>
      <c r="F508" s="123">
        <v>999931134</v>
      </c>
      <c r="G508" s="122">
        <v>29</v>
      </c>
    </row>
    <row r="509" spans="1:7" x14ac:dyDescent="0.35">
      <c r="A509" s="123" t="s">
        <v>29</v>
      </c>
      <c r="B509" s="123" t="s">
        <v>25</v>
      </c>
      <c r="C509" s="124" t="s">
        <v>411</v>
      </c>
      <c r="D509" s="124" t="s">
        <v>2779</v>
      </c>
      <c r="E509" s="124" t="s">
        <v>41</v>
      </c>
      <c r="F509" s="123">
        <v>999931470</v>
      </c>
      <c r="G509" s="122">
        <v>29</v>
      </c>
    </row>
    <row r="510" spans="1:7" x14ac:dyDescent="0.35">
      <c r="A510" s="124" t="s">
        <v>29</v>
      </c>
      <c r="B510" s="124" t="s">
        <v>25</v>
      </c>
      <c r="C510" s="124" t="s">
        <v>3736</v>
      </c>
      <c r="D510" s="124" t="s">
        <v>154</v>
      </c>
      <c r="E510" s="124" t="s">
        <v>41</v>
      </c>
      <c r="F510" s="124">
        <v>999932414</v>
      </c>
      <c r="G510" s="122">
        <v>29</v>
      </c>
    </row>
    <row r="511" spans="1:7" x14ac:dyDescent="0.35">
      <c r="A511" s="124" t="s">
        <v>29</v>
      </c>
      <c r="B511" s="124" t="s">
        <v>25</v>
      </c>
      <c r="C511" s="124" t="s">
        <v>3800</v>
      </c>
      <c r="D511" s="124" t="s">
        <v>3801</v>
      </c>
      <c r="E511" s="124" t="s">
        <v>41</v>
      </c>
      <c r="F511" s="124">
        <v>999932503</v>
      </c>
      <c r="G511" s="122">
        <v>29</v>
      </c>
    </row>
    <row r="512" spans="1:7" x14ac:dyDescent="0.35">
      <c r="A512" s="125" t="s">
        <v>29</v>
      </c>
      <c r="B512" s="133" t="s">
        <v>25</v>
      </c>
      <c r="C512" s="134" t="s">
        <v>1234</v>
      </c>
      <c r="D512" s="134" t="s">
        <v>75</v>
      </c>
      <c r="E512" s="134" t="s">
        <v>41</v>
      </c>
      <c r="F512" s="133">
        <v>999921837</v>
      </c>
      <c r="G512" s="122">
        <v>19</v>
      </c>
    </row>
    <row r="513" spans="1:7" x14ac:dyDescent="0.35">
      <c r="A513" s="125" t="s">
        <v>29</v>
      </c>
      <c r="B513" s="125" t="s">
        <v>25</v>
      </c>
      <c r="C513" s="126" t="s">
        <v>39</v>
      </c>
      <c r="D513" s="126" t="s">
        <v>1697</v>
      </c>
      <c r="E513" s="126" t="s">
        <v>41</v>
      </c>
      <c r="F513" s="123">
        <v>999925482</v>
      </c>
      <c r="G513" s="122">
        <v>19</v>
      </c>
    </row>
    <row r="514" spans="1:7" x14ac:dyDescent="0.35">
      <c r="A514" s="123" t="s">
        <v>29</v>
      </c>
      <c r="B514" s="123" t="s">
        <v>25</v>
      </c>
      <c r="C514" s="124" t="s">
        <v>1072</v>
      </c>
      <c r="D514" s="124" t="s">
        <v>665</v>
      </c>
      <c r="E514" s="124" t="s">
        <v>41</v>
      </c>
      <c r="F514" s="123">
        <v>999920609</v>
      </c>
      <c r="G514" s="122">
        <v>13</v>
      </c>
    </row>
    <row r="515" spans="1:7" x14ac:dyDescent="0.35">
      <c r="A515" s="123" t="s">
        <v>29</v>
      </c>
      <c r="B515" s="123" t="s">
        <v>187</v>
      </c>
      <c r="C515" s="124" t="s">
        <v>395</v>
      </c>
      <c r="D515" s="124" t="s">
        <v>2584</v>
      </c>
      <c r="E515" s="124" t="s">
        <v>41</v>
      </c>
      <c r="F515" s="123">
        <v>999928329</v>
      </c>
      <c r="G515" s="122">
        <v>248</v>
      </c>
    </row>
    <row r="516" spans="1:7" x14ac:dyDescent="0.35">
      <c r="A516" s="133" t="s">
        <v>29</v>
      </c>
      <c r="B516" s="133" t="s">
        <v>187</v>
      </c>
      <c r="C516" s="134" t="s">
        <v>1025</v>
      </c>
      <c r="D516" s="134" t="s">
        <v>168</v>
      </c>
      <c r="E516" s="134" t="s">
        <v>41</v>
      </c>
      <c r="F516" s="133">
        <v>999919779</v>
      </c>
      <c r="G516" s="122">
        <v>240</v>
      </c>
    </row>
    <row r="517" spans="1:7" x14ac:dyDescent="0.35">
      <c r="A517" s="124" t="s">
        <v>29</v>
      </c>
      <c r="B517" s="124" t="s">
        <v>187</v>
      </c>
      <c r="C517" s="124" t="s">
        <v>72</v>
      </c>
      <c r="D517" s="124" t="s">
        <v>475</v>
      </c>
      <c r="E517" s="124" t="s">
        <v>41</v>
      </c>
      <c r="F517" s="124">
        <v>999929927</v>
      </c>
      <c r="G517" s="122">
        <v>196</v>
      </c>
    </row>
    <row r="518" spans="1:7" x14ac:dyDescent="0.35">
      <c r="A518" s="133" t="s">
        <v>29</v>
      </c>
      <c r="B518" s="133" t="s">
        <v>187</v>
      </c>
      <c r="C518" s="134" t="s">
        <v>1820</v>
      </c>
      <c r="D518" s="134" t="s">
        <v>697</v>
      </c>
      <c r="E518" s="134" t="s">
        <v>41</v>
      </c>
      <c r="F518" s="133">
        <v>999926099</v>
      </c>
      <c r="G518" s="122">
        <v>181</v>
      </c>
    </row>
    <row r="519" spans="1:7" x14ac:dyDescent="0.35">
      <c r="A519" s="123" t="s">
        <v>29</v>
      </c>
      <c r="B519" s="123" t="s">
        <v>187</v>
      </c>
      <c r="C519" s="124" t="s">
        <v>822</v>
      </c>
      <c r="D519" s="124" t="s">
        <v>1042</v>
      </c>
      <c r="E519" s="124" t="s">
        <v>41</v>
      </c>
      <c r="F519" s="123">
        <v>999920004</v>
      </c>
      <c r="G519" s="122">
        <v>156</v>
      </c>
    </row>
    <row r="520" spans="1:7" x14ac:dyDescent="0.35">
      <c r="A520" s="125" t="s">
        <v>29</v>
      </c>
      <c r="B520" s="123" t="s">
        <v>187</v>
      </c>
      <c r="C520" s="122" t="s">
        <v>846</v>
      </c>
      <c r="D520" s="122" t="s">
        <v>405</v>
      </c>
      <c r="E520" s="122" t="s">
        <v>41</v>
      </c>
      <c r="F520" s="123">
        <v>999917656</v>
      </c>
      <c r="G520" s="122">
        <v>152</v>
      </c>
    </row>
    <row r="521" spans="1:7" x14ac:dyDescent="0.35">
      <c r="A521" s="123" t="s">
        <v>29</v>
      </c>
      <c r="B521" s="123" t="s">
        <v>187</v>
      </c>
      <c r="C521" s="124" t="s">
        <v>653</v>
      </c>
      <c r="D521" s="124" t="s">
        <v>1434</v>
      </c>
      <c r="E521" s="124" t="s">
        <v>41</v>
      </c>
      <c r="F521" s="123">
        <v>999923866</v>
      </c>
      <c r="G521" s="122">
        <v>146</v>
      </c>
    </row>
    <row r="522" spans="1:7" x14ac:dyDescent="0.35">
      <c r="A522" s="123" t="s">
        <v>29</v>
      </c>
      <c r="B522" s="123" t="s">
        <v>187</v>
      </c>
      <c r="C522" s="124" t="s">
        <v>1707</v>
      </c>
      <c r="D522" s="124" t="s">
        <v>152</v>
      </c>
      <c r="E522" s="124" t="s">
        <v>41</v>
      </c>
      <c r="F522" s="123">
        <v>999925521</v>
      </c>
      <c r="G522" s="122">
        <v>140.4</v>
      </c>
    </row>
    <row r="523" spans="1:7" x14ac:dyDescent="0.35">
      <c r="A523" s="123" t="s">
        <v>29</v>
      </c>
      <c r="B523" s="123" t="s">
        <v>187</v>
      </c>
      <c r="C523" s="124" t="s">
        <v>1374</v>
      </c>
      <c r="D523" s="124" t="s">
        <v>1371</v>
      </c>
      <c r="E523" s="124" t="s">
        <v>41</v>
      </c>
      <c r="F523" s="123">
        <v>999923059</v>
      </c>
      <c r="G523" s="122">
        <v>135.6</v>
      </c>
    </row>
    <row r="524" spans="1:7" x14ac:dyDescent="0.35">
      <c r="A524" s="123" t="s">
        <v>29</v>
      </c>
      <c r="B524" s="123" t="s">
        <v>187</v>
      </c>
      <c r="C524" s="124" t="s">
        <v>395</v>
      </c>
      <c r="D524" s="124" t="s">
        <v>2728</v>
      </c>
      <c r="E524" s="124" t="s">
        <v>41</v>
      </c>
      <c r="F524" s="123">
        <v>999924933</v>
      </c>
      <c r="G524" s="122">
        <v>128</v>
      </c>
    </row>
    <row r="525" spans="1:7" x14ac:dyDescent="0.35">
      <c r="A525" s="123" t="s">
        <v>29</v>
      </c>
      <c r="B525" s="123" t="s">
        <v>187</v>
      </c>
      <c r="C525" s="124" t="s">
        <v>1613</v>
      </c>
      <c r="D525" s="124" t="s">
        <v>1612</v>
      </c>
      <c r="E525" s="124" t="s">
        <v>41</v>
      </c>
      <c r="F525" s="123">
        <v>999925178</v>
      </c>
      <c r="G525" s="122">
        <v>119</v>
      </c>
    </row>
    <row r="526" spans="1:7" x14ac:dyDescent="0.35">
      <c r="A526" s="124" t="s">
        <v>29</v>
      </c>
      <c r="B526" s="124" t="s">
        <v>187</v>
      </c>
      <c r="C526" s="124" t="s">
        <v>411</v>
      </c>
      <c r="D526" s="124" t="s">
        <v>475</v>
      </c>
      <c r="E526" s="124" t="s">
        <v>41</v>
      </c>
      <c r="F526" s="124">
        <v>999929928</v>
      </c>
      <c r="G526" s="122">
        <v>117.2</v>
      </c>
    </row>
    <row r="527" spans="1:7" x14ac:dyDescent="0.35">
      <c r="A527" s="123" t="s">
        <v>29</v>
      </c>
      <c r="B527" s="123" t="s">
        <v>187</v>
      </c>
      <c r="C527" s="124" t="s">
        <v>2217</v>
      </c>
      <c r="D527" s="124" t="s">
        <v>152</v>
      </c>
      <c r="E527" s="124" t="s">
        <v>41</v>
      </c>
      <c r="F527" s="123">
        <v>999924511</v>
      </c>
      <c r="G527" s="122">
        <v>117</v>
      </c>
    </row>
    <row r="528" spans="1:7" x14ac:dyDescent="0.35">
      <c r="A528" s="123" t="s">
        <v>29</v>
      </c>
      <c r="B528" s="123" t="s">
        <v>187</v>
      </c>
      <c r="C528" s="124" t="s">
        <v>3549</v>
      </c>
      <c r="D528" s="124" t="s">
        <v>3550</v>
      </c>
      <c r="E528" s="124" t="s">
        <v>41</v>
      </c>
      <c r="F528" s="123">
        <v>999931775</v>
      </c>
      <c r="G528" s="122">
        <v>117</v>
      </c>
    </row>
    <row r="529" spans="1:7" x14ac:dyDescent="0.35">
      <c r="A529" s="123" t="s">
        <v>29</v>
      </c>
      <c r="B529" s="123" t="s">
        <v>187</v>
      </c>
      <c r="C529" s="124" t="s">
        <v>1072</v>
      </c>
      <c r="D529" s="124" t="s">
        <v>532</v>
      </c>
      <c r="E529" s="124" t="s">
        <v>41</v>
      </c>
      <c r="F529" s="123">
        <v>999925050</v>
      </c>
      <c r="G529" s="122">
        <v>116</v>
      </c>
    </row>
    <row r="530" spans="1:7" x14ac:dyDescent="0.35">
      <c r="A530" s="123" t="s">
        <v>29</v>
      </c>
      <c r="B530" s="123" t="s">
        <v>187</v>
      </c>
      <c r="C530" s="124" t="s">
        <v>1508</v>
      </c>
      <c r="D530" s="124" t="s">
        <v>2575</v>
      </c>
      <c r="E530" s="124" t="s">
        <v>41</v>
      </c>
      <c r="F530" s="123">
        <v>999924540</v>
      </c>
      <c r="G530" s="122">
        <v>106.2</v>
      </c>
    </row>
    <row r="531" spans="1:7" x14ac:dyDescent="0.35">
      <c r="A531" s="123" t="s">
        <v>29</v>
      </c>
      <c r="B531" s="123" t="s">
        <v>187</v>
      </c>
      <c r="C531" s="124" t="s">
        <v>2054</v>
      </c>
      <c r="D531" s="124" t="s">
        <v>2055</v>
      </c>
      <c r="E531" s="124" t="s">
        <v>41</v>
      </c>
      <c r="F531" s="123">
        <v>999927613</v>
      </c>
      <c r="G531" s="122">
        <v>104</v>
      </c>
    </row>
    <row r="532" spans="1:7" x14ac:dyDescent="0.35">
      <c r="A532" s="123" t="s">
        <v>29</v>
      </c>
      <c r="B532" s="123" t="s">
        <v>187</v>
      </c>
      <c r="C532" s="124" t="s">
        <v>1833</v>
      </c>
      <c r="D532" s="124" t="s">
        <v>1834</v>
      </c>
      <c r="E532" s="124" t="s">
        <v>41</v>
      </c>
      <c r="F532" s="123">
        <v>999926136</v>
      </c>
      <c r="G532" s="122">
        <v>90</v>
      </c>
    </row>
    <row r="533" spans="1:7" x14ac:dyDescent="0.35">
      <c r="A533" s="123" t="s">
        <v>29</v>
      </c>
      <c r="B533" s="123" t="s">
        <v>187</v>
      </c>
      <c r="C533" s="124" t="s">
        <v>719</v>
      </c>
      <c r="D533" s="124" t="s">
        <v>1958</v>
      </c>
      <c r="E533" s="124" t="s">
        <v>41</v>
      </c>
      <c r="F533" s="123">
        <v>999931315</v>
      </c>
      <c r="G533" s="122">
        <v>90</v>
      </c>
    </row>
    <row r="534" spans="1:7" x14ac:dyDescent="0.35">
      <c r="A534" s="123" t="s">
        <v>29</v>
      </c>
      <c r="B534" s="123" t="s">
        <v>187</v>
      </c>
      <c r="C534" s="124" t="s">
        <v>3223</v>
      </c>
      <c r="D534" s="124" t="s">
        <v>3224</v>
      </c>
      <c r="E534" s="124" t="s">
        <v>41</v>
      </c>
      <c r="F534" s="123">
        <v>999931323</v>
      </c>
      <c r="G534" s="122">
        <v>90</v>
      </c>
    </row>
    <row r="535" spans="1:7" x14ac:dyDescent="0.35">
      <c r="A535" s="123" t="s">
        <v>29</v>
      </c>
      <c r="B535" s="123" t="s">
        <v>187</v>
      </c>
      <c r="C535" s="124" t="s">
        <v>83</v>
      </c>
      <c r="D535" s="124" t="s">
        <v>3503</v>
      </c>
      <c r="E535" s="124" t="s">
        <v>41</v>
      </c>
      <c r="F535" s="123">
        <v>999931879</v>
      </c>
      <c r="G535" s="122">
        <v>90</v>
      </c>
    </row>
    <row r="536" spans="1:7" x14ac:dyDescent="0.35">
      <c r="A536" s="125" t="s">
        <v>29</v>
      </c>
      <c r="B536" s="123" t="s">
        <v>187</v>
      </c>
      <c r="C536" s="122" t="s">
        <v>1750</v>
      </c>
      <c r="D536" s="122" t="s">
        <v>1751</v>
      </c>
      <c r="E536" s="122" t="s">
        <v>41</v>
      </c>
      <c r="F536" s="123">
        <v>999925731</v>
      </c>
      <c r="G536" s="122">
        <v>85.5</v>
      </c>
    </row>
    <row r="537" spans="1:7" x14ac:dyDescent="0.35">
      <c r="A537" s="125" t="s">
        <v>29</v>
      </c>
      <c r="B537" s="123" t="s">
        <v>187</v>
      </c>
      <c r="C537" s="122" t="s">
        <v>696</v>
      </c>
      <c r="D537" s="122" t="s">
        <v>1915</v>
      </c>
      <c r="E537" s="122" t="s">
        <v>41</v>
      </c>
      <c r="F537" s="123">
        <v>999926659</v>
      </c>
      <c r="G537" s="122">
        <v>85.5</v>
      </c>
    </row>
    <row r="538" spans="1:7" x14ac:dyDescent="0.35">
      <c r="A538" s="123" t="s">
        <v>29</v>
      </c>
      <c r="B538" s="123" t="s">
        <v>187</v>
      </c>
      <c r="C538" s="122" t="s">
        <v>1493</v>
      </c>
      <c r="D538" s="122" t="s">
        <v>1494</v>
      </c>
      <c r="E538" s="122" t="s">
        <v>41</v>
      </c>
      <c r="F538" s="123">
        <v>999924417</v>
      </c>
      <c r="G538" s="122">
        <v>84</v>
      </c>
    </row>
    <row r="539" spans="1:7" x14ac:dyDescent="0.35">
      <c r="A539" s="123" t="s">
        <v>29</v>
      </c>
      <c r="B539" s="123" t="s">
        <v>187</v>
      </c>
      <c r="C539" s="124" t="s">
        <v>2114</v>
      </c>
      <c r="D539" s="124" t="s">
        <v>2115</v>
      </c>
      <c r="E539" s="124" t="s">
        <v>41</v>
      </c>
      <c r="F539" s="123">
        <v>999928154</v>
      </c>
      <c r="G539" s="122">
        <v>70.2</v>
      </c>
    </row>
    <row r="540" spans="1:7" x14ac:dyDescent="0.35">
      <c r="A540" s="123" t="s">
        <v>29</v>
      </c>
      <c r="B540" s="123" t="s">
        <v>187</v>
      </c>
      <c r="C540" s="124" t="s">
        <v>1240</v>
      </c>
      <c r="D540" s="124" t="s">
        <v>1241</v>
      </c>
      <c r="E540" s="124" t="s">
        <v>41</v>
      </c>
      <c r="F540" s="123">
        <v>999921907</v>
      </c>
      <c r="G540" s="122">
        <v>68</v>
      </c>
    </row>
    <row r="541" spans="1:7" x14ac:dyDescent="0.35">
      <c r="A541" s="123" t="s">
        <v>29</v>
      </c>
      <c r="B541" s="123" t="s">
        <v>187</v>
      </c>
      <c r="C541" s="124" t="s">
        <v>1649</v>
      </c>
      <c r="D541" s="124" t="s">
        <v>573</v>
      </c>
      <c r="E541" s="124" t="s">
        <v>41</v>
      </c>
      <c r="F541" s="123">
        <v>999925294</v>
      </c>
      <c r="G541" s="122">
        <v>68</v>
      </c>
    </row>
    <row r="542" spans="1:7" x14ac:dyDescent="0.35">
      <c r="A542" s="123" t="s">
        <v>29</v>
      </c>
      <c r="B542" s="123" t="s">
        <v>187</v>
      </c>
      <c r="C542" s="124" t="s">
        <v>3225</v>
      </c>
      <c r="D542" s="124" t="s">
        <v>3224</v>
      </c>
      <c r="E542" s="124" t="s">
        <v>41</v>
      </c>
      <c r="F542" s="123">
        <v>999931324</v>
      </c>
      <c r="G542" s="122">
        <v>68</v>
      </c>
    </row>
    <row r="543" spans="1:7" x14ac:dyDescent="0.35">
      <c r="A543" s="123" t="s">
        <v>29</v>
      </c>
      <c r="B543" s="123" t="s">
        <v>187</v>
      </c>
      <c r="C543" s="124" t="s">
        <v>1340</v>
      </c>
      <c r="D543" s="124" t="s">
        <v>1772</v>
      </c>
      <c r="E543" s="124" t="s">
        <v>41</v>
      </c>
      <c r="F543" s="123">
        <v>999931373</v>
      </c>
      <c r="G543" s="122">
        <v>68</v>
      </c>
    </row>
    <row r="544" spans="1:7" x14ac:dyDescent="0.35">
      <c r="A544" s="123" t="s">
        <v>29</v>
      </c>
      <c r="B544" s="123" t="s">
        <v>187</v>
      </c>
      <c r="C544" s="124" t="s">
        <v>3501</v>
      </c>
      <c r="D544" s="124" t="s">
        <v>3502</v>
      </c>
      <c r="E544" s="124" t="s">
        <v>41</v>
      </c>
      <c r="F544" s="123">
        <v>999931967</v>
      </c>
      <c r="G544" s="122">
        <v>68</v>
      </c>
    </row>
    <row r="545" spans="1:7" x14ac:dyDescent="0.35">
      <c r="A545" s="123" t="s">
        <v>29</v>
      </c>
      <c r="B545" s="123" t="s">
        <v>187</v>
      </c>
      <c r="C545" s="124" t="s">
        <v>376</v>
      </c>
      <c r="D545" s="124" t="s">
        <v>3228</v>
      </c>
      <c r="E545" s="124" t="s">
        <v>41</v>
      </c>
      <c r="F545" s="123">
        <v>999929434</v>
      </c>
      <c r="G545" s="122">
        <v>63</v>
      </c>
    </row>
    <row r="546" spans="1:7" x14ac:dyDescent="0.35">
      <c r="A546" s="123" t="s">
        <v>29</v>
      </c>
      <c r="B546" s="123" t="s">
        <v>187</v>
      </c>
      <c r="C546" s="124" t="s">
        <v>2946</v>
      </c>
      <c r="D546" s="124" t="s">
        <v>2947</v>
      </c>
      <c r="E546" s="124" t="s">
        <v>41</v>
      </c>
      <c r="F546" s="123">
        <v>999931678</v>
      </c>
      <c r="G546" s="122">
        <v>63</v>
      </c>
    </row>
    <row r="547" spans="1:7" x14ac:dyDescent="0.35">
      <c r="A547" s="123" t="s">
        <v>29</v>
      </c>
      <c r="B547" s="123" t="s">
        <v>187</v>
      </c>
      <c r="C547" s="124" t="s">
        <v>1755</v>
      </c>
      <c r="D547" s="124" t="s">
        <v>1756</v>
      </c>
      <c r="E547" s="124" t="s">
        <v>41</v>
      </c>
      <c r="F547" s="123">
        <v>999925741</v>
      </c>
      <c r="G547" s="122">
        <v>60</v>
      </c>
    </row>
    <row r="548" spans="1:7" x14ac:dyDescent="0.35">
      <c r="A548" s="123" t="s">
        <v>29</v>
      </c>
      <c r="B548" s="123" t="s">
        <v>187</v>
      </c>
      <c r="C548" s="124" t="s">
        <v>1165</v>
      </c>
      <c r="D548" s="124" t="s">
        <v>2026</v>
      </c>
      <c r="E548" s="124" t="s">
        <v>41</v>
      </c>
      <c r="F548" s="123">
        <v>999927355</v>
      </c>
      <c r="G548" s="122">
        <v>60</v>
      </c>
    </row>
    <row r="549" spans="1:7" x14ac:dyDescent="0.35">
      <c r="A549" s="123" t="s">
        <v>29</v>
      </c>
      <c r="B549" s="123" t="s">
        <v>187</v>
      </c>
      <c r="C549" s="124" t="s">
        <v>410</v>
      </c>
      <c r="D549" s="124" t="s">
        <v>962</v>
      </c>
      <c r="E549" s="124" t="s">
        <v>41</v>
      </c>
      <c r="F549" s="123">
        <v>999919085</v>
      </c>
      <c r="G549" s="122">
        <v>58</v>
      </c>
    </row>
    <row r="550" spans="1:7" x14ac:dyDescent="0.35">
      <c r="A550" s="123" t="s">
        <v>29</v>
      </c>
      <c r="B550" s="123" t="s">
        <v>187</v>
      </c>
      <c r="C550" s="124" t="s">
        <v>3226</v>
      </c>
      <c r="D550" s="124" t="s">
        <v>3227</v>
      </c>
      <c r="E550" s="124" t="s">
        <v>41</v>
      </c>
      <c r="F550" s="123">
        <v>999930029</v>
      </c>
      <c r="G550" s="122">
        <v>58</v>
      </c>
    </row>
    <row r="551" spans="1:7" x14ac:dyDescent="0.35">
      <c r="A551" s="123" t="s">
        <v>29</v>
      </c>
      <c r="B551" s="123" t="s">
        <v>187</v>
      </c>
      <c r="C551" s="124" t="s">
        <v>1761</v>
      </c>
      <c r="D551" s="124" t="s">
        <v>1762</v>
      </c>
      <c r="E551" s="124" t="s">
        <v>41</v>
      </c>
      <c r="F551" s="123">
        <v>999925762</v>
      </c>
      <c r="G551" s="122">
        <v>54</v>
      </c>
    </row>
    <row r="552" spans="1:7" x14ac:dyDescent="0.35">
      <c r="A552" s="125" t="s">
        <v>29</v>
      </c>
      <c r="B552" s="125" t="s">
        <v>187</v>
      </c>
      <c r="C552" s="126" t="s">
        <v>1201</v>
      </c>
      <c r="D552" s="126" t="s">
        <v>73</v>
      </c>
      <c r="E552" s="126" t="s">
        <v>41</v>
      </c>
      <c r="F552" s="123">
        <v>999921641</v>
      </c>
      <c r="G552" s="122">
        <v>51</v>
      </c>
    </row>
    <row r="553" spans="1:7" x14ac:dyDescent="0.35">
      <c r="A553" s="123" t="s">
        <v>29</v>
      </c>
      <c r="B553" s="123" t="s">
        <v>187</v>
      </c>
      <c r="C553" s="124" t="s">
        <v>1072</v>
      </c>
      <c r="D553" s="124" t="s">
        <v>1349</v>
      </c>
      <c r="E553" s="124" t="s">
        <v>41</v>
      </c>
      <c r="F553" s="123">
        <v>999922957</v>
      </c>
      <c r="G553" s="122">
        <v>51</v>
      </c>
    </row>
    <row r="554" spans="1:7" x14ac:dyDescent="0.35">
      <c r="A554" s="123" t="s">
        <v>29</v>
      </c>
      <c r="B554" s="123" t="s">
        <v>187</v>
      </c>
      <c r="C554" s="124" t="s">
        <v>1472</v>
      </c>
      <c r="D554" s="124" t="s">
        <v>1473</v>
      </c>
      <c r="E554" s="124" t="s">
        <v>41</v>
      </c>
      <c r="F554" s="123">
        <v>999924326</v>
      </c>
      <c r="G554" s="122">
        <v>51</v>
      </c>
    </row>
    <row r="555" spans="1:7" x14ac:dyDescent="0.35">
      <c r="A555" s="123" t="s">
        <v>29</v>
      </c>
      <c r="B555" s="123" t="s">
        <v>187</v>
      </c>
      <c r="C555" s="122" t="s">
        <v>83</v>
      </c>
      <c r="D555" s="122" t="s">
        <v>75</v>
      </c>
      <c r="E555" s="122" t="s">
        <v>41</v>
      </c>
      <c r="F555" s="123">
        <v>999926111</v>
      </c>
      <c r="G555" s="122">
        <v>51</v>
      </c>
    </row>
    <row r="556" spans="1:7" x14ac:dyDescent="0.35">
      <c r="A556" s="123" t="s">
        <v>29</v>
      </c>
      <c r="B556" s="123" t="s">
        <v>187</v>
      </c>
      <c r="C556" s="124" t="s">
        <v>2727</v>
      </c>
      <c r="D556" s="124" t="s">
        <v>1986</v>
      </c>
      <c r="E556" s="124" t="s">
        <v>41</v>
      </c>
      <c r="F556" s="123">
        <v>999929726</v>
      </c>
      <c r="G556" s="122">
        <v>51</v>
      </c>
    </row>
    <row r="557" spans="1:7" x14ac:dyDescent="0.35">
      <c r="A557" s="123" t="s">
        <v>29</v>
      </c>
      <c r="B557" s="123" t="s">
        <v>187</v>
      </c>
      <c r="C557" s="124" t="s">
        <v>1700</v>
      </c>
      <c r="D557" s="124" t="s">
        <v>1701</v>
      </c>
      <c r="E557" s="124" t="s">
        <v>41</v>
      </c>
      <c r="F557" s="123">
        <v>999925507</v>
      </c>
      <c r="G557" s="122">
        <v>50</v>
      </c>
    </row>
    <row r="558" spans="1:7" x14ac:dyDescent="0.35">
      <c r="A558" s="123" t="s">
        <v>29</v>
      </c>
      <c r="B558" s="123" t="s">
        <v>187</v>
      </c>
      <c r="C558" s="124" t="s">
        <v>1921</v>
      </c>
      <c r="D558" s="124" t="s">
        <v>1922</v>
      </c>
      <c r="E558" s="124" t="s">
        <v>41</v>
      </c>
      <c r="F558" s="123">
        <v>999926696</v>
      </c>
      <c r="G558" s="122">
        <v>45</v>
      </c>
    </row>
    <row r="559" spans="1:7" x14ac:dyDescent="0.35">
      <c r="A559" s="123" t="s">
        <v>29</v>
      </c>
      <c r="B559" s="123" t="s">
        <v>187</v>
      </c>
      <c r="C559" s="124" t="s">
        <v>873</v>
      </c>
      <c r="D559" s="124" t="s">
        <v>722</v>
      </c>
      <c r="E559" s="124" t="s">
        <v>41</v>
      </c>
      <c r="F559" s="123">
        <v>999929697</v>
      </c>
      <c r="G559" s="122">
        <v>45</v>
      </c>
    </row>
    <row r="560" spans="1:7" x14ac:dyDescent="0.35">
      <c r="A560" s="123" t="s">
        <v>29</v>
      </c>
      <c r="B560" s="123" t="s">
        <v>187</v>
      </c>
      <c r="C560" s="124" t="s">
        <v>2393</v>
      </c>
      <c r="D560" s="124" t="s">
        <v>2394</v>
      </c>
      <c r="E560" s="124" t="s">
        <v>41</v>
      </c>
      <c r="F560" s="123">
        <v>999929842</v>
      </c>
      <c r="G560" s="122">
        <v>45</v>
      </c>
    </row>
    <row r="561" spans="1:7" x14ac:dyDescent="0.35">
      <c r="A561" s="123" t="s">
        <v>29</v>
      </c>
      <c r="B561" s="123" t="s">
        <v>187</v>
      </c>
      <c r="C561" s="122" t="s">
        <v>969</v>
      </c>
      <c r="D561" s="122" t="s">
        <v>970</v>
      </c>
      <c r="E561" s="122" t="s">
        <v>41</v>
      </c>
      <c r="F561" s="123">
        <v>999919150</v>
      </c>
      <c r="G561" s="122">
        <v>43.4</v>
      </c>
    </row>
    <row r="562" spans="1:7" x14ac:dyDescent="0.35">
      <c r="A562" s="123" t="s">
        <v>29</v>
      </c>
      <c r="B562" s="123" t="s">
        <v>187</v>
      </c>
      <c r="C562" s="124" t="s">
        <v>2735</v>
      </c>
      <c r="D562" s="124" t="s">
        <v>1208</v>
      </c>
      <c r="E562" s="124" t="s">
        <v>41</v>
      </c>
      <c r="F562" s="123">
        <v>999888750</v>
      </c>
      <c r="G562" s="122">
        <v>38</v>
      </c>
    </row>
    <row r="563" spans="1:7" x14ac:dyDescent="0.35">
      <c r="A563" s="123" t="s">
        <v>29</v>
      </c>
      <c r="B563" s="123" t="s">
        <v>187</v>
      </c>
      <c r="C563" s="124" t="s">
        <v>2730</v>
      </c>
      <c r="D563" s="124" t="s">
        <v>2731</v>
      </c>
      <c r="E563" s="124" t="s">
        <v>41</v>
      </c>
      <c r="F563" s="123">
        <v>999920414</v>
      </c>
      <c r="G563" s="122">
        <v>38</v>
      </c>
    </row>
    <row r="564" spans="1:7" x14ac:dyDescent="0.35">
      <c r="A564" s="123" t="s">
        <v>29</v>
      </c>
      <c r="B564" s="123" t="s">
        <v>187</v>
      </c>
      <c r="C564" s="124" t="s">
        <v>2734</v>
      </c>
      <c r="D564" s="124" t="s">
        <v>2228</v>
      </c>
      <c r="E564" s="124" t="s">
        <v>41</v>
      </c>
      <c r="F564" s="123">
        <v>999929177</v>
      </c>
      <c r="G564" s="122">
        <v>38</v>
      </c>
    </row>
    <row r="565" spans="1:7" x14ac:dyDescent="0.35">
      <c r="A565" s="123" t="s">
        <v>29</v>
      </c>
      <c r="B565" s="123" t="s">
        <v>187</v>
      </c>
      <c r="C565" s="124" t="s">
        <v>2732</v>
      </c>
      <c r="D565" s="124" t="s">
        <v>2733</v>
      </c>
      <c r="E565" s="124" t="s">
        <v>41</v>
      </c>
      <c r="F565" s="123">
        <v>999929398</v>
      </c>
      <c r="G565" s="122">
        <v>38</v>
      </c>
    </row>
    <row r="566" spans="1:7" x14ac:dyDescent="0.35">
      <c r="A566" s="123" t="s">
        <v>29</v>
      </c>
      <c r="B566" s="123" t="s">
        <v>187</v>
      </c>
      <c r="C566" s="124" t="s">
        <v>1145</v>
      </c>
      <c r="D566" s="124" t="s">
        <v>2729</v>
      </c>
      <c r="E566" s="124" t="s">
        <v>41</v>
      </c>
      <c r="F566" s="123">
        <v>999930610</v>
      </c>
      <c r="G566" s="122">
        <v>38</v>
      </c>
    </row>
    <row r="567" spans="1:7" x14ac:dyDescent="0.35">
      <c r="A567" s="123" t="s">
        <v>29</v>
      </c>
      <c r="B567" s="123" t="s">
        <v>187</v>
      </c>
      <c r="C567" s="124" t="s">
        <v>421</v>
      </c>
      <c r="D567" s="124" t="s">
        <v>3130</v>
      </c>
      <c r="E567" s="124" t="s">
        <v>41</v>
      </c>
      <c r="F567" s="123">
        <v>999926391</v>
      </c>
      <c r="G567" s="122">
        <v>34</v>
      </c>
    </row>
    <row r="568" spans="1:7" x14ac:dyDescent="0.35">
      <c r="A568" s="123" t="s">
        <v>29</v>
      </c>
      <c r="B568" s="123" t="s">
        <v>187</v>
      </c>
      <c r="C568" s="124" t="s">
        <v>1925</v>
      </c>
      <c r="D568" s="124" t="s">
        <v>1926</v>
      </c>
      <c r="E568" s="124" t="s">
        <v>41</v>
      </c>
      <c r="F568" s="123">
        <v>999926715</v>
      </c>
      <c r="G568" s="122">
        <v>34</v>
      </c>
    </row>
    <row r="569" spans="1:7" x14ac:dyDescent="0.35">
      <c r="A569" s="123" t="s">
        <v>29</v>
      </c>
      <c r="B569" s="123" t="s">
        <v>187</v>
      </c>
      <c r="C569" s="124" t="s">
        <v>3551</v>
      </c>
      <c r="D569" s="124" t="s">
        <v>3552</v>
      </c>
      <c r="E569" s="124" t="s">
        <v>41</v>
      </c>
      <c r="F569" s="123">
        <v>999932381</v>
      </c>
      <c r="G569" s="122">
        <v>34</v>
      </c>
    </row>
    <row r="570" spans="1:7" x14ac:dyDescent="0.35">
      <c r="A570" s="127" t="s">
        <v>29</v>
      </c>
      <c r="B570" s="127" t="s">
        <v>187</v>
      </c>
      <c r="C570" s="128" t="s">
        <v>1742</v>
      </c>
      <c r="D570" s="128" t="s">
        <v>1743</v>
      </c>
      <c r="E570" s="128" t="s">
        <v>41</v>
      </c>
      <c r="F570" s="127">
        <v>999925676</v>
      </c>
      <c r="G570" s="122">
        <v>30</v>
      </c>
    </row>
    <row r="571" spans="1:7" x14ac:dyDescent="0.35">
      <c r="A571" s="123" t="s">
        <v>29</v>
      </c>
      <c r="B571" s="123" t="s">
        <v>187</v>
      </c>
      <c r="C571" s="124" t="s">
        <v>3034</v>
      </c>
      <c r="D571" s="124" t="s">
        <v>3035</v>
      </c>
      <c r="E571" s="124" t="s">
        <v>41</v>
      </c>
      <c r="F571" s="123">
        <v>999930291</v>
      </c>
      <c r="G571" s="122">
        <v>30</v>
      </c>
    </row>
    <row r="572" spans="1:7" x14ac:dyDescent="0.35">
      <c r="A572" s="123" t="s">
        <v>29</v>
      </c>
      <c r="B572" s="123" t="s">
        <v>187</v>
      </c>
      <c r="C572" s="124" t="s">
        <v>598</v>
      </c>
      <c r="D572" s="124" t="s">
        <v>2635</v>
      </c>
      <c r="E572" s="124" t="s">
        <v>41</v>
      </c>
      <c r="F572" s="123">
        <v>999930583</v>
      </c>
      <c r="G572" s="122">
        <v>30</v>
      </c>
    </row>
    <row r="573" spans="1:7" x14ac:dyDescent="0.35">
      <c r="A573" s="125" t="s">
        <v>29</v>
      </c>
      <c r="B573" s="123" t="s">
        <v>187</v>
      </c>
      <c r="C573" s="124" t="s">
        <v>564</v>
      </c>
      <c r="D573" s="124" t="s">
        <v>473</v>
      </c>
      <c r="E573" s="124" t="s">
        <v>41</v>
      </c>
      <c r="F573" s="123">
        <v>999906559</v>
      </c>
      <c r="G573" s="122">
        <v>25.5</v>
      </c>
    </row>
    <row r="574" spans="1:7" x14ac:dyDescent="0.35">
      <c r="A574" s="125" t="s">
        <v>29</v>
      </c>
      <c r="B574" s="137" t="s">
        <v>187</v>
      </c>
      <c r="C574" s="132" t="s">
        <v>1255</v>
      </c>
      <c r="D574" s="132" t="s">
        <v>1256</v>
      </c>
      <c r="E574" s="132" t="s">
        <v>41</v>
      </c>
      <c r="F574" s="137">
        <v>999922009</v>
      </c>
      <c r="G574" s="122">
        <v>25.5</v>
      </c>
    </row>
    <row r="575" spans="1:7" x14ac:dyDescent="0.35">
      <c r="A575" s="125" t="s">
        <v>29</v>
      </c>
      <c r="B575" s="123" t="s">
        <v>187</v>
      </c>
      <c r="C575" s="124" t="s">
        <v>1474</v>
      </c>
      <c r="D575" s="124" t="s">
        <v>1473</v>
      </c>
      <c r="E575" s="124" t="s">
        <v>41</v>
      </c>
      <c r="F575" s="123">
        <v>999924327</v>
      </c>
      <c r="G575" s="122">
        <v>25.5</v>
      </c>
    </row>
    <row r="576" spans="1:7" x14ac:dyDescent="0.35">
      <c r="A576" s="123" t="s">
        <v>29</v>
      </c>
      <c r="B576" s="123" t="s">
        <v>30</v>
      </c>
      <c r="C576" s="124" t="s">
        <v>570</v>
      </c>
      <c r="D576" s="124" t="s">
        <v>85</v>
      </c>
      <c r="E576" s="124" t="s">
        <v>41</v>
      </c>
      <c r="F576" s="123">
        <v>999928442</v>
      </c>
      <c r="G576" s="122">
        <v>341</v>
      </c>
    </row>
    <row r="577" spans="1:7" x14ac:dyDescent="0.35">
      <c r="A577" s="125" t="s">
        <v>29</v>
      </c>
      <c r="B577" s="123" t="s">
        <v>30</v>
      </c>
      <c r="C577" s="122" t="s">
        <v>1971</v>
      </c>
      <c r="D577" s="122" t="s">
        <v>1972</v>
      </c>
      <c r="E577" s="122" t="s">
        <v>41</v>
      </c>
      <c r="F577" s="123">
        <v>999926939</v>
      </c>
      <c r="G577" s="122">
        <v>325.59999999999997</v>
      </c>
    </row>
    <row r="578" spans="1:7" x14ac:dyDescent="0.35">
      <c r="A578" s="123" t="s">
        <v>29</v>
      </c>
      <c r="B578" s="123" t="s">
        <v>30</v>
      </c>
      <c r="C578" s="124" t="s">
        <v>461</v>
      </c>
      <c r="D578" s="124" t="s">
        <v>85</v>
      </c>
      <c r="E578" s="124" t="s">
        <v>41</v>
      </c>
      <c r="F578" s="123">
        <v>999926424</v>
      </c>
      <c r="G578" s="122">
        <v>210</v>
      </c>
    </row>
    <row r="579" spans="1:7" x14ac:dyDescent="0.35">
      <c r="A579" s="123" t="s">
        <v>29</v>
      </c>
      <c r="B579" s="123" t="s">
        <v>30</v>
      </c>
      <c r="C579" s="124" t="s">
        <v>1512</v>
      </c>
      <c r="D579" s="124" t="s">
        <v>2569</v>
      </c>
      <c r="E579" s="124" t="s">
        <v>41</v>
      </c>
      <c r="F579" s="123">
        <v>999924552</v>
      </c>
      <c r="G579" s="122">
        <v>209</v>
      </c>
    </row>
    <row r="580" spans="1:7" x14ac:dyDescent="0.35">
      <c r="A580" s="123" t="s">
        <v>29</v>
      </c>
      <c r="B580" s="123" t="s">
        <v>30</v>
      </c>
      <c r="C580" s="124" t="s">
        <v>604</v>
      </c>
      <c r="D580" s="124" t="s">
        <v>1362</v>
      </c>
      <c r="E580" s="124" t="s">
        <v>41</v>
      </c>
      <c r="F580" s="123">
        <v>999926644</v>
      </c>
      <c r="G580" s="122">
        <v>206</v>
      </c>
    </row>
    <row r="581" spans="1:7" x14ac:dyDescent="0.35">
      <c r="A581" s="124" t="s">
        <v>29</v>
      </c>
      <c r="B581" s="124" t="s">
        <v>30</v>
      </c>
      <c r="C581" s="124" t="s">
        <v>732</v>
      </c>
      <c r="D581" s="124" t="s">
        <v>3789</v>
      </c>
      <c r="E581" s="124" t="s">
        <v>41</v>
      </c>
      <c r="F581" s="124">
        <v>999932529</v>
      </c>
      <c r="G581" s="122">
        <v>160</v>
      </c>
    </row>
    <row r="582" spans="1:7" x14ac:dyDescent="0.35">
      <c r="A582" s="123" t="s">
        <v>29</v>
      </c>
      <c r="B582" s="123" t="s">
        <v>30</v>
      </c>
      <c r="C582" s="124" t="s">
        <v>1746</v>
      </c>
      <c r="D582" s="124" t="s">
        <v>150</v>
      </c>
      <c r="E582" s="124" t="s">
        <v>41</v>
      </c>
      <c r="F582" s="123">
        <v>999925707</v>
      </c>
      <c r="G582" s="122">
        <v>150</v>
      </c>
    </row>
    <row r="583" spans="1:7" x14ac:dyDescent="0.35">
      <c r="A583" s="123" t="s">
        <v>29</v>
      </c>
      <c r="B583" s="123" t="s">
        <v>30</v>
      </c>
      <c r="C583" s="124" t="s">
        <v>1250</v>
      </c>
      <c r="D583" s="124" t="s">
        <v>1251</v>
      </c>
      <c r="E583" s="124" t="s">
        <v>41</v>
      </c>
      <c r="F583" s="123">
        <v>999921981</v>
      </c>
      <c r="G583" s="122">
        <v>142</v>
      </c>
    </row>
    <row r="584" spans="1:7" x14ac:dyDescent="0.35">
      <c r="A584" s="123" t="s">
        <v>29</v>
      </c>
      <c r="B584" s="123" t="s">
        <v>30</v>
      </c>
      <c r="C584" s="124" t="s">
        <v>1319</v>
      </c>
      <c r="D584" s="124" t="s">
        <v>283</v>
      </c>
      <c r="E584" s="124" t="s">
        <v>41</v>
      </c>
      <c r="F584" s="123">
        <v>999928202</v>
      </c>
      <c r="G584" s="122">
        <v>124.2</v>
      </c>
    </row>
    <row r="585" spans="1:7" x14ac:dyDescent="0.35">
      <c r="A585" s="125" t="s">
        <v>29</v>
      </c>
      <c r="B585" s="125" t="s">
        <v>30</v>
      </c>
      <c r="C585" s="129" t="s">
        <v>3332</v>
      </c>
      <c r="D585" s="129" t="s">
        <v>3333</v>
      </c>
      <c r="E585" s="129" t="s">
        <v>41</v>
      </c>
      <c r="F585" s="123">
        <v>999927340</v>
      </c>
      <c r="G585" s="122">
        <v>120</v>
      </c>
    </row>
    <row r="586" spans="1:7" x14ac:dyDescent="0.35">
      <c r="A586" s="123" t="s">
        <v>29</v>
      </c>
      <c r="B586" s="123" t="s">
        <v>30</v>
      </c>
      <c r="C586" s="124" t="s">
        <v>2316</v>
      </c>
      <c r="D586" s="124" t="s">
        <v>75</v>
      </c>
      <c r="E586" s="124" t="s">
        <v>41</v>
      </c>
      <c r="F586" s="123">
        <v>999929552</v>
      </c>
      <c r="G586" s="122">
        <v>120</v>
      </c>
    </row>
    <row r="587" spans="1:7" x14ac:dyDescent="0.35">
      <c r="A587" s="124" t="s">
        <v>29</v>
      </c>
      <c r="B587" s="124" t="s">
        <v>30</v>
      </c>
      <c r="C587" s="124" t="s">
        <v>1024</v>
      </c>
      <c r="D587" s="124" t="s">
        <v>2950</v>
      </c>
      <c r="E587" s="124" t="s">
        <v>41</v>
      </c>
      <c r="F587" s="124">
        <v>999928907</v>
      </c>
      <c r="G587" s="122">
        <v>114</v>
      </c>
    </row>
    <row r="588" spans="1:7" x14ac:dyDescent="0.35">
      <c r="A588" s="123" t="s">
        <v>29</v>
      </c>
      <c r="B588" s="123" t="s">
        <v>30</v>
      </c>
      <c r="C588" s="124" t="s">
        <v>961</v>
      </c>
      <c r="D588" s="124" t="s">
        <v>73</v>
      </c>
      <c r="E588" s="124" t="s">
        <v>41</v>
      </c>
      <c r="F588" s="123">
        <v>999926084</v>
      </c>
      <c r="G588" s="122">
        <v>90</v>
      </c>
    </row>
    <row r="589" spans="1:7" x14ac:dyDescent="0.35">
      <c r="A589" s="125" t="s">
        <v>29</v>
      </c>
      <c r="B589" s="125" t="s">
        <v>30</v>
      </c>
      <c r="C589" s="129" t="s">
        <v>3334</v>
      </c>
      <c r="D589" s="129" t="s">
        <v>3335</v>
      </c>
      <c r="E589" s="129" t="s">
        <v>41</v>
      </c>
      <c r="F589" s="123">
        <v>999926748</v>
      </c>
      <c r="G589" s="122">
        <v>90</v>
      </c>
    </row>
    <row r="590" spans="1:7" x14ac:dyDescent="0.35">
      <c r="A590" s="124" t="s">
        <v>29</v>
      </c>
      <c r="B590" s="124" t="s">
        <v>30</v>
      </c>
      <c r="C590" s="124" t="s">
        <v>2130</v>
      </c>
      <c r="D590" s="124" t="s">
        <v>2131</v>
      </c>
      <c r="E590" s="124" t="s">
        <v>41</v>
      </c>
      <c r="F590" s="124">
        <v>999928203</v>
      </c>
      <c r="G590" s="122">
        <v>90</v>
      </c>
    </row>
    <row r="591" spans="1:7" x14ac:dyDescent="0.35">
      <c r="A591" s="124" t="s">
        <v>29</v>
      </c>
      <c r="B591" s="124" t="s">
        <v>30</v>
      </c>
      <c r="C591" s="124" t="s">
        <v>3235</v>
      </c>
      <c r="D591" s="124" t="s">
        <v>3875</v>
      </c>
      <c r="E591" s="124" t="s">
        <v>41</v>
      </c>
      <c r="F591" s="124">
        <v>999923773</v>
      </c>
      <c r="G591" s="122">
        <v>90</v>
      </c>
    </row>
    <row r="592" spans="1:7" x14ac:dyDescent="0.35">
      <c r="A592" s="123" t="s">
        <v>29</v>
      </c>
      <c r="B592" s="123" t="s">
        <v>30</v>
      </c>
      <c r="C592" s="122" t="s">
        <v>748</v>
      </c>
      <c r="D592" s="122" t="s">
        <v>1313</v>
      </c>
      <c r="E592" s="122" t="s">
        <v>41</v>
      </c>
      <c r="F592" s="123">
        <v>999922545</v>
      </c>
      <c r="G592" s="122">
        <v>84</v>
      </c>
    </row>
    <row r="593" spans="1:7" x14ac:dyDescent="0.35">
      <c r="A593" s="124" t="s">
        <v>29</v>
      </c>
      <c r="B593" s="124" t="s">
        <v>30</v>
      </c>
      <c r="C593" s="124" t="s">
        <v>3732</v>
      </c>
      <c r="D593" s="124" t="s">
        <v>3733</v>
      </c>
      <c r="E593" s="124" t="s">
        <v>41</v>
      </c>
      <c r="F593" s="124">
        <v>999928961</v>
      </c>
      <c r="G593" s="122">
        <v>84</v>
      </c>
    </row>
    <row r="594" spans="1:7" x14ac:dyDescent="0.35">
      <c r="A594" s="123" t="s">
        <v>29</v>
      </c>
      <c r="B594" s="123" t="s">
        <v>30</v>
      </c>
      <c r="C594" s="124" t="s">
        <v>1294</v>
      </c>
      <c r="D594" s="124" t="s">
        <v>1618</v>
      </c>
      <c r="E594" s="124" t="s">
        <v>41</v>
      </c>
      <c r="F594" s="123">
        <v>999925187</v>
      </c>
      <c r="G594" s="122">
        <v>81</v>
      </c>
    </row>
    <row r="595" spans="1:7" x14ac:dyDescent="0.35">
      <c r="A595" s="125" t="s">
        <v>29</v>
      </c>
      <c r="B595" s="125" t="s">
        <v>30</v>
      </c>
      <c r="C595" s="129" t="s">
        <v>3329</v>
      </c>
      <c r="D595" s="129" t="s">
        <v>3330</v>
      </c>
      <c r="E595" s="129" t="s">
        <v>41</v>
      </c>
      <c r="F595" s="123">
        <v>999929671</v>
      </c>
      <c r="G595" s="122">
        <v>68</v>
      </c>
    </row>
    <row r="596" spans="1:7" x14ac:dyDescent="0.35">
      <c r="A596" s="123" t="s">
        <v>29</v>
      </c>
      <c r="B596" s="123" t="s">
        <v>30</v>
      </c>
      <c r="C596" s="124" t="s">
        <v>1548</v>
      </c>
      <c r="D596" s="124" t="s">
        <v>2705</v>
      </c>
      <c r="E596" s="124" t="s">
        <v>41</v>
      </c>
      <c r="F596" s="123">
        <v>999929696</v>
      </c>
      <c r="G596" s="122">
        <v>68</v>
      </c>
    </row>
    <row r="597" spans="1:7" x14ac:dyDescent="0.35">
      <c r="A597" s="125" t="s">
        <v>29</v>
      </c>
      <c r="B597" s="125" t="s">
        <v>30</v>
      </c>
      <c r="C597" s="129" t="s">
        <v>2444</v>
      </c>
      <c r="D597" s="129" t="s">
        <v>3331</v>
      </c>
      <c r="E597" s="129" t="s">
        <v>41</v>
      </c>
      <c r="F597" s="123">
        <v>999930427</v>
      </c>
      <c r="G597" s="122">
        <v>68</v>
      </c>
    </row>
    <row r="598" spans="1:7" x14ac:dyDescent="0.35">
      <c r="A598" s="123" t="s">
        <v>29</v>
      </c>
      <c r="B598" s="123" t="s">
        <v>30</v>
      </c>
      <c r="C598" s="124" t="s">
        <v>2577</v>
      </c>
      <c r="D598" s="124" t="s">
        <v>2578</v>
      </c>
      <c r="E598" s="124" t="s">
        <v>41</v>
      </c>
      <c r="F598" s="123">
        <v>999931371</v>
      </c>
      <c r="G598" s="122">
        <v>68</v>
      </c>
    </row>
    <row r="599" spans="1:7" x14ac:dyDescent="0.35">
      <c r="A599" s="124" t="s">
        <v>29</v>
      </c>
      <c r="B599" s="124" t="s">
        <v>30</v>
      </c>
      <c r="C599" s="124" t="s">
        <v>3876</v>
      </c>
      <c r="D599" s="124" t="s">
        <v>3877</v>
      </c>
      <c r="E599" s="124" t="s">
        <v>41</v>
      </c>
      <c r="F599" s="124">
        <v>999932254</v>
      </c>
      <c r="G599" s="122">
        <v>68</v>
      </c>
    </row>
    <row r="600" spans="1:7" x14ac:dyDescent="0.35">
      <c r="A600" s="124" t="s">
        <v>29</v>
      </c>
      <c r="B600" s="124" t="s">
        <v>30</v>
      </c>
      <c r="C600" s="124" t="s">
        <v>3878</v>
      </c>
      <c r="D600" s="124" t="s">
        <v>3879</v>
      </c>
      <c r="E600" s="124" t="s">
        <v>41</v>
      </c>
      <c r="F600" s="124">
        <v>999932213</v>
      </c>
      <c r="G600" s="122">
        <v>68</v>
      </c>
    </row>
    <row r="601" spans="1:7" x14ac:dyDescent="0.35">
      <c r="A601" s="125" t="s">
        <v>29</v>
      </c>
      <c r="B601" s="125" t="s">
        <v>30</v>
      </c>
      <c r="C601" s="129" t="s">
        <v>3336</v>
      </c>
      <c r="D601" s="129" t="s">
        <v>3337</v>
      </c>
      <c r="E601" s="129" t="s">
        <v>41</v>
      </c>
      <c r="F601" s="123">
        <v>999931389</v>
      </c>
      <c r="G601" s="122">
        <v>63</v>
      </c>
    </row>
    <row r="602" spans="1:7" x14ac:dyDescent="0.35">
      <c r="A602" s="124" t="s">
        <v>29</v>
      </c>
      <c r="B602" s="124" t="s">
        <v>30</v>
      </c>
      <c r="C602" s="124" t="s">
        <v>3880</v>
      </c>
      <c r="D602" s="124" t="s">
        <v>3881</v>
      </c>
      <c r="E602" s="124" t="s">
        <v>41</v>
      </c>
      <c r="F602" s="124">
        <v>999927493</v>
      </c>
      <c r="G602" s="122">
        <v>63</v>
      </c>
    </row>
    <row r="603" spans="1:7" x14ac:dyDescent="0.35">
      <c r="A603" s="123" t="s">
        <v>29</v>
      </c>
      <c r="B603" s="123" t="s">
        <v>30</v>
      </c>
      <c r="C603" s="124" t="s">
        <v>1158</v>
      </c>
      <c r="D603" s="124" t="s">
        <v>2438</v>
      </c>
      <c r="E603" s="124" t="s">
        <v>41</v>
      </c>
      <c r="F603" s="123">
        <v>999920945</v>
      </c>
      <c r="G603" s="122">
        <v>60</v>
      </c>
    </row>
    <row r="604" spans="1:7" x14ac:dyDescent="0.35">
      <c r="A604" s="123" t="s">
        <v>29</v>
      </c>
      <c r="B604" s="123" t="s">
        <v>30</v>
      </c>
      <c r="C604" s="124" t="s">
        <v>2973</v>
      </c>
      <c r="D604" s="124" t="s">
        <v>2974</v>
      </c>
      <c r="E604" s="124" t="s">
        <v>41</v>
      </c>
      <c r="F604" s="123">
        <v>999931752</v>
      </c>
      <c r="G604" s="122">
        <v>60</v>
      </c>
    </row>
    <row r="605" spans="1:7" x14ac:dyDescent="0.35">
      <c r="A605" s="123" t="s">
        <v>29</v>
      </c>
      <c r="B605" s="123" t="s">
        <v>30</v>
      </c>
      <c r="C605" s="124" t="s">
        <v>3507</v>
      </c>
      <c r="D605" s="124" t="s">
        <v>288</v>
      </c>
      <c r="E605" s="124" t="s">
        <v>41</v>
      </c>
      <c r="F605" s="123">
        <v>999931929</v>
      </c>
      <c r="G605" s="122">
        <v>60</v>
      </c>
    </row>
    <row r="606" spans="1:7" x14ac:dyDescent="0.35">
      <c r="A606" s="123" t="s">
        <v>29</v>
      </c>
      <c r="B606" s="123" t="s">
        <v>30</v>
      </c>
      <c r="C606" s="124" t="s">
        <v>492</v>
      </c>
      <c r="D606" s="124" t="s">
        <v>279</v>
      </c>
      <c r="E606" s="124" t="s">
        <v>41</v>
      </c>
      <c r="F606" s="123">
        <v>999932344</v>
      </c>
      <c r="G606" s="122">
        <v>60</v>
      </c>
    </row>
    <row r="607" spans="1:7" x14ac:dyDescent="0.35">
      <c r="A607" s="124" t="s">
        <v>29</v>
      </c>
      <c r="B607" s="124" t="s">
        <v>30</v>
      </c>
      <c r="C607" s="124" t="s">
        <v>3882</v>
      </c>
      <c r="D607" s="124" t="s">
        <v>3883</v>
      </c>
      <c r="E607" s="124" t="s">
        <v>41</v>
      </c>
      <c r="F607" s="124">
        <v>999932192</v>
      </c>
      <c r="G607" s="122">
        <v>58</v>
      </c>
    </row>
    <row r="608" spans="1:7" x14ac:dyDescent="0.35">
      <c r="A608" s="123" t="s">
        <v>29</v>
      </c>
      <c r="B608" s="123" t="s">
        <v>30</v>
      </c>
      <c r="C608" s="122" t="s">
        <v>1568</v>
      </c>
      <c r="D608" s="122" t="s">
        <v>1569</v>
      </c>
      <c r="E608" s="122" t="s">
        <v>41</v>
      </c>
      <c r="F608" s="123">
        <v>999924856</v>
      </c>
      <c r="G608" s="122">
        <v>51</v>
      </c>
    </row>
    <row r="609" spans="1:7" x14ac:dyDescent="0.35">
      <c r="A609" s="133" t="s">
        <v>29</v>
      </c>
      <c r="B609" s="133" t="s">
        <v>30</v>
      </c>
      <c r="C609" s="134" t="s">
        <v>1858</v>
      </c>
      <c r="D609" s="134" t="s">
        <v>55</v>
      </c>
      <c r="E609" s="134" t="s">
        <v>41</v>
      </c>
      <c r="F609" s="133">
        <v>999926332</v>
      </c>
      <c r="G609" s="122">
        <v>51</v>
      </c>
    </row>
    <row r="610" spans="1:7" x14ac:dyDescent="0.35">
      <c r="A610" s="123" t="s">
        <v>29</v>
      </c>
      <c r="B610" s="123" t="s">
        <v>30</v>
      </c>
      <c r="C610" s="124" t="s">
        <v>2706</v>
      </c>
      <c r="D610" s="124" t="s">
        <v>2707</v>
      </c>
      <c r="E610" s="124" t="s">
        <v>41</v>
      </c>
      <c r="F610" s="123">
        <v>999929953</v>
      </c>
      <c r="G610" s="122">
        <v>51</v>
      </c>
    </row>
    <row r="611" spans="1:7" x14ac:dyDescent="0.35">
      <c r="A611" s="123" t="s">
        <v>29</v>
      </c>
      <c r="B611" s="123" t="s">
        <v>30</v>
      </c>
      <c r="C611" s="124" t="s">
        <v>3506</v>
      </c>
      <c r="D611" s="124" t="s">
        <v>3001</v>
      </c>
      <c r="E611" s="124" t="s">
        <v>41</v>
      </c>
      <c r="F611" s="123">
        <v>999918195</v>
      </c>
      <c r="G611" s="122">
        <v>45</v>
      </c>
    </row>
    <row r="612" spans="1:7" x14ac:dyDescent="0.35">
      <c r="A612" s="123" t="s">
        <v>29</v>
      </c>
      <c r="B612" s="123" t="s">
        <v>30</v>
      </c>
      <c r="C612" s="124" t="s">
        <v>74</v>
      </c>
      <c r="D612" s="124" t="s">
        <v>3661</v>
      </c>
      <c r="E612" s="124" t="s">
        <v>41</v>
      </c>
      <c r="F612" s="123">
        <v>999923948</v>
      </c>
      <c r="G612" s="122">
        <v>45</v>
      </c>
    </row>
    <row r="613" spans="1:7" x14ac:dyDescent="0.35">
      <c r="A613" s="123" t="s">
        <v>29</v>
      </c>
      <c r="B613" s="123" t="s">
        <v>30</v>
      </c>
      <c r="C613" s="124" t="s">
        <v>2397</v>
      </c>
      <c r="D613" s="124" t="s">
        <v>1676</v>
      </c>
      <c r="E613" s="124" t="s">
        <v>41</v>
      </c>
      <c r="F613" s="123">
        <v>999929650</v>
      </c>
      <c r="G613" s="122">
        <v>45</v>
      </c>
    </row>
    <row r="614" spans="1:7" x14ac:dyDescent="0.35">
      <c r="A614" s="123" t="s">
        <v>29</v>
      </c>
      <c r="B614" s="123" t="s">
        <v>30</v>
      </c>
      <c r="C614" s="124" t="s">
        <v>2437</v>
      </c>
      <c r="D614" s="124" t="s">
        <v>871</v>
      </c>
      <c r="E614" s="124" t="s">
        <v>41</v>
      </c>
      <c r="F614" s="123">
        <v>999930048</v>
      </c>
      <c r="G614" s="122">
        <v>45</v>
      </c>
    </row>
    <row r="615" spans="1:7" x14ac:dyDescent="0.35">
      <c r="A615" s="123" t="s">
        <v>29</v>
      </c>
      <c r="B615" s="123" t="s">
        <v>30</v>
      </c>
      <c r="C615" s="124" t="s">
        <v>2530</v>
      </c>
      <c r="D615" s="124" t="s">
        <v>980</v>
      </c>
      <c r="E615" s="124" t="s">
        <v>41</v>
      </c>
      <c r="F615" s="123">
        <v>999930507</v>
      </c>
      <c r="G615" s="122">
        <v>45</v>
      </c>
    </row>
    <row r="616" spans="1:7" x14ac:dyDescent="0.35">
      <c r="A616" s="123" t="s">
        <v>29</v>
      </c>
      <c r="B616" s="123" t="s">
        <v>30</v>
      </c>
      <c r="C616" s="124" t="s">
        <v>376</v>
      </c>
      <c r="D616" s="124" t="s">
        <v>2690</v>
      </c>
      <c r="E616" s="124" t="s">
        <v>41</v>
      </c>
      <c r="F616" s="123">
        <v>999929039</v>
      </c>
      <c r="G616" s="122">
        <v>38</v>
      </c>
    </row>
    <row r="617" spans="1:7" x14ac:dyDescent="0.35">
      <c r="A617" s="123" t="s">
        <v>29</v>
      </c>
      <c r="B617" s="123" t="s">
        <v>30</v>
      </c>
      <c r="C617" s="124" t="s">
        <v>1075</v>
      </c>
      <c r="D617" s="124" t="s">
        <v>1182</v>
      </c>
      <c r="E617" s="124" t="s">
        <v>41</v>
      </c>
      <c r="F617" s="123">
        <v>999929201</v>
      </c>
      <c r="G617" s="122">
        <v>38</v>
      </c>
    </row>
    <row r="618" spans="1:7" x14ac:dyDescent="0.35">
      <c r="A618" s="123" t="s">
        <v>29</v>
      </c>
      <c r="B618" s="123" t="s">
        <v>30</v>
      </c>
      <c r="C618" s="124" t="s">
        <v>2708</v>
      </c>
      <c r="D618" s="124" t="s">
        <v>2614</v>
      </c>
      <c r="E618" s="124" t="s">
        <v>41</v>
      </c>
      <c r="F618" s="123">
        <v>999930679</v>
      </c>
      <c r="G618" s="122">
        <v>38</v>
      </c>
    </row>
    <row r="619" spans="1:7" x14ac:dyDescent="0.35">
      <c r="A619" s="125" t="s">
        <v>29</v>
      </c>
      <c r="B619" s="133" t="s">
        <v>30</v>
      </c>
      <c r="C619" s="134" t="s">
        <v>1034</v>
      </c>
      <c r="D619" s="134" t="s">
        <v>1035</v>
      </c>
      <c r="E619" s="134" t="s">
        <v>41</v>
      </c>
      <c r="F619" s="133">
        <v>999919897</v>
      </c>
      <c r="G619" s="122">
        <v>36</v>
      </c>
    </row>
    <row r="620" spans="1:7" x14ac:dyDescent="0.35">
      <c r="A620" s="123" t="s">
        <v>29</v>
      </c>
      <c r="B620" s="123" t="s">
        <v>30</v>
      </c>
      <c r="C620" s="124" t="s">
        <v>3237</v>
      </c>
      <c r="D620" s="124" t="s">
        <v>3238</v>
      </c>
      <c r="E620" s="124" t="s">
        <v>41</v>
      </c>
      <c r="F620" s="123">
        <v>999925520</v>
      </c>
      <c r="G620" s="122">
        <v>34</v>
      </c>
    </row>
    <row r="621" spans="1:7" x14ac:dyDescent="0.35">
      <c r="A621" s="123" t="s">
        <v>29</v>
      </c>
      <c r="B621" s="123" t="s">
        <v>30</v>
      </c>
      <c r="C621" s="124" t="s">
        <v>2948</v>
      </c>
      <c r="D621" s="124" t="s">
        <v>2949</v>
      </c>
      <c r="E621" s="124" t="s">
        <v>41</v>
      </c>
      <c r="F621" s="123">
        <v>999929892</v>
      </c>
      <c r="G621" s="122">
        <v>30</v>
      </c>
    </row>
    <row r="622" spans="1:7" x14ac:dyDescent="0.35">
      <c r="A622" s="123" t="s">
        <v>29</v>
      </c>
      <c r="B622" s="123" t="s">
        <v>30</v>
      </c>
      <c r="C622" s="124" t="s">
        <v>184</v>
      </c>
      <c r="D622" s="124" t="s">
        <v>1356</v>
      </c>
      <c r="E622" s="122" t="s">
        <v>41</v>
      </c>
      <c r="F622" s="123">
        <v>999931934</v>
      </c>
      <c r="G622" s="122">
        <v>30</v>
      </c>
    </row>
    <row r="623" spans="1:7" x14ac:dyDescent="0.35">
      <c r="A623" s="125" t="s">
        <v>29</v>
      </c>
      <c r="B623" s="123" t="s">
        <v>174</v>
      </c>
      <c r="C623" s="122" t="s">
        <v>129</v>
      </c>
      <c r="D623" s="122" t="s">
        <v>75</v>
      </c>
      <c r="E623" s="122" t="s">
        <v>41</v>
      </c>
      <c r="F623" s="123">
        <v>999918052</v>
      </c>
      <c r="G623" s="122">
        <v>460.5</v>
      </c>
    </row>
    <row r="624" spans="1:7" x14ac:dyDescent="0.35">
      <c r="A624" s="123" t="s">
        <v>29</v>
      </c>
      <c r="B624" s="123" t="s">
        <v>174</v>
      </c>
      <c r="C624" s="122" t="s">
        <v>1199</v>
      </c>
      <c r="D624" s="122" t="s">
        <v>1200</v>
      </c>
      <c r="E624" s="124" t="s">
        <v>41</v>
      </c>
      <c r="F624" s="123">
        <v>999921634</v>
      </c>
      <c r="G624" s="122">
        <v>410</v>
      </c>
    </row>
    <row r="625" spans="1:7" x14ac:dyDescent="0.35">
      <c r="A625" s="125" t="s">
        <v>29</v>
      </c>
      <c r="B625" s="125" t="s">
        <v>174</v>
      </c>
      <c r="C625" s="126" t="s">
        <v>937</v>
      </c>
      <c r="D625" s="126" t="s">
        <v>1555</v>
      </c>
      <c r="E625" s="126" t="s">
        <v>41</v>
      </c>
      <c r="F625" s="123">
        <v>999924828</v>
      </c>
      <c r="G625" s="122">
        <v>375</v>
      </c>
    </row>
    <row r="626" spans="1:7" x14ac:dyDescent="0.35">
      <c r="A626" s="125" t="s">
        <v>29</v>
      </c>
      <c r="B626" s="125" t="s">
        <v>174</v>
      </c>
      <c r="C626" s="126" t="s">
        <v>637</v>
      </c>
      <c r="D626" s="126" t="s">
        <v>1312</v>
      </c>
      <c r="E626" s="126" t="s">
        <v>41</v>
      </c>
      <c r="F626" s="123">
        <v>999926170</v>
      </c>
      <c r="G626" s="122">
        <v>290.7</v>
      </c>
    </row>
    <row r="627" spans="1:7" x14ac:dyDescent="0.35">
      <c r="A627" s="125" t="s">
        <v>29</v>
      </c>
      <c r="B627" s="123" t="s">
        <v>174</v>
      </c>
      <c r="C627" s="122" t="s">
        <v>83</v>
      </c>
      <c r="D627" s="122" t="s">
        <v>1177</v>
      </c>
      <c r="E627" s="122" t="s">
        <v>41</v>
      </c>
      <c r="F627" s="123">
        <v>999924482</v>
      </c>
      <c r="G627" s="122">
        <v>245.5</v>
      </c>
    </row>
    <row r="628" spans="1:7" x14ac:dyDescent="0.35">
      <c r="A628" s="125" t="s">
        <v>29</v>
      </c>
      <c r="B628" s="125" t="s">
        <v>174</v>
      </c>
      <c r="C628" s="126" t="s">
        <v>1145</v>
      </c>
      <c r="D628" s="126" t="s">
        <v>1540</v>
      </c>
      <c r="E628" s="126" t="s">
        <v>41</v>
      </c>
      <c r="F628" s="123">
        <v>999924745</v>
      </c>
      <c r="G628" s="122">
        <v>232.5</v>
      </c>
    </row>
    <row r="629" spans="1:7" x14ac:dyDescent="0.35">
      <c r="A629" s="124" t="s">
        <v>29</v>
      </c>
      <c r="B629" s="124" t="s">
        <v>174</v>
      </c>
      <c r="C629" s="124" t="s">
        <v>3779</v>
      </c>
      <c r="D629" s="124" t="s">
        <v>2085</v>
      </c>
      <c r="E629" s="124" t="s">
        <v>41</v>
      </c>
      <c r="F629" s="124">
        <v>999927943</v>
      </c>
      <c r="G629" s="122">
        <v>221.76000000000002</v>
      </c>
    </row>
    <row r="630" spans="1:7" x14ac:dyDescent="0.35">
      <c r="A630" s="124" t="s">
        <v>29</v>
      </c>
      <c r="B630" s="124" t="s">
        <v>174</v>
      </c>
      <c r="C630" s="124" t="s">
        <v>234</v>
      </c>
      <c r="D630" s="124" t="s">
        <v>1275</v>
      </c>
      <c r="E630" s="124" t="s">
        <v>41</v>
      </c>
      <c r="F630" s="124">
        <v>999922998</v>
      </c>
      <c r="G630" s="122">
        <v>208</v>
      </c>
    </row>
    <row r="631" spans="1:7" x14ac:dyDescent="0.35">
      <c r="A631" s="123" t="s">
        <v>29</v>
      </c>
      <c r="B631" s="123" t="s">
        <v>174</v>
      </c>
      <c r="C631" s="124" t="s">
        <v>1577</v>
      </c>
      <c r="D631" s="124" t="s">
        <v>2402</v>
      </c>
      <c r="E631" s="124" t="s">
        <v>41</v>
      </c>
      <c r="F631" s="123">
        <v>999929482</v>
      </c>
      <c r="G631" s="122">
        <v>204</v>
      </c>
    </row>
    <row r="632" spans="1:7" x14ac:dyDescent="0.35">
      <c r="A632" s="123" t="s">
        <v>29</v>
      </c>
      <c r="B632" s="123" t="s">
        <v>174</v>
      </c>
      <c r="C632" s="124" t="s">
        <v>353</v>
      </c>
      <c r="D632" s="124" t="s">
        <v>152</v>
      </c>
      <c r="E632" s="124" t="s">
        <v>41</v>
      </c>
      <c r="F632" s="123">
        <v>999926727</v>
      </c>
      <c r="G632" s="122">
        <v>184</v>
      </c>
    </row>
    <row r="633" spans="1:7" x14ac:dyDescent="0.35">
      <c r="A633" s="125" t="s">
        <v>29</v>
      </c>
      <c r="B633" s="123" t="s">
        <v>174</v>
      </c>
      <c r="C633" s="122" t="s">
        <v>1400</v>
      </c>
      <c r="D633" s="122" t="s">
        <v>1401</v>
      </c>
      <c r="E633" s="122" t="s">
        <v>41</v>
      </c>
      <c r="F633" s="123">
        <v>999923386</v>
      </c>
      <c r="G633" s="122">
        <v>182.6</v>
      </c>
    </row>
    <row r="634" spans="1:7" x14ac:dyDescent="0.35">
      <c r="A634" s="123" t="s">
        <v>29</v>
      </c>
      <c r="B634" s="123" t="s">
        <v>174</v>
      </c>
      <c r="C634" s="124" t="s">
        <v>395</v>
      </c>
      <c r="D634" s="124" t="s">
        <v>2590</v>
      </c>
      <c r="E634" s="124" t="s">
        <v>41</v>
      </c>
      <c r="F634" s="123">
        <v>999924376</v>
      </c>
      <c r="G634" s="122">
        <v>170.4</v>
      </c>
    </row>
    <row r="635" spans="1:7" x14ac:dyDescent="0.35">
      <c r="A635" s="127" t="s">
        <v>29</v>
      </c>
      <c r="B635" s="127" t="s">
        <v>174</v>
      </c>
      <c r="C635" s="128" t="s">
        <v>1248</v>
      </c>
      <c r="D635" s="128" t="s">
        <v>2488</v>
      </c>
      <c r="E635" s="128" t="s">
        <v>41</v>
      </c>
      <c r="F635" s="127">
        <v>999921962</v>
      </c>
      <c r="G635" s="122">
        <v>158</v>
      </c>
    </row>
    <row r="636" spans="1:7" x14ac:dyDescent="0.35">
      <c r="A636" s="124" t="s">
        <v>29</v>
      </c>
      <c r="B636" s="124" t="s">
        <v>174</v>
      </c>
      <c r="C636" s="124" t="s">
        <v>427</v>
      </c>
      <c r="D636" s="124" t="s">
        <v>73</v>
      </c>
      <c r="E636" s="124" t="s">
        <v>41</v>
      </c>
      <c r="F636" s="124">
        <v>999919778</v>
      </c>
      <c r="G636" s="122">
        <v>155.6</v>
      </c>
    </row>
    <row r="637" spans="1:7" x14ac:dyDescent="0.35">
      <c r="A637" s="133" t="s">
        <v>29</v>
      </c>
      <c r="B637" s="133" t="s">
        <v>174</v>
      </c>
      <c r="C637" s="134" t="s">
        <v>1262</v>
      </c>
      <c r="D637" s="134" t="s">
        <v>1263</v>
      </c>
      <c r="E637" s="134" t="s">
        <v>41</v>
      </c>
      <c r="F637" s="133">
        <v>999922119</v>
      </c>
      <c r="G637" s="122">
        <v>150</v>
      </c>
    </row>
    <row r="638" spans="1:7" x14ac:dyDescent="0.35">
      <c r="A638" s="125" t="s">
        <v>29</v>
      </c>
      <c r="B638" s="125" t="s">
        <v>174</v>
      </c>
      <c r="C638" s="126" t="s">
        <v>410</v>
      </c>
      <c r="D638" s="126" t="s">
        <v>789</v>
      </c>
      <c r="E638" s="126" t="s">
        <v>41</v>
      </c>
      <c r="F638" s="123">
        <v>999927248</v>
      </c>
      <c r="G638" s="122">
        <v>150</v>
      </c>
    </row>
    <row r="639" spans="1:7" x14ac:dyDescent="0.35">
      <c r="A639" s="123" t="s">
        <v>29</v>
      </c>
      <c r="B639" s="123" t="s">
        <v>174</v>
      </c>
      <c r="C639" s="124" t="s">
        <v>2755</v>
      </c>
      <c r="D639" s="124" t="s">
        <v>2756</v>
      </c>
      <c r="E639" s="124" t="s">
        <v>41</v>
      </c>
      <c r="F639" s="123">
        <v>999924961</v>
      </c>
      <c r="G639" s="122">
        <v>148</v>
      </c>
    </row>
    <row r="640" spans="1:7" x14ac:dyDescent="0.35">
      <c r="A640" s="123" t="s">
        <v>29</v>
      </c>
      <c r="B640" s="123" t="s">
        <v>174</v>
      </c>
      <c r="C640" s="122" t="s">
        <v>960</v>
      </c>
      <c r="D640" s="122" t="s">
        <v>1105</v>
      </c>
      <c r="E640" s="122" t="s">
        <v>41</v>
      </c>
      <c r="F640" s="123">
        <v>999921077</v>
      </c>
      <c r="G640" s="122">
        <v>129</v>
      </c>
    </row>
    <row r="641" spans="1:7" x14ac:dyDescent="0.35">
      <c r="A641" s="124" t="s">
        <v>29</v>
      </c>
      <c r="B641" s="124" t="s">
        <v>174</v>
      </c>
      <c r="C641" s="124" t="s">
        <v>1236</v>
      </c>
      <c r="D641" s="124" t="s">
        <v>1237</v>
      </c>
      <c r="E641" s="124" t="s">
        <v>41</v>
      </c>
      <c r="F641" s="124">
        <v>999921887</v>
      </c>
      <c r="G641" s="122">
        <v>120</v>
      </c>
    </row>
    <row r="642" spans="1:7" x14ac:dyDescent="0.35">
      <c r="A642" s="124" t="s">
        <v>29</v>
      </c>
      <c r="B642" s="124" t="s">
        <v>174</v>
      </c>
      <c r="C642" s="124" t="s">
        <v>2132</v>
      </c>
      <c r="D642" s="124" t="s">
        <v>93</v>
      </c>
      <c r="E642" s="124" t="s">
        <v>41</v>
      </c>
      <c r="F642" s="124">
        <v>999931594</v>
      </c>
      <c r="G642" s="122">
        <v>120</v>
      </c>
    </row>
    <row r="643" spans="1:7" x14ac:dyDescent="0.35">
      <c r="A643" s="125" t="s">
        <v>29</v>
      </c>
      <c r="B643" s="123" t="s">
        <v>174</v>
      </c>
      <c r="C643" s="122" t="s">
        <v>1058</v>
      </c>
      <c r="D643" s="122" t="s">
        <v>1059</v>
      </c>
      <c r="E643" s="122" t="s">
        <v>41</v>
      </c>
      <c r="F643" s="123">
        <v>999920282</v>
      </c>
      <c r="G643" s="122">
        <v>115.5</v>
      </c>
    </row>
    <row r="644" spans="1:7" x14ac:dyDescent="0.35">
      <c r="A644" s="123" t="s">
        <v>29</v>
      </c>
      <c r="B644" s="123" t="s">
        <v>174</v>
      </c>
      <c r="C644" s="124" t="s">
        <v>1722</v>
      </c>
      <c r="D644" s="124" t="s">
        <v>1723</v>
      </c>
      <c r="E644" s="124" t="s">
        <v>41</v>
      </c>
      <c r="F644" s="123">
        <v>999925622</v>
      </c>
      <c r="G644" s="122">
        <v>90</v>
      </c>
    </row>
    <row r="645" spans="1:7" x14ac:dyDescent="0.35">
      <c r="A645" s="123" t="s">
        <v>29</v>
      </c>
      <c r="B645" s="123" t="s">
        <v>174</v>
      </c>
      <c r="C645" s="124" t="s">
        <v>160</v>
      </c>
      <c r="D645" s="124" t="s">
        <v>2106</v>
      </c>
      <c r="E645" s="124" t="s">
        <v>41</v>
      </c>
      <c r="F645" s="123">
        <v>999928056</v>
      </c>
      <c r="G645" s="122">
        <v>90</v>
      </c>
    </row>
    <row r="646" spans="1:7" x14ac:dyDescent="0.35">
      <c r="A646" s="123" t="s">
        <v>29</v>
      </c>
      <c r="B646" s="123" t="s">
        <v>174</v>
      </c>
      <c r="C646" s="124" t="s">
        <v>2644</v>
      </c>
      <c r="D646" s="124" t="s">
        <v>2628</v>
      </c>
      <c r="E646" s="124" t="s">
        <v>41</v>
      </c>
      <c r="F646" s="123">
        <v>999930479</v>
      </c>
      <c r="G646" s="122">
        <v>90</v>
      </c>
    </row>
    <row r="647" spans="1:7" x14ac:dyDescent="0.35">
      <c r="A647" s="123" t="s">
        <v>29</v>
      </c>
      <c r="B647" s="123" t="s">
        <v>174</v>
      </c>
      <c r="C647" s="124" t="s">
        <v>3253</v>
      </c>
      <c r="D647" s="124" t="s">
        <v>3254</v>
      </c>
      <c r="E647" s="124" t="s">
        <v>41</v>
      </c>
      <c r="F647" s="123">
        <v>999931132</v>
      </c>
      <c r="G647" s="122">
        <v>90</v>
      </c>
    </row>
    <row r="648" spans="1:7" x14ac:dyDescent="0.35">
      <c r="A648" s="123" t="s">
        <v>29</v>
      </c>
      <c r="B648" s="123" t="s">
        <v>174</v>
      </c>
      <c r="C648" s="124" t="s">
        <v>876</v>
      </c>
      <c r="D648" s="124" t="s">
        <v>877</v>
      </c>
      <c r="E648" s="124" t="s">
        <v>41</v>
      </c>
      <c r="F648" s="123">
        <v>999917945</v>
      </c>
      <c r="G648" s="122">
        <v>88.4</v>
      </c>
    </row>
    <row r="649" spans="1:7" x14ac:dyDescent="0.35">
      <c r="A649" s="123" t="s">
        <v>29</v>
      </c>
      <c r="B649" s="123" t="s">
        <v>174</v>
      </c>
      <c r="C649" s="124" t="s">
        <v>234</v>
      </c>
      <c r="D649" s="124" t="s">
        <v>2218</v>
      </c>
      <c r="E649" s="124" t="s">
        <v>41</v>
      </c>
      <c r="F649" s="123">
        <v>999928673</v>
      </c>
      <c r="G649" s="122">
        <v>87</v>
      </c>
    </row>
    <row r="650" spans="1:7" x14ac:dyDescent="0.35">
      <c r="A650" s="123" t="s">
        <v>29</v>
      </c>
      <c r="B650" s="123" t="s">
        <v>174</v>
      </c>
      <c r="C650" s="124" t="s">
        <v>1395</v>
      </c>
      <c r="D650" s="124" t="s">
        <v>279</v>
      </c>
      <c r="E650" s="124" t="s">
        <v>41</v>
      </c>
      <c r="F650" s="123">
        <v>999923289</v>
      </c>
      <c r="G650" s="122">
        <v>78</v>
      </c>
    </row>
    <row r="651" spans="1:7" x14ac:dyDescent="0.35">
      <c r="A651" s="124" t="s">
        <v>29</v>
      </c>
      <c r="B651" s="124" t="s">
        <v>174</v>
      </c>
      <c r="C651" s="124" t="s">
        <v>3489</v>
      </c>
      <c r="D651" s="124" t="s">
        <v>3780</v>
      </c>
      <c r="E651" s="124" t="s">
        <v>41</v>
      </c>
      <c r="F651" s="124">
        <v>999921853</v>
      </c>
      <c r="G651" s="122">
        <v>72</v>
      </c>
    </row>
    <row r="652" spans="1:7" x14ac:dyDescent="0.35">
      <c r="A652" s="123" t="s">
        <v>29</v>
      </c>
      <c r="B652" s="123" t="s">
        <v>174</v>
      </c>
      <c r="C652" s="124" t="s">
        <v>3516</v>
      </c>
      <c r="D652" s="124" t="s">
        <v>3456</v>
      </c>
      <c r="E652" s="124" t="s">
        <v>41</v>
      </c>
      <c r="F652" s="123">
        <v>999918842</v>
      </c>
      <c r="G652" s="122">
        <v>68</v>
      </c>
    </row>
    <row r="653" spans="1:7" x14ac:dyDescent="0.35">
      <c r="A653" s="123" t="s">
        <v>29</v>
      </c>
      <c r="B653" s="123" t="s">
        <v>174</v>
      </c>
      <c r="C653" s="124" t="s">
        <v>822</v>
      </c>
      <c r="D653" s="124" t="s">
        <v>1181</v>
      </c>
      <c r="E653" s="124" t="s">
        <v>41</v>
      </c>
      <c r="F653" s="123">
        <v>999921499</v>
      </c>
      <c r="G653" s="122">
        <v>68</v>
      </c>
    </row>
    <row r="654" spans="1:7" x14ac:dyDescent="0.35">
      <c r="A654" s="123" t="s">
        <v>29</v>
      </c>
      <c r="B654" s="123" t="s">
        <v>174</v>
      </c>
      <c r="C654" s="124" t="s">
        <v>3517</v>
      </c>
      <c r="D654" s="124" t="s">
        <v>3518</v>
      </c>
      <c r="E654" s="124" t="s">
        <v>41</v>
      </c>
      <c r="F654" s="123">
        <v>999923731</v>
      </c>
      <c r="G654" s="122">
        <v>68</v>
      </c>
    </row>
    <row r="655" spans="1:7" x14ac:dyDescent="0.35">
      <c r="A655" s="123" t="s">
        <v>29</v>
      </c>
      <c r="B655" s="123" t="s">
        <v>174</v>
      </c>
      <c r="C655" s="124" t="s">
        <v>2403</v>
      </c>
      <c r="D655" s="124" t="s">
        <v>2404</v>
      </c>
      <c r="E655" s="124" t="s">
        <v>41</v>
      </c>
      <c r="F655" s="123">
        <v>999925728</v>
      </c>
      <c r="G655" s="122">
        <v>68</v>
      </c>
    </row>
    <row r="656" spans="1:7" x14ac:dyDescent="0.35">
      <c r="A656" s="127" t="s">
        <v>29</v>
      </c>
      <c r="B656" s="127" t="s">
        <v>174</v>
      </c>
      <c r="C656" s="128" t="s">
        <v>1766</v>
      </c>
      <c r="D656" s="128" t="s">
        <v>1767</v>
      </c>
      <c r="E656" s="128" t="s">
        <v>41</v>
      </c>
      <c r="F656" s="127">
        <v>999925788</v>
      </c>
      <c r="G656" s="122">
        <v>68</v>
      </c>
    </row>
    <row r="657" spans="1:7" x14ac:dyDescent="0.35">
      <c r="A657" s="127" t="s">
        <v>29</v>
      </c>
      <c r="B657" s="127" t="s">
        <v>174</v>
      </c>
      <c r="C657" s="128" t="s">
        <v>2489</v>
      </c>
      <c r="D657" s="128" t="s">
        <v>2490</v>
      </c>
      <c r="E657" s="128" t="s">
        <v>41</v>
      </c>
      <c r="F657" s="127">
        <v>999929262</v>
      </c>
      <c r="G657" s="122">
        <v>68</v>
      </c>
    </row>
    <row r="658" spans="1:7" x14ac:dyDescent="0.35">
      <c r="A658" s="123" t="s">
        <v>29</v>
      </c>
      <c r="B658" s="123" t="s">
        <v>174</v>
      </c>
      <c r="C658" s="124" t="s">
        <v>2405</v>
      </c>
      <c r="D658" s="124" t="s">
        <v>2406</v>
      </c>
      <c r="E658" s="124" t="s">
        <v>41</v>
      </c>
      <c r="F658" s="123">
        <v>999929845</v>
      </c>
      <c r="G658" s="122">
        <v>68</v>
      </c>
    </row>
    <row r="659" spans="1:7" x14ac:dyDescent="0.35">
      <c r="A659" s="123" t="s">
        <v>29</v>
      </c>
      <c r="B659" s="123" t="s">
        <v>174</v>
      </c>
      <c r="C659" s="124" t="s">
        <v>3248</v>
      </c>
      <c r="D659" s="124" t="s">
        <v>3249</v>
      </c>
      <c r="E659" s="124" t="s">
        <v>41</v>
      </c>
      <c r="F659" s="123">
        <v>999930233</v>
      </c>
      <c r="G659" s="122">
        <v>68</v>
      </c>
    </row>
    <row r="660" spans="1:7" x14ac:dyDescent="0.35">
      <c r="A660" s="123" t="s">
        <v>29</v>
      </c>
      <c r="B660" s="123" t="s">
        <v>174</v>
      </c>
      <c r="C660" s="124" t="s">
        <v>3247</v>
      </c>
      <c r="D660" s="124" t="s">
        <v>497</v>
      </c>
      <c r="E660" s="124" t="s">
        <v>41</v>
      </c>
      <c r="F660" s="123">
        <v>999930414</v>
      </c>
      <c r="G660" s="122">
        <v>68</v>
      </c>
    </row>
    <row r="661" spans="1:7" x14ac:dyDescent="0.35">
      <c r="A661" s="123" t="s">
        <v>29</v>
      </c>
      <c r="B661" s="123" t="s">
        <v>174</v>
      </c>
      <c r="C661" s="124" t="s">
        <v>2645</v>
      </c>
      <c r="D661" s="124" t="s">
        <v>2646</v>
      </c>
      <c r="E661" s="124" t="s">
        <v>41</v>
      </c>
      <c r="F661" s="123">
        <v>999931179</v>
      </c>
      <c r="G661" s="122">
        <v>68</v>
      </c>
    </row>
    <row r="662" spans="1:7" x14ac:dyDescent="0.35">
      <c r="A662" s="124" t="s">
        <v>29</v>
      </c>
      <c r="B662" s="124" t="s">
        <v>174</v>
      </c>
      <c r="C662" s="124" t="s">
        <v>3867</v>
      </c>
      <c r="D662" s="124" t="s">
        <v>3868</v>
      </c>
      <c r="E662" s="124" t="s">
        <v>41</v>
      </c>
      <c r="F662" s="124">
        <v>999924230</v>
      </c>
      <c r="G662" s="122">
        <v>68</v>
      </c>
    </row>
    <row r="663" spans="1:7" x14ac:dyDescent="0.35">
      <c r="A663" s="123" t="s">
        <v>29</v>
      </c>
      <c r="B663" s="123" t="s">
        <v>174</v>
      </c>
      <c r="C663" s="124" t="s">
        <v>1147</v>
      </c>
      <c r="D663" s="124" t="s">
        <v>1148</v>
      </c>
      <c r="E663" s="124" t="s">
        <v>41</v>
      </c>
      <c r="F663" s="123">
        <v>999921346</v>
      </c>
      <c r="G663" s="122">
        <v>63</v>
      </c>
    </row>
    <row r="664" spans="1:7" x14ac:dyDescent="0.35">
      <c r="A664" s="123" t="s">
        <v>29</v>
      </c>
      <c r="B664" s="123" t="s">
        <v>174</v>
      </c>
      <c r="C664" s="124" t="s">
        <v>2400</v>
      </c>
      <c r="D664" s="124" t="s">
        <v>2401</v>
      </c>
      <c r="E664" s="124" t="s">
        <v>41</v>
      </c>
      <c r="F664" s="123">
        <v>999925796</v>
      </c>
      <c r="G664" s="122">
        <v>63</v>
      </c>
    </row>
    <row r="665" spans="1:7" x14ac:dyDescent="0.35">
      <c r="A665" s="123" t="s">
        <v>29</v>
      </c>
      <c r="B665" s="123" t="s">
        <v>174</v>
      </c>
      <c r="C665" s="124" t="s">
        <v>637</v>
      </c>
      <c r="D665" s="124" t="s">
        <v>75</v>
      </c>
      <c r="E665" s="124" t="s">
        <v>41</v>
      </c>
      <c r="F665" s="123">
        <v>999927104</v>
      </c>
      <c r="G665" s="122">
        <v>63</v>
      </c>
    </row>
    <row r="666" spans="1:7" x14ac:dyDescent="0.35">
      <c r="A666" s="127" t="s">
        <v>29</v>
      </c>
      <c r="B666" s="127" t="s">
        <v>174</v>
      </c>
      <c r="C666" s="128" t="s">
        <v>1158</v>
      </c>
      <c r="D666" s="128" t="s">
        <v>1111</v>
      </c>
      <c r="E666" s="128" t="s">
        <v>41</v>
      </c>
      <c r="F666" s="127">
        <v>999929489</v>
      </c>
      <c r="G666" s="122">
        <v>63</v>
      </c>
    </row>
    <row r="667" spans="1:7" x14ac:dyDescent="0.35">
      <c r="A667" s="123" t="s">
        <v>29</v>
      </c>
      <c r="B667" s="123" t="s">
        <v>174</v>
      </c>
      <c r="C667" s="124" t="s">
        <v>3250</v>
      </c>
      <c r="D667" s="124" t="s">
        <v>3251</v>
      </c>
      <c r="E667" s="124" t="s">
        <v>41</v>
      </c>
      <c r="F667" s="123">
        <v>999930885</v>
      </c>
      <c r="G667" s="122">
        <v>63</v>
      </c>
    </row>
    <row r="668" spans="1:7" x14ac:dyDescent="0.35">
      <c r="A668" s="124" t="s">
        <v>29</v>
      </c>
      <c r="B668" s="124" t="s">
        <v>174</v>
      </c>
      <c r="C668" s="124" t="s">
        <v>736</v>
      </c>
      <c r="D668" s="124" t="s">
        <v>851</v>
      </c>
      <c r="E668" s="124" t="s">
        <v>41</v>
      </c>
      <c r="F668" s="124">
        <v>999921046</v>
      </c>
      <c r="G668" s="122">
        <v>63</v>
      </c>
    </row>
    <row r="669" spans="1:7" x14ac:dyDescent="0.35">
      <c r="A669" s="123" t="s">
        <v>29</v>
      </c>
      <c r="B669" s="123" t="s">
        <v>174</v>
      </c>
      <c r="C669" s="124" t="s">
        <v>3608</v>
      </c>
      <c r="D669" s="124" t="s">
        <v>3609</v>
      </c>
      <c r="E669" s="124" t="s">
        <v>41</v>
      </c>
      <c r="F669" s="123">
        <v>999921265</v>
      </c>
      <c r="G669" s="122">
        <v>60</v>
      </c>
    </row>
    <row r="670" spans="1:7" x14ac:dyDescent="0.35">
      <c r="A670" s="123" t="s">
        <v>29</v>
      </c>
      <c r="B670" s="123" t="s">
        <v>174</v>
      </c>
      <c r="C670" s="122" t="s">
        <v>3390</v>
      </c>
      <c r="D670" s="122" t="s">
        <v>3391</v>
      </c>
      <c r="E670" s="122" t="s">
        <v>41</v>
      </c>
      <c r="F670" s="123">
        <v>999922833</v>
      </c>
      <c r="G670" s="122">
        <v>60</v>
      </c>
    </row>
    <row r="671" spans="1:7" x14ac:dyDescent="0.35">
      <c r="A671" s="123" t="s">
        <v>29</v>
      </c>
      <c r="B671" s="123" t="s">
        <v>174</v>
      </c>
      <c r="C671" s="124" t="s">
        <v>2058</v>
      </c>
      <c r="D671" s="124" t="s">
        <v>2446</v>
      </c>
      <c r="E671" s="124" t="s">
        <v>41</v>
      </c>
      <c r="F671" s="123">
        <v>999930124</v>
      </c>
      <c r="G671" s="122">
        <v>60</v>
      </c>
    </row>
    <row r="672" spans="1:7" x14ac:dyDescent="0.35">
      <c r="A672" s="123" t="s">
        <v>29</v>
      </c>
      <c r="B672" s="123" t="s">
        <v>174</v>
      </c>
      <c r="C672" s="124" t="s">
        <v>1235</v>
      </c>
      <c r="D672" s="124" t="s">
        <v>618</v>
      </c>
      <c r="E672" s="124" t="s">
        <v>41</v>
      </c>
      <c r="F672" s="123">
        <v>999931316</v>
      </c>
      <c r="G672" s="122">
        <v>60</v>
      </c>
    </row>
    <row r="673" spans="1:7" x14ac:dyDescent="0.35">
      <c r="A673" s="125" t="s">
        <v>29</v>
      </c>
      <c r="B673" s="125" t="s">
        <v>174</v>
      </c>
      <c r="C673" s="129" t="s">
        <v>3340</v>
      </c>
      <c r="D673" s="129" t="s">
        <v>3341</v>
      </c>
      <c r="E673" s="129" t="s">
        <v>41</v>
      </c>
      <c r="F673" s="123">
        <v>999931479</v>
      </c>
      <c r="G673" s="122">
        <v>60</v>
      </c>
    </row>
    <row r="674" spans="1:7" x14ac:dyDescent="0.35">
      <c r="A674" s="123" t="s">
        <v>29</v>
      </c>
      <c r="B674" s="123" t="s">
        <v>174</v>
      </c>
      <c r="C674" s="124" t="s">
        <v>993</v>
      </c>
      <c r="D674" s="124" t="s">
        <v>994</v>
      </c>
      <c r="E674" s="122" t="s">
        <v>41</v>
      </c>
      <c r="F674" s="123">
        <v>999919282</v>
      </c>
      <c r="G674" s="122">
        <v>58.8</v>
      </c>
    </row>
    <row r="675" spans="1:7" x14ac:dyDescent="0.35">
      <c r="A675" s="123" t="s">
        <v>29</v>
      </c>
      <c r="B675" s="123" t="s">
        <v>174</v>
      </c>
      <c r="C675" s="124" t="s">
        <v>604</v>
      </c>
      <c r="D675" s="124" t="s">
        <v>1741</v>
      </c>
      <c r="E675" s="124" t="s">
        <v>41</v>
      </c>
      <c r="F675" s="123">
        <v>999925474</v>
      </c>
      <c r="G675" s="122">
        <v>58</v>
      </c>
    </row>
    <row r="676" spans="1:7" x14ac:dyDescent="0.35">
      <c r="A676" s="123" t="s">
        <v>29</v>
      </c>
      <c r="B676" s="123" t="s">
        <v>174</v>
      </c>
      <c r="C676" s="124" t="s">
        <v>3252</v>
      </c>
      <c r="D676" s="124" t="s">
        <v>2104</v>
      </c>
      <c r="E676" s="124" t="s">
        <v>41</v>
      </c>
      <c r="F676" s="123">
        <v>999927752</v>
      </c>
      <c r="G676" s="122">
        <v>58</v>
      </c>
    </row>
    <row r="677" spans="1:7" x14ac:dyDescent="0.35">
      <c r="A677" s="123" t="s">
        <v>29</v>
      </c>
      <c r="B677" s="123" t="s">
        <v>174</v>
      </c>
      <c r="C677" s="124" t="s">
        <v>2090</v>
      </c>
      <c r="D677" s="124" t="s">
        <v>2091</v>
      </c>
      <c r="E677" s="124" t="s">
        <v>41</v>
      </c>
      <c r="F677" s="123">
        <v>999927971</v>
      </c>
      <c r="G677" s="122">
        <v>58</v>
      </c>
    </row>
    <row r="678" spans="1:7" x14ac:dyDescent="0.35">
      <c r="A678" s="123" t="s">
        <v>29</v>
      </c>
      <c r="B678" s="123" t="s">
        <v>174</v>
      </c>
      <c r="C678" s="124" t="s">
        <v>370</v>
      </c>
      <c r="D678" s="124" t="s">
        <v>3519</v>
      </c>
      <c r="E678" s="124" t="s">
        <v>41</v>
      </c>
      <c r="F678" s="123">
        <v>999929088</v>
      </c>
      <c r="G678" s="122">
        <v>58</v>
      </c>
    </row>
    <row r="679" spans="1:7" x14ac:dyDescent="0.35">
      <c r="A679" s="124" t="s">
        <v>29</v>
      </c>
      <c r="B679" s="124" t="s">
        <v>174</v>
      </c>
      <c r="C679" s="124" t="s">
        <v>3869</v>
      </c>
      <c r="D679" s="124" t="s">
        <v>3870</v>
      </c>
      <c r="E679" s="124" t="s">
        <v>41</v>
      </c>
      <c r="F679" s="124">
        <v>999927045</v>
      </c>
      <c r="G679" s="122">
        <v>58</v>
      </c>
    </row>
    <row r="680" spans="1:7" x14ac:dyDescent="0.35">
      <c r="A680" s="123" t="s">
        <v>29</v>
      </c>
      <c r="B680" s="123" t="s">
        <v>174</v>
      </c>
      <c r="C680" s="124" t="s">
        <v>395</v>
      </c>
      <c r="D680" s="124" t="s">
        <v>3520</v>
      </c>
      <c r="E680" s="124" t="s">
        <v>41</v>
      </c>
      <c r="F680" s="123">
        <v>999932035</v>
      </c>
      <c r="G680" s="122">
        <v>54</v>
      </c>
    </row>
    <row r="681" spans="1:7" x14ac:dyDescent="0.35">
      <c r="A681" s="124" t="s">
        <v>29</v>
      </c>
      <c r="B681" s="124" t="s">
        <v>174</v>
      </c>
      <c r="C681" s="124" t="s">
        <v>1072</v>
      </c>
      <c r="D681" s="124" t="s">
        <v>3871</v>
      </c>
      <c r="E681" s="124" t="s">
        <v>41</v>
      </c>
      <c r="F681" s="124">
        <v>999932325</v>
      </c>
      <c r="G681" s="122">
        <v>54</v>
      </c>
    </row>
    <row r="682" spans="1:7" x14ac:dyDescent="0.35">
      <c r="A682" s="123" t="s">
        <v>29</v>
      </c>
      <c r="B682" s="123" t="s">
        <v>174</v>
      </c>
      <c r="C682" s="124" t="s">
        <v>2219</v>
      </c>
      <c r="D682" s="124" t="s">
        <v>2206</v>
      </c>
      <c r="E682" s="124" t="s">
        <v>41</v>
      </c>
      <c r="F682" s="123">
        <v>999924719</v>
      </c>
      <c r="G682" s="122">
        <v>52</v>
      </c>
    </row>
    <row r="683" spans="1:7" x14ac:dyDescent="0.35">
      <c r="A683" s="130" t="s">
        <v>29</v>
      </c>
      <c r="B683" s="130" t="s">
        <v>174</v>
      </c>
      <c r="C683" s="131" t="s">
        <v>804</v>
      </c>
      <c r="D683" s="131" t="s">
        <v>75</v>
      </c>
      <c r="E683" s="131" t="s">
        <v>41</v>
      </c>
      <c r="F683" s="130">
        <v>999916764</v>
      </c>
      <c r="G683" s="122">
        <v>51</v>
      </c>
    </row>
    <row r="684" spans="1:7" x14ac:dyDescent="0.35">
      <c r="A684" s="123" t="s">
        <v>29</v>
      </c>
      <c r="B684" s="123" t="s">
        <v>174</v>
      </c>
      <c r="C684" s="122" t="s">
        <v>822</v>
      </c>
      <c r="D684" s="122" t="s">
        <v>984</v>
      </c>
      <c r="E684" s="124" t="s">
        <v>41</v>
      </c>
      <c r="F684" s="123">
        <v>999919238</v>
      </c>
      <c r="G684" s="122">
        <v>51</v>
      </c>
    </row>
    <row r="685" spans="1:7" x14ac:dyDescent="0.35">
      <c r="A685" s="123" t="s">
        <v>29</v>
      </c>
      <c r="B685" s="123" t="s">
        <v>174</v>
      </c>
      <c r="C685" s="124" t="s">
        <v>1586</v>
      </c>
      <c r="D685" s="124" t="s">
        <v>1061</v>
      </c>
      <c r="E685" s="124" t="s">
        <v>41</v>
      </c>
      <c r="F685" s="123">
        <v>999920314</v>
      </c>
      <c r="G685" s="122">
        <v>51</v>
      </c>
    </row>
    <row r="686" spans="1:7" x14ac:dyDescent="0.35">
      <c r="A686" s="123" t="s">
        <v>29</v>
      </c>
      <c r="B686" s="123" t="s">
        <v>174</v>
      </c>
      <c r="C686" s="124" t="s">
        <v>1342</v>
      </c>
      <c r="D686" s="124" t="s">
        <v>2758</v>
      </c>
      <c r="E686" s="124" t="s">
        <v>41</v>
      </c>
      <c r="F686" s="123">
        <v>999920386</v>
      </c>
      <c r="G686" s="122">
        <v>51</v>
      </c>
    </row>
    <row r="687" spans="1:7" x14ac:dyDescent="0.35">
      <c r="A687" s="123" t="s">
        <v>29</v>
      </c>
      <c r="B687" s="123" t="s">
        <v>174</v>
      </c>
      <c r="C687" s="124" t="s">
        <v>395</v>
      </c>
      <c r="D687" s="124" t="s">
        <v>279</v>
      </c>
      <c r="E687" s="124" t="s">
        <v>41</v>
      </c>
      <c r="F687" s="123">
        <v>999922012</v>
      </c>
      <c r="G687" s="122">
        <v>51</v>
      </c>
    </row>
    <row r="688" spans="1:7" x14ac:dyDescent="0.35">
      <c r="A688" s="123" t="s">
        <v>29</v>
      </c>
      <c r="B688" s="123" t="s">
        <v>174</v>
      </c>
      <c r="C688" s="122" t="s">
        <v>1264</v>
      </c>
      <c r="D688" s="122" t="s">
        <v>1265</v>
      </c>
      <c r="E688" s="122" t="s">
        <v>41</v>
      </c>
      <c r="F688" s="123">
        <v>999922135</v>
      </c>
      <c r="G688" s="122">
        <v>51</v>
      </c>
    </row>
    <row r="689" spans="1:7" x14ac:dyDescent="0.35">
      <c r="A689" s="123" t="s">
        <v>29</v>
      </c>
      <c r="B689" s="123" t="s">
        <v>174</v>
      </c>
      <c r="C689" s="124" t="s">
        <v>83</v>
      </c>
      <c r="D689" s="124" t="s">
        <v>2757</v>
      </c>
      <c r="E689" s="124" t="s">
        <v>41</v>
      </c>
      <c r="F689" s="123">
        <v>999924620</v>
      </c>
      <c r="G689" s="122">
        <v>51</v>
      </c>
    </row>
    <row r="690" spans="1:7" x14ac:dyDescent="0.35">
      <c r="A690" s="123" t="s">
        <v>29</v>
      </c>
      <c r="B690" s="123" t="s">
        <v>174</v>
      </c>
      <c r="C690" s="124" t="s">
        <v>1967</v>
      </c>
      <c r="D690" s="124" t="s">
        <v>1968</v>
      </c>
      <c r="E690" s="124" t="s">
        <v>41</v>
      </c>
      <c r="F690" s="123">
        <v>999926913</v>
      </c>
      <c r="G690" s="122">
        <v>51</v>
      </c>
    </row>
    <row r="691" spans="1:7" x14ac:dyDescent="0.35">
      <c r="A691" s="123" t="s">
        <v>29</v>
      </c>
      <c r="B691" s="123" t="s">
        <v>174</v>
      </c>
      <c r="C691" s="122" t="s">
        <v>1983</v>
      </c>
      <c r="D691" s="122" t="s">
        <v>1984</v>
      </c>
      <c r="E691" s="122" t="s">
        <v>41</v>
      </c>
      <c r="F691" s="123">
        <v>999927021</v>
      </c>
      <c r="G691" s="122">
        <v>51</v>
      </c>
    </row>
    <row r="692" spans="1:7" x14ac:dyDescent="0.35">
      <c r="A692" s="124" t="s">
        <v>29</v>
      </c>
      <c r="B692" s="124" t="s">
        <v>174</v>
      </c>
      <c r="C692" s="124" t="s">
        <v>3872</v>
      </c>
      <c r="D692" s="124" t="s">
        <v>27</v>
      </c>
      <c r="E692" s="124" t="s">
        <v>41</v>
      </c>
      <c r="F692" s="124">
        <v>999932320</v>
      </c>
      <c r="G692" s="122">
        <v>51</v>
      </c>
    </row>
    <row r="693" spans="1:7" x14ac:dyDescent="0.35">
      <c r="A693" s="125" t="s">
        <v>29</v>
      </c>
      <c r="B693" s="125" t="s">
        <v>174</v>
      </c>
      <c r="C693" s="129" t="s">
        <v>3338</v>
      </c>
      <c r="D693" s="129" t="s">
        <v>3339</v>
      </c>
      <c r="E693" s="129" t="s">
        <v>41</v>
      </c>
      <c r="F693" s="123">
        <v>999921058</v>
      </c>
      <c r="G693" s="122">
        <v>45</v>
      </c>
    </row>
    <row r="694" spans="1:7" x14ac:dyDescent="0.35">
      <c r="A694" s="123" t="s">
        <v>29</v>
      </c>
      <c r="B694" s="123" t="s">
        <v>174</v>
      </c>
      <c r="C694" s="124" t="s">
        <v>1541</v>
      </c>
      <c r="D694" s="124" t="s">
        <v>2591</v>
      </c>
      <c r="E694" s="124" t="s">
        <v>41</v>
      </c>
      <c r="F694" s="123">
        <v>999924747</v>
      </c>
      <c r="G694" s="122">
        <v>45</v>
      </c>
    </row>
    <row r="695" spans="1:7" x14ac:dyDescent="0.35">
      <c r="A695" s="123" t="s">
        <v>29</v>
      </c>
      <c r="B695" s="123" t="s">
        <v>174</v>
      </c>
      <c r="C695" s="124" t="s">
        <v>2107</v>
      </c>
      <c r="D695" s="124" t="s">
        <v>3659</v>
      </c>
      <c r="E695" s="124" t="s">
        <v>41</v>
      </c>
      <c r="F695" s="123">
        <v>999928071</v>
      </c>
      <c r="G695" s="122">
        <v>45</v>
      </c>
    </row>
    <row r="696" spans="1:7" x14ac:dyDescent="0.35">
      <c r="A696" s="123" t="s">
        <v>29</v>
      </c>
      <c r="B696" s="123" t="s">
        <v>174</v>
      </c>
      <c r="C696" s="124" t="s">
        <v>2444</v>
      </c>
      <c r="D696" s="124" t="s">
        <v>2445</v>
      </c>
      <c r="E696" s="124" t="s">
        <v>41</v>
      </c>
      <c r="F696" s="123">
        <v>999929547</v>
      </c>
      <c r="G696" s="122">
        <v>45</v>
      </c>
    </row>
    <row r="697" spans="1:7" x14ac:dyDescent="0.35">
      <c r="A697" s="123" t="s">
        <v>29</v>
      </c>
      <c r="B697" s="123" t="s">
        <v>174</v>
      </c>
      <c r="C697" s="122" t="s">
        <v>3392</v>
      </c>
      <c r="D697" s="122" t="s">
        <v>3393</v>
      </c>
      <c r="E697" s="122" t="s">
        <v>41</v>
      </c>
      <c r="F697" s="123">
        <v>999931313</v>
      </c>
      <c r="G697" s="122">
        <v>45</v>
      </c>
    </row>
    <row r="698" spans="1:7" x14ac:dyDescent="0.35">
      <c r="A698" s="123" t="s">
        <v>29</v>
      </c>
      <c r="B698" s="123" t="s">
        <v>174</v>
      </c>
      <c r="C698" s="124" t="s">
        <v>3642</v>
      </c>
      <c r="D698" s="124" t="s">
        <v>1442</v>
      </c>
      <c r="E698" s="124" t="s">
        <v>41</v>
      </c>
      <c r="F698" s="123">
        <v>999931897</v>
      </c>
      <c r="G698" s="122">
        <v>45</v>
      </c>
    </row>
    <row r="699" spans="1:7" x14ac:dyDescent="0.35">
      <c r="A699" s="123" t="s">
        <v>29</v>
      </c>
      <c r="B699" s="123" t="s">
        <v>174</v>
      </c>
      <c r="C699" s="124" t="s">
        <v>1511</v>
      </c>
      <c r="D699" s="124" t="s">
        <v>2592</v>
      </c>
      <c r="E699" s="124" t="s">
        <v>41</v>
      </c>
      <c r="F699" s="123">
        <v>999924545</v>
      </c>
      <c r="G699" s="122">
        <v>44.2</v>
      </c>
    </row>
    <row r="700" spans="1:7" x14ac:dyDescent="0.35">
      <c r="A700" s="123" t="s">
        <v>29</v>
      </c>
      <c r="B700" s="123" t="s">
        <v>174</v>
      </c>
      <c r="C700" s="124" t="s">
        <v>2759</v>
      </c>
      <c r="D700" s="124" t="s">
        <v>2760</v>
      </c>
      <c r="E700" s="124" t="s">
        <v>41</v>
      </c>
      <c r="F700" s="123">
        <v>999909691</v>
      </c>
      <c r="G700" s="122">
        <v>38</v>
      </c>
    </row>
    <row r="701" spans="1:7" x14ac:dyDescent="0.35">
      <c r="A701" s="123" t="s">
        <v>29</v>
      </c>
      <c r="B701" s="123" t="s">
        <v>174</v>
      </c>
      <c r="C701" s="124" t="s">
        <v>1060</v>
      </c>
      <c r="D701" s="124" t="s">
        <v>655</v>
      </c>
      <c r="E701" s="124" t="s">
        <v>41</v>
      </c>
      <c r="F701" s="123">
        <v>999920293</v>
      </c>
      <c r="G701" s="122">
        <v>38</v>
      </c>
    </row>
    <row r="702" spans="1:7" x14ac:dyDescent="0.35">
      <c r="A702" s="123" t="s">
        <v>29</v>
      </c>
      <c r="B702" s="123" t="s">
        <v>174</v>
      </c>
      <c r="C702" s="124" t="s">
        <v>1827</v>
      </c>
      <c r="D702" s="124" t="s">
        <v>1828</v>
      </c>
      <c r="E702" s="124" t="s">
        <v>41</v>
      </c>
      <c r="F702" s="123">
        <v>999926123</v>
      </c>
      <c r="G702" s="122">
        <v>38</v>
      </c>
    </row>
    <row r="703" spans="1:7" x14ac:dyDescent="0.35">
      <c r="A703" s="123" t="s">
        <v>29</v>
      </c>
      <c r="B703" s="123" t="s">
        <v>174</v>
      </c>
      <c r="C703" s="124" t="s">
        <v>395</v>
      </c>
      <c r="D703" s="124" t="s">
        <v>1902</v>
      </c>
      <c r="E703" s="124" t="s">
        <v>41</v>
      </c>
      <c r="F703" s="123">
        <v>999926592</v>
      </c>
      <c r="G703" s="122">
        <v>38</v>
      </c>
    </row>
    <row r="704" spans="1:7" x14ac:dyDescent="0.35">
      <c r="A704" s="123" t="s">
        <v>29</v>
      </c>
      <c r="B704" s="123" t="s">
        <v>174</v>
      </c>
      <c r="C704" s="124" t="s">
        <v>1906</v>
      </c>
      <c r="D704" s="124" t="s">
        <v>1907</v>
      </c>
      <c r="E704" s="124" t="s">
        <v>41</v>
      </c>
      <c r="F704" s="123">
        <v>999926636</v>
      </c>
      <c r="G704" s="122">
        <v>38</v>
      </c>
    </row>
    <row r="705" spans="1:7" x14ac:dyDescent="0.35">
      <c r="A705" s="123" t="s">
        <v>29</v>
      </c>
      <c r="B705" s="123" t="s">
        <v>174</v>
      </c>
      <c r="C705" s="124" t="s">
        <v>1962</v>
      </c>
      <c r="D705" s="124" t="s">
        <v>1963</v>
      </c>
      <c r="E705" s="124" t="s">
        <v>41</v>
      </c>
      <c r="F705" s="123">
        <v>999926905</v>
      </c>
      <c r="G705" s="122">
        <v>38</v>
      </c>
    </row>
    <row r="706" spans="1:7" x14ac:dyDescent="0.35">
      <c r="A706" s="123" t="s">
        <v>29</v>
      </c>
      <c r="B706" s="123" t="s">
        <v>174</v>
      </c>
      <c r="C706" s="124" t="s">
        <v>2761</v>
      </c>
      <c r="D706" s="124" t="s">
        <v>2762</v>
      </c>
      <c r="E706" s="124" t="s">
        <v>41</v>
      </c>
      <c r="F706" s="123">
        <v>999929543</v>
      </c>
      <c r="G706" s="122">
        <v>38</v>
      </c>
    </row>
    <row r="707" spans="1:7" x14ac:dyDescent="0.35">
      <c r="A707" s="123" t="s">
        <v>29</v>
      </c>
      <c r="B707" s="123" t="s">
        <v>174</v>
      </c>
      <c r="C707" s="124" t="s">
        <v>1747</v>
      </c>
      <c r="D707" s="124" t="s">
        <v>1206</v>
      </c>
      <c r="E707" s="124" t="s">
        <v>41</v>
      </c>
      <c r="F707" s="123">
        <v>999929759</v>
      </c>
      <c r="G707" s="122">
        <v>38</v>
      </c>
    </row>
    <row r="708" spans="1:7" x14ac:dyDescent="0.35">
      <c r="A708" s="124" t="s">
        <v>29</v>
      </c>
      <c r="B708" s="124" t="s">
        <v>174</v>
      </c>
      <c r="C708" s="124" t="s">
        <v>2107</v>
      </c>
      <c r="D708" s="124" t="s">
        <v>3873</v>
      </c>
      <c r="E708" s="124" t="s">
        <v>41</v>
      </c>
      <c r="F708" s="124">
        <v>999932275</v>
      </c>
      <c r="G708" s="122">
        <v>38</v>
      </c>
    </row>
    <row r="709" spans="1:7" x14ac:dyDescent="0.35">
      <c r="A709" s="124" t="s">
        <v>29</v>
      </c>
      <c r="B709" s="124" t="s">
        <v>174</v>
      </c>
      <c r="C709" s="124" t="s">
        <v>3874</v>
      </c>
      <c r="D709" s="124" t="s">
        <v>74</v>
      </c>
      <c r="E709" s="124" t="s">
        <v>41</v>
      </c>
      <c r="F709" s="124">
        <v>999927213</v>
      </c>
      <c r="G709" s="122">
        <v>38</v>
      </c>
    </row>
    <row r="710" spans="1:7" x14ac:dyDescent="0.35">
      <c r="A710" s="123" t="s">
        <v>29</v>
      </c>
      <c r="B710" s="123" t="s">
        <v>174</v>
      </c>
      <c r="C710" s="124" t="s">
        <v>2035</v>
      </c>
      <c r="D710" s="124" t="s">
        <v>2440</v>
      </c>
      <c r="E710" s="124" t="s">
        <v>41</v>
      </c>
      <c r="F710" s="123">
        <v>999929341</v>
      </c>
      <c r="G710" s="122">
        <v>34</v>
      </c>
    </row>
    <row r="711" spans="1:7" x14ac:dyDescent="0.35">
      <c r="A711" s="123" t="s">
        <v>29</v>
      </c>
      <c r="B711" s="123" t="s">
        <v>174</v>
      </c>
      <c r="C711" s="124" t="s">
        <v>1693</v>
      </c>
      <c r="D711" s="124" t="s">
        <v>178</v>
      </c>
      <c r="E711" s="124" t="s">
        <v>41</v>
      </c>
      <c r="F711" s="123">
        <v>999930042</v>
      </c>
      <c r="G711" s="122">
        <v>30</v>
      </c>
    </row>
    <row r="712" spans="1:7" x14ac:dyDescent="0.35">
      <c r="A712" s="125" t="s">
        <v>29</v>
      </c>
      <c r="B712" s="123" t="s">
        <v>174</v>
      </c>
      <c r="C712" s="122" t="s">
        <v>1006</v>
      </c>
      <c r="D712" s="122" t="s">
        <v>1007</v>
      </c>
      <c r="E712" s="122" t="s">
        <v>41</v>
      </c>
      <c r="F712" s="123">
        <v>999919535</v>
      </c>
      <c r="G712" s="122">
        <v>25.5</v>
      </c>
    </row>
    <row r="713" spans="1:7" x14ac:dyDescent="0.35">
      <c r="A713" s="125" t="s">
        <v>29</v>
      </c>
      <c r="B713" s="123" t="s">
        <v>174</v>
      </c>
      <c r="C713" s="124" t="s">
        <v>1110</v>
      </c>
      <c r="D713" s="124" t="s">
        <v>1111</v>
      </c>
      <c r="E713" s="124" t="s">
        <v>41</v>
      </c>
      <c r="F713" s="123">
        <v>999921105</v>
      </c>
      <c r="G713" s="122">
        <v>14</v>
      </c>
    </row>
    <row r="714" spans="1:7" x14ac:dyDescent="0.35">
      <c r="A714" s="123" t="s">
        <v>29</v>
      </c>
      <c r="B714" s="123" t="s">
        <v>32</v>
      </c>
      <c r="C714" s="124" t="s">
        <v>942</v>
      </c>
      <c r="D714" s="124" t="s">
        <v>1928</v>
      </c>
      <c r="E714" s="124" t="s">
        <v>41</v>
      </c>
      <c r="F714" s="123">
        <v>999929156</v>
      </c>
      <c r="G714" s="122">
        <v>240</v>
      </c>
    </row>
    <row r="715" spans="1:7" x14ac:dyDescent="0.35">
      <c r="A715" s="123" t="s">
        <v>29</v>
      </c>
      <c r="B715" s="123" t="s">
        <v>32</v>
      </c>
      <c r="C715" s="124" t="s">
        <v>3663</v>
      </c>
      <c r="D715" s="124" t="s">
        <v>580</v>
      </c>
      <c r="E715" s="124" t="s">
        <v>41</v>
      </c>
      <c r="F715" s="123">
        <v>999931493</v>
      </c>
      <c r="G715" s="122">
        <v>140</v>
      </c>
    </row>
    <row r="716" spans="1:7" x14ac:dyDescent="0.35">
      <c r="A716" s="123" t="s">
        <v>29</v>
      </c>
      <c r="B716" s="123" t="s">
        <v>32</v>
      </c>
      <c r="C716" s="124" t="s">
        <v>2677</v>
      </c>
      <c r="D716" s="124" t="s">
        <v>114</v>
      </c>
      <c r="E716" s="124" t="s">
        <v>41</v>
      </c>
      <c r="F716" s="123">
        <v>999929205</v>
      </c>
      <c r="G716" s="122">
        <v>131</v>
      </c>
    </row>
    <row r="717" spans="1:7" x14ac:dyDescent="0.35">
      <c r="A717" s="123" t="s">
        <v>29</v>
      </c>
      <c r="B717" s="123" t="s">
        <v>32</v>
      </c>
      <c r="C717" s="124" t="s">
        <v>822</v>
      </c>
      <c r="D717" s="124" t="s">
        <v>3267</v>
      </c>
      <c r="E717" s="124" t="s">
        <v>41</v>
      </c>
      <c r="F717" s="123">
        <v>999927475</v>
      </c>
      <c r="G717" s="122">
        <v>120</v>
      </c>
    </row>
    <row r="718" spans="1:7" x14ac:dyDescent="0.35">
      <c r="A718" s="123" t="s">
        <v>29</v>
      </c>
      <c r="B718" s="123" t="s">
        <v>32</v>
      </c>
      <c r="C718" s="124" t="s">
        <v>2566</v>
      </c>
      <c r="D718" s="124" t="s">
        <v>1955</v>
      </c>
      <c r="E718" s="124" t="s">
        <v>41</v>
      </c>
      <c r="F718" s="123">
        <v>999929442</v>
      </c>
      <c r="G718" s="122">
        <v>119</v>
      </c>
    </row>
    <row r="719" spans="1:7" x14ac:dyDescent="0.35">
      <c r="A719" s="123" t="s">
        <v>29</v>
      </c>
      <c r="B719" s="123" t="s">
        <v>32</v>
      </c>
      <c r="C719" s="124" t="s">
        <v>284</v>
      </c>
      <c r="D719" s="124" t="s">
        <v>3538</v>
      </c>
      <c r="E719" s="124" t="s">
        <v>41</v>
      </c>
      <c r="F719" s="123">
        <v>999931848</v>
      </c>
      <c r="G719" s="122">
        <v>105</v>
      </c>
    </row>
    <row r="720" spans="1:7" x14ac:dyDescent="0.35">
      <c r="A720" s="123" t="s">
        <v>29</v>
      </c>
      <c r="B720" s="123" t="s">
        <v>32</v>
      </c>
      <c r="C720" s="124" t="s">
        <v>2563</v>
      </c>
      <c r="D720" s="124" t="s">
        <v>2564</v>
      </c>
      <c r="E720" s="124" t="s">
        <v>41</v>
      </c>
      <c r="F720" s="123">
        <v>999928569</v>
      </c>
      <c r="G720" s="122">
        <v>90</v>
      </c>
    </row>
    <row r="721" spans="1:7" x14ac:dyDescent="0.35">
      <c r="A721" s="123" t="s">
        <v>29</v>
      </c>
      <c r="B721" s="123" t="s">
        <v>32</v>
      </c>
      <c r="C721" s="124" t="s">
        <v>2670</v>
      </c>
      <c r="D721" s="124" t="s">
        <v>2671</v>
      </c>
      <c r="E721" s="124" t="s">
        <v>41</v>
      </c>
      <c r="F721" s="123">
        <v>999929961</v>
      </c>
      <c r="G721" s="122">
        <v>90</v>
      </c>
    </row>
    <row r="722" spans="1:7" x14ac:dyDescent="0.35">
      <c r="A722" s="123" t="s">
        <v>29</v>
      </c>
      <c r="B722" s="123" t="s">
        <v>32</v>
      </c>
      <c r="C722" s="124" t="s">
        <v>2317</v>
      </c>
      <c r="D722" s="124" t="s">
        <v>2318</v>
      </c>
      <c r="E722" s="124" t="s">
        <v>41</v>
      </c>
      <c r="F722" s="123">
        <v>999929546</v>
      </c>
      <c r="G722" s="122">
        <v>75</v>
      </c>
    </row>
    <row r="723" spans="1:7" x14ac:dyDescent="0.35">
      <c r="A723" s="123" t="s">
        <v>29</v>
      </c>
      <c r="B723" s="123" t="s">
        <v>32</v>
      </c>
      <c r="C723" s="124" t="s">
        <v>604</v>
      </c>
      <c r="D723" s="124" t="s">
        <v>2672</v>
      </c>
      <c r="E723" s="124" t="s">
        <v>41</v>
      </c>
      <c r="F723" s="123">
        <v>999929187</v>
      </c>
      <c r="G723" s="122">
        <v>68</v>
      </c>
    </row>
    <row r="724" spans="1:7" x14ac:dyDescent="0.35">
      <c r="A724" s="123" t="s">
        <v>29</v>
      </c>
      <c r="B724" s="123" t="s">
        <v>32</v>
      </c>
      <c r="C724" s="124" t="s">
        <v>2565</v>
      </c>
      <c r="D724" s="124" t="s">
        <v>1085</v>
      </c>
      <c r="E724" s="124" t="s">
        <v>41</v>
      </c>
      <c r="F724" s="123">
        <v>999931156</v>
      </c>
      <c r="G724" s="122">
        <v>68</v>
      </c>
    </row>
    <row r="725" spans="1:7" x14ac:dyDescent="0.35">
      <c r="A725" s="123" t="s">
        <v>29</v>
      </c>
      <c r="B725" s="123" t="s">
        <v>32</v>
      </c>
      <c r="C725" s="124" t="s">
        <v>2673</v>
      </c>
      <c r="D725" s="124" t="s">
        <v>2674</v>
      </c>
      <c r="E725" s="124" t="s">
        <v>41</v>
      </c>
      <c r="F725" s="123">
        <v>999931304</v>
      </c>
      <c r="G725" s="122">
        <v>68</v>
      </c>
    </row>
    <row r="726" spans="1:7" x14ac:dyDescent="0.35">
      <c r="A726" s="123" t="s">
        <v>29</v>
      </c>
      <c r="B726" s="123" t="s">
        <v>32</v>
      </c>
      <c r="C726" s="124" t="s">
        <v>2567</v>
      </c>
      <c r="D726" s="124" t="s">
        <v>747</v>
      </c>
      <c r="E726" s="124" t="s">
        <v>41</v>
      </c>
      <c r="F726" s="123">
        <v>999930472</v>
      </c>
      <c r="G726" s="122">
        <v>63</v>
      </c>
    </row>
    <row r="727" spans="1:7" x14ac:dyDescent="0.35">
      <c r="A727" s="125" t="s">
        <v>29</v>
      </c>
      <c r="B727" s="133" t="s">
        <v>32</v>
      </c>
      <c r="C727" s="134" t="s">
        <v>1794</v>
      </c>
      <c r="D727" s="134" t="s">
        <v>1795</v>
      </c>
      <c r="E727" s="134" t="s">
        <v>41</v>
      </c>
      <c r="F727" s="133">
        <v>999925953</v>
      </c>
      <c r="G727" s="122">
        <v>60</v>
      </c>
    </row>
    <row r="728" spans="1:7" x14ac:dyDescent="0.35">
      <c r="A728" s="124" t="s">
        <v>29</v>
      </c>
      <c r="B728" s="124" t="s">
        <v>32</v>
      </c>
      <c r="C728" s="124" t="s">
        <v>3726</v>
      </c>
      <c r="D728" s="124" t="s">
        <v>1317</v>
      </c>
      <c r="E728" s="124" t="s">
        <v>41</v>
      </c>
      <c r="F728" s="124">
        <v>999928625</v>
      </c>
      <c r="G728" s="122">
        <v>60</v>
      </c>
    </row>
    <row r="729" spans="1:7" x14ac:dyDescent="0.35">
      <c r="A729" s="123" t="s">
        <v>29</v>
      </c>
      <c r="B729" s="123" t="s">
        <v>32</v>
      </c>
      <c r="C729" s="124" t="s">
        <v>234</v>
      </c>
      <c r="D729" s="124" t="s">
        <v>73</v>
      </c>
      <c r="E729" s="124" t="s">
        <v>41</v>
      </c>
      <c r="F729" s="123">
        <v>999930303</v>
      </c>
      <c r="G729" s="122">
        <v>60</v>
      </c>
    </row>
    <row r="730" spans="1:7" x14ac:dyDescent="0.35">
      <c r="A730" s="124" t="s">
        <v>29</v>
      </c>
      <c r="B730" s="124" t="s">
        <v>32</v>
      </c>
      <c r="C730" s="124" t="s">
        <v>2473</v>
      </c>
      <c r="D730" s="124" t="s">
        <v>497</v>
      </c>
      <c r="E730" s="124" t="s">
        <v>41</v>
      </c>
      <c r="F730" s="124">
        <v>999932244</v>
      </c>
      <c r="G730" s="122">
        <v>60</v>
      </c>
    </row>
    <row r="731" spans="1:7" x14ac:dyDescent="0.35">
      <c r="A731" s="123" t="s">
        <v>29</v>
      </c>
      <c r="B731" s="123" t="s">
        <v>32</v>
      </c>
      <c r="C731" s="124" t="s">
        <v>2675</v>
      </c>
      <c r="D731" s="124" t="s">
        <v>2676</v>
      </c>
      <c r="E731" s="124" t="s">
        <v>41</v>
      </c>
      <c r="F731" s="123">
        <v>999929188</v>
      </c>
      <c r="G731" s="122">
        <v>51</v>
      </c>
    </row>
    <row r="732" spans="1:7" x14ac:dyDescent="0.35">
      <c r="A732" s="123" t="s">
        <v>29</v>
      </c>
      <c r="B732" s="123" t="s">
        <v>32</v>
      </c>
      <c r="C732" s="124" t="s">
        <v>3149</v>
      </c>
      <c r="D732" s="124" t="s">
        <v>852</v>
      </c>
      <c r="E732" s="124" t="s">
        <v>41</v>
      </c>
      <c r="F732" s="123">
        <v>999930192</v>
      </c>
      <c r="G732" s="122">
        <v>45</v>
      </c>
    </row>
    <row r="733" spans="1:7" x14ac:dyDescent="0.35">
      <c r="A733" s="123" t="s">
        <v>29</v>
      </c>
      <c r="B733" s="123" t="s">
        <v>32</v>
      </c>
      <c r="C733" s="124" t="s">
        <v>2951</v>
      </c>
      <c r="D733" s="124" t="s">
        <v>2952</v>
      </c>
      <c r="E733" s="124" t="s">
        <v>41</v>
      </c>
      <c r="F733" s="123">
        <v>999931228</v>
      </c>
      <c r="G733" s="122">
        <v>45</v>
      </c>
    </row>
    <row r="734" spans="1:7" x14ac:dyDescent="0.35">
      <c r="A734" s="123" t="s">
        <v>29</v>
      </c>
      <c r="B734" s="123" t="s">
        <v>32</v>
      </c>
      <c r="C734" s="124" t="s">
        <v>298</v>
      </c>
      <c r="D734" s="124" t="s">
        <v>3664</v>
      </c>
      <c r="E734" s="124" t="s">
        <v>41</v>
      </c>
      <c r="F734" s="123">
        <v>999931873</v>
      </c>
      <c r="G734" s="122">
        <v>45</v>
      </c>
    </row>
    <row r="735" spans="1:7" x14ac:dyDescent="0.35">
      <c r="A735" s="124" t="s">
        <v>29</v>
      </c>
      <c r="B735" s="124" t="s">
        <v>32</v>
      </c>
      <c r="C735" s="124" t="s">
        <v>289</v>
      </c>
      <c r="D735" s="124" t="s">
        <v>3791</v>
      </c>
      <c r="E735" s="124" t="s">
        <v>41</v>
      </c>
      <c r="F735" s="124">
        <v>999932289</v>
      </c>
      <c r="G735" s="122">
        <v>45</v>
      </c>
    </row>
    <row r="736" spans="1:7" x14ac:dyDescent="0.35">
      <c r="A736" s="123" t="s">
        <v>29</v>
      </c>
      <c r="B736" s="123" t="s">
        <v>32</v>
      </c>
      <c r="C736" s="124" t="s">
        <v>3539</v>
      </c>
      <c r="D736" s="124" t="s">
        <v>3540</v>
      </c>
      <c r="E736" s="124" t="s">
        <v>41</v>
      </c>
      <c r="F736" s="123">
        <v>999932380</v>
      </c>
      <c r="G736" s="122">
        <v>45</v>
      </c>
    </row>
    <row r="737" spans="1:7" x14ac:dyDescent="0.35">
      <c r="A737" s="124" t="s">
        <v>29</v>
      </c>
      <c r="B737" s="124" t="s">
        <v>32</v>
      </c>
      <c r="C737" s="124" t="s">
        <v>3884</v>
      </c>
      <c r="D737" s="124" t="s">
        <v>3885</v>
      </c>
      <c r="E737" s="124" t="s">
        <v>41</v>
      </c>
      <c r="F737" s="124">
        <v>999931740</v>
      </c>
      <c r="G737" s="122">
        <v>45</v>
      </c>
    </row>
    <row r="738" spans="1:7" x14ac:dyDescent="0.35">
      <c r="A738" s="123" t="s">
        <v>29</v>
      </c>
      <c r="B738" s="123" t="s">
        <v>32</v>
      </c>
      <c r="C738" s="124" t="s">
        <v>3266</v>
      </c>
      <c r="D738" s="124" t="s">
        <v>277</v>
      </c>
      <c r="E738" s="124" t="s">
        <v>41</v>
      </c>
      <c r="F738" s="123">
        <v>999930378</v>
      </c>
      <c r="G738" s="122">
        <v>34</v>
      </c>
    </row>
    <row r="739" spans="1:7" x14ac:dyDescent="0.35">
      <c r="A739" s="123" t="s">
        <v>29</v>
      </c>
      <c r="B739" s="123" t="s">
        <v>32</v>
      </c>
      <c r="C739" s="124" t="s">
        <v>3541</v>
      </c>
      <c r="D739" s="124" t="s">
        <v>3542</v>
      </c>
      <c r="E739" s="124" t="s">
        <v>41</v>
      </c>
      <c r="F739" s="123">
        <v>999932379</v>
      </c>
      <c r="G739" s="122">
        <v>34</v>
      </c>
    </row>
    <row r="740" spans="1:7" x14ac:dyDescent="0.35">
      <c r="A740" s="124" t="s">
        <v>29</v>
      </c>
      <c r="B740" s="124" t="s">
        <v>32</v>
      </c>
      <c r="C740" s="124" t="s">
        <v>1236</v>
      </c>
      <c r="D740" s="124" t="s">
        <v>681</v>
      </c>
      <c r="E740" s="124" t="s">
        <v>41</v>
      </c>
      <c r="F740" s="124">
        <v>999932247</v>
      </c>
      <c r="G740" s="122">
        <v>34</v>
      </c>
    </row>
    <row r="741" spans="1:7" x14ac:dyDescent="0.35">
      <c r="A741" s="123" t="s">
        <v>29</v>
      </c>
      <c r="B741" s="123" t="s">
        <v>32</v>
      </c>
      <c r="C741" s="124" t="s">
        <v>2979</v>
      </c>
      <c r="D741" s="124" t="s">
        <v>152</v>
      </c>
      <c r="E741" s="124" t="s">
        <v>41</v>
      </c>
      <c r="F741" s="123">
        <v>999912485</v>
      </c>
      <c r="G741" s="122">
        <v>30</v>
      </c>
    </row>
    <row r="742" spans="1:7" x14ac:dyDescent="0.35">
      <c r="A742" s="125" t="s">
        <v>29</v>
      </c>
      <c r="B742" s="125" t="s">
        <v>32</v>
      </c>
      <c r="C742" s="129" t="s">
        <v>1342</v>
      </c>
      <c r="D742" s="129" t="s">
        <v>3342</v>
      </c>
      <c r="E742" s="129" t="s">
        <v>41</v>
      </c>
      <c r="F742" s="123">
        <v>999926877</v>
      </c>
      <c r="G742" s="122">
        <v>30</v>
      </c>
    </row>
    <row r="743" spans="1:7" x14ac:dyDescent="0.35">
      <c r="A743" s="123" t="s">
        <v>29</v>
      </c>
      <c r="B743" s="123" t="s">
        <v>32</v>
      </c>
      <c r="C743" s="124" t="s">
        <v>2538</v>
      </c>
      <c r="D743" s="124" t="s">
        <v>1387</v>
      </c>
      <c r="E743" s="124" t="s">
        <v>41</v>
      </c>
      <c r="F743" s="123">
        <v>999930879</v>
      </c>
      <c r="G743" s="122">
        <v>30</v>
      </c>
    </row>
    <row r="744" spans="1:7" x14ac:dyDescent="0.35">
      <c r="A744" s="123" t="s">
        <v>29</v>
      </c>
      <c r="B744" s="123" t="s">
        <v>32</v>
      </c>
      <c r="C744" s="124" t="s">
        <v>3610</v>
      </c>
      <c r="D744" s="124" t="s">
        <v>3611</v>
      </c>
      <c r="E744" s="124" t="s">
        <v>41</v>
      </c>
      <c r="F744" s="123">
        <v>999931751</v>
      </c>
      <c r="G744" s="122">
        <v>30</v>
      </c>
    </row>
    <row r="745" spans="1:7" x14ac:dyDescent="0.35">
      <c r="A745" s="123" t="s">
        <v>29</v>
      </c>
      <c r="B745" s="123" t="s">
        <v>32</v>
      </c>
      <c r="C745" s="124" t="s">
        <v>485</v>
      </c>
      <c r="D745" s="124" t="s">
        <v>2216</v>
      </c>
      <c r="E745" s="124" t="s">
        <v>41</v>
      </c>
      <c r="F745" s="123">
        <v>999928761</v>
      </c>
      <c r="G745" s="122">
        <v>10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6F0829-00EA-46AA-A385-C6377CDA0564}">
  <dimension ref="A1:G462"/>
  <sheetViews>
    <sheetView workbookViewId="0">
      <selection sqref="A1:XFD1048576"/>
    </sheetView>
  </sheetViews>
  <sheetFormatPr defaultRowHeight="14.5" x14ac:dyDescent="0.35"/>
  <cols>
    <col min="1" max="1" width="8.81640625" bestFit="1" customWidth="1"/>
    <col min="2" max="2" width="6.6328125" bestFit="1" customWidth="1"/>
    <col min="3" max="3" width="17.1796875" bestFit="1" customWidth="1"/>
    <col min="4" max="4" width="18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125</v>
      </c>
      <c r="B2" s="123" t="s">
        <v>25</v>
      </c>
      <c r="C2" s="124" t="s">
        <v>531</v>
      </c>
      <c r="D2" s="124" t="s">
        <v>235</v>
      </c>
      <c r="E2" s="124" t="s">
        <v>28</v>
      </c>
      <c r="F2" s="123">
        <v>999904863</v>
      </c>
      <c r="G2" s="122">
        <v>1304</v>
      </c>
    </row>
    <row r="3" spans="1:7" x14ac:dyDescent="0.35">
      <c r="A3" s="123" t="s">
        <v>125</v>
      </c>
      <c r="B3" s="123" t="s">
        <v>25</v>
      </c>
      <c r="C3" s="124" t="s">
        <v>262</v>
      </c>
      <c r="D3" s="124" t="s">
        <v>131</v>
      </c>
      <c r="E3" s="124" t="s">
        <v>28</v>
      </c>
      <c r="F3" s="123">
        <v>999869081</v>
      </c>
      <c r="G3" s="122">
        <v>837</v>
      </c>
    </row>
    <row r="4" spans="1:7" x14ac:dyDescent="0.35">
      <c r="A4" s="123" t="s">
        <v>125</v>
      </c>
      <c r="B4" s="123" t="s">
        <v>25</v>
      </c>
      <c r="C4" s="124" t="s">
        <v>329</v>
      </c>
      <c r="D4" s="124" t="s">
        <v>154</v>
      </c>
      <c r="E4" s="124" t="s">
        <v>28</v>
      </c>
      <c r="F4" s="123">
        <v>999879225</v>
      </c>
      <c r="G4" s="122">
        <v>615</v>
      </c>
    </row>
    <row r="5" spans="1:7" x14ac:dyDescent="0.35">
      <c r="A5" s="123" t="s">
        <v>125</v>
      </c>
      <c r="B5" s="123" t="s">
        <v>25</v>
      </c>
      <c r="C5" s="122" t="s">
        <v>93</v>
      </c>
      <c r="D5" s="122" t="s">
        <v>368</v>
      </c>
      <c r="E5" s="122" t="s">
        <v>28</v>
      </c>
      <c r="F5" s="123">
        <v>999884831</v>
      </c>
      <c r="G5" s="122">
        <v>593</v>
      </c>
    </row>
    <row r="6" spans="1:7" x14ac:dyDescent="0.35">
      <c r="A6" s="123" t="s">
        <v>125</v>
      </c>
      <c r="B6" s="123" t="s">
        <v>25</v>
      </c>
      <c r="C6" s="124" t="s">
        <v>465</v>
      </c>
      <c r="D6" s="124" t="s">
        <v>466</v>
      </c>
      <c r="E6" s="124" t="s">
        <v>28</v>
      </c>
      <c r="F6" s="123">
        <v>999896930</v>
      </c>
      <c r="G6" s="122">
        <v>516.5</v>
      </c>
    </row>
    <row r="7" spans="1:7" x14ac:dyDescent="0.35">
      <c r="A7" s="123" t="s">
        <v>125</v>
      </c>
      <c r="B7" s="123" t="s">
        <v>25</v>
      </c>
      <c r="C7" s="124" t="s">
        <v>276</v>
      </c>
      <c r="D7" s="124" t="s">
        <v>1475</v>
      </c>
      <c r="E7" s="124" t="s">
        <v>28</v>
      </c>
      <c r="F7" s="123">
        <v>999924329</v>
      </c>
      <c r="G7" s="122">
        <v>495</v>
      </c>
    </row>
    <row r="8" spans="1:7" x14ac:dyDescent="0.35">
      <c r="A8" s="123" t="s">
        <v>125</v>
      </c>
      <c r="B8" s="123" t="s">
        <v>25</v>
      </c>
      <c r="C8" s="124" t="s">
        <v>149</v>
      </c>
      <c r="D8" s="124" t="s">
        <v>503</v>
      </c>
      <c r="E8" s="124" t="s">
        <v>28</v>
      </c>
      <c r="F8" s="123">
        <v>999899628</v>
      </c>
      <c r="G8" s="122">
        <v>431.5</v>
      </c>
    </row>
    <row r="9" spans="1:7" x14ac:dyDescent="0.35">
      <c r="A9" s="123" t="s">
        <v>125</v>
      </c>
      <c r="B9" s="123" t="s">
        <v>25</v>
      </c>
      <c r="C9" s="124" t="s">
        <v>698</v>
      </c>
      <c r="D9" s="124" t="s">
        <v>75</v>
      </c>
      <c r="E9" s="124" t="s">
        <v>28</v>
      </c>
      <c r="F9" s="123">
        <v>999914331</v>
      </c>
      <c r="G9" s="122">
        <v>430</v>
      </c>
    </row>
    <row r="10" spans="1:7" x14ac:dyDescent="0.35">
      <c r="A10" s="123" t="s">
        <v>125</v>
      </c>
      <c r="B10" s="123" t="s">
        <v>25</v>
      </c>
      <c r="C10" s="122" t="s">
        <v>312</v>
      </c>
      <c r="D10" s="122" t="s">
        <v>85</v>
      </c>
      <c r="E10" s="122" t="s">
        <v>28</v>
      </c>
      <c r="F10" s="123">
        <v>999875453</v>
      </c>
      <c r="G10" s="122">
        <v>408</v>
      </c>
    </row>
    <row r="11" spans="1:7" x14ac:dyDescent="0.35">
      <c r="A11" s="123" t="s">
        <v>125</v>
      </c>
      <c r="B11" s="123" t="s">
        <v>25</v>
      </c>
      <c r="C11" s="124" t="s">
        <v>290</v>
      </c>
      <c r="D11" s="124" t="s">
        <v>291</v>
      </c>
      <c r="E11" s="124" t="s">
        <v>28</v>
      </c>
      <c r="F11" s="123">
        <v>999872178</v>
      </c>
      <c r="G11" s="122">
        <v>338</v>
      </c>
    </row>
    <row r="12" spans="1:7" x14ac:dyDescent="0.35">
      <c r="A12" s="123" t="s">
        <v>125</v>
      </c>
      <c r="B12" s="123" t="s">
        <v>25</v>
      </c>
      <c r="C12" s="124" t="s">
        <v>575</v>
      </c>
      <c r="D12" s="124" t="s">
        <v>609</v>
      </c>
      <c r="E12" s="124" t="s">
        <v>28</v>
      </c>
      <c r="F12" s="123">
        <v>999908871</v>
      </c>
      <c r="G12" s="122">
        <v>313</v>
      </c>
    </row>
    <row r="13" spans="1:7" x14ac:dyDescent="0.35">
      <c r="A13" s="123" t="s">
        <v>125</v>
      </c>
      <c r="B13" s="123" t="s">
        <v>25</v>
      </c>
      <c r="C13" s="122" t="s">
        <v>178</v>
      </c>
      <c r="D13" s="122" t="s">
        <v>75</v>
      </c>
      <c r="E13" s="122" t="s">
        <v>28</v>
      </c>
      <c r="F13" s="123">
        <v>999885178</v>
      </c>
      <c r="G13" s="122">
        <v>308</v>
      </c>
    </row>
    <row r="14" spans="1:7" x14ac:dyDescent="0.35">
      <c r="A14" s="123" t="s">
        <v>125</v>
      </c>
      <c r="B14" s="123" t="s">
        <v>25</v>
      </c>
      <c r="C14" s="124" t="s">
        <v>399</v>
      </c>
      <c r="D14" s="124" t="s">
        <v>400</v>
      </c>
      <c r="E14" s="124" t="s">
        <v>28</v>
      </c>
      <c r="F14" s="123">
        <v>999889119</v>
      </c>
      <c r="G14" s="122">
        <v>286</v>
      </c>
    </row>
    <row r="15" spans="1:7" x14ac:dyDescent="0.35">
      <c r="A15" s="123" t="s">
        <v>125</v>
      </c>
      <c r="B15" s="123" t="s">
        <v>25</v>
      </c>
      <c r="C15" s="122" t="s">
        <v>218</v>
      </c>
      <c r="D15" s="122" t="s">
        <v>75</v>
      </c>
      <c r="E15" s="122" t="s">
        <v>28</v>
      </c>
      <c r="F15" s="123">
        <v>999860372</v>
      </c>
      <c r="G15" s="122">
        <v>279</v>
      </c>
    </row>
    <row r="16" spans="1:7" x14ac:dyDescent="0.35">
      <c r="A16" s="123" t="s">
        <v>125</v>
      </c>
      <c r="B16" s="123" t="s">
        <v>25</v>
      </c>
      <c r="C16" s="122" t="s">
        <v>875</v>
      </c>
      <c r="D16" s="122" t="s">
        <v>874</v>
      </c>
      <c r="E16" s="122" t="s">
        <v>28</v>
      </c>
      <c r="F16" s="123">
        <v>999917930</v>
      </c>
      <c r="G16" s="122">
        <v>278.5</v>
      </c>
    </row>
    <row r="17" spans="1:7" x14ac:dyDescent="0.35">
      <c r="A17" s="123" t="s">
        <v>125</v>
      </c>
      <c r="B17" s="123" t="s">
        <v>25</v>
      </c>
      <c r="C17" s="122" t="s">
        <v>575</v>
      </c>
      <c r="D17" s="122" t="s">
        <v>642</v>
      </c>
      <c r="E17" s="122" t="s">
        <v>28</v>
      </c>
      <c r="F17" s="123">
        <v>999910470</v>
      </c>
      <c r="G17" s="122">
        <v>247</v>
      </c>
    </row>
    <row r="18" spans="1:7" x14ac:dyDescent="0.35">
      <c r="A18" s="123" t="s">
        <v>125</v>
      </c>
      <c r="B18" s="123" t="s">
        <v>25</v>
      </c>
      <c r="C18" s="124" t="s">
        <v>182</v>
      </c>
      <c r="D18" s="124" t="s">
        <v>497</v>
      </c>
      <c r="E18" s="124" t="s">
        <v>28</v>
      </c>
      <c r="F18" s="123">
        <v>999899289</v>
      </c>
      <c r="G18" s="122">
        <v>239</v>
      </c>
    </row>
    <row r="19" spans="1:7" x14ac:dyDescent="0.35">
      <c r="A19" s="123" t="s">
        <v>125</v>
      </c>
      <c r="B19" s="123" t="s">
        <v>25</v>
      </c>
      <c r="C19" s="122" t="s">
        <v>575</v>
      </c>
      <c r="D19" s="122" t="s">
        <v>618</v>
      </c>
      <c r="E19" s="122" t="s">
        <v>28</v>
      </c>
      <c r="F19" s="123">
        <v>999909375</v>
      </c>
      <c r="G19" s="122">
        <v>235</v>
      </c>
    </row>
    <row r="20" spans="1:7" x14ac:dyDescent="0.35">
      <c r="A20" s="123" t="s">
        <v>125</v>
      </c>
      <c r="B20" s="123" t="s">
        <v>25</v>
      </c>
      <c r="C20" s="124" t="s">
        <v>398</v>
      </c>
      <c r="D20" s="124" t="s">
        <v>397</v>
      </c>
      <c r="E20" s="124" t="s">
        <v>28</v>
      </c>
      <c r="F20" s="123">
        <v>999888871</v>
      </c>
      <c r="G20" s="122">
        <v>227</v>
      </c>
    </row>
    <row r="21" spans="1:7" x14ac:dyDescent="0.35">
      <c r="A21" s="123" t="s">
        <v>125</v>
      </c>
      <c r="B21" s="123" t="s">
        <v>25</v>
      </c>
      <c r="C21" s="122" t="s">
        <v>975</v>
      </c>
      <c r="D21" s="122" t="s">
        <v>976</v>
      </c>
      <c r="E21" s="122" t="s">
        <v>28</v>
      </c>
      <c r="F21" s="123">
        <v>999919193</v>
      </c>
      <c r="G21" s="122">
        <v>227</v>
      </c>
    </row>
    <row r="22" spans="1:7" x14ac:dyDescent="0.35">
      <c r="A22" s="123" t="s">
        <v>125</v>
      </c>
      <c r="B22" s="123" t="s">
        <v>25</v>
      </c>
      <c r="C22" s="122" t="s">
        <v>835</v>
      </c>
      <c r="D22" s="122" t="s">
        <v>62</v>
      </c>
      <c r="E22" s="122" t="s">
        <v>28</v>
      </c>
      <c r="F22" s="123">
        <v>999917327</v>
      </c>
      <c r="G22" s="122">
        <v>219</v>
      </c>
    </row>
    <row r="23" spans="1:7" x14ac:dyDescent="0.35">
      <c r="A23" s="123" t="s">
        <v>125</v>
      </c>
      <c r="B23" s="123" t="s">
        <v>25</v>
      </c>
      <c r="C23" s="122" t="s">
        <v>606</v>
      </c>
      <c r="D23" s="122" t="s">
        <v>963</v>
      </c>
      <c r="E23" s="122" t="s">
        <v>28</v>
      </c>
      <c r="F23" s="123">
        <v>999920206</v>
      </c>
      <c r="G23" s="122">
        <v>205</v>
      </c>
    </row>
    <row r="24" spans="1:7" x14ac:dyDescent="0.35">
      <c r="A24" s="123" t="s">
        <v>125</v>
      </c>
      <c r="B24" s="123" t="s">
        <v>25</v>
      </c>
      <c r="C24" s="124" t="s">
        <v>433</v>
      </c>
      <c r="D24" s="124" t="s">
        <v>434</v>
      </c>
      <c r="E24" s="124" t="s">
        <v>28</v>
      </c>
      <c r="F24" s="123">
        <v>999892923</v>
      </c>
      <c r="G24" s="122">
        <v>191</v>
      </c>
    </row>
    <row r="25" spans="1:7" x14ac:dyDescent="0.35">
      <c r="A25" s="123" t="s">
        <v>125</v>
      </c>
      <c r="B25" s="123" t="s">
        <v>25</v>
      </c>
      <c r="C25" s="124" t="s">
        <v>536</v>
      </c>
      <c r="D25" s="124" t="s">
        <v>75</v>
      </c>
      <c r="E25" s="124" t="s">
        <v>28</v>
      </c>
      <c r="F25" s="123">
        <v>999905534</v>
      </c>
      <c r="G25" s="122">
        <v>182</v>
      </c>
    </row>
    <row r="26" spans="1:7" x14ac:dyDescent="0.35">
      <c r="A26" s="123" t="s">
        <v>125</v>
      </c>
      <c r="B26" s="123" t="s">
        <v>25</v>
      </c>
      <c r="C26" s="124" t="s">
        <v>2330</v>
      </c>
      <c r="D26" s="124" t="s">
        <v>34</v>
      </c>
      <c r="E26" s="124" t="s">
        <v>28</v>
      </c>
      <c r="F26" s="123">
        <v>999910072</v>
      </c>
      <c r="G26" s="122">
        <v>182</v>
      </c>
    </row>
    <row r="27" spans="1:7" x14ac:dyDescent="0.35">
      <c r="A27" s="123" t="s">
        <v>125</v>
      </c>
      <c r="B27" s="123" t="s">
        <v>25</v>
      </c>
      <c r="C27" s="122" t="s">
        <v>93</v>
      </c>
      <c r="D27" s="122" t="s">
        <v>753</v>
      </c>
      <c r="E27" s="122" t="s">
        <v>28</v>
      </c>
      <c r="F27" s="123">
        <v>999915749</v>
      </c>
      <c r="G27" s="122">
        <v>178.5</v>
      </c>
    </row>
    <row r="28" spans="1:7" x14ac:dyDescent="0.35">
      <c r="A28" s="123" t="s">
        <v>125</v>
      </c>
      <c r="B28" s="123" t="s">
        <v>25</v>
      </c>
      <c r="C28" s="122" t="s">
        <v>536</v>
      </c>
      <c r="D28" s="122" t="s">
        <v>1917</v>
      </c>
      <c r="E28" s="122" t="s">
        <v>28</v>
      </c>
      <c r="F28" s="123">
        <v>999926680</v>
      </c>
      <c r="G28" s="122">
        <v>175</v>
      </c>
    </row>
    <row r="29" spans="1:7" x14ac:dyDescent="0.35">
      <c r="A29" s="123" t="s">
        <v>125</v>
      </c>
      <c r="B29" s="123" t="s">
        <v>25</v>
      </c>
      <c r="C29" s="124" t="s">
        <v>312</v>
      </c>
      <c r="D29" s="124" t="s">
        <v>569</v>
      </c>
      <c r="E29" s="124" t="s">
        <v>28</v>
      </c>
      <c r="F29" s="123">
        <v>999906904</v>
      </c>
      <c r="G29" s="122">
        <v>174</v>
      </c>
    </row>
    <row r="30" spans="1:7" x14ac:dyDescent="0.35">
      <c r="A30" s="123" t="s">
        <v>125</v>
      </c>
      <c r="B30" s="123" t="s">
        <v>25</v>
      </c>
      <c r="C30" s="124" t="s">
        <v>120</v>
      </c>
      <c r="D30" s="124" t="s">
        <v>2623</v>
      </c>
      <c r="E30" s="124" t="s">
        <v>28</v>
      </c>
      <c r="F30" s="123">
        <v>999919724</v>
      </c>
      <c r="G30" s="122">
        <v>171.5</v>
      </c>
    </row>
    <row r="31" spans="1:7" x14ac:dyDescent="0.35">
      <c r="A31" s="123" t="s">
        <v>125</v>
      </c>
      <c r="B31" s="125" t="s">
        <v>25</v>
      </c>
      <c r="C31" s="126" t="s">
        <v>1549</v>
      </c>
      <c r="D31" s="126" t="s">
        <v>1039</v>
      </c>
      <c r="E31" s="126" t="s">
        <v>28</v>
      </c>
      <c r="F31" s="123">
        <v>999924807</v>
      </c>
      <c r="G31" s="122">
        <v>165</v>
      </c>
    </row>
    <row r="32" spans="1:7" x14ac:dyDescent="0.35">
      <c r="A32" s="123" t="s">
        <v>125</v>
      </c>
      <c r="B32" s="123" t="s">
        <v>25</v>
      </c>
      <c r="C32" s="124" t="s">
        <v>296</v>
      </c>
      <c r="D32" s="124" t="s">
        <v>297</v>
      </c>
      <c r="E32" s="124" t="s">
        <v>28</v>
      </c>
      <c r="F32" s="123">
        <v>999873199</v>
      </c>
      <c r="G32" s="122">
        <v>154</v>
      </c>
    </row>
    <row r="33" spans="1:7" x14ac:dyDescent="0.35">
      <c r="A33" s="123" t="s">
        <v>125</v>
      </c>
      <c r="B33" s="123" t="s">
        <v>25</v>
      </c>
      <c r="C33" s="124" t="s">
        <v>727</v>
      </c>
      <c r="D33" s="124" t="s">
        <v>2264</v>
      </c>
      <c r="E33" s="124" t="s">
        <v>28</v>
      </c>
      <c r="F33" s="123">
        <v>999881450</v>
      </c>
      <c r="G33" s="122">
        <v>153</v>
      </c>
    </row>
    <row r="34" spans="1:7" x14ac:dyDescent="0.35">
      <c r="A34" s="123" t="s">
        <v>125</v>
      </c>
      <c r="B34" s="123" t="s">
        <v>25</v>
      </c>
      <c r="C34" s="124" t="s">
        <v>331</v>
      </c>
      <c r="D34" s="124" t="s">
        <v>85</v>
      </c>
      <c r="E34" s="124" t="s">
        <v>28</v>
      </c>
      <c r="F34" s="123">
        <v>999902157</v>
      </c>
      <c r="G34" s="122">
        <v>138</v>
      </c>
    </row>
    <row r="35" spans="1:7" x14ac:dyDescent="0.35">
      <c r="A35" s="123" t="s">
        <v>125</v>
      </c>
      <c r="B35" s="123" t="s">
        <v>25</v>
      </c>
      <c r="C35" s="124" t="s">
        <v>572</v>
      </c>
      <c r="D35" s="124" t="s">
        <v>1208</v>
      </c>
      <c r="E35" s="124" t="s">
        <v>28</v>
      </c>
      <c r="F35" s="123">
        <v>999897068</v>
      </c>
      <c r="G35" s="122">
        <v>137</v>
      </c>
    </row>
    <row r="36" spans="1:7" x14ac:dyDescent="0.35">
      <c r="A36" s="123" t="s">
        <v>125</v>
      </c>
      <c r="B36" s="123" t="s">
        <v>25</v>
      </c>
      <c r="C36" s="124" t="s">
        <v>1207</v>
      </c>
      <c r="D36" s="124" t="s">
        <v>1208</v>
      </c>
      <c r="E36" s="122" t="s">
        <v>28</v>
      </c>
      <c r="F36" s="123">
        <v>999921668</v>
      </c>
      <c r="G36" s="122">
        <v>137</v>
      </c>
    </row>
    <row r="37" spans="1:7" x14ac:dyDescent="0.35">
      <c r="A37" s="123" t="s">
        <v>125</v>
      </c>
      <c r="B37" s="123" t="s">
        <v>25</v>
      </c>
      <c r="C37" s="122" t="s">
        <v>1298</v>
      </c>
      <c r="D37" s="122" t="s">
        <v>373</v>
      </c>
      <c r="E37" s="124" t="s">
        <v>28</v>
      </c>
      <c r="F37" s="123">
        <v>999922471</v>
      </c>
      <c r="G37" s="122">
        <v>136</v>
      </c>
    </row>
    <row r="38" spans="1:7" x14ac:dyDescent="0.35">
      <c r="A38" s="123" t="s">
        <v>125</v>
      </c>
      <c r="B38" s="123" t="s">
        <v>25</v>
      </c>
      <c r="C38" s="122" t="s">
        <v>126</v>
      </c>
      <c r="D38" s="122" t="s">
        <v>105</v>
      </c>
      <c r="E38" s="122" t="s">
        <v>28</v>
      </c>
      <c r="F38" s="123">
        <v>999791649</v>
      </c>
      <c r="G38" s="122">
        <v>128</v>
      </c>
    </row>
    <row r="39" spans="1:7" x14ac:dyDescent="0.35">
      <c r="A39" s="123" t="s">
        <v>125</v>
      </c>
      <c r="B39" s="123" t="s">
        <v>25</v>
      </c>
      <c r="C39" s="124" t="s">
        <v>948</v>
      </c>
      <c r="D39" s="124" t="s">
        <v>1896</v>
      </c>
      <c r="E39" s="124" t="s">
        <v>28</v>
      </c>
      <c r="F39" s="123">
        <v>999918850</v>
      </c>
      <c r="G39" s="122">
        <v>128</v>
      </c>
    </row>
    <row r="40" spans="1:7" x14ac:dyDescent="0.35">
      <c r="A40" s="123" t="s">
        <v>125</v>
      </c>
      <c r="B40" s="123" t="s">
        <v>25</v>
      </c>
      <c r="C40" s="122" t="s">
        <v>93</v>
      </c>
      <c r="D40" s="122" t="s">
        <v>1077</v>
      </c>
      <c r="E40" s="122" t="s">
        <v>28</v>
      </c>
      <c r="F40" s="123">
        <v>999923203</v>
      </c>
      <c r="G40" s="122">
        <v>125</v>
      </c>
    </row>
    <row r="41" spans="1:7" x14ac:dyDescent="0.35">
      <c r="A41" s="123" t="s">
        <v>125</v>
      </c>
      <c r="B41" s="123" t="s">
        <v>25</v>
      </c>
      <c r="C41" s="124" t="s">
        <v>712</v>
      </c>
      <c r="D41" s="124" t="s">
        <v>713</v>
      </c>
      <c r="E41" s="124" t="s">
        <v>28</v>
      </c>
      <c r="F41" s="123">
        <v>999914655</v>
      </c>
      <c r="G41" s="122">
        <v>121</v>
      </c>
    </row>
    <row r="42" spans="1:7" x14ac:dyDescent="0.35">
      <c r="A42" s="123" t="s">
        <v>125</v>
      </c>
      <c r="B42" s="123" t="s">
        <v>25</v>
      </c>
      <c r="C42" s="124" t="s">
        <v>56</v>
      </c>
      <c r="D42" s="124" t="s">
        <v>152</v>
      </c>
      <c r="E42" s="124" t="s">
        <v>28</v>
      </c>
      <c r="F42" s="123">
        <v>999888621</v>
      </c>
      <c r="G42" s="122">
        <v>120</v>
      </c>
    </row>
    <row r="43" spans="1:7" x14ac:dyDescent="0.35">
      <c r="A43" s="123" t="s">
        <v>125</v>
      </c>
      <c r="B43" s="123" t="s">
        <v>25</v>
      </c>
      <c r="C43" s="124" t="s">
        <v>725</v>
      </c>
      <c r="D43" s="124" t="s">
        <v>618</v>
      </c>
      <c r="E43" s="124" t="s">
        <v>28</v>
      </c>
      <c r="F43" s="123">
        <v>999924020</v>
      </c>
      <c r="G43" s="122">
        <v>120</v>
      </c>
    </row>
    <row r="44" spans="1:7" x14ac:dyDescent="0.35">
      <c r="A44" s="123" t="s">
        <v>125</v>
      </c>
      <c r="B44" s="123" t="s">
        <v>25</v>
      </c>
      <c r="C44" s="122" t="s">
        <v>530</v>
      </c>
      <c r="D44" s="122" t="s">
        <v>2356</v>
      </c>
      <c r="E44" s="122" t="s">
        <v>28</v>
      </c>
      <c r="F44" s="123">
        <v>999917409</v>
      </c>
      <c r="G44" s="122">
        <v>119</v>
      </c>
    </row>
    <row r="45" spans="1:7" x14ac:dyDescent="0.35">
      <c r="A45" s="123" t="s">
        <v>125</v>
      </c>
      <c r="B45" s="123" t="s">
        <v>25</v>
      </c>
      <c r="C45" s="122" t="s">
        <v>409</v>
      </c>
      <c r="D45" s="122" t="s">
        <v>152</v>
      </c>
      <c r="E45" s="122" t="s">
        <v>28</v>
      </c>
      <c r="F45" s="123">
        <v>999890261</v>
      </c>
      <c r="G45" s="122">
        <v>115.5</v>
      </c>
    </row>
    <row r="46" spans="1:7" x14ac:dyDescent="0.35">
      <c r="A46" s="123" t="s">
        <v>125</v>
      </c>
      <c r="B46" s="123" t="s">
        <v>25</v>
      </c>
      <c r="C46" s="124" t="s">
        <v>2268</v>
      </c>
      <c r="D46" s="124" t="s">
        <v>2254</v>
      </c>
      <c r="E46" s="124" t="s">
        <v>28</v>
      </c>
      <c r="F46" s="123">
        <v>999921013</v>
      </c>
      <c r="G46" s="122">
        <v>111</v>
      </c>
    </row>
    <row r="47" spans="1:7" x14ac:dyDescent="0.35">
      <c r="A47" s="123" t="s">
        <v>125</v>
      </c>
      <c r="B47" s="123" t="s">
        <v>25</v>
      </c>
      <c r="C47" s="124" t="s">
        <v>182</v>
      </c>
      <c r="D47" s="124" t="s">
        <v>152</v>
      </c>
      <c r="E47" s="124" t="s">
        <v>28</v>
      </c>
      <c r="F47" s="123">
        <v>999902247</v>
      </c>
      <c r="G47" s="122">
        <v>99</v>
      </c>
    </row>
    <row r="48" spans="1:7" x14ac:dyDescent="0.35">
      <c r="A48" s="123" t="s">
        <v>125</v>
      </c>
      <c r="B48" s="123" t="s">
        <v>25</v>
      </c>
      <c r="C48" s="122" t="s">
        <v>338</v>
      </c>
      <c r="D48" s="122" t="s">
        <v>183</v>
      </c>
      <c r="E48" s="122" t="s">
        <v>28</v>
      </c>
      <c r="F48" s="123">
        <v>999905828</v>
      </c>
      <c r="G48" s="122">
        <v>96</v>
      </c>
    </row>
    <row r="49" spans="1:7" x14ac:dyDescent="0.35">
      <c r="A49" s="123" t="s">
        <v>125</v>
      </c>
      <c r="B49" s="123" t="s">
        <v>25</v>
      </c>
      <c r="C49" s="124" t="s">
        <v>679</v>
      </c>
      <c r="D49" s="124" t="s">
        <v>680</v>
      </c>
      <c r="E49" s="124" t="s">
        <v>28</v>
      </c>
      <c r="F49" s="123">
        <v>999913713</v>
      </c>
      <c r="G49" s="122">
        <v>96</v>
      </c>
    </row>
    <row r="50" spans="1:7" x14ac:dyDescent="0.35">
      <c r="A50" s="123" t="s">
        <v>125</v>
      </c>
      <c r="B50" s="123" t="s">
        <v>25</v>
      </c>
      <c r="C50" s="122" t="s">
        <v>182</v>
      </c>
      <c r="D50" s="122" t="s">
        <v>198</v>
      </c>
      <c r="E50" s="122" t="s">
        <v>28</v>
      </c>
      <c r="F50" s="123">
        <v>999923088</v>
      </c>
      <c r="G50" s="122">
        <v>96</v>
      </c>
    </row>
    <row r="51" spans="1:7" x14ac:dyDescent="0.35">
      <c r="A51" s="123" t="s">
        <v>125</v>
      </c>
      <c r="B51" s="123" t="s">
        <v>25</v>
      </c>
      <c r="C51" s="124" t="s">
        <v>3063</v>
      </c>
      <c r="D51" s="124" t="s">
        <v>3064</v>
      </c>
      <c r="E51" s="124" t="s">
        <v>28</v>
      </c>
      <c r="F51" s="123">
        <v>999890737</v>
      </c>
      <c r="G51" s="122">
        <v>93</v>
      </c>
    </row>
    <row r="52" spans="1:7" x14ac:dyDescent="0.35">
      <c r="A52" s="123" t="s">
        <v>125</v>
      </c>
      <c r="B52" s="123" t="s">
        <v>25</v>
      </c>
      <c r="C52" s="124" t="s">
        <v>331</v>
      </c>
      <c r="D52" s="124" t="s">
        <v>332</v>
      </c>
      <c r="E52" s="124" t="s">
        <v>28</v>
      </c>
      <c r="F52" s="123">
        <v>999880344</v>
      </c>
      <c r="G52" s="122">
        <v>90</v>
      </c>
    </row>
    <row r="53" spans="1:7" x14ac:dyDescent="0.35">
      <c r="A53" s="123" t="s">
        <v>125</v>
      </c>
      <c r="B53" s="123" t="s">
        <v>25</v>
      </c>
      <c r="C53" s="124" t="s">
        <v>530</v>
      </c>
      <c r="D53" s="124" t="s">
        <v>3434</v>
      </c>
      <c r="E53" s="124" t="s">
        <v>28</v>
      </c>
      <c r="F53" s="123">
        <v>999923294</v>
      </c>
      <c r="G53" s="122">
        <v>89</v>
      </c>
    </row>
    <row r="54" spans="1:7" x14ac:dyDescent="0.35">
      <c r="A54" s="123" t="s">
        <v>125</v>
      </c>
      <c r="B54" s="123" t="s">
        <v>25</v>
      </c>
      <c r="C54" s="122" t="s">
        <v>177</v>
      </c>
      <c r="D54" s="122" t="s">
        <v>49</v>
      </c>
      <c r="E54" s="122" t="s">
        <v>28</v>
      </c>
      <c r="F54" s="123">
        <v>999844499</v>
      </c>
      <c r="G54" s="122">
        <v>87</v>
      </c>
    </row>
    <row r="55" spans="1:7" x14ac:dyDescent="0.35">
      <c r="A55" s="123" t="s">
        <v>125</v>
      </c>
      <c r="B55" s="123" t="s">
        <v>25</v>
      </c>
      <c r="C55" s="124" t="s">
        <v>760</v>
      </c>
      <c r="D55" s="124" t="s">
        <v>2267</v>
      </c>
      <c r="E55" s="124" t="s">
        <v>28</v>
      </c>
      <c r="F55" s="123">
        <v>999907004</v>
      </c>
      <c r="G55" s="122">
        <v>86</v>
      </c>
    </row>
    <row r="56" spans="1:7" x14ac:dyDescent="0.35">
      <c r="A56" s="123" t="s">
        <v>125</v>
      </c>
      <c r="B56" s="123" t="s">
        <v>25</v>
      </c>
      <c r="C56" s="124" t="s">
        <v>777</v>
      </c>
      <c r="D56" s="124" t="s">
        <v>778</v>
      </c>
      <c r="E56" s="124" t="s">
        <v>28</v>
      </c>
      <c r="F56" s="123">
        <v>999916539</v>
      </c>
      <c r="G56" s="122">
        <v>83.3</v>
      </c>
    </row>
    <row r="57" spans="1:7" x14ac:dyDescent="0.35">
      <c r="A57" s="123" t="s">
        <v>125</v>
      </c>
      <c r="B57" s="123" t="s">
        <v>25</v>
      </c>
      <c r="C57" s="122" t="s">
        <v>2092</v>
      </c>
      <c r="D57" s="122" t="s">
        <v>2093</v>
      </c>
      <c r="E57" s="122" t="s">
        <v>28</v>
      </c>
      <c r="F57" s="123">
        <v>999927976</v>
      </c>
      <c r="G57" s="122">
        <v>76.5</v>
      </c>
    </row>
    <row r="58" spans="1:7" x14ac:dyDescent="0.35">
      <c r="A58" s="123" t="s">
        <v>125</v>
      </c>
      <c r="B58" s="123" t="s">
        <v>25</v>
      </c>
      <c r="C58" s="122" t="s">
        <v>1966</v>
      </c>
      <c r="D58" s="122" t="s">
        <v>85</v>
      </c>
      <c r="E58" s="122" t="s">
        <v>28</v>
      </c>
      <c r="F58" s="123">
        <v>999926910</v>
      </c>
      <c r="G58" s="122">
        <v>73</v>
      </c>
    </row>
    <row r="59" spans="1:7" x14ac:dyDescent="0.35">
      <c r="A59" s="123" t="s">
        <v>125</v>
      </c>
      <c r="B59" s="123" t="s">
        <v>25</v>
      </c>
      <c r="C59" s="124" t="s">
        <v>2069</v>
      </c>
      <c r="D59" s="124" t="s">
        <v>3000</v>
      </c>
      <c r="E59" s="124" t="s">
        <v>28</v>
      </c>
      <c r="F59" s="123">
        <v>999880416</v>
      </c>
      <c r="G59" s="122">
        <v>68</v>
      </c>
    </row>
    <row r="60" spans="1:7" x14ac:dyDescent="0.35">
      <c r="A60" s="127" t="s">
        <v>125</v>
      </c>
      <c r="B60" s="127" t="s">
        <v>25</v>
      </c>
      <c r="C60" s="128" t="s">
        <v>2450</v>
      </c>
      <c r="D60" s="128" t="s">
        <v>2451</v>
      </c>
      <c r="E60" s="128" t="s">
        <v>28</v>
      </c>
      <c r="F60" s="127">
        <v>999888047</v>
      </c>
      <c r="G60" s="122">
        <v>68</v>
      </c>
    </row>
    <row r="61" spans="1:7" x14ac:dyDescent="0.35">
      <c r="A61" s="123" t="s">
        <v>125</v>
      </c>
      <c r="B61" s="123" t="s">
        <v>25</v>
      </c>
      <c r="C61" s="124" t="s">
        <v>294</v>
      </c>
      <c r="D61" s="124" t="s">
        <v>2622</v>
      </c>
      <c r="E61" s="124" t="s">
        <v>28</v>
      </c>
      <c r="F61" s="123">
        <v>999897500</v>
      </c>
      <c r="G61" s="122">
        <v>68</v>
      </c>
    </row>
    <row r="62" spans="1:7" x14ac:dyDescent="0.35">
      <c r="A62" s="123" t="s">
        <v>125</v>
      </c>
      <c r="B62" s="123" t="s">
        <v>25</v>
      </c>
      <c r="C62" s="124" t="s">
        <v>64</v>
      </c>
      <c r="D62" s="124" t="s">
        <v>3546</v>
      </c>
      <c r="E62" s="124" t="s">
        <v>28</v>
      </c>
      <c r="F62" s="123">
        <v>999900710</v>
      </c>
      <c r="G62" s="122">
        <v>68</v>
      </c>
    </row>
    <row r="63" spans="1:7" x14ac:dyDescent="0.35">
      <c r="A63" s="123" t="s">
        <v>125</v>
      </c>
      <c r="B63" s="123" t="s">
        <v>25</v>
      </c>
      <c r="C63" s="124" t="s">
        <v>2985</v>
      </c>
      <c r="D63" s="124" t="s">
        <v>527</v>
      </c>
      <c r="E63" s="124" t="s">
        <v>28</v>
      </c>
      <c r="F63" s="123">
        <v>999901959</v>
      </c>
      <c r="G63" s="122">
        <v>68</v>
      </c>
    </row>
    <row r="64" spans="1:7" x14ac:dyDescent="0.35">
      <c r="A64" s="123" t="s">
        <v>125</v>
      </c>
      <c r="B64" s="123" t="s">
        <v>25</v>
      </c>
      <c r="C64" s="124" t="s">
        <v>320</v>
      </c>
      <c r="D64" s="124" t="s">
        <v>3062</v>
      </c>
      <c r="E64" s="124" t="s">
        <v>28</v>
      </c>
      <c r="F64" s="123">
        <v>999907606</v>
      </c>
      <c r="G64" s="122">
        <v>68</v>
      </c>
    </row>
    <row r="65" spans="1:7" x14ac:dyDescent="0.35">
      <c r="A65" s="127" t="s">
        <v>125</v>
      </c>
      <c r="B65" s="127" t="s">
        <v>25</v>
      </c>
      <c r="C65" s="128" t="s">
        <v>2452</v>
      </c>
      <c r="D65" s="128" t="s">
        <v>2453</v>
      </c>
      <c r="E65" s="128" t="s">
        <v>28</v>
      </c>
      <c r="F65" s="127">
        <v>999913678</v>
      </c>
      <c r="G65" s="122">
        <v>68</v>
      </c>
    </row>
    <row r="66" spans="1:7" x14ac:dyDescent="0.35">
      <c r="A66" s="123" t="s">
        <v>125</v>
      </c>
      <c r="B66" s="123" t="s">
        <v>25</v>
      </c>
      <c r="C66" s="122" t="s">
        <v>182</v>
      </c>
      <c r="D66" s="122" t="s">
        <v>950</v>
      </c>
      <c r="E66" s="122" t="s">
        <v>28</v>
      </c>
      <c r="F66" s="123">
        <v>999918851</v>
      </c>
      <c r="G66" s="122">
        <v>68</v>
      </c>
    </row>
    <row r="67" spans="1:7" x14ac:dyDescent="0.35">
      <c r="A67" s="123" t="s">
        <v>125</v>
      </c>
      <c r="B67" s="123" t="s">
        <v>25</v>
      </c>
      <c r="C67" s="124" t="s">
        <v>3001</v>
      </c>
      <c r="D67" s="124" t="s">
        <v>3002</v>
      </c>
      <c r="E67" s="124" t="s">
        <v>28</v>
      </c>
      <c r="F67" s="123">
        <v>999930598</v>
      </c>
      <c r="G67" s="122">
        <v>68</v>
      </c>
    </row>
    <row r="68" spans="1:7" x14ac:dyDescent="0.35">
      <c r="A68" s="123" t="s">
        <v>125</v>
      </c>
      <c r="B68" s="123" t="s">
        <v>25</v>
      </c>
      <c r="C68" s="124" t="s">
        <v>417</v>
      </c>
      <c r="D68" s="124" t="s">
        <v>2909</v>
      </c>
      <c r="E68" s="124" t="s">
        <v>28</v>
      </c>
      <c r="F68" s="123">
        <v>999931569</v>
      </c>
      <c r="G68" s="122">
        <v>68</v>
      </c>
    </row>
    <row r="69" spans="1:7" x14ac:dyDescent="0.35">
      <c r="A69" s="123" t="s">
        <v>125</v>
      </c>
      <c r="B69" s="123" t="s">
        <v>25</v>
      </c>
      <c r="C69" s="124" t="s">
        <v>2907</v>
      </c>
      <c r="D69" s="124" t="s">
        <v>2908</v>
      </c>
      <c r="E69" s="124" t="s">
        <v>28</v>
      </c>
      <c r="F69" s="123">
        <v>999931676</v>
      </c>
      <c r="G69" s="122">
        <v>68</v>
      </c>
    </row>
    <row r="70" spans="1:7" x14ac:dyDescent="0.35">
      <c r="A70" s="124" t="s">
        <v>125</v>
      </c>
      <c r="B70" s="124" t="s">
        <v>25</v>
      </c>
      <c r="C70" s="124" t="s">
        <v>282</v>
      </c>
      <c r="D70" s="124" t="s">
        <v>252</v>
      </c>
      <c r="E70" s="124" t="s">
        <v>28</v>
      </c>
      <c r="F70" s="124">
        <v>999932473</v>
      </c>
      <c r="G70" s="122">
        <v>68</v>
      </c>
    </row>
    <row r="71" spans="1:7" x14ac:dyDescent="0.35">
      <c r="A71" s="123" t="s">
        <v>125</v>
      </c>
      <c r="B71" s="123" t="s">
        <v>25</v>
      </c>
      <c r="C71" s="122" t="s">
        <v>1097</v>
      </c>
      <c r="D71" s="122" t="s">
        <v>457</v>
      </c>
      <c r="E71" s="124" t="s">
        <v>28</v>
      </c>
      <c r="F71" s="123">
        <v>999922842</v>
      </c>
      <c r="G71" s="122">
        <v>67</v>
      </c>
    </row>
    <row r="72" spans="1:7" x14ac:dyDescent="0.35">
      <c r="A72" s="123" t="s">
        <v>125</v>
      </c>
      <c r="B72" s="123" t="s">
        <v>25</v>
      </c>
      <c r="C72" s="122" t="s">
        <v>731</v>
      </c>
      <c r="D72" s="122" t="s">
        <v>75</v>
      </c>
      <c r="E72" s="122" t="s">
        <v>28</v>
      </c>
      <c r="F72" s="123">
        <v>999923826</v>
      </c>
      <c r="G72" s="122">
        <v>67</v>
      </c>
    </row>
    <row r="73" spans="1:7" x14ac:dyDescent="0.35">
      <c r="A73" s="123" t="s">
        <v>125</v>
      </c>
      <c r="B73" s="123" t="s">
        <v>25</v>
      </c>
      <c r="C73" s="124" t="s">
        <v>760</v>
      </c>
      <c r="D73" s="124" t="s">
        <v>2331</v>
      </c>
      <c r="E73" s="124" t="s">
        <v>28</v>
      </c>
      <c r="F73" s="123">
        <v>999917915</v>
      </c>
      <c r="G73" s="122">
        <v>63</v>
      </c>
    </row>
    <row r="74" spans="1:7" x14ac:dyDescent="0.35">
      <c r="A74" s="123" t="s">
        <v>125</v>
      </c>
      <c r="B74" s="123" t="s">
        <v>25</v>
      </c>
      <c r="C74" s="124" t="s">
        <v>1172</v>
      </c>
      <c r="D74" s="124" t="s">
        <v>1173</v>
      </c>
      <c r="E74" s="124" t="s">
        <v>28</v>
      </c>
      <c r="F74" s="123">
        <v>999921462</v>
      </c>
      <c r="G74" s="122">
        <v>63</v>
      </c>
    </row>
    <row r="75" spans="1:7" x14ac:dyDescent="0.35">
      <c r="A75" s="123" t="s">
        <v>125</v>
      </c>
      <c r="B75" s="123" t="s">
        <v>25</v>
      </c>
      <c r="C75" s="122" t="s">
        <v>1306</v>
      </c>
      <c r="D75" s="122" t="s">
        <v>1530</v>
      </c>
      <c r="E75" s="122" t="s">
        <v>28</v>
      </c>
      <c r="F75" s="123">
        <v>999925489</v>
      </c>
      <c r="G75" s="122">
        <v>63</v>
      </c>
    </row>
    <row r="76" spans="1:7" x14ac:dyDescent="0.35">
      <c r="A76" s="123" t="s">
        <v>125</v>
      </c>
      <c r="B76" s="123" t="s">
        <v>25</v>
      </c>
      <c r="C76" s="124" t="s">
        <v>282</v>
      </c>
      <c r="D76" s="124" t="s">
        <v>497</v>
      </c>
      <c r="E76" s="124" t="s">
        <v>28</v>
      </c>
      <c r="F76" s="123">
        <v>999926497</v>
      </c>
      <c r="G76" s="122">
        <v>63</v>
      </c>
    </row>
    <row r="77" spans="1:7" x14ac:dyDescent="0.35">
      <c r="A77" s="123" t="s">
        <v>125</v>
      </c>
      <c r="B77" s="123" t="s">
        <v>25</v>
      </c>
      <c r="C77" s="124" t="s">
        <v>1883</v>
      </c>
      <c r="D77" s="124" t="s">
        <v>2086</v>
      </c>
      <c r="E77" s="124" t="s">
        <v>28</v>
      </c>
      <c r="F77" s="123">
        <v>999927952</v>
      </c>
      <c r="G77" s="122">
        <v>63</v>
      </c>
    </row>
    <row r="78" spans="1:7" x14ac:dyDescent="0.35">
      <c r="A78" s="123" t="s">
        <v>125</v>
      </c>
      <c r="B78" s="123" t="s">
        <v>25</v>
      </c>
      <c r="C78" s="124" t="s">
        <v>2910</v>
      </c>
      <c r="D78" s="124" t="s">
        <v>2911</v>
      </c>
      <c r="E78" s="124" t="s">
        <v>28</v>
      </c>
      <c r="F78" s="123">
        <v>999928713</v>
      </c>
      <c r="G78" s="122">
        <v>63</v>
      </c>
    </row>
    <row r="79" spans="1:7" x14ac:dyDescent="0.35">
      <c r="A79" s="127" t="s">
        <v>125</v>
      </c>
      <c r="B79" s="127" t="s">
        <v>25</v>
      </c>
      <c r="C79" s="128" t="s">
        <v>670</v>
      </c>
      <c r="D79" s="128" t="s">
        <v>2454</v>
      </c>
      <c r="E79" s="128" t="s">
        <v>28</v>
      </c>
      <c r="F79" s="127">
        <v>999929518</v>
      </c>
      <c r="G79" s="122">
        <v>63</v>
      </c>
    </row>
    <row r="80" spans="1:7" x14ac:dyDescent="0.35">
      <c r="A80" s="123" t="s">
        <v>125</v>
      </c>
      <c r="B80" s="123" t="s">
        <v>25</v>
      </c>
      <c r="C80" s="124" t="s">
        <v>1404</v>
      </c>
      <c r="D80" s="124" t="s">
        <v>3007</v>
      </c>
      <c r="E80" s="124" t="s">
        <v>28</v>
      </c>
      <c r="F80" s="123">
        <v>999930625</v>
      </c>
      <c r="G80" s="122">
        <v>63</v>
      </c>
    </row>
    <row r="81" spans="1:7" x14ac:dyDescent="0.35">
      <c r="A81" s="123" t="s">
        <v>125</v>
      </c>
      <c r="B81" s="123" t="s">
        <v>25</v>
      </c>
      <c r="C81" s="124" t="s">
        <v>3005</v>
      </c>
      <c r="D81" s="124" t="s">
        <v>3006</v>
      </c>
      <c r="E81" s="124" t="s">
        <v>28</v>
      </c>
      <c r="F81" s="123">
        <v>999930899</v>
      </c>
      <c r="G81" s="122">
        <v>63</v>
      </c>
    </row>
    <row r="82" spans="1:7" x14ac:dyDescent="0.35">
      <c r="A82" s="123" t="s">
        <v>125</v>
      </c>
      <c r="B82" s="123" t="s">
        <v>25</v>
      </c>
      <c r="C82" s="122" t="s">
        <v>3003</v>
      </c>
      <c r="D82" s="124" t="s">
        <v>3004</v>
      </c>
      <c r="E82" s="124" t="s">
        <v>28</v>
      </c>
      <c r="F82" s="123">
        <v>999931589</v>
      </c>
      <c r="G82" s="122">
        <v>63</v>
      </c>
    </row>
    <row r="83" spans="1:7" x14ac:dyDescent="0.35">
      <c r="A83" s="124" t="s">
        <v>125</v>
      </c>
      <c r="B83" s="124" t="s">
        <v>25</v>
      </c>
      <c r="C83" s="124" t="s">
        <v>3956</v>
      </c>
      <c r="D83" s="124" t="s">
        <v>3864</v>
      </c>
      <c r="E83" s="124" t="s">
        <v>28</v>
      </c>
      <c r="F83" s="124">
        <v>999917962</v>
      </c>
      <c r="G83" s="122">
        <v>60</v>
      </c>
    </row>
    <row r="84" spans="1:7" x14ac:dyDescent="0.35">
      <c r="A84" s="123" t="s">
        <v>125</v>
      </c>
      <c r="B84" s="123" t="s">
        <v>25</v>
      </c>
      <c r="C84" s="122" t="s">
        <v>320</v>
      </c>
      <c r="D84" s="122" t="s">
        <v>486</v>
      </c>
      <c r="E84" s="122" t="s">
        <v>28</v>
      </c>
      <c r="F84" s="123">
        <v>999899352</v>
      </c>
      <c r="G84" s="122">
        <v>58</v>
      </c>
    </row>
    <row r="85" spans="1:7" x14ac:dyDescent="0.35">
      <c r="A85" s="123" t="s">
        <v>125</v>
      </c>
      <c r="B85" s="123" t="s">
        <v>25</v>
      </c>
      <c r="C85" s="124" t="s">
        <v>1319</v>
      </c>
      <c r="D85" s="124" t="s">
        <v>3437</v>
      </c>
      <c r="E85" s="124" t="s">
        <v>28</v>
      </c>
      <c r="F85" s="123">
        <v>999923234</v>
      </c>
      <c r="G85" s="122">
        <v>58</v>
      </c>
    </row>
    <row r="86" spans="1:7" x14ac:dyDescent="0.35">
      <c r="A86" s="127" t="s">
        <v>125</v>
      </c>
      <c r="B86" s="127" t="s">
        <v>25</v>
      </c>
      <c r="C86" s="128" t="s">
        <v>2455</v>
      </c>
      <c r="D86" s="128" t="s">
        <v>2456</v>
      </c>
      <c r="E86" s="128" t="s">
        <v>28</v>
      </c>
      <c r="F86" s="127">
        <v>999930687</v>
      </c>
      <c r="G86" s="122">
        <v>58</v>
      </c>
    </row>
    <row r="87" spans="1:7" x14ac:dyDescent="0.35">
      <c r="A87" s="123" t="s">
        <v>125</v>
      </c>
      <c r="B87" s="130" t="s">
        <v>25</v>
      </c>
      <c r="C87" s="131" t="s">
        <v>562</v>
      </c>
      <c r="D87" s="132" t="s">
        <v>563</v>
      </c>
      <c r="E87" s="131" t="s">
        <v>28</v>
      </c>
      <c r="F87" s="130">
        <v>999906558</v>
      </c>
      <c r="G87" s="122">
        <v>54</v>
      </c>
    </row>
    <row r="88" spans="1:7" x14ac:dyDescent="0.35">
      <c r="A88" s="123" t="s">
        <v>125</v>
      </c>
      <c r="B88" s="123" t="s">
        <v>25</v>
      </c>
      <c r="C88" s="124" t="s">
        <v>3065</v>
      </c>
      <c r="D88" s="124" t="s">
        <v>3066</v>
      </c>
      <c r="E88" s="124" t="s">
        <v>28</v>
      </c>
      <c r="F88" s="123">
        <v>999907449</v>
      </c>
      <c r="G88" s="122">
        <v>54</v>
      </c>
    </row>
    <row r="89" spans="1:7" x14ac:dyDescent="0.35">
      <c r="A89" s="123" t="s">
        <v>125</v>
      </c>
      <c r="B89" s="123" t="s">
        <v>25</v>
      </c>
      <c r="C89" s="124" t="s">
        <v>2201</v>
      </c>
      <c r="D89" s="124" t="s">
        <v>3436</v>
      </c>
      <c r="E89" s="124" t="s">
        <v>28</v>
      </c>
      <c r="F89" s="123">
        <v>999919498</v>
      </c>
      <c r="G89" s="122">
        <v>54</v>
      </c>
    </row>
    <row r="90" spans="1:7" x14ac:dyDescent="0.35">
      <c r="A90" s="125" t="s">
        <v>125</v>
      </c>
      <c r="B90" s="125" t="s">
        <v>25</v>
      </c>
      <c r="C90" s="126" t="s">
        <v>731</v>
      </c>
      <c r="D90" s="126" t="s">
        <v>1688</v>
      </c>
      <c r="E90" s="126" t="s">
        <v>28</v>
      </c>
      <c r="F90" s="123">
        <v>999927386</v>
      </c>
      <c r="G90" s="122">
        <v>53</v>
      </c>
    </row>
    <row r="91" spans="1:7" x14ac:dyDescent="0.35">
      <c r="A91" s="123" t="s">
        <v>125</v>
      </c>
      <c r="B91" s="123" t="s">
        <v>25</v>
      </c>
      <c r="C91" s="124" t="s">
        <v>3067</v>
      </c>
      <c r="D91" s="124" t="s">
        <v>3068</v>
      </c>
      <c r="E91" s="124" t="s">
        <v>28</v>
      </c>
      <c r="F91" s="123">
        <v>999896426</v>
      </c>
      <c r="G91" s="122">
        <v>51</v>
      </c>
    </row>
    <row r="92" spans="1:7" x14ac:dyDescent="0.35">
      <c r="A92" s="123" t="s">
        <v>125</v>
      </c>
      <c r="B92" s="123" t="s">
        <v>25</v>
      </c>
      <c r="C92" s="124" t="s">
        <v>483</v>
      </c>
      <c r="D92" s="124" t="s">
        <v>484</v>
      </c>
      <c r="E92" s="124" t="s">
        <v>28</v>
      </c>
      <c r="F92" s="123">
        <v>999897812</v>
      </c>
      <c r="G92" s="122">
        <v>51</v>
      </c>
    </row>
    <row r="93" spans="1:7" x14ac:dyDescent="0.35">
      <c r="A93" s="123" t="s">
        <v>125</v>
      </c>
      <c r="B93" s="123" t="s">
        <v>25</v>
      </c>
      <c r="C93" s="122" t="s">
        <v>1631</v>
      </c>
      <c r="D93" s="122" t="s">
        <v>1632</v>
      </c>
      <c r="E93" s="122" t="s">
        <v>28</v>
      </c>
      <c r="F93" s="123">
        <v>999925236</v>
      </c>
      <c r="G93" s="122">
        <v>51</v>
      </c>
    </row>
    <row r="94" spans="1:7" x14ac:dyDescent="0.35">
      <c r="A94" s="123" t="s">
        <v>125</v>
      </c>
      <c r="B94" s="123" t="s">
        <v>25</v>
      </c>
      <c r="C94" s="122" t="s">
        <v>325</v>
      </c>
      <c r="D94" s="122" t="s">
        <v>757</v>
      </c>
      <c r="E94" s="122" t="s">
        <v>28</v>
      </c>
      <c r="F94" s="123">
        <v>999928282</v>
      </c>
      <c r="G94" s="122">
        <v>51</v>
      </c>
    </row>
    <row r="95" spans="1:7" x14ac:dyDescent="0.35">
      <c r="A95" s="123" t="s">
        <v>125</v>
      </c>
      <c r="B95" s="123" t="s">
        <v>25</v>
      </c>
      <c r="C95" s="122" t="s">
        <v>683</v>
      </c>
      <c r="D95" s="122" t="s">
        <v>684</v>
      </c>
      <c r="E95" s="122" t="s">
        <v>28</v>
      </c>
      <c r="F95" s="123">
        <v>999913853</v>
      </c>
      <c r="G95" s="122">
        <v>48</v>
      </c>
    </row>
    <row r="96" spans="1:7" x14ac:dyDescent="0.35">
      <c r="A96" s="123" t="s">
        <v>125</v>
      </c>
      <c r="B96" s="123" t="s">
        <v>25</v>
      </c>
      <c r="C96" s="124" t="s">
        <v>2265</v>
      </c>
      <c r="D96" s="124" t="s">
        <v>2266</v>
      </c>
      <c r="E96" s="124" t="s">
        <v>28</v>
      </c>
      <c r="F96" s="123">
        <v>999928984</v>
      </c>
      <c r="G96" s="122">
        <v>48</v>
      </c>
    </row>
    <row r="97" spans="1:7" x14ac:dyDescent="0.35">
      <c r="A97" s="123" t="s">
        <v>125</v>
      </c>
      <c r="B97" s="123" t="s">
        <v>25</v>
      </c>
      <c r="C97" s="124" t="s">
        <v>3643</v>
      </c>
      <c r="D97" s="124" t="s">
        <v>2712</v>
      </c>
      <c r="E97" s="124" t="s">
        <v>28</v>
      </c>
      <c r="F97" s="123">
        <v>999914998</v>
      </c>
      <c r="G97" s="122">
        <v>45</v>
      </c>
    </row>
    <row r="98" spans="1:7" x14ac:dyDescent="0.35">
      <c r="A98" s="123" t="s">
        <v>125</v>
      </c>
      <c r="B98" s="123" t="s">
        <v>25</v>
      </c>
      <c r="C98" s="124" t="s">
        <v>797</v>
      </c>
      <c r="D98" s="124" t="s">
        <v>1190</v>
      </c>
      <c r="E98" s="124" t="s">
        <v>28</v>
      </c>
      <c r="F98" s="123">
        <v>999921182</v>
      </c>
      <c r="G98" s="122">
        <v>45</v>
      </c>
    </row>
    <row r="99" spans="1:7" x14ac:dyDescent="0.35">
      <c r="A99" s="124" t="s">
        <v>125</v>
      </c>
      <c r="B99" s="124" t="s">
        <v>25</v>
      </c>
      <c r="C99" s="124" t="s">
        <v>714</v>
      </c>
      <c r="D99" s="124" t="s">
        <v>3887</v>
      </c>
      <c r="E99" s="124" t="s">
        <v>28</v>
      </c>
      <c r="F99" s="124">
        <v>999931521</v>
      </c>
      <c r="G99" s="122">
        <v>45</v>
      </c>
    </row>
    <row r="100" spans="1:7" x14ac:dyDescent="0.35">
      <c r="A100" s="123" t="s">
        <v>125</v>
      </c>
      <c r="B100" s="123" t="s">
        <v>25</v>
      </c>
      <c r="C100" s="124" t="s">
        <v>236</v>
      </c>
      <c r="D100" s="124" t="s">
        <v>235</v>
      </c>
      <c r="E100" s="124" t="s">
        <v>28</v>
      </c>
      <c r="F100" s="123">
        <v>999862523</v>
      </c>
      <c r="G100" s="122">
        <v>38</v>
      </c>
    </row>
    <row r="101" spans="1:7" x14ac:dyDescent="0.35">
      <c r="A101" s="124" t="s">
        <v>125</v>
      </c>
      <c r="B101" s="124" t="s">
        <v>25</v>
      </c>
      <c r="C101" s="124" t="s">
        <v>621</v>
      </c>
      <c r="D101" s="124" t="s">
        <v>3795</v>
      </c>
      <c r="E101" s="124" t="s">
        <v>28</v>
      </c>
      <c r="F101" s="124">
        <v>999884229</v>
      </c>
      <c r="G101" s="122">
        <v>38</v>
      </c>
    </row>
    <row r="102" spans="1:7" x14ac:dyDescent="0.35">
      <c r="A102" s="123" t="s">
        <v>125</v>
      </c>
      <c r="B102" s="123" t="s">
        <v>25</v>
      </c>
      <c r="C102" s="122" t="s">
        <v>500</v>
      </c>
      <c r="D102" s="122" t="s">
        <v>85</v>
      </c>
      <c r="E102" s="122" t="s">
        <v>28</v>
      </c>
      <c r="F102" s="123">
        <v>999899573</v>
      </c>
      <c r="G102" s="122">
        <v>38</v>
      </c>
    </row>
    <row r="103" spans="1:7" x14ac:dyDescent="0.35">
      <c r="A103" s="123" t="s">
        <v>125</v>
      </c>
      <c r="B103" s="123" t="s">
        <v>25</v>
      </c>
      <c r="C103" s="122" t="s">
        <v>543</v>
      </c>
      <c r="D103" s="122" t="s">
        <v>542</v>
      </c>
      <c r="E103" s="122" t="s">
        <v>28</v>
      </c>
      <c r="F103" s="123">
        <v>999905785</v>
      </c>
      <c r="G103" s="122">
        <v>38</v>
      </c>
    </row>
    <row r="104" spans="1:7" x14ac:dyDescent="0.35">
      <c r="A104" s="123" t="s">
        <v>125</v>
      </c>
      <c r="B104" s="123" t="s">
        <v>25</v>
      </c>
      <c r="C104" s="122" t="s">
        <v>558</v>
      </c>
      <c r="D104" s="122" t="s">
        <v>391</v>
      </c>
      <c r="E104" s="122" t="s">
        <v>28</v>
      </c>
      <c r="F104" s="123">
        <v>999906250</v>
      </c>
      <c r="G104" s="122">
        <v>38</v>
      </c>
    </row>
    <row r="105" spans="1:7" x14ac:dyDescent="0.35">
      <c r="A105" s="123" t="s">
        <v>125</v>
      </c>
      <c r="B105" s="123" t="s">
        <v>25</v>
      </c>
      <c r="C105" s="122" t="s">
        <v>691</v>
      </c>
      <c r="D105" s="122" t="s">
        <v>692</v>
      </c>
      <c r="E105" s="122" t="s">
        <v>28</v>
      </c>
      <c r="F105" s="123">
        <v>999914114</v>
      </c>
      <c r="G105" s="122">
        <v>38</v>
      </c>
    </row>
    <row r="106" spans="1:7" x14ac:dyDescent="0.35">
      <c r="A106" s="123" t="s">
        <v>125</v>
      </c>
      <c r="B106" s="123" t="s">
        <v>25</v>
      </c>
      <c r="C106" s="124" t="s">
        <v>739</v>
      </c>
      <c r="D106" s="124" t="s">
        <v>740</v>
      </c>
      <c r="E106" s="124" t="s">
        <v>28</v>
      </c>
      <c r="F106" s="123">
        <v>999915446</v>
      </c>
      <c r="G106" s="122">
        <v>38</v>
      </c>
    </row>
    <row r="107" spans="1:7" x14ac:dyDescent="0.35">
      <c r="A107" s="123" t="s">
        <v>125</v>
      </c>
      <c r="B107" s="123" t="s">
        <v>25</v>
      </c>
      <c r="C107" s="122" t="s">
        <v>821</v>
      </c>
      <c r="D107" s="122" t="s">
        <v>73</v>
      </c>
      <c r="E107" s="122" t="s">
        <v>28</v>
      </c>
      <c r="F107" s="123">
        <v>999917066</v>
      </c>
      <c r="G107" s="122">
        <v>38</v>
      </c>
    </row>
    <row r="108" spans="1:7" x14ac:dyDescent="0.35">
      <c r="A108" s="123" t="s">
        <v>125</v>
      </c>
      <c r="B108" s="123" t="s">
        <v>25</v>
      </c>
      <c r="C108" s="122" t="s">
        <v>978</v>
      </c>
      <c r="D108" s="122" t="s">
        <v>979</v>
      </c>
      <c r="E108" s="122" t="s">
        <v>28</v>
      </c>
      <c r="F108" s="123">
        <v>999919205</v>
      </c>
      <c r="G108" s="122">
        <v>38</v>
      </c>
    </row>
    <row r="109" spans="1:7" x14ac:dyDescent="0.35">
      <c r="A109" s="123" t="s">
        <v>125</v>
      </c>
      <c r="B109" s="123" t="s">
        <v>25</v>
      </c>
      <c r="C109" s="124" t="s">
        <v>867</v>
      </c>
      <c r="D109" s="124" t="s">
        <v>3074</v>
      </c>
      <c r="E109" s="124" t="s">
        <v>28</v>
      </c>
      <c r="F109" s="123">
        <v>999922306</v>
      </c>
      <c r="G109" s="122">
        <v>38</v>
      </c>
    </row>
    <row r="110" spans="1:7" x14ac:dyDescent="0.35">
      <c r="A110" s="123" t="s">
        <v>125</v>
      </c>
      <c r="B110" s="123" t="s">
        <v>25</v>
      </c>
      <c r="C110" s="124" t="s">
        <v>1331</v>
      </c>
      <c r="D110" s="124" t="s">
        <v>1330</v>
      </c>
      <c r="E110" s="124" t="s">
        <v>28</v>
      </c>
      <c r="F110" s="123">
        <v>999922742</v>
      </c>
      <c r="G110" s="122">
        <v>38</v>
      </c>
    </row>
    <row r="111" spans="1:7" x14ac:dyDescent="0.35">
      <c r="A111" s="123" t="s">
        <v>125</v>
      </c>
      <c r="B111" s="123" t="s">
        <v>25</v>
      </c>
      <c r="C111" s="124" t="s">
        <v>2052</v>
      </c>
      <c r="D111" s="124" t="s">
        <v>3435</v>
      </c>
      <c r="E111" s="124" t="s">
        <v>28</v>
      </c>
      <c r="F111" s="123">
        <v>999923162</v>
      </c>
      <c r="G111" s="122">
        <v>38</v>
      </c>
    </row>
    <row r="112" spans="1:7" x14ac:dyDescent="0.35">
      <c r="A112" s="123" t="s">
        <v>125</v>
      </c>
      <c r="B112" s="123" t="s">
        <v>25</v>
      </c>
      <c r="C112" s="124" t="s">
        <v>3069</v>
      </c>
      <c r="D112" s="124" t="s">
        <v>3070</v>
      </c>
      <c r="E112" s="124" t="s">
        <v>28</v>
      </c>
      <c r="F112" s="123">
        <v>999929828</v>
      </c>
      <c r="G112" s="122">
        <v>38</v>
      </c>
    </row>
    <row r="113" spans="1:7" x14ac:dyDescent="0.35">
      <c r="A113" s="123" t="s">
        <v>125</v>
      </c>
      <c r="B113" s="123" t="s">
        <v>25</v>
      </c>
      <c r="C113" s="124" t="s">
        <v>3071</v>
      </c>
      <c r="D113" s="124" t="s">
        <v>3072</v>
      </c>
      <c r="E113" s="124" t="s">
        <v>28</v>
      </c>
      <c r="F113" s="123">
        <v>999930025</v>
      </c>
      <c r="G113" s="122">
        <v>38</v>
      </c>
    </row>
    <row r="114" spans="1:7" x14ac:dyDescent="0.35">
      <c r="A114" s="123" t="s">
        <v>125</v>
      </c>
      <c r="B114" s="123" t="s">
        <v>25</v>
      </c>
      <c r="C114" s="124" t="s">
        <v>496</v>
      </c>
      <c r="D114" s="124" t="s">
        <v>3073</v>
      </c>
      <c r="E114" s="124" t="s">
        <v>28</v>
      </c>
      <c r="F114" s="123">
        <v>999930493</v>
      </c>
      <c r="G114" s="122">
        <v>38</v>
      </c>
    </row>
    <row r="115" spans="1:7" x14ac:dyDescent="0.35">
      <c r="A115" s="124" t="s">
        <v>125</v>
      </c>
      <c r="B115" s="124" t="s">
        <v>25</v>
      </c>
      <c r="C115" s="124" t="s">
        <v>2802</v>
      </c>
      <c r="D115" s="124" t="s">
        <v>759</v>
      </c>
      <c r="E115" s="124" t="s">
        <v>28</v>
      </c>
      <c r="F115" s="124">
        <v>999932427</v>
      </c>
      <c r="G115" s="122">
        <v>38</v>
      </c>
    </row>
    <row r="116" spans="1:7" x14ac:dyDescent="0.35">
      <c r="A116" s="123" t="s">
        <v>125</v>
      </c>
      <c r="B116" s="123" t="s">
        <v>25</v>
      </c>
      <c r="C116" s="124" t="s">
        <v>1171</v>
      </c>
      <c r="D116" s="124" t="s">
        <v>1170</v>
      </c>
      <c r="E116" s="124" t="s">
        <v>28</v>
      </c>
      <c r="F116" s="123">
        <v>999921460</v>
      </c>
      <c r="G116" s="122">
        <v>29</v>
      </c>
    </row>
    <row r="117" spans="1:7" x14ac:dyDescent="0.35">
      <c r="A117" s="123" t="s">
        <v>125</v>
      </c>
      <c r="B117" s="123" t="s">
        <v>25</v>
      </c>
      <c r="C117" s="124" t="s">
        <v>2880</v>
      </c>
      <c r="D117" s="124" t="s">
        <v>1861</v>
      </c>
      <c r="E117" s="124" t="s">
        <v>28</v>
      </c>
      <c r="F117" s="123">
        <v>999926339</v>
      </c>
      <c r="G117" s="122">
        <v>29</v>
      </c>
    </row>
    <row r="118" spans="1:7" x14ac:dyDescent="0.35">
      <c r="A118" s="123" t="s">
        <v>125</v>
      </c>
      <c r="B118" s="123" t="s">
        <v>25</v>
      </c>
      <c r="C118" s="124" t="s">
        <v>725</v>
      </c>
      <c r="D118" s="124" t="s">
        <v>1958</v>
      </c>
      <c r="E118" s="124" t="s">
        <v>28</v>
      </c>
      <c r="F118" s="123">
        <v>999927020</v>
      </c>
      <c r="G118" s="122">
        <v>29</v>
      </c>
    </row>
    <row r="119" spans="1:7" x14ac:dyDescent="0.35">
      <c r="A119" s="123" t="s">
        <v>125</v>
      </c>
      <c r="B119" s="123" t="s">
        <v>25</v>
      </c>
      <c r="C119" s="124" t="s">
        <v>2881</v>
      </c>
      <c r="D119" s="124" t="s">
        <v>2882</v>
      </c>
      <c r="E119" s="124" t="s">
        <v>28</v>
      </c>
      <c r="F119" s="123">
        <v>999931372</v>
      </c>
      <c r="G119" s="122">
        <v>29</v>
      </c>
    </row>
    <row r="120" spans="1:7" ht="28" x14ac:dyDescent="0.35">
      <c r="A120" s="123" t="s">
        <v>125</v>
      </c>
      <c r="B120" s="130" t="s">
        <v>25</v>
      </c>
      <c r="C120" s="131" t="s">
        <v>832</v>
      </c>
      <c r="D120" s="131" t="s">
        <v>2113</v>
      </c>
      <c r="E120" s="131" t="s">
        <v>28</v>
      </c>
      <c r="F120" s="130">
        <v>999928144</v>
      </c>
      <c r="G120" s="122">
        <v>19</v>
      </c>
    </row>
    <row r="121" spans="1:7" x14ac:dyDescent="0.35">
      <c r="A121" s="123" t="s">
        <v>125</v>
      </c>
      <c r="B121" s="123" t="s">
        <v>187</v>
      </c>
      <c r="C121" s="122" t="s">
        <v>1532</v>
      </c>
      <c r="D121" s="122" t="s">
        <v>926</v>
      </c>
      <c r="E121" s="122" t="s">
        <v>28</v>
      </c>
      <c r="F121" s="123">
        <v>999924673</v>
      </c>
      <c r="G121" s="122">
        <v>168</v>
      </c>
    </row>
    <row r="122" spans="1:7" x14ac:dyDescent="0.35">
      <c r="A122" s="123" t="s">
        <v>125</v>
      </c>
      <c r="B122" s="123" t="s">
        <v>187</v>
      </c>
      <c r="C122" s="124" t="s">
        <v>182</v>
      </c>
      <c r="D122" s="124" t="s">
        <v>2500</v>
      </c>
      <c r="E122" s="124" t="s">
        <v>28</v>
      </c>
      <c r="F122" s="123">
        <v>999928727</v>
      </c>
      <c r="G122" s="122">
        <v>135</v>
      </c>
    </row>
    <row r="123" spans="1:7" x14ac:dyDescent="0.35">
      <c r="A123" s="130" t="s">
        <v>125</v>
      </c>
      <c r="B123" s="130" t="s">
        <v>187</v>
      </c>
      <c r="C123" s="131" t="s">
        <v>1045</v>
      </c>
      <c r="D123" s="131" t="s">
        <v>1044</v>
      </c>
      <c r="E123" s="131" t="s">
        <v>28</v>
      </c>
      <c r="F123" s="130">
        <v>999920027</v>
      </c>
      <c r="G123" s="122">
        <v>120</v>
      </c>
    </row>
    <row r="124" spans="1:7" x14ac:dyDescent="0.35">
      <c r="A124" s="123" t="s">
        <v>125</v>
      </c>
      <c r="B124" s="123" t="s">
        <v>187</v>
      </c>
      <c r="C124" s="124" t="s">
        <v>691</v>
      </c>
      <c r="D124" s="124" t="s">
        <v>2097</v>
      </c>
      <c r="E124" s="124" t="s">
        <v>28</v>
      </c>
      <c r="F124" s="123">
        <v>999927985</v>
      </c>
      <c r="G124" s="122">
        <v>115</v>
      </c>
    </row>
    <row r="125" spans="1:7" x14ac:dyDescent="0.35">
      <c r="A125" s="124" t="s">
        <v>125</v>
      </c>
      <c r="B125" s="124" t="s">
        <v>187</v>
      </c>
      <c r="C125" s="124" t="s">
        <v>797</v>
      </c>
      <c r="D125" s="124" t="s">
        <v>3766</v>
      </c>
      <c r="E125" s="124" t="s">
        <v>28</v>
      </c>
      <c r="F125" s="124">
        <v>999923882</v>
      </c>
      <c r="G125" s="122">
        <v>114.8</v>
      </c>
    </row>
    <row r="126" spans="1:7" x14ac:dyDescent="0.35">
      <c r="A126" s="123" t="s">
        <v>125</v>
      </c>
      <c r="B126" s="123" t="s">
        <v>187</v>
      </c>
      <c r="C126" s="122" t="s">
        <v>693</v>
      </c>
      <c r="D126" s="122" t="s">
        <v>1124</v>
      </c>
      <c r="E126" s="122" t="s">
        <v>28</v>
      </c>
      <c r="F126" s="123">
        <v>999921170</v>
      </c>
      <c r="G126" s="122">
        <v>111</v>
      </c>
    </row>
    <row r="127" spans="1:7" x14ac:dyDescent="0.35">
      <c r="A127" s="123" t="s">
        <v>125</v>
      </c>
      <c r="B127" s="123" t="s">
        <v>187</v>
      </c>
      <c r="C127" s="124" t="s">
        <v>725</v>
      </c>
      <c r="D127" s="124" t="s">
        <v>1560</v>
      </c>
      <c r="E127" s="124" t="s">
        <v>28</v>
      </c>
      <c r="F127" s="123">
        <v>999924847</v>
      </c>
      <c r="G127" s="122">
        <v>96</v>
      </c>
    </row>
    <row r="128" spans="1:7" x14ac:dyDescent="0.35">
      <c r="A128" s="123" t="s">
        <v>125</v>
      </c>
      <c r="B128" s="123" t="s">
        <v>187</v>
      </c>
      <c r="C128" s="124" t="s">
        <v>651</v>
      </c>
      <c r="D128" s="124" t="s">
        <v>652</v>
      </c>
      <c r="E128" s="124" t="s">
        <v>28</v>
      </c>
      <c r="F128" s="123">
        <v>999910824</v>
      </c>
      <c r="G128" s="122">
        <v>90</v>
      </c>
    </row>
    <row r="129" spans="1:7" x14ac:dyDescent="0.35">
      <c r="A129" s="123" t="s">
        <v>125</v>
      </c>
      <c r="B129" s="123" t="s">
        <v>187</v>
      </c>
      <c r="C129" s="122" t="s">
        <v>797</v>
      </c>
      <c r="D129" s="122" t="s">
        <v>1043</v>
      </c>
      <c r="E129" s="122" t="s">
        <v>28</v>
      </c>
      <c r="F129" s="123">
        <v>999920018</v>
      </c>
      <c r="G129" s="122">
        <v>90</v>
      </c>
    </row>
    <row r="130" spans="1:7" x14ac:dyDescent="0.35">
      <c r="A130" s="123" t="s">
        <v>125</v>
      </c>
      <c r="B130" s="123" t="s">
        <v>187</v>
      </c>
      <c r="C130" s="124" t="s">
        <v>1823</v>
      </c>
      <c r="D130" s="124" t="s">
        <v>1824</v>
      </c>
      <c r="E130" s="124" t="s">
        <v>28</v>
      </c>
      <c r="F130" s="123">
        <v>999926121</v>
      </c>
      <c r="G130" s="122">
        <v>88</v>
      </c>
    </row>
    <row r="131" spans="1:7" x14ac:dyDescent="0.35">
      <c r="A131" s="123" t="s">
        <v>125</v>
      </c>
      <c r="B131" s="123" t="s">
        <v>187</v>
      </c>
      <c r="C131" s="122" t="s">
        <v>1365</v>
      </c>
      <c r="D131" s="122" t="s">
        <v>1366</v>
      </c>
      <c r="E131" s="122" t="s">
        <v>28</v>
      </c>
      <c r="F131" s="123">
        <v>999923038</v>
      </c>
      <c r="G131" s="122">
        <v>72</v>
      </c>
    </row>
    <row r="132" spans="1:7" x14ac:dyDescent="0.35">
      <c r="A132" s="123" t="s">
        <v>125</v>
      </c>
      <c r="B132" s="123" t="s">
        <v>187</v>
      </c>
      <c r="C132" s="124" t="s">
        <v>3453</v>
      </c>
      <c r="D132" s="124" t="s">
        <v>3454</v>
      </c>
      <c r="E132" s="124" t="s">
        <v>28</v>
      </c>
      <c r="F132" s="123">
        <v>999910567</v>
      </c>
      <c r="G132" s="122">
        <v>45</v>
      </c>
    </row>
    <row r="133" spans="1:7" x14ac:dyDescent="0.35">
      <c r="A133" s="123" t="s">
        <v>125</v>
      </c>
      <c r="B133" s="123" t="s">
        <v>187</v>
      </c>
      <c r="C133" s="124" t="s">
        <v>325</v>
      </c>
      <c r="D133" s="124" t="s">
        <v>2851</v>
      </c>
      <c r="E133" s="124" t="s">
        <v>28</v>
      </c>
      <c r="F133" s="123">
        <v>999924883</v>
      </c>
      <c r="G133" s="122">
        <v>45</v>
      </c>
    </row>
    <row r="134" spans="1:7" x14ac:dyDescent="0.35">
      <c r="A134" s="125" t="s">
        <v>125</v>
      </c>
      <c r="B134" s="125" t="s">
        <v>187</v>
      </c>
      <c r="C134" s="129" t="s">
        <v>3288</v>
      </c>
      <c r="D134" s="129" t="s">
        <v>529</v>
      </c>
      <c r="E134" s="129" t="s">
        <v>28</v>
      </c>
      <c r="F134" s="123">
        <v>999926970</v>
      </c>
      <c r="G134" s="122">
        <v>45</v>
      </c>
    </row>
    <row r="135" spans="1:7" x14ac:dyDescent="0.35">
      <c r="A135" s="124" t="s">
        <v>125</v>
      </c>
      <c r="B135" s="124" t="s">
        <v>187</v>
      </c>
      <c r="C135" s="124" t="s">
        <v>408</v>
      </c>
      <c r="D135" s="124" t="s">
        <v>954</v>
      </c>
      <c r="E135" s="124" t="s">
        <v>28</v>
      </c>
      <c r="F135" s="124">
        <v>999927329</v>
      </c>
      <c r="G135" s="122">
        <v>45</v>
      </c>
    </row>
    <row r="136" spans="1:7" x14ac:dyDescent="0.35">
      <c r="A136" s="124" t="s">
        <v>125</v>
      </c>
      <c r="B136" s="124" t="s">
        <v>187</v>
      </c>
      <c r="C136" s="124" t="s">
        <v>3959</v>
      </c>
      <c r="D136" s="124" t="s">
        <v>3877</v>
      </c>
      <c r="E136" s="124" t="s">
        <v>28</v>
      </c>
      <c r="F136" s="124">
        <v>999932257</v>
      </c>
      <c r="G136" s="122">
        <v>34</v>
      </c>
    </row>
    <row r="137" spans="1:7" x14ac:dyDescent="0.35">
      <c r="A137" s="123" t="s">
        <v>125</v>
      </c>
      <c r="B137" s="123" t="s">
        <v>187</v>
      </c>
      <c r="C137" s="124" t="s">
        <v>2912</v>
      </c>
      <c r="D137" s="124" t="s">
        <v>1042</v>
      </c>
      <c r="E137" s="124" t="s">
        <v>28</v>
      </c>
      <c r="F137" s="123">
        <v>999920003</v>
      </c>
      <c r="G137" s="122">
        <v>30</v>
      </c>
    </row>
    <row r="138" spans="1:7" x14ac:dyDescent="0.35">
      <c r="A138" s="123" t="s">
        <v>125</v>
      </c>
      <c r="B138" s="123" t="s">
        <v>187</v>
      </c>
      <c r="C138" s="124" t="s">
        <v>408</v>
      </c>
      <c r="D138" s="124" t="s">
        <v>1197</v>
      </c>
      <c r="E138" s="124" t="s">
        <v>28</v>
      </c>
      <c r="F138" s="123">
        <v>999925962</v>
      </c>
      <c r="G138" s="122">
        <v>30</v>
      </c>
    </row>
    <row r="139" spans="1:7" x14ac:dyDescent="0.35">
      <c r="A139" s="123" t="s">
        <v>125</v>
      </c>
      <c r="B139" s="123" t="s">
        <v>187</v>
      </c>
      <c r="C139" s="122" t="s">
        <v>1956</v>
      </c>
      <c r="D139" s="122" t="s">
        <v>1957</v>
      </c>
      <c r="E139" s="122" t="s">
        <v>28</v>
      </c>
      <c r="F139" s="123">
        <v>999926889</v>
      </c>
      <c r="G139" s="122">
        <v>25.5</v>
      </c>
    </row>
    <row r="140" spans="1:7" x14ac:dyDescent="0.35">
      <c r="A140" s="123" t="s">
        <v>125</v>
      </c>
      <c r="B140" s="123" t="s">
        <v>30</v>
      </c>
      <c r="C140" s="124" t="s">
        <v>1954</v>
      </c>
      <c r="D140" s="124" t="s">
        <v>1955</v>
      </c>
      <c r="E140" s="124" t="s">
        <v>28</v>
      </c>
      <c r="F140" s="123">
        <v>999926885</v>
      </c>
      <c r="G140" s="122">
        <v>78.599999999999994</v>
      </c>
    </row>
    <row r="141" spans="1:7" x14ac:dyDescent="0.35">
      <c r="A141" s="123" t="s">
        <v>125</v>
      </c>
      <c r="B141" s="123" t="s">
        <v>30</v>
      </c>
      <c r="C141" s="124" t="s">
        <v>1131</v>
      </c>
      <c r="D141" s="124" t="s">
        <v>1132</v>
      </c>
      <c r="E141" s="124" t="s">
        <v>28</v>
      </c>
      <c r="F141" s="123">
        <v>999921200</v>
      </c>
      <c r="G141" s="122">
        <v>60</v>
      </c>
    </row>
    <row r="142" spans="1:7" x14ac:dyDescent="0.35">
      <c r="A142" s="123" t="s">
        <v>125</v>
      </c>
      <c r="B142" s="123" t="s">
        <v>30</v>
      </c>
      <c r="C142" s="124" t="s">
        <v>2836</v>
      </c>
      <c r="D142" s="124" t="s">
        <v>152</v>
      </c>
      <c r="E142" s="124" t="s">
        <v>28</v>
      </c>
      <c r="F142" s="123">
        <v>999929222</v>
      </c>
      <c r="G142" s="122">
        <v>60</v>
      </c>
    </row>
    <row r="143" spans="1:7" x14ac:dyDescent="0.35">
      <c r="A143" s="123" t="s">
        <v>125</v>
      </c>
      <c r="B143" s="123" t="s">
        <v>30</v>
      </c>
      <c r="C143" s="124" t="s">
        <v>2333</v>
      </c>
      <c r="D143" s="124" t="s">
        <v>1346</v>
      </c>
      <c r="E143" s="124" t="s">
        <v>28</v>
      </c>
      <c r="F143" s="123">
        <v>999929554</v>
      </c>
      <c r="G143" s="122">
        <v>60</v>
      </c>
    </row>
    <row r="144" spans="1:7" x14ac:dyDescent="0.35">
      <c r="A144" s="123" t="s">
        <v>125</v>
      </c>
      <c r="B144" s="123" t="s">
        <v>30</v>
      </c>
      <c r="C144" s="124" t="s">
        <v>3438</v>
      </c>
      <c r="D144" s="124" t="s">
        <v>3666</v>
      </c>
      <c r="E144" s="124" t="s">
        <v>28</v>
      </c>
      <c r="F144" s="123">
        <v>999929917</v>
      </c>
      <c r="G144" s="122">
        <v>60</v>
      </c>
    </row>
    <row r="145" spans="1:7" x14ac:dyDescent="0.35">
      <c r="A145" s="123" t="s">
        <v>125</v>
      </c>
      <c r="B145" s="123" t="s">
        <v>30</v>
      </c>
      <c r="C145" s="122" t="s">
        <v>967</v>
      </c>
      <c r="D145" s="122" t="s">
        <v>1345</v>
      </c>
      <c r="E145" s="122" t="s">
        <v>28</v>
      </c>
      <c r="F145" s="123">
        <v>999922830</v>
      </c>
      <c r="G145" s="122">
        <v>45</v>
      </c>
    </row>
    <row r="146" spans="1:7" x14ac:dyDescent="0.35">
      <c r="A146" s="123" t="s">
        <v>125</v>
      </c>
      <c r="B146" s="123" t="s">
        <v>30</v>
      </c>
      <c r="C146" s="124" t="s">
        <v>1209</v>
      </c>
      <c r="D146" s="124" t="s">
        <v>3013</v>
      </c>
      <c r="E146" s="124" t="s">
        <v>28</v>
      </c>
      <c r="F146" s="123">
        <v>999929903</v>
      </c>
      <c r="G146" s="122">
        <v>30</v>
      </c>
    </row>
    <row r="147" spans="1:7" x14ac:dyDescent="0.35">
      <c r="A147" s="123" t="s">
        <v>125</v>
      </c>
      <c r="B147" s="123" t="s">
        <v>30</v>
      </c>
      <c r="C147" s="124" t="s">
        <v>500</v>
      </c>
      <c r="D147" s="124" t="s">
        <v>2913</v>
      </c>
      <c r="E147" s="124" t="s">
        <v>28</v>
      </c>
      <c r="F147" s="123">
        <v>999931319</v>
      </c>
      <c r="G147" s="122">
        <v>30</v>
      </c>
    </row>
    <row r="148" spans="1:7" x14ac:dyDescent="0.35">
      <c r="A148" s="124" t="s">
        <v>125</v>
      </c>
      <c r="B148" s="124" t="s">
        <v>30</v>
      </c>
      <c r="C148" s="124" t="s">
        <v>3960</v>
      </c>
      <c r="D148" s="124" t="s">
        <v>3961</v>
      </c>
      <c r="E148" s="124" t="s">
        <v>28</v>
      </c>
      <c r="F148" s="124">
        <v>999931210</v>
      </c>
      <c r="G148" s="122">
        <v>30</v>
      </c>
    </row>
    <row r="149" spans="1:7" x14ac:dyDescent="0.35">
      <c r="A149" s="123" t="s">
        <v>125</v>
      </c>
      <c r="B149" s="123" t="s">
        <v>174</v>
      </c>
      <c r="C149" s="122" t="s">
        <v>1497</v>
      </c>
      <c r="D149" s="122" t="s">
        <v>1588</v>
      </c>
      <c r="E149" s="122" t="s">
        <v>28</v>
      </c>
      <c r="F149" s="123">
        <v>999925022</v>
      </c>
      <c r="G149" s="122">
        <v>320</v>
      </c>
    </row>
    <row r="150" spans="1:7" x14ac:dyDescent="0.35">
      <c r="A150" s="123" t="s">
        <v>125</v>
      </c>
      <c r="B150" s="123" t="s">
        <v>174</v>
      </c>
      <c r="C150" s="122" t="s">
        <v>619</v>
      </c>
      <c r="D150" s="122" t="s">
        <v>620</v>
      </c>
      <c r="E150" s="122" t="s">
        <v>28</v>
      </c>
      <c r="F150" s="123">
        <v>999909397</v>
      </c>
      <c r="G150" s="122">
        <v>203</v>
      </c>
    </row>
    <row r="151" spans="1:7" x14ac:dyDescent="0.35">
      <c r="A151" s="123" t="s">
        <v>125</v>
      </c>
      <c r="B151" s="123" t="s">
        <v>174</v>
      </c>
      <c r="C151" s="124" t="s">
        <v>606</v>
      </c>
      <c r="D151" s="124" t="s">
        <v>1708</v>
      </c>
      <c r="E151" s="124" t="s">
        <v>28</v>
      </c>
      <c r="F151" s="123">
        <v>999925555</v>
      </c>
      <c r="G151" s="122">
        <v>180</v>
      </c>
    </row>
    <row r="152" spans="1:7" x14ac:dyDescent="0.35">
      <c r="A152" s="123" t="s">
        <v>125</v>
      </c>
      <c r="B152" s="123" t="s">
        <v>174</v>
      </c>
      <c r="C152" s="122" t="s">
        <v>1130</v>
      </c>
      <c r="D152" s="122" t="s">
        <v>1816</v>
      </c>
      <c r="E152" s="122" t="s">
        <v>28</v>
      </c>
      <c r="F152" s="123">
        <v>999926068</v>
      </c>
      <c r="G152" s="122">
        <v>162</v>
      </c>
    </row>
    <row r="153" spans="1:7" x14ac:dyDescent="0.35">
      <c r="A153" s="123" t="s">
        <v>125</v>
      </c>
      <c r="B153" s="123" t="s">
        <v>174</v>
      </c>
      <c r="C153" s="124" t="s">
        <v>343</v>
      </c>
      <c r="D153" s="124" t="s">
        <v>344</v>
      </c>
      <c r="E153" s="124" t="s">
        <v>28</v>
      </c>
      <c r="F153" s="123">
        <v>999881971</v>
      </c>
      <c r="G153" s="122">
        <v>153.6</v>
      </c>
    </row>
    <row r="154" spans="1:7" x14ac:dyDescent="0.35">
      <c r="A154" s="123" t="s">
        <v>125</v>
      </c>
      <c r="B154" s="123" t="s">
        <v>174</v>
      </c>
      <c r="C154" s="124" t="s">
        <v>120</v>
      </c>
      <c r="D154" s="124" t="s">
        <v>1203</v>
      </c>
      <c r="E154" s="124" t="s">
        <v>28</v>
      </c>
      <c r="F154" s="123">
        <v>999921653</v>
      </c>
      <c r="G154" s="122">
        <v>136</v>
      </c>
    </row>
    <row r="155" spans="1:7" x14ac:dyDescent="0.35">
      <c r="A155" s="123" t="s">
        <v>125</v>
      </c>
      <c r="B155" s="123" t="s">
        <v>174</v>
      </c>
      <c r="C155" s="124" t="s">
        <v>1363</v>
      </c>
      <c r="D155" s="124" t="s">
        <v>1364</v>
      </c>
      <c r="E155" s="124" t="s">
        <v>28</v>
      </c>
      <c r="F155" s="123">
        <v>999923029</v>
      </c>
      <c r="G155" s="122">
        <v>131</v>
      </c>
    </row>
    <row r="156" spans="1:7" x14ac:dyDescent="0.35">
      <c r="A156" s="123" t="s">
        <v>125</v>
      </c>
      <c r="B156" s="123" t="s">
        <v>174</v>
      </c>
      <c r="C156" s="122" t="s">
        <v>325</v>
      </c>
      <c r="D156" s="122" t="s">
        <v>2069</v>
      </c>
      <c r="E156" s="122" t="s">
        <v>28</v>
      </c>
      <c r="F156" s="123">
        <v>999927807</v>
      </c>
      <c r="G156" s="122">
        <v>128</v>
      </c>
    </row>
    <row r="157" spans="1:7" x14ac:dyDescent="0.35">
      <c r="A157" s="123" t="s">
        <v>125</v>
      </c>
      <c r="B157" s="123" t="s">
        <v>174</v>
      </c>
      <c r="C157" s="124" t="s">
        <v>1454</v>
      </c>
      <c r="D157" s="124" t="s">
        <v>152</v>
      </c>
      <c r="E157" s="124" t="s">
        <v>28</v>
      </c>
      <c r="F157" s="123">
        <v>999924097</v>
      </c>
      <c r="G157" s="122">
        <v>120</v>
      </c>
    </row>
    <row r="158" spans="1:7" x14ac:dyDescent="0.35">
      <c r="A158" s="123" t="s">
        <v>125</v>
      </c>
      <c r="B158" s="123" t="s">
        <v>174</v>
      </c>
      <c r="C158" s="124" t="s">
        <v>1415</v>
      </c>
      <c r="D158" s="124" t="s">
        <v>1088</v>
      </c>
      <c r="E158" s="124" t="s">
        <v>28</v>
      </c>
      <c r="F158" s="123">
        <v>999927977</v>
      </c>
      <c r="G158" s="122">
        <v>120</v>
      </c>
    </row>
    <row r="159" spans="1:7" x14ac:dyDescent="0.35">
      <c r="A159" s="123" t="s">
        <v>125</v>
      </c>
      <c r="B159" s="123" t="s">
        <v>174</v>
      </c>
      <c r="C159" s="124" t="s">
        <v>3587</v>
      </c>
      <c r="D159" s="124" t="s">
        <v>3588</v>
      </c>
      <c r="E159" s="124" t="s">
        <v>28</v>
      </c>
      <c r="F159" s="123">
        <v>999927371</v>
      </c>
      <c r="G159" s="122">
        <v>105</v>
      </c>
    </row>
    <row r="160" spans="1:7" x14ac:dyDescent="0.35">
      <c r="A160" s="123" t="s">
        <v>125</v>
      </c>
      <c r="B160" s="123" t="s">
        <v>174</v>
      </c>
      <c r="C160" s="124" t="s">
        <v>670</v>
      </c>
      <c r="D160" s="124" t="s">
        <v>1213</v>
      </c>
      <c r="E160" s="124" t="s">
        <v>28</v>
      </c>
      <c r="F160" s="123">
        <v>999921681</v>
      </c>
      <c r="G160" s="122">
        <v>104</v>
      </c>
    </row>
    <row r="161" spans="1:7" x14ac:dyDescent="0.35">
      <c r="A161" s="123" t="s">
        <v>125</v>
      </c>
      <c r="B161" s="123" t="s">
        <v>174</v>
      </c>
      <c r="C161" s="124" t="s">
        <v>1520</v>
      </c>
      <c r="D161" s="124" t="s">
        <v>1208</v>
      </c>
      <c r="E161" s="124" t="s">
        <v>28</v>
      </c>
      <c r="F161" s="123">
        <v>999924624</v>
      </c>
      <c r="G161" s="122">
        <v>94</v>
      </c>
    </row>
    <row r="162" spans="1:7" x14ac:dyDescent="0.35">
      <c r="A162" s="123" t="s">
        <v>125</v>
      </c>
      <c r="B162" s="123" t="s">
        <v>174</v>
      </c>
      <c r="C162" s="124" t="s">
        <v>1188</v>
      </c>
      <c r="D162" s="124" t="s">
        <v>917</v>
      </c>
      <c r="E162" s="122" t="s">
        <v>28</v>
      </c>
      <c r="F162" s="123">
        <v>999921547</v>
      </c>
      <c r="G162" s="122">
        <v>93.5</v>
      </c>
    </row>
    <row r="163" spans="1:7" x14ac:dyDescent="0.35">
      <c r="A163" s="123" t="s">
        <v>125</v>
      </c>
      <c r="B163" s="123" t="s">
        <v>174</v>
      </c>
      <c r="C163" s="124" t="s">
        <v>3467</v>
      </c>
      <c r="D163" s="124" t="s">
        <v>3468</v>
      </c>
      <c r="E163" s="124" t="s">
        <v>28</v>
      </c>
      <c r="F163" s="123">
        <v>999910536</v>
      </c>
      <c r="G163" s="122">
        <v>90</v>
      </c>
    </row>
    <row r="164" spans="1:7" x14ac:dyDescent="0.35">
      <c r="A164" s="123" t="s">
        <v>125</v>
      </c>
      <c r="B164" s="123" t="s">
        <v>174</v>
      </c>
      <c r="C164" s="124" t="s">
        <v>670</v>
      </c>
      <c r="D164" s="124" t="s">
        <v>2871</v>
      </c>
      <c r="E164" s="124" t="s">
        <v>28</v>
      </c>
      <c r="F164" s="123">
        <v>999931058</v>
      </c>
      <c r="G164" s="122">
        <v>90</v>
      </c>
    </row>
    <row r="165" spans="1:7" x14ac:dyDescent="0.35">
      <c r="A165" s="123" t="s">
        <v>125</v>
      </c>
      <c r="B165" s="123" t="s">
        <v>174</v>
      </c>
      <c r="C165" s="122" t="s">
        <v>645</v>
      </c>
      <c r="D165" s="122" t="s">
        <v>646</v>
      </c>
      <c r="E165" s="122" t="s">
        <v>28</v>
      </c>
      <c r="F165" s="123">
        <v>999910743</v>
      </c>
      <c r="G165" s="122">
        <v>78</v>
      </c>
    </row>
    <row r="166" spans="1:7" x14ac:dyDescent="0.35">
      <c r="A166" s="123" t="s">
        <v>125</v>
      </c>
      <c r="B166" s="123" t="s">
        <v>174</v>
      </c>
      <c r="C166" s="122" t="s">
        <v>1329</v>
      </c>
      <c r="D166" s="122" t="s">
        <v>681</v>
      </c>
      <c r="E166" s="122" t="s">
        <v>28</v>
      </c>
      <c r="F166" s="123">
        <v>999922738</v>
      </c>
      <c r="G166" s="122">
        <v>70.5</v>
      </c>
    </row>
    <row r="167" spans="1:7" x14ac:dyDescent="0.35">
      <c r="A167" s="123" t="s">
        <v>125</v>
      </c>
      <c r="B167" s="123" t="s">
        <v>174</v>
      </c>
      <c r="C167" s="124" t="s">
        <v>1336</v>
      </c>
      <c r="D167" s="124" t="s">
        <v>1337</v>
      </c>
      <c r="E167" s="124" t="s">
        <v>28</v>
      </c>
      <c r="F167" s="123">
        <v>999922775</v>
      </c>
      <c r="G167" s="122">
        <v>68</v>
      </c>
    </row>
    <row r="168" spans="1:7" x14ac:dyDescent="0.35">
      <c r="A168" s="123" t="s">
        <v>125</v>
      </c>
      <c r="B168" s="123" t="s">
        <v>174</v>
      </c>
      <c r="C168" s="124" t="s">
        <v>1587</v>
      </c>
      <c r="D168" s="124" t="s">
        <v>3469</v>
      </c>
      <c r="E168" s="124" t="s">
        <v>28</v>
      </c>
      <c r="F168" s="123">
        <v>999922972</v>
      </c>
      <c r="G168" s="122">
        <v>68</v>
      </c>
    </row>
    <row r="169" spans="1:7" x14ac:dyDescent="0.35">
      <c r="A169" s="123" t="s">
        <v>125</v>
      </c>
      <c r="B169" s="123" t="s">
        <v>174</v>
      </c>
      <c r="C169" s="124" t="s">
        <v>2372</v>
      </c>
      <c r="D169" s="124" t="s">
        <v>2373</v>
      </c>
      <c r="E169" s="124" t="s">
        <v>28</v>
      </c>
      <c r="F169" s="123">
        <v>999929389</v>
      </c>
      <c r="G169" s="122">
        <v>68</v>
      </c>
    </row>
    <row r="170" spans="1:7" x14ac:dyDescent="0.35">
      <c r="A170" s="123" t="s">
        <v>125</v>
      </c>
      <c r="B170" s="123" t="s">
        <v>174</v>
      </c>
      <c r="C170" s="124" t="s">
        <v>1502</v>
      </c>
      <c r="D170" s="124" t="s">
        <v>3470</v>
      </c>
      <c r="E170" s="124" t="s">
        <v>28</v>
      </c>
      <c r="F170" s="123">
        <v>999931734</v>
      </c>
      <c r="G170" s="122">
        <v>68</v>
      </c>
    </row>
    <row r="171" spans="1:7" x14ac:dyDescent="0.35">
      <c r="A171" s="123" t="s">
        <v>125</v>
      </c>
      <c r="B171" s="123" t="s">
        <v>174</v>
      </c>
      <c r="C171" s="122" t="s">
        <v>508</v>
      </c>
      <c r="D171" s="122" t="s">
        <v>434</v>
      </c>
      <c r="E171" s="122" t="s">
        <v>28</v>
      </c>
      <c r="F171" s="123">
        <v>999900682</v>
      </c>
      <c r="G171" s="122">
        <v>60</v>
      </c>
    </row>
    <row r="172" spans="1:7" x14ac:dyDescent="0.35">
      <c r="A172" s="127" t="s">
        <v>125</v>
      </c>
      <c r="B172" s="127" t="s">
        <v>174</v>
      </c>
      <c r="C172" s="128" t="s">
        <v>2011</v>
      </c>
      <c r="D172" s="128" t="s">
        <v>152</v>
      </c>
      <c r="E172" s="128" t="s">
        <v>28</v>
      </c>
      <c r="F172" s="127">
        <v>999927273</v>
      </c>
      <c r="G172" s="122">
        <v>60</v>
      </c>
    </row>
    <row r="173" spans="1:7" x14ac:dyDescent="0.35">
      <c r="A173" s="123" t="s">
        <v>125</v>
      </c>
      <c r="B173" s="123" t="s">
        <v>174</v>
      </c>
      <c r="C173" s="124" t="s">
        <v>763</v>
      </c>
      <c r="D173" s="124" t="s">
        <v>2421</v>
      </c>
      <c r="E173" s="124" t="s">
        <v>28</v>
      </c>
      <c r="F173" s="123">
        <v>999929278</v>
      </c>
      <c r="G173" s="122">
        <v>60</v>
      </c>
    </row>
    <row r="174" spans="1:7" x14ac:dyDescent="0.35">
      <c r="A174" s="124" t="s">
        <v>125</v>
      </c>
      <c r="B174" s="124" t="s">
        <v>174</v>
      </c>
      <c r="C174" s="124" t="s">
        <v>1849</v>
      </c>
      <c r="D174" s="124" t="s">
        <v>3957</v>
      </c>
      <c r="E174" s="124" t="s">
        <v>28</v>
      </c>
      <c r="F174" s="124">
        <v>999932104</v>
      </c>
      <c r="G174" s="122">
        <v>60</v>
      </c>
    </row>
    <row r="175" spans="1:7" x14ac:dyDescent="0.35">
      <c r="A175" s="123" t="s">
        <v>125</v>
      </c>
      <c r="B175" s="133" t="s">
        <v>174</v>
      </c>
      <c r="C175" s="134" t="s">
        <v>1247</v>
      </c>
      <c r="D175" s="134" t="s">
        <v>75</v>
      </c>
      <c r="E175" s="134" t="s">
        <v>28</v>
      </c>
      <c r="F175" s="133">
        <v>999921961</v>
      </c>
      <c r="G175" s="122">
        <v>53.75</v>
      </c>
    </row>
    <row r="176" spans="1:7" x14ac:dyDescent="0.35">
      <c r="A176" s="123" t="s">
        <v>125</v>
      </c>
      <c r="B176" s="123" t="s">
        <v>174</v>
      </c>
      <c r="C176" s="122" t="s">
        <v>392</v>
      </c>
      <c r="D176" s="122" t="s">
        <v>393</v>
      </c>
      <c r="E176" s="122" t="s">
        <v>28</v>
      </c>
      <c r="F176" s="123">
        <v>999888662</v>
      </c>
      <c r="G176" s="122">
        <v>51</v>
      </c>
    </row>
    <row r="177" spans="1:7" x14ac:dyDescent="0.35">
      <c r="A177" s="133" t="s">
        <v>125</v>
      </c>
      <c r="B177" s="133" t="s">
        <v>174</v>
      </c>
      <c r="C177" s="134" t="s">
        <v>1280</v>
      </c>
      <c r="D177" s="134" t="s">
        <v>1281</v>
      </c>
      <c r="E177" s="134" t="s">
        <v>28</v>
      </c>
      <c r="F177" s="133">
        <v>999922272</v>
      </c>
      <c r="G177" s="122">
        <v>51</v>
      </c>
    </row>
    <row r="178" spans="1:7" x14ac:dyDescent="0.35">
      <c r="A178" s="123" t="s">
        <v>125</v>
      </c>
      <c r="B178" s="123" t="s">
        <v>174</v>
      </c>
      <c r="C178" s="122" t="s">
        <v>226</v>
      </c>
      <c r="D178" s="122" t="s">
        <v>114</v>
      </c>
      <c r="E178" s="122" t="s">
        <v>28</v>
      </c>
      <c r="F178" s="123">
        <v>999926296</v>
      </c>
      <c r="G178" s="122">
        <v>51</v>
      </c>
    </row>
    <row r="179" spans="1:7" x14ac:dyDescent="0.35">
      <c r="A179" s="133" t="s">
        <v>125</v>
      </c>
      <c r="B179" s="133" t="s">
        <v>174</v>
      </c>
      <c r="C179" s="134" t="s">
        <v>1876</v>
      </c>
      <c r="D179" s="134" t="s">
        <v>277</v>
      </c>
      <c r="E179" s="134" t="s">
        <v>28</v>
      </c>
      <c r="F179" s="133">
        <v>999926448</v>
      </c>
      <c r="G179" s="122">
        <v>51</v>
      </c>
    </row>
    <row r="180" spans="1:7" x14ac:dyDescent="0.35">
      <c r="A180" s="123" t="s">
        <v>125</v>
      </c>
      <c r="B180" s="123" t="s">
        <v>174</v>
      </c>
      <c r="C180" s="122" t="s">
        <v>2044</v>
      </c>
      <c r="D180" s="122" t="s">
        <v>2045</v>
      </c>
      <c r="E180" s="122" t="s">
        <v>28</v>
      </c>
      <c r="F180" s="123">
        <v>999927522</v>
      </c>
      <c r="G180" s="122">
        <v>51</v>
      </c>
    </row>
    <row r="181" spans="1:7" x14ac:dyDescent="0.35">
      <c r="A181" s="123" t="s">
        <v>125</v>
      </c>
      <c r="B181" s="123" t="s">
        <v>174</v>
      </c>
      <c r="C181" s="124" t="s">
        <v>2872</v>
      </c>
      <c r="D181" s="124" t="s">
        <v>85</v>
      </c>
      <c r="E181" s="124" t="s">
        <v>28</v>
      </c>
      <c r="F181" s="123">
        <v>999931048</v>
      </c>
      <c r="G181" s="122">
        <v>51</v>
      </c>
    </row>
    <row r="182" spans="1:7" x14ac:dyDescent="0.35">
      <c r="A182" s="127" t="s">
        <v>125</v>
      </c>
      <c r="B182" s="127" t="s">
        <v>174</v>
      </c>
      <c r="C182" s="128" t="s">
        <v>1724</v>
      </c>
      <c r="D182" s="128" t="s">
        <v>1725</v>
      </c>
      <c r="E182" s="128" t="s">
        <v>28</v>
      </c>
      <c r="F182" s="123">
        <v>999925629</v>
      </c>
      <c r="G182" s="122">
        <v>45</v>
      </c>
    </row>
    <row r="183" spans="1:7" x14ac:dyDescent="0.35">
      <c r="A183" s="123" t="s">
        <v>125</v>
      </c>
      <c r="B183" s="123" t="s">
        <v>174</v>
      </c>
      <c r="C183" s="124" t="s">
        <v>3589</v>
      </c>
      <c r="D183" s="124" t="s">
        <v>1608</v>
      </c>
      <c r="E183" s="124" t="s">
        <v>28</v>
      </c>
      <c r="F183" s="123">
        <v>999927633</v>
      </c>
      <c r="G183" s="122">
        <v>45</v>
      </c>
    </row>
    <row r="184" spans="1:7" x14ac:dyDescent="0.35">
      <c r="A184" s="123" t="s">
        <v>125</v>
      </c>
      <c r="B184" s="123" t="s">
        <v>174</v>
      </c>
      <c r="C184" s="124" t="s">
        <v>767</v>
      </c>
      <c r="D184" s="124" t="s">
        <v>2069</v>
      </c>
      <c r="E184" s="122" t="s">
        <v>28</v>
      </c>
      <c r="F184" s="123">
        <v>999927808</v>
      </c>
      <c r="G184" s="122">
        <v>45</v>
      </c>
    </row>
    <row r="185" spans="1:7" x14ac:dyDescent="0.35">
      <c r="A185" s="123" t="s">
        <v>125</v>
      </c>
      <c r="B185" s="123" t="s">
        <v>174</v>
      </c>
      <c r="C185" s="124" t="s">
        <v>1502</v>
      </c>
      <c r="D185" s="124" t="s">
        <v>2422</v>
      </c>
      <c r="E185" s="124" t="s">
        <v>28</v>
      </c>
      <c r="F185" s="123">
        <v>999928281</v>
      </c>
      <c r="G185" s="122">
        <v>45</v>
      </c>
    </row>
    <row r="186" spans="1:7" x14ac:dyDescent="0.35">
      <c r="A186" s="123" t="s">
        <v>125</v>
      </c>
      <c r="B186" s="123" t="s">
        <v>174</v>
      </c>
      <c r="C186" s="124" t="s">
        <v>325</v>
      </c>
      <c r="D186" s="124" t="s">
        <v>2332</v>
      </c>
      <c r="E186" s="124" t="s">
        <v>28</v>
      </c>
      <c r="F186" s="123">
        <v>999929677</v>
      </c>
      <c r="G186" s="122">
        <v>45</v>
      </c>
    </row>
    <row r="187" spans="1:7" x14ac:dyDescent="0.35">
      <c r="A187" s="123" t="s">
        <v>125</v>
      </c>
      <c r="B187" s="123" t="s">
        <v>174</v>
      </c>
      <c r="C187" s="124" t="s">
        <v>2914</v>
      </c>
      <c r="D187" s="124" t="s">
        <v>2252</v>
      </c>
      <c r="E187" s="124" t="s">
        <v>28</v>
      </c>
      <c r="F187" s="123">
        <v>999930918</v>
      </c>
      <c r="G187" s="122">
        <v>45</v>
      </c>
    </row>
    <row r="188" spans="1:7" x14ac:dyDescent="0.35">
      <c r="A188" s="124" t="s">
        <v>125</v>
      </c>
      <c r="B188" s="124" t="s">
        <v>174</v>
      </c>
      <c r="C188" s="124" t="s">
        <v>3958</v>
      </c>
      <c r="D188" s="124" t="s">
        <v>594</v>
      </c>
      <c r="E188" s="124" t="s">
        <v>28</v>
      </c>
      <c r="F188" s="124">
        <v>999932327</v>
      </c>
      <c r="G188" s="122">
        <v>45</v>
      </c>
    </row>
    <row r="189" spans="1:7" x14ac:dyDescent="0.35">
      <c r="A189" s="123" t="s">
        <v>125</v>
      </c>
      <c r="B189" s="123" t="s">
        <v>174</v>
      </c>
      <c r="C189" s="124" t="s">
        <v>221</v>
      </c>
      <c r="D189" s="124" t="s">
        <v>2419</v>
      </c>
      <c r="E189" s="124" t="s">
        <v>28</v>
      </c>
      <c r="F189" s="123">
        <v>999920980</v>
      </c>
      <c r="G189" s="122">
        <v>34</v>
      </c>
    </row>
    <row r="190" spans="1:7" x14ac:dyDescent="0.35">
      <c r="A190" s="123" t="s">
        <v>125</v>
      </c>
      <c r="B190" s="123" t="s">
        <v>174</v>
      </c>
      <c r="C190" s="124" t="s">
        <v>1127</v>
      </c>
      <c r="D190" s="124" t="s">
        <v>3182</v>
      </c>
      <c r="E190" s="124" t="s">
        <v>28</v>
      </c>
      <c r="F190" s="123">
        <v>999931358</v>
      </c>
      <c r="G190" s="122">
        <v>34</v>
      </c>
    </row>
    <row r="191" spans="1:7" x14ac:dyDescent="0.35">
      <c r="A191" s="123" t="s">
        <v>125</v>
      </c>
      <c r="B191" s="123" t="s">
        <v>174</v>
      </c>
      <c r="C191" s="124" t="s">
        <v>2263</v>
      </c>
      <c r="D191" s="124" t="s">
        <v>73</v>
      </c>
      <c r="E191" s="124" t="s">
        <v>28</v>
      </c>
      <c r="F191" s="123">
        <v>999923521</v>
      </c>
      <c r="G191" s="122">
        <v>30</v>
      </c>
    </row>
    <row r="192" spans="1:7" x14ac:dyDescent="0.35">
      <c r="A192" s="123" t="s">
        <v>125</v>
      </c>
      <c r="B192" s="123" t="s">
        <v>174</v>
      </c>
      <c r="C192" s="124" t="s">
        <v>1506</v>
      </c>
      <c r="D192" s="124" t="s">
        <v>2067</v>
      </c>
      <c r="E192" s="124" t="s">
        <v>28</v>
      </c>
      <c r="F192" s="123">
        <v>999927798</v>
      </c>
      <c r="G192" s="122">
        <v>30</v>
      </c>
    </row>
    <row r="193" spans="1:7" x14ac:dyDescent="0.35">
      <c r="A193" s="123" t="s">
        <v>125</v>
      </c>
      <c r="B193" s="123" t="s">
        <v>174</v>
      </c>
      <c r="C193" s="124" t="s">
        <v>3636</v>
      </c>
      <c r="D193" s="124" t="s">
        <v>1442</v>
      </c>
      <c r="E193" s="124" t="s">
        <v>28</v>
      </c>
      <c r="F193" s="123">
        <v>999931896</v>
      </c>
      <c r="G193" s="122">
        <v>30</v>
      </c>
    </row>
    <row r="194" spans="1:7" x14ac:dyDescent="0.35">
      <c r="A194" s="123" t="s">
        <v>125</v>
      </c>
      <c r="B194" s="123" t="s">
        <v>174</v>
      </c>
      <c r="C194" s="122" t="s">
        <v>593</v>
      </c>
      <c r="D194" s="122" t="s">
        <v>594</v>
      </c>
      <c r="E194" s="122" t="s">
        <v>28</v>
      </c>
      <c r="F194" s="123">
        <v>999908136</v>
      </c>
      <c r="G194" s="122">
        <v>25.5</v>
      </c>
    </row>
    <row r="195" spans="1:7" x14ac:dyDescent="0.35">
      <c r="A195" s="123" t="s">
        <v>125</v>
      </c>
      <c r="B195" s="133" t="s">
        <v>174</v>
      </c>
      <c r="C195" s="134" t="s">
        <v>1257</v>
      </c>
      <c r="D195" s="134" t="s">
        <v>279</v>
      </c>
      <c r="E195" s="134" t="s">
        <v>28</v>
      </c>
      <c r="F195" s="133">
        <v>999922011</v>
      </c>
      <c r="G195" s="122">
        <v>25.5</v>
      </c>
    </row>
    <row r="196" spans="1:7" x14ac:dyDescent="0.35">
      <c r="A196" s="123" t="s">
        <v>125</v>
      </c>
      <c r="B196" s="123" t="s">
        <v>32</v>
      </c>
      <c r="C196" s="122" t="s">
        <v>2094</v>
      </c>
      <c r="D196" s="122" t="s">
        <v>75</v>
      </c>
      <c r="E196" s="122" t="s">
        <v>28</v>
      </c>
      <c r="F196" s="123">
        <v>999927980</v>
      </c>
      <c r="G196" s="122">
        <v>160</v>
      </c>
    </row>
    <row r="197" spans="1:7" x14ac:dyDescent="0.35">
      <c r="A197" s="123" t="s">
        <v>125</v>
      </c>
      <c r="B197" s="123" t="s">
        <v>32</v>
      </c>
      <c r="C197" s="124" t="s">
        <v>1461</v>
      </c>
      <c r="D197" s="124" t="s">
        <v>2609</v>
      </c>
      <c r="E197" s="124" t="s">
        <v>28</v>
      </c>
      <c r="F197" s="123">
        <v>999930228</v>
      </c>
      <c r="G197" s="122">
        <v>140</v>
      </c>
    </row>
    <row r="198" spans="1:7" x14ac:dyDescent="0.35">
      <c r="A198" s="123" t="s">
        <v>125</v>
      </c>
      <c r="B198" s="123" t="s">
        <v>32</v>
      </c>
      <c r="C198" s="122" t="s">
        <v>70</v>
      </c>
      <c r="D198" s="122" t="s">
        <v>1043</v>
      </c>
      <c r="E198" s="122" t="s">
        <v>28</v>
      </c>
      <c r="F198" s="123">
        <v>999928357</v>
      </c>
      <c r="G198" s="122">
        <v>120</v>
      </c>
    </row>
    <row r="199" spans="1:7" x14ac:dyDescent="0.35">
      <c r="A199" s="123" t="s">
        <v>125</v>
      </c>
      <c r="B199" s="123" t="s">
        <v>32</v>
      </c>
      <c r="C199" s="124" t="s">
        <v>701</v>
      </c>
      <c r="D199" s="124" t="s">
        <v>3538</v>
      </c>
      <c r="E199" s="124" t="s">
        <v>28</v>
      </c>
      <c r="F199" s="123">
        <v>999931849</v>
      </c>
      <c r="G199" s="122">
        <v>120</v>
      </c>
    </row>
    <row r="200" spans="1:7" x14ac:dyDescent="0.35">
      <c r="A200" s="123" t="s">
        <v>125</v>
      </c>
      <c r="B200" s="123" t="s">
        <v>32</v>
      </c>
      <c r="C200" s="124" t="s">
        <v>2334</v>
      </c>
      <c r="D200" s="124" t="s">
        <v>949</v>
      </c>
      <c r="E200" s="124" t="s">
        <v>28</v>
      </c>
      <c r="F200" s="123">
        <v>999929643</v>
      </c>
      <c r="G200" s="122">
        <v>90</v>
      </c>
    </row>
    <row r="201" spans="1:7" x14ac:dyDescent="0.35">
      <c r="A201" s="123" t="s">
        <v>125</v>
      </c>
      <c r="B201" s="123" t="s">
        <v>32</v>
      </c>
      <c r="C201" s="124" t="s">
        <v>496</v>
      </c>
      <c r="D201" s="124" t="s">
        <v>247</v>
      </c>
      <c r="E201" s="124" t="s">
        <v>28</v>
      </c>
      <c r="F201" s="123">
        <v>999929902</v>
      </c>
      <c r="G201" s="122">
        <v>90</v>
      </c>
    </row>
    <row r="202" spans="1:7" x14ac:dyDescent="0.35">
      <c r="A202" s="123" t="s">
        <v>125</v>
      </c>
      <c r="B202" s="123" t="s">
        <v>32</v>
      </c>
      <c r="C202" s="124" t="s">
        <v>3574</v>
      </c>
      <c r="D202" s="124" t="s">
        <v>2385</v>
      </c>
      <c r="E202" s="124" t="s">
        <v>28</v>
      </c>
      <c r="F202" s="123">
        <v>999931764</v>
      </c>
      <c r="G202" s="122">
        <v>90</v>
      </c>
    </row>
    <row r="203" spans="1:7" x14ac:dyDescent="0.35">
      <c r="A203" s="124" t="s">
        <v>125</v>
      </c>
      <c r="B203" s="124" t="s">
        <v>32</v>
      </c>
      <c r="C203" s="124" t="s">
        <v>3771</v>
      </c>
      <c r="D203" s="124" t="s">
        <v>3751</v>
      </c>
      <c r="E203" s="124" t="s">
        <v>28</v>
      </c>
      <c r="F203" s="124">
        <v>999931552</v>
      </c>
      <c r="G203" s="122">
        <v>80</v>
      </c>
    </row>
    <row r="204" spans="1:7" x14ac:dyDescent="0.35">
      <c r="A204" s="123" t="s">
        <v>125</v>
      </c>
      <c r="B204" s="123" t="s">
        <v>32</v>
      </c>
      <c r="C204" s="124" t="s">
        <v>568</v>
      </c>
      <c r="D204" s="124" t="s">
        <v>2335</v>
      </c>
      <c r="E204" s="124" t="s">
        <v>28</v>
      </c>
      <c r="F204" s="123">
        <v>999930146</v>
      </c>
      <c r="G204" s="122">
        <v>45</v>
      </c>
    </row>
    <row r="205" spans="1:7" x14ac:dyDescent="0.35">
      <c r="A205" s="123" t="s">
        <v>125</v>
      </c>
      <c r="B205" s="123" t="s">
        <v>32</v>
      </c>
      <c r="C205" s="124" t="s">
        <v>2610</v>
      </c>
      <c r="D205" s="124" t="s">
        <v>2611</v>
      </c>
      <c r="E205" s="124" t="s">
        <v>28</v>
      </c>
      <c r="F205" s="123">
        <v>999930207</v>
      </c>
      <c r="G205" s="122">
        <v>45</v>
      </c>
    </row>
    <row r="206" spans="1:7" x14ac:dyDescent="0.35">
      <c r="A206" s="127" t="s">
        <v>125</v>
      </c>
      <c r="B206" s="127" t="s">
        <v>32</v>
      </c>
      <c r="C206" s="128" t="s">
        <v>2469</v>
      </c>
      <c r="D206" s="128" t="s">
        <v>2470</v>
      </c>
      <c r="E206" s="128" t="s">
        <v>28</v>
      </c>
      <c r="F206" s="127">
        <v>999930320</v>
      </c>
      <c r="G206" s="122">
        <v>30</v>
      </c>
    </row>
    <row r="207" spans="1:7" x14ac:dyDescent="0.35">
      <c r="A207" s="123" t="s">
        <v>125</v>
      </c>
      <c r="B207" s="123" t="s">
        <v>32</v>
      </c>
      <c r="C207" s="124" t="s">
        <v>1843</v>
      </c>
      <c r="D207" s="124" t="s">
        <v>2996</v>
      </c>
      <c r="E207" s="124" t="s">
        <v>28</v>
      </c>
      <c r="F207" s="123">
        <v>999930895</v>
      </c>
      <c r="G207" s="122">
        <v>30</v>
      </c>
    </row>
    <row r="208" spans="1:7" x14ac:dyDescent="0.35">
      <c r="A208" s="123" t="s">
        <v>125</v>
      </c>
      <c r="B208" s="123" t="s">
        <v>32</v>
      </c>
      <c r="C208" s="124" t="s">
        <v>3440</v>
      </c>
      <c r="D208" s="124" t="s">
        <v>1458</v>
      </c>
      <c r="E208" s="124" t="s">
        <v>28</v>
      </c>
      <c r="F208" s="123">
        <v>999931792</v>
      </c>
      <c r="G208" s="122">
        <v>30</v>
      </c>
    </row>
    <row r="209" spans="1:7" x14ac:dyDescent="0.35">
      <c r="A209" s="123" t="s">
        <v>125</v>
      </c>
      <c r="B209" s="123" t="s">
        <v>32</v>
      </c>
      <c r="C209" s="122" t="s">
        <v>1825</v>
      </c>
      <c r="D209" s="122" t="s">
        <v>1826</v>
      </c>
      <c r="E209" s="122" t="s">
        <v>28</v>
      </c>
      <c r="F209" s="123">
        <v>999926122</v>
      </c>
      <c r="G209" s="122">
        <v>25.5</v>
      </c>
    </row>
    <row r="210" spans="1:7" x14ac:dyDescent="0.35">
      <c r="A210" s="123" t="s">
        <v>125</v>
      </c>
      <c r="B210" s="123" t="s">
        <v>25</v>
      </c>
      <c r="C210" s="124" t="s">
        <v>460</v>
      </c>
      <c r="D210" s="124" t="s">
        <v>154</v>
      </c>
      <c r="E210" s="124" t="s">
        <v>41</v>
      </c>
      <c r="F210" s="123">
        <v>999896686</v>
      </c>
      <c r="G210" s="122">
        <v>865</v>
      </c>
    </row>
    <row r="211" spans="1:7" x14ac:dyDescent="0.35">
      <c r="A211" s="123" t="s">
        <v>125</v>
      </c>
      <c r="B211" s="123" t="s">
        <v>25</v>
      </c>
      <c r="C211" s="124" t="s">
        <v>359</v>
      </c>
      <c r="D211" s="124" t="s">
        <v>198</v>
      </c>
      <c r="E211" s="124" t="s">
        <v>41</v>
      </c>
      <c r="F211" s="123">
        <v>999883145</v>
      </c>
      <c r="G211" s="122">
        <v>757</v>
      </c>
    </row>
    <row r="212" spans="1:7" x14ac:dyDescent="0.35">
      <c r="A212" s="123" t="s">
        <v>125</v>
      </c>
      <c r="B212" s="123" t="s">
        <v>25</v>
      </c>
      <c r="C212" s="122" t="s">
        <v>255</v>
      </c>
      <c r="D212" s="122" t="s">
        <v>256</v>
      </c>
      <c r="E212" s="122" t="s">
        <v>41</v>
      </c>
      <c r="F212" s="123">
        <v>999865853</v>
      </c>
      <c r="G212" s="122">
        <v>688</v>
      </c>
    </row>
    <row r="213" spans="1:7" x14ac:dyDescent="0.35">
      <c r="A213" s="123" t="s">
        <v>125</v>
      </c>
      <c r="B213" s="123" t="s">
        <v>25</v>
      </c>
      <c r="C213" s="122" t="s">
        <v>476</v>
      </c>
      <c r="D213" s="122" t="s">
        <v>477</v>
      </c>
      <c r="E213" s="122" t="s">
        <v>41</v>
      </c>
      <c r="F213" s="123">
        <v>999897534</v>
      </c>
      <c r="G213" s="122">
        <v>662</v>
      </c>
    </row>
    <row r="214" spans="1:7" x14ac:dyDescent="0.35">
      <c r="A214" s="123" t="s">
        <v>125</v>
      </c>
      <c r="B214" s="123" t="s">
        <v>25</v>
      </c>
      <c r="C214" s="124" t="s">
        <v>637</v>
      </c>
      <c r="D214" s="124" t="s">
        <v>73</v>
      </c>
      <c r="E214" s="124" t="s">
        <v>41</v>
      </c>
      <c r="F214" s="123">
        <v>999910273</v>
      </c>
      <c r="G214" s="122">
        <v>470</v>
      </c>
    </row>
    <row r="215" spans="1:7" x14ac:dyDescent="0.35">
      <c r="A215" s="123" t="s">
        <v>125</v>
      </c>
      <c r="B215" s="123" t="s">
        <v>25</v>
      </c>
      <c r="C215" s="124" t="s">
        <v>461</v>
      </c>
      <c r="D215" s="124" t="s">
        <v>462</v>
      </c>
      <c r="E215" s="124" t="s">
        <v>41</v>
      </c>
      <c r="F215" s="123">
        <v>999896775</v>
      </c>
      <c r="G215" s="122">
        <v>462</v>
      </c>
    </row>
    <row r="216" spans="1:7" x14ac:dyDescent="0.35">
      <c r="A216" s="123" t="s">
        <v>125</v>
      </c>
      <c r="B216" s="123" t="s">
        <v>25</v>
      </c>
      <c r="C216" s="124" t="s">
        <v>243</v>
      </c>
      <c r="D216" s="124" t="s">
        <v>75</v>
      </c>
      <c r="E216" s="124" t="s">
        <v>41</v>
      </c>
      <c r="F216" s="123">
        <v>999863781</v>
      </c>
      <c r="G216" s="122">
        <v>441</v>
      </c>
    </row>
    <row r="217" spans="1:7" x14ac:dyDescent="0.35">
      <c r="A217" s="123" t="s">
        <v>125</v>
      </c>
      <c r="B217" s="123" t="s">
        <v>25</v>
      </c>
      <c r="C217" s="122" t="s">
        <v>431</v>
      </c>
      <c r="D217" s="122" t="s">
        <v>432</v>
      </c>
      <c r="E217" s="122" t="s">
        <v>41</v>
      </c>
      <c r="F217" s="123">
        <v>999892818</v>
      </c>
      <c r="G217" s="122">
        <v>397</v>
      </c>
    </row>
    <row r="218" spans="1:7" x14ac:dyDescent="0.35">
      <c r="A218" s="123" t="s">
        <v>125</v>
      </c>
      <c r="B218" s="123" t="s">
        <v>25</v>
      </c>
      <c r="C218" s="122" t="s">
        <v>706</v>
      </c>
      <c r="D218" s="122" t="s">
        <v>707</v>
      </c>
      <c r="E218" s="122" t="s">
        <v>41</v>
      </c>
      <c r="F218" s="123">
        <v>999914576</v>
      </c>
      <c r="G218" s="122">
        <v>380</v>
      </c>
    </row>
    <row r="219" spans="1:7" x14ac:dyDescent="0.35">
      <c r="A219" s="123" t="s">
        <v>125</v>
      </c>
      <c r="B219" s="123" t="s">
        <v>25</v>
      </c>
      <c r="C219" s="122" t="s">
        <v>600</v>
      </c>
      <c r="D219" s="122" t="s">
        <v>466</v>
      </c>
      <c r="E219" s="122" t="s">
        <v>41</v>
      </c>
      <c r="F219" s="123">
        <v>999918592</v>
      </c>
      <c r="G219" s="122">
        <v>347</v>
      </c>
    </row>
    <row r="220" spans="1:7" x14ac:dyDescent="0.35">
      <c r="A220" s="123" t="s">
        <v>125</v>
      </c>
      <c r="B220" s="123" t="s">
        <v>25</v>
      </c>
      <c r="C220" s="124" t="s">
        <v>395</v>
      </c>
      <c r="D220" s="124" t="s">
        <v>75</v>
      </c>
      <c r="E220" s="124" t="s">
        <v>41</v>
      </c>
      <c r="F220" s="123">
        <v>999888753</v>
      </c>
      <c r="G220" s="122">
        <v>342.5</v>
      </c>
    </row>
    <row r="221" spans="1:7" x14ac:dyDescent="0.35">
      <c r="A221" s="123" t="s">
        <v>125</v>
      </c>
      <c r="B221" s="123" t="s">
        <v>25</v>
      </c>
      <c r="C221" s="122" t="s">
        <v>381</v>
      </c>
      <c r="D221" s="122" t="s">
        <v>382</v>
      </c>
      <c r="E221" s="122" t="s">
        <v>41</v>
      </c>
      <c r="F221" s="123">
        <v>999887185</v>
      </c>
      <c r="G221" s="122">
        <v>315.5</v>
      </c>
    </row>
    <row r="222" spans="1:7" x14ac:dyDescent="0.35">
      <c r="A222" s="123" t="s">
        <v>125</v>
      </c>
      <c r="B222" s="123" t="s">
        <v>25</v>
      </c>
      <c r="C222" s="124" t="s">
        <v>1012</v>
      </c>
      <c r="D222" s="124" t="s">
        <v>1013</v>
      </c>
      <c r="E222" s="124" t="s">
        <v>41</v>
      </c>
      <c r="F222" s="123">
        <v>999919585</v>
      </c>
      <c r="G222" s="122">
        <v>312.5</v>
      </c>
    </row>
    <row r="223" spans="1:7" x14ac:dyDescent="0.35">
      <c r="A223" s="123" t="s">
        <v>125</v>
      </c>
      <c r="B223" s="123" t="s">
        <v>25</v>
      </c>
      <c r="C223" s="122" t="s">
        <v>783</v>
      </c>
      <c r="D223" s="122" t="s">
        <v>279</v>
      </c>
      <c r="E223" s="122" t="s">
        <v>41</v>
      </c>
      <c r="F223" s="123">
        <v>999916630</v>
      </c>
      <c r="G223" s="122">
        <v>301</v>
      </c>
    </row>
    <row r="224" spans="1:7" x14ac:dyDescent="0.35">
      <c r="A224" s="123" t="s">
        <v>125</v>
      </c>
      <c r="B224" s="123" t="s">
        <v>25</v>
      </c>
      <c r="C224" s="122" t="s">
        <v>72</v>
      </c>
      <c r="D224" s="122" t="s">
        <v>168</v>
      </c>
      <c r="E224" s="122" t="s">
        <v>41</v>
      </c>
      <c r="F224" s="123">
        <v>999899250</v>
      </c>
      <c r="G224" s="122">
        <v>276</v>
      </c>
    </row>
    <row r="225" spans="1:7" x14ac:dyDescent="0.35">
      <c r="A225" s="123" t="s">
        <v>125</v>
      </c>
      <c r="B225" s="123" t="s">
        <v>25</v>
      </c>
      <c r="C225" s="122" t="s">
        <v>1951</v>
      </c>
      <c r="D225" s="122" t="s">
        <v>1952</v>
      </c>
      <c r="E225" s="122" t="s">
        <v>41</v>
      </c>
      <c r="F225" s="123">
        <v>999926863</v>
      </c>
      <c r="G225" s="122">
        <v>267</v>
      </c>
    </row>
    <row r="226" spans="1:7" x14ac:dyDescent="0.35">
      <c r="A226" s="123" t="s">
        <v>125</v>
      </c>
      <c r="B226" s="123" t="s">
        <v>25</v>
      </c>
      <c r="C226" s="122" t="s">
        <v>474</v>
      </c>
      <c r="D226" s="122" t="s">
        <v>475</v>
      </c>
      <c r="E226" s="122" t="s">
        <v>41</v>
      </c>
      <c r="F226" s="123">
        <v>999897304</v>
      </c>
      <c r="G226" s="122">
        <v>266</v>
      </c>
    </row>
    <row r="227" spans="1:7" x14ac:dyDescent="0.35">
      <c r="A227" s="123" t="s">
        <v>125</v>
      </c>
      <c r="B227" s="123" t="s">
        <v>25</v>
      </c>
      <c r="C227" s="122" t="s">
        <v>943</v>
      </c>
      <c r="D227" s="122" t="s">
        <v>1674</v>
      </c>
      <c r="E227" s="122" t="s">
        <v>41</v>
      </c>
      <c r="F227" s="123">
        <v>999925355</v>
      </c>
      <c r="G227" s="122">
        <v>258</v>
      </c>
    </row>
    <row r="228" spans="1:7" x14ac:dyDescent="0.35">
      <c r="A228" s="123" t="s">
        <v>125</v>
      </c>
      <c r="B228" s="123" t="s">
        <v>25</v>
      </c>
      <c r="C228" s="122" t="s">
        <v>604</v>
      </c>
      <c r="D228" s="122" t="s">
        <v>533</v>
      </c>
      <c r="E228" s="122" t="s">
        <v>41</v>
      </c>
      <c r="F228" s="123">
        <v>999908773</v>
      </c>
      <c r="G228" s="122">
        <v>252</v>
      </c>
    </row>
    <row r="229" spans="1:7" x14ac:dyDescent="0.35">
      <c r="A229" s="123" t="s">
        <v>125</v>
      </c>
      <c r="B229" s="123" t="s">
        <v>25</v>
      </c>
      <c r="C229" s="122" t="s">
        <v>348</v>
      </c>
      <c r="D229" s="122" t="s">
        <v>349</v>
      </c>
      <c r="E229" s="122" t="s">
        <v>41</v>
      </c>
      <c r="F229" s="123">
        <v>999882198</v>
      </c>
      <c r="G229" s="122">
        <v>244</v>
      </c>
    </row>
    <row r="230" spans="1:7" x14ac:dyDescent="0.35">
      <c r="A230" s="123" t="s">
        <v>125</v>
      </c>
      <c r="B230" s="123" t="s">
        <v>25</v>
      </c>
      <c r="C230" s="122" t="s">
        <v>127</v>
      </c>
      <c r="D230" s="122" t="s">
        <v>623</v>
      </c>
      <c r="E230" s="122" t="s">
        <v>41</v>
      </c>
      <c r="F230" s="123">
        <v>999909486</v>
      </c>
      <c r="G230" s="122">
        <v>241</v>
      </c>
    </row>
    <row r="231" spans="1:7" x14ac:dyDescent="0.35">
      <c r="A231" s="123" t="s">
        <v>125</v>
      </c>
      <c r="B231" s="123" t="s">
        <v>25</v>
      </c>
      <c r="C231" s="124" t="s">
        <v>585</v>
      </c>
      <c r="D231" s="124" t="s">
        <v>586</v>
      </c>
      <c r="E231" s="124" t="s">
        <v>41</v>
      </c>
      <c r="F231" s="123">
        <v>999907958</v>
      </c>
      <c r="G231" s="122">
        <v>239</v>
      </c>
    </row>
    <row r="232" spans="1:7" x14ac:dyDescent="0.35">
      <c r="A232" s="123" t="s">
        <v>125</v>
      </c>
      <c r="B232" s="123" t="s">
        <v>25</v>
      </c>
      <c r="C232" s="124" t="s">
        <v>1212</v>
      </c>
      <c r="D232" s="124" t="s">
        <v>1211</v>
      </c>
      <c r="E232" s="122" t="s">
        <v>41</v>
      </c>
      <c r="F232" s="123">
        <v>999921677</v>
      </c>
      <c r="G232" s="122">
        <v>230.5</v>
      </c>
    </row>
    <row r="233" spans="1:7" x14ac:dyDescent="0.35">
      <c r="A233" s="123" t="s">
        <v>125</v>
      </c>
      <c r="B233" s="123" t="s">
        <v>25</v>
      </c>
      <c r="C233" s="124" t="s">
        <v>696</v>
      </c>
      <c r="D233" s="122" t="s">
        <v>697</v>
      </c>
      <c r="E233" s="124" t="s">
        <v>41</v>
      </c>
      <c r="F233" s="123">
        <v>999914329</v>
      </c>
      <c r="G233" s="122">
        <v>223</v>
      </c>
    </row>
    <row r="234" spans="1:7" x14ac:dyDescent="0.35">
      <c r="A234" s="123" t="s">
        <v>125</v>
      </c>
      <c r="B234" s="123" t="s">
        <v>25</v>
      </c>
      <c r="C234" s="124" t="s">
        <v>439</v>
      </c>
      <c r="D234" s="124" t="s">
        <v>59</v>
      </c>
      <c r="E234" s="124" t="s">
        <v>41</v>
      </c>
      <c r="F234" s="123">
        <v>999893277</v>
      </c>
      <c r="G234" s="122">
        <v>221</v>
      </c>
    </row>
    <row r="235" spans="1:7" x14ac:dyDescent="0.35">
      <c r="A235" s="123" t="s">
        <v>125</v>
      </c>
      <c r="B235" s="123" t="s">
        <v>25</v>
      </c>
      <c r="C235" s="124" t="s">
        <v>643</v>
      </c>
      <c r="D235" s="124" t="s">
        <v>644</v>
      </c>
      <c r="E235" s="124" t="s">
        <v>41</v>
      </c>
      <c r="F235" s="123">
        <v>999910607</v>
      </c>
      <c r="G235" s="122">
        <v>220</v>
      </c>
    </row>
    <row r="236" spans="1:7" x14ac:dyDescent="0.35">
      <c r="A236" s="123" t="s">
        <v>125</v>
      </c>
      <c r="B236" s="123" t="s">
        <v>25</v>
      </c>
      <c r="C236" s="122" t="s">
        <v>736</v>
      </c>
      <c r="D236" s="122" t="s">
        <v>806</v>
      </c>
      <c r="E236" s="122" t="s">
        <v>41</v>
      </c>
      <c r="F236" s="123">
        <v>999916784</v>
      </c>
      <c r="G236" s="122">
        <v>218.5</v>
      </c>
    </row>
    <row r="237" spans="1:7" x14ac:dyDescent="0.35">
      <c r="A237" s="123" t="s">
        <v>125</v>
      </c>
      <c r="B237" s="123" t="s">
        <v>25</v>
      </c>
      <c r="C237" s="124" t="s">
        <v>410</v>
      </c>
      <c r="D237" s="124" t="s">
        <v>279</v>
      </c>
      <c r="E237" s="124" t="s">
        <v>41</v>
      </c>
      <c r="F237" s="123">
        <v>999890302</v>
      </c>
      <c r="G237" s="122">
        <v>207</v>
      </c>
    </row>
    <row r="238" spans="1:7" x14ac:dyDescent="0.35">
      <c r="A238" s="123" t="s">
        <v>125</v>
      </c>
      <c r="B238" s="123" t="s">
        <v>25</v>
      </c>
      <c r="C238" s="122" t="s">
        <v>604</v>
      </c>
      <c r="D238" s="122" t="s">
        <v>662</v>
      </c>
      <c r="E238" s="122" t="s">
        <v>41</v>
      </c>
      <c r="F238" s="123">
        <v>999921813</v>
      </c>
      <c r="G238" s="122">
        <v>204.70000000000002</v>
      </c>
    </row>
    <row r="239" spans="1:7" x14ac:dyDescent="0.35">
      <c r="A239" s="123" t="s">
        <v>125</v>
      </c>
      <c r="B239" s="123" t="s">
        <v>25</v>
      </c>
      <c r="C239" s="122" t="s">
        <v>677</v>
      </c>
      <c r="D239" s="122" t="s">
        <v>678</v>
      </c>
      <c r="E239" s="122" t="s">
        <v>41</v>
      </c>
      <c r="F239" s="123">
        <v>999913628</v>
      </c>
      <c r="G239" s="122">
        <v>201</v>
      </c>
    </row>
    <row r="240" spans="1:7" x14ac:dyDescent="0.35">
      <c r="A240" s="123" t="s">
        <v>125</v>
      </c>
      <c r="B240" s="133" t="s">
        <v>25</v>
      </c>
      <c r="C240" s="134" t="s">
        <v>388</v>
      </c>
      <c r="D240" s="134" t="s">
        <v>389</v>
      </c>
      <c r="E240" s="134" t="s">
        <v>41</v>
      </c>
      <c r="F240" s="133">
        <v>999887762</v>
      </c>
      <c r="G240" s="122">
        <v>196</v>
      </c>
    </row>
    <row r="241" spans="1:7" x14ac:dyDescent="0.35">
      <c r="A241" s="123" t="s">
        <v>125</v>
      </c>
      <c r="B241" s="123" t="s">
        <v>25</v>
      </c>
      <c r="C241" s="122" t="s">
        <v>728</v>
      </c>
      <c r="D241" s="122" t="s">
        <v>618</v>
      </c>
      <c r="E241" s="122" t="s">
        <v>41</v>
      </c>
      <c r="F241" s="123">
        <v>999915092</v>
      </c>
      <c r="G241" s="122">
        <v>192</v>
      </c>
    </row>
    <row r="242" spans="1:7" x14ac:dyDescent="0.35">
      <c r="A242" s="123" t="s">
        <v>125</v>
      </c>
      <c r="B242" s="123" t="s">
        <v>25</v>
      </c>
      <c r="C242" s="124" t="s">
        <v>404</v>
      </c>
      <c r="D242" s="124" t="s">
        <v>405</v>
      </c>
      <c r="E242" s="124" t="s">
        <v>41</v>
      </c>
      <c r="F242" s="123">
        <v>999889854</v>
      </c>
      <c r="G242" s="122">
        <v>186</v>
      </c>
    </row>
    <row r="243" spans="1:7" x14ac:dyDescent="0.35">
      <c r="A243" s="123" t="s">
        <v>125</v>
      </c>
      <c r="B243" s="123" t="s">
        <v>25</v>
      </c>
      <c r="C243" s="124" t="s">
        <v>2224</v>
      </c>
      <c r="D243" s="124" t="s">
        <v>2225</v>
      </c>
      <c r="E243" s="124" t="s">
        <v>41</v>
      </c>
      <c r="F243" s="123">
        <v>999897394</v>
      </c>
      <c r="G243" s="122">
        <v>184</v>
      </c>
    </row>
    <row r="244" spans="1:7" x14ac:dyDescent="0.35">
      <c r="A244" s="123" t="s">
        <v>125</v>
      </c>
      <c r="B244" s="123" t="s">
        <v>25</v>
      </c>
      <c r="C244" s="124" t="s">
        <v>546</v>
      </c>
      <c r="D244" s="124" t="s">
        <v>547</v>
      </c>
      <c r="E244" s="124" t="s">
        <v>41</v>
      </c>
      <c r="F244" s="123">
        <v>999905993</v>
      </c>
      <c r="G244" s="122">
        <v>169</v>
      </c>
    </row>
    <row r="245" spans="1:7" x14ac:dyDescent="0.35">
      <c r="A245" s="123" t="s">
        <v>125</v>
      </c>
      <c r="B245" s="123" t="s">
        <v>25</v>
      </c>
      <c r="C245" s="124" t="s">
        <v>478</v>
      </c>
      <c r="D245" s="124" t="s">
        <v>479</v>
      </c>
      <c r="E245" s="124" t="s">
        <v>41</v>
      </c>
      <c r="F245" s="123">
        <v>999897724</v>
      </c>
      <c r="G245" s="122">
        <v>168</v>
      </c>
    </row>
    <row r="246" spans="1:7" x14ac:dyDescent="0.35">
      <c r="A246" s="123" t="s">
        <v>125</v>
      </c>
      <c r="B246" s="123" t="s">
        <v>25</v>
      </c>
      <c r="C246" s="124" t="s">
        <v>1294</v>
      </c>
      <c r="D246" s="124" t="s">
        <v>2226</v>
      </c>
      <c r="E246" s="124" t="s">
        <v>41</v>
      </c>
      <c r="F246" s="123">
        <v>999928693</v>
      </c>
      <c r="G246" s="122">
        <v>168</v>
      </c>
    </row>
    <row r="247" spans="1:7" x14ac:dyDescent="0.35">
      <c r="A247" s="123" t="s">
        <v>125</v>
      </c>
      <c r="B247" s="123" t="s">
        <v>25</v>
      </c>
      <c r="C247" s="122" t="s">
        <v>196</v>
      </c>
      <c r="D247" s="122" t="s">
        <v>197</v>
      </c>
      <c r="E247" s="122" t="s">
        <v>41</v>
      </c>
      <c r="F247" s="123">
        <v>999857023</v>
      </c>
      <c r="G247" s="122">
        <v>164</v>
      </c>
    </row>
    <row r="248" spans="1:7" x14ac:dyDescent="0.35">
      <c r="A248" s="123" t="s">
        <v>125</v>
      </c>
      <c r="B248" s="123" t="s">
        <v>25</v>
      </c>
      <c r="C248" s="122" t="s">
        <v>72</v>
      </c>
      <c r="D248" s="122" t="s">
        <v>830</v>
      </c>
      <c r="E248" s="122" t="s">
        <v>41</v>
      </c>
      <c r="F248" s="123">
        <v>999917186</v>
      </c>
      <c r="G248" s="122">
        <v>161</v>
      </c>
    </row>
    <row r="249" spans="1:7" x14ac:dyDescent="0.35">
      <c r="A249" s="123" t="s">
        <v>125</v>
      </c>
      <c r="B249" s="123" t="s">
        <v>25</v>
      </c>
      <c r="C249" s="122" t="s">
        <v>960</v>
      </c>
      <c r="D249" s="122" t="s">
        <v>1486</v>
      </c>
      <c r="E249" s="122" t="s">
        <v>41</v>
      </c>
      <c r="F249" s="123">
        <v>999924391</v>
      </c>
      <c r="G249" s="122">
        <v>158</v>
      </c>
    </row>
    <row r="250" spans="1:7" x14ac:dyDescent="0.35">
      <c r="A250" s="123" t="s">
        <v>125</v>
      </c>
      <c r="B250" s="123" t="s">
        <v>25</v>
      </c>
      <c r="C250" s="124" t="s">
        <v>666</v>
      </c>
      <c r="D250" s="124" t="s">
        <v>667</v>
      </c>
      <c r="E250" s="124" t="s">
        <v>41</v>
      </c>
      <c r="F250" s="123">
        <v>999911780</v>
      </c>
      <c r="G250" s="122">
        <v>156</v>
      </c>
    </row>
    <row r="251" spans="1:7" x14ac:dyDescent="0.35">
      <c r="A251" s="123" t="s">
        <v>125</v>
      </c>
      <c r="B251" s="123" t="s">
        <v>25</v>
      </c>
      <c r="C251" s="122" t="s">
        <v>407</v>
      </c>
      <c r="D251" s="122" t="s">
        <v>671</v>
      </c>
      <c r="E251" s="122" t="s">
        <v>41</v>
      </c>
      <c r="F251" s="123">
        <v>999912574</v>
      </c>
      <c r="G251" s="122">
        <v>155</v>
      </c>
    </row>
    <row r="252" spans="1:7" x14ac:dyDescent="0.35">
      <c r="A252" s="123" t="s">
        <v>125</v>
      </c>
      <c r="B252" s="123" t="s">
        <v>25</v>
      </c>
      <c r="C252" s="124" t="s">
        <v>686</v>
      </c>
      <c r="D252" s="124" t="s">
        <v>687</v>
      </c>
      <c r="E252" s="124" t="s">
        <v>41</v>
      </c>
      <c r="F252" s="123">
        <v>999913928</v>
      </c>
      <c r="G252" s="122">
        <v>151</v>
      </c>
    </row>
    <row r="253" spans="1:7" x14ac:dyDescent="0.35">
      <c r="A253" s="123" t="s">
        <v>125</v>
      </c>
      <c r="B253" s="123" t="s">
        <v>25</v>
      </c>
      <c r="C253" s="124" t="s">
        <v>617</v>
      </c>
      <c r="D253" s="124" t="s">
        <v>73</v>
      </c>
      <c r="E253" s="124" t="s">
        <v>41</v>
      </c>
      <c r="F253" s="123">
        <v>999909302</v>
      </c>
      <c r="G253" s="122">
        <v>150</v>
      </c>
    </row>
    <row r="254" spans="1:7" x14ac:dyDescent="0.35">
      <c r="A254" s="123" t="s">
        <v>125</v>
      </c>
      <c r="B254" s="123" t="s">
        <v>25</v>
      </c>
      <c r="C254" s="124" t="s">
        <v>234</v>
      </c>
      <c r="D254" s="124" t="s">
        <v>470</v>
      </c>
      <c r="E254" s="124" t="s">
        <v>41</v>
      </c>
      <c r="F254" s="123">
        <v>999896973</v>
      </c>
      <c r="G254" s="122">
        <v>146</v>
      </c>
    </row>
    <row r="255" spans="1:7" x14ac:dyDescent="0.35">
      <c r="A255" s="123" t="s">
        <v>125</v>
      </c>
      <c r="B255" s="123" t="s">
        <v>25</v>
      </c>
      <c r="C255" s="122" t="s">
        <v>590</v>
      </c>
      <c r="D255" s="122" t="s">
        <v>591</v>
      </c>
      <c r="E255" s="122" t="s">
        <v>41</v>
      </c>
      <c r="F255" s="123">
        <v>999907991</v>
      </c>
      <c r="G255" s="122">
        <v>145.5</v>
      </c>
    </row>
    <row r="256" spans="1:7" x14ac:dyDescent="0.35">
      <c r="A256" s="123" t="s">
        <v>125</v>
      </c>
      <c r="B256" s="123" t="s">
        <v>25</v>
      </c>
      <c r="C256" s="124" t="s">
        <v>548</v>
      </c>
      <c r="D256" s="124" t="s">
        <v>547</v>
      </c>
      <c r="E256" s="124" t="s">
        <v>41</v>
      </c>
      <c r="F256" s="123">
        <v>999905994</v>
      </c>
      <c r="G256" s="122">
        <v>145</v>
      </c>
    </row>
    <row r="257" spans="1:7" x14ac:dyDescent="0.35">
      <c r="A257" s="123" t="s">
        <v>125</v>
      </c>
      <c r="B257" s="123" t="s">
        <v>25</v>
      </c>
      <c r="C257" s="122" t="s">
        <v>370</v>
      </c>
      <c r="D257" s="122" t="s">
        <v>371</v>
      </c>
      <c r="E257" s="122" t="s">
        <v>41</v>
      </c>
      <c r="F257" s="123">
        <v>999885325</v>
      </c>
      <c r="G257" s="122">
        <v>144</v>
      </c>
    </row>
    <row r="258" spans="1:7" x14ac:dyDescent="0.35">
      <c r="A258" s="123" t="s">
        <v>125</v>
      </c>
      <c r="B258" s="123" t="s">
        <v>25</v>
      </c>
      <c r="C258" s="124" t="s">
        <v>2227</v>
      </c>
      <c r="D258" s="124" t="s">
        <v>2226</v>
      </c>
      <c r="E258" s="124" t="s">
        <v>41</v>
      </c>
      <c r="F258" s="123">
        <v>999928692</v>
      </c>
      <c r="G258" s="122">
        <v>143</v>
      </c>
    </row>
    <row r="259" spans="1:7" x14ac:dyDescent="0.35">
      <c r="A259" s="123" t="s">
        <v>125</v>
      </c>
      <c r="B259" s="125" t="s">
        <v>25</v>
      </c>
      <c r="C259" s="126" t="s">
        <v>762</v>
      </c>
      <c r="D259" s="126" t="s">
        <v>1044</v>
      </c>
      <c r="E259" s="126" t="s">
        <v>41</v>
      </c>
      <c r="F259" s="123">
        <v>999920598</v>
      </c>
      <c r="G259" s="122">
        <v>141</v>
      </c>
    </row>
    <row r="260" spans="1:7" x14ac:dyDescent="0.35">
      <c r="A260" s="123" t="s">
        <v>125</v>
      </c>
      <c r="B260" s="123" t="s">
        <v>25</v>
      </c>
      <c r="C260" s="124" t="s">
        <v>458</v>
      </c>
      <c r="D260" s="124" t="s">
        <v>459</v>
      </c>
      <c r="E260" s="124" t="s">
        <v>41</v>
      </c>
      <c r="F260" s="123">
        <v>999896589</v>
      </c>
      <c r="G260" s="122">
        <v>140</v>
      </c>
    </row>
    <row r="261" spans="1:7" x14ac:dyDescent="0.35">
      <c r="A261" s="123" t="s">
        <v>125</v>
      </c>
      <c r="B261" s="123" t="s">
        <v>25</v>
      </c>
      <c r="C261" s="124" t="s">
        <v>180</v>
      </c>
      <c r="D261" s="124" t="s">
        <v>853</v>
      </c>
      <c r="E261" s="124" t="s">
        <v>41</v>
      </c>
      <c r="F261" s="123">
        <v>999918194</v>
      </c>
      <c r="G261" s="122">
        <v>139.15</v>
      </c>
    </row>
    <row r="262" spans="1:7" x14ac:dyDescent="0.35">
      <c r="A262" s="123" t="s">
        <v>125</v>
      </c>
      <c r="B262" s="123" t="s">
        <v>25</v>
      </c>
      <c r="C262" s="124" t="s">
        <v>1437</v>
      </c>
      <c r="D262" s="124" t="s">
        <v>2228</v>
      </c>
      <c r="E262" s="124" t="s">
        <v>41</v>
      </c>
      <c r="F262" s="123">
        <v>999928691</v>
      </c>
      <c r="G262" s="122">
        <v>131</v>
      </c>
    </row>
    <row r="263" spans="1:7" x14ac:dyDescent="0.35">
      <c r="A263" s="123" t="s">
        <v>125</v>
      </c>
      <c r="B263" s="123" t="s">
        <v>25</v>
      </c>
      <c r="C263" s="122" t="s">
        <v>637</v>
      </c>
      <c r="D263" s="122" t="s">
        <v>1167</v>
      </c>
      <c r="E263" s="124" t="s">
        <v>41</v>
      </c>
      <c r="F263" s="123">
        <v>999921440</v>
      </c>
      <c r="G263" s="122">
        <v>124</v>
      </c>
    </row>
    <row r="264" spans="1:7" x14ac:dyDescent="0.35">
      <c r="A264" s="123" t="s">
        <v>125</v>
      </c>
      <c r="B264" s="123" t="s">
        <v>25</v>
      </c>
      <c r="C264" s="124" t="s">
        <v>244</v>
      </c>
      <c r="D264" s="124" t="s">
        <v>245</v>
      </c>
      <c r="E264" s="124" t="s">
        <v>41</v>
      </c>
      <c r="F264" s="123">
        <v>999864531</v>
      </c>
      <c r="G264" s="122">
        <v>119</v>
      </c>
    </row>
    <row r="265" spans="1:7" x14ac:dyDescent="0.35">
      <c r="A265" s="123" t="s">
        <v>125</v>
      </c>
      <c r="B265" s="123" t="s">
        <v>25</v>
      </c>
      <c r="C265" s="124" t="s">
        <v>420</v>
      </c>
      <c r="D265" s="124" t="s">
        <v>365</v>
      </c>
      <c r="E265" s="124" t="s">
        <v>41</v>
      </c>
      <c r="F265" s="123">
        <v>999891830</v>
      </c>
      <c r="G265" s="122">
        <v>116</v>
      </c>
    </row>
    <row r="266" spans="1:7" x14ac:dyDescent="0.35">
      <c r="A266" s="123" t="s">
        <v>125</v>
      </c>
      <c r="B266" s="123" t="s">
        <v>25</v>
      </c>
      <c r="C266" s="122" t="s">
        <v>559</v>
      </c>
      <c r="D266" s="122" t="s">
        <v>185</v>
      </c>
      <c r="E266" s="122" t="s">
        <v>41</v>
      </c>
      <c r="F266" s="123">
        <v>999928255</v>
      </c>
      <c r="G266" s="122">
        <v>114</v>
      </c>
    </row>
    <row r="267" spans="1:7" x14ac:dyDescent="0.35">
      <c r="A267" s="123" t="s">
        <v>125</v>
      </c>
      <c r="B267" s="123" t="s">
        <v>25</v>
      </c>
      <c r="C267" s="122" t="s">
        <v>1670</v>
      </c>
      <c r="D267" s="122" t="s">
        <v>152</v>
      </c>
      <c r="E267" s="122" t="s">
        <v>41</v>
      </c>
      <c r="F267" s="123">
        <v>999925347</v>
      </c>
      <c r="G267" s="122">
        <v>113</v>
      </c>
    </row>
    <row r="268" spans="1:7" x14ac:dyDescent="0.35">
      <c r="A268" s="123" t="s">
        <v>125</v>
      </c>
      <c r="B268" s="123" t="s">
        <v>25</v>
      </c>
      <c r="C268" s="122" t="s">
        <v>736</v>
      </c>
      <c r="D268" s="122" t="s">
        <v>1814</v>
      </c>
      <c r="E268" s="122" t="s">
        <v>41</v>
      </c>
      <c r="F268" s="123">
        <v>999926051</v>
      </c>
      <c r="G268" s="122">
        <v>112.3</v>
      </c>
    </row>
    <row r="269" spans="1:7" x14ac:dyDescent="0.35">
      <c r="A269" s="123" t="s">
        <v>125</v>
      </c>
      <c r="B269" s="123" t="s">
        <v>25</v>
      </c>
      <c r="C269" s="124" t="s">
        <v>561</v>
      </c>
      <c r="D269" s="124" t="s">
        <v>36</v>
      </c>
      <c r="E269" s="124" t="s">
        <v>41</v>
      </c>
      <c r="F269" s="123">
        <v>999906499</v>
      </c>
      <c r="G269" s="122">
        <v>111.5</v>
      </c>
    </row>
    <row r="270" spans="1:7" x14ac:dyDescent="0.35">
      <c r="A270" s="123" t="s">
        <v>125</v>
      </c>
      <c r="B270" s="123" t="s">
        <v>25</v>
      </c>
      <c r="C270" s="122" t="s">
        <v>3398</v>
      </c>
      <c r="D270" s="122" t="s">
        <v>1346</v>
      </c>
      <c r="E270" s="122" t="s">
        <v>41</v>
      </c>
      <c r="F270" s="123">
        <v>999922867</v>
      </c>
      <c r="G270" s="122">
        <v>109</v>
      </c>
    </row>
    <row r="271" spans="1:7" x14ac:dyDescent="0.35">
      <c r="A271" s="123" t="s">
        <v>125</v>
      </c>
      <c r="B271" s="123" t="s">
        <v>25</v>
      </c>
      <c r="C271" s="122" t="s">
        <v>672</v>
      </c>
      <c r="D271" s="122" t="s">
        <v>238</v>
      </c>
      <c r="E271" s="122" t="s">
        <v>41</v>
      </c>
      <c r="F271" s="123">
        <v>999913029</v>
      </c>
      <c r="G271" s="122">
        <v>106</v>
      </c>
    </row>
    <row r="272" spans="1:7" x14ac:dyDescent="0.35">
      <c r="A272" s="123" t="s">
        <v>125</v>
      </c>
      <c r="B272" s="123" t="s">
        <v>25</v>
      </c>
      <c r="C272" s="122" t="s">
        <v>2039</v>
      </c>
      <c r="D272" s="122" t="s">
        <v>2138</v>
      </c>
      <c r="E272" s="122" t="s">
        <v>41</v>
      </c>
      <c r="F272" s="123">
        <v>999928246</v>
      </c>
      <c r="G272" s="122">
        <v>106</v>
      </c>
    </row>
    <row r="273" spans="1:7" x14ac:dyDescent="0.35">
      <c r="A273" s="123" t="s">
        <v>125</v>
      </c>
      <c r="B273" s="123" t="s">
        <v>25</v>
      </c>
      <c r="C273" s="124" t="s">
        <v>2432</v>
      </c>
      <c r="D273" s="124" t="s">
        <v>1182</v>
      </c>
      <c r="E273" s="124" t="s">
        <v>41</v>
      </c>
      <c r="F273" s="123">
        <v>999929620</v>
      </c>
      <c r="G273" s="122">
        <v>106</v>
      </c>
    </row>
    <row r="274" spans="1:7" x14ac:dyDescent="0.35">
      <c r="A274" s="123" t="s">
        <v>125</v>
      </c>
      <c r="B274" s="123" t="s">
        <v>25</v>
      </c>
      <c r="C274" s="122" t="s">
        <v>427</v>
      </c>
      <c r="D274" s="122" t="s">
        <v>75</v>
      </c>
      <c r="E274" s="122" t="s">
        <v>41</v>
      </c>
      <c r="F274" s="123">
        <v>999892384</v>
      </c>
      <c r="G274" s="122">
        <v>105</v>
      </c>
    </row>
    <row r="275" spans="1:7" x14ac:dyDescent="0.35">
      <c r="A275" s="123" t="s">
        <v>125</v>
      </c>
      <c r="B275" s="123" t="s">
        <v>25</v>
      </c>
      <c r="C275" s="122" t="s">
        <v>611</v>
      </c>
      <c r="D275" s="122" t="s">
        <v>612</v>
      </c>
      <c r="E275" s="122" t="s">
        <v>41</v>
      </c>
      <c r="F275" s="123">
        <v>999908932</v>
      </c>
      <c r="G275" s="122">
        <v>105</v>
      </c>
    </row>
    <row r="276" spans="1:7" x14ac:dyDescent="0.35">
      <c r="A276" s="123" t="s">
        <v>125</v>
      </c>
      <c r="B276" s="123" t="s">
        <v>25</v>
      </c>
      <c r="C276" s="124" t="s">
        <v>2381</v>
      </c>
      <c r="D276" s="124" t="s">
        <v>1806</v>
      </c>
      <c r="E276" s="124" t="s">
        <v>41</v>
      </c>
      <c r="F276" s="123">
        <v>999928216</v>
      </c>
      <c r="G276" s="122">
        <v>105</v>
      </c>
    </row>
    <row r="277" spans="1:7" x14ac:dyDescent="0.35">
      <c r="A277" s="123" t="s">
        <v>125</v>
      </c>
      <c r="B277" s="123" t="s">
        <v>25</v>
      </c>
      <c r="C277" s="124" t="s">
        <v>1521</v>
      </c>
      <c r="D277" s="124" t="s">
        <v>1522</v>
      </c>
      <c r="E277" s="124" t="s">
        <v>41</v>
      </c>
      <c r="F277" s="123">
        <v>999924631</v>
      </c>
      <c r="G277" s="122">
        <v>101</v>
      </c>
    </row>
    <row r="278" spans="1:7" x14ac:dyDescent="0.35">
      <c r="A278" s="123" t="s">
        <v>125</v>
      </c>
      <c r="B278" s="123" t="s">
        <v>25</v>
      </c>
      <c r="C278" s="122" t="s">
        <v>1242</v>
      </c>
      <c r="D278" s="122" t="s">
        <v>1243</v>
      </c>
      <c r="E278" s="122" t="s">
        <v>41</v>
      </c>
      <c r="F278" s="123">
        <v>999921936</v>
      </c>
      <c r="G278" s="122">
        <v>97</v>
      </c>
    </row>
    <row r="279" spans="1:7" x14ac:dyDescent="0.35">
      <c r="A279" s="123" t="s">
        <v>125</v>
      </c>
      <c r="B279" s="123" t="s">
        <v>25</v>
      </c>
      <c r="C279" s="124" t="s">
        <v>1548</v>
      </c>
      <c r="D279" s="124" t="s">
        <v>1530</v>
      </c>
      <c r="E279" s="124" t="s">
        <v>41</v>
      </c>
      <c r="F279" s="123">
        <v>999925009</v>
      </c>
      <c r="G279" s="122">
        <v>97</v>
      </c>
    </row>
    <row r="280" spans="1:7" x14ac:dyDescent="0.35">
      <c r="A280" s="125" t="s">
        <v>125</v>
      </c>
      <c r="B280" s="125" t="s">
        <v>25</v>
      </c>
      <c r="C280" s="126" t="s">
        <v>1024</v>
      </c>
      <c r="D280" s="126" t="s">
        <v>99</v>
      </c>
      <c r="E280" s="126" t="s">
        <v>41</v>
      </c>
      <c r="F280" s="123">
        <v>999919711</v>
      </c>
      <c r="G280" s="122">
        <v>96</v>
      </c>
    </row>
    <row r="281" spans="1:7" x14ac:dyDescent="0.35">
      <c r="A281" s="123" t="s">
        <v>125</v>
      </c>
      <c r="B281" s="123" t="s">
        <v>25</v>
      </c>
      <c r="C281" s="122" t="s">
        <v>2383</v>
      </c>
      <c r="D281" s="122" t="s">
        <v>2384</v>
      </c>
      <c r="E281" s="122" t="s">
        <v>41</v>
      </c>
      <c r="F281" s="123">
        <v>999930022</v>
      </c>
      <c r="G281" s="122">
        <v>96</v>
      </c>
    </row>
    <row r="282" spans="1:7" x14ac:dyDescent="0.35">
      <c r="A282" s="123" t="s">
        <v>125</v>
      </c>
      <c r="B282" s="123" t="s">
        <v>25</v>
      </c>
      <c r="C282" s="122" t="s">
        <v>353</v>
      </c>
      <c r="D282" s="122" t="s">
        <v>843</v>
      </c>
      <c r="E282" s="122" t="s">
        <v>41</v>
      </c>
      <c r="F282" s="123">
        <v>999917625</v>
      </c>
      <c r="G282" s="122">
        <v>94</v>
      </c>
    </row>
    <row r="283" spans="1:7" x14ac:dyDescent="0.35">
      <c r="A283" s="123" t="s">
        <v>125</v>
      </c>
      <c r="B283" s="123" t="s">
        <v>25</v>
      </c>
      <c r="C283" s="124" t="s">
        <v>1210</v>
      </c>
      <c r="D283" s="124" t="s">
        <v>1211</v>
      </c>
      <c r="E283" s="122" t="s">
        <v>41</v>
      </c>
      <c r="F283" s="123">
        <v>999921676</v>
      </c>
      <c r="G283" s="122">
        <v>92</v>
      </c>
    </row>
    <row r="284" spans="1:7" x14ac:dyDescent="0.35">
      <c r="A284" s="123" t="s">
        <v>125</v>
      </c>
      <c r="B284" s="123" t="s">
        <v>25</v>
      </c>
      <c r="C284" s="124" t="s">
        <v>721</v>
      </c>
      <c r="D284" s="124" t="s">
        <v>75</v>
      </c>
      <c r="E284" s="124" t="s">
        <v>41</v>
      </c>
      <c r="F284" s="123">
        <v>999930920</v>
      </c>
      <c r="G284" s="122">
        <v>90</v>
      </c>
    </row>
    <row r="285" spans="1:7" x14ac:dyDescent="0.35">
      <c r="A285" s="123" t="s">
        <v>125</v>
      </c>
      <c r="B285" s="123" t="s">
        <v>25</v>
      </c>
      <c r="C285" s="124" t="s">
        <v>376</v>
      </c>
      <c r="D285" s="124" t="s">
        <v>375</v>
      </c>
      <c r="E285" s="124" t="s">
        <v>41</v>
      </c>
      <c r="F285" s="123">
        <v>999886818</v>
      </c>
      <c r="G285" s="122">
        <v>89</v>
      </c>
    </row>
    <row r="286" spans="1:7" x14ac:dyDescent="0.35">
      <c r="A286" s="123" t="s">
        <v>125</v>
      </c>
      <c r="B286" s="123" t="s">
        <v>25</v>
      </c>
      <c r="C286" s="124" t="s">
        <v>3210</v>
      </c>
      <c r="D286" s="124" t="s">
        <v>3211</v>
      </c>
      <c r="E286" s="124" t="s">
        <v>41</v>
      </c>
      <c r="F286" s="123">
        <v>999898088</v>
      </c>
      <c r="G286" s="122">
        <v>89</v>
      </c>
    </row>
    <row r="287" spans="1:7" x14ac:dyDescent="0.35">
      <c r="A287" s="123" t="s">
        <v>125</v>
      </c>
      <c r="B287" s="123" t="s">
        <v>25</v>
      </c>
      <c r="C287" s="122" t="s">
        <v>3399</v>
      </c>
      <c r="D287" s="122" t="s">
        <v>3400</v>
      </c>
      <c r="E287" s="122" t="s">
        <v>41</v>
      </c>
      <c r="F287" s="123">
        <v>999921756</v>
      </c>
      <c r="G287" s="122">
        <v>89</v>
      </c>
    </row>
    <row r="288" spans="1:7" x14ac:dyDescent="0.35">
      <c r="A288" s="125" t="s">
        <v>125</v>
      </c>
      <c r="B288" s="125" t="s">
        <v>25</v>
      </c>
      <c r="C288" s="126" t="s">
        <v>234</v>
      </c>
      <c r="D288" s="126" t="s">
        <v>757</v>
      </c>
      <c r="E288" s="126" t="s">
        <v>41</v>
      </c>
      <c r="F288" s="123">
        <v>999921834</v>
      </c>
      <c r="G288" s="122">
        <v>89</v>
      </c>
    </row>
    <row r="289" spans="1:7" x14ac:dyDescent="0.35">
      <c r="A289" s="123" t="s">
        <v>125</v>
      </c>
      <c r="B289" s="123" t="s">
        <v>25</v>
      </c>
      <c r="C289" s="124" t="s">
        <v>2270</v>
      </c>
      <c r="D289" s="124" t="s">
        <v>2254</v>
      </c>
      <c r="E289" s="124" t="s">
        <v>41</v>
      </c>
      <c r="F289" s="123">
        <v>999921012</v>
      </c>
      <c r="G289" s="122">
        <v>87</v>
      </c>
    </row>
    <row r="290" spans="1:7" x14ac:dyDescent="0.35">
      <c r="A290" s="123" t="s">
        <v>125</v>
      </c>
      <c r="B290" s="123" t="s">
        <v>25</v>
      </c>
      <c r="C290" s="122" t="s">
        <v>729</v>
      </c>
      <c r="D290" s="122" t="s">
        <v>730</v>
      </c>
      <c r="E290" s="122" t="s">
        <v>41</v>
      </c>
      <c r="F290" s="123">
        <v>999915131</v>
      </c>
      <c r="G290" s="122">
        <v>86</v>
      </c>
    </row>
    <row r="291" spans="1:7" x14ac:dyDescent="0.35">
      <c r="A291" s="123" t="s">
        <v>125</v>
      </c>
      <c r="B291" s="123" t="s">
        <v>25</v>
      </c>
      <c r="C291" s="122" t="s">
        <v>259</v>
      </c>
      <c r="D291" s="122" t="s">
        <v>260</v>
      </c>
      <c r="E291" s="124" t="s">
        <v>41</v>
      </c>
      <c r="F291" s="123">
        <v>999867024</v>
      </c>
      <c r="G291" s="122">
        <v>83</v>
      </c>
    </row>
    <row r="292" spans="1:7" x14ac:dyDescent="0.35">
      <c r="A292" s="123" t="s">
        <v>125</v>
      </c>
      <c r="B292" s="123" t="s">
        <v>25</v>
      </c>
      <c r="C292" s="122" t="s">
        <v>521</v>
      </c>
      <c r="D292" s="122" t="s">
        <v>522</v>
      </c>
      <c r="E292" s="122" t="s">
        <v>41</v>
      </c>
      <c r="F292" s="123">
        <v>999902889</v>
      </c>
      <c r="G292" s="122">
        <v>83</v>
      </c>
    </row>
    <row r="293" spans="1:7" x14ac:dyDescent="0.35">
      <c r="A293" s="123" t="s">
        <v>125</v>
      </c>
      <c r="B293" s="123" t="s">
        <v>25</v>
      </c>
      <c r="C293" s="122" t="s">
        <v>1049</v>
      </c>
      <c r="D293" s="122" t="s">
        <v>75</v>
      </c>
      <c r="E293" s="122" t="s">
        <v>41</v>
      </c>
      <c r="F293" s="123">
        <v>999920216</v>
      </c>
      <c r="G293" s="122">
        <v>82</v>
      </c>
    </row>
    <row r="294" spans="1:7" x14ac:dyDescent="0.35">
      <c r="A294" s="123" t="s">
        <v>125</v>
      </c>
      <c r="B294" s="123" t="s">
        <v>25</v>
      </c>
      <c r="C294" s="124" t="s">
        <v>374</v>
      </c>
      <c r="D294" s="124" t="s">
        <v>375</v>
      </c>
      <c r="E294" s="124" t="s">
        <v>41</v>
      </c>
      <c r="F294" s="123">
        <v>999886817</v>
      </c>
      <c r="G294" s="122">
        <v>76</v>
      </c>
    </row>
    <row r="295" spans="1:7" x14ac:dyDescent="0.35">
      <c r="A295" s="123" t="s">
        <v>125</v>
      </c>
      <c r="B295" s="123" t="s">
        <v>25</v>
      </c>
      <c r="C295" s="124" t="s">
        <v>504</v>
      </c>
      <c r="D295" s="124" t="s">
        <v>505</v>
      </c>
      <c r="E295" s="124" t="s">
        <v>41</v>
      </c>
      <c r="F295" s="123">
        <v>999899629</v>
      </c>
      <c r="G295" s="122">
        <v>76</v>
      </c>
    </row>
    <row r="296" spans="1:7" x14ac:dyDescent="0.35">
      <c r="A296" s="123" t="s">
        <v>125</v>
      </c>
      <c r="B296" s="123" t="s">
        <v>25</v>
      </c>
      <c r="C296" s="122" t="s">
        <v>598</v>
      </c>
      <c r="D296" s="122" t="s">
        <v>599</v>
      </c>
      <c r="E296" s="122" t="s">
        <v>41</v>
      </c>
      <c r="F296" s="123">
        <v>999908478</v>
      </c>
      <c r="G296" s="122">
        <v>76</v>
      </c>
    </row>
    <row r="297" spans="1:7" x14ac:dyDescent="0.35">
      <c r="A297" s="123" t="s">
        <v>125</v>
      </c>
      <c r="B297" s="123" t="s">
        <v>25</v>
      </c>
      <c r="C297" s="124" t="s">
        <v>600</v>
      </c>
      <c r="D297" s="124" t="s">
        <v>1396</v>
      </c>
      <c r="E297" s="124" t="s">
        <v>41</v>
      </c>
      <c r="F297" s="123">
        <v>999923326</v>
      </c>
      <c r="G297" s="122">
        <v>76</v>
      </c>
    </row>
    <row r="298" spans="1:7" x14ac:dyDescent="0.35">
      <c r="A298" s="123" t="s">
        <v>125</v>
      </c>
      <c r="B298" s="123" t="s">
        <v>25</v>
      </c>
      <c r="C298" s="124" t="s">
        <v>762</v>
      </c>
      <c r="D298" s="124" t="s">
        <v>85</v>
      </c>
      <c r="E298" s="124" t="s">
        <v>41</v>
      </c>
      <c r="F298" s="123">
        <v>999871425</v>
      </c>
      <c r="G298" s="122">
        <v>74</v>
      </c>
    </row>
    <row r="299" spans="1:7" x14ac:dyDescent="0.35">
      <c r="A299" s="123" t="s">
        <v>125</v>
      </c>
      <c r="B299" s="123" t="s">
        <v>25</v>
      </c>
      <c r="C299" s="122" t="s">
        <v>327</v>
      </c>
      <c r="D299" s="122" t="s">
        <v>328</v>
      </c>
      <c r="E299" s="122" t="s">
        <v>41</v>
      </c>
      <c r="F299" s="123">
        <v>999879172</v>
      </c>
      <c r="G299" s="122">
        <v>72</v>
      </c>
    </row>
    <row r="300" spans="1:7" x14ac:dyDescent="0.35">
      <c r="A300" s="123" t="s">
        <v>125</v>
      </c>
      <c r="B300" s="123" t="s">
        <v>25</v>
      </c>
      <c r="C300" s="124" t="s">
        <v>859</v>
      </c>
      <c r="D300" s="124" t="s">
        <v>224</v>
      </c>
      <c r="E300" s="124" t="s">
        <v>41</v>
      </c>
      <c r="F300" s="123">
        <v>999917765</v>
      </c>
      <c r="G300" s="122">
        <v>71</v>
      </c>
    </row>
    <row r="301" spans="1:7" x14ac:dyDescent="0.35">
      <c r="A301" s="123" t="s">
        <v>125</v>
      </c>
      <c r="B301" s="123" t="s">
        <v>25</v>
      </c>
      <c r="C301" s="124" t="s">
        <v>610</v>
      </c>
      <c r="D301" s="124" t="s">
        <v>3027</v>
      </c>
      <c r="E301" s="124" t="s">
        <v>41</v>
      </c>
      <c r="F301" s="123">
        <v>999902856</v>
      </c>
      <c r="G301" s="122">
        <v>68</v>
      </c>
    </row>
    <row r="302" spans="1:7" x14ac:dyDescent="0.35">
      <c r="A302" s="127" t="s">
        <v>125</v>
      </c>
      <c r="B302" s="127" t="s">
        <v>25</v>
      </c>
      <c r="C302" s="128" t="s">
        <v>72</v>
      </c>
      <c r="D302" s="128" t="s">
        <v>890</v>
      </c>
      <c r="E302" s="128" t="s">
        <v>41</v>
      </c>
      <c r="F302" s="127">
        <v>999918486</v>
      </c>
      <c r="G302" s="122">
        <v>68</v>
      </c>
    </row>
    <row r="303" spans="1:7" x14ac:dyDescent="0.35">
      <c r="A303" s="123" t="s">
        <v>125</v>
      </c>
      <c r="B303" s="123" t="s">
        <v>25</v>
      </c>
      <c r="C303" s="122" t="s">
        <v>1596</v>
      </c>
      <c r="D303" s="122" t="s">
        <v>1597</v>
      </c>
      <c r="E303" s="122" t="s">
        <v>41</v>
      </c>
      <c r="F303" s="123">
        <v>999925063</v>
      </c>
      <c r="G303" s="122">
        <v>68</v>
      </c>
    </row>
    <row r="304" spans="1:7" x14ac:dyDescent="0.35">
      <c r="A304" s="123" t="s">
        <v>125</v>
      </c>
      <c r="B304" s="123" t="s">
        <v>25</v>
      </c>
      <c r="C304" s="124" t="s">
        <v>1477</v>
      </c>
      <c r="D304" s="124" t="s">
        <v>75</v>
      </c>
      <c r="E304" s="124" t="s">
        <v>41</v>
      </c>
      <c r="F304" s="123">
        <v>999930924</v>
      </c>
      <c r="G304" s="122">
        <v>68</v>
      </c>
    </row>
    <row r="305" spans="1:7" x14ac:dyDescent="0.35">
      <c r="A305" s="124" t="s">
        <v>125</v>
      </c>
      <c r="B305" s="124" t="s">
        <v>25</v>
      </c>
      <c r="C305" s="124" t="s">
        <v>3810</v>
      </c>
      <c r="D305" s="124" t="s">
        <v>252</v>
      </c>
      <c r="E305" s="124" t="s">
        <v>41</v>
      </c>
      <c r="F305" s="124">
        <v>999932474</v>
      </c>
      <c r="G305" s="122">
        <v>68</v>
      </c>
    </row>
    <row r="306" spans="1:7" x14ac:dyDescent="0.35">
      <c r="A306" s="123" t="s">
        <v>125</v>
      </c>
      <c r="B306" s="123" t="s">
        <v>25</v>
      </c>
      <c r="C306" s="124" t="s">
        <v>435</v>
      </c>
      <c r="D306" s="124" t="s">
        <v>436</v>
      </c>
      <c r="E306" s="124" t="s">
        <v>41</v>
      </c>
      <c r="F306" s="123">
        <v>999893005</v>
      </c>
      <c r="G306" s="122">
        <v>67</v>
      </c>
    </row>
    <row r="307" spans="1:7" x14ac:dyDescent="0.35">
      <c r="A307" s="123" t="s">
        <v>125</v>
      </c>
      <c r="B307" s="123" t="s">
        <v>25</v>
      </c>
      <c r="C307" s="124" t="s">
        <v>822</v>
      </c>
      <c r="D307" s="124" t="s">
        <v>3665</v>
      </c>
      <c r="E307" s="124" t="s">
        <v>41</v>
      </c>
      <c r="F307" s="123">
        <v>999923655</v>
      </c>
      <c r="G307" s="122">
        <v>67</v>
      </c>
    </row>
    <row r="308" spans="1:7" x14ac:dyDescent="0.35">
      <c r="A308" s="123" t="s">
        <v>125</v>
      </c>
      <c r="B308" s="123" t="s">
        <v>25</v>
      </c>
      <c r="C308" s="124" t="s">
        <v>422</v>
      </c>
      <c r="D308" s="124" t="s">
        <v>114</v>
      </c>
      <c r="E308" s="124" t="s">
        <v>41</v>
      </c>
      <c r="F308" s="123">
        <v>999929279</v>
      </c>
      <c r="G308" s="122">
        <v>67</v>
      </c>
    </row>
    <row r="309" spans="1:7" x14ac:dyDescent="0.35">
      <c r="A309" s="123" t="s">
        <v>125</v>
      </c>
      <c r="B309" s="123" t="s">
        <v>25</v>
      </c>
      <c r="C309" s="122" t="s">
        <v>83</v>
      </c>
      <c r="D309" s="122" t="s">
        <v>1994</v>
      </c>
      <c r="E309" s="122" t="s">
        <v>41</v>
      </c>
      <c r="F309" s="123">
        <v>999927102</v>
      </c>
      <c r="G309" s="122">
        <v>65</v>
      </c>
    </row>
    <row r="310" spans="1:7" x14ac:dyDescent="0.35">
      <c r="A310" s="123" t="s">
        <v>125</v>
      </c>
      <c r="B310" s="123" t="s">
        <v>25</v>
      </c>
      <c r="C310" s="124" t="s">
        <v>627</v>
      </c>
      <c r="D310" s="124" t="s">
        <v>152</v>
      </c>
      <c r="E310" s="124" t="s">
        <v>41</v>
      </c>
      <c r="F310" s="123">
        <v>999909628</v>
      </c>
      <c r="G310" s="122">
        <v>63</v>
      </c>
    </row>
    <row r="311" spans="1:7" x14ac:dyDescent="0.35">
      <c r="A311" s="123" t="s">
        <v>125</v>
      </c>
      <c r="B311" s="123" t="s">
        <v>25</v>
      </c>
      <c r="C311" s="122" t="s">
        <v>2382</v>
      </c>
      <c r="D311" s="122" t="s">
        <v>614</v>
      </c>
      <c r="E311" s="122" t="s">
        <v>41</v>
      </c>
      <c r="F311" s="123">
        <v>999909773</v>
      </c>
      <c r="G311" s="122">
        <v>63</v>
      </c>
    </row>
    <row r="312" spans="1:7" x14ac:dyDescent="0.35">
      <c r="A312" s="123" t="s">
        <v>125</v>
      </c>
      <c r="B312" s="123" t="s">
        <v>25</v>
      </c>
      <c r="C312" s="124" t="s">
        <v>3212</v>
      </c>
      <c r="D312" s="124" t="s">
        <v>745</v>
      </c>
      <c r="E312" s="124" t="s">
        <v>41</v>
      </c>
      <c r="F312" s="123">
        <v>999910068</v>
      </c>
      <c r="G312" s="122">
        <v>63</v>
      </c>
    </row>
    <row r="313" spans="1:7" x14ac:dyDescent="0.35">
      <c r="A313" s="123" t="s">
        <v>125</v>
      </c>
      <c r="B313" s="123" t="s">
        <v>25</v>
      </c>
      <c r="C313" s="124" t="s">
        <v>3116</v>
      </c>
      <c r="D313" s="124" t="s">
        <v>965</v>
      </c>
      <c r="E313" s="124" t="s">
        <v>41</v>
      </c>
      <c r="F313" s="123">
        <v>999919950</v>
      </c>
      <c r="G313" s="122">
        <v>63</v>
      </c>
    </row>
    <row r="314" spans="1:7" x14ac:dyDescent="0.35">
      <c r="A314" s="123" t="s">
        <v>125</v>
      </c>
      <c r="B314" s="123" t="s">
        <v>25</v>
      </c>
      <c r="C314" s="124" t="s">
        <v>3028</v>
      </c>
      <c r="D314" s="124" t="s">
        <v>1190</v>
      </c>
      <c r="E314" s="124" t="s">
        <v>41</v>
      </c>
      <c r="F314" s="123">
        <v>999930570</v>
      </c>
      <c r="G314" s="122">
        <v>63</v>
      </c>
    </row>
    <row r="315" spans="1:7" x14ac:dyDescent="0.35">
      <c r="A315" s="123" t="s">
        <v>125</v>
      </c>
      <c r="B315" s="123" t="s">
        <v>25</v>
      </c>
      <c r="C315" s="122" t="s">
        <v>1048</v>
      </c>
      <c r="D315" s="122" t="s">
        <v>102</v>
      </c>
      <c r="E315" s="122" t="s">
        <v>41</v>
      </c>
      <c r="F315" s="123">
        <v>999920213</v>
      </c>
      <c r="G315" s="122">
        <v>61</v>
      </c>
    </row>
    <row r="316" spans="1:7" x14ac:dyDescent="0.35">
      <c r="A316" s="123" t="s">
        <v>125</v>
      </c>
      <c r="B316" s="123" t="s">
        <v>25</v>
      </c>
      <c r="C316" s="124" t="s">
        <v>2006</v>
      </c>
      <c r="D316" s="124" t="s">
        <v>662</v>
      </c>
      <c r="E316" s="124" t="s">
        <v>41</v>
      </c>
      <c r="F316" s="123">
        <v>999927216</v>
      </c>
      <c r="G316" s="122">
        <v>60</v>
      </c>
    </row>
    <row r="317" spans="1:7" x14ac:dyDescent="0.35">
      <c r="A317" s="123" t="s">
        <v>125</v>
      </c>
      <c r="B317" s="123" t="s">
        <v>25</v>
      </c>
      <c r="C317" s="124" t="s">
        <v>3562</v>
      </c>
      <c r="D317" s="124" t="s">
        <v>3563</v>
      </c>
      <c r="E317" s="124" t="s">
        <v>41</v>
      </c>
      <c r="F317" s="123">
        <v>999932307</v>
      </c>
      <c r="G317" s="122">
        <v>60</v>
      </c>
    </row>
    <row r="318" spans="1:7" x14ac:dyDescent="0.35">
      <c r="A318" s="123" t="s">
        <v>125</v>
      </c>
      <c r="B318" s="123" t="s">
        <v>25</v>
      </c>
      <c r="C318" s="124" t="s">
        <v>352</v>
      </c>
      <c r="D318" s="124" t="s">
        <v>453</v>
      </c>
      <c r="E318" s="124" t="s">
        <v>41</v>
      </c>
      <c r="F318" s="123">
        <v>999895213</v>
      </c>
      <c r="G318" s="122">
        <v>58</v>
      </c>
    </row>
    <row r="319" spans="1:7" x14ac:dyDescent="0.35">
      <c r="A319" s="123" t="s">
        <v>125</v>
      </c>
      <c r="B319" s="123" t="s">
        <v>25</v>
      </c>
      <c r="C319" s="124" t="s">
        <v>3117</v>
      </c>
      <c r="D319" s="124" t="s">
        <v>3118</v>
      </c>
      <c r="E319" s="124" t="s">
        <v>41</v>
      </c>
      <c r="F319" s="123">
        <v>999907622</v>
      </c>
      <c r="G319" s="122">
        <v>58</v>
      </c>
    </row>
    <row r="320" spans="1:7" x14ac:dyDescent="0.35">
      <c r="A320" s="123" t="s">
        <v>125</v>
      </c>
      <c r="B320" s="123" t="s">
        <v>25</v>
      </c>
      <c r="C320" s="124" t="s">
        <v>3212</v>
      </c>
      <c r="D320" s="124" t="s">
        <v>2798</v>
      </c>
      <c r="E320" s="124" t="s">
        <v>41</v>
      </c>
      <c r="F320" s="123">
        <v>999910751</v>
      </c>
      <c r="G320" s="122">
        <v>58</v>
      </c>
    </row>
    <row r="321" spans="1:7" x14ac:dyDescent="0.35">
      <c r="A321" s="123" t="s">
        <v>125</v>
      </c>
      <c r="B321" s="123" t="s">
        <v>25</v>
      </c>
      <c r="C321" s="124" t="s">
        <v>2454</v>
      </c>
      <c r="D321" s="124" t="s">
        <v>2597</v>
      </c>
      <c r="E321" s="124" t="s">
        <v>41</v>
      </c>
      <c r="F321" s="123">
        <v>999924663</v>
      </c>
      <c r="G321" s="122">
        <v>58</v>
      </c>
    </row>
    <row r="322" spans="1:7" x14ac:dyDescent="0.35">
      <c r="A322" s="123" t="s">
        <v>125</v>
      </c>
      <c r="B322" s="123" t="s">
        <v>25</v>
      </c>
      <c r="C322" s="124" t="s">
        <v>617</v>
      </c>
      <c r="D322" s="124" t="s">
        <v>2955</v>
      </c>
      <c r="E322" s="124" t="s">
        <v>41</v>
      </c>
      <c r="F322" s="123">
        <v>999925573</v>
      </c>
      <c r="G322" s="122">
        <v>58</v>
      </c>
    </row>
    <row r="323" spans="1:7" x14ac:dyDescent="0.35">
      <c r="A323" s="123" t="s">
        <v>125</v>
      </c>
      <c r="B323" s="123" t="s">
        <v>25</v>
      </c>
      <c r="C323" s="124" t="s">
        <v>1982</v>
      </c>
      <c r="D323" s="124" t="s">
        <v>292</v>
      </c>
      <c r="E323" s="124" t="s">
        <v>41</v>
      </c>
      <c r="F323" s="123">
        <v>999927005</v>
      </c>
      <c r="G323" s="122">
        <v>58</v>
      </c>
    </row>
    <row r="324" spans="1:7" x14ac:dyDescent="0.35">
      <c r="A324" s="127" t="s">
        <v>125</v>
      </c>
      <c r="B324" s="127" t="s">
        <v>25</v>
      </c>
      <c r="C324" s="128" t="s">
        <v>2473</v>
      </c>
      <c r="D324" s="128" t="s">
        <v>722</v>
      </c>
      <c r="E324" s="128" t="s">
        <v>41</v>
      </c>
      <c r="F324" s="127">
        <v>999929958</v>
      </c>
      <c r="G324" s="122">
        <v>58</v>
      </c>
    </row>
    <row r="325" spans="1:7" x14ac:dyDescent="0.35">
      <c r="A325" s="123" t="s">
        <v>125</v>
      </c>
      <c r="B325" s="123" t="s">
        <v>25</v>
      </c>
      <c r="C325" s="124" t="s">
        <v>534</v>
      </c>
      <c r="D325" s="124" t="s">
        <v>535</v>
      </c>
      <c r="E325" s="124" t="s">
        <v>41</v>
      </c>
      <c r="F325" s="123">
        <v>999905352</v>
      </c>
      <c r="G325" s="122">
        <v>57.5</v>
      </c>
    </row>
    <row r="326" spans="1:7" x14ac:dyDescent="0.35">
      <c r="A326" s="123" t="s">
        <v>125</v>
      </c>
      <c r="B326" s="123" t="s">
        <v>25</v>
      </c>
      <c r="C326" s="122" t="s">
        <v>1031</v>
      </c>
      <c r="D326" s="122" t="s">
        <v>1032</v>
      </c>
      <c r="E326" s="122" t="s">
        <v>41</v>
      </c>
      <c r="F326" s="123">
        <v>999919844</v>
      </c>
      <c r="G326" s="122">
        <v>57</v>
      </c>
    </row>
    <row r="327" spans="1:7" x14ac:dyDescent="0.35">
      <c r="A327" s="127" t="s">
        <v>125</v>
      </c>
      <c r="B327" s="127" t="s">
        <v>25</v>
      </c>
      <c r="C327" s="128" t="s">
        <v>2474</v>
      </c>
      <c r="D327" s="128" t="s">
        <v>2475</v>
      </c>
      <c r="E327" s="128" t="s">
        <v>41</v>
      </c>
      <c r="F327" s="127">
        <v>999914750</v>
      </c>
      <c r="G327" s="122">
        <v>54</v>
      </c>
    </row>
    <row r="328" spans="1:7" x14ac:dyDescent="0.35">
      <c r="A328" s="123" t="s">
        <v>125</v>
      </c>
      <c r="B328" s="123" t="s">
        <v>25</v>
      </c>
      <c r="C328" s="124" t="s">
        <v>3119</v>
      </c>
      <c r="D328" s="124" t="s">
        <v>391</v>
      </c>
      <c r="E328" s="124" t="s">
        <v>41</v>
      </c>
      <c r="F328" s="123">
        <v>999929693</v>
      </c>
      <c r="G328" s="122">
        <v>54</v>
      </c>
    </row>
    <row r="329" spans="1:7" x14ac:dyDescent="0.35">
      <c r="A329" s="123" t="s">
        <v>125</v>
      </c>
      <c r="B329" s="123" t="s">
        <v>25</v>
      </c>
      <c r="C329" s="124" t="s">
        <v>854</v>
      </c>
      <c r="D329" s="124" t="s">
        <v>855</v>
      </c>
      <c r="E329" s="124" t="s">
        <v>41</v>
      </c>
      <c r="F329" s="123">
        <v>999917707</v>
      </c>
      <c r="G329" s="122">
        <v>51</v>
      </c>
    </row>
    <row r="330" spans="1:7" x14ac:dyDescent="0.35">
      <c r="A330" s="123" t="s">
        <v>125</v>
      </c>
      <c r="B330" s="125" t="s">
        <v>25</v>
      </c>
      <c r="C330" s="126" t="s">
        <v>1274</v>
      </c>
      <c r="D330" s="126" t="s">
        <v>1275</v>
      </c>
      <c r="E330" s="126" t="s">
        <v>41</v>
      </c>
      <c r="F330" s="123">
        <v>999922230</v>
      </c>
      <c r="G330" s="122">
        <v>51</v>
      </c>
    </row>
    <row r="331" spans="1:7" x14ac:dyDescent="0.35">
      <c r="A331" s="123" t="s">
        <v>125</v>
      </c>
      <c r="B331" s="123" t="s">
        <v>25</v>
      </c>
      <c r="C331" s="124" t="s">
        <v>942</v>
      </c>
      <c r="D331" s="124" t="s">
        <v>75</v>
      </c>
      <c r="E331" s="124" t="s">
        <v>41</v>
      </c>
      <c r="F331" s="123">
        <v>999925509</v>
      </c>
      <c r="G331" s="122">
        <v>51</v>
      </c>
    </row>
    <row r="332" spans="1:7" x14ac:dyDescent="0.35">
      <c r="A332" s="127" t="s">
        <v>125</v>
      </c>
      <c r="B332" s="127" t="s">
        <v>25</v>
      </c>
      <c r="C332" s="128" t="s">
        <v>2476</v>
      </c>
      <c r="D332" s="128" t="s">
        <v>869</v>
      </c>
      <c r="E332" s="128" t="s">
        <v>41</v>
      </c>
      <c r="F332" s="127">
        <v>999929894</v>
      </c>
      <c r="G332" s="122">
        <v>51</v>
      </c>
    </row>
    <row r="333" spans="1:7" x14ac:dyDescent="0.35">
      <c r="A333" s="123" t="s">
        <v>125</v>
      </c>
      <c r="B333" s="123" t="s">
        <v>25</v>
      </c>
      <c r="C333" s="124" t="s">
        <v>539</v>
      </c>
      <c r="D333" s="124" t="s">
        <v>540</v>
      </c>
      <c r="E333" s="124" t="s">
        <v>41</v>
      </c>
      <c r="F333" s="123">
        <v>999905758</v>
      </c>
      <c r="G333" s="122">
        <v>50</v>
      </c>
    </row>
    <row r="334" spans="1:7" x14ac:dyDescent="0.35">
      <c r="A334" s="123" t="s">
        <v>125</v>
      </c>
      <c r="B334" s="123" t="s">
        <v>25</v>
      </c>
      <c r="C334" s="122" t="s">
        <v>792</v>
      </c>
      <c r="D334" s="122" t="s">
        <v>793</v>
      </c>
      <c r="E334" s="122" t="s">
        <v>41</v>
      </c>
      <c r="F334" s="123">
        <v>999916673</v>
      </c>
      <c r="G334" s="122">
        <v>49</v>
      </c>
    </row>
    <row r="335" spans="1:7" x14ac:dyDescent="0.35">
      <c r="A335" s="123" t="s">
        <v>125</v>
      </c>
      <c r="B335" s="123" t="s">
        <v>25</v>
      </c>
      <c r="C335" s="124" t="s">
        <v>2269</v>
      </c>
      <c r="D335" s="124" t="s">
        <v>688</v>
      </c>
      <c r="E335" s="124" t="s">
        <v>41</v>
      </c>
      <c r="F335" s="123">
        <v>999891709</v>
      </c>
      <c r="G335" s="122">
        <v>48</v>
      </c>
    </row>
    <row r="336" spans="1:7" x14ac:dyDescent="0.35">
      <c r="A336" s="123" t="s">
        <v>125</v>
      </c>
      <c r="B336" s="123" t="s">
        <v>25</v>
      </c>
      <c r="C336" s="122" t="s">
        <v>395</v>
      </c>
      <c r="D336" s="122" t="s">
        <v>708</v>
      </c>
      <c r="E336" s="122" t="s">
        <v>41</v>
      </c>
      <c r="F336" s="123">
        <v>999914628</v>
      </c>
      <c r="G336" s="122">
        <v>48</v>
      </c>
    </row>
    <row r="337" spans="1:7" x14ac:dyDescent="0.35">
      <c r="A337" s="123" t="s">
        <v>125</v>
      </c>
      <c r="B337" s="123" t="s">
        <v>25</v>
      </c>
      <c r="C337" s="122" t="s">
        <v>1011</v>
      </c>
      <c r="D337" s="122" t="s">
        <v>183</v>
      </c>
      <c r="E337" s="122" t="s">
        <v>41</v>
      </c>
      <c r="F337" s="123">
        <v>999919584</v>
      </c>
      <c r="G337" s="122">
        <v>48</v>
      </c>
    </row>
    <row r="338" spans="1:7" x14ac:dyDescent="0.35">
      <c r="A338" s="123" t="s">
        <v>125</v>
      </c>
      <c r="B338" s="123" t="s">
        <v>25</v>
      </c>
      <c r="C338" s="122" t="s">
        <v>647</v>
      </c>
      <c r="D338" s="122" t="s">
        <v>73</v>
      </c>
      <c r="E338" s="122" t="s">
        <v>41</v>
      </c>
      <c r="F338" s="123">
        <v>999921240</v>
      </c>
      <c r="G338" s="122">
        <v>48</v>
      </c>
    </row>
    <row r="339" spans="1:7" x14ac:dyDescent="0.35">
      <c r="A339" s="123" t="s">
        <v>125</v>
      </c>
      <c r="B339" s="123" t="s">
        <v>25</v>
      </c>
      <c r="C339" s="124" t="s">
        <v>2195</v>
      </c>
      <c r="D339" s="124" t="s">
        <v>959</v>
      </c>
      <c r="E339" s="124" t="s">
        <v>41</v>
      </c>
      <c r="F339" s="123">
        <v>999921286</v>
      </c>
      <c r="G339" s="122">
        <v>46</v>
      </c>
    </row>
    <row r="340" spans="1:7" x14ac:dyDescent="0.35">
      <c r="A340" s="123" t="s">
        <v>125</v>
      </c>
      <c r="B340" s="123" t="s">
        <v>25</v>
      </c>
      <c r="C340" s="124" t="s">
        <v>1022</v>
      </c>
      <c r="D340" s="124" t="s">
        <v>1023</v>
      </c>
      <c r="E340" s="124" t="s">
        <v>41</v>
      </c>
      <c r="F340" s="123">
        <v>999919680</v>
      </c>
      <c r="G340" s="122">
        <v>45.65</v>
      </c>
    </row>
    <row r="341" spans="1:7" x14ac:dyDescent="0.35">
      <c r="A341" s="123" t="s">
        <v>125</v>
      </c>
      <c r="B341" s="123" t="s">
        <v>25</v>
      </c>
      <c r="C341" s="124" t="s">
        <v>3564</v>
      </c>
      <c r="D341" s="124" t="s">
        <v>3565</v>
      </c>
      <c r="E341" s="124" t="s">
        <v>41</v>
      </c>
      <c r="F341" s="123">
        <v>999927747</v>
      </c>
      <c r="G341" s="122">
        <v>45</v>
      </c>
    </row>
    <row r="342" spans="1:7" x14ac:dyDescent="0.35">
      <c r="A342" s="123" t="s">
        <v>125</v>
      </c>
      <c r="B342" s="123" t="s">
        <v>25</v>
      </c>
      <c r="C342" s="124" t="s">
        <v>3120</v>
      </c>
      <c r="D342" s="124" t="s">
        <v>3076</v>
      </c>
      <c r="E342" s="124" t="s">
        <v>41</v>
      </c>
      <c r="F342" s="123">
        <v>999873834</v>
      </c>
      <c r="G342" s="122">
        <v>38</v>
      </c>
    </row>
    <row r="343" spans="1:7" x14ac:dyDescent="0.35">
      <c r="A343" s="124" t="s">
        <v>125</v>
      </c>
      <c r="B343" s="124" t="s">
        <v>25</v>
      </c>
      <c r="C343" s="124" t="s">
        <v>3809</v>
      </c>
      <c r="D343" s="124" t="s">
        <v>1657</v>
      </c>
      <c r="E343" s="124" t="s">
        <v>41</v>
      </c>
      <c r="F343" s="124">
        <v>999893482</v>
      </c>
      <c r="G343" s="122">
        <v>38</v>
      </c>
    </row>
    <row r="344" spans="1:7" x14ac:dyDescent="0.35">
      <c r="A344" s="123" t="s">
        <v>125</v>
      </c>
      <c r="B344" s="123" t="s">
        <v>25</v>
      </c>
      <c r="C344" s="124" t="s">
        <v>468</v>
      </c>
      <c r="D344" s="124" t="s">
        <v>469</v>
      </c>
      <c r="E344" s="124" t="s">
        <v>41</v>
      </c>
      <c r="F344" s="123">
        <v>999896936</v>
      </c>
      <c r="G344" s="122">
        <v>38</v>
      </c>
    </row>
    <row r="345" spans="1:7" x14ac:dyDescent="0.35">
      <c r="A345" s="124" t="s">
        <v>125</v>
      </c>
      <c r="B345" s="124" t="s">
        <v>25</v>
      </c>
      <c r="C345" s="124" t="s">
        <v>3808</v>
      </c>
      <c r="D345" s="124" t="s">
        <v>114</v>
      </c>
      <c r="E345" s="124" t="s">
        <v>41</v>
      </c>
      <c r="F345" s="124">
        <v>999900292</v>
      </c>
      <c r="G345" s="122">
        <v>38</v>
      </c>
    </row>
    <row r="346" spans="1:7" x14ac:dyDescent="0.35">
      <c r="A346" s="123" t="s">
        <v>125</v>
      </c>
      <c r="B346" s="123" t="s">
        <v>25</v>
      </c>
      <c r="C346" s="124" t="s">
        <v>3208</v>
      </c>
      <c r="D346" s="124" t="s">
        <v>3209</v>
      </c>
      <c r="E346" s="124" t="s">
        <v>41</v>
      </c>
      <c r="F346" s="123">
        <v>999908802</v>
      </c>
      <c r="G346" s="122">
        <v>38</v>
      </c>
    </row>
    <row r="347" spans="1:7" x14ac:dyDescent="0.35">
      <c r="A347" s="123" t="s">
        <v>125</v>
      </c>
      <c r="B347" s="125" t="s">
        <v>25</v>
      </c>
      <c r="C347" s="126" t="s">
        <v>663</v>
      </c>
      <c r="D347" s="126" t="s">
        <v>662</v>
      </c>
      <c r="E347" s="126" t="s">
        <v>41</v>
      </c>
      <c r="F347" s="123">
        <v>999911253</v>
      </c>
      <c r="G347" s="122">
        <v>38</v>
      </c>
    </row>
    <row r="348" spans="1:7" x14ac:dyDescent="0.35">
      <c r="A348" s="127" t="s">
        <v>125</v>
      </c>
      <c r="B348" s="127" t="s">
        <v>25</v>
      </c>
      <c r="C348" s="128" t="s">
        <v>675</v>
      </c>
      <c r="D348" s="128" t="s">
        <v>676</v>
      </c>
      <c r="E348" s="128" t="s">
        <v>41</v>
      </c>
      <c r="F348" s="127">
        <v>999913604</v>
      </c>
      <c r="G348" s="122">
        <v>38</v>
      </c>
    </row>
    <row r="349" spans="1:7" x14ac:dyDescent="0.35">
      <c r="A349" s="123" t="s">
        <v>125</v>
      </c>
      <c r="B349" s="123" t="s">
        <v>25</v>
      </c>
      <c r="C349" s="124" t="s">
        <v>2523</v>
      </c>
      <c r="D349" s="124" t="s">
        <v>1958</v>
      </c>
      <c r="E349" s="124" t="s">
        <v>41</v>
      </c>
      <c r="F349" s="123">
        <v>999913821</v>
      </c>
      <c r="G349" s="122">
        <v>38</v>
      </c>
    </row>
    <row r="350" spans="1:7" x14ac:dyDescent="0.35">
      <c r="A350" s="123" t="s">
        <v>125</v>
      </c>
      <c r="B350" s="123" t="s">
        <v>25</v>
      </c>
      <c r="C350" s="124" t="s">
        <v>2323</v>
      </c>
      <c r="D350" s="124" t="s">
        <v>2324</v>
      </c>
      <c r="E350" s="124" t="s">
        <v>41</v>
      </c>
      <c r="F350" s="123">
        <v>999915540</v>
      </c>
      <c r="G350" s="122">
        <v>38</v>
      </c>
    </row>
    <row r="351" spans="1:7" x14ac:dyDescent="0.35">
      <c r="A351" s="123" t="s">
        <v>125</v>
      </c>
      <c r="B351" s="123" t="s">
        <v>25</v>
      </c>
      <c r="C351" s="122" t="s">
        <v>888</v>
      </c>
      <c r="D351" s="122" t="s">
        <v>887</v>
      </c>
      <c r="E351" s="122" t="s">
        <v>41</v>
      </c>
      <c r="F351" s="123">
        <v>999918082</v>
      </c>
      <c r="G351" s="122">
        <v>38</v>
      </c>
    </row>
    <row r="352" spans="1:7" x14ac:dyDescent="0.35">
      <c r="A352" s="123" t="s">
        <v>125</v>
      </c>
      <c r="B352" s="123" t="s">
        <v>25</v>
      </c>
      <c r="C352" s="124" t="s">
        <v>3489</v>
      </c>
      <c r="D352" s="124" t="s">
        <v>434</v>
      </c>
      <c r="E352" s="124" t="s">
        <v>41</v>
      </c>
      <c r="F352" s="123">
        <v>999918185</v>
      </c>
      <c r="G352" s="122">
        <v>38</v>
      </c>
    </row>
    <row r="353" spans="1:7" x14ac:dyDescent="0.35">
      <c r="A353" s="127" t="s">
        <v>125</v>
      </c>
      <c r="B353" s="127" t="s">
        <v>25</v>
      </c>
      <c r="C353" s="128" t="s">
        <v>2478</v>
      </c>
      <c r="D353" s="128" t="s">
        <v>2479</v>
      </c>
      <c r="E353" s="128" t="s">
        <v>41</v>
      </c>
      <c r="F353" s="127">
        <v>999918339</v>
      </c>
      <c r="G353" s="122">
        <v>38</v>
      </c>
    </row>
    <row r="354" spans="1:7" x14ac:dyDescent="0.35">
      <c r="A354" s="123" t="s">
        <v>125</v>
      </c>
      <c r="B354" s="123" t="s">
        <v>25</v>
      </c>
      <c r="C354" s="124" t="s">
        <v>2522</v>
      </c>
      <c r="D354" s="124" t="s">
        <v>1928</v>
      </c>
      <c r="E354" s="124" t="s">
        <v>41</v>
      </c>
      <c r="F354" s="123">
        <v>999926728</v>
      </c>
      <c r="G354" s="122">
        <v>38</v>
      </c>
    </row>
    <row r="355" spans="1:7" x14ac:dyDescent="0.35">
      <c r="A355" s="127" t="s">
        <v>125</v>
      </c>
      <c r="B355" s="127" t="s">
        <v>25</v>
      </c>
      <c r="C355" s="128" t="s">
        <v>2477</v>
      </c>
      <c r="D355" s="128" t="s">
        <v>869</v>
      </c>
      <c r="E355" s="128" t="s">
        <v>41</v>
      </c>
      <c r="F355" s="127">
        <v>999929893</v>
      </c>
      <c r="G355" s="122">
        <v>38</v>
      </c>
    </row>
    <row r="356" spans="1:7" x14ac:dyDescent="0.35">
      <c r="A356" s="123" t="s">
        <v>125</v>
      </c>
      <c r="B356" s="123" t="s">
        <v>25</v>
      </c>
      <c r="C356" s="124" t="s">
        <v>3121</v>
      </c>
      <c r="D356" s="124" t="s">
        <v>3122</v>
      </c>
      <c r="E356" s="124" t="s">
        <v>41</v>
      </c>
      <c r="F356" s="123">
        <v>999930326</v>
      </c>
      <c r="G356" s="122">
        <v>38</v>
      </c>
    </row>
    <row r="357" spans="1:7" x14ac:dyDescent="0.35">
      <c r="A357" s="127" t="s">
        <v>125</v>
      </c>
      <c r="B357" s="127" t="s">
        <v>25</v>
      </c>
      <c r="C357" s="128" t="s">
        <v>844</v>
      </c>
      <c r="D357" s="128" t="s">
        <v>992</v>
      </c>
      <c r="E357" s="128" t="s">
        <v>41</v>
      </c>
      <c r="F357" s="127">
        <v>999930397</v>
      </c>
      <c r="G357" s="122">
        <v>38</v>
      </c>
    </row>
    <row r="358" spans="1:7" x14ac:dyDescent="0.35">
      <c r="A358" s="123" t="s">
        <v>125</v>
      </c>
      <c r="B358" s="123" t="s">
        <v>25</v>
      </c>
      <c r="C358" s="124" t="s">
        <v>395</v>
      </c>
      <c r="D358" s="124" t="s">
        <v>2524</v>
      </c>
      <c r="E358" s="124" t="s">
        <v>41</v>
      </c>
      <c r="F358" s="123">
        <v>999930818</v>
      </c>
      <c r="G358" s="122">
        <v>38</v>
      </c>
    </row>
    <row r="359" spans="1:7" x14ac:dyDescent="0.35">
      <c r="A359" s="123" t="s">
        <v>125</v>
      </c>
      <c r="B359" s="123" t="s">
        <v>25</v>
      </c>
      <c r="C359" s="124" t="s">
        <v>2781</v>
      </c>
      <c r="D359" s="124" t="s">
        <v>152</v>
      </c>
      <c r="E359" s="124" t="s">
        <v>41</v>
      </c>
      <c r="F359" s="123">
        <v>999931086</v>
      </c>
      <c r="G359" s="122">
        <v>38</v>
      </c>
    </row>
    <row r="360" spans="1:7" x14ac:dyDescent="0.35">
      <c r="A360" s="124" t="s">
        <v>125</v>
      </c>
      <c r="B360" s="124" t="s">
        <v>25</v>
      </c>
      <c r="C360" s="124" t="s">
        <v>3680</v>
      </c>
      <c r="D360" s="124" t="s">
        <v>3887</v>
      </c>
      <c r="E360" s="124" t="s">
        <v>41</v>
      </c>
      <c r="F360" s="124">
        <v>999931522</v>
      </c>
      <c r="G360" s="122">
        <v>38</v>
      </c>
    </row>
    <row r="361" spans="1:7" x14ac:dyDescent="0.35">
      <c r="A361" s="123" t="s">
        <v>125</v>
      </c>
      <c r="B361" s="123" t="s">
        <v>25</v>
      </c>
      <c r="C361" s="122" t="s">
        <v>694</v>
      </c>
      <c r="D361" s="122" t="s">
        <v>602</v>
      </c>
      <c r="E361" s="122" t="s">
        <v>41</v>
      </c>
      <c r="F361" s="123">
        <v>999914162</v>
      </c>
      <c r="G361" s="122">
        <v>36</v>
      </c>
    </row>
    <row r="362" spans="1:7" x14ac:dyDescent="0.35">
      <c r="A362" s="123" t="s">
        <v>125</v>
      </c>
      <c r="B362" s="123" t="s">
        <v>25</v>
      </c>
      <c r="C362" s="124" t="s">
        <v>2271</v>
      </c>
      <c r="D362" s="124" t="s">
        <v>1182</v>
      </c>
      <c r="E362" s="124" t="s">
        <v>41</v>
      </c>
      <c r="F362" s="123">
        <v>999925451</v>
      </c>
      <c r="G362" s="122">
        <v>36</v>
      </c>
    </row>
    <row r="363" spans="1:7" x14ac:dyDescent="0.35">
      <c r="A363" s="123" t="s">
        <v>125</v>
      </c>
      <c r="B363" s="123" t="s">
        <v>25</v>
      </c>
      <c r="C363" s="124" t="s">
        <v>196</v>
      </c>
      <c r="D363" s="124" t="s">
        <v>313</v>
      </c>
      <c r="E363" s="124" t="s">
        <v>41</v>
      </c>
      <c r="F363" s="123">
        <v>999921557</v>
      </c>
      <c r="G363" s="122">
        <v>32</v>
      </c>
    </row>
    <row r="364" spans="1:7" x14ac:dyDescent="0.35">
      <c r="A364" s="125" t="s">
        <v>125</v>
      </c>
      <c r="B364" s="125" t="s">
        <v>25</v>
      </c>
      <c r="C364" s="129" t="s">
        <v>3325</v>
      </c>
      <c r="D364" s="129" t="s">
        <v>85</v>
      </c>
      <c r="E364" s="129" t="s">
        <v>41</v>
      </c>
      <c r="F364" s="123">
        <v>999908721</v>
      </c>
      <c r="G364" s="122">
        <v>30</v>
      </c>
    </row>
    <row r="365" spans="1:7" x14ac:dyDescent="0.35">
      <c r="A365" s="124" t="s">
        <v>125</v>
      </c>
      <c r="B365" s="124" t="s">
        <v>25</v>
      </c>
      <c r="C365" s="124" t="s">
        <v>3803</v>
      </c>
      <c r="D365" s="124" t="s">
        <v>3804</v>
      </c>
      <c r="E365" s="124" t="s">
        <v>41</v>
      </c>
      <c r="F365" s="124">
        <v>999885394</v>
      </c>
      <c r="G365" s="122">
        <v>29</v>
      </c>
    </row>
    <row r="366" spans="1:7" x14ac:dyDescent="0.35">
      <c r="A366" s="124" t="s">
        <v>125</v>
      </c>
      <c r="B366" s="124" t="s">
        <v>25</v>
      </c>
      <c r="C366" s="124" t="s">
        <v>3741</v>
      </c>
      <c r="D366" s="124" t="s">
        <v>3742</v>
      </c>
      <c r="E366" s="124" t="s">
        <v>41</v>
      </c>
      <c r="F366" s="124">
        <v>999906537</v>
      </c>
      <c r="G366" s="122">
        <v>29</v>
      </c>
    </row>
    <row r="367" spans="1:7" x14ac:dyDescent="0.35">
      <c r="A367" s="124" t="s">
        <v>125</v>
      </c>
      <c r="B367" s="124" t="s">
        <v>25</v>
      </c>
      <c r="C367" s="124" t="s">
        <v>3743</v>
      </c>
      <c r="D367" s="124" t="s">
        <v>602</v>
      </c>
      <c r="E367" s="124" t="s">
        <v>41</v>
      </c>
      <c r="F367" s="124">
        <v>999919379</v>
      </c>
      <c r="G367" s="122">
        <v>29</v>
      </c>
    </row>
    <row r="368" spans="1:7" x14ac:dyDescent="0.35">
      <c r="A368" s="124" t="s">
        <v>125</v>
      </c>
      <c r="B368" s="124" t="s">
        <v>25</v>
      </c>
      <c r="C368" s="124" t="s">
        <v>352</v>
      </c>
      <c r="D368" s="124" t="s">
        <v>3739</v>
      </c>
      <c r="E368" s="124" t="s">
        <v>41</v>
      </c>
      <c r="F368" s="124">
        <v>999920252</v>
      </c>
      <c r="G368" s="122">
        <v>29</v>
      </c>
    </row>
    <row r="369" spans="1:7" x14ac:dyDescent="0.35">
      <c r="A369" s="123" t="s">
        <v>125</v>
      </c>
      <c r="B369" s="123" t="s">
        <v>25</v>
      </c>
      <c r="C369" s="124" t="s">
        <v>811</v>
      </c>
      <c r="D369" s="124" t="s">
        <v>1174</v>
      </c>
      <c r="E369" s="124" t="s">
        <v>41</v>
      </c>
      <c r="F369" s="123">
        <v>999921467</v>
      </c>
      <c r="G369" s="122">
        <v>29</v>
      </c>
    </row>
    <row r="370" spans="1:7" x14ac:dyDescent="0.35">
      <c r="A370" s="123" t="s">
        <v>125</v>
      </c>
      <c r="B370" s="123" t="s">
        <v>25</v>
      </c>
      <c r="C370" s="124" t="s">
        <v>1175</v>
      </c>
      <c r="D370" s="124" t="s">
        <v>1176</v>
      </c>
      <c r="E370" s="124" t="s">
        <v>41</v>
      </c>
      <c r="F370" s="123">
        <v>999921471</v>
      </c>
      <c r="G370" s="122">
        <v>29</v>
      </c>
    </row>
    <row r="371" spans="1:7" x14ac:dyDescent="0.35">
      <c r="A371" s="124" t="s">
        <v>125</v>
      </c>
      <c r="B371" s="124" t="s">
        <v>25</v>
      </c>
      <c r="C371" s="124" t="s">
        <v>604</v>
      </c>
      <c r="D371" s="124" t="s">
        <v>3744</v>
      </c>
      <c r="E371" s="124" t="s">
        <v>41</v>
      </c>
      <c r="F371" s="124">
        <v>999923793</v>
      </c>
      <c r="G371" s="122">
        <v>29</v>
      </c>
    </row>
    <row r="372" spans="1:7" x14ac:dyDescent="0.35">
      <c r="A372" s="124" t="s">
        <v>125</v>
      </c>
      <c r="B372" s="124" t="s">
        <v>25</v>
      </c>
      <c r="C372" s="124" t="s">
        <v>3806</v>
      </c>
      <c r="D372" s="124" t="s">
        <v>3807</v>
      </c>
      <c r="E372" s="124" t="s">
        <v>41</v>
      </c>
      <c r="F372" s="124">
        <v>999925421</v>
      </c>
      <c r="G372" s="122">
        <v>29</v>
      </c>
    </row>
    <row r="373" spans="1:7" x14ac:dyDescent="0.35">
      <c r="A373" s="123" t="s">
        <v>125</v>
      </c>
      <c r="B373" s="123" t="s">
        <v>25</v>
      </c>
      <c r="C373" s="124" t="s">
        <v>1847</v>
      </c>
      <c r="D373" s="124" t="s">
        <v>1848</v>
      </c>
      <c r="E373" s="124" t="s">
        <v>41</v>
      </c>
      <c r="F373" s="123">
        <v>999926213</v>
      </c>
      <c r="G373" s="122">
        <v>29</v>
      </c>
    </row>
    <row r="374" spans="1:7" x14ac:dyDescent="0.35">
      <c r="A374" s="124" t="s">
        <v>125</v>
      </c>
      <c r="B374" s="124" t="s">
        <v>25</v>
      </c>
      <c r="C374" s="124" t="s">
        <v>3805</v>
      </c>
      <c r="D374" s="124" t="s">
        <v>688</v>
      </c>
      <c r="E374" s="124" t="s">
        <v>41</v>
      </c>
      <c r="F374" s="124">
        <v>999928358</v>
      </c>
      <c r="G374" s="122">
        <v>29</v>
      </c>
    </row>
    <row r="375" spans="1:7" x14ac:dyDescent="0.35">
      <c r="A375" s="123" t="s">
        <v>125</v>
      </c>
      <c r="B375" s="123" t="s">
        <v>25</v>
      </c>
      <c r="C375" s="124" t="s">
        <v>2782</v>
      </c>
      <c r="D375" s="124" t="s">
        <v>2702</v>
      </c>
      <c r="E375" s="124" t="s">
        <v>41</v>
      </c>
      <c r="F375" s="123">
        <v>999931534</v>
      </c>
      <c r="G375" s="122">
        <v>29</v>
      </c>
    </row>
    <row r="376" spans="1:7" x14ac:dyDescent="0.35">
      <c r="A376" s="124" t="s">
        <v>125</v>
      </c>
      <c r="B376" s="124" t="s">
        <v>25</v>
      </c>
      <c r="C376" s="124" t="s">
        <v>319</v>
      </c>
      <c r="D376" s="124" t="s">
        <v>671</v>
      </c>
      <c r="E376" s="124" t="s">
        <v>41</v>
      </c>
      <c r="F376" s="124">
        <v>999932403</v>
      </c>
      <c r="G376" s="122">
        <v>29</v>
      </c>
    </row>
    <row r="377" spans="1:7" x14ac:dyDescent="0.35">
      <c r="A377" s="124" t="s">
        <v>125</v>
      </c>
      <c r="B377" s="124" t="s">
        <v>25</v>
      </c>
      <c r="C377" s="124" t="s">
        <v>1586</v>
      </c>
      <c r="D377" s="124" t="s">
        <v>3740</v>
      </c>
      <c r="E377" s="124" t="s">
        <v>41</v>
      </c>
      <c r="F377" s="124">
        <v>999932438</v>
      </c>
      <c r="G377" s="122">
        <v>29</v>
      </c>
    </row>
    <row r="378" spans="1:7" x14ac:dyDescent="0.35">
      <c r="A378" s="123" t="s">
        <v>125</v>
      </c>
      <c r="B378" s="123" t="s">
        <v>25</v>
      </c>
      <c r="C378" s="124" t="s">
        <v>247</v>
      </c>
      <c r="D378" s="124" t="s">
        <v>75</v>
      </c>
      <c r="E378" s="124" t="s">
        <v>41</v>
      </c>
      <c r="F378" s="123">
        <v>999920759</v>
      </c>
      <c r="G378" s="122">
        <v>28</v>
      </c>
    </row>
    <row r="379" spans="1:7" x14ac:dyDescent="0.35">
      <c r="A379" s="123" t="s">
        <v>125</v>
      </c>
      <c r="B379" s="125" t="s">
        <v>25</v>
      </c>
      <c r="C379" s="126" t="s">
        <v>321</v>
      </c>
      <c r="D379" s="126" t="s">
        <v>1697</v>
      </c>
      <c r="E379" s="126" t="s">
        <v>41</v>
      </c>
      <c r="F379" s="123">
        <v>999925481</v>
      </c>
      <c r="G379" s="122">
        <v>19</v>
      </c>
    </row>
    <row r="380" spans="1:7" x14ac:dyDescent="0.35">
      <c r="A380" s="123" t="s">
        <v>125</v>
      </c>
      <c r="B380" s="133" t="s">
        <v>25</v>
      </c>
      <c r="C380" s="134" t="s">
        <v>1791</v>
      </c>
      <c r="D380" s="134" t="s">
        <v>1792</v>
      </c>
      <c r="E380" s="134" t="s">
        <v>41</v>
      </c>
      <c r="F380" s="133">
        <v>999925943</v>
      </c>
      <c r="G380" s="122">
        <v>19</v>
      </c>
    </row>
    <row r="381" spans="1:7" x14ac:dyDescent="0.35">
      <c r="A381" s="123" t="s">
        <v>125</v>
      </c>
      <c r="B381" s="123" t="s">
        <v>25</v>
      </c>
      <c r="C381" s="122" t="s">
        <v>1992</v>
      </c>
      <c r="D381" s="122" t="s">
        <v>1993</v>
      </c>
      <c r="E381" s="122" t="s">
        <v>41</v>
      </c>
      <c r="F381" s="123">
        <v>999927096</v>
      </c>
      <c r="G381" s="122">
        <v>19</v>
      </c>
    </row>
    <row r="382" spans="1:7" x14ac:dyDescent="0.35">
      <c r="A382" s="123" t="s">
        <v>125</v>
      </c>
      <c r="B382" s="123" t="s">
        <v>25</v>
      </c>
      <c r="C382" s="122" t="s">
        <v>561</v>
      </c>
      <c r="D382" s="122" t="s">
        <v>913</v>
      </c>
      <c r="E382" s="122" t="s">
        <v>41</v>
      </c>
      <c r="F382" s="123">
        <v>999918282</v>
      </c>
      <c r="G382" s="122">
        <v>16</v>
      </c>
    </row>
    <row r="383" spans="1:7" x14ac:dyDescent="0.35">
      <c r="A383" s="123" t="s">
        <v>125</v>
      </c>
      <c r="B383" s="123" t="s">
        <v>25</v>
      </c>
      <c r="C383" s="122" t="s">
        <v>847</v>
      </c>
      <c r="D383" s="122" t="s">
        <v>848</v>
      </c>
      <c r="E383" s="122" t="s">
        <v>41</v>
      </c>
      <c r="F383" s="123">
        <v>999917667</v>
      </c>
      <c r="G383" s="122">
        <v>13</v>
      </c>
    </row>
    <row r="384" spans="1:7" x14ac:dyDescent="0.35">
      <c r="A384" s="123" t="s">
        <v>125</v>
      </c>
      <c r="B384" s="123" t="s">
        <v>187</v>
      </c>
      <c r="C384" s="124" t="s">
        <v>74</v>
      </c>
      <c r="D384" s="124" t="s">
        <v>73</v>
      </c>
      <c r="E384" s="124" t="s">
        <v>41</v>
      </c>
      <c r="F384" s="123">
        <v>999922056</v>
      </c>
      <c r="G384" s="122">
        <v>120</v>
      </c>
    </row>
    <row r="385" spans="1:7" x14ac:dyDescent="0.35">
      <c r="A385" s="123" t="s">
        <v>125</v>
      </c>
      <c r="B385" s="123" t="s">
        <v>187</v>
      </c>
      <c r="C385" s="122" t="s">
        <v>1709</v>
      </c>
      <c r="D385" s="122" t="s">
        <v>1710</v>
      </c>
      <c r="E385" s="122" t="s">
        <v>41</v>
      </c>
      <c r="F385" s="123">
        <v>999925558</v>
      </c>
      <c r="G385" s="122">
        <v>115</v>
      </c>
    </row>
    <row r="386" spans="1:7" x14ac:dyDescent="0.35">
      <c r="A386" s="123" t="s">
        <v>125</v>
      </c>
      <c r="B386" s="123" t="s">
        <v>187</v>
      </c>
      <c r="C386" s="124" t="s">
        <v>2585</v>
      </c>
      <c r="D386" s="124" t="s">
        <v>2586</v>
      </c>
      <c r="E386" s="124" t="s">
        <v>41</v>
      </c>
      <c r="F386" s="123">
        <v>999930681</v>
      </c>
      <c r="G386" s="122">
        <v>110</v>
      </c>
    </row>
    <row r="387" spans="1:7" x14ac:dyDescent="0.35">
      <c r="A387" s="123" t="s">
        <v>125</v>
      </c>
      <c r="B387" s="123" t="s">
        <v>187</v>
      </c>
      <c r="C387" s="124" t="s">
        <v>513</v>
      </c>
      <c r="D387" s="124" t="s">
        <v>3553</v>
      </c>
      <c r="E387" s="124" t="s">
        <v>41</v>
      </c>
      <c r="F387" s="123">
        <v>999924598</v>
      </c>
      <c r="G387" s="122">
        <v>90</v>
      </c>
    </row>
    <row r="388" spans="1:7" x14ac:dyDescent="0.35">
      <c r="A388" s="124" t="s">
        <v>125</v>
      </c>
      <c r="B388" s="124" t="s">
        <v>187</v>
      </c>
      <c r="C388" s="124" t="s">
        <v>3784</v>
      </c>
      <c r="D388" s="124" t="s">
        <v>3785</v>
      </c>
      <c r="E388" s="124" t="s">
        <v>41</v>
      </c>
      <c r="F388" s="124">
        <v>999900870</v>
      </c>
      <c r="G388" s="122">
        <v>80</v>
      </c>
    </row>
    <row r="389" spans="1:7" x14ac:dyDescent="0.35">
      <c r="A389" s="123" t="s">
        <v>125</v>
      </c>
      <c r="B389" s="123" t="s">
        <v>187</v>
      </c>
      <c r="C389" s="124" t="s">
        <v>3231</v>
      </c>
      <c r="D389" s="124" t="s">
        <v>3232</v>
      </c>
      <c r="E389" s="124" t="s">
        <v>41</v>
      </c>
      <c r="F389" s="123">
        <v>999923791</v>
      </c>
      <c r="G389" s="122">
        <v>75</v>
      </c>
    </row>
    <row r="390" spans="1:7" x14ac:dyDescent="0.35">
      <c r="A390" s="123" t="s">
        <v>125</v>
      </c>
      <c r="B390" s="123" t="s">
        <v>187</v>
      </c>
      <c r="C390" s="124" t="s">
        <v>422</v>
      </c>
      <c r="D390" s="124" t="s">
        <v>2736</v>
      </c>
      <c r="E390" s="124" t="s">
        <v>41</v>
      </c>
      <c r="F390" s="123">
        <v>999925340</v>
      </c>
      <c r="G390" s="122">
        <v>69.099999999999994</v>
      </c>
    </row>
    <row r="391" spans="1:7" x14ac:dyDescent="0.35">
      <c r="A391" s="123" t="s">
        <v>125</v>
      </c>
      <c r="B391" s="123" t="s">
        <v>187</v>
      </c>
      <c r="C391" s="124" t="s">
        <v>1675</v>
      </c>
      <c r="D391" s="124" t="s">
        <v>1676</v>
      </c>
      <c r="E391" s="124" t="s">
        <v>41</v>
      </c>
      <c r="F391" s="123">
        <v>999925356</v>
      </c>
      <c r="G391" s="122">
        <v>66</v>
      </c>
    </row>
    <row r="392" spans="1:7" x14ac:dyDescent="0.35">
      <c r="A392" s="124" t="s">
        <v>125</v>
      </c>
      <c r="B392" s="124" t="s">
        <v>187</v>
      </c>
      <c r="C392" s="124" t="s">
        <v>3786</v>
      </c>
      <c r="D392" s="124" t="s">
        <v>3785</v>
      </c>
      <c r="E392" s="124" t="s">
        <v>41</v>
      </c>
      <c r="F392" s="124">
        <v>999900872</v>
      </c>
      <c r="G392" s="122">
        <v>60</v>
      </c>
    </row>
    <row r="393" spans="1:7" x14ac:dyDescent="0.35">
      <c r="A393" s="123" t="s">
        <v>125</v>
      </c>
      <c r="B393" s="123" t="s">
        <v>187</v>
      </c>
      <c r="C393" s="124" t="s">
        <v>931</v>
      </c>
      <c r="D393" s="124" t="s">
        <v>1830</v>
      </c>
      <c r="E393" s="124" t="s">
        <v>41</v>
      </c>
      <c r="F393" s="123">
        <v>999929627</v>
      </c>
      <c r="G393" s="122">
        <v>60</v>
      </c>
    </row>
    <row r="394" spans="1:7" x14ac:dyDescent="0.35">
      <c r="A394" s="123" t="s">
        <v>125</v>
      </c>
      <c r="B394" s="123" t="s">
        <v>187</v>
      </c>
      <c r="C394" s="124" t="s">
        <v>1449</v>
      </c>
      <c r="D394" s="124" t="s">
        <v>3230</v>
      </c>
      <c r="E394" s="124" t="s">
        <v>41</v>
      </c>
      <c r="F394" s="123">
        <v>999929829</v>
      </c>
      <c r="G394" s="122">
        <v>60</v>
      </c>
    </row>
    <row r="395" spans="1:7" x14ac:dyDescent="0.35">
      <c r="A395" s="123" t="s">
        <v>125</v>
      </c>
      <c r="B395" s="133" t="s">
        <v>187</v>
      </c>
      <c r="C395" s="134" t="s">
        <v>1845</v>
      </c>
      <c r="D395" s="134" t="s">
        <v>1846</v>
      </c>
      <c r="E395" s="134" t="s">
        <v>41</v>
      </c>
      <c r="F395" s="133">
        <v>999926209</v>
      </c>
      <c r="G395" s="122">
        <v>36</v>
      </c>
    </row>
    <row r="396" spans="1:7" x14ac:dyDescent="0.35">
      <c r="A396" s="123" t="s">
        <v>125</v>
      </c>
      <c r="B396" s="123" t="s">
        <v>187</v>
      </c>
      <c r="C396" s="124" t="s">
        <v>2737</v>
      </c>
      <c r="D396" s="124" t="s">
        <v>152</v>
      </c>
      <c r="E396" s="124" t="s">
        <v>41</v>
      </c>
      <c r="F396" s="123">
        <v>999929589</v>
      </c>
      <c r="G396" s="122">
        <v>34</v>
      </c>
    </row>
    <row r="397" spans="1:7" x14ac:dyDescent="0.35">
      <c r="A397" s="123" t="s">
        <v>125</v>
      </c>
      <c r="B397" s="123" t="s">
        <v>187</v>
      </c>
      <c r="C397" s="124" t="s">
        <v>210</v>
      </c>
      <c r="D397" s="124" t="s">
        <v>671</v>
      </c>
      <c r="E397" s="124" t="s">
        <v>41</v>
      </c>
      <c r="F397" s="123">
        <v>999921881</v>
      </c>
      <c r="G397" s="122">
        <v>30</v>
      </c>
    </row>
    <row r="398" spans="1:7" x14ac:dyDescent="0.35">
      <c r="A398" s="123" t="s">
        <v>125</v>
      </c>
      <c r="B398" s="123" t="s">
        <v>187</v>
      </c>
      <c r="C398" s="124" t="s">
        <v>2040</v>
      </c>
      <c r="D398" s="124" t="s">
        <v>73</v>
      </c>
      <c r="E398" s="124" t="s">
        <v>41</v>
      </c>
      <c r="F398" s="123">
        <v>999927497</v>
      </c>
      <c r="G398" s="122">
        <v>30</v>
      </c>
    </row>
    <row r="399" spans="1:7" x14ac:dyDescent="0.35">
      <c r="A399" s="123" t="s">
        <v>125</v>
      </c>
      <c r="B399" s="123" t="s">
        <v>187</v>
      </c>
      <c r="C399" s="124" t="s">
        <v>2596</v>
      </c>
      <c r="D399" s="124" t="s">
        <v>3036</v>
      </c>
      <c r="E399" s="124" t="s">
        <v>41</v>
      </c>
      <c r="F399" s="123">
        <v>999929302</v>
      </c>
      <c r="G399" s="122">
        <v>30</v>
      </c>
    </row>
    <row r="400" spans="1:7" x14ac:dyDescent="0.35">
      <c r="A400" s="123" t="s">
        <v>125</v>
      </c>
      <c r="B400" s="123" t="s">
        <v>30</v>
      </c>
      <c r="C400" s="124" t="s">
        <v>2326</v>
      </c>
      <c r="D400" s="124" t="s">
        <v>154</v>
      </c>
      <c r="E400" s="124" t="s">
        <v>41</v>
      </c>
      <c r="F400" s="123">
        <v>999929848</v>
      </c>
      <c r="G400" s="122">
        <v>120</v>
      </c>
    </row>
    <row r="401" spans="1:7" x14ac:dyDescent="0.35">
      <c r="A401" s="123" t="s">
        <v>125</v>
      </c>
      <c r="B401" s="123" t="s">
        <v>30</v>
      </c>
      <c r="C401" s="124" t="s">
        <v>3239</v>
      </c>
      <c r="D401" s="124" t="s">
        <v>681</v>
      </c>
      <c r="E401" s="124" t="s">
        <v>41</v>
      </c>
      <c r="F401" s="123">
        <v>999930762</v>
      </c>
      <c r="G401" s="122">
        <v>94</v>
      </c>
    </row>
    <row r="402" spans="1:7" x14ac:dyDescent="0.35">
      <c r="A402" s="123" t="s">
        <v>125</v>
      </c>
      <c r="B402" s="123" t="s">
        <v>30</v>
      </c>
      <c r="C402" s="122" t="s">
        <v>728</v>
      </c>
      <c r="D402" s="122" t="s">
        <v>2063</v>
      </c>
      <c r="E402" s="122" t="s">
        <v>41</v>
      </c>
      <c r="F402" s="123">
        <v>999927697</v>
      </c>
      <c r="G402" s="122">
        <v>90</v>
      </c>
    </row>
    <row r="403" spans="1:7" x14ac:dyDescent="0.35">
      <c r="A403" s="123" t="s">
        <v>125</v>
      </c>
      <c r="B403" s="123" t="s">
        <v>30</v>
      </c>
      <c r="C403" s="124" t="s">
        <v>2327</v>
      </c>
      <c r="D403" s="124" t="s">
        <v>2328</v>
      </c>
      <c r="E403" s="124" t="s">
        <v>41</v>
      </c>
      <c r="F403" s="123">
        <v>999929738</v>
      </c>
      <c r="G403" s="122">
        <v>90</v>
      </c>
    </row>
    <row r="404" spans="1:7" x14ac:dyDescent="0.35">
      <c r="A404" s="123" t="s">
        <v>125</v>
      </c>
      <c r="B404" s="123" t="s">
        <v>30</v>
      </c>
      <c r="C404" s="124" t="s">
        <v>3547</v>
      </c>
      <c r="D404" s="124" t="s">
        <v>3548</v>
      </c>
      <c r="E404" s="124" t="s">
        <v>41</v>
      </c>
      <c r="F404" s="123">
        <v>999931818</v>
      </c>
      <c r="G404" s="122">
        <v>70</v>
      </c>
    </row>
    <row r="405" spans="1:7" x14ac:dyDescent="0.35">
      <c r="A405" s="123" t="s">
        <v>125</v>
      </c>
      <c r="B405" s="123" t="s">
        <v>30</v>
      </c>
      <c r="C405" s="124" t="s">
        <v>2709</v>
      </c>
      <c r="D405" s="124" t="s">
        <v>2710</v>
      </c>
      <c r="E405" s="124" t="s">
        <v>41</v>
      </c>
      <c r="F405" s="123">
        <v>999929924</v>
      </c>
      <c r="G405" s="122">
        <v>60</v>
      </c>
    </row>
    <row r="406" spans="1:7" x14ac:dyDescent="0.35">
      <c r="A406" s="123" t="s">
        <v>125</v>
      </c>
      <c r="B406" s="123" t="s">
        <v>30</v>
      </c>
      <c r="C406" s="124" t="s">
        <v>560</v>
      </c>
      <c r="D406" s="124" t="s">
        <v>1690</v>
      </c>
      <c r="E406" s="124" t="s">
        <v>41</v>
      </c>
      <c r="F406" s="123">
        <v>999929945</v>
      </c>
      <c r="G406" s="122">
        <v>45</v>
      </c>
    </row>
    <row r="407" spans="1:7" x14ac:dyDescent="0.35">
      <c r="A407" s="124" t="s">
        <v>125</v>
      </c>
      <c r="B407" s="124" t="s">
        <v>30</v>
      </c>
      <c r="C407" s="124" t="s">
        <v>3890</v>
      </c>
      <c r="D407" s="124" t="s">
        <v>3891</v>
      </c>
      <c r="E407" s="124" t="s">
        <v>41</v>
      </c>
      <c r="F407" s="124">
        <v>999932054</v>
      </c>
      <c r="G407" s="122">
        <v>45</v>
      </c>
    </row>
    <row r="408" spans="1:7" x14ac:dyDescent="0.35">
      <c r="A408" s="124" t="s">
        <v>125</v>
      </c>
      <c r="B408" s="124" t="s">
        <v>30</v>
      </c>
      <c r="C408" s="124" t="s">
        <v>1893</v>
      </c>
      <c r="D408" s="124" t="s">
        <v>3892</v>
      </c>
      <c r="E408" s="124" t="s">
        <v>41</v>
      </c>
      <c r="F408" s="124">
        <v>999932185</v>
      </c>
      <c r="G408" s="122">
        <v>34</v>
      </c>
    </row>
    <row r="409" spans="1:7" x14ac:dyDescent="0.35">
      <c r="A409" s="123" t="s">
        <v>125</v>
      </c>
      <c r="B409" s="123" t="s">
        <v>30</v>
      </c>
      <c r="C409" s="124" t="s">
        <v>2976</v>
      </c>
      <c r="D409" s="124" t="s">
        <v>522</v>
      </c>
      <c r="E409" s="124" t="s">
        <v>41</v>
      </c>
      <c r="F409" s="123">
        <v>999911489</v>
      </c>
      <c r="G409" s="122">
        <v>30</v>
      </c>
    </row>
    <row r="410" spans="1:7" x14ac:dyDescent="0.35">
      <c r="A410" s="123" t="s">
        <v>125</v>
      </c>
      <c r="B410" s="123" t="s">
        <v>30</v>
      </c>
      <c r="C410" s="124" t="s">
        <v>3139</v>
      </c>
      <c r="D410" s="124" t="s">
        <v>469</v>
      </c>
      <c r="E410" s="124" t="s">
        <v>41</v>
      </c>
      <c r="F410" s="123">
        <v>999928987</v>
      </c>
      <c r="G410" s="122">
        <v>30</v>
      </c>
    </row>
    <row r="411" spans="1:7" x14ac:dyDescent="0.35">
      <c r="A411" s="123" t="s">
        <v>125</v>
      </c>
      <c r="B411" s="123" t="s">
        <v>30</v>
      </c>
      <c r="C411" s="124" t="s">
        <v>2032</v>
      </c>
      <c r="D411" s="124" t="s">
        <v>2531</v>
      </c>
      <c r="E411" s="124" t="s">
        <v>41</v>
      </c>
      <c r="F411" s="123">
        <v>999930505</v>
      </c>
      <c r="G411" s="122">
        <v>30</v>
      </c>
    </row>
    <row r="412" spans="1:7" x14ac:dyDescent="0.35">
      <c r="A412" s="123" t="s">
        <v>125</v>
      </c>
      <c r="B412" s="123" t="s">
        <v>174</v>
      </c>
      <c r="C412" s="124" t="s">
        <v>219</v>
      </c>
      <c r="D412" s="124" t="s">
        <v>1206</v>
      </c>
      <c r="E412" s="124" t="s">
        <v>41</v>
      </c>
      <c r="F412" s="123">
        <v>999921661</v>
      </c>
      <c r="G412" s="122">
        <v>184</v>
      </c>
    </row>
    <row r="413" spans="1:7" x14ac:dyDescent="0.35">
      <c r="A413" s="123" t="s">
        <v>125</v>
      </c>
      <c r="B413" s="123" t="s">
        <v>174</v>
      </c>
      <c r="C413" s="122" t="s">
        <v>1355</v>
      </c>
      <c r="D413" s="122" t="s">
        <v>1356</v>
      </c>
      <c r="E413" s="122" t="s">
        <v>41</v>
      </c>
      <c r="F413" s="123">
        <v>999923001</v>
      </c>
      <c r="G413" s="122">
        <v>141</v>
      </c>
    </row>
    <row r="414" spans="1:7" x14ac:dyDescent="0.35">
      <c r="A414" s="123" t="s">
        <v>125</v>
      </c>
      <c r="B414" s="123" t="s">
        <v>174</v>
      </c>
      <c r="C414" s="124" t="s">
        <v>559</v>
      </c>
      <c r="D414" s="124" t="s">
        <v>1450</v>
      </c>
      <c r="E414" s="124" t="s">
        <v>41</v>
      </c>
      <c r="F414" s="123">
        <v>999924003</v>
      </c>
      <c r="G414" s="122">
        <v>140.5</v>
      </c>
    </row>
    <row r="415" spans="1:7" x14ac:dyDescent="0.35">
      <c r="A415" s="123" t="s">
        <v>125</v>
      </c>
      <c r="B415" s="123" t="s">
        <v>174</v>
      </c>
      <c r="C415" s="124" t="s">
        <v>775</v>
      </c>
      <c r="D415" s="124" t="s">
        <v>2409</v>
      </c>
      <c r="E415" s="124" t="s">
        <v>41</v>
      </c>
      <c r="F415" s="123">
        <v>999929478</v>
      </c>
      <c r="G415" s="122">
        <v>120</v>
      </c>
    </row>
    <row r="416" spans="1:7" x14ac:dyDescent="0.35">
      <c r="A416" s="123" t="s">
        <v>125</v>
      </c>
      <c r="B416" s="123" t="s">
        <v>174</v>
      </c>
      <c r="C416" s="124" t="s">
        <v>427</v>
      </c>
      <c r="D416" s="124" t="s">
        <v>1904</v>
      </c>
      <c r="E416" s="124" t="s">
        <v>41</v>
      </c>
      <c r="F416" s="123">
        <v>999926597</v>
      </c>
      <c r="G416" s="122">
        <v>118.6</v>
      </c>
    </row>
    <row r="417" spans="1:7" x14ac:dyDescent="0.35">
      <c r="A417" s="123" t="s">
        <v>125</v>
      </c>
      <c r="B417" s="123" t="s">
        <v>174</v>
      </c>
      <c r="C417" s="122" t="s">
        <v>1509</v>
      </c>
      <c r="D417" s="122" t="s">
        <v>1510</v>
      </c>
      <c r="E417" s="122" t="s">
        <v>41</v>
      </c>
      <c r="F417" s="123">
        <v>999924542</v>
      </c>
      <c r="G417" s="122">
        <v>114</v>
      </c>
    </row>
    <row r="418" spans="1:7" x14ac:dyDescent="0.35">
      <c r="A418" s="123" t="s">
        <v>125</v>
      </c>
      <c r="B418" s="123" t="s">
        <v>174</v>
      </c>
      <c r="C418" s="124" t="s">
        <v>352</v>
      </c>
      <c r="D418" s="124" t="s">
        <v>1044</v>
      </c>
      <c r="E418" s="124" t="s">
        <v>41</v>
      </c>
      <c r="F418" s="123">
        <v>999920026</v>
      </c>
      <c r="G418" s="122">
        <v>109</v>
      </c>
    </row>
    <row r="419" spans="1:7" x14ac:dyDescent="0.35">
      <c r="A419" s="123" t="s">
        <v>125</v>
      </c>
      <c r="B419" s="123" t="s">
        <v>174</v>
      </c>
      <c r="C419" s="124" t="s">
        <v>2325</v>
      </c>
      <c r="D419" s="124" t="s">
        <v>73</v>
      </c>
      <c r="E419" s="124" t="s">
        <v>41</v>
      </c>
      <c r="F419" s="123">
        <v>999929642</v>
      </c>
      <c r="G419" s="122">
        <v>105</v>
      </c>
    </row>
    <row r="420" spans="1:7" x14ac:dyDescent="0.35">
      <c r="A420" s="123" t="s">
        <v>125</v>
      </c>
      <c r="B420" s="123" t="s">
        <v>174</v>
      </c>
      <c r="C420" s="124" t="s">
        <v>732</v>
      </c>
      <c r="D420" s="124" t="s">
        <v>733</v>
      </c>
      <c r="E420" s="124" t="s">
        <v>41</v>
      </c>
      <c r="F420" s="123">
        <v>999915390</v>
      </c>
      <c r="G420" s="122">
        <v>102</v>
      </c>
    </row>
    <row r="421" spans="1:7" x14ac:dyDescent="0.35">
      <c r="A421" s="123" t="s">
        <v>125</v>
      </c>
      <c r="B421" s="123" t="s">
        <v>174</v>
      </c>
      <c r="C421" s="124" t="s">
        <v>2000</v>
      </c>
      <c r="D421" s="124" t="s">
        <v>2001</v>
      </c>
      <c r="E421" s="124" t="s">
        <v>41</v>
      </c>
      <c r="F421" s="123">
        <v>999929684</v>
      </c>
      <c r="G421" s="122">
        <v>98</v>
      </c>
    </row>
    <row r="422" spans="1:7" x14ac:dyDescent="0.35">
      <c r="A422" s="125" t="s">
        <v>125</v>
      </c>
      <c r="B422" s="125" t="s">
        <v>174</v>
      </c>
      <c r="C422" s="126" t="s">
        <v>1286</v>
      </c>
      <c r="D422" s="126" t="s">
        <v>1287</v>
      </c>
      <c r="E422" s="126" t="s">
        <v>41</v>
      </c>
      <c r="F422" s="123">
        <v>999922347</v>
      </c>
      <c r="G422" s="122">
        <v>96</v>
      </c>
    </row>
    <row r="423" spans="1:7" x14ac:dyDescent="0.35">
      <c r="A423" s="123" t="s">
        <v>125</v>
      </c>
      <c r="B423" s="123" t="s">
        <v>174</v>
      </c>
      <c r="C423" s="122" t="s">
        <v>314</v>
      </c>
      <c r="D423" s="122" t="s">
        <v>315</v>
      </c>
      <c r="E423" s="122" t="s">
        <v>41</v>
      </c>
      <c r="F423" s="123">
        <v>999876452</v>
      </c>
      <c r="G423" s="122">
        <v>90</v>
      </c>
    </row>
    <row r="424" spans="1:7" x14ac:dyDescent="0.35">
      <c r="A424" s="123" t="s">
        <v>125</v>
      </c>
      <c r="B424" s="123" t="s">
        <v>174</v>
      </c>
      <c r="C424" s="122" t="s">
        <v>1214</v>
      </c>
      <c r="D424" s="122" t="s">
        <v>1215</v>
      </c>
      <c r="E424" s="122" t="s">
        <v>41</v>
      </c>
      <c r="F424" s="123">
        <v>999921724</v>
      </c>
      <c r="G424" s="122">
        <v>90</v>
      </c>
    </row>
    <row r="425" spans="1:7" x14ac:dyDescent="0.35">
      <c r="A425" s="123" t="s">
        <v>125</v>
      </c>
      <c r="B425" s="133" t="s">
        <v>174</v>
      </c>
      <c r="C425" s="134" t="s">
        <v>902</v>
      </c>
      <c r="D425" s="134" t="s">
        <v>903</v>
      </c>
      <c r="E425" s="134" t="s">
        <v>41</v>
      </c>
      <c r="F425" s="133">
        <v>999918204</v>
      </c>
      <c r="G425" s="122">
        <v>82.5</v>
      </c>
    </row>
    <row r="426" spans="1:7" x14ac:dyDescent="0.35">
      <c r="A426" s="123" t="s">
        <v>125</v>
      </c>
      <c r="B426" s="123" t="s">
        <v>174</v>
      </c>
      <c r="C426" s="122" t="s">
        <v>1416</v>
      </c>
      <c r="D426" s="122" t="s">
        <v>283</v>
      </c>
      <c r="E426" s="122" t="s">
        <v>41</v>
      </c>
      <c r="F426" s="123">
        <v>999923709</v>
      </c>
      <c r="G426" s="122">
        <v>81</v>
      </c>
    </row>
    <row r="427" spans="1:7" x14ac:dyDescent="0.35">
      <c r="A427" s="124" t="s">
        <v>125</v>
      </c>
      <c r="B427" s="124" t="s">
        <v>174</v>
      </c>
      <c r="C427" s="124" t="s">
        <v>3781</v>
      </c>
      <c r="D427" s="124" t="s">
        <v>3778</v>
      </c>
      <c r="E427" s="124" t="s">
        <v>41</v>
      </c>
      <c r="F427" s="124">
        <v>999932527</v>
      </c>
      <c r="G427" s="122">
        <v>80</v>
      </c>
    </row>
    <row r="428" spans="1:7" x14ac:dyDescent="0.35">
      <c r="A428" s="123" t="s">
        <v>125</v>
      </c>
      <c r="B428" s="123" t="s">
        <v>174</v>
      </c>
      <c r="C428" s="124" t="s">
        <v>746</v>
      </c>
      <c r="D428" s="124" t="s">
        <v>747</v>
      </c>
      <c r="E428" s="124" t="s">
        <v>41</v>
      </c>
      <c r="F428" s="123">
        <v>999915628</v>
      </c>
      <c r="G428" s="122">
        <v>75.599999999999994</v>
      </c>
    </row>
    <row r="429" spans="1:7" x14ac:dyDescent="0.35">
      <c r="A429" s="123" t="s">
        <v>125</v>
      </c>
      <c r="B429" s="123" t="s">
        <v>174</v>
      </c>
      <c r="C429" s="122" t="s">
        <v>2137</v>
      </c>
      <c r="D429" s="122" t="s">
        <v>1332</v>
      </c>
      <c r="E429" s="122" t="s">
        <v>41</v>
      </c>
      <c r="F429" s="123">
        <v>999928232</v>
      </c>
      <c r="G429" s="122">
        <v>72</v>
      </c>
    </row>
    <row r="430" spans="1:7" x14ac:dyDescent="0.35">
      <c r="A430" s="123" t="s">
        <v>125</v>
      </c>
      <c r="B430" s="123" t="s">
        <v>174</v>
      </c>
      <c r="C430" s="124" t="s">
        <v>1084</v>
      </c>
      <c r="D430" s="124" t="s">
        <v>1085</v>
      </c>
      <c r="E430" s="124" t="s">
        <v>41</v>
      </c>
      <c r="F430" s="123">
        <v>999920741</v>
      </c>
      <c r="G430" s="122">
        <v>68</v>
      </c>
    </row>
    <row r="431" spans="1:7" x14ac:dyDescent="0.35">
      <c r="A431" s="123" t="s">
        <v>125</v>
      </c>
      <c r="B431" s="123" t="s">
        <v>174</v>
      </c>
      <c r="C431" s="124" t="s">
        <v>2410</v>
      </c>
      <c r="D431" s="124" t="s">
        <v>2404</v>
      </c>
      <c r="E431" s="124" t="s">
        <v>41</v>
      </c>
      <c r="F431" s="123">
        <v>999925727</v>
      </c>
      <c r="G431" s="122">
        <v>68</v>
      </c>
    </row>
    <row r="432" spans="1:7" x14ac:dyDescent="0.35">
      <c r="A432" s="123" t="s">
        <v>125</v>
      </c>
      <c r="B432" s="123" t="s">
        <v>174</v>
      </c>
      <c r="C432" s="124" t="s">
        <v>2407</v>
      </c>
      <c r="D432" s="124" t="s">
        <v>2408</v>
      </c>
      <c r="E432" s="124" t="s">
        <v>41</v>
      </c>
      <c r="F432" s="123">
        <v>999929486</v>
      </c>
      <c r="G432" s="122">
        <v>68</v>
      </c>
    </row>
    <row r="433" spans="1:7" x14ac:dyDescent="0.35">
      <c r="A433" s="123" t="s">
        <v>125</v>
      </c>
      <c r="B433" s="123" t="s">
        <v>174</v>
      </c>
      <c r="C433" s="124" t="s">
        <v>2763</v>
      </c>
      <c r="D433" s="124" t="s">
        <v>85</v>
      </c>
      <c r="E433" s="124" t="s">
        <v>41</v>
      </c>
      <c r="F433" s="123">
        <v>999929542</v>
      </c>
      <c r="G433" s="122">
        <v>68</v>
      </c>
    </row>
    <row r="434" spans="1:7" x14ac:dyDescent="0.35">
      <c r="A434" s="123" t="s">
        <v>125</v>
      </c>
      <c r="B434" s="123" t="s">
        <v>174</v>
      </c>
      <c r="C434" s="124" t="s">
        <v>3143</v>
      </c>
      <c r="D434" s="124" t="s">
        <v>1266</v>
      </c>
      <c r="E434" s="124" t="s">
        <v>41</v>
      </c>
      <c r="F434" s="123">
        <v>999922180</v>
      </c>
      <c r="G434" s="122">
        <v>60</v>
      </c>
    </row>
    <row r="435" spans="1:7" x14ac:dyDescent="0.35">
      <c r="A435" s="123" t="s">
        <v>125</v>
      </c>
      <c r="B435" s="123" t="s">
        <v>174</v>
      </c>
      <c r="C435" s="124" t="s">
        <v>3255</v>
      </c>
      <c r="D435" s="124" t="s">
        <v>75</v>
      </c>
      <c r="E435" s="124" t="s">
        <v>41</v>
      </c>
      <c r="F435" s="123">
        <v>999927242</v>
      </c>
      <c r="G435" s="122">
        <v>60</v>
      </c>
    </row>
    <row r="436" spans="1:7" x14ac:dyDescent="0.35">
      <c r="A436" s="123" t="s">
        <v>125</v>
      </c>
      <c r="B436" s="123" t="s">
        <v>174</v>
      </c>
      <c r="C436" s="124" t="s">
        <v>570</v>
      </c>
      <c r="D436" s="124" t="s">
        <v>3667</v>
      </c>
      <c r="E436" s="124" t="s">
        <v>41</v>
      </c>
      <c r="F436" s="123">
        <v>999932071</v>
      </c>
      <c r="G436" s="122">
        <v>60</v>
      </c>
    </row>
    <row r="437" spans="1:7" x14ac:dyDescent="0.35">
      <c r="A437" s="124" t="s">
        <v>125</v>
      </c>
      <c r="B437" s="124" t="s">
        <v>174</v>
      </c>
      <c r="C437" s="124" t="s">
        <v>3782</v>
      </c>
      <c r="D437" s="124" t="s">
        <v>3783</v>
      </c>
      <c r="E437" s="124" t="s">
        <v>41</v>
      </c>
      <c r="F437" s="124">
        <v>999932510</v>
      </c>
      <c r="G437" s="122">
        <v>60</v>
      </c>
    </row>
    <row r="438" spans="1:7" x14ac:dyDescent="0.35">
      <c r="A438" s="124" t="s">
        <v>125</v>
      </c>
      <c r="B438" s="124" t="s">
        <v>174</v>
      </c>
      <c r="C438" s="124" t="s">
        <v>3888</v>
      </c>
      <c r="D438" s="124" t="s">
        <v>93</v>
      </c>
      <c r="E438" s="124" t="s">
        <v>41</v>
      </c>
      <c r="F438" s="124">
        <v>999929975</v>
      </c>
      <c r="G438" s="122">
        <v>60</v>
      </c>
    </row>
    <row r="439" spans="1:7" x14ac:dyDescent="0.35">
      <c r="A439" s="123" t="s">
        <v>125</v>
      </c>
      <c r="B439" s="123" t="s">
        <v>174</v>
      </c>
      <c r="C439" s="124" t="s">
        <v>928</v>
      </c>
      <c r="D439" s="124" t="s">
        <v>929</v>
      </c>
      <c r="E439" s="124" t="s">
        <v>41</v>
      </c>
      <c r="F439" s="123">
        <v>999918495</v>
      </c>
      <c r="G439" s="122">
        <v>55.5</v>
      </c>
    </row>
    <row r="440" spans="1:7" x14ac:dyDescent="0.35">
      <c r="A440" s="123" t="s">
        <v>125</v>
      </c>
      <c r="B440" s="125" t="s">
        <v>174</v>
      </c>
      <c r="C440" s="126" t="s">
        <v>2075</v>
      </c>
      <c r="D440" s="126" t="s">
        <v>1547</v>
      </c>
      <c r="E440" s="126" t="s">
        <v>41</v>
      </c>
      <c r="F440" s="123">
        <v>999927848</v>
      </c>
      <c r="G440" s="122">
        <v>54</v>
      </c>
    </row>
    <row r="441" spans="1:7" x14ac:dyDescent="0.35">
      <c r="A441" s="123" t="s">
        <v>125</v>
      </c>
      <c r="B441" s="123" t="s">
        <v>174</v>
      </c>
      <c r="C441" s="124" t="s">
        <v>1055</v>
      </c>
      <c r="D441" s="124" t="s">
        <v>1054</v>
      </c>
      <c r="E441" s="124" t="s">
        <v>41</v>
      </c>
      <c r="F441" s="123">
        <v>999920242</v>
      </c>
      <c r="G441" s="122">
        <v>51</v>
      </c>
    </row>
    <row r="442" spans="1:7" x14ac:dyDescent="0.35">
      <c r="A442" s="123" t="s">
        <v>125</v>
      </c>
      <c r="B442" s="123" t="s">
        <v>174</v>
      </c>
      <c r="C442" s="122" t="s">
        <v>1125</v>
      </c>
      <c r="D442" s="122" t="s">
        <v>1126</v>
      </c>
      <c r="E442" s="122" t="s">
        <v>41</v>
      </c>
      <c r="F442" s="123">
        <v>999921178</v>
      </c>
      <c r="G442" s="122">
        <v>51</v>
      </c>
    </row>
    <row r="443" spans="1:7" x14ac:dyDescent="0.35">
      <c r="A443" s="123" t="s">
        <v>125</v>
      </c>
      <c r="B443" s="123" t="s">
        <v>174</v>
      </c>
      <c r="C443" s="124" t="s">
        <v>1783</v>
      </c>
      <c r="D443" s="124" t="s">
        <v>1784</v>
      </c>
      <c r="E443" s="124" t="s">
        <v>41</v>
      </c>
      <c r="F443" s="123">
        <v>999925885</v>
      </c>
      <c r="G443" s="122">
        <v>51</v>
      </c>
    </row>
    <row r="444" spans="1:7" x14ac:dyDescent="0.35">
      <c r="A444" s="123" t="s">
        <v>125</v>
      </c>
      <c r="B444" s="123" t="s">
        <v>174</v>
      </c>
      <c r="C444" s="124" t="s">
        <v>2765</v>
      </c>
      <c r="D444" s="124" t="s">
        <v>2766</v>
      </c>
      <c r="E444" s="124" t="s">
        <v>41</v>
      </c>
      <c r="F444" s="123">
        <v>999929605</v>
      </c>
      <c r="G444" s="122">
        <v>51</v>
      </c>
    </row>
    <row r="445" spans="1:7" x14ac:dyDescent="0.35">
      <c r="A445" s="123" t="s">
        <v>125</v>
      </c>
      <c r="B445" s="123" t="s">
        <v>174</v>
      </c>
      <c r="C445" s="124" t="s">
        <v>1449</v>
      </c>
      <c r="D445" s="124" t="s">
        <v>2764</v>
      </c>
      <c r="E445" s="124" t="s">
        <v>41</v>
      </c>
      <c r="F445" s="123">
        <v>999931541</v>
      </c>
      <c r="G445" s="122">
        <v>51</v>
      </c>
    </row>
    <row r="446" spans="1:7" x14ac:dyDescent="0.35">
      <c r="A446" s="125" t="s">
        <v>125</v>
      </c>
      <c r="B446" s="125" t="s">
        <v>174</v>
      </c>
      <c r="C446" s="129" t="s">
        <v>654</v>
      </c>
      <c r="D446" s="129" t="s">
        <v>3326</v>
      </c>
      <c r="E446" s="129" t="s">
        <v>41</v>
      </c>
      <c r="F446" s="123">
        <v>999907646</v>
      </c>
      <c r="G446" s="122">
        <v>45</v>
      </c>
    </row>
    <row r="447" spans="1:7" x14ac:dyDescent="0.35">
      <c r="A447" s="123" t="s">
        <v>125</v>
      </c>
      <c r="B447" s="123" t="s">
        <v>174</v>
      </c>
      <c r="C447" s="124" t="s">
        <v>3144</v>
      </c>
      <c r="D447" s="124" t="s">
        <v>3145</v>
      </c>
      <c r="E447" s="124" t="s">
        <v>41</v>
      </c>
      <c r="F447" s="123">
        <v>999929999</v>
      </c>
      <c r="G447" s="122">
        <v>45</v>
      </c>
    </row>
    <row r="448" spans="1:7" x14ac:dyDescent="0.35">
      <c r="A448" s="124" t="s">
        <v>125</v>
      </c>
      <c r="B448" s="124" t="s">
        <v>174</v>
      </c>
      <c r="C448" s="124" t="s">
        <v>3825</v>
      </c>
      <c r="D448" s="124" t="s">
        <v>3889</v>
      </c>
      <c r="E448" s="124" t="s">
        <v>41</v>
      </c>
      <c r="F448" s="124">
        <v>999923787</v>
      </c>
      <c r="G448" s="122">
        <v>45</v>
      </c>
    </row>
    <row r="449" spans="1:7" x14ac:dyDescent="0.35">
      <c r="A449" s="80" t="s">
        <v>125</v>
      </c>
      <c r="B449" s="80" t="s">
        <v>174</v>
      </c>
      <c r="C449" s="75" t="s">
        <v>1440</v>
      </c>
      <c r="D449" s="75" t="s">
        <v>1441</v>
      </c>
      <c r="E449" s="75" t="s">
        <v>41</v>
      </c>
      <c r="F449" s="80">
        <v>999923905</v>
      </c>
      <c r="G449" s="122">
        <v>36</v>
      </c>
    </row>
    <row r="450" spans="1:7" x14ac:dyDescent="0.35">
      <c r="A450" s="123" t="s">
        <v>125</v>
      </c>
      <c r="B450" s="123" t="s">
        <v>174</v>
      </c>
      <c r="C450" s="124" t="s">
        <v>719</v>
      </c>
      <c r="D450" s="124" t="s">
        <v>720</v>
      </c>
      <c r="E450" s="124" t="s">
        <v>41</v>
      </c>
      <c r="F450" s="123">
        <v>999914737</v>
      </c>
      <c r="G450" s="122">
        <v>30</v>
      </c>
    </row>
    <row r="451" spans="1:7" x14ac:dyDescent="0.35">
      <c r="A451" s="123" t="s">
        <v>125</v>
      </c>
      <c r="B451" s="123" t="s">
        <v>174</v>
      </c>
      <c r="C451" s="124" t="s">
        <v>931</v>
      </c>
      <c r="D451" s="124" t="s">
        <v>866</v>
      </c>
      <c r="E451" s="124" t="s">
        <v>41</v>
      </c>
      <c r="F451" s="123">
        <v>999918561</v>
      </c>
      <c r="G451" s="122">
        <v>30</v>
      </c>
    </row>
    <row r="452" spans="1:7" x14ac:dyDescent="0.35">
      <c r="A452" s="123" t="s">
        <v>125</v>
      </c>
      <c r="B452" s="123" t="s">
        <v>174</v>
      </c>
      <c r="C452" s="122" t="s">
        <v>402</v>
      </c>
      <c r="D452" s="122" t="s">
        <v>403</v>
      </c>
      <c r="E452" s="124" t="s">
        <v>41</v>
      </c>
      <c r="F452" s="123">
        <v>999889787</v>
      </c>
      <c r="G452" s="122">
        <v>25.5</v>
      </c>
    </row>
    <row r="453" spans="1:7" x14ac:dyDescent="0.35">
      <c r="A453" s="123" t="s">
        <v>125</v>
      </c>
      <c r="B453" s="123" t="s">
        <v>174</v>
      </c>
      <c r="C453" s="124" t="s">
        <v>775</v>
      </c>
      <c r="D453" s="124" t="s">
        <v>1028</v>
      </c>
      <c r="E453" s="124" t="s">
        <v>41</v>
      </c>
      <c r="F453" s="123">
        <v>999919791</v>
      </c>
      <c r="G453" s="122">
        <v>25.5</v>
      </c>
    </row>
    <row r="454" spans="1:7" x14ac:dyDescent="0.35">
      <c r="A454" s="123" t="s">
        <v>125</v>
      </c>
      <c r="B454" s="133" t="s">
        <v>174</v>
      </c>
      <c r="C454" s="134" t="s">
        <v>1718</v>
      </c>
      <c r="D454" s="134" t="s">
        <v>1719</v>
      </c>
      <c r="E454" s="134" t="s">
        <v>41</v>
      </c>
      <c r="F454" s="133">
        <v>999925613</v>
      </c>
      <c r="G454" s="122">
        <v>25.5</v>
      </c>
    </row>
    <row r="455" spans="1:7" x14ac:dyDescent="0.35">
      <c r="A455" s="123" t="s">
        <v>125</v>
      </c>
      <c r="B455" s="123" t="s">
        <v>32</v>
      </c>
      <c r="C455" s="122" t="s">
        <v>1732</v>
      </c>
      <c r="D455" s="122" t="s">
        <v>566</v>
      </c>
      <c r="E455" s="122" t="s">
        <v>41</v>
      </c>
      <c r="F455" s="123">
        <v>999927467</v>
      </c>
      <c r="G455" s="122">
        <v>60</v>
      </c>
    </row>
    <row r="456" spans="1:7" x14ac:dyDescent="0.35">
      <c r="A456" s="123" t="s">
        <v>125</v>
      </c>
      <c r="B456" s="123" t="s">
        <v>32</v>
      </c>
      <c r="C456" s="124" t="s">
        <v>2329</v>
      </c>
      <c r="D456" s="124" t="s">
        <v>201</v>
      </c>
      <c r="E456" s="124" t="s">
        <v>41</v>
      </c>
      <c r="F456" s="123">
        <v>999929644</v>
      </c>
      <c r="G456" s="122">
        <v>60</v>
      </c>
    </row>
    <row r="457" spans="1:7" x14ac:dyDescent="0.35">
      <c r="A457" s="123" t="s">
        <v>125</v>
      </c>
      <c r="B457" s="123" t="s">
        <v>32</v>
      </c>
      <c r="C457" s="122" t="s">
        <v>2140</v>
      </c>
      <c r="D457" s="122" t="s">
        <v>2141</v>
      </c>
      <c r="E457" s="122" t="s">
        <v>41</v>
      </c>
      <c r="F457" s="123">
        <v>999928248</v>
      </c>
      <c r="G457" s="122">
        <v>45</v>
      </c>
    </row>
    <row r="458" spans="1:7" x14ac:dyDescent="0.35">
      <c r="A458" s="123" t="s">
        <v>125</v>
      </c>
      <c r="B458" s="133" t="s">
        <v>32</v>
      </c>
      <c r="C458" s="134" t="s">
        <v>1812</v>
      </c>
      <c r="D458" s="134" t="s">
        <v>1813</v>
      </c>
      <c r="E458" s="134" t="s">
        <v>41</v>
      </c>
      <c r="F458" s="133">
        <v>999926039</v>
      </c>
      <c r="G458" s="122">
        <v>42</v>
      </c>
    </row>
    <row r="459" spans="1:7" x14ac:dyDescent="0.35">
      <c r="A459" s="123" t="s">
        <v>125</v>
      </c>
      <c r="B459" s="123" t="s">
        <v>32</v>
      </c>
      <c r="C459" s="124" t="s">
        <v>427</v>
      </c>
      <c r="D459" s="124" t="s">
        <v>2678</v>
      </c>
      <c r="E459" s="124" t="s">
        <v>41</v>
      </c>
      <c r="F459" s="123">
        <v>999929955</v>
      </c>
      <c r="G459" s="122">
        <v>30</v>
      </c>
    </row>
    <row r="460" spans="1:7" x14ac:dyDescent="0.35">
      <c r="A460" s="123" t="s">
        <v>125</v>
      </c>
      <c r="B460" s="123" t="s">
        <v>32</v>
      </c>
      <c r="C460" s="124" t="s">
        <v>2541</v>
      </c>
      <c r="D460" s="124" t="s">
        <v>2505</v>
      </c>
      <c r="E460" s="124" t="s">
        <v>41</v>
      </c>
      <c r="F460" s="123">
        <v>999930530</v>
      </c>
      <c r="G460" s="122">
        <v>30</v>
      </c>
    </row>
    <row r="461" spans="1:7" x14ac:dyDescent="0.35">
      <c r="A461" s="123" t="s">
        <v>125</v>
      </c>
      <c r="B461" s="123" t="s">
        <v>32</v>
      </c>
      <c r="C461" s="124" t="s">
        <v>648</v>
      </c>
      <c r="D461" s="124" t="s">
        <v>3418</v>
      </c>
      <c r="E461" s="122" t="s">
        <v>41</v>
      </c>
      <c r="F461" s="123">
        <v>999931177</v>
      </c>
      <c r="G461" s="122">
        <v>30</v>
      </c>
    </row>
    <row r="462" spans="1:7" x14ac:dyDescent="0.35">
      <c r="A462" s="123" t="s">
        <v>125</v>
      </c>
      <c r="B462" s="123" t="s">
        <v>32</v>
      </c>
      <c r="C462" s="124" t="s">
        <v>3524</v>
      </c>
      <c r="D462" s="124" t="s">
        <v>3525</v>
      </c>
      <c r="E462" s="124" t="s">
        <v>41</v>
      </c>
      <c r="F462" s="123">
        <v>999932136</v>
      </c>
      <c r="G462" s="122">
        <v>30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64DF8-296E-4D34-BEFC-CFDCE2D1B4A9}">
  <dimension ref="A1:G659"/>
  <sheetViews>
    <sheetView workbookViewId="0">
      <selection sqref="A1:XFD1048576"/>
    </sheetView>
  </sheetViews>
  <sheetFormatPr defaultRowHeight="14.5" x14ac:dyDescent="0.35"/>
  <cols>
    <col min="1" max="1" width="9.08984375" bestFit="1" customWidth="1"/>
    <col min="2" max="2" width="9.36328125" bestFit="1" customWidth="1"/>
    <col min="3" max="3" width="22.08984375" bestFit="1" customWidth="1"/>
    <col min="4" max="4" width="28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60</v>
      </c>
      <c r="B2" s="123" t="s">
        <v>25</v>
      </c>
      <c r="C2" s="124" t="s">
        <v>141</v>
      </c>
      <c r="D2" s="124" t="s">
        <v>142</v>
      </c>
      <c r="E2" s="124" t="s">
        <v>28</v>
      </c>
      <c r="F2" s="123">
        <v>999800767</v>
      </c>
      <c r="G2" s="122">
        <v>1090</v>
      </c>
    </row>
    <row r="3" spans="1:7" x14ac:dyDescent="0.35">
      <c r="A3" s="123" t="s">
        <v>60</v>
      </c>
      <c r="B3" s="123" t="s">
        <v>25</v>
      </c>
      <c r="C3" s="124" t="s">
        <v>2163</v>
      </c>
      <c r="D3" s="124" t="s">
        <v>2164</v>
      </c>
      <c r="E3" s="124" t="s">
        <v>28</v>
      </c>
      <c r="F3" s="123">
        <v>999882146</v>
      </c>
      <c r="G3" s="122">
        <v>583</v>
      </c>
    </row>
    <row r="4" spans="1:7" x14ac:dyDescent="0.35">
      <c r="A4" s="123" t="s">
        <v>60</v>
      </c>
      <c r="B4" s="123" t="s">
        <v>25</v>
      </c>
      <c r="C4" s="124" t="s">
        <v>93</v>
      </c>
      <c r="D4" s="124" t="s">
        <v>94</v>
      </c>
      <c r="E4" s="124" t="s">
        <v>28</v>
      </c>
      <c r="F4" s="123">
        <v>999733662</v>
      </c>
      <c r="G4" s="122">
        <v>513</v>
      </c>
    </row>
    <row r="5" spans="1:7" x14ac:dyDescent="0.35">
      <c r="A5" s="123" t="s">
        <v>60</v>
      </c>
      <c r="B5" s="123" t="s">
        <v>25</v>
      </c>
      <c r="C5" s="124" t="s">
        <v>182</v>
      </c>
      <c r="D5" s="124" t="s">
        <v>183</v>
      </c>
      <c r="E5" s="124" t="s">
        <v>28</v>
      </c>
      <c r="F5" s="123">
        <v>999847244</v>
      </c>
      <c r="G5" s="122">
        <v>505</v>
      </c>
    </row>
    <row r="6" spans="1:7" x14ac:dyDescent="0.35">
      <c r="A6" s="123" t="s">
        <v>60</v>
      </c>
      <c r="B6" s="123" t="s">
        <v>25</v>
      </c>
      <c r="C6" s="124" t="s">
        <v>269</v>
      </c>
      <c r="D6" s="124" t="s">
        <v>75</v>
      </c>
      <c r="E6" s="124" t="s">
        <v>28</v>
      </c>
      <c r="F6" s="123">
        <v>999869686</v>
      </c>
      <c r="G6" s="122">
        <v>497</v>
      </c>
    </row>
    <row r="7" spans="1:7" x14ac:dyDescent="0.35">
      <c r="A7" s="123" t="s">
        <v>60</v>
      </c>
      <c r="B7" s="123" t="s">
        <v>25</v>
      </c>
      <c r="C7" s="122" t="s">
        <v>947</v>
      </c>
      <c r="D7" s="122" t="s">
        <v>99</v>
      </c>
      <c r="E7" s="122" t="s">
        <v>28</v>
      </c>
      <c r="F7" s="123">
        <v>999918849</v>
      </c>
      <c r="G7" s="122">
        <v>473</v>
      </c>
    </row>
    <row r="8" spans="1:7" x14ac:dyDescent="0.35">
      <c r="A8" s="123" t="s">
        <v>60</v>
      </c>
      <c r="B8" s="123" t="s">
        <v>25</v>
      </c>
      <c r="C8" s="124" t="s">
        <v>2011</v>
      </c>
      <c r="D8" s="124" t="s">
        <v>3593</v>
      </c>
      <c r="E8" s="124" t="s">
        <v>28</v>
      </c>
      <c r="F8" s="123">
        <v>999885683</v>
      </c>
      <c r="G8" s="122">
        <v>452</v>
      </c>
    </row>
    <row r="9" spans="1:7" x14ac:dyDescent="0.35">
      <c r="A9" s="123" t="s">
        <v>60</v>
      </c>
      <c r="B9" s="123" t="s">
        <v>25</v>
      </c>
      <c r="C9" s="124" t="s">
        <v>670</v>
      </c>
      <c r="D9" s="124" t="s">
        <v>75</v>
      </c>
      <c r="E9" s="124" t="s">
        <v>28</v>
      </c>
      <c r="F9" s="123">
        <v>999912527</v>
      </c>
      <c r="G9" s="122">
        <v>396</v>
      </c>
    </row>
    <row r="10" spans="1:7" x14ac:dyDescent="0.35">
      <c r="A10" s="123" t="s">
        <v>60</v>
      </c>
      <c r="B10" s="123" t="s">
        <v>25</v>
      </c>
      <c r="C10" s="124" t="s">
        <v>385</v>
      </c>
      <c r="D10" s="124" t="s">
        <v>73</v>
      </c>
      <c r="E10" s="124" t="s">
        <v>28</v>
      </c>
      <c r="F10" s="123">
        <v>999887588</v>
      </c>
      <c r="G10" s="122">
        <v>352</v>
      </c>
    </row>
    <row r="11" spans="1:7" x14ac:dyDescent="0.35">
      <c r="A11" s="123" t="s">
        <v>60</v>
      </c>
      <c r="B11" s="123" t="s">
        <v>25</v>
      </c>
      <c r="C11" s="122" t="s">
        <v>496</v>
      </c>
      <c r="D11" s="122" t="s">
        <v>168</v>
      </c>
      <c r="E11" s="122" t="s">
        <v>28</v>
      </c>
      <c r="F11" s="123">
        <v>999899245</v>
      </c>
      <c r="G11" s="122">
        <v>329</v>
      </c>
    </row>
    <row r="12" spans="1:7" x14ac:dyDescent="0.35">
      <c r="A12" s="123" t="s">
        <v>60</v>
      </c>
      <c r="B12" s="123" t="s">
        <v>25</v>
      </c>
      <c r="C12" s="124" t="s">
        <v>153</v>
      </c>
      <c r="D12" s="124" t="s">
        <v>154</v>
      </c>
      <c r="E12" s="122" t="s">
        <v>28</v>
      </c>
      <c r="F12" s="123">
        <v>999826696</v>
      </c>
      <c r="G12" s="122">
        <v>266</v>
      </c>
    </row>
    <row r="13" spans="1:7" x14ac:dyDescent="0.35">
      <c r="A13" s="123" t="s">
        <v>60</v>
      </c>
      <c r="B13" s="123" t="s">
        <v>25</v>
      </c>
      <c r="C13" s="122" t="s">
        <v>797</v>
      </c>
      <c r="D13" s="122" t="s">
        <v>798</v>
      </c>
      <c r="E13" s="122" t="s">
        <v>28</v>
      </c>
      <c r="F13" s="123">
        <v>999916703</v>
      </c>
      <c r="G13" s="122">
        <v>248</v>
      </c>
    </row>
    <row r="14" spans="1:7" x14ac:dyDescent="0.35">
      <c r="A14" s="123" t="s">
        <v>60</v>
      </c>
      <c r="B14" s="123" t="s">
        <v>25</v>
      </c>
      <c r="C14" s="124" t="s">
        <v>226</v>
      </c>
      <c r="D14" s="124" t="s">
        <v>227</v>
      </c>
      <c r="E14" s="124" t="s">
        <v>28</v>
      </c>
      <c r="F14" s="123">
        <v>999861466</v>
      </c>
      <c r="G14" s="122">
        <v>246</v>
      </c>
    </row>
    <row r="15" spans="1:7" x14ac:dyDescent="0.35">
      <c r="A15" s="123" t="s">
        <v>60</v>
      </c>
      <c r="B15" s="123" t="s">
        <v>25</v>
      </c>
      <c r="C15" s="124" t="s">
        <v>581</v>
      </c>
      <c r="D15" s="124" t="s">
        <v>582</v>
      </c>
      <c r="E15" s="124" t="s">
        <v>28</v>
      </c>
      <c r="F15" s="123">
        <v>999907657</v>
      </c>
      <c r="G15" s="122">
        <v>239</v>
      </c>
    </row>
    <row r="16" spans="1:7" x14ac:dyDescent="0.35">
      <c r="A16" s="123" t="s">
        <v>60</v>
      </c>
      <c r="B16" s="123" t="s">
        <v>25</v>
      </c>
      <c r="C16" s="122" t="s">
        <v>325</v>
      </c>
      <c r="D16" s="122" t="s">
        <v>326</v>
      </c>
      <c r="E16" s="122" t="s">
        <v>28</v>
      </c>
      <c r="F16" s="123">
        <v>999879027</v>
      </c>
      <c r="G16" s="122">
        <v>230</v>
      </c>
    </row>
    <row r="17" spans="1:7" x14ac:dyDescent="0.35">
      <c r="A17" s="123" t="s">
        <v>60</v>
      </c>
      <c r="B17" s="123" t="s">
        <v>25</v>
      </c>
      <c r="C17" s="124" t="s">
        <v>120</v>
      </c>
      <c r="D17" s="124" t="s">
        <v>154</v>
      </c>
      <c r="E17" s="124" t="s">
        <v>28</v>
      </c>
      <c r="F17" s="123">
        <v>999883596</v>
      </c>
      <c r="G17" s="122">
        <v>230</v>
      </c>
    </row>
    <row r="18" spans="1:7" x14ac:dyDescent="0.35">
      <c r="A18" s="123" t="s">
        <v>60</v>
      </c>
      <c r="B18" s="123" t="s">
        <v>25</v>
      </c>
      <c r="C18" s="124" t="s">
        <v>149</v>
      </c>
      <c r="D18" s="124" t="s">
        <v>75</v>
      </c>
      <c r="E18" s="124" t="s">
        <v>28</v>
      </c>
      <c r="F18" s="123">
        <v>999922700</v>
      </c>
      <c r="G18" s="122">
        <v>224</v>
      </c>
    </row>
    <row r="19" spans="1:7" x14ac:dyDescent="0.35">
      <c r="A19" s="123" t="s">
        <v>60</v>
      </c>
      <c r="B19" s="123" t="s">
        <v>25</v>
      </c>
      <c r="C19" s="122" t="s">
        <v>239</v>
      </c>
      <c r="D19" s="122" t="s">
        <v>288</v>
      </c>
      <c r="E19" s="122" t="s">
        <v>28</v>
      </c>
      <c r="F19" s="123">
        <v>999871947</v>
      </c>
      <c r="G19" s="122">
        <v>223</v>
      </c>
    </row>
    <row r="20" spans="1:7" x14ac:dyDescent="0.35">
      <c r="A20" s="123" t="s">
        <v>60</v>
      </c>
      <c r="B20" s="123" t="s">
        <v>25</v>
      </c>
      <c r="C20" s="122" t="s">
        <v>157</v>
      </c>
      <c r="D20" s="122" t="s">
        <v>158</v>
      </c>
      <c r="E20" s="122" t="s">
        <v>28</v>
      </c>
      <c r="F20" s="123">
        <v>999827508</v>
      </c>
      <c r="G20" s="122">
        <v>212</v>
      </c>
    </row>
    <row r="21" spans="1:7" x14ac:dyDescent="0.35">
      <c r="A21" s="123" t="s">
        <v>60</v>
      </c>
      <c r="B21" s="123" t="s">
        <v>25</v>
      </c>
      <c r="C21" s="124" t="s">
        <v>304</v>
      </c>
      <c r="D21" s="124" t="s">
        <v>305</v>
      </c>
      <c r="E21" s="124" t="s">
        <v>28</v>
      </c>
      <c r="F21" s="123">
        <v>999874481</v>
      </c>
      <c r="G21" s="122">
        <v>205.5</v>
      </c>
    </row>
    <row r="22" spans="1:7" x14ac:dyDescent="0.35">
      <c r="A22" s="123" t="s">
        <v>60</v>
      </c>
      <c r="B22" s="123" t="s">
        <v>25</v>
      </c>
      <c r="C22" s="122" t="s">
        <v>1376</v>
      </c>
      <c r="D22" s="122" t="s">
        <v>1377</v>
      </c>
      <c r="E22" s="122" t="s">
        <v>28</v>
      </c>
      <c r="F22" s="123">
        <v>999923138</v>
      </c>
      <c r="G22" s="122">
        <v>204</v>
      </c>
    </row>
    <row r="23" spans="1:7" x14ac:dyDescent="0.35">
      <c r="A23" s="123" t="s">
        <v>60</v>
      </c>
      <c r="B23" s="123" t="s">
        <v>25</v>
      </c>
      <c r="C23" s="122" t="s">
        <v>520</v>
      </c>
      <c r="D23" s="122" t="s">
        <v>119</v>
      </c>
      <c r="E23" s="122" t="s">
        <v>28</v>
      </c>
      <c r="F23" s="123">
        <v>999902693</v>
      </c>
      <c r="G23" s="122">
        <v>177</v>
      </c>
    </row>
    <row r="24" spans="1:7" x14ac:dyDescent="0.35">
      <c r="A24" s="123" t="s">
        <v>60</v>
      </c>
      <c r="B24" s="123" t="s">
        <v>25</v>
      </c>
      <c r="C24" s="124" t="s">
        <v>342</v>
      </c>
      <c r="D24" s="124" t="s">
        <v>341</v>
      </c>
      <c r="E24" s="124" t="s">
        <v>28</v>
      </c>
      <c r="F24" s="123">
        <v>999881755</v>
      </c>
      <c r="G24" s="122">
        <v>173</v>
      </c>
    </row>
    <row r="25" spans="1:7" x14ac:dyDescent="0.35">
      <c r="A25" s="123" t="s">
        <v>60</v>
      </c>
      <c r="B25" s="123" t="s">
        <v>25</v>
      </c>
      <c r="C25" s="124" t="s">
        <v>216</v>
      </c>
      <c r="D25" s="124" t="s">
        <v>217</v>
      </c>
      <c r="E25" s="124" t="s">
        <v>28</v>
      </c>
      <c r="F25" s="123">
        <v>999860298</v>
      </c>
      <c r="G25" s="122">
        <v>171</v>
      </c>
    </row>
    <row r="26" spans="1:7" x14ac:dyDescent="0.35">
      <c r="A26" s="123" t="s">
        <v>60</v>
      </c>
      <c r="B26" s="123" t="s">
        <v>25</v>
      </c>
      <c r="C26" s="122" t="s">
        <v>625</v>
      </c>
      <c r="D26" s="122" t="s">
        <v>626</v>
      </c>
      <c r="E26" s="122" t="s">
        <v>28</v>
      </c>
      <c r="F26" s="123">
        <v>999909550</v>
      </c>
      <c r="G26" s="122">
        <v>163.5</v>
      </c>
    </row>
    <row r="27" spans="1:7" x14ac:dyDescent="0.35">
      <c r="A27" s="123" t="s">
        <v>60</v>
      </c>
      <c r="B27" s="123" t="s">
        <v>25</v>
      </c>
      <c r="C27" s="124" t="s">
        <v>2340</v>
      </c>
      <c r="D27" s="124" t="s">
        <v>2341</v>
      </c>
      <c r="E27" s="124" t="s">
        <v>28</v>
      </c>
      <c r="F27" s="123">
        <v>999916693</v>
      </c>
      <c r="G27" s="122">
        <v>158</v>
      </c>
    </row>
    <row r="28" spans="1:7" x14ac:dyDescent="0.35">
      <c r="A28" s="123" t="s">
        <v>60</v>
      </c>
      <c r="B28" s="123" t="s">
        <v>25</v>
      </c>
      <c r="C28" s="124" t="s">
        <v>166</v>
      </c>
      <c r="D28" s="124" t="s">
        <v>167</v>
      </c>
      <c r="E28" s="124" t="s">
        <v>28</v>
      </c>
      <c r="F28" s="123">
        <v>999831325</v>
      </c>
      <c r="G28" s="122">
        <v>157</v>
      </c>
    </row>
    <row r="29" spans="1:7" x14ac:dyDescent="0.35">
      <c r="A29" s="123" t="s">
        <v>60</v>
      </c>
      <c r="B29" s="123" t="s">
        <v>25</v>
      </c>
      <c r="C29" s="122" t="s">
        <v>230</v>
      </c>
      <c r="D29" s="122" t="s">
        <v>231</v>
      </c>
      <c r="E29" s="122" t="s">
        <v>28</v>
      </c>
      <c r="F29" s="123">
        <v>999862032</v>
      </c>
      <c r="G29" s="122">
        <v>157</v>
      </c>
    </row>
    <row r="30" spans="1:7" x14ac:dyDescent="0.35">
      <c r="A30" s="123" t="s">
        <v>60</v>
      </c>
      <c r="B30" s="123" t="s">
        <v>25</v>
      </c>
      <c r="C30" s="122" t="s">
        <v>924</v>
      </c>
      <c r="D30" s="122" t="s">
        <v>201</v>
      </c>
      <c r="E30" s="122" t="s">
        <v>28</v>
      </c>
      <c r="F30" s="123">
        <v>999918398</v>
      </c>
      <c r="G30" s="122">
        <v>139</v>
      </c>
    </row>
    <row r="31" spans="1:7" x14ac:dyDescent="0.35">
      <c r="A31" s="123" t="s">
        <v>60</v>
      </c>
      <c r="B31" s="123" t="s">
        <v>25</v>
      </c>
      <c r="C31" s="124" t="s">
        <v>50</v>
      </c>
      <c r="D31" s="124" t="s">
        <v>341</v>
      </c>
      <c r="E31" s="124" t="s">
        <v>28</v>
      </c>
      <c r="F31" s="123">
        <v>999881753</v>
      </c>
      <c r="G31" s="122">
        <v>138</v>
      </c>
    </row>
    <row r="32" spans="1:7" x14ac:dyDescent="0.35">
      <c r="A32" s="123" t="s">
        <v>60</v>
      </c>
      <c r="B32" s="123" t="s">
        <v>25</v>
      </c>
      <c r="C32" s="122" t="s">
        <v>519</v>
      </c>
      <c r="D32" s="122" t="s">
        <v>119</v>
      </c>
      <c r="E32" s="122" t="s">
        <v>28</v>
      </c>
      <c r="F32" s="123">
        <v>999902691</v>
      </c>
      <c r="G32" s="122">
        <v>136.5</v>
      </c>
    </row>
    <row r="33" spans="1:7" x14ac:dyDescent="0.35">
      <c r="A33" s="123" t="s">
        <v>60</v>
      </c>
      <c r="B33" s="123" t="s">
        <v>25</v>
      </c>
      <c r="C33" s="122" t="s">
        <v>1451</v>
      </c>
      <c r="D33" s="122" t="s">
        <v>1452</v>
      </c>
      <c r="E33" s="122" t="s">
        <v>28</v>
      </c>
      <c r="F33" s="123">
        <v>999924041</v>
      </c>
      <c r="G33" s="122">
        <v>134.55000000000001</v>
      </c>
    </row>
    <row r="34" spans="1:7" x14ac:dyDescent="0.35">
      <c r="A34" s="123" t="s">
        <v>60</v>
      </c>
      <c r="B34" s="123" t="s">
        <v>25</v>
      </c>
      <c r="C34" s="124" t="s">
        <v>701</v>
      </c>
      <c r="D34" s="124" t="s">
        <v>1428</v>
      </c>
      <c r="E34" s="124" t="s">
        <v>28</v>
      </c>
      <c r="F34" s="123">
        <v>999917067</v>
      </c>
      <c r="G34" s="122">
        <v>130</v>
      </c>
    </row>
    <row r="35" spans="1:7" x14ac:dyDescent="0.35">
      <c r="A35" s="123" t="s">
        <v>60</v>
      </c>
      <c r="B35" s="123" t="s">
        <v>25</v>
      </c>
      <c r="C35" s="124" t="s">
        <v>241</v>
      </c>
      <c r="D35" s="124" t="s">
        <v>242</v>
      </c>
      <c r="E35" s="124" t="s">
        <v>28</v>
      </c>
      <c r="F35" s="123">
        <v>999863322</v>
      </c>
      <c r="G35" s="122">
        <v>125.5</v>
      </c>
    </row>
    <row r="36" spans="1:7" x14ac:dyDescent="0.35">
      <c r="A36" s="123" t="s">
        <v>60</v>
      </c>
      <c r="B36" s="123" t="s">
        <v>25</v>
      </c>
      <c r="C36" s="124" t="s">
        <v>2339</v>
      </c>
      <c r="D36" s="124" t="s">
        <v>2038</v>
      </c>
      <c r="E36" s="124" t="s">
        <v>28</v>
      </c>
      <c r="F36" s="123">
        <v>999925857</v>
      </c>
      <c r="G36" s="122">
        <v>122</v>
      </c>
    </row>
    <row r="37" spans="1:7" x14ac:dyDescent="0.35">
      <c r="A37" s="123" t="s">
        <v>60</v>
      </c>
      <c r="B37" s="123" t="s">
        <v>25</v>
      </c>
      <c r="C37" s="124" t="s">
        <v>361</v>
      </c>
      <c r="D37" s="124" t="s">
        <v>362</v>
      </c>
      <c r="E37" s="124" t="s">
        <v>28</v>
      </c>
      <c r="F37" s="123">
        <v>999884023</v>
      </c>
      <c r="G37" s="122">
        <v>118.5</v>
      </c>
    </row>
    <row r="38" spans="1:7" x14ac:dyDescent="0.35">
      <c r="A38" s="123" t="s">
        <v>60</v>
      </c>
      <c r="B38" s="123" t="s">
        <v>25</v>
      </c>
      <c r="C38" s="124" t="s">
        <v>390</v>
      </c>
      <c r="D38" s="124" t="s">
        <v>391</v>
      </c>
      <c r="E38" s="124" t="s">
        <v>28</v>
      </c>
      <c r="F38" s="123">
        <v>999888613</v>
      </c>
      <c r="G38" s="122">
        <v>111</v>
      </c>
    </row>
    <row r="39" spans="1:7" x14ac:dyDescent="0.35">
      <c r="A39" s="123" t="s">
        <v>60</v>
      </c>
      <c r="B39" s="123" t="s">
        <v>25</v>
      </c>
      <c r="C39" s="126" t="s">
        <v>357</v>
      </c>
      <c r="D39" s="122" t="s">
        <v>358</v>
      </c>
      <c r="E39" s="122" t="s">
        <v>28</v>
      </c>
      <c r="F39" s="123">
        <v>999882746</v>
      </c>
      <c r="G39" s="122">
        <v>108</v>
      </c>
    </row>
    <row r="40" spans="1:7" x14ac:dyDescent="0.35">
      <c r="A40" s="123" t="s">
        <v>60</v>
      </c>
      <c r="B40" s="123" t="s">
        <v>25</v>
      </c>
      <c r="C40" s="124" t="s">
        <v>1015</v>
      </c>
      <c r="D40" s="124" t="s">
        <v>224</v>
      </c>
      <c r="E40" s="124" t="s">
        <v>28</v>
      </c>
      <c r="F40" s="123">
        <v>999919605</v>
      </c>
      <c r="G40" s="122">
        <v>107.5</v>
      </c>
    </row>
    <row r="41" spans="1:7" x14ac:dyDescent="0.35">
      <c r="A41" s="123" t="s">
        <v>60</v>
      </c>
      <c r="B41" s="123" t="s">
        <v>25</v>
      </c>
      <c r="C41" s="124" t="s">
        <v>2884</v>
      </c>
      <c r="D41" s="124" t="s">
        <v>493</v>
      </c>
      <c r="E41" s="124" t="s">
        <v>28</v>
      </c>
      <c r="F41" s="123">
        <v>999928726</v>
      </c>
      <c r="G41" s="122">
        <v>102</v>
      </c>
    </row>
    <row r="42" spans="1:7" x14ac:dyDescent="0.35">
      <c r="A42" s="123" t="s">
        <v>60</v>
      </c>
      <c r="B42" s="123" t="s">
        <v>25</v>
      </c>
      <c r="C42" s="124" t="s">
        <v>139</v>
      </c>
      <c r="D42" s="124" t="s">
        <v>482</v>
      </c>
      <c r="E42" s="124" t="s">
        <v>28</v>
      </c>
      <c r="F42" s="123">
        <v>999897792</v>
      </c>
      <c r="G42" s="122">
        <v>101</v>
      </c>
    </row>
    <row r="43" spans="1:7" x14ac:dyDescent="0.35">
      <c r="A43" s="123" t="s">
        <v>60</v>
      </c>
      <c r="B43" s="123" t="s">
        <v>25</v>
      </c>
      <c r="C43" s="122" t="s">
        <v>506</v>
      </c>
      <c r="D43" s="122" t="s">
        <v>73</v>
      </c>
      <c r="E43" s="122" t="s">
        <v>28</v>
      </c>
      <c r="F43" s="123">
        <v>999899842</v>
      </c>
      <c r="G43" s="122">
        <v>101</v>
      </c>
    </row>
    <row r="44" spans="1:7" x14ac:dyDescent="0.35">
      <c r="A44" s="123" t="s">
        <v>60</v>
      </c>
      <c r="B44" s="123" t="s">
        <v>25</v>
      </c>
      <c r="C44" s="122" t="s">
        <v>925</v>
      </c>
      <c r="D44" s="122" t="s">
        <v>201</v>
      </c>
      <c r="E44" s="122" t="s">
        <v>28</v>
      </c>
      <c r="F44" s="123">
        <v>999918399</v>
      </c>
      <c r="G44" s="122">
        <v>94</v>
      </c>
    </row>
    <row r="45" spans="1:7" x14ac:dyDescent="0.35">
      <c r="A45" s="123" t="s">
        <v>60</v>
      </c>
      <c r="B45" s="123" t="s">
        <v>25</v>
      </c>
      <c r="C45" s="122" t="s">
        <v>240</v>
      </c>
      <c r="D45" s="122" t="s">
        <v>211</v>
      </c>
      <c r="E45" s="122" t="s">
        <v>28</v>
      </c>
      <c r="F45" s="123">
        <v>999862946</v>
      </c>
      <c r="G45" s="122">
        <v>90</v>
      </c>
    </row>
    <row r="46" spans="1:7" x14ac:dyDescent="0.35">
      <c r="A46" s="123" t="s">
        <v>60</v>
      </c>
      <c r="B46" s="123" t="s">
        <v>25</v>
      </c>
      <c r="C46" s="124" t="s">
        <v>294</v>
      </c>
      <c r="D46" s="124" t="s">
        <v>295</v>
      </c>
      <c r="E46" s="124" t="s">
        <v>28</v>
      </c>
      <c r="F46" s="123">
        <v>999873096</v>
      </c>
      <c r="G46" s="122">
        <v>89</v>
      </c>
    </row>
    <row r="47" spans="1:7" x14ac:dyDescent="0.35">
      <c r="A47" s="123" t="s">
        <v>60</v>
      </c>
      <c r="B47" s="123" t="s">
        <v>25</v>
      </c>
      <c r="C47" s="124" t="s">
        <v>157</v>
      </c>
      <c r="D47" s="124" t="s">
        <v>168</v>
      </c>
      <c r="E47" s="124" t="s">
        <v>28</v>
      </c>
      <c r="F47" s="123">
        <v>999927408</v>
      </c>
      <c r="G47" s="122">
        <v>86</v>
      </c>
    </row>
    <row r="48" spans="1:7" x14ac:dyDescent="0.35">
      <c r="A48" s="123" t="s">
        <v>60</v>
      </c>
      <c r="B48" s="123" t="s">
        <v>25</v>
      </c>
      <c r="C48" s="124" t="s">
        <v>149</v>
      </c>
      <c r="D48" s="124" t="s">
        <v>73</v>
      </c>
      <c r="E48" s="124" t="s">
        <v>28</v>
      </c>
      <c r="F48" s="123">
        <v>999870101</v>
      </c>
      <c r="G48" s="122">
        <v>85</v>
      </c>
    </row>
    <row r="49" spans="1:7" x14ac:dyDescent="0.35">
      <c r="A49" s="123" t="s">
        <v>60</v>
      </c>
      <c r="B49" s="123" t="s">
        <v>25</v>
      </c>
      <c r="C49" s="124" t="s">
        <v>293</v>
      </c>
      <c r="D49" s="124" t="s">
        <v>742</v>
      </c>
      <c r="E49" s="124" t="s">
        <v>28</v>
      </c>
      <c r="F49" s="123">
        <v>999917417</v>
      </c>
      <c r="G49" s="122">
        <v>85</v>
      </c>
    </row>
    <row r="50" spans="1:7" x14ac:dyDescent="0.35">
      <c r="A50" s="123" t="s">
        <v>60</v>
      </c>
      <c r="B50" s="123" t="s">
        <v>25</v>
      </c>
      <c r="C50" s="122" t="s">
        <v>149</v>
      </c>
      <c r="D50" s="122" t="s">
        <v>360</v>
      </c>
      <c r="E50" s="122" t="s">
        <v>28</v>
      </c>
      <c r="F50" s="123">
        <v>999883595</v>
      </c>
      <c r="G50" s="122">
        <v>83</v>
      </c>
    </row>
    <row r="51" spans="1:7" x14ac:dyDescent="0.35">
      <c r="A51" s="123" t="s">
        <v>60</v>
      </c>
      <c r="B51" s="123" t="s">
        <v>25</v>
      </c>
      <c r="C51" s="124" t="s">
        <v>658</v>
      </c>
      <c r="D51" s="124" t="s">
        <v>114</v>
      </c>
      <c r="E51" s="124" t="s">
        <v>28</v>
      </c>
      <c r="F51" s="123">
        <v>999911026</v>
      </c>
      <c r="G51" s="122">
        <v>83</v>
      </c>
    </row>
    <row r="52" spans="1:7" x14ac:dyDescent="0.35">
      <c r="A52" s="123" t="s">
        <v>60</v>
      </c>
      <c r="B52" s="123" t="s">
        <v>25</v>
      </c>
      <c r="C52" s="124" t="s">
        <v>446</v>
      </c>
      <c r="D52" s="124" t="s">
        <v>447</v>
      </c>
      <c r="E52" s="124" t="s">
        <v>28</v>
      </c>
      <c r="F52" s="123">
        <v>999894093</v>
      </c>
      <c r="G52" s="122">
        <v>80</v>
      </c>
    </row>
    <row r="53" spans="1:7" x14ac:dyDescent="0.35">
      <c r="A53" s="123" t="s">
        <v>60</v>
      </c>
      <c r="B53" s="123" t="s">
        <v>25</v>
      </c>
      <c r="C53" s="124" t="s">
        <v>3008</v>
      </c>
      <c r="D53" s="124" t="s">
        <v>59</v>
      </c>
      <c r="E53" s="124" t="s">
        <v>28</v>
      </c>
      <c r="F53" s="123">
        <v>999931200</v>
      </c>
      <c r="G53" s="122">
        <v>77</v>
      </c>
    </row>
    <row r="54" spans="1:7" x14ac:dyDescent="0.35">
      <c r="A54" s="123" t="s">
        <v>60</v>
      </c>
      <c r="B54" s="123" t="s">
        <v>25</v>
      </c>
      <c r="C54" s="124" t="s">
        <v>951</v>
      </c>
      <c r="D54" s="124" t="s">
        <v>681</v>
      </c>
      <c r="E54" s="124" t="s">
        <v>28</v>
      </c>
      <c r="F54" s="123">
        <v>999918859</v>
      </c>
      <c r="G54" s="122">
        <v>75</v>
      </c>
    </row>
    <row r="55" spans="1:7" x14ac:dyDescent="0.35">
      <c r="A55" s="123" t="s">
        <v>60</v>
      </c>
      <c r="B55" s="123" t="s">
        <v>25</v>
      </c>
      <c r="C55" s="122" t="s">
        <v>253</v>
      </c>
      <c r="D55" s="122" t="s">
        <v>254</v>
      </c>
      <c r="E55" s="122" t="s">
        <v>28</v>
      </c>
      <c r="F55" s="123">
        <v>999865498</v>
      </c>
      <c r="G55" s="122">
        <v>73.5</v>
      </c>
    </row>
    <row r="56" spans="1:7" x14ac:dyDescent="0.35">
      <c r="A56" s="123" t="s">
        <v>60</v>
      </c>
      <c r="B56" s="123" t="s">
        <v>25</v>
      </c>
      <c r="C56" s="122" t="s">
        <v>1146</v>
      </c>
      <c r="D56" s="122" t="s">
        <v>235</v>
      </c>
      <c r="E56" s="122" t="s">
        <v>28</v>
      </c>
      <c r="F56" s="123">
        <v>999926746</v>
      </c>
      <c r="G56" s="122">
        <v>73.5</v>
      </c>
    </row>
    <row r="57" spans="1:7" x14ac:dyDescent="0.35">
      <c r="A57" s="123" t="s">
        <v>60</v>
      </c>
      <c r="B57" s="123" t="s">
        <v>25</v>
      </c>
      <c r="C57" s="124" t="s">
        <v>33</v>
      </c>
      <c r="D57" s="124" t="s">
        <v>491</v>
      </c>
      <c r="E57" s="124" t="s">
        <v>28</v>
      </c>
      <c r="F57" s="123">
        <v>999898539</v>
      </c>
      <c r="G57" s="122">
        <v>70</v>
      </c>
    </row>
    <row r="58" spans="1:7" x14ac:dyDescent="0.35">
      <c r="A58" s="123" t="s">
        <v>60</v>
      </c>
      <c r="B58" s="123" t="s">
        <v>25</v>
      </c>
      <c r="C58" s="122" t="s">
        <v>758</v>
      </c>
      <c r="D58" s="122" t="s">
        <v>759</v>
      </c>
      <c r="E58" s="122" t="s">
        <v>28</v>
      </c>
      <c r="F58" s="123">
        <v>999916302</v>
      </c>
      <c r="G58" s="122">
        <v>70</v>
      </c>
    </row>
    <row r="59" spans="1:7" x14ac:dyDescent="0.35">
      <c r="A59" s="123" t="s">
        <v>60</v>
      </c>
      <c r="B59" s="123" t="s">
        <v>25</v>
      </c>
      <c r="C59" s="122" t="s">
        <v>541</v>
      </c>
      <c r="D59" s="122" t="s">
        <v>152</v>
      </c>
      <c r="E59" s="122" t="s">
        <v>28</v>
      </c>
      <c r="F59" s="123">
        <v>999925209</v>
      </c>
      <c r="G59" s="122">
        <v>70</v>
      </c>
    </row>
    <row r="60" spans="1:7" x14ac:dyDescent="0.35">
      <c r="A60" s="123" t="s">
        <v>60</v>
      </c>
      <c r="B60" s="123" t="s">
        <v>25</v>
      </c>
      <c r="C60" s="122" t="s">
        <v>956</v>
      </c>
      <c r="D60" s="122" t="s">
        <v>957</v>
      </c>
      <c r="E60" s="122" t="s">
        <v>28</v>
      </c>
      <c r="F60" s="123">
        <v>999918979</v>
      </c>
      <c r="G60" s="122">
        <v>70</v>
      </c>
    </row>
    <row r="61" spans="1:7" x14ac:dyDescent="0.35">
      <c r="A61" s="123" t="s">
        <v>60</v>
      </c>
      <c r="B61" s="123" t="s">
        <v>25</v>
      </c>
      <c r="C61" s="122" t="s">
        <v>606</v>
      </c>
      <c r="D61" s="122" t="s">
        <v>75</v>
      </c>
      <c r="E61" s="122" t="s">
        <v>28</v>
      </c>
      <c r="F61" s="123">
        <v>999921702</v>
      </c>
      <c r="G61" s="122">
        <v>68</v>
      </c>
    </row>
    <row r="62" spans="1:7" x14ac:dyDescent="0.35">
      <c r="A62" s="123" t="s">
        <v>60</v>
      </c>
      <c r="B62" s="123" t="s">
        <v>25</v>
      </c>
      <c r="C62" s="124" t="s">
        <v>182</v>
      </c>
      <c r="D62" s="124" t="s">
        <v>2024</v>
      </c>
      <c r="E62" s="124" t="s">
        <v>28</v>
      </c>
      <c r="F62" s="123">
        <v>999846132</v>
      </c>
      <c r="G62" s="122">
        <v>64</v>
      </c>
    </row>
    <row r="63" spans="1:7" x14ac:dyDescent="0.35">
      <c r="A63" s="123" t="s">
        <v>60</v>
      </c>
      <c r="B63" s="123" t="s">
        <v>25</v>
      </c>
      <c r="C63" s="124" t="s">
        <v>293</v>
      </c>
      <c r="D63" s="124" t="s">
        <v>2275</v>
      </c>
      <c r="E63" s="124" t="s">
        <v>28</v>
      </c>
      <c r="F63" s="123">
        <v>999858205</v>
      </c>
      <c r="G63" s="122">
        <v>64</v>
      </c>
    </row>
    <row r="64" spans="1:7" x14ac:dyDescent="0.35">
      <c r="A64" s="123" t="s">
        <v>60</v>
      </c>
      <c r="B64" s="123" t="s">
        <v>25</v>
      </c>
      <c r="C64" s="122" t="s">
        <v>261</v>
      </c>
      <c r="D64" s="122" t="s">
        <v>114</v>
      </c>
      <c r="E64" s="122" t="s">
        <v>28</v>
      </c>
      <c r="F64" s="123">
        <v>999873011</v>
      </c>
      <c r="G64" s="122">
        <v>63</v>
      </c>
    </row>
    <row r="65" spans="1:7" x14ac:dyDescent="0.35">
      <c r="A65" s="123" t="s">
        <v>60</v>
      </c>
      <c r="B65" s="123" t="s">
        <v>25</v>
      </c>
      <c r="C65" s="124" t="s">
        <v>3075</v>
      </c>
      <c r="D65" s="124" t="s">
        <v>146</v>
      </c>
      <c r="E65" s="124" t="s">
        <v>28</v>
      </c>
      <c r="F65" s="123">
        <v>999921920</v>
      </c>
      <c r="G65" s="122">
        <v>63</v>
      </c>
    </row>
    <row r="66" spans="1:7" x14ac:dyDescent="0.35">
      <c r="A66" s="123" t="s">
        <v>60</v>
      </c>
      <c r="B66" s="123" t="s">
        <v>25</v>
      </c>
      <c r="C66" s="124" t="s">
        <v>893</v>
      </c>
      <c r="D66" s="124" t="s">
        <v>2885</v>
      </c>
      <c r="E66" s="124" t="s">
        <v>28</v>
      </c>
      <c r="F66" s="123">
        <v>999930005</v>
      </c>
      <c r="G66" s="122">
        <v>62</v>
      </c>
    </row>
    <row r="67" spans="1:7" x14ac:dyDescent="0.35">
      <c r="A67" s="123" t="s">
        <v>60</v>
      </c>
      <c r="B67" s="123" t="s">
        <v>25</v>
      </c>
      <c r="C67" s="124" t="s">
        <v>401</v>
      </c>
      <c r="D67" s="124" t="s">
        <v>2236</v>
      </c>
      <c r="E67" s="124" t="s">
        <v>28</v>
      </c>
      <c r="F67" s="123">
        <v>999889369</v>
      </c>
      <c r="G67" s="122">
        <v>61</v>
      </c>
    </row>
    <row r="68" spans="1:7" x14ac:dyDescent="0.35">
      <c r="A68" s="123" t="s">
        <v>60</v>
      </c>
      <c r="B68" s="123" t="s">
        <v>25</v>
      </c>
      <c r="C68" s="122" t="s">
        <v>3401</v>
      </c>
      <c r="D68" s="122" t="s">
        <v>85</v>
      </c>
      <c r="E68" s="122" t="s">
        <v>28</v>
      </c>
      <c r="F68" s="123">
        <v>999931160</v>
      </c>
      <c r="G68" s="122">
        <v>60</v>
      </c>
    </row>
    <row r="69" spans="1:7" x14ac:dyDescent="0.35">
      <c r="A69" s="123" t="s">
        <v>60</v>
      </c>
      <c r="B69" s="123" t="s">
        <v>25</v>
      </c>
      <c r="C69" s="122" t="s">
        <v>104</v>
      </c>
      <c r="D69" s="122" t="s">
        <v>105</v>
      </c>
      <c r="E69" s="122" t="s">
        <v>28</v>
      </c>
      <c r="F69" s="123">
        <v>999739751</v>
      </c>
      <c r="G69" s="122">
        <v>59</v>
      </c>
    </row>
    <row r="70" spans="1:7" x14ac:dyDescent="0.35">
      <c r="A70" s="123" t="s">
        <v>60</v>
      </c>
      <c r="B70" s="123" t="s">
        <v>25</v>
      </c>
      <c r="C70" s="122" t="s">
        <v>2359</v>
      </c>
      <c r="D70" s="122" t="s">
        <v>333</v>
      </c>
      <c r="E70" s="122" t="s">
        <v>28</v>
      </c>
      <c r="F70" s="123">
        <v>999914740</v>
      </c>
      <c r="G70" s="122">
        <v>58</v>
      </c>
    </row>
    <row r="71" spans="1:7" x14ac:dyDescent="0.35">
      <c r="A71" s="123" t="s">
        <v>60</v>
      </c>
      <c r="B71" s="123" t="s">
        <v>25</v>
      </c>
      <c r="C71" s="122" t="s">
        <v>541</v>
      </c>
      <c r="D71" s="122" t="s">
        <v>75</v>
      </c>
      <c r="E71" s="124" t="s">
        <v>28</v>
      </c>
      <c r="F71" s="123">
        <v>999919755</v>
      </c>
      <c r="G71" s="122">
        <v>57</v>
      </c>
    </row>
    <row r="72" spans="1:7" x14ac:dyDescent="0.35">
      <c r="A72" s="124" t="s">
        <v>60</v>
      </c>
      <c r="B72" s="124" t="s">
        <v>940</v>
      </c>
      <c r="C72" s="124" t="s">
        <v>4016</v>
      </c>
      <c r="D72" s="124" t="s">
        <v>486</v>
      </c>
      <c r="E72" s="124" t="s">
        <v>28</v>
      </c>
      <c r="F72" s="124">
        <v>999845939</v>
      </c>
      <c r="G72" s="122">
        <v>56</v>
      </c>
    </row>
    <row r="73" spans="1:7" x14ac:dyDescent="0.35">
      <c r="A73" s="123" t="s">
        <v>60</v>
      </c>
      <c r="B73" s="123" t="s">
        <v>25</v>
      </c>
      <c r="C73" s="124" t="s">
        <v>2342</v>
      </c>
      <c r="D73" s="124" t="s">
        <v>330</v>
      </c>
      <c r="E73" s="124" t="s">
        <v>28</v>
      </c>
      <c r="F73" s="123">
        <v>999901485</v>
      </c>
      <c r="G73" s="122">
        <v>54</v>
      </c>
    </row>
    <row r="74" spans="1:7" x14ac:dyDescent="0.35">
      <c r="A74" s="123" t="s">
        <v>60</v>
      </c>
      <c r="B74" s="123" t="s">
        <v>25</v>
      </c>
      <c r="C74" s="124" t="s">
        <v>417</v>
      </c>
      <c r="D74" s="124" t="s">
        <v>2883</v>
      </c>
      <c r="E74" s="124" t="s">
        <v>28</v>
      </c>
      <c r="F74" s="123">
        <v>999930589</v>
      </c>
      <c r="G74" s="122">
        <v>54</v>
      </c>
    </row>
    <row r="75" spans="1:7" x14ac:dyDescent="0.35">
      <c r="A75" s="124" t="s">
        <v>60</v>
      </c>
      <c r="B75" s="124" t="s">
        <v>25</v>
      </c>
      <c r="C75" s="124" t="s">
        <v>320</v>
      </c>
      <c r="D75" s="124" t="s">
        <v>85</v>
      </c>
      <c r="E75" s="124" t="s">
        <v>28</v>
      </c>
      <c r="F75" s="124">
        <v>999859082</v>
      </c>
      <c r="G75" s="122">
        <v>51</v>
      </c>
    </row>
    <row r="76" spans="1:7" x14ac:dyDescent="0.35">
      <c r="A76" s="123" t="s">
        <v>60</v>
      </c>
      <c r="B76" s="123" t="s">
        <v>25</v>
      </c>
      <c r="C76" s="124" t="s">
        <v>316</v>
      </c>
      <c r="D76" s="124" t="s">
        <v>59</v>
      </c>
      <c r="E76" s="124" t="s">
        <v>28</v>
      </c>
      <c r="F76" s="123">
        <v>999876473</v>
      </c>
      <c r="G76" s="122">
        <v>51</v>
      </c>
    </row>
    <row r="77" spans="1:7" x14ac:dyDescent="0.35">
      <c r="A77" s="123" t="s">
        <v>60</v>
      </c>
      <c r="B77" s="123" t="s">
        <v>25</v>
      </c>
      <c r="C77" s="124" t="s">
        <v>407</v>
      </c>
      <c r="D77" s="124" t="s">
        <v>75</v>
      </c>
      <c r="E77" s="124" t="s">
        <v>28</v>
      </c>
      <c r="F77" s="123">
        <v>999890098</v>
      </c>
      <c r="G77" s="122">
        <v>51</v>
      </c>
    </row>
    <row r="78" spans="1:7" x14ac:dyDescent="0.35">
      <c r="A78" s="123" t="s">
        <v>60</v>
      </c>
      <c r="B78" s="123" t="s">
        <v>25</v>
      </c>
      <c r="C78" s="124" t="s">
        <v>773</v>
      </c>
      <c r="D78" s="124" t="s">
        <v>774</v>
      </c>
      <c r="E78" s="124" t="s">
        <v>28</v>
      </c>
      <c r="F78" s="123">
        <v>999916476</v>
      </c>
      <c r="G78" s="122">
        <v>51</v>
      </c>
    </row>
    <row r="79" spans="1:7" x14ac:dyDescent="0.35">
      <c r="A79" s="123" t="s">
        <v>60</v>
      </c>
      <c r="B79" s="123" t="s">
        <v>25</v>
      </c>
      <c r="C79" s="124" t="s">
        <v>836</v>
      </c>
      <c r="D79" s="124" t="s">
        <v>837</v>
      </c>
      <c r="E79" s="124" t="s">
        <v>28</v>
      </c>
      <c r="F79" s="123">
        <v>999917367</v>
      </c>
      <c r="G79" s="122">
        <v>51</v>
      </c>
    </row>
    <row r="80" spans="1:7" x14ac:dyDescent="0.35">
      <c r="A80" s="123" t="s">
        <v>60</v>
      </c>
      <c r="B80" s="123" t="s">
        <v>25</v>
      </c>
      <c r="C80" s="124" t="s">
        <v>312</v>
      </c>
      <c r="D80" s="124" t="s">
        <v>117</v>
      </c>
      <c r="E80" s="124" t="s">
        <v>28</v>
      </c>
      <c r="F80" s="123">
        <v>999902438</v>
      </c>
      <c r="G80" s="122">
        <v>49.5</v>
      </c>
    </row>
    <row r="81" spans="1:7" x14ac:dyDescent="0.35">
      <c r="A81" s="123" t="s">
        <v>60</v>
      </c>
      <c r="B81" s="123" t="s">
        <v>25</v>
      </c>
      <c r="C81" s="124" t="s">
        <v>518</v>
      </c>
      <c r="D81" s="124" t="s">
        <v>73</v>
      </c>
      <c r="E81" s="124" t="s">
        <v>28</v>
      </c>
      <c r="F81" s="123">
        <v>999902453</v>
      </c>
      <c r="G81" s="122">
        <v>49.5</v>
      </c>
    </row>
    <row r="82" spans="1:7" x14ac:dyDescent="0.35">
      <c r="A82" s="123" t="s">
        <v>60</v>
      </c>
      <c r="B82" s="123" t="s">
        <v>25</v>
      </c>
      <c r="C82" s="122" t="s">
        <v>178</v>
      </c>
      <c r="D82" s="122" t="s">
        <v>1800</v>
      </c>
      <c r="E82" s="122" t="s">
        <v>28</v>
      </c>
      <c r="F82" s="123">
        <v>999925982</v>
      </c>
      <c r="G82" s="122">
        <v>48</v>
      </c>
    </row>
    <row r="83" spans="1:7" x14ac:dyDescent="0.35">
      <c r="A83" s="124" t="s">
        <v>60</v>
      </c>
      <c r="B83" s="124" t="s">
        <v>940</v>
      </c>
      <c r="C83" s="124" t="s">
        <v>3988</v>
      </c>
      <c r="D83" s="124" t="s">
        <v>159</v>
      </c>
      <c r="E83" s="124" t="s">
        <v>28</v>
      </c>
      <c r="F83" s="124">
        <v>999827550</v>
      </c>
      <c r="G83" s="122">
        <v>48</v>
      </c>
    </row>
    <row r="84" spans="1:7" x14ac:dyDescent="0.35">
      <c r="A84" s="123" t="s">
        <v>60</v>
      </c>
      <c r="B84" s="123" t="s">
        <v>25</v>
      </c>
      <c r="C84" s="122" t="s">
        <v>714</v>
      </c>
      <c r="D84" s="122" t="s">
        <v>715</v>
      </c>
      <c r="E84" s="122" t="s">
        <v>28</v>
      </c>
      <c r="F84" s="123">
        <v>999914664</v>
      </c>
      <c r="G84" s="122">
        <v>45</v>
      </c>
    </row>
    <row r="85" spans="1:7" x14ac:dyDescent="0.35">
      <c r="A85" s="123" t="s">
        <v>60</v>
      </c>
      <c r="B85" s="123" t="s">
        <v>25</v>
      </c>
      <c r="C85" s="122" t="s">
        <v>1562</v>
      </c>
      <c r="D85" s="122" t="s">
        <v>3402</v>
      </c>
      <c r="E85" s="122" t="s">
        <v>28</v>
      </c>
      <c r="F85" s="123">
        <v>999922174</v>
      </c>
      <c r="G85" s="122">
        <v>45</v>
      </c>
    </row>
    <row r="86" spans="1:7" x14ac:dyDescent="0.35">
      <c r="A86" s="124" t="s">
        <v>60</v>
      </c>
      <c r="B86" s="124" t="s">
        <v>25</v>
      </c>
      <c r="C86" s="124" t="s">
        <v>3757</v>
      </c>
      <c r="D86" s="124" t="s">
        <v>3745</v>
      </c>
      <c r="E86" s="124" t="s">
        <v>28</v>
      </c>
      <c r="F86" s="124">
        <v>999893441</v>
      </c>
      <c r="G86" s="122">
        <v>38</v>
      </c>
    </row>
    <row r="87" spans="1:7" x14ac:dyDescent="0.35">
      <c r="A87" s="123" t="s">
        <v>60</v>
      </c>
      <c r="B87" s="123" t="s">
        <v>25</v>
      </c>
      <c r="C87" s="124" t="s">
        <v>2343</v>
      </c>
      <c r="D87" s="124" t="s">
        <v>2344</v>
      </c>
      <c r="E87" s="124" t="s">
        <v>28</v>
      </c>
      <c r="F87" s="123">
        <v>999900501</v>
      </c>
      <c r="G87" s="122">
        <v>38</v>
      </c>
    </row>
    <row r="88" spans="1:7" x14ac:dyDescent="0.35">
      <c r="A88" s="123" t="s">
        <v>60</v>
      </c>
      <c r="B88" s="123" t="s">
        <v>25</v>
      </c>
      <c r="C88" s="122" t="s">
        <v>523</v>
      </c>
      <c r="D88" s="122" t="s">
        <v>524</v>
      </c>
      <c r="E88" s="122" t="s">
        <v>28</v>
      </c>
      <c r="F88" s="123">
        <v>999903678</v>
      </c>
      <c r="G88" s="122">
        <v>38</v>
      </c>
    </row>
    <row r="89" spans="1:7" x14ac:dyDescent="0.35">
      <c r="A89" s="123" t="s">
        <v>60</v>
      </c>
      <c r="B89" s="123" t="s">
        <v>25</v>
      </c>
      <c r="C89" s="124" t="s">
        <v>557</v>
      </c>
      <c r="D89" s="124" t="s">
        <v>556</v>
      </c>
      <c r="E89" s="124" t="s">
        <v>28</v>
      </c>
      <c r="F89" s="123">
        <v>999906173</v>
      </c>
      <c r="G89" s="122">
        <v>38</v>
      </c>
    </row>
    <row r="90" spans="1:7" x14ac:dyDescent="0.35">
      <c r="A90" s="123" t="s">
        <v>60</v>
      </c>
      <c r="B90" s="123" t="s">
        <v>25</v>
      </c>
      <c r="C90" s="124" t="s">
        <v>3077</v>
      </c>
      <c r="D90" s="124" t="s">
        <v>2712</v>
      </c>
      <c r="E90" s="124" t="s">
        <v>28</v>
      </c>
      <c r="F90" s="123">
        <v>999907585</v>
      </c>
      <c r="G90" s="122">
        <v>38</v>
      </c>
    </row>
    <row r="91" spans="1:7" x14ac:dyDescent="0.35">
      <c r="A91" s="123" t="s">
        <v>60</v>
      </c>
      <c r="B91" s="123" t="s">
        <v>25</v>
      </c>
      <c r="C91" s="124" t="s">
        <v>635</v>
      </c>
      <c r="D91" s="124" t="s">
        <v>636</v>
      </c>
      <c r="E91" s="124" t="s">
        <v>28</v>
      </c>
      <c r="F91" s="123">
        <v>999910141</v>
      </c>
      <c r="G91" s="122">
        <v>38</v>
      </c>
    </row>
    <row r="92" spans="1:7" x14ac:dyDescent="0.35">
      <c r="A92" s="123" t="s">
        <v>60</v>
      </c>
      <c r="B92" s="123" t="s">
        <v>25</v>
      </c>
      <c r="C92" s="124" t="s">
        <v>1030</v>
      </c>
      <c r="D92" s="124" t="s">
        <v>119</v>
      </c>
      <c r="E92" s="124" t="s">
        <v>28</v>
      </c>
      <c r="F92" s="123">
        <v>999919803</v>
      </c>
      <c r="G92" s="122">
        <v>38</v>
      </c>
    </row>
    <row r="93" spans="1:7" x14ac:dyDescent="0.35">
      <c r="A93" s="123" t="s">
        <v>60</v>
      </c>
      <c r="B93" s="123" t="s">
        <v>25</v>
      </c>
      <c r="C93" s="124" t="s">
        <v>3440</v>
      </c>
      <c r="D93" s="124" t="s">
        <v>3441</v>
      </c>
      <c r="E93" s="124" t="s">
        <v>28</v>
      </c>
      <c r="F93" s="123">
        <v>999923131</v>
      </c>
      <c r="G93" s="122">
        <v>38</v>
      </c>
    </row>
    <row r="94" spans="1:7" x14ac:dyDescent="0.35">
      <c r="A94" s="123" t="s">
        <v>60</v>
      </c>
      <c r="B94" s="123" t="s">
        <v>25</v>
      </c>
      <c r="C94" s="124" t="s">
        <v>3078</v>
      </c>
      <c r="D94" s="124" t="s">
        <v>3079</v>
      </c>
      <c r="E94" s="124" t="s">
        <v>28</v>
      </c>
      <c r="F94" s="123">
        <v>999923173</v>
      </c>
      <c r="G94" s="122">
        <v>38</v>
      </c>
    </row>
    <row r="95" spans="1:7" x14ac:dyDescent="0.35">
      <c r="A95" s="123" t="s">
        <v>60</v>
      </c>
      <c r="B95" s="123" t="s">
        <v>25</v>
      </c>
      <c r="C95" s="124" t="s">
        <v>1378</v>
      </c>
      <c r="D95" s="124" t="s">
        <v>1144</v>
      </c>
      <c r="E95" s="124" t="s">
        <v>28</v>
      </c>
      <c r="F95" s="123">
        <v>999925791</v>
      </c>
      <c r="G95" s="122">
        <v>38</v>
      </c>
    </row>
    <row r="96" spans="1:7" x14ac:dyDescent="0.35">
      <c r="A96" s="123" t="s">
        <v>60</v>
      </c>
      <c r="B96" s="123" t="s">
        <v>25</v>
      </c>
      <c r="C96" s="124" t="s">
        <v>606</v>
      </c>
      <c r="D96" s="124" t="s">
        <v>2923</v>
      </c>
      <c r="E96" s="124" t="s">
        <v>28</v>
      </c>
      <c r="F96" s="123">
        <v>999925969</v>
      </c>
      <c r="G96" s="122">
        <v>38</v>
      </c>
    </row>
    <row r="97" spans="1:7" x14ac:dyDescent="0.35">
      <c r="A97" s="123" t="s">
        <v>60</v>
      </c>
      <c r="B97" s="123" t="s">
        <v>25</v>
      </c>
      <c r="C97" s="124" t="s">
        <v>3165</v>
      </c>
      <c r="D97" s="124" t="s">
        <v>3166</v>
      </c>
      <c r="E97" s="124" t="s">
        <v>28</v>
      </c>
      <c r="F97" s="123">
        <v>999928949</v>
      </c>
      <c r="G97" s="122">
        <v>38</v>
      </c>
    </row>
    <row r="98" spans="1:7" x14ac:dyDescent="0.35">
      <c r="A98" s="123" t="s">
        <v>60</v>
      </c>
      <c r="B98" s="123" t="s">
        <v>25</v>
      </c>
      <c r="C98" s="124" t="s">
        <v>2345</v>
      </c>
      <c r="D98" s="124" t="s">
        <v>2346</v>
      </c>
      <c r="E98" s="124" t="s">
        <v>28</v>
      </c>
      <c r="F98" s="123">
        <v>999930286</v>
      </c>
      <c r="G98" s="122">
        <v>38</v>
      </c>
    </row>
    <row r="99" spans="1:7" x14ac:dyDescent="0.35">
      <c r="A99" s="123" t="s">
        <v>60</v>
      </c>
      <c r="B99" s="123" t="s">
        <v>25</v>
      </c>
      <c r="C99" s="124" t="s">
        <v>2919</v>
      </c>
      <c r="D99" s="124" t="s">
        <v>2920</v>
      </c>
      <c r="E99" s="124" t="s">
        <v>28</v>
      </c>
      <c r="F99" s="123">
        <v>999931370</v>
      </c>
      <c r="G99" s="122">
        <v>38</v>
      </c>
    </row>
    <row r="100" spans="1:7" x14ac:dyDescent="0.35">
      <c r="A100" s="123" t="s">
        <v>60</v>
      </c>
      <c r="B100" s="123" t="s">
        <v>25</v>
      </c>
      <c r="C100" s="124" t="s">
        <v>2921</v>
      </c>
      <c r="D100" s="124" t="s">
        <v>2922</v>
      </c>
      <c r="E100" s="124" t="s">
        <v>28</v>
      </c>
      <c r="F100" s="123">
        <v>999931453</v>
      </c>
      <c r="G100" s="122">
        <v>38</v>
      </c>
    </row>
    <row r="101" spans="1:7" x14ac:dyDescent="0.35">
      <c r="A101" s="123" t="s">
        <v>60</v>
      </c>
      <c r="B101" s="123" t="s">
        <v>25</v>
      </c>
      <c r="C101" s="124" t="e">
        <v>#N/A</v>
      </c>
      <c r="D101" s="124" t="e">
        <v>#N/A</v>
      </c>
      <c r="E101" s="124" t="s">
        <v>28</v>
      </c>
      <c r="F101" s="123">
        <v>999931687</v>
      </c>
      <c r="G101" s="122">
        <v>38</v>
      </c>
    </row>
    <row r="102" spans="1:7" x14ac:dyDescent="0.35">
      <c r="A102" s="123" t="s">
        <v>60</v>
      </c>
      <c r="B102" s="123" t="s">
        <v>25</v>
      </c>
      <c r="C102" s="124" t="s">
        <v>73</v>
      </c>
      <c r="D102" s="124" t="s">
        <v>3442</v>
      </c>
      <c r="E102" s="124" t="s">
        <v>28</v>
      </c>
      <c r="F102" s="123">
        <v>999931759</v>
      </c>
      <c r="G102" s="122">
        <v>38</v>
      </c>
    </row>
    <row r="103" spans="1:7" x14ac:dyDescent="0.35">
      <c r="A103" s="123" t="s">
        <v>60</v>
      </c>
      <c r="B103" s="123" t="s">
        <v>25</v>
      </c>
      <c r="C103" s="124" t="s">
        <v>867</v>
      </c>
      <c r="D103" s="124" t="s">
        <v>868</v>
      </c>
      <c r="E103" s="124" t="s">
        <v>28</v>
      </c>
      <c r="F103" s="123">
        <v>999917832</v>
      </c>
      <c r="G103" s="122">
        <v>37.5</v>
      </c>
    </row>
    <row r="104" spans="1:7" x14ac:dyDescent="0.35">
      <c r="A104" s="123" t="s">
        <v>60</v>
      </c>
      <c r="B104" s="123" t="s">
        <v>25</v>
      </c>
      <c r="C104" s="124" t="s">
        <v>3414</v>
      </c>
      <c r="D104" s="124" t="s">
        <v>3415</v>
      </c>
      <c r="E104" s="122" t="s">
        <v>28</v>
      </c>
      <c r="F104" s="123">
        <v>999824128</v>
      </c>
      <c r="G104" s="122">
        <v>34</v>
      </c>
    </row>
    <row r="105" spans="1:7" x14ac:dyDescent="0.35">
      <c r="A105" s="123" t="s">
        <v>60</v>
      </c>
      <c r="B105" s="123" t="s">
        <v>25</v>
      </c>
      <c r="C105" s="124" t="s">
        <v>500</v>
      </c>
      <c r="D105" s="124" t="s">
        <v>2413</v>
      </c>
      <c r="E105" s="124" t="s">
        <v>28</v>
      </c>
      <c r="F105" s="123">
        <v>999893101</v>
      </c>
      <c r="G105" s="122">
        <v>34</v>
      </c>
    </row>
    <row r="106" spans="1:7" x14ac:dyDescent="0.35">
      <c r="A106" s="123" t="s">
        <v>60</v>
      </c>
      <c r="B106" s="123" t="s">
        <v>25</v>
      </c>
      <c r="C106" s="124" t="s">
        <v>2918</v>
      </c>
      <c r="D106" s="124" t="s">
        <v>225</v>
      </c>
      <c r="E106" s="124" t="s">
        <v>28</v>
      </c>
      <c r="F106" s="123">
        <v>999900655</v>
      </c>
      <c r="G106" s="122">
        <v>34</v>
      </c>
    </row>
    <row r="107" spans="1:7" x14ac:dyDescent="0.35">
      <c r="A107" s="123" t="s">
        <v>60</v>
      </c>
      <c r="B107" s="123" t="s">
        <v>25</v>
      </c>
      <c r="C107" s="124" t="s">
        <v>2496</v>
      </c>
      <c r="D107" s="124" t="s">
        <v>2497</v>
      </c>
      <c r="E107" s="124" t="s">
        <v>28</v>
      </c>
      <c r="F107" s="123">
        <v>999914706</v>
      </c>
      <c r="G107" s="122">
        <v>34</v>
      </c>
    </row>
    <row r="108" spans="1:7" x14ac:dyDescent="0.35">
      <c r="A108" s="123" t="s">
        <v>60</v>
      </c>
      <c r="B108" s="123" t="s">
        <v>25</v>
      </c>
      <c r="C108" s="122" t="s">
        <v>1538</v>
      </c>
      <c r="D108" s="122" t="s">
        <v>3403</v>
      </c>
      <c r="E108" s="122" t="s">
        <v>28</v>
      </c>
      <c r="F108" s="123">
        <v>999923799</v>
      </c>
      <c r="G108" s="122">
        <v>34</v>
      </c>
    </row>
    <row r="109" spans="1:7" x14ac:dyDescent="0.35">
      <c r="A109" s="124" t="s">
        <v>60</v>
      </c>
      <c r="B109" s="124" t="s">
        <v>940</v>
      </c>
      <c r="C109" s="124" t="s">
        <v>3970</v>
      </c>
      <c r="D109" s="124" t="s">
        <v>3971</v>
      </c>
      <c r="E109" s="124" t="s">
        <v>28</v>
      </c>
      <c r="F109" s="124">
        <v>999918692</v>
      </c>
      <c r="G109" s="122">
        <v>32</v>
      </c>
    </row>
    <row r="110" spans="1:7" x14ac:dyDescent="0.35">
      <c r="A110" s="124" t="s">
        <v>60</v>
      </c>
      <c r="B110" s="124" t="s">
        <v>940</v>
      </c>
      <c r="C110" s="124" t="s">
        <v>2496</v>
      </c>
      <c r="D110" s="124" t="s">
        <v>3973</v>
      </c>
      <c r="E110" s="124" t="s">
        <v>28</v>
      </c>
      <c r="F110" s="124">
        <v>999918119</v>
      </c>
      <c r="G110" s="122">
        <v>32</v>
      </c>
    </row>
    <row r="111" spans="1:7" x14ac:dyDescent="0.35">
      <c r="A111" s="124" t="s">
        <v>60</v>
      </c>
      <c r="B111" s="124" t="s">
        <v>940</v>
      </c>
      <c r="C111" s="124" t="s">
        <v>3974</v>
      </c>
      <c r="D111" s="124" t="s">
        <v>3975</v>
      </c>
      <c r="E111" s="124" t="s">
        <v>28</v>
      </c>
      <c r="F111" s="124">
        <v>999855178</v>
      </c>
      <c r="G111" s="122">
        <v>32</v>
      </c>
    </row>
    <row r="112" spans="1:7" x14ac:dyDescent="0.35">
      <c r="A112" s="124" t="s">
        <v>60</v>
      </c>
      <c r="B112" s="124" t="s">
        <v>940</v>
      </c>
      <c r="C112" s="124" t="s">
        <v>3980</v>
      </c>
      <c r="D112" s="124" t="s">
        <v>85</v>
      </c>
      <c r="E112" s="124" t="s">
        <v>28</v>
      </c>
      <c r="F112" s="124">
        <v>999928790</v>
      </c>
      <c r="G112" s="122">
        <v>32</v>
      </c>
    </row>
    <row r="113" spans="1:7" x14ac:dyDescent="0.35">
      <c r="A113" s="124" t="s">
        <v>60</v>
      </c>
      <c r="B113" s="124" t="s">
        <v>940</v>
      </c>
      <c r="C113" s="124" t="s">
        <v>3989</v>
      </c>
      <c r="D113" s="124" t="s">
        <v>152</v>
      </c>
      <c r="E113" s="124" t="s">
        <v>28</v>
      </c>
      <c r="F113" s="124">
        <v>999845591</v>
      </c>
      <c r="G113" s="122">
        <v>32</v>
      </c>
    </row>
    <row r="114" spans="1:7" x14ac:dyDescent="0.35">
      <c r="A114" s="124" t="s">
        <v>60</v>
      </c>
      <c r="B114" s="124" t="s">
        <v>940</v>
      </c>
      <c r="C114" s="124" t="s">
        <v>1802</v>
      </c>
      <c r="D114" s="124" t="s">
        <v>3993</v>
      </c>
      <c r="E114" s="124" t="s">
        <v>28</v>
      </c>
      <c r="F114" s="124">
        <v>999918781</v>
      </c>
      <c r="G114" s="122">
        <v>32</v>
      </c>
    </row>
    <row r="115" spans="1:7" x14ac:dyDescent="0.35">
      <c r="A115" s="124" t="s">
        <v>60</v>
      </c>
      <c r="B115" s="124" t="s">
        <v>940</v>
      </c>
      <c r="C115" s="124" t="s">
        <v>3998</v>
      </c>
      <c r="D115" s="124" t="s">
        <v>3999</v>
      </c>
      <c r="E115" s="124" t="s">
        <v>28</v>
      </c>
      <c r="F115" s="124">
        <v>999918947</v>
      </c>
      <c r="G115" s="122">
        <v>32</v>
      </c>
    </row>
    <row r="116" spans="1:7" x14ac:dyDescent="0.35">
      <c r="A116" s="124" t="s">
        <v>60</v>
      </c>
      <c r="B116" s="124" t="s">
        <v>940</v>
      </c>
      <c r="C116" s="124" t="s">
        <v>4003</v>
      </c>
      <c r="D116" s="124" t="s">
        <v>4004</v>
      </c>
      <c r="E116" s="124" t="s">
        <v>28</v>
      </c>
      <c r="F116" s="124">
        <v>999932004</v>
      </c>
      <c r="G116" s="122">
        <v>32</v>
      </c>
    </row>
    <row r="117" spans="1:7" x14ac:dyDescent="0.35">
      <c r="A117" s="124" t="s">
        <v>60</v>
      </c>
      <c r="B117" s="124" t="s">
        <v>940</v>
      </c>
      <c r="C117" s="124" t="s">
        <v>4005</v>
      </c>
      <c r="D117" s="124" t="s">
        <v>4006</v>
      </c>
      <c r="E117" s="124" t="s">
        <v>28</v>
      </c>
      <c r="F117" s="124">
        <v>999900639</v>
      </c>
      <c r="G117" s="122">
        <v>32</v>
      </c>
    </row>
    <row r="118" spans="1:7" x14ac:dyDescent="0.35">
      <c r="A118" s="124" t="s">
        <v>60</v>
      </c>
      <c r="B118" s="124" t="s">
        <v>940</v>
      </c>
      <c r="C118" s="124" t="s">
        <v>4009</v>
      </c>
      <c r="D118" s="124" t="s">
        <v>4010</v>
      </c>
      <c r="E118" s="124" t="s">
        <v>28</v>
      </c>
      <c r="F118" s="124">
        <v>999927288</v>
      </c>
      <c r="G118" s="122">
        <v>32</v>
      </c>
    </row>
    <row r="119" spans="1:7" x14ac:dyDescent="0.35">
      <c r="A119" s="124" t="s">
        <v>60</v>
      </c>
      <c r="B119" s="124" t="s">
        <v>940</v>
      </c>
      <c r="C119" s="124" t="s">
        <v>4011</v>
      </c>
      <c r="D119" s="124" t="s">
        <v>4012</v>
      </c>
      <c r="E119" s="124" t="s">
        <v>28</v>
      </c>
      <c r="F119" s="124">
        <v>999932181</v>
      </c>
      <c r="G119" s="122">
        <v>32</v>
      </c>
    </row>
    <row r="120" spans="1:7" x14ac:dyDescent="0.35">
      <c r="A120" s="124" t="s">
        <v>60</v>
      </c>
      <c r="B120" s="124" t="s">
        <v>940</v>
      </c>
      <c r="C120" s="124" t="s">
        <v>4017</v>
      </c>
      <c r="D120" s="124" t="s">
        <v>1830</v>
      </c>
      <c r="E120" s="124" t="s">
        <v>28</v>
      </c>
      <c r="F120" s="124">
        <v>999922593</v>
      </c>
      <c r="G120" s="122">
        <v>32</v>
      </c>
    </row>
    <row r="121" spans="1:7" x14ac:dyDescent="0.35">
      <c r="A121" s="124" t="s">
        <v>60</v>
      </c>
      <c r="B121" s="124" t="s">
        <v>940</v>
      </c>
      <c r="C121" s="124" t="s">
        <v>4018</v>
      </c>
      <c r="D121" s="124" t="s">
        <v>4019</v>
      </c>
      <c r="E121" s="124" t="s">
        <v>28</v>
      </c>
      <c r="F121" s="124">
        <v>999919100</v>
      </c>
      <c r="G121" s="122">
        <v>32</v>
      </c>
    </row>
    <row r="122" spans="1:7" x14ac:dyDescent="0.35">
      <c r="A122" s="124" t="s">
        <v>60</v>
      </c>
      <c r="B122" s="124" t="s">
        <v>940</v>
      </c>
      <c r="C122" s="124" t="s">
        <v>4025</v>
      </c>
      <c r="D122" s="124" t="s">
        <v>4026</v>
      </c>
      <c r="E122" s="124" t="s">
        <v>28</v>
      </c>
      <c r="F122" s="124">
        <v>999931690</v>
      </c>
      <c r="G122" s="122">
        <v>32</v>
      </c>
    </row>
    <row r="123" spans="1:7" x14ac:dyDescent="0.35">
      <c r="A123" s="123" t="s">
        <v>60</v>
      </c>
      <c r="B123" s="123" t="s">
        <v>25</v>
      </c>
      <c r="C123" s="124" t="s">
        <v>3644</v>
      </c>
      <c r="D123" s="124" t="s">
        <v>3645</v>
      </c>
      <c r="E123" s="124" t="s">
        <v>28</v>
      </c>
      <c r="F123" s="123">
        <v>999850353</v>
      </c>
      <c r="G123" s="122">
        <v>30</v>
      </c>
    </row>
    <row r="124" spans="1:7" x14ac:dyDescent="0.35">
      <c r="A124" s="123" t="s">
        <v>60</v>
      </c>
      <c r="B124" s="125" t="s">
        <v>25</v>
      </c>
      <c r="C124" s="129" t="s">
        <v>3286</v>
      </c>
      <c r="D124" s="129" t="s">
        <v>3287</v>
      </c>
      <c r="E124" s="129" t="s">
        <v>28</v>
      </c>
      <c r="F124" s="123">
        <v>999852581</v>
      </c>
      <c r="G124" s="122">
        <v>30</v>
      </c>
    </row>
    <row r="125" spans="1:7" x14ac:dyDescent="0.35">
      <c r="A125" s="123" t="s">
        <v>60</v>
      </c>
      <c r="B125" s="127" t="s">
        <v>25</v>
      </c>
      <c r="C125" s="128" t="s">
        <v>922</v>
      </c>
      <c r="D125" s="128" t="s">
        <v>923</v>
      </c>
      <c r="E125" s="128" t="s">
        <v>28</v>
      </c>
      <c r="F125" s="127">
        <v>999918384</v>
      </c>
      <c r="G125" s="122">
        <v>30</v>
      </c>
    </row>
    <row r="126" spans="1:7" x14ac:dyDescent="0.35">
      <c r="A126" s="123" t="s">
        <v>60</v>
      </c>
      <c r="B126" s="123" t="s">
        <v>25</v>
      </c>
      <c r="C126" s="124" t="s">
        <v>718</v>
      </c>
      <c r="D126" s="124" t="s">
        <v>2062</v>
      </c>
      <c r="E126" s="124" t="s">
        <v>28</v>
      </c>
      <c r="F126" s="123">
        <v>999927649</v>
      </c>
      <c r="G126" s="122">
        <v>30</v>
      </c>
    </row>
    <row r="127" spans="1:7" x14ac:dyDescent="0.35">
      <c r="A127" s="123" t="s">
        <v>60</v>
      </c>
      <c r="B127" s="123" t="s">
        <v>25</v>
      </c>
      <c r="C127" s="124" t="s">
        <v>3634</v>
      </c>
      <c r="D127" s="124" t="s">
        <v>3635</v>
      </c>
      <c r="E127" s="124" t="s">
        <v>28</v>
      </c>
      <c r="F127" s="123">
        <v>999932111</v>
      </c>
      <c r="G127" s="122">
        <v>30</v>
      </c>
    </row>
    <row r="128" spans="1:7" x14ac:dyDescent="0.35">
      <c r="A128" s="124" t="s">
        <v>60</v>
      </c>
      <c r="B128" s="124" t="s">
        <v>25</v>
      </c>
      <c r="C128" s="124" t="s">
        <v>3962</v>
      </c>
      <c r="D128" s="124" t="s">
        <v>3892</v>
      </c>
      <c r="E128" s="124" t="s">
        <v>28</v>
      </c>
      <c r="F128" s="124">
        <v>999926042</v>
      </c>
      <c r="G128" s="122">
        <v>30</v>
      </c>
    </row>
    <row r="129" spans="1:7" x14ac:dyDescent="0.35">
      <c r="A129" s="123" t="s">
        <v>60</v>
      </c>
      <c r="B129" s="123" t="s">
        <v>25</v>
      </c>
      <c r="C129" s="122" t="s">
        <v>515</v>
      </c>
      <c r="D129" s="122" t="s">
        <v>252</v>
      </c>
      <c r="E129" s="122" t="s">
        <v>28</v>
      </c>
      <c r="F129" s="123">
        <v>999901826</v>
      </c>
      <c r="G129" s="122">
        <v>29</v>
      </c>
    </row>
    <row r="130" spans="1:7" x14ac:dyDescent="0.35">
      <c r="A130" s="123" t="s">
        <v>60</v>
      </c>
      <c r="B130" s="123" t="s">
        <v>25</v>
      </c>
      <c r="C130" s="122" t="s">
        <v>615</v>
      </c>
      <c r="D130" s="122" t="s">
        <v>616</v>
      </c>
      <c r="E130" s="122" t="s">
        <v>28</v>
      </c>
      <c r="F130" s="123">
        <v>999909265</v>
      </c>
      <c r="G130" s="122">
        <v>29</v>
      </c>
    </row>
    <row r="131" spans="1:7" x14ac:dyDescent="0.35">
      <c r="A131" s="123" t="s">
        <v>60</v>
      </c>
      <c r="B131" s="123" t="s">
        <v>25</v>
      </c>
      <c r="C131" s="124" t="s">
        <v>1002</v>
      </c>
      <c r="D131" s="124" t="s">
        <v>73</v>
      </c>
      <c r="E131" s="124" t="s">
        <v>28</v>
      </c>
      <c r="F131" s="123">
        <v>999919449</v>
      </c>
      <c r="G131" s="122">
        <v>29</v>
      </c>
    </row>
    <row r="132" spans="1:7" x14ac:dyDescent="0.35">
      <c r="A132" s="123" t="s">
        <v>60</v>
      </c>
      <c r="B132" s="123" t="s">
        <v>25</v>
      </c>
      <c r="C132" s="122" t="s">
        <v>78</v>
      </c>
      <c r="D132" s="122" t="s">
        <v>73</v>
      </c>
      <c r="E132" s="122" t="s">
        <v>28</v>
      </c>
      <c r="F132" s="123">
        <v>999883907</v>
      </c>
      <c r="G132" s="122">
        <v>28</v>
      </c>
    </row>
    <row r="133" spans="1:7" x14ac:dyDescent="0.35">
      <c r="A133" s="123" t="s">
        <v>60</v>
      </c>
      <c r="B133" s="123" t="s">
        <v>25</v>
      </c>
      <c r="C133" s="124" t="s">
        <v>278</v>
      </c>
      <c r="D133" s="124" t="s">
        <v>279</v>
      </c>
      <c r="E133" s="124" t="s">
        <v>28</v>
      </c>
      <c r="F133" s="123">
        <v>999870610</v>
      </c>
      <c r="G133" s="122">
        <v>25.5</v>
      </c>
    </row>
    <row r="134" spans="1:7" x14ac:dyDescent="0.35">
      <c r="A134" s="124" t="s">
        <v>60</v>
      </c>
      <c r="B134" s="124" t="s">
        <v>940</v>
      </c>
      <c r="C134" s="124" t="s">
        <v>3968</v>
      </c>
      <c r="D134" s="124" t="s">
        <v>3969</v>
      </c>
      <c r="E134" s="124" t="s">
        <v>28</v>
      </c>
      <c r="F134" s="124">
        <v>999931802</v>
      </c>
      <c r="G134" s="122">
        <v>24</v>
      </c>
    </row>
    <row r="135" spans="1:7" x14ac:dyDescent="0.35">
      <c r="A135" s="124" t="s">
        <v>60</v>
      </c>
      <c r="B135" s="124" t="s">
        <v>940</v>
      </c>
      <c r="C135" s="124" t="s">
        <v>3972</v>
      </c>
      <c r="D135" s="124" t="s">
        <v>2850</v>
      </c>
      <c r="E135" s="124" t="s">
        <v>28</v>
      </c>
      <c r="F135" s="124">
        <v>999932072</v>
      </c>
      <c r="G135" s="122">
        <v>24</v>
      </c>
    </row>
    <row r="136" spans="1:7" x14ac:dyDescent="0.35">
      <c r="A136" s="124" t="s">
        <v>60</v>
      </c>
      <c r="B136" s="124" t="s">
        <v>940</v>
      </c>
      <c r="C136" s="124" t="s">
        <v>409</v>
      </c>
      <c r="D136" s="124" t="s">
        <v>3976</v>
      </c>
      <c r="E136" s="124" t="s">
        <v>28</v>
      </c>
      <c r="F136" s="124">
        <v>999931276</v>
      </c>
      <c r="G136" s="122">
        <v>24</v>
      </c>
    </row>
    <row r="137" spans="1:7" x14ac:dyDescent="0.35">
      <c r="A137" s="124" t="s">
        <v>60</v>
      </c>
      <c r="B137" s="124" t="s">
        <v>940</v>
      </c>
      <c r="C137" s="124" t="s">
        <v>3903</v>
      </c>
      <c r="D137" s="124" t="s">
        <v>3977</v>
      </c>
      <c r="E137" s="124" t="s">
        <v>28</v>
      </c>
      <c r="F137" s="124">
        <v>999927665</v>
      </c>
      <c r="G137" s="122">
        <v>24</v>
      </c>
    </row>
    <row r="138" spans="1:7" x14ac:dyDescent="0.35">
      <c r="A138" s="124" t="s">
        <v>60</v>
      </c>
      <c r="B138" s="124" t="s">
        <v>940</v>
      </c>
      <c r="C138" s="124" t="s">
        <v>3978</v>
      </c>
      <c r="D138" s="124" t="s">
        <v>3979</v>
      </c>
      <c r="E138" s="124" t="s">
        <v>28</v>
      </c>
      <c r="F138" s="124">
        <v>999918574</v>
      </c>
      <c r="G138" s="122">
        <v>24</v>
      </c>
    </row>
    <row r="139" spans="1:7" x14ac:dyDescent="0.35">
      <c r="A139" s="124" t="s">
        <v>60</v>
      </c>
      <c r="B139" s="124" t="s">
        <v>940</v>
      </c>
      <c r="C139" s="124" t="s">
        <v>3981</v>
      </c>
      <c r="D139" s="124" t="s">
        <v>3982</v>
      </c>
      <c r="E139" s="124" t="s">
        <v>28</v>
      </c>
      <c r="F139" s="124">
        <v>999931886</v>
      </c>
      <c r="G139" s="122">
        <v>24</v>
      </c>
    </row>
    <row r="140" spans="1:7" x14ac:dyDescent="0.35">
      <c r="A140" s="124" t="s">
        <v>60</v>
      </c>
      <c r="B140" s="124" t="s">
        <v>940</v>
      </c>
      <c r="C140" s="124" t="s">
        <v>3983</v>
      </c>
      <c r="D140" s="124" t="s">
        <v>3984</v>
      </c>
      <c r="E140" s="124" t="s">
        <v>28</v>
      </c>
      <c r="F140" s="124">
        <v>999931201</v>
      </c>
      <c r="G140" s="122">
        <v>24</v>
      </c>
    </row>
    <row r="141" spans="1:7" x14ac:dyDescent="0.35">
      <c r="A141" s="124" t="s">
        <v>60</v>
      </c>
      <c r="B141" s="124" t="s">
        <v>940</v>
      </c>
      <c r="C141" s="124" t="s">
        <v>3985</v>
      </c>
      <c r="D141" s="124" t="s">
        <v>3986</v>
      </c>
      <c r="E141" s="124" t="s">
        <v>28</v>
      </c>
      <c r="F141" s="124">
        <v>999921997</v>
      </c>
      <c r="G141" s="122">
        <v>24</v>
      </c>
    </row>
    <row r="142" spans="1:7" x14ac:dyDescent="0.35">
      <c r="A142" s="124" t="s">
        <v>60</v>
      </c>
      <c r="B142" s="124" t="s">
        <v>940</v>
      </c>
      <c r="C142" s="124" t="s">
        <v>489</v>
      </c>
      <c r="D142" s="124" t="s">
        <v>3987</v>
      </c>
      <c r="E142" s="124" t="s">
        <v>28</v>
      </c>
      <c r="F142" s="124">
        <v>999932119</v>
      </c>
      <c r="G142" s="122">
        <v>24</v>
      </c>
    </row>
    <row r="143" spans="1:7" x14ac:dyDescent="0.35">
      <c r="A143" s="124" t="s">
        <v>60</v>
      </c>
      <c r="B143" s="124" t="s">
        <v>940</v>
      </c>
      <c r="C143" s="124" t="s">
        <v>169</v>
      </c>
      <c r="D143" s="124" t="s">
        <v>159</v>
      </c>
      <c r="E143" s="124" t="s">
        <v>28</v>
      </c>
      <c r="F143" s="124">
        <v>999923425</v>
      </c>
      <c r="G143" s="122">
        <v>24</v>
      </c>
    </row>
    <row r="144" spans="1:7" x14ac:dyDescent="0.35">
      <c r="A144" s="124" t="s">
        <v>60</v>
      </c>
      <c r="B144" s="124" t="s">
        <v>940</v>
      </c>
      <c r="C144" s="124" t="s">
        <v>3990</v>
      </c>
      <c r="D144" s="124" t="s">
        <v>152</v>
      </c>
      <c r="E144" s="124" t="s">
        <v>28</v>
      </c>
      <c r="F144" s="124">
        <v>999900843</v>
      </c>
      <c r="G144" s="122">
        <v>24</v>
      </c>
    </row>
    <row r="145" spans="1:7" x14ac:dyDescent="0.35">
      <c r="A145" s="124" t="s">
        <v>60</v>
      </c>
      <c r="B145" s="124" t="s">
        <v>940</v>
      </c>
      <c r="C145" s="124" t="s">
        <v>2011</v>
      </c>
      <c r="D145" s="124" t="s">
        <v>242</v>
      </c>
      <c r="E145" s="124" t="s">
        <v>28</v>
      </c>
      <c r="F145" s="124">
        <v>999927074</v>
      </c>
      <c r="G145" s="122">
        <v>24</v>
      </c>
    </row>
    <row r="146" spans="1:7" x14ac:dyDescent="0.35">
      <c r="A146" s="124" t="s">
        <v>60</v>
      </c>
      <c r="B146" s="124" t="s">
        <v>940</v>
      </c>
      <c r="C146" s="124" t="s">
        <v>3972</v>
      </c>
      <c r="D146" s="124" t="s">
        <v>741</v>
      </c>
      <c r="E146" s="124" t="s">
        <v>28</v>
      </c>
      <c r="F146" s="124">
        <v>999932012</v>
      </c>
      <c r="G146" s="122">
        <v>24</v>
      </c>
    </row>
    <row r="147" spans="1:7" x14ac:dyDescent="0.35">
      <c r="A147" s="124" t="s">
        <v>60</v>
      </c>
      <c r="B147" s="124" t="s">
        <v>940</v>
      </c>
      <c r="C147" s="124" t="s">
        <v>3991</v>
      </c>
      <c r="D147" s="124" t="s">
        <v>3992</v>
      </c>
      <c r="E147" s="124" t="s">
        <v>28</v>
      </c>
      <c r="F147" s="124">
        <v>999919105</v>
      </c>
      <c r="G147" s="122">
        <v>24</v>
      </c>
    </row>
    <row r="148" spans="1:7" x14ac:dyDescent="0.35">
      <c r="A148" s="124" t="s">
        <v>60</v>
      </c>
      <c r="B148" s="124" t="s">
        <v>940</v>
      </c>
      <c r="C148" s="124" t="s">
        <v>3994</v>
      </c>
      <c r="D148" s="124" t="s">
        <v>3995</v>
      </c>
      <c r="E148" s="124" t="s">
        <v>28</v>
      </c>
      <c r="F148" s="124">
        <v>999927670</v>
      </c>
      <c r="G148" s="122">
        <v>24</v>
      </c>
    </row>
    <row r="149" spans="1:7" x14ac:dyDescent="0.35">
      <c r="A149" s="124" t="s">
        <v>60</v>
      </c>
      <c r="B149" s="124" t="s">
        <v>940</v>
      </c>
      <c r="C149" s="124" t="s">
        <v>3996</v>
      </c>
      <c r="D149" s="124" t="s">
        <v>3997</v>
      </c>
      <c r="E149" s="124" t="s">
        <v>28</v>
      </c>
      <c r="F149" s="124">
        <v>999926573</v>
      </c>
      <c r="G149" s="122">
        <v>24</v>
      </c>
    </row>
    <row r="150" spans="1:7" x14ac:dyDescent="0.35">
      <c r="A150" s="124" t="s">
        <v>60</v>
      </c>
      <c r="B150" s="124" t="s">
        <v>940</v>
      </c>
      <c r="C150" s="124" t="s">
        <v>4000</v>
      </c>
      <c r="D150" s="124" t="s">
        <v>114</v>
      </c>
      <c r="E150" s="124" t="s">
        <v>28</v>
      </c>
      <c r="F150" s="124">
        <v>999932011</v>
      </c>
      <c r="G150" s="122">
        <v>24</v>
      </c>
    </row>
    <row r="151" spans="1:7" x14ac:dyDescent="0.35">
      <c r="A151" s="124" t="s">
        <v>60</v>
      </c>
      <c r="B151" s="124" t="s">
        <v>940</v>
      </c>
      <c r="C151" s="124" t="s">
        <v>4001</v>
      </c>
      <c r="D151" s="124" t="s">
        <v>4002</v>
      </c>
      <c r="E151" s="124" t="s">
        <v>28</v>
      </c>
      <c r="F151" s="124">
        <v>999931630</v>
      </c>
      <c r="G151" s="122">
        <v>24</v>
      </c>
    </row>
    <row r="152" spans="1:7" x14ac:dyDescent="0.35">
      <c r="A152" s="124" t="s">
        <v>60</v>
      </c>
      <c r="B152" s="124" t="s">
        <v>940</v>
      </c>
      <c r="C152" s="124" t="s">
        <v>4007</v>
      </c>
      <c r="D152" s="124" t="s">
        <v>4008</v>
      </c>
      <c r="E152" s="124" t="s">
        <v>28</v>
      </c>
      <c r="F152" s="124">
        <v>999932309</v>
      </c>
      <c r="G152" s="122">
        <v>24</v>
      </c>
    </row>
    <row r="153" spans="1:7" x14ac:dyDescent="0.35">
      <c r="A153" s="124" t="s">
        <v>60</v>
      </c>
      <c r="B153" s="124" t="s">
        <v>940</v>
      </c>
      <c r="C153" s="124" t="s">
        <v>4013</v>
      </c>
      <c r="D153" s="124" t="s">
        <v>525</v>
      </c>
      <c r="E153" s="124" t="s">
        <v>28</v>
      </c>
      <c r="F153" s="124">
        <v>999921992</v>
      </c>
      <c r="G153" s="122">
        <v>24</v>
      </c>
    </row>
    <row r="154" spans="1:7" x14ac:dyDescent="0.35">
      <c r="A154" s="124" t="s">
        <v>60</v>
      </c>
      <c r="B154" s="124" t="s">
        <v>940</v>
      </c>
      <c r="C154" s="124" t="s">
        <v>4014</v>
      </c>
      <c r="D154" s="124" t="s">
        <v>4015</v>
      </c>
      <c r="E154" s="124" t="s">
        <v>28</v>
      </c>
      <c r="F154" s="124">
        <v>999927120</v>
      </c>
      <c r="G154" s="122">
        <v>24</v>
      </c>
    </row>
    <row r="155" spans="1:7" x14ac:dyDescent="0.35">
      <c r="A155" s="124" t="s">
        <v>60</v>
      </c>
      <c r="B155" s="124" t="s">
        <v>940</v>
      </c>
      <c r="C155" s="124" t="s">
        <v>4020</v>
      </c>
      <c r="D155" s="124" t="s">
        <v>4021</v>
      </c>
      <c r="E155" s="124" t="s">
        <v>28</v>
      </c>
      <c r="F155" s="124">
        <v>999931475</v>
      </c>
      <c r="G155" s="122">
        <v>24</v>
      </c>
    </row>
    <row r="156" spans="1:7" x14ac:dyDescent="0.35">
      <c r="A156" s="124" t="s">
        <v>60</v>
      </c>
      <c r="B156" s="124" t="s">
        <v>940</v>
      </c>
      <c r="C156" s="124" t="s">
        <v>4022</v>
      </c>
      <c r="D156" s="124" t="s">
        <v>4023</v>
      </c>
      <c r="E156" s="124" t="s">
        <v>28</v>
      </c>
      <c r="F156" s="124">
        <v>999932159</v>
      </c>
      <c r="G156" s="122">
        <v>24</v>
      </c>
    </row>
    <row r="157" spans="1:7" x14ac:dyDescent="0.35">
      <c r="A157" s="124" t="s">
        <v>60</v>
      </c>
      <c r="B157" s="124" t="s">
        <v>940</v>
      </c>
      <c r="C157" s="124" t="s">
        <v>4020</v>
      </c>
      <c r="D157" s="124" t="s">
        <v>2181</v>
      </c>
      <c r="E157" s="124" t="s">
        <v>28</v>
      </c>
      <c r="F157" s="124">
        <v>999918943</v>
      </c>
      <c r="G157" s="122">
        <v>24</v>
      </c>
    </row>
    <row r="158" spans="1:7" x14ac:dyDescent="0.35">
      <c r="A158" s="124" t="s">
        <v>60</v>
      </c>
      <c r="B158" s="124" t="s">
        <v>940</v>
      </c>
      <c r="C158" s="124" t="s">
        <v>4000</v>
      </c>
      <c r="D158" s="124" t="s">
        <v>4024</v>
      </c>
      <c r="E158" s="124" t="s">
        <v>28</v>
      </c>
      <c r="F158" s="124">
        <v>999932156</v>
      </c>
      <c r="G158" s="122">
        <v>24</v>
      </c>
    </row>
    <row r="159" spans="1:7" x14ac:dyDescent="0.35">
      <c r="A159" s="124" t="s">
        <v>60</v>
      </c>
      <c r="B159" s="124" t="s">
        <v>940</v>
      </c>
      <c r="C159" s="124" t="s">
        <v>4027</v>
      </c>
      <c r="D159" s="124" t="s">
        <v>4028</v>
      </c>
      <c r="E159" s="124" t="s">
        <v>28</v>
      </c>
      <c r="F159" s="124">
        <v>999923250</v>
      </c>
      <c r="G159" s="122">
        <v>24</v>
      </c>
    </row>
    <row r="160" spans="1:7" x14ac:dyDescent="0.35">
      <c r="A160" s="124" t="s">
        <v>60</v>
      </c>
      <c r="B160" s="124" t="s">
        <v>940</v>
      </c>
      <c r="C160" s="124" t="s">
        <v>4029</v>
      </c>
      <c r="D160" s="124" t="s">
        <v>493</v>
      </c>
      <c r="E160" s="124" t="s">
        <v>28</v>
      </c>
      <c r="F160" s="124">
        <v>999931946</v>
      </c>
      <c r="G160" s="122">
        <v>24</v>
      </c>
    </row>
    <row r="161" spans="1:7" x14ac:dyDescent="0.35">
      <c r="A161" s="124" t="s">
        <v>60</v>
      </c>
      <c r="B161" s="124" t="s">
        <v>940</v>
      </c>
      <c r="C161" s="124" t="s">
        <v>270</v>
      </c>
      <c r="D161" s="124" t="s">
        <v>4030</v>
      </c>
      <c r="E161" s="124" t="s">
        <v>28</v>
      </c>
      <c r="F161" s="124">
        <v>999926945</v>
      </c>
      <c r="G161" s="122">
        <v>24</v>
      </c>
    </row>
    <row r="162" spans="1:7" x14ac:dyDescent="0.35">
      <c r="A162" s="123" t="s">
        <v>60</v>
      </c>
      <c r="B162" s="123" t="s">
        <v>25</v>
      </c>
      <c r="C162" s="124" t="s">
        <v>2235</v>
      </c>
      <c r="D162" s="124" t="s">
        <v>152</v>
      </c>
      <c r="E162" s="124" t="s">
        <v>28</v>
      </c>
      <c r="F162" s="123">
        <v>999913627</v>
      </c>
      <c r="G162" s="122">
        <v>23</v>
      </c>
    </row>
    <row r="163" spans="1:7" x14ac:dyDescent="0.35">
      <c r="A163" s="123" t="s">
        <v>60</v>
      </c>
      <c r="B163" s="123" t="s">
        <v>25</v>
      </c>
      <c r="C163" s="122" t="s">
        <v>423</v>
      </c>
      <c r="D163" s="122" t="s">
        <v>424</v>
      </c>
      <c r="E163" s="122" t="s">
        <v>28</v>
      </c>
      <c r="F163" s="123">
        <v>999892219</v>
      </c>
      <c r="G163" s="122">
        <v>19</v>
      </c>
    </row>
    <row r="164" spans="1:7" x14ac:dyDescent="0.35">
      <c r="A164" s="123" t="s">
        <v>60</v>
      </c>
      <c r="B164" s="123" t="s">
        <v>25</v>
      </c>
      <c r="C164" s="122" t="s">
        <v>541</v>
      </c>
      <c r="D164" s="122" t="s">
        <v>542</v>
      </c>
      <c r="E164" s="122" t="s">
        <v>28</v>
      </c>
      <c r="F164" s="123">
        <v>999905761</v>
      </c>
      <c r="G164" s="122">
        <v>19</v>
      </c>
    </row>
    <row r="165" spans="1:7" x14ac:dyDescent="0.35">
      <c r="A165" s="123" t="s">
        <v>60</v>
      </c>
      <c r="B165" s="123" t="s">
        <v>25</v>
      </c>
      <c r="C165" s="122" t="s">
        <v>579</v>
      </c>
      <c r="D165" s="122" t="s">
        <v>488</v>
      </c>
      <c r="E165" s="122" t="s">
        <v>28</v>
      </c>
      <c r="F165" s="123">
        <v>999907601</v>
      </c>
      <c r="G165" s="122">
        <v>19</v>
      </c>
    </row>
    <row r="166" spans="1:7" x14ac:dyDescent="0.35">
      <c r="A166" s="123" t="s">
        <v>60</v>
      </c>
      <c r="B166" s="123" t="s">
        <v>25</v>
      </c>
      <c r="C166" s="124" t="s">
        <v>606</v>
      </c>
      <c r="D166" s="124" t="s">
        <v>607</v>
      </c>
      <c r="E166" s="124" t="s">
        <v>28</v>
      </c>
      <c r="F166" s="123">
        <v>999908804</v>
      </c>
      <c r="G166" s="122">
        <v>19</v>
      </c>
    </row>
    <row r="167" spans="1:7" x14ac:dyDescent="0.35">
      <c r="A167" s="123" t="s">
        <v>60</v>
      </c>
      <c r="B167" s="123" t="s">
        <v>25</v>
      </c>
      <c r="C167" s="122" t="s">
        <v>149</v>
      </c>
      <c r="D167" s="122" t="s">
        <v>75</v>
      </c>
      <c r="E167" s="122" t="s">
        <v>28</v>
      </c>
      <c r="F167" s="123">
        <v>999925437</v>
      </c>
      <c r="G167" s="122">
        <v>19</v>
      </c>
    </row>
    <row r="168" spans="1:7" x14ac:dyDescent="0.35">
      <c r="A168" s="123" t="s">
        <v>60</v>
      </c>
      <c r="B168" s="123" t="s">
        <v>25</v>
      </c>
      <c r="C168" s="122" t="s">
        <v>2118</v>
      </c>
      <c r="D168" s="122" t="s">
        <v>75</v>
      </c>
      <c r="E168" s="122" t="s">
        <v>28</v>
      </c>
      <c r="F168" s="123">
        <v>999928162</v>
      </c>
      <c r="G168" s="122">
        <v>19</v>
      </c>
    </row>
    <row r="169" spans="1:7" x14ac:dyDescent="0.35">
      <c r="A169" s="123" t="s">
        <v>60</v>
      </c>
      <c r="B169" s="123" t="s">
        <v>25</v>
      </c>
      <c r="C169" s="124" t="s">
        <v>744</v>
      </c>
      <c r="D169" s="124" t="s">
        <v>2237</v>
      </c>
      <c r="E169" s="124" t="s">
        <v>28</v>
      </c>
      <c r="F169" s="123">
        <v>999928763</v>
      </c>
      <c r="G169" s="122">
        <v>17</v>
      </c>
    </row>
    <row r="170" spans="1:7" x14ac:dyDescent="0.35">
      <c r="A170" s="124" t="s">
        <v>60</v>
      </c>
      <c r="B170" s="124" t="s">
        <v>2575</v>
      </c>
      <c r="C170" s="124" t="s">
        <v>4053</v>
      </c>
      <c r="D170" s="124" t="s">
        <v>479</v>
      </c>
      <c r="E170" s="124" t="s">
        <v>28</v>
      </c>
      <c r="F170" s="124">
        <v>999932066</v>
      </c>
      <c r="G170" s="122">
        <v>100</v>
      </c>
    </row>
    <row r="171" spans="1:7" x14ac:dyDescent="0.35">
      <c r="A171" s="123" t="s">
        <v>60</v>
      </c>
      <c r="B171" s="123" t="s">
        <v>187</v>
      </c>
      <c r="C171" s="124" t="s">
        <v>797</v>
      </c>
      <c r="D171" s="124" t="s">
        <v>1320</v>
      </c>
      <c r="E171" s="124" t="s">
        <v>28</v>
      </c>
      <c r="F171" s="123">
        <v>999930571</v>
      </c>
      <c r="G171" s="122">
        <v>86</v>
      </c>
    </row>
    <row r="172" spans="1:7" x14ac:dyDescent="0.35">
      <c r="A172" s="123" t="s">
        <v>60</v>
      </c>
      <c r="B172" s="123" t="s">
        <v>187</v>
      </c>
      <c r="C172" s="124" t="s">
        <v>157</v>
      </c>
      <c r="D172" s="124" t="s">
        <v>954</v>
      </c>
      <c r="E172" s="124" t="s">
        <v>28</v>
      </c>
      <c r="F172" s="123">
        <v>999922682</v>
      </c>
      <c r="G172" s="122">
        <v>80</v>
      </c>
    </row>
    <row r="173" spans="1:7" x14ac:dyDescent="0.35">
      <c r="A173" s="124" t="s">
        <v>60</v>
      </c>
      <c r="B173" s="124" t="s">
        <v>2575</v>
      </c>
      <c r="C173" s="124" t="s">
        <v>169</v>
      </c>
      <c r="D173" s="124" t="s">
        <v>135</v>
      </c>
      <c r="E173" s="124" t="s">
        <v>28</v>
      </c>
      <c r="F173" s="124">
        <v>999796707</v>
      </c>
      <c r="G173" s="122">
        <v>75</v>
      </c>
    </row>
    <row r="174" spans="1:7" x14ac:dyDescent="0.35">
      <c r="A174" s="123" t="s">
        <v>60</v>
      </c>
      <c r="B174" s="123" t="s">
        <v>187</v>
      </c>
      <c r="C174" s="122" t="s">
        <v>1351</v>
      </c>
      <c r="D174" s="122" t="s">
        <v>692</v>
      </c>
      <c r="E174" s="122" t="s">
        <v>28</v>
      </c>
      <c r="F174" s="123">
        <v>999922965</v>
      </c>
      <c r="G174" s="122">
        <v>64</v>
      </c>
    </row>
    <row r="175" spans="1:7" x14ac:dyDescent="0.35">
      <c r="A175" s="123" t="s">
        <v>60</v>
      </c>
      <c r="B175" s="123" t="s">
        <v>187</v>
      </c>
      <c r="C175" s="122" t="s">
        <v>325</v>
      </c>
      <c r="D175" s="122" t="s">
        <v>1471</v>
      </c>
      <c r="E175" s="122" t="s">
        <v>28</v>
      </c>
      <c r="F175" s="123">
        <v>999924325</v>
      </c>
      <c r="G175" s="122">
        <v>60</v>
      </c>
    </row>
    <row r="176" spans="1:7" x14ac:dyDescent="0.35">
      <c r="A176" s="124" t="s">
        <v>60</v>
      </c>
      <c r="B176" s="124" t="s">
        <v>2575</v>
      </c>
      <c r="C176" s="124" t="s">
        <v>4033</v>
      </c>
      <c r="D176" s="124" t="s">
        <v>3971</v>
      </c>
      <c r="E176" s="124" t="s">
        <v>28</v>
      </c>
      <c r="F176" s="124">
        <v>999926569</v>
      </c>
      <c r="G176" s="122">
        <v>56</v>
      </c>
    </row>
    <row r="177" spans="1:7" x14ac:dyDescent="0.35">
      <c r="A177" s="124" t="s">
        <v>60</v>
      </c>
      <c r="B177" s="124" t="s">
        <v>2575</v>
      </c>
      <c r="C177" s="124" t="s">
        <v>4041</v>
      </c>
      <c r="D177" s="124" t="s">
        <v>114</v>
      </c>
      <c r="E177" s="124" t="s">
        <v>28</v>
      </c>
      <c r="F177" s="124">
        <v>999918884</v>
      </c>
      <c r="G177" s="122">
        <v>52</v>
      </c>
    </row>
    <row r="178" spans="1:7" x14ac:dyDescent="0.35">
      <c r="A178" s="124" t="s">
        <v>60</v>
      </c>
      <c r="B178" s="124" t="s">
        <v>2575</v>
      </c>
      <c r="C178" s="124" t="s">
        <v>4047</v>
      </c>
      <c r="D178" s="124" t="s">
        <v>1830</v>
      </c>
      <c r="E178" s="124" t="s">
        <v>28</v>
      </c>
      <c r="F178" s="124">
        <v>999926655</v>
      </c>
      <c r="G178" s="122">
        <v>48</v>
      </c>
    </row>
    <row r="179" spans="1:7" x14ac:dyDescent="0.35">
      <c r="A179" s="123" t="s">
        <v>60</v>
      </c>
      <c r="B179" s="123" t="s">
        <v>187</v>
      </c>
      <c r="C179" s="124" t="s">
        <v>1209</v>
      </c>
      <c r="D179" s="124" t="s">
        <v>2134</v>
      </c>
      <c r="E179" s="124" t="s">
        <v>28</v>
      </c>
      <c r="F179" s="123">
        <v>999928211</v>
      </c>
      <c r="G179" s="122">
        <v>46</v>
      </c>
    </row>
    <row r="180" spans="1:7" x14ac:dyDescent="0.35">
      <c r="A180" s="124" t="s">
        <v>60</v>
      </c>
      <c r="B180" s="124" t="s">
        <v>2575</v>
      </c>
      <c r="C180" s="124" t="s">
        <v>4035</v>
      </c>
      <c r="D180" s="124" t="s">
        <v>4036</v>
      </c>
      <c r="E180" s="124" t="s">
        <v>28</v>
      </c>
      <c r="F180" s="124">
        <v>999926711</v>
      </c>
      <c r="G180" s="122">
        <v>44</v>
      </c>
    </row>
    <row r="181" spans="1:7" x14ac:dyDescent="0.35">
      <c r="A181" s="124" t="s">
        <v>60</v>
      </c>
      <c r="B181" s="124" t="s">
        <v>2575</v>
      </c>
      <c r="C181" s="124" t="s">
        <v>4044</v>
      </c>
      <c r="D181" s="124" t="s">
        <v>1608</v>
      </c>
      <c r="E181" s="124" t="s">
        <v>28</v>
      </c>
      <c r="F181" s="124">
        <v>999927184</v>
      </c>
      <c r="G181" s="122">
        <v>42</v>
      </c>
    </row>
    <row r="182" spans="1:7" x14ac:dyDescent="0.35">
      <c r="A182" s="123" t="s">
        <v>60</v>
      </c>
      <c r="B182" s="123" t="s">
        <v>187</v>
      </c>
      <c r="C182" s="124" t="s">
        <v>701</v>
      </c>
      <c r="D182" s="124" t="s">
        <v>1343</v>
      </c>
      <c r="E182" s="124" t="s">
        <v>28</v>
      </c>
      <c r="F182" s="123">
        <v>999922798</v>
      </c>
      <c r="G182" s="122">
        <v>30</v>
      </c>
    </row>
    <row r="183" spans="1:7" x14ac:dyDescent="0.35">
      <c r="A183" s="124" t="s">
        <v>60</v>
      </c>
      <c r="B183" s="124" t="s">
        <v>2575</v>
      </c>
      <c r="C183" s="124" t="s">
        <v>4031</v>
      </c>
      <c r="D183" s="124" t="s">
        <v>4032</v>
      </c>
      <c r="E183" s="124" t="s">
        <v>28</v>
      </c>
      <c r="F183" s="124">
        <v>999930977</v>
      </c>
      <c r="G183" s="122">
        <v>24</v>
      </c>
    </row>
    <row r="184" spans="1:7" x14ac:dyDescent="0.35">
      <c r="A184" s="124" t="s">
        <v>60</v>
      </c>
      <c r="B184" s="124" t="s">
        <v>2575</v>
      </c>
      <c r="C184" s="124" t="s">
        <v>3930</v>
      </c>
      <c r="D184" s="124" t="s">
        <v>4034</v>
      </c>
      <c r="E184" s="124" t="s">
        <v>28</v>
      </c>
      <c r="F184" s="124">
        <v>999931980</v>
      </c>
      <c r="G184" s="122">
        <v>24</v>
      </c>
    </row>
    <row r="185" spans="1:7" x14ac:dyDescent="0.35">
      <c r="A185" s="124" t="s">
        <v>60</v>
      </c>
      <c r="B185" s="124" t="s">
        <v>2575</v>
      </c>
      <c r="C185" s="124" t="s">
        <v>4037</v>
      </c>
      <c r="D185" s="124" t="s">
        <v>85</v>
      </c>
      <c r="E185" s="124" t="s">
        <v>28</v>
      </c>
      <c r="F185" s="124">
        <v>999930978</v>
      </c>
      <c r="G185" s="122">
        <v>24</v>
      </c>
    </row>
    <row r="186" spans="1:7" x14ac:dyDescent="0.35">
      <c r="A186" s="124" t="s">
        <v>60</v>
      </c>
      <c r="B186" s="124" t="s">
        <v>2575</v>
      </c>
      <c r="C186" s="124" t="s">
        <v>4038</v>
      </c>
      <c r="D186" s="124" t="s">
        <v>152</v>
      </c>
      <c r="E186" s="124" t="s">
        <v>28</v>
      </c>
      <c r="F186" s="124">
        <v>999927073</v>
      </c>
      <c r="G186" s="122">
        <v>24</v>
      </c>
    </row>
    <row r="187" spans="1:7" x14ac:dyDescent="0.35">
      <c r="A187" s="124" t="s">
        <v>60</v>
      </c>
      <c r="B187" s="124" t="s">
        <v>2575</v>
      </c>
      <c r="C187" s="124" t="s">
        <v>4039</v>
      </c>
      <c r="D187" s="124" t="s">
        <v>4040</v>
      </c>
      <c r="E187" s="124" t="s">
        <v>28</v>
      </c>
      <c r="F187" s="124">
        <v>999922586</v>
      </c>
      <c r="G187" s="122">
        <v>24</v>
      </c>
    </row>
    <row r="188" spans="1:7" x14ac:dyDescent="0.35">
      <c r="A188" s="124" t="s">
        <v>60</v>
      </c>
      <c r="B188" s="124" t="s">
        <v>2575</v>
      </c>
      <c r="C188" s="124" t="s">
        <v>4042</v>
      </c>
      <c r="D188" s="124" t="s">
        <v>4043</v>
      </c>
      <c r="E188" s="124" t="s">
        <v>28</v>
      </c>
      <c r="F188" s="124">
        <v>999931890</v>
      </c>
      <c r="G188" s="122">
        <v>24</v>
      </c>
    </row>
    <row r="189" spans="1:7" x14ac:dyDescent="0.35">
      <c r="A189" s="124" t="s">
        <v>60</v>
      </c>
      <c r="B189" s="124" t="s">
        <v>2575</v>
      </c>
      <c r="C189" s="124" t="s">
        <v>2518</v>
      </c>
      <c r="D189" s="124" t="s">
        <v>1608</v>
      </c>
      <c r="E189" s="124" t="s">
        <v>28</v>
      </c>
      <c r="F189" s="124">
        <v>999932238</v>
      </c>
      <c r="G189" s="122">
        <v>24</v>
      </c>
    </row>
    <row r="190" spans="1:7" x14ac:dyDescent="0.35">
      <c r="A190" s="124" t="s">
        <v>60</v>
      </c>
      <c r="B190" s="124" t="s">
        <v>2575</v>
      </c>
      <c r="C190" s="124" t="s">
        <v>4045</v>
      </c>
      <c r="D190" s="124" t="s">
        <v>4046</v>
      </c>
      <c r="E190" s="124" t="s">
        <v>28</v>
      </c>
      <c r="F190" s="124">
        <v>999927563</v>
      </c>
      <c r="G190" s="122">
        <v>24</v>
      </c>
    </row>
    <row r="191" spans="1:7" x14ac:dyDescent="0.35">
      <c r="A191" s="124" t="s">
        <v>60</v>
      </c>
      <c r="B191" s="124" t="s">
        <v>2575</v>
      </c>
      <c r="C191" s="124" t="s">
        <v>4048</v>
      </c>
      <c r="D191" s="124" t="s">
        <v>2385</v>
      </c>
      <c r="E191" s="124" t="s">
        <v>28</v>
      </c>
      <c r="F191" s="124">
        <v>999921316</v>
      </c>
      <c r="G191" s="122">
        <v>24</v>
      </c>
    </row>
    <row r="192" spans="1:7" x14ac:dyDescent="0.35">
      <c r="A192" s="124" t="s">
        <v>60</v>
      </c>
      <c r="B192" s="124" t="s">
        <v>2575</v>
      </c>
      <c r="C192" s="124" t="s">
        <v>4049</v>
      </c>
      <c r="D192" s="124" t="s">
        <v>4050</v>
      </c>
      <c r="E192" s="124" t="s">
        <v>28</v>
      </c>
      <c r="F192" s="124">
        <v>999926482</v>
      </c>
      <c r="G192" s="122">
        <v>24</v>
      </c>
    </row>
    <row r="193" spans="1:7" x14ac:dyDescent="0.35">
      <c r="A193" s="124" t="s">
        <v>60</v>
      </c>
      <c r="B193" s="124" t="s">
        <v>2575</v>
      </c>
      <c r="C193" s="124" t="s">
        <v>4051</v>
      </c>
      <c r="D193" s="124" t="s">
        <v>4052</v>
      </c>
      <c r="E193" s="124" t="s">
        <v>28</v>
      </c>
      <c r="F193" s="124">
        <v>999932162</v>
      </c>
      <c r="G193" s="122">
        <v>24</v>
      </c>
    </row>
    <row r="194" spans="1:7" x14ac:dyDescent="0.35">
      <c r="A194" s="124" t="s">
        <v>60</v>
      </c>
      <c r="B194" s="124" t="s">
        <v>2575</v>
      </c>
      <c r="C194" s="124" t="s">
        <v>4054</v>
      </c>
      <c r="D194" s="124" t="s">
        <v>4055</v>
      </c>
      <c r="E194" s="124" t="s">
        <v>28</v>
      </c>
      <c r="F194" s="124">
        <v>999922672</v>
      </c>
      <c r="G194" s="122">
        <v>24</v>
      </c>
    </row>
    <row r="195" spans="1:7" x14ac:dyDescent="0.35">
      <c r="A195" s="123" t="s">
        <v>60</v>
      </c>
      <c r="B195" s="123" t="s">
        <v>30</v>
      </c>
      <c r="C195" s="124" t="s">
        <v>1340</v>
      </c>
      <c r="D195" s="124" t="s">
        <v>55</v>
      </c>
      <c r="E195" s="124" t="s">
        <v>28</v>
      </c>
      <c r="F195" s="123">
        <v>999932061</v>
      </c>
      <c r="G195" s="122">
        <v>135</v>
      </c>
    </row>
    <row r="196" spans="1:7" x14ac:dyDescent="0.35">
      <c r="A196" s="124" t="s">
        <v>60</v>
      </c>
      <c r="B196" s="124" t="s">
        <v>4389</v>
      </c>
      <c r="C196" s="124" t="s">
        <v>4065</v>
      </c>
      <c r="D196" s="124" t="s">
        <v>4066</v>
      </c>
      <c r="E196" s="124" t="s">
        <v>28</v>
      </c>
      <c r="F196" s="124">
        <v>999932154</v>
      </c>
      <c r="G196" s="122">
        <v>100</v>
      </c>
    </row>
    <row r="197" spans="1:7" x14ac:dyDescent="0.35">
      <c r="A197" s="123" t="s">
        <v>60</v>
      </c>
      <c r="B197" s="133" t="s">
        <v>30</v>
      </c>
      <c r="C197" s="134" t="s">
        <v>134</v>
      </c>
      <c r="D197" s="134" t="s">
        <v>135</v>
      </c>
      <c r="E197" s="134" t="s">
        <v>28</v>
      </c>
      <c r="F197" s="133">
        <v>999796707</v>
      </c>
      <c r="G197" s="122">
        <v>85</v>
      </c>
    </row>
    <row r="198" spans="1:7" x14ac:dyDescent="0.35">
      <c r="A198" s="123" t="s">
        <v>60</v>
      </c>
      <c r="B198" s="123" t="s">
        <v>30</v>
      </c>
      <c r="C198" s="124" t="s">
        <v>760</v>
      </c>
      <c r="D198" s="124" t="s">
        <v>2027</v>
      </c>
      <c r="E198" s="124" t="s">
        <v>28</v>
      </c>
      <c r="F198" s="123">
        <v>999927372</v>
      </c>
      <c r="G198" s="122">
        <v>84</v>
      </c>
    </row>
    <row r="199" spans="1:7" x14ac:dyDescent="0.35">
      <c r="A199" s="123" t="s">
        <v>60</v>
      </c>
      <c r="B199" s="123" t="s">
        <v>30</v>
      </c>
      <c r="C199" s="122" t="s">
        <v>496</v>
      </c>
      <c r="D199" s="122" t="s">
        <v>1880</v>
      </c>
      <c r="E199" s="122" t="s">
        <v>28</v>
      </c>
      <c r="F199" s="123">
        <v>999926488</v>
      </c>
      <c r="G199" s="122">
        <v>82</v>
      </c>
    </row>
    <row r="200" spans="1:7" x14ac:dyDescent="0.35">
      <c r="A200" s="124" t="s">
        <v>60</v>
      </c>
      <c r="B200" s="124" t="s">
        <v>4389</v>
      </c>
      <c r="C200" s="124" t="s">
        <v>4060</v>
      </c>
      <c r="D200" s="124" t="s">
        <v>4061</v>
      </c>
      <c r="E200" s="124" t="s">
        <v>28</v>
      </c>
      <c r="F200" s="124">
        <v>999931806</v>
      </c>
      <c r="G200" s="122">
        <v>56</v>
      </c>
    </row>
    <row r="201" spans="1:7" x14ac:dyDescent="0.35">
      <c r="A201" s="124" t="s">
        <v>60</v>
      </c>
      <c r="B201" s="124" t="s">
        <v>4389</v>
      </c>
      <c r="C201" s="124" t="s">
        <v>4075</v>
      </c>
      <c r="D201" s="124" t="s">
        <v>4076</v>
      </c>
      <c r="E201" s="124" t="s">
        <v>28</v>
      </c>
      <c r="F201" s="124">
        <v>999931338</v>
      </c>
      <c r="G201" s="122">
        <v>56</v>
      </c>
    </row>
    <row r="202" spans="1:7" x14ac:dyDescent="0.35">
      <c r="A202" s="124" t="s">
        <v>60</v>
      </c>
      <c r="B202" s="124" t="s">
        <v>4389</v>
      </c>
      <c r="C202" s="124" t="s">
        <v>3930</v>
      </c>
      <c r="D202" s="124" t="s">
        <v>3976</v>
      </c>
      <c r="E202" s="124" t="s">
        <v>28</v>
      </c>
      <c r="F202" s="124">
        <v>999931813</v>
      </c>
      <c r="G202" s="122">
        <v>48</v>
      </c>
    </row>
    <row r="203" spans="1:7" x14ac:dyDescent="0.35">
      <c r="A203" s="123" t="s">
        <v>60</v>
      </c>
      <c r="B203" s="123" t="s">
        <v>30</v>
      </c>
      <c r="C203" s="124" t="s">
        <v>169</v>
      </c>
      <c r="D203" s="124" t="s">
        <v>3461</v>
      </c>
      <c r="E203" s="124" t="s">
        <v>28</v>
      </c>
      <c r="F203" s="123">
        <v>999826501</v>
      </c>
      <c r="G203" s="122">
        <v>45</v>
      </c>
    </row>
    <row r="204" spans="1:7" x14ac:dyDescent="0.35">
      <c r="A204" s="124" t="s">
        <v>60</v>
      </c>
      <c r="B204" s="124" t="s">
        <v>4389</v>
      </c>
      <c r="C204" s="124" t="s">
        <v>4069</v>
      </c>
      <c r="D204" s="124" t="s">
        <v>4070</v>
      </c>
      <c r="E204" s="124" t="s">
        <v>28</v>
      </c>
      <c r="F204" s="124">
        <v>999931800</v>
      </c>
      <c r="G204" s="122">
        <v>44</v>
      </c>
    </row>
    <row r="205" spans="1:7" x14ac:dyDescent="0.35">
      <c r="A205" s="124" t="s">
        <v>60</v>
      </c>
      <c r="B205" s="124" t="s">
        <v>4389</v>
      </c>
      <c r="C205" s="124" t="s">
        <v>4056</v>
      </c>
      <c r="D205" s="124" t="s">
        <v>4057</v>
      </c>
      <c r="E205" s="124" t="s">
        <v>28</v>
      </c>
      <c r="F205" s="124">
        <v>999927066</v>
      </c>
      <c r="G205" s="122">
        <v>42</v>
      </c>
    </row>
    <row r="206" spans="1:7" x14ac:dyDescent="0.35">
      <c r="A206" s="124" t="s">
        <v>60</v>
      </c>
      <c r="B206" s="124" t="s">
        <v>30</v>
      </c>
      <c r="C206" s="124" t="s">
        <v>3748</v>
      </c>
      <c r="D206" s="124" t="s">
        <v>3749</v>
      </c>
      <c r="E206" s="124" t="s">
        <v>28</v>
      </c>
      <c r="F206" s="124">
        <v>999932511</v>
      </c>
      <c r="G206" s="122">
        <v>40</v>
      </c>
    </row>
    <row r="207" spans="1:7" x14ac:dyDescent="0.35">
      <c r="A207" s="123" t="s">
        <v>60</v>
      </c>
      <c r="B207" s="123" t="s">
        <v>30</v>
      </c>
      <c r="C207" s="124" t="s">
        <v>2990</v>
      </c>
      <c r="D207" s="124" t="s">
        <v>48</v>
      </c>
      <c r="E207" s="124" t="s">
        <v>28</v>
      </c>
      <c r="F207" s="123">
        <v>999930989</v>
      </c>
      <c r="G207" s="122">
        <v>30</v>
      </c>
    </row>
    <row r="208" spans="1:7" x14ac:dyDescent="0.35">
      <c r="A208" s="124" t="s">
        <v>60</v>
      </c>
      <c r="B208" s="124" t="s">
        <v>4389</v>
      </c>
      <c r="C208" s="124" t="s">
        <v>4058</v>
      </c>
      <c r="D208" s="124" t="s">
        <v>4059</v>
      </c>
      <c r="E208" s="124" t="s">
        <v>28</v>
      </c>
      <c r="F208" s="124">
        <v>999932089</v>
      </c>
      <c r="G208" s="122">
        <v>24</v>
      </c>
    </row>
    <row r="209" spans="1:7" x14ac:dyDescent="0.35">
      <c r="A209" s="124" t="s">
        <v>60</v>
      </c>
      <c r="B209" s="124" t="s">
        <v>4389</v>
      </c>
      <c r="C209" s="124" t="s">
        <v>4031</v>
      </c>
      <c r="D209" s="124" t="s">
        <v>4062</v>
      </c>
      <c r="E209" s="124" t="s">
        <v>28</v>
      </c>
      <c r="F209" s="124">
        <v>999931199</v>
      </c>
      <c r="G209" s="122">
        <v>24</v>
      </c>
    </row>
    <row r="210" spans="1:7" x14ac:dyDescent="0.35">
      <c r="A210" s="124" t="s">
        <v>60</v>
      </c>
      <c r="B210" s="124" t="s">
        <v>4389</v>
      </c>
      <c r="C210" s="124" t="s">
        <v>4063</v>
      </c>
      <c r="D210" s="124" t="s">
        <v>4064</v>
      </c>
      <c r="E210" s="124" t="s">
        <v>28</v>
      </c>
      <c r="F210" s="124">
        <v>999872023</v>
      </c>
      <c r="G210" s="122">
        <v>24</v>
      </c>
    </row>
    <row r="211" spans="1:7" x14ac:dyDescent="0.35">
      <c r="A211" s="124" t="s">
        <v>60</v>
      </c>
      <c r="B211" s="124" t="s">
        <v>4389</v>
      </c>
      <c r="C211" s="124" t="s">
        <v>4048</v>
      </c>
      <c r="D211" s="124" t="s">
        <v>4067</v>
      </c>
      <c r="E211" s="124" t="s">
        <v>28</v>
      </c>
      <c r="F211" s="124">
        <v>999931343</v>
      </c>
      <c r="G211" s="122">
        <v>24</v>
      </c>
    </row>
    <row r="212" spans="1:7" x14ac:dyDescent="0.35">
      <c r="A212" s="124" t="s">
        <v>60</v>
      </c>
      <c r="B212" s="124" t="s">
        <v>4389</v>
      </c>
      <c r="C212" s="124" t="s">
        <v>3065</v>
      </c>
      <c r="D212" s="124" t="s">
        <v>4068</v>
      </c>
      <c r="E212" s="124" t="s">
        <v>28</v>
      </c>
      <c r="F212" s="124">
        <v>999931378</v>
      </c>
      <c r="G212" s="122">
        <v>24</v>
      </c>
    </row>
    <row r="213" spans="1:7" x14ac:dyDescent="0.35">
      <c r="A213" s="124" t="s">
        <v>60</v>
      </c>
      <c r="B213" s="124" t="s">
        <v>4389</v>
      </c>
      <c r="C213" s="124" t="s">
        <v>562</v>
      </c>
      <c r="D213" s="124" t="s">
        <v>4071</v>
      </c>
      <c r="E213" s="124" t="s">
        <v>28</v>
      </c>
      <c r="F213" s="124">
        <v>999932138</v>
      </c>
      <c r="G213" s="122">
        <v>24</v>
      </c>
    </row>
    <row r="214" spans="1:7" x14ac:dyDescent="0.35">
      <c r="A214" s="124" t="s">
        <v>60</v>
      </c>
      <c r="B214" s="124" t="s">
        <v>4389</v>
      </c>
      <c r="C214" s="124" t="s">
        <v>4020</v>
      </c>
      <c r="D214" s="124" t="s">
        <v>4072</v>
      </c>
      <c r="E214" s="124" t="s">
        <v>28</v>
      </c>
      <c r="F214" s="124">
        <v>999931881</v>
      </c>
      <c r="G214" s="122">
        <v>24</v>
      </c>
    </row>
    <row r="215" spans="1:7" x14ac:dyDescent="0.35">
      <c r="A215" s="124" t="s">
        <v>60</v>
      </c>
      <c r="B215" s="124" t="s">
        <v>4389</v>
      </c>
      <c r="C215" s="124" t="s">
        <v>3644</v>
      </c>
      <c r="D215" s="124" t="s">
        <v>108</v>
      </c>
      <c r="E215" s="124" t="s">
        <v>28</v>
      </c>
      <c r="F215" s="124">
        <v>999932098</v>
      </c>
      <c r="G215" s="122">
        <v>24</v>
      </c>
    </row>
    <row r="216" spans="1:7" x14ac:dyDescent="0.35">
      <c r="A216" s="124" t="s">
        <v>60</v>
      </c>
      <c r="B216" s="124" t="s">
        <v>4389</v>
      </c>
      <c r="C216" s="124" t="s">
        <v>3065</v>
      </c>
      <c r="D216" s="124" t="s">
        <v>4073</v>
      </c>
      <c r="E216" s="124" t="s">
        <v>28</v>
      </c>
      <c r="F216" s="124">
        <v>999880241</v>
      </c>
      <c r="G216" s="122">
        <v>24</v>
      </c>
    </row>
    <row r="217" spans="1:7" x14ac:dyDescent="0.35">
      <c r="A217" s="124" t="s">
        <v>60</v>
      </c>
      <c r="B217" s="124" t="s">
        <v>4389</v>
      </c>
      <c r="C217" s="124" t="s">
        <v>2359</v>
      </c>
      <c r="D217" s="124" t="s">
        <v>4074</v>
      </c>
      <c r="E217" s="124" t="s">
        <v>28</v>
      </c>
      <c r="F217" s="124">
        <v>999931877</v>
      </c>
      <c r="G217" s="122">
        <v>24</v>
      </c>
    </row>
    <row r="218" spans="1:7" x14ac:dyDescent="0.35">
      <c r="A218" s="124" t="s">
        <v>60</v>
      </c>
      <c r="B218" s="124" t="s">
        <v>4389</v>
      </c>
      <c r="C218" s="124" t="s">
        <v>3414</v>
      </c>
      <c r="D218" s="124" t="s">
        <v>4077</v>
      </c>
      <c r="E218" s="124" t="s">
        <v>28</v>
      </c>
      <c r="F218" s="124">
        <v>999931462</v>
      </c>
      <c r="G218" s="122">
        <v>24</v>
      </c>
    </row>
    <row r="219" spans="1:7" x14ac:dyDescent="0.35">
      <c r="A219" s="124" t="s">
        <v>60</v>
      </c>
      <c r="B219" s="124" t="s">
        <v>4389</v>
      </c>
      <c r="C219" s="124" t="s">
        <v>4007</v>
      </c>
      <c r="D219" s="124" t="s">
        <v>4078</v>
      </c>
      <c r="E219" s="124" t="s">
        <v>28</v>
      </c>
      <c r="F219" s="124">
        <v>999927077</v>
      </c>
      <c r="G219" s="122">
        <v>24</v>
      </c>
    </row>
    <row r="220" spans="1:7" x14ac:dyDescent="0.35">
      <c r="A220" s="124" t="s">
        <v>60</v>
      </c>
      <c r="B220" s="124" t="s">
        <v>4389</v>
      </c>
      <c r="C220" s="124" t="s">
        <v>4079</v>
      </c>
      <c r="D220" s="124" t="s">
        <v>4080</v>
      </c>
      <c r="E220" s="124" t="s">
        <v>28</v>
      </c>
      <c r="F220" s="124">
        <v>999922781</v>
      </c>
      <c r="G220" s="122">
        <v>24</v>
      </c>
    </row>
    <row r="221" spans="1:7" x14ac:dyDescent="0.35">
      <c r="A221" s="124" t="s">
        <v>60</v>
      </c>
      <c r="B221" s="124" t="s">
        <v>4389</v>
      </c>
      <c r="C221" s="124" t="s">
        <v>56</v>
      </c>
      <c r="D221" s="124" t="s">
        <v>2385</v>
      </c>
      <c r="E221" s="124" t="s">
        <v>28</v>
      </c>
      <c r="F221" s="124">
        <v>999931204</v>
      </c>
      <c r="G221" s="122">
        <v>24</v>
      </c>
    </row>
    <row r="222" spans="1:7" x14ac:dyDescent="0.35">
      <c r="A222" s="124" t="s">
        <v>60</v>
      </c>
      <c r="B222" s="124" t="s">
        <v>4389</v>
      </c>
      <c r="C222" s="124" t="s">
        <v>4081</v>
      </c>
      <c r="D222" s="124" t="s">
        <v>4082</v>
      </c>
      <c r="E222" s="124" t="s">
        <v>28</v>
      </c>
      <c r="F222" s="124">
        <v>999927080</v>
      </c>
      <c r="G222" s="122">
        <v>24</v>
      </c>
    </row>
    <row r="223" spans="1:7" x14ac:dyDescent="0.35">
      <c r="A223" s="124" t="s">
        <v>60</v>
      </c>
      <c r="B223" s="124" t="s">
        <v>4390</v>
      </c>
      <c r="C223" s="124" t="s">
        <v>4087</v>
      </c>
      <c r="D223" s="124" t="s">
        <v>4088</v>
      </c>
      <c r="E223" s="124" t="s">
        <v>28</v>
      </c>
      <c r="F223" s="124">
        <v>999927646</v>
      </c>
      <c r="G223" s="122">
        <v>100</v>
      </c>
    </row>
    <row r="224" spans="1:7" x14ac:dyDescent="0.35">
      <c r="A224" s="123" t="s">
        <v>60</v>
      </c>
      <c r="B224" s="123" t="s">
        <v>174</v>
      </c>
      <c r="C224" s="122" t="s">
        <v>826</v>
      </c>
      <c r="D224" s="122" t="s">
        <v>827</v>
      </c>
      <c r="E224" s="122" t="s">
        <v>28</v>
      </c>
      <c r="F224" s="123">
        <v>999917175</v>
      </c>
      <c r="G224" s="122">
        <v>80</v>
      </c>
    </row>
    <row r="225" spans="1:7" x14ac:dyDescent="0.35">
      <c r="A225" s="124" t="s">
        <v>60</v>
      </c>
      <c r="B225" s="124" t="s">
        <v>4390</v>
      </c>
      <c r="C225" s="124" t="s">
        <v>558</v>
      </c>
      <c r="D225" s="124" t="s">
        <v>3224</v>
      </c>
      <c r="E225" s="124" t="s">
        <v>28</v>
      </c>
      <c r="F225" s="124">
        <v>999918261</v>
      </c>
      <c r="G225" s="122">
        <v>75</v>
      </c>
    </row>
    <row r="226" spans="1:7" x14ac:dyDescent="0.35">
      <c r="A226" s="123" t="s">
        <v>60</v>
      </c>
      <c r="B226" s="123" t="s">
        <v>174</v>
      </c>
      <c r="C226" s="122" t="s">
        <v>710</v>
      </c>
      <c r="D226" s="122" t="s">
        <v>711</v>
      </c>
      <c r="E226" s="122" t="s">
        <v>28</v>
      </c>
      <c r="F226" s="123">
        <v>999914653</v>
      </c>
      <c r="G226" s="122">
        <v>60</v>
      </c>
    </row>
    <row r="227" spans="1:7" x14ac:dyDescent="0.35">
      <c r="A227" s="123" t="s">
        <v>60</v>
      </c>
      <c r="B227" s="123" t="s">
        <v>174</v>
      </c>
      <c r="C227" s="124" t="s">
        <v>1185</v>
      </c>
      <c r="D227" s="124" t="s">
        <v>1186</v>
      </c>
      <c r="E227" s="124" t="s">
        <v>28</v>
      </c>
      <c r="F227" s="123">
        <v>999921515</v>
      </c>
      <c r="G227" s="122">
        <v>60</v>
      </c>
    </row>
    <row r="228" spans="1:7" x14ac:dyDescent="0.35">
      <c r="A228" s="124" t="s">
        <v>60</v>
      </c>
      <c r="B228" s="124" t="s">
        <v>4390</v>
      </c>
      <c r="C228" s="124" t="s">
        <v>4083</v>
      </c>
      <c r="D228" s="124" t="s">
        <v>4084</v>
      </c>
      <c r="E228" s="124" t="s">
        <v>28</v>
      </c>
      <c r="F228" s="124">
        <v>999926947</v>
      </c>
      <c r="G228" s="122">
        <v>56</v>
      </c>
    </row>
    <row r="229" spans="1:7" x14ac:dyDescent="0.35">
      <c r="A229" s="124" t="s">
        <v>60</v>
      </c>
      <c r="B229" s="124" t="s">
        <v>4390</v>
      </c>
      <c r="C229" s="124" t="s">
        <v>186</v>
      </c>
      <c r="D229" s="124" t="s">
        <v>4093</v>
      </c>
      <c r="E229" s="124" t="s">
        <v>28</v>
      </c>
      <c r="F229" s="124">
        <v>999922120</v>
      </c>
      <c r="G229" s="122">
        <v>56</v>
      </c>
    </row>
    <row r="230" spans="1:7" x14ac:dyDescent="0.35">
      <c r="A230" s="124" t="s">
        <v>60</v>
      </c>
      <c r="B230" s="124" t="s">
        <v>4390</v>
      </c>
      <c r="C230" s="124" t="s">
        <v>4101</v>
      </c>
      <c r="D230" s="124" t="s">
        <v>4102</v>
      </c>
      <c r="E230" s="124" t="s">
        <v>28</v>
      </c>
      <c r="F230" s="124">
        <v>999931708</v>
      </c>
      <c r="G230" s="122">
        <v>52</v>
      </c>
    </row>
    <row r="231" spans="1:7" x14ac:dyDescent="0.35">
      <c r="A231" s="124" t="s">
        <v>60</v>
      </c>
      <c r="B231" s="124" t="s">
        <v>4390</v>
      </c>
      <c r="C231" s="124" t="s">
        <v>4096</v>
      </c>
      <c r="D231" s="124" t="s">
        <v>1668</v>
      </c>
      <c r="E231" s="124" t="s">
        <v>28</v>
      </c>
      <c r="F231" s="124">
        <v>999922578</v>
      </c>
      <c r="G231" s="122">
        <v>48</v>
      </c>
    </row>
    <row r="232" spans="1:7" x14ac:dyDescent="0.35">
      <c r="A232" s="123" t="s">
        <v>60</v>
      </c>
      <c r="B232" s="123" t="s">
        <v>174</v>
      </c>
      <c r="C232" s="122" t="s">
        <v>891</v>
      </c>
      <c r="D232" s="122" t="s">
        <v>892</v>
      </c>
      <c r="E232" s="122" t="s">
        <v>28</v>
      </c>
      <c r="F232" s="123">
        <v>999918122</v>
      </c>
      <c r="G232" s="122">
        <v>45</v>
      </c>
    </row>
    <row r="233" spans="1:7" x14ac:dyDescent="0.35">
      <c r="A233" s="123" t="s">
        <v>60</v>
      </c>
      <c r="B233" s="123" t="s">
        <v>174</v>
      </c>
      <c r="C233" s="124" t="s">
        <v>701</v>
      </c>
      <c r="D233" s="124" t="s">
        <v>2627</v>
      </c>
      <c r="E233" s="124" t="s">
        <v>28</v>
      </c>
      <c r="F233" s="123">
        <v>999921207</v>
      </c>
      <c r="G233" s="122">
        <v>45</v>
      </c>
    </row>
    <row r="234" spans="1:7" x14ac:dyDescent="0.35">
      <c r="A234" s="124" t="s">
        <v>60</v>
      </c>
      <c r="B234" s="124" t="s">
        <v>4390</v>
      </c>
      <c r="C234" s="124" t="s">
        <v>4095</v>
      </c>
      <c r="D234" s="124" t="s">
        <v>1892</v>
      </c>
      <c r="E234" s="124" t="s">
        <v>28</v>
      </c>
      <c r="F234" s="124">
        <v>999923353</v>
      </c>
      <c r="G234" s="122">
        <v>44</v>
      </c>
    </row>
    <row r="235" spans="1:7" x14ac:dyDescent="0.35">
      <c r="A235" s="124" t="s">
        <v>60</v>
      </c>
      <c r="B235" s="124" t="s">
        <v>4390</v>
      </c>
      <c r="C235" s="124" t="s">
        <v>4097</v>
      </c>
      <c r="D235" s="124" t="s">
        <v>4098</v>
      </c>
      <c r="E235" s="124" t="s">
        <v>28</v>
      </c>
      <c r="F235" s="124">
        <v>999932190</v>
      </c>
      <c r="G235" s="122">
        <v>42</v>
      </c>
    </row>
    <row r="236" spans="1:7" x14ac:dyDescent="0.35">
      <c r="A236" s="123" t="s">
        <v>60</v>
      </c>
      <c r="B236" s="123" t="s">
        <v>174</v>
      </c>
      <c r="C236" s="122" t="s">
        <v>661</v>
      </c>
      <c r="D236" s="122" t="s">
        <v>2133</v>
      </c>
      <c r="E236" s="122" t="s">
        <v>28</v>
      </c>
      <c r="F236" s="123">
        <v>999928205</v>
      </c>
      <c r="G236" s="122">
        <v>40</v>
      </c>
    </row>
    <row r="237" spans="1:7" x14ac:dyDescent="0.35">
      <c r="A237" s="123" t="s">
        <v>60</v>
      </c>
      <c r="B237" s="123" t="s">
        <v>174</v>
      </c>
      <c r="C237" s="124" t="s">
        <v>832</v>
      </c>
      <c r="D237" s="124" t="s">
        <v>277</v>
      </c>
      <c r="E237" s="124" t="s">
        <v>28</v>
      </c>
      <c r="F237" s="123">
        <v>999917210</v>
      </c>
      <c r="G237" s="122">
        <v>30</v>
      </c>
    </row>
    <row r="238" spans="1:7" x14ac:dyDescent="0.35">
      <c r="A238" s="123" t="s">
        <v>60</v>
      </c>
      <c r="B238" s="123" t="s">
        <v>174</v>
      </c>
      <c r="C238" s="124" t="s">
        <v>3681</v>
      </c>
      <c r="D238" s="124" t="s">
        <v>3682</v>
      </c>
      <c r="E238" s="124" t="s">
        <v>28</v>
      </c>
      <c r="F238" s="123">
        <v>999932457</v>
      </c>
      <c r="G238" s="122">
        <v>30</v>
      </c>
    </row>
    <row r="239" spans="1:7" x14ac:dyDescent="0.35">
      <c r="A239" s="123" t="s">
        <v>60</v>
      </c>
      <c r="B239" s="125" t="s">
        <v>174</v>
      </c>
      <c r="C239" s="126" t="s">
        <v>1606</v>
      </c>
      <c r="D239" s="126" t="s">
        <v>1607</v>
      </c>
      <c r="E239" s="126" t="s">
        <v>28</v>
      </c>
      <c r="F239" s="123">
        <v>999925107</v>
      </c>
      <c r="G239" s="122">
        <v>25.5</v>
      </c>
    </row>
    <row r="240" spans="1:7" x14ac:dyDescent="0.35">
      <c r="A240" s="124" t="s">
        <v>60</v>
      </c>
      <c r="B240" s="124" t="s">
        <v>4390</v>
      </c>
      <c r="C240" s="124" t="s">
        <v>4085</v>
      </c>
      <c r="D240" s="124" t="s">
        <v>4086</v>
      </c>
      <c r="E240" s="124" t="s">
        <v>28</v>
      </c>
      <c r="F240" s="124">
        <v>999926233</v>
      </c>
      <c r="G240" s="122">
        <v>24</v>
      </c>
    </row>
    <row r="241" spans="1:7" x14ac:dyDescent="0.35">
      <c r="A241" s="124" t="s">
        <v>60</v>
      </c>
      <c r="B241" s="124" t="s">
        <v>4390</v>
      </c>
      <c r="C241" s="124" t="s">
        <v>3974</v>
      </c>
      <c r="D241" s="124" t="s">
        <v>4089</v>
      </c>
      <c r="E241" s="124" t="s">
        <v>28</v>
      </c>
      <c r="F241" s="124">
        <v>999923495</v>
      </c>
      <c r="G241" s="122">
        <v>24</v>
      </c>
    </row>
    <row r="242" spans="1:7" x14ac:dyDescent="0.35">
      <c r="A242" s="124" t="s">
        <v>60</v>
      </c>
      <c r="B242" s="124" t="s">
        <v>4390</v>
      </c>
      <c r="C242" s="124" t="s">
        <v>4090</v>
      </c>
      <c r="D242" s="124" t="s">
        <v>1074</v>
      </c>
      <c r="E242" s="124" t="s">
        <v>28</v>
      </c>
      <c r="F242" s="124">
        <v>999931887</v>
      </c>
      <c r="G242" s="122">
        <v>24</v>
      </c>
    </row>
    <row r="243" spans="1:7" x14ac:dyDescent="0.35">
      <c r="A243" s="124" t="s">
        <v>60</v>
      </c>
      <c r="B243" s="124" t="s">
        <v>4390</v>
      </c>
      <c r="C243" s="124" t="s">
        <v>4091</v>
      </c>
      <c r="D243" s="124" t="s">
        <v>4092</v>
      </c>
      <c r="E243" s="124" t="s">
        <v>28</v>
      </c>
      <c r="F243" s="124">
        <v>999931821</v>
      </c>
      <c r="G243" s="122">
        <v>24</v>
      </c>
    </row>
    <row r="244" spans="1:7" x14ac:dyDescent="0.35">
      <c r="A244" s="124" t="s">
        <v>60</v>
      </c>
      <c r="B244" s="124" t="s">
        <v>4390</v>
      </c>
      <c r="C244" s="124" t="s">
        <v>4094</v>
      </c>
      <c r="D244" s="124" t="s">
        <v>108</v>
      </c>
      <c r="E244" s="124" t="s">
        <v>28</v>
      </c>
      <c r="F244" s="124">
        <v>999919104</v>
      </c>
      <c r="G244" s="122">
        <v>24</v>
      </c>
    </row>
    <row r="245" spans="1:7" x14ac:dyDescent="0.35">
      <c r="A245" s="124" t="s">
        <v>60</v>
      </c>
      <c r="B245" s="124" t="s">
        <v>4390</v>
      </c>
      <c r="C245" s="124" t="s">
        <v>4099</v>
      </c>
      <c r="D245" s="124" t="s">
        <v>4100</v>
      </c>
      <c r="E245" s="124" t="s">
        <v>28</v>
      </c>
      <c r="F245" s="124">
        <v>999931654</v>
      </c>
      <c r="G245" s="122">
        <v>24</v>
      </c>
    </row>
    <row r="246" spans="1:7" x14ac:dyDescent="0.35">
      <c r="A246" s="124" t="s">
        <v>60</v>
      </c>
      <c r="B246" s="124" t="s">
        <v>4390</v>
      </c>
      <c r="C246" s="124" t="s">
        <v>4103</v>
      </c>
      <c r="D246" s="124" t="s">
        <v>4104</v>
      </c>
      <c r="E246" s="124" t="s">
        <v>28</v>
      </c>
      <c r="F246" s="124">
        <v>999931547</v>
      </c>
      <c r="G246" s="122">
        <v>24</v>
      </c>
    </row>
    <row r="247" spans="1:7" x14ac:dyDescent="0.35">
      <c r="A247" s="124" t="s">
        <v>60</v>
      </c>
      <c r="B247" s="124" t="s">
        <v>4390</v>
      </c>
      <c r="C247" s="124" t="s">
        <v>4105</v>
      </c>
      <c r="D247" s="124" t="s">
        <v>4106</v>
      </c>
      <c r="E247" s="124" t="s">
        <v>28</v>
      </c>
      <c r="F247" s="124">
        <v>999931889</v>
      </c>
      <c r="G247" s="122">
        <v>24</v>
      </c>
    </row>
    <row r="248" spans="1:7" x14ac:dyDescent="0.35">
      <c r="A248" s="123" t="s">
        <v>60</v>
      </c>
      <c r="B248" s="123" t="s">
        <v>545</v>
      </c>
      <c r="C248" s="124" t="s">
        <v>3427</v>
      </c>
      <c r="D248" s="124" t="s">
        <v>3606</v>
      </c>
      <c r="E248" s="124" t="s">
        <v>28</v>
      </c>
      <c r="F248" s="123">
        <v>999932172</v>
      </c>
      <c r="G248" s="122">
        <v>30</v>
      </c>
    </row>
    <row r="249" spans="1:7" x14ac:dyDescent="0.35">
      <c r="A249" s="124" t="s">
        <v>60</v>
      </c>
      <c r="B249" s="124" t="s">
        <v>2481</v>
      </c>
      <c r="C249" s="124" t="s">
        <v>500</v>
      </c>
      <c r="D249" s="124" t="s">
        <v>4109</v>
      </c>
      <c r="E249" s="124" t="s">
        <v>28</v>
      </c>
      <c r="F249" s="124">
        <v>999932049</v>
      </c>
      <c r="G249" s="122">
        <v>24</v>
      </c>
    </row>
    <row r="250" spans="1:7" x14ac:dyDescent="0.35">
      <c r="A250" s="124" t="s">
        <v>60</v>
      </c>
      <c r="B250" s="124" t="s">
        <v>2481</v>
      </c>
      <c r="C250" s="124" t="s">
        <v>4110</v>
      </c>
      <c r="D250" s="124" t="s">
        <v>4111</v>
      </c>
      <c r="E250" s="124" t="s">
        <v>28</v>
      </c>
      <c r="F250" s="124">
        <v>999932079</v>
      </c>
      <c r="G250" s="122">
        <v>24</v>
      </c>
    </row>
    <row r="251" spans="1:7" x14ac:dyDescent="0.35">
      <c r="A251" s="124" t="s">
        <v>60</v>
      </c>
      <c r="B251" s="124" t="s">
        <v>2481</v>
      </c>
      <c r="C251" s="124" t="s">
        <v>4112</v>
      </c>
      <c r="D251" s="124" t="s">
        <v>4113</v>
      </c>
      <c r="E251" s="124" t="s">
        <v>28</v>
      </c>
      <c r="F251" s="124">
        <v>999931984</v>
      </c>
      <c r="G251" s="122">
        <v>24</v>
      </c>
    </row>
    <row r="252" spans="1:7" x14ac:dyDescent="0.35">
      <c r="A252" s="124" t="s">
        <v>60</v>
      </c>
      <c r="B252" s="124" t="s">
        <v>2481</v>
      </c>
      <c r="C252" s="124" t="s">
        <v>4117</v>
      </c>
      <c r="D252" s="124" t="s">
        <v>4118</v>
      </c>
      <c r="E252" s="124" t="s">
        <v>28</v>
      </c>
      <c r="F252" s="124">
        <v>999931971</v>
      </c>
      <c r="G252" s="122">
        <v>24</v>
      </c>
    </row>
    <row r="253" spans="1:7" x14ac:dyDescent="0.35">
      <c r="A253" s="123" t="s">
        <v>60</v>
      </c>
      <c r="B253" s="123" t="s">
        <v>32</v>
      </c>
      <c r="C253" s="124" t="s">
        <v>1188</v>
      </c>
      <c r="D253" s="124" t="s">
        <v>3107</v>
      </c>
      <c r="E253" s="124" t="s">
        <v>28</v>
      </c>
      <c r="F253" s="123">
        <v>999930636</v>
      </c>
      <c r="G253" s="122">
        <v>145</v>
      </c>
    </row>
    <row r="254" spans="1:7" x14ac:dyDescent="0.35">
      <c r="A254" s="123" t="s">
        <v>60</v>
      </c>
      <c r="B254" s="123" t="s">
        <v>32</v>
      </c>
      <c r="C254" s="124" t="s">
        <v>276</v>
      </c>
      <c r="D254" s="124" t="s">
        <v>2924</v>
      </c>
      <c r="E254" s="124" t="s">
        <v>28</v>
      </c>
      <c r="F254" s="123">
        <v>999930845</v>
      </c>
      <c r="G254" s="122">
        <v>132</v>
      </c>
    </row>
    <row r="255" spans="1:7" x14ac:dyDescent="0.35">
      <c r="A255" s="124" t="s">
        <v>60</v>
      </c>
      <c r="B255" s="124" t="s">
        <v>4391</v>
      </c>
      <c r="C255" s="124" t="s">
        <v>4115</v>
      </c>
      <c r="D255" s="124" t="s">
        <v>4116</v>
      </c>
      <c r="E255" s="124" t="s">
        <v>28</v>
      </c>
      <c r="F255" s="124">
        <v>999931835</v>
      </c>
      <c r="G255" s="122">
        <v>75</v>
      </c>
    </row>
    <row r="256" spans="1:7" x14ac:dyDescent="0.35">
      <c r="A256" s="124" t="s">
        <v>60</v>
      </c>
      <c r="B256" s="124" t="s">
        <v>4391</v>
      </c>
      <c r="C256" s="124" t="s">
        <v>4123</v>
      </c>
      <c r="D256" s="124" t="s">
        <v>4124</v>
      </c>
      <c r="E256" s="124" t="s">
        <v>28</v>
      </c>
      <c r="F256" s="124">
        <v>999932150</v>
      </c>
      <c r="G256" s="122">
        <v>56</v>
      </c>
    </row>
    <row r="257" spans="1:7" x14ac:dyDescent="0.35">
      <c r="A257" s="124" t="s">
        <v>60</v>
      </c>
      <c r="B257" s="124" t="s">
        <v>4391</v>
      </c>
      <c r="C257" s="124" t="s">
        <v>275</v>
      </c>
      <c r="D257" s="124" t="s">
        <v>4128</v>
      </c>
      <c r="E257" s="124" t="s">
        <v>28</v>
      </c>
      <c r="F257" s="124">
        <v>999931914</v>
      </c>
      <c r="G257" s="122">
        <v>56</v>
      </c>
    </row>
    <row r="258" spans="1:7" x14ac:dyDescent="0.35">
      <c r="A258" s="124" t="s">
        <v>60</v>
      </c>
      <c r="B258" s="124" t="s">
        <v>4391</v>
      </c>
      <c r="C258" s="124" t="s">
        <v>56</v>
      </c>
      <c r="D258" s="124" t="s">
        <v>4082</v>
      </c>
      <c r="E258" s="124" t="s">
        <v>28</v>
      </c>
      <c r="F258" s="124">
        <v>999931809</v>
      </c>
      <c r="G258" s="122">
        <v>52</v>
      </c>
    </row>
    <row r="259" spans="1:7" x14ac:dyDescent="0.35">
      <c r="A259" s="124" t="s">
        <v>60</v>
      </c>
      <c r="B259" s="124" t="s">
        <v>4391</v>
      </c>
      <c r="C259" s="124" t="s">
        <v>4121</v>
      </c>
      <c r="D259" s="124" t="s">
        <v>4122</v>
      </c>
      <c r="E259" s="124" t="s">
        <v>28</v>
      </c>
      <c r="F259" s="124">
        <v>999931939</v>
      </c>
      <c r="G259" s="122">
        <v>48</v>
      </c>
    </row>
    <row r="260" spans="1:7" x14ac:dyDescent="0.35">
      <c r="A260" s="123" t="s">
        <v>60</v>
      </c>
      <c r="B260" s="123" t="s">
        <v>32</v>
      </c>
      <c r="C260" s="122" t="s">
        <v>1503</v>
      </c>
      <c r="D260" s="122" t="s">
        <v>1895</v>
      </c>
      <c r="E260" s="122" t="s">
        <v>28</v>
      </c>
      <c r="F260" s="123">
        <v>999926531</v>
      </c>
      <c r="G260" s="122">
        <v>45</v>
      </c>
    </row>
    <row r="261" spans="1:7" x14ac:dyDescent="0.35">
      <c r="A261" s="124" t="s">
        <v>60</v>
      </c>
      <c r="B261" s="124" t="s">
        <v>4391</v>
      </c>
      <c r="C261" s="124" t="s">
        <v>601</v>
      </c>
      <c r="D261" s="124" t="s">
        <v>4120</v>
      </c>
      <c r="E261" s="124" t="s">
        <v>28</v>
      </c>
      <c r="F261" s="124">
        <v>999931049</v>
      </c>
      <c r="G261" s="122">
        <v>44</v>
      </c>
    </row>
    <row r="262" spans="1:7" x14ac:dyDescent="0.35">
      <c r="A262" s="124" t="s">
        <v>60</v>
      </c>
      <c r="B262" s="124" t="s">
        <v>32</v>
      </c>
      <c r="C262" s="124" t="s">
        <v>3750</v>
      </c>
      <c r="D262" s="124" t="s">
        <v>3751</v>
      </c>
      <c r="E262" s="124" t="s">
        <v>28</v>
      </c>
      <c r="F262" s="124">
        <v>999931549</v>
      </c>
      <c r="G262" s="122">
        <v>40</v>
      </c>
    </row>
    <row r="263" spans="1:7" x14ac:dyDescent="0.35">
      <c r="A263" s="123" t="s">
        <v>60</v>
      </c>
      <c r="B263" s="123" t="s">
        <v>32</v>
      </c>
      <c r="C263" s="124" t="s">
        <v>417</v>
      </c>
      <c r="D263" s="124" t="s">
        <v>1085</v>
      </c>
      <c r="E263" s="124" t="s">
        <v>28</v>
      </c>
      <c r="F263" s="123">
        <v>999929111</v>
      </c>
      <c r="G263" s="122">
        <v>30</v>
      </c>
    </row>
    <row r="264" spans="1:7" x14ac:dyDescent="0.35">
      <c r="A264" s="123" t="s">
        <v>60</v>
      </c>
      <c r="B264" s="123" t="s">
        <v>32</v>
      </c>
      <c r="C264" s="124" t="s">
        <v>3683</v>
      </c>
      <c r="D264" s="124" t="s">
        <v>3684</v>
      </c>
      <c r="E264" s="124" t="s">
        <v>28</v>
      </c>
      <c r="F264" s="123">
        <v>999932357</v>
      </c>
      <c r="G264" s="122">
        <v>30</v>
      </c>
    </row>
    <row r="265" spans="1:7" x14ac:dyDescent="0.35">
      <c r="A265" s="124" t="s">
        <v>60</v>
      </c>
      <c r="B265" s="124" t="s">
        <v>4391</v>
      </c>
      <c r="C265" s="124" t="s">
        <v>320</v>
      </c>
      <c r="D265" s="124" t="s">
        <v>4107</v>
      </c>
      <c r="E265" s="124" t="s">
        <v>28</v>
      </c>
      <c r="F265" s="124">
        <v>999932046</v>
      </c>
      <c r="G265" s="122">
        <v>24</v>
      </c>
    </row>
    <row r="266" spans="1:7" x14ac:dyDescent="0.35">
      <c r="A266" s="124" t="s">
        <v>60</v>
      </c>
      <c r="B266" s="124" t="s">
        <v>4391</v>
      </c>
      <c r="C266" s="124" t="s">
        <v>4108</v>
      </c>
      <c r="D266" s="124" t="s">
        <v>2357</v>
      </c>
      <c r="E266" s="124" t="s">
        <v>28</v>
      </c>
      <c r="F266" s="124">
        <v>999932206</v>
      </c>
      <c r="G266" s="122">
        <v>24</v>
      </c>
    </row>
    <row r="267" spans="1:7" x14ac:dyDescent="0.35">
      <c r="A267" s="124" t="s">
        <v>60</v>
      </c>
      <c r="B267" s="124" t="s">
        <v>4391</v>
      </c>
      <c r="C267" s="124" t="s">
        <v>4087</v>
      </c>
      <c r="D267" s="124" t="s">
        <v>4114</v>
      </c>
      <c r="E267" s="124" t="s">
        <v>28</v>
      </c>
      <c r="F267" s="124">
        <v>999931645</v>
      </c>
      <c r="G267" s="122">
        <v>24</v>
      </c>
    </row>
    <row r="268" spans="1:7" x14ac:dyDescent="0.35">
      <c r="A268" s="124" t="s">
        <v>60</v>
      </c>
      <c r="B268" s="124" t="s">
        <v>4391</v>
      </c>
      <c r="C268" s="124" t="s">
        <v>186</v>
      </c>
      <c r="D268" s="124" t="s">
        <v>4119</v>
      </c>
      <c r="E268" s="124" t="s">
        <v>28</v>
      </c>
      <c r="F268" s="124">
        <v>999931050</v>
      </c>
      <c r="G268" s="122">
        <v>24</v>
      </c>
    </row>
    <row r="269" spans="1:7" x14ac:dyDescent="0.35">
      <c r="A269" s="124" t="s">
        <v>60</v>
      </c>
      <c r="B269" s="124" t="s">
        <v>4391</v>
      </c>
      <c r="C269" s="124" t="s">
        <v>4125</v>
      </c>
      <c r="D269" s="124" t="s">
        <v>1059</v>
      </c>
      <c r="E269" s="124" t="s">
        <v>28</v>
      </c>
      <c r="F269" s="124">
        <v>999931266</v>
      </c>
      <c r="G269" s="122">
        <v>24</v>
      </c>
    </row>
    <row r="270" spans="1:7" x14ac:dyDescent="0.35">
      <c r="A270" s="124" t="s">
        <v>60</v>
      </c>
      <c r="B270" s="124" t="s">
        <v>4391</v>
      </c>
      <c r="C270" s="124" t="s">
        <v>4126</v>
      </c>
      <c r="D270" s="124" t="s">
        <v>4127</v>
      </c>
      <c r="E270" s="124" t="s">
        <v>28</v>
      </c>
      <c r="F270" s="124">
        <v>999931900</v>
      </c>
      <c r="G270" s="122">
        <v>24</v>
      </c>
    </row>
    <row r="271" spans="1:7" x14ac:dyDescent="0.35">
      <c r="A271" s="123" t="s">
        <v>60</v>
      </c>
      <c r="B271" s="123" t="s">
        <v>25</v>
      </c>
      <c r="C271" s="122" t="s">
        <v>95</v>
      </c>
      <c r="D271" s="122" t="s">
        <v>94</v>
      </c>
      <c r="E271" s="122" t="s">
        <v>41</v>
      </c>
      <c r="F271" s="123">
        <v>999733664</v>
      </c>
      <c r="G271" s="122">
        <v>798</v>
      </c>
    </row>
    <row r="272" spans="1:7" x14ac:dyDescent="0.35">
      <c r="A272" s="123" t="s">
        <v>60</v>
      </c>
      <c r="B272" s="123" t="s">
        <v>25</v>
      </c>
      <c r="C272" s="124" t="s">
        <v>214</v>
      </c>
      <c r="D272" s="124" t="s">
        <v>215</v>
      </c>
      <c r="E272" s="124" t="s">
        <v>41</v>
      </c>
      <c r="F272" s="123">
        <v>999859746</v>
      </c>
      <c r="G272" s="122">
        <v>754</v>
      </c>
    </row>
    <row r="273" spans="1:7" x14ac:dyDescent="0.35">
      <c r="A273" s="123" t="s">
        <v>60</v>
      </c>
      <c r="B273" s="123" t="s">
        <v>25</v>
      </c>
      <c r="C273" s="124" t="s">
        <v>144</v>
      </c>
      <c r="D273" s="124" t="s">
        <v>145</v>
      </c>
      <c r="E273" s="124" t="s">
        <v>41</v>
      </c>
      <c r="F273" s="123">
        <v>999808980</v>
      </c>
      <c r="G273" s="122">
        <v>673</v>
      </c>
    </row>
    <row r="274" spans="1:7" x14ac:dyDescent="0.35">
      <c r="A274" s="123" t="s">
        <v>60</v>
      </c>
      <c r="B274" s="123" t="s">
        <v>25</v>
      </c>
      <c r="C274" s="122" t="s">
        <v>175</v>
      </c>
      <c r="D274" s="122" t="s">
        <v>176</v>
      </c>
      <c r="E274" s="122" t="s">
        <v>41</v>
      </c>
      <c r="F274" s="123">
        <v>999843608</v>
      </c>
      <c r="G274" s="122">
        <v>645</v>
      </c>
    </row>
    <row r="275" spans="1:7" x14ac:dyDescent="0.35">
      <c r="A275" s="123" t="s">
        <v>60</v>
      </c>
      <c r="B275" s="123" t="s">
        <v>25</v>
      </c>
      <c r="C275" s="122" t="s">
        <v>228</v>
      </c>
      <c r="D275" s="122" t="s">
        <v>150</v>
      </c>
      <c r="E275" s="122" t="s">
        <v>41</v>
      </c>
      <c r="F275" s="123">
        <v>999874192</v>
      </c>
      <c r="G275" s="122">
        <v>637</v>
      </c>
    </row>
    <row r="276" spans="1:7" x14ac:dyDescent="0.35">
      <c r="A276" s="123" t="s">
        <v>60</v>
      </c>
      <c r="B276" s="123" t="s">
        <v>25</v>
      </c>
      <c r="C276" s="124" t="s">
        <v>161</v>
      </c>
      <c r="D276" s="124" t="s">
        <v>75</v>
      </c>
      <c r="E276" s="124" t="s">
        <v>41</v>
      </c>
      <c r="F276" s="123">
        <v>999829131</v>
      </c>
      <c r="G276" s="122">
        <v>605</v>
      </c>
    </row>
    <row r="277" spans="1:7" x14ac:dyDescent="0.35">
      <c r="A277" s="123" t="s">
        <v>60</v>
      </c>
      <c r="B277" s="123" t="s">
        <v>25</v>
      </c>
      <c r="C277" s="122" t="s">
        <v>127</v>
      </c>
      <c r="D277" s="122" t="s">
        <v>641</v>
      </c>
      <c r="E277" s="122" t="s">
        <v>41</v>
      </c>
      <c r="F277" s="123">
        <v>999910416</v>
      </c>
      <c r="G277" s="122">
        <v>520</v>
      </c>
    </row>
    <row r="278" spans="1:7" x14ac:dyDescent="0.35">
      <c r="A278" s="123" t="s">
        <v>60</v>
      </c>
      <c r="B278" s="123" t="s">
        <v>25</v>
      </c>
      <c r="C278" s="124" t="s">
        <v>317</v>
      </c>
      <c r="D278" s="124" t="s">
        <v>75</v>
      </c>
      <c r="E278" s="124" t="s">
        <v>41</v>
      </c>
      <c r="F278" s="123">
        <v>999876788</v>
      </c>
      <c r="G278" s="122">
        <v>506</v>
      </c>
    </row>
    <row r="279" spans="1:7" x14ac:dyDescent="0.35">
      <c r="A279" s="123" t="s">
        <v>60</v>
      </c>
      <c r="B279" s="123" t="s">
        <v>25</v>
      </c>
      <c r="C279" s="124" t="s">
        <v>3677</v>
      </c>
      <c r="D279" s="124" t="s">
        <v>2385</v>
      </c>
      <c r="E279" s="124" t="s">
        <v>41</v>
      </c>
      <c r="F279" s="123">
        <v>999802680</v>
      </c>
      <c r="G279" s="122">
        <v>446</v>
      </c>
    </row>
    <row r="280" spans="1:7" x14ac:dyDescent="0.35">
      <c r="A280" s="123" t="s">
        <v>60</v>
      </c>
      <c r="B280" s="123" t="s">
        <v>25</v>
      </c>
      <c r="C280" s="124" t="s">
        <v>147</v>
      </c>
      <c r="D280" s="124" t="s">
        <v>148</v>
      </c>
      <c r="E280" s="124" t="s">
        <v>41</v>
      </c>
      <c r="F280" s="123">
        <v>999821548</v>
      </c>
      <c r="G280" s="122">
        <v>389</v>
      </c>
    </row>
    <row r="281" spans="1:7" x14ac:dyDescent="0.35">
      <c r="A281" s="123" t="s">
        <v>60</v>
      </c>
      <c r="B281" s="123" t="s">
        <v>25</v>
      </c>
      <c r="C281" s="124" t="s">
        <v>411</v>
      </c>
      <c r="D281" s="124" t="s">
        <v>412</v>
      </c>
      <c r="E281" s="124" t="s">
        <v>41</v>
      </c>
      <c r="F281" s="123">
        <v>999890350</v>
      </c>
      <c r="G281" s="122">
        <v>351</v>
      </c>
    </row>
    <row r="282" spans="1:7" x14ac:dyDescent="0.35">
      <c r="A282" s="123" t="s">
        <v>60</v>
      </c>
      <c r="B282" s="123" t="s">
        <v>25</v>
      </c>
      <c r="C282" s="124" t="s">
        <v>310</v>
      </c>
      <c r="D282" s="124" t="s">
        <v>311</v>
      </c>
      <c r="E282" s="124" t="s">
        <v>41</v>
      </c>
      <c r="F282" s="123">
        <v>999875380</v>
      </c>
      <c r="G282" s="122">
        <v>346</v>
      </c>
    </row>
    <row r="283" spans="1:7" x14ac:dyDescent="0.35">
      <c r="A283" s="123" t="s">
        <v>60</v>
      </c>
      <c r="B283" s="123" t="s">
        <v>25</v>
      </c>
      <c r="C283" s="124" t="s">
        <v>237</v>
      </c>
      <c r="D283" s="124" t="s">
        <v>238</v>
      </c>
      <c r="E283" s="124" t="s">
        <v>41</v>
      </c>
      <c r="F283" s="123">
        <v>999862657</v>
      </c>
      <c r="G283" s="122">
        <v>345</v>
      </c>
    </row>
    <row r="284" spans="1:7" x14ac:dyDescent="0.35">
      <c r="A284" s="123" t="s">
        <v>60</v>
      </c>
      <c r="B284" s="123" t="s">
        <v>25</v>
      </c>
      <c r="C284" s="124" t="s">
        <v>3675</v>
      </c>
      <c r="D284" s="124" t="s">
        <v>2769</v>
      </c>
      <c r="E284" s="124" t="s">
        <v>41</v>
      </c>
      <c r="F284" s="123">
        <v>999845994</v>
      </c>
      <c r="G284" s="122">
        <v>321</v>
      </c>
    </row>
    <row r="285" spans="1:7" x14ac:dyDescent="0.35">
      <c r="A285" s="123" t="s">
        <v>60</v>
      </c>
      <c r="B285" s="123" t="s">
        <v>25</v>
      </c>
      <c r="C285" s="124" t="s">
        <v>551</v>
      </c>
      <c r="D285" s="124" t="s">
        <v>552</v>
      </c>
      <c r="E285" s="124" t="s">
        <v>41</v>
      </c>
      <c r="F285" s="123">
        <v>999906049</v>
      </c>
      <c r="G285" s="122">
        <v>304</v>
      </c>
    </row>
    <row r="286" spans="1:7" x14ac:dyDescent="0.35">
      <c r="A286" s="123" t="s">
        <v>60</v>
      </c>
      <c r="B286" s="123" t="s">
        <v>25</v>
      </c>
      <c r="C286" s="124" t="s">
        <v>355</v>
      </c>
      <c r="D286" s="124" t="s">
        <v>356</v>
      </c>
      <c r="E286" s="124" t="s">
        <v>41</v>
      </c>
      <c r="F286" s="123">
        <v>999882648</v>
      </c>
      <c r="G286" s="122">
        <v>266.5</v>
      </c>
    </row>
    <row r="287" spans="1:7" x14ac:dyDescent="0.35">
      <c r="A287" s="123" t="s">
        <v>60</v>
      </c>
      <c r="B287" s="123" t="s">
        <v>25</v>
      </c>
      <c r="C287" s="124" t="s">
        <v>632</v>
      </c>
      <c r="D287" s="124" t="s">
        <v>633</v>
      </c>
      <c r="E287" s="124" t="s">
        <v>41</v>
      </c>
      <c r="F287" s="123">
        <v>999909954</v>
      </c>
      <c r="G287" s="122">
        <v>255</v>
      </c>
    </row>
    <row r="288" spans="1:7" x14ac:dyDescent="0.35">
      <c r="A288" s="123" t="s">
        <v>60</v>
      </c>
      <c r="B288" s="123" t="s">
        <v>25</v>
      </c>
      <c r="C288" s="122" t="s">
        <v>499</v>
      </c>
      <c r="D288" s="122" t="s">
        <v>85</v>
      </c>
      <c r="E288" s="124" t="s">
        <v>41</v>
      </c>
      <c r="F288" s="123">
        <v>999899571</v>
      </c>
      <c r="G288" s="122">
        <v>252</v>
      </c>
    </row>
    <row r="289" spans="1:7" x14ac:dyDescent="0.35">
      <c r="A289" s="123" t="s">
        <v>60</v>
      </c>
      <c r="B289" s="123" t="s">
        <v>25</v>
      </c>
      <c r="C289" s="122" t="s">
        <v>309</v>
      </c>
      <c r="D289" s="122" t="s">
        <v>154</v>
      </c>
      <c r="E289" s="122" t="s">
        <v>41</v>
      </c>
      <c r="F289" s="123">
        <v>999874595</v>
      </c>
      <c r="G289" s="122">
        <v>230</v>
      </c>
    </row>
    <row r="290" spans="1:7" x14ac:dyDescent="0.35">
      <c r="A290" s="123" t="s">
        <v>60</v>
      </c>
      <c r="B290" s="123" t="s">
        <v>25</v>
      </c>
      <c r="C290" s="124" t="s">
        <v>352</v>
      </c>
      <c r="D290" s="124" t="s">
        <v>75</v>
      </c>
      <c r="E290" s="124" t="s">
        <v>41</v>
      </c>
      <c r="F290" s="123">
        <v>999882523</v>
      </c>
      <c r="G290" s="122">
        <v>229.5</v>
      </c>
    </row>
    <row r="291" spans="1:7" x14ac:dyDescent="0.35">
      <c r="A291" s="123" t="s">
        <v>60</v>
      </c>
      <c r="B291" s="123" t="s">
        <v>25</v>
      </c>
      <c r="C291" s="122" t="s">
        <v>228</v>
      </c>
      <c r="D291" s="122" t="s">
        <v>229</v>
      </c>
      <c r="E291" s="122" t="s">
        <v>41</v>
      </c>
      <c r="F291" s="123">
        <v>999861677</v>
      </c>
      <c r="G291" s="122">
        <v>209</v>
      </c>
    </row>
    <row r="292" spans="1:7" x14ac:dyDescent="0.35">
      <c r="A292" s="123" t="s">
        <v>60</v>
      </c>
      <c r="B292" s="123" t="s">
        <v>25</v>
      </c>
      <c r="C292" s="122" t="s">
        <v>303</v>
      </c>
      <c r="D292" s="122" t="s">
        <v>198</v>
      </c>
      <c r="E292" s="122" t="s">
        <v>41</v>
      </c>
      <c r="F292" s="123">
        <v>999873907</v>
      </c>
      <c r="G292" s="122">
        <v>188</v>
      </c>
    </row>
    <row r="293" spans="1:7" x14ac:dyDescent="0.35">
      <c r="A293" s="123" t="s">
        <v>60</v>
      </c>
      <c r="B293" s="123" t="s">
        <v>25</v>
      </c>
      <c r="C293" s="124" t="s">
        <v>2232</v>
      </c>
      <c r="D293" s="124" t="s">
        <v>1638</v>
      </c>
      <c r="E293" s="124" t="s">
        <v>41</v>
      </c>
      <c r="F293" s="123">
        <v>999928632</v>
      </c>
      <c r="G293" s="122">
        <v>187</v>
      </c>
    </row>
    <row r="294" spans="1:7" x14ac:dyDescent="0.35">
      <c r="A294" s="123" t="s">
        <v>60</v>
      </c>
      <c r="B294" s="123" t="s">
        <v>25</v>
      </c>
      <c r="C294" s="122" t="s">
        <v>775</v>
      </c>
      <c r="D294" s="122" t="s">
        <v>1855</v>
      </c>
      <c r="E294" s="122" t="s">
        <v>41</v>
      </c>
      <c r="F294" s="123">
        <v>999926307</v>
      </c>
      <c r="G294" s="122">
        <v>170</v>
      </c>
    </row>
    <row r="295" spans="1:7" x14ac:dyDescent="0.35">
      <c r="A295" s="123" t="s">
        <v>60</v>
      </c>
      <c r="B295" s="123" t="s">
        <v>25</v>
      </c>
      <c r="C295" s="124" t="s">
        <v>396</v>
      </c>
      <c r="D295" s="124" t="s">
        <v>397</v>
      </c>
      <c r="E295" s="124" t="s">
        <v>41</v>
      </c>
      <c r="F295" s="123">
        <v>999888870</v>
      </c>
      <c r="G295" s="122">
        <v>166.5</v>
      </c>
    </row>
    <row r="296" spans="1:7" x14ac:dyDescent="0.35">
      <c r="A296" s="123" t="s">
        <v>60</v>
      </c>
      <c r="B296" s="123" t="s">
        <v>25</v>
      </c>
      <c r="C296" s="124" t="s">
        <v>2233</v>
      </c>
      <c r="D296" s="124" t="s">
        <v>1638</v>
      </c>
      <c r="E296" s="124" t="s">
        <v>41</v>
      </c>
      <c r="F296" s="123">
        <v>999928631</v>
      </c>
      <c r="G296" s="122">
        <v>165</v>
      </c>
    </row>
    <row r="297" spans="1:7" x14ac:dyDescent="0.35">
      <c r="A297" s="123" t="s">
        <v>60</v>
      </c>
      <c r="B297" s="123" t="s">
        <v>25</v>
      </c>
      <c r="C297" s="124" t="s">
        <v>2336</v>
      </c>
      <c r="D297" s="124" t="s">
        <v>890</v>
      </c>
      <c r="E297" s="124" t="s">
        <v>41</v>
      </c>
      <c r="F297" s="123">
        <v>999929480</v>
      </c>
      <c r="G297" s="122">
        <v>165</v>
      </c>
    </row>
    <row r="298" spans="1:7" x14ac:dyDescent="0.35">
      <c r="A298" s="123" t="s">
        <v>60</v>
      </c>
      <c r="B298" s="123" t="s">
        <v>25</v>
      </c>
      <c r="C298" s="122" t="s">
        <v>600</v>
      </c>
      <c r="D298" s="122" t="s">
        <v>55</v>
      </c>
      <c r="E298" s="122" t="s">
        <v>41</v>
      </c>
      <c r="F298" s="123">
        <v>999908516</v>
      </c>
      <c r="G298" s="122">
        <v>155</v>
      </c>
    </row>
    <row r="299" spans="1:7" x14ac:dyDescent="0.35">
      <c r="A299" s="123" t="s">
        <v>60</v>
      </c>
      <c r="B299" s="123" t="s">
        <v>25</v>
      </c>
      <c r="C299" s="124" t="s">
        <v>377</v>
      </c>
      <c r="D299" s="124" t="s">
        <v>378</v>
      </c>
      <c r="E299" s="124" t="s">
        <v>41</v>
      </c>
      <c r="F299" s="123">
        <v>999886916</v>
      </c>
      <c r="G299" s="122">
        <v>148</v>
      </c>
    </row>
    <row r="300" spans="1:7" x14ac:dyDescent="0.35">
      <c r="A300" s="123" t="s">
        <v>60</v>
      </c>
      <c r="B300" s="123" t="s">
        <v>25</v>
      </c>
      <c r="C300" s="124" t="s">
        <v>298</v>
      </c>
      <c r="D300" s="124" t="s">
        <v>299</v>
      </c>
      <c r="E300" s="124" t="s">
        <v>41</v>
      </c>
      <c r="F300" s="123">
        <v>999873351</v>
      </c>
      <c r="G300" s="122">
        <v>147</v>
      </c>
    </row>
    <row r="301" spans="1:7" x14ac:dyDescent="0.35">
      <c r="A301" s="123" t="s">
        <v>60</v>
      </c>
      <c r="B301" s="123" t="s">
        <v>25</v>
      </c>
      <c r="C301" s="122" t="s">
        <v>246</v>
      </c>
      <c r="D301" s="122" t="s">
        <v>75</v>
      </c>
      <c r="E301" s="122" t="s">
        <v>41</v>
      </c>
      <c r="F301" s="123">
        <v>999865051</v>
      </c>
      <c r="G301" s="122">
        <v>146</v>
      </c>
    </row>
    <row r="302" spans="1:7" x14ac:dyDescent="0.35">
      <c r="A302" s="123" t="s">
        <v>60</v>
      </c>
      <c r="B302" s="123" t="s">
        <v>25</v>
      </c>
      <c r="C302" s="124" t="s">
        <v>502</v>
      </c>
      <c r="D302" s="124" t="s">
        <v>75</v>
      </c>
      <c r="E302" s="124" t="s">
        <v>41</v>
      </c>
      <c r="F302" s="123">
        <v>999899576</v>
      </c>
      <c r="G302" s="122">
        <v>145.5</v>
      </c>
    </row>
    <row r="303" spans="1:7" x14ac:dyDescent="0.35">
      <c r="A303" s="123" t="s">
        <v>60</v>
      </c>
      <c r="B303" s="123" t="s">
        <v>25</v>
      </c>
      <c r="C303" s="122" t="s">
        <v>918</v>
      </c>
      <c r="D303" s="122" t="s">
        <v>919</v>
      </c>
      <c r="E303" s="122" t="s">
        <v>41</v>
      </c>
      <c r="F303" s="123">
        <v>999918369</v>
      </c>
      <c r="G303" s="122">
        <v>144</v>
      </c>
    </row>
    <row r="304" spans="1:7" x14ac:dyDescent="0.35">
      <c r="A304" s="123" t="s">
        <v>60</v>
      </c>
      <c r="B304" s="123" t="s">
        <v>25</v>
      </c>
      <c r="C304" s="124" t="s">
        <v>3676</v>
      </c>
      <c r="D304" s="124" t="s">
        <v>2225</v>
      </c>
      <c r="E304" s="124" t="s">
        <v>41</v>
      </c>
      <c r="F304" s="123">
        <v>999897390</v>
      </c>
      <c r="G304" s="122">
        <v>141</v>
      </c>
    </row>
    <row r="305" spans="1:7" x14ac:dyDescent="0.35">
      <c r="A305" s="123" t="s">
        <v>60</v>
      </c>
      <c r="B305" s="123" t="s">
        <v>25</v>
      </c>
      <c r="C305" s="124" t="s">
        <v>425</v>
      </c>
      <c r="D305" s="124" t="s">
        <v>426</v>
      </c>
      <c r="E305" s="124" t="s">
        <v>41</v>
      </c>
      <c r="F305" s="123">
        <v>999892266</v>
      </c>
      <c r="G305" s="122">
        <v>140.5</v>
      </c>
    </row>
    <row r="306" spans="1:7" x14ac:dyDescent="0.35">
      <c r="A306" s="123" t="s">
        <v>60</v>
      </c>
      <c r="B306" s="123" t="s">
        <v>25</v>
      </c>
      <c r="C306" s="124" t="s">
        <v>721</v>
      </c>
      <c r="D306" s="124" t="s">
        <v>953</v>
      </c>
      <c r="E306" s="124" t="s">
        <v>41</v>
      </c>
      <c r="F306" s="123">
        <v>999918923</v>
      </c>
      <c r="G306" s="122">
        <v>137</v>
      </c>
    </row>
    <row r="307" spans="1:7" x14ac:dyDescent="0.35">
      <c r="A307" s="123" t="s">
        <v>60</v>
      </c>
      <c r="B307" s="123" t="s">
        <v>25</v>
      </c>
      <c r="C307" s="122" t="s">
        <v>352</v>
      </c>
      <c r="D307" s="122" t="s">
        <v>406</v>
      </c>
      <c r="E307" s="122" t="s">
        <v>41</v>
      </c>
      <c r="F307" s="123">
        <v>999890050</v>
      </c>
      <c r="G307" s="122">
        <v>136</v>
      </c>
    </row>
    <row r="308" spans="1:7" x14ac:dyDescent="0.35">
      <c r="A308" s="123" t="s">
        <v>60</v>
      </c>
      <c r="B308" s="123" t="s">
        <v>25</v>
      </c>
      <c r="C308" s="122" t="s">
        <v>437</v>
      </c>
      <c r="D308" s="122" t="s">
        <v>438</v>
      </c>
      <c r="E308" s="122" t="s">
        <v>41</v>
      </c>
      <c r="F308" s="123">
        <v>999893118</v>
      </c>
      <c r="G308" s="122">
        <v>135</v>
      </c>
    </row>
    <row r="309" spans="1:7" x14ac:dyDescent="0.35">
      <c r="A309" s="123" t="s">
        <v>60</v>
      </c>
      <c r="B309" s="123" t="s">
        <v>25</v>
      </c>
      <c r="C309" s="124" t="s">
        <v>1316</v>
      </c>
      <c r="D309" s="124" t="s">
        <v>2234</v>
      </c>
      <c r="E309" s="124" t="s">
        <v>41</v>
      </c>
      <c r="F309" s="123">
        <v>999922464</v>
      </c>
      <c r="G309" s="122">
        <v>130</v>
      </c>
    </row>
    <row r="310" spans="1:7" x14ac:dyDescent="0.35">
      <c r="A310" s="123" t="s">
        <v>60</v>
      </c>
      <c r="B310" s="123" t="s">
        <v>25</v>
      </c>
      <c r="C310" s="124" t="s">
        <v>775</v>
      </c>
      <c r="D310" s="124" t="s">
        <v>976</v>
      </c>
      <c r="E310" s="124" t="s">
        <v>41</v>
      </c>
      <c r="F310" s="123">
        <v>999921718</v>
      </c>
      <c r="G310" s="122">
        <v>129</v>
      </c>
    </row>
    <row r="311" spans="1:7" x14ac:dyDescent="0.35">
      <c r="A311" s="123" t="s">
        <v>60</v>
      </c>
      <c r="B311" s="123" t="s">
        <v>25</v>
      </c>
      <c r="C311" s="124" t="s">
        <v>555</v>
      </c>
      <c r="D311" s="124" t="s">
        <v>556</v>
      </c>
      <c r="E311" s="124" t="s">
        <v>41</v>
      </c>
      <c r="F311" s="123">
        <v>999906172</v>
      </c>
      <c r="G311" s="122">
        <v>128</v>
      </c>
    </row>
    <row r="312" spans="1:7" x14ac:dyDescent="0.35">
      <c r="A312" s="123" t="s">
        <v>60</v>
      </c>
      <c r="B312" s="123" t="s">
        <v>25</v>
      </c>
      <c r="C312" s="122" t="s">
        <v>1166</v>
      </c>
      <c r="D312" s="122" t="s">
        <v>367</v>
      </c>
      <c r="E312" s="122" t="s">
        <v>41</v>
      </c>
      <c r="F312" s="123">
        <v>999921434</v>
      </c>
      <c r="G312" s="122">
        <v>125</v>
      </c>
    </row>
    <row r="313" spans="1:7" x14ac:dyDescent="0.35">
      <c r="A313" s="123" t="s">
        <v>60</v>
      </c>
      <c r="B313" s="123" t="s">
        <v>25</v>
      </c>
      <c r="C313" s="122" t="s">
        <v>985</v>
      </c>
      <c r="D313" s="122" t="s">
        <v>986</v>
      </c>
      <c r="E313" s="122" t="s">
        <v>41</v>
      </c>
      <c r="F313" s="123">
        <v>999919241</v>
      </c>
      <c r="G313" s="122">
        <v>124.5</v>
      </c>
    </row>
    <row r="314" spans="1:7" x14ac:dyDescent="0.35">
      <c r="A314" s="123" t="s">
        <v>60</v>
      </c>
      <c r="B314" s="123" t="s">
        <v>25</v>
      </c>
      <c r="C314" s="124" t="s">
        <v>2525</v>
      </c>
      <c r="D314" s="124" t="s">
        <v>2526</v>
      </c>
      <c r="E314" s="124" t="s">
        <v>41</v>
      </c>
      <c r="F314" s="123">
        <v>999930229</v>
      </c>
      <c r="G314" s="122">
        <v>122</v>
      </c>
    </row>
    <row r="315" spans="1:7" x14ac:dyDescent="0.35">
      <c r="A315" s="123" t="s">
        <v>60</v>
      </c>
      <c r="B315" s="123" t="s">
        <v>25</v>
      </c>
      <c r="C315" s="124" t="s">
        <v>589</v>
      </c>
      <c r="D315" s="124" t="s">
        <v>470</v>
      </c>
      <c r="E315" s="124" t="s">
        <v>41</v>
      </c>
      <c r="F315" s="123">
        <v>999920460</v>
      </c>
      <c r="G315" s="122">
        <v>121</v>
      </c>
    </row>
    <row r="316" spans="1:7" x14ac:dyDescent="0.35">
      <c r="A316" s="123" t="s">
        <v>60</v>
      </c>
      <c r="B316" s="125" t="s">
        <v>25</v>
      </c>
      <c r="C316" s="126" t="s">
        <v>1753</v>
      </c>
      <c r="D316" s="126" t="s">
        <v>1754</v>
      </c>
      <c r="E316" s="126" t="s">
        <v>41</v>
      </c>
      <c r="F316" s="123">
        <v>999925739</v>
      </c>
      <c r="G316" s="122">
        <v>121</v>
      </c>
    </row>
    <row r="317" spans="1:7" x14ac:dyDescent="0.35">
      <c r="A317" s="123" t="s">
        <v>60</v>
      </c>
      <c r="B317" s="123" t="s">
        <v>25</v>
      </c>
      <c r="C317" s="124" t="s">
        <v>2025</v>
      </c>
      <c r="D317" s="124" t="s">
        <v>1522</v>
      </c>
      <c r="E317" s="124" t="s">
        <v>41</v>
      </c>
      <c r="F317" s="123">
        <v>999927328</v>
      </c>
      <c r="G317" s="122">
        <v>120</v>
      </c>
    </row>
    <row r="318" spans="1:7" x14ac:dyDescent="0.35">
      <c r="A318" s="123" t="s">
        <v>60</v>
      </c>
      <c r="B318" s="123" t="s">
        <v>25</v>
      </c>
      <c r="C318" s="124" t="s">
        <v>456</v>
      </c>
      <c r="D318" s="124" t="s">
        <v>457</v>
      </c>
      <c r="E318" s="124" t="s">
        <v>41</v>
      </c>
      <c r="F318" s="123">
        <v>999896511</v>
      </c>
      <c r="G318" s="122">
        <v>119</v>
      </c>
    </row>
    <row r="319" spans="1:7" x14ac:dyDescent="0.35">
      <c r="A319" s="123" t="s">
        <v>60</v>
      </c>
      <c r="B319" s="123" t="s">
        <v>25</v>
      </c>
      <c r="C319" s="122" t="s">
        <v>89</v>
      </c>
      <c r="D319" s="122" t="s">
        <v>722</v>
      </c>
      <c r="E319" s="122" t="s">
        <v>41</v>
      </c>
      <c r="F319" s="123">
        <v>999923216</v>
      </c>
      <c r="G319" s="122">
        <v>116</v>
      </c>
    </row>
    <row r="320" spans="1:7" x14ac:dyDescent="0.35">
      <c r="A320" s="123" t="s">
        <v>60</v>
      </c>
      <c r="B320" s="123" t="s">
        <v>25</v>
      </c>
      <c r="C320" s="124" t="s">
        <v>1116</v>
      </c>
      <c r="D320" s="124" t="s">
        <v>1205</v>
      </c>
      <c r="E320" s="124" t="s">
        <v>41</v>
      </c>
      <c r="F320" s="123">
        <v>999921658</v>
      </c>
      <c r="G320" s="122">
        <v>115</v>
      </c>
    </row>
    <row r="321" spans="1:7" x14ac:dyDescent="0.35">
      <c r="A321" s="123" t="s">
        <v>60</v>
      </c>
      <c r="B321" s="123" t="s">
        <v>25</v>
      </c>
      <c r="C321" s="124" t="s">
        <v>873</v>
      </c>
      <c r="D321" s="124" t="s">
        <v>941</v>
      </c>
      <c r="E321" s="124" t="s">
        <v>41</v>
      </c>
      <c r="F321" s="123">
        <v>999918771</v>
      </c>
      <c r="G321" s="122">
        <v>113</v>
      </c>
    </row>
    <row r="322" spans="1:7" x14ac:dyDescent="0.35">
      <c r="A322" s="123" t="s">
        <v>60</v>
      </c>
      <c r="B322" s="123" t="s">
        <v>25</v>
      </c>
      <c r="C322" s="124" t="s">
        <v>1472</v>
      </c>
      <c r="D322" s="124" t="s">
        <v>3566</v>
      </c>
      <c r="E322" s="124" t="s">
        <v>41</v>
      </c>
      <c r="F322" s="123">
        <v>999864142</v>
      </c>
      <c r="G322" s="122">
        <v>111</v>
      </c>
    </row>
    <row r="323" spans="1:7" x14ac:dyDescent="0.35">
      <c r="A323" s="123" t="s">
        <v>60</v>
      </c>
      <c r="B323" s="123" t="s">
        <v>25</v>
      </c>
      <c r="C323" s="124" t="s">
        <v>350</v>
      </c>
      <c r="D323" s="124" t="s">
        <v>351</v>
      </c>
      <c r="E323" s="124" t="s">
        <v>41</v>
      </c>
      <c r="F323" s="123">
        <v>999882228</v>
      </c>
      <c r="G323" s="122">
        <v>106</v>
      </c>
    </row>
    <row r="324" spans="1:7" x14ac:dyDescent="0.35">
      <c r="A324" s="123" t="s">
        <v>60</v>
      </c>
      <c r="B324" s="123" t="s">
        <v>25</v>
      </c>
      <c r="C324" s="124" t="s">
        <v>308</v>
      </c>
      <c r="D324" s="124" t="s">
        <v>75</v>
      </c>
      <c r="E324" s="124" t="s">
        <v>41</v>
      </c>
      <c r="F324" s="123">
        <v>999874574</v>
      </c>
      <c r="G324" s="122">
        <v>102</v>
      </c>
    </row>
    <row r="325" spans="1:7" x14ac:dyDescent="0.35">
      <c r="A325" s="123" t="s">
        <v>60</v>
      </c>
      <c r="B325" s="127" t="s">
        <v>25</v>
      </c>
      <c r="C325" s="128" t="s">
        <v>72</v>
      </c>
      <c r="D325" s="128" t="s">
        <v>1682</v>
      </c>
      <c r="E325" s="128" t="s">
        <v>41</v>
      </c>
      <c r="F325" s="127">
        <v>999925374</v>
      </c>
      <c r="G325" s="122">
        <v>101.95</v>
      </c>
    </row>
    <row r="326" spans="1:7" x14ac:dyDescent="0.35">
      <c r="A326" s="123" t="s">
        <v>60</v>
      </c>
      <c r="B326" s="123" t="s">
        <v>25</v>
      </c>
      <c r="C326" s="124" t="s">
        <v>3499</v>
      </c>
      <c r="D326" s="124" t="s">
        <v>1848</v>
      </c>
      <c r="E326" s="124" t="s">
        <v>41</v>
      </c>
      <c r="F326" s="123">
        <v>999859040</v>
      </c>
      <c r="G326" s="122">
        <v>101</v>
      </c>
    </row>
    <row r="327" spans="1:7" x14ac:dyDescent="0.35">
      <c r="A327" s="123" t="s">
        <v>60</v>
      </c>
      <c r="B327" s="123" t="s">
        <v>25</v>
      </c>
      <c r="C327" s="124" t="s">
        <v>2337</v>
      </c>
      <c r="D327" s="124" t="s">
        <v>1315</v>
      </c>
      <c r="E327" s="124" t="s">
        <v>41</v>
      </c>
      <c r="F327" s="123">
        <v>999928931</v>
      </c>
      <c r="G327" s="122">
        <v>101</v>
      </c>
    </row>
    <row r="328" spans="1:7" x14ac:dyDescent="0.35">
      <c r="A328" s="123" t="s">
        <v>60</v>
      </c>
      <c r="B328" s="123" t="s">
        <v>25</v>
      </c>
      <c r="C328" s="124" t="s">
        <v>736</v>
      </c>
      <c r="D328" s="124" t="s">
        <v>737</v>
      </c>
      <c r="E328" s="124" t="s">
        <v>41</v>
      </c>
      <c r="F328" s="123">
        <v>999915444</v>
      </c>
      <c r="G328" s="122">
        <v>99</v>
      </c>
    </row>
    <row r="329" spans="1:7" x14ac:dyDescent="0.35">
      <c r="A329" s="123" t="s">
        <v>60</v>
      </c>
      <c r="B329" s="123" t="s">
        <v>25</v>
      </c>
      <c r="C329" s="124" t="s">
        <v>521</v>
      </c>
      <c r="D329" s="124" t="s">
        <v>3123</v>
      </c>
      <c r="E329" s="124" t="s">
        <v>41</v>
      </c>
      <c r="F329" s="123">
        <v>999891979</v>
      </c>
      <c r="G329" s="122">
        <v>95</v>
      </c>
    </row>
    <row r="330" spans="1:7" x14ac:dyDescent="0.35">
      <c r="A330" s="123" t="s">
        <v>60</v>
      </c>
      <c r="B330" s="123" t="s">
        <v>25</v>
      </c>
      <c r="C330" s="124" t="s">
        <v>184</v>
      </c>
      <c r="D330" s="124" t="s">
        <v>185</v>
      </c>
      <c r="E330" s="124" t="s">
        <v>41</v>
      </c>
      <c r="F330" s="123">
        <v>999848322</v>
      </c>
      <c r="G330" s="122">
        <v>94</v>
      </c>
    </row>
    <row r="331" spans="1:7" x14ac:dyDescent="0.35">
      <c r="A331" s="123" t="s">
        <v>60</v>
      </c>
      <c r="B331" s="123" t="s">
        <v>25</v>
      </c>
      <c r="C331" s="122" t="s">
        <v>3405</v>
      </c>
      <c r="D331" s="122" t="s">
        <v>3406</v>
      </c>
      <c r="E331" s="122" t="s">
        <v>41</v>
      </c>
      <c r="F331" s="123">
        <v>999886105</v>
      </c>
      <c r="G331" s="122">
        <v>92</v>
      </c>
    </row>
    <row r="332" spans="1:7" x14ac:dyDescent="0.35">
      <c r="A332" s="123" t="s">
        <v>60</v>
      </c>
      <c r="B332" s="123" t="s">
        <v>25</v>
      </c>
      <c r="C332" s="124" t="s">
        <v>2960</v>
      </c>
      <c r="D332" s="124" t="s">
        <v>2961</v>
      </c>
      <c r="E332" s="124" t="s">
        <v>41</v>
      </c>
      <c r="F332" s="123">
        <v>999863046</v>
      </c>
      <c r="G332" s="122">
        <v>90</v>
      </c>
    </row>
    <row r="333" spans="1:7" x14ac:dyDescent="0.35">
      <c r="A333" s="123" t="s">
        <v>60</v>
      </c>
      <c r="B333" s="123" t="s">
        <v>25</v>
      </c>
      <c r="C333" s="122" t="s">
        <v>72</v>
      </c>
      <c r="D333" s="122" t="s">
        <v>73</v>
      </c>
      <c r="E333" s="124" t="s">
        <v>41</v>
      </c>
      <c r="F333" s="123">
        <v>999917979</v>
      </c>
      <c r="G333" s="122">
        <v>90</v>
      </c>
    </row>
    <row r="334" spans="1:7" x14ac:dyDescent="0.35">
      <c r="A334" s="123" t="s">
        <v>60</v>
      </c>
      <c r="B334" s="123" t="s">
        <v>25</v>
      </c>
      <c r="C334" s="124" t="s">
        <v>395</v>
      </c>
      <c r="D334" s="124" t="s">
        <v>1410</v>
      </c>
      <c r="E334" s="124" t="s">
        <v>41</v>
      </c>
      <c r="F334" s="123">
        <v>999920864</v>
      </c>
      <c r="G334" s="122">
        <v>90</v>
      </c>
    </row>
    <row r="335" spans="1:7" x14ac:dyDescent="0.35">
      <c r="A335" s="123" t="s">
        <v>60</v>
      </c>
      <c r="B335" s="123" t="s">
        <v>25</v>
      </c>
      <c r="C335" s="124" t="s">
        <v>1531</v>
      </c>
      <c r="D335" s="124" t="s">
        <v>2597</v>
      </c>
      <c r="E335" s="124" t="s">
        <v>41</v>
      </c>
      <c r="F335" s="123">
        <v>999924662</v>
      </c>
      <c r="G335" s="122">
        <v>90</v>
      </c>
    </row>
    <row r="336" spans="1:7" x14ac:dyDescent="0.35">
      <c r="A336" s="123" t="s">
        <v>60</v>
      </c>
      <c r="B336" s="123" t="s">
        <v>25</v>
      </c>
      <c r="C336" s="124" t="s">
        <v>339</v>
      </c>
      <c r="D336" s="124" t="s">
        <v>510</v>
      </c>
      <c r="E336" s="124" t="s">
        <v>41</v>
      </c>
      <c r="F336" s="123">
        <v>999901333</v>
      </c>
      <c r="G336" s="122">
        <v>90</v>
      </c>
    </row>
    <row r="337" spans="1:7" x14ac:dyDescent="0.35">
      <c r="A337" s="123" t="s">
        <v>60</v>
      </c>
      <c r="B337" s="123" t="s">
        <v>25</v>
      </c>
      <c r="C337" s="122" t="s">
        <v>97</v>
      </c>
      <c r="D337" s="122" t="s">
        <v>49</v>
      </c>
      <c r="E337" s="122" t="s">
        <v>41</v>
      </c>
      <c r="F337" s="123">
        <v>999735587</v>
      </c>
      <c r="G337" s="122">
        <v>89</v>
      </c>
    </row>
    <row r="338" spans="1:7" x14ac:dyDescent="0.35">
      <c r="A338" s="123" t="s">
        <v>60</v>
      </c>
      <c r="B338" s="133" t="s">
        <v>25</v>
      </c>
      <c r="C338" s="134" t="s">
        <v>1037</v>
      </c>
      <c r="D338" s="134" t="s">
        <v>152</v>
      </c>
      <c r="E338" s="134" t="s">
        <v>41</v>
      </c>
      <c r="F338" s="133">
        <v>999919938</v>
      </c>
      <c r="G338" s="122">
        <v>87</v>
      </c>
    </row>
    <row r="339" spans="1:7" x14ac:dyDescent="0.35">
      <c r="A339" s="123" t="s">
        <v>60</v>
      </c>
      <c r="B339" s="123" t="s">
        <v>25</v>
      </c>
      <c r="C339" s="122" t="s">
        <v>1478</v>
      </c>
      <c r="D339" s="122" t="s">
        <v>1479</v>
      </c>
      <c r="E339" s="122" t="s">
        <v>41</v>
      </c>
      <c r="F339" s="123">
        <v>999924362</v>
      </c>
      <c r="G339" s="122">
        <v>87</v>
      </c>
    </row>
    <row r="340" spans="1:7" x14ac:dyDescent="0.35">
      <c r="A340" s="123" t="s">
        <v>60</v>
      </c>
      <c r="B340" s="123" t="s">
        <v>25</v>
      </c>
      <c r="C340" s="122" t="s">
        <v>1076</v>
      </c>
      <c r="D340" s="122" t="s">
        <v>1077</v>
      </c>
      <c r="E340" s="122" t="s">
        <v>41</v>
      </c>
      <c r="F340" s="123">
        <v>999920513</v>
      </c>
      <c r="G340" s="122">
        <v>86</v>
      </c>
    </row>
    <row r="341" spans="1:7" x14ac:dyDescent="0.35">
      <c r="A341" s="123" t="s">
        <v>60</v>
      </c>
      <c r="B341" s="123" t="s">
        <v>25</v>
      </c>
      <c r="C341" s="124" t="s">
        <v>1274</v>
      </c>
      <c r="D341" s="124" t="s">
        <v>2783</v>
      </c>
      <c r="E341" s="124" t="s">
        <v>41</v>
      </c>
      <c r="F341" s="123">
        <v>999896525</v>
      </c>
      <c r="G341" s="122">
        <v>86</v>
      </c>
    </row>
    <row r="342" spans="1:7" x14ac:dyDescent="0.35">
      <c r="A342" s="123" t="s">
        <v>60</v>
      </c>
      <c r="B342" s="123" t="s">
        <v>25</v>
      </c>
      <c r="C342" s="124" t="s">
        <v>1898</v>
      </c>
      <c r="D342" s="124" t="s">
        <v>3029</v>
      </c>
      <c r="E342" s="124" t="s">
        <v>41</v>
      </c>
      <c r="F342" s="123">
        <v>999931421</v>
      </c>
      <c r="G342" s="122">
        <v>84</v>
      </c>
    </row>
    <row r="343" spans="1:7" x14ac:dyDescent="0.35">
      <c r="A343" s="123" t="s">
        <v>60</v>
      </c>
      <c r="B343" s="123" t="s">
        <v>25</v>
      </c>
      <c r="C343" s="124" t="s">
        <v>3678</v>
      </c>
      <c r="D343" s="124" t="s">
        <v>3679</v>
      </c>
      <c r="E343" s="124" t="s">
        <v>41</v>
      </c>
      <c r="F343" s="123">
        <v>999871999</v>
      </c>
      <c r="G343" s="122">
        <v>82</v>
      </c>
    </row>
    <row r="344" spans="1:7" x14ac:dyDescent="0.35">
      <c r="A344" s="123" t="s">
        <v>60</v>
      </c>
      <c r="B344" s="123" t="s">
        <v>25</v>
      </c>
      <c r="C344" s="124" t="s">
        <v>448</v>
      </c>
      <c r="D344" s="124" t="s">
        <v>50</v>
      </c>
      <c r="E344" s="124" t="s">
        <v>41</v>
      </c>
      <c r="F344" s="123">
        <v>999894892</v>
      </c>
      <c r="G344" s="122">
        <v>82</v>
      </c>
    </row>
    <row r="345" spans="1:7" x14ac:dyDescent="0.35">
      <c r="A345" s="123" t="s">
        <v>60</v>
      </c>
      <c r="B345" s="123" t="s">
        <v>25</v>
      </c>
      <c r="C345" s="124" t="s">
        <v>3490</v>
      </c>
      <c r="D345" s="124" t="s">
        <v>3491</v>
      </c>
      <c r="E345" s="124" t="s">
        <v>41</v>
      </c>
      <c r="F345" s="123">
        <v>999864368</v>
      </c>
      <c r="G345" s="122">
        <v>76</v>
      </c>
    </row>
    <row r="346" spans="1:7" x14ac:dyDescent="0.35">
      <c r="A346" s="123" t="s">
        <v>60</v>
      </c>
      <c r="B346" s="123" t="s">
        <v>25</v>
      </c>
      <c r="C346" s="124" t="s">
        <v>754</v>
      </c>
      <c r="D346" s="124" t="s">
        <v>755</v>
      </c>
      <c r="E346" s="124" t="s">
        <v>41</v>
      </c>
      <c r="F346" s="123">
        <v>999915902</v>
      </c>
      <c r="G346" s="122">
        <v>76</v>
      </c>
    </row>
    <row r="347" spans="1:7" x14ac:dyDescent="0.35">
      <c r="A347" s="123" t="s">
        <v>60</v>
      </c>
      <c r="B347" s="123" t="s">
        <v>25</v>
      </c>
      <c r="C347" s="122" t="s">
        <v>180</v>
      </c>
      <c r="D347" s="122" t="s">
        <v>618</v>
      </c>
      <c r="E347" s="122" t="s">
        <v>41</v>
      </c>
      <c r="F347" s="123">
        <v>999924032</v>
      </c>
      <c r="G347" s="122">
        <v>74</v>
      </c>
    </row>
    <row r="348" spans="1:7" x14ac:dyDescent="0.35">
      <c r="A348" s="123" t="s">
        <v>60</v>
      </c>
      <c r="B348" s="125" t="s">
        <v>25</v>
      </c>
      <c r="C348" s="126" t="s">
        <v>673</v>
      </c>
      <c r="D348" s="126" t="s">
        <v>522</v>
      </c>
      <c r="E348" s="126" t="s">
        <v>41</v>
      </c>
      <c r="F348" s="123">
        <v>999913326</v>
      </c>
      <c r="G348" s="122">
        <v>71</v>
      </c>
    </row>
    <row r="349" spans="1:7" x14ac:dyDescent="0.35">
      <c r="A349" s="123" t="s">
        <v>60</v>
      </c>
      <c r="B349" s="123" t="s">
        <v>25</v>
      </c>
      <c r="C349" s="124" t="s">
        <v>3498</v>
      </c>
      <c r="D349" s="124" t="s">
        <v>2451</v>
      </c>
      <c r="E349" s="124" t="s">
        <v>41</v>
      </c>
      <c r="F349" s="123">
        <v>999880551</v>
      </c>
      <c r="G349" s="122">
        <v>70</v>
      </c>
    </row>
    <row r="350" spans="1:7" x14ac:dyDescent="0.35">
      <c r="A350" s="123" t="s">
        <v>60</v>
      </c>
      <c r="B350" s="123" t="s">
        <v>25</v>
      </c>
      <c r="C350" s="122" t="s">
        <v>308</v>
      </c>
      <c r="D350" s="122" t="s">
        <v>757</v>
      </c>
      <c r="E350" s="122" t="s">
        <v>41</v>
      </c>
      <c r="F350" s="123">
        <v>999916838</v>
      </c>
      <c r="G350" s="122">
        <v>70</v>
      </c>
    </row>
    <row r="351" spans="1:7" x14ac:dyDescent="0.35">
      <c r="A351" s="123" t="s">
        <v>60</v>
      </c>
      <c r="B351" s="123" t="s">
        <v>25</v>
      </c>
      <c r="C351" s="124" t="s">
        <v>2059</v>
      </c>
      <c r="D351" s="124" t="s">
        <v>207</v>
      </c>
      <c r="E351" s="124" t="s">
        <v>41</v>
      </c>
      <c r="F351" s="123">
        <v>999927632</v>
      </c>
      <c r="G351" s="122">
        <v>70</v>
      </c>
    </row>
    <row r="352" spans="1:7" x14ac:dyDescent="0.35">
      <c r="A352" s="123" t="s">
        <v>60</v>
      </c>
      <c r="B352" s="123" t="s">
        <v>25</v>
      </c>
      <c r="C352" s="122" t="s">
        <v>1691</v>
      </c>
      <c r="D352" s="122" t="s">
        <v>1692</v>
      </c>
      <c r="E352" s="122" t="s">
        <v>41</v>
      </c>
      <c r="F352" s="123">
        <v>999925430</v>
      </c>
      <c r="G352" s="122">
        <v>69</v>
      </c>
    </row>
    <row r="353" spans="1:7" x14ac:dyDescent="0.35">
      <c r="A353" s="123" t="s">
        <v>60</v>
      </c>
      <c r="B353" s="123" t="s">
        <v>25</v>
      </c>
      <c r="C353" s="124" t="s">
        <v>300</v>
      </c>
      <c r="D353" s="124" t="s">
        <v>3213</v>
      </c>
      <c r="E353" s="124" t="s">
        <v>41</v>
      </c>
      <c r="F353" s="123">
        <v>999862403</v>
      </c>
      <c r="G353" s="122">
        <v>68</v>
      </c>
    </row>
    <row r="354" spans="1:7" x14ac:dyDescent="0.35">
      <c r="A354" s="123" t="s">
        <v>60</v>
      </c>
      <c r="B354" s="123" t="s">
        <v>25</v>
      </c>
      <c r="C354" s="122" t="s">
        <v>553</v>
      </c>
      <c r="D354" s="122" t="s">
        <v>554</v>
      </c>
      <c r="E354" s="122" t="s">
        <v>41</v>
      </c>
      <c r="F354" s="123">
        <v>999906106</v>
      </c>
      <c r="G354" s="122">
        <v>68</v>
      </c>
    </row>
    <row r="355" spans="1:7" x14ac:dyDescent="0.35">
      <c r="A355" s="123" t="s">
        <v>60</v>
      </c>
      <c r="B355" s="123" t="s">
        <v>25</v>
      </c>
      <c r="C355" s="124" t="s">
        <v>335</v>
      </c>
      <c r="D355" s="124" t="s">
        <v>2598</v>
      </c>
      <c r="E355" s="124" t="s">
        <v>41</v>
      </c>
      <c r="F355" s="123">
        <v>999929023</v>
      </c>
      <c r="G355" s="122">
        <v>68</v>
      </c>
    </row>
    <row r="356" spans="1:7" x14ac:dyDescent="0.35">
      <c r="A356" s="124" t="s">
        <v>60</v>
      </c>
      <c r="B356" s="124" t="s">
        <v>25</v>
      </c>
      <c r="C356" s="124" t="s">
        <v>3893</v>
      </c>
      <c r="D356" s="124" t="s">
        <v>3894</v>
      </c>
      <c r="E356" s="124" t="s">
        <v>41</v>
      </c>
      <c r="F356" s="124">
        <v>999893724</v>
      </c>
      <c r="G356" s="122">
        <v>68</v>
      </c>
    </row>
    <row r="357" spans="1:7" x14ac:dyDescent="0.35">
      <c r="A357" s="123" t="s">
        <v>60</v>
      </c>
      <c r="B357" s="123" t="s">
        <v>25</v>
      </c>
      <c r="C357" s="124" t="s">
        <v>232</v>
      </c>
      <c r="D357" s="124" t="s">
        <v>233</v>
      </c>
      <c r="E357" s="124" t="s">
        <v>41</v>
      </c>
      <c r="F357" s="123">
        <v>999862102</v>
      </c>
      <c r="G357" s="122">
        <v>67</v>
      </c>
    </row>
    <row r="358" spans="1:7" x14ac:dyDescent="0.35">
      <c r="A358" s="123" t="s">
        <v>60</v>
      </c>
      <c r="B358" s="123" t="s">
        <v>25</v>
      </c>
      <c r="C358" s="122" t="s">
        <v>513</v>
      </c>
      <c r="D358" s="122" t="s">
        <v>514</v>
      </c>
      <c r="E358" s="122" t="s">
        <v>41</v>
      </c>
      <c r="F358" s="123">
        <v>999901744</v>
      </c>
      <c r="G358" s="122">
        <v>67</v>
      </c>
    </row>
    <row r="359" spans="1:7" x14ac:dyDescent="0.35">
      <c r="A359" s="123" t="s">
        <v>60</v>
      </c>
      <c r="B359" s="123" t="s">
        <v>25</v>
      </c>
      <c r="C359" s="122" t="s">
        <v>863</v>
      </c>
      <c r="D359" s="122" t="s">
        <v>154</v>
      </c>
      <c r="E359" s="122" t="s">
        <v>41</v>
      </c>
      <c r="F359" s="123">
        <v>999917793</v>
      </c>
      <c r="G359" s="122">
        <v>64</v>
      </c>
    </row>
    <row r="360" spans="1:7" x14ac:dyDescent="0.35">
      <c r="A360" s="123" t="s">
        <v>60</v>
      </c>
      <c r="B360" s="123" t="s">
        <v>25</v>
      </c>
      <c r="C360" s="124" t="s">
        <v>2435</v>
      </c>
      <c r="D360" s="124" t="s">
        <v>79</v>
      </c>
      <c r="E360" s="124" t="s">
        <v>41</v>
      </c>
      <c r="F360" s="123">
        <v>999923498</v>
      </c>
      <c r="G360" s="122">
        <v>63</v>
      </c>
    </row>
    <row r="361" spans="1:7" x14ac:dyDescent="0.35">
      <c r="A361" s="123" t="s">
        <v>60</v>
      </c>
      <c r="B361" s="123" t="s">
        <v>25</v>
      </c>
      <c r="C361" s="122" t="s">
        <v>2386</v>
      </c>
      <c r="D361" s="122" t="s">
        <v>75</v>
      </c>
      <c r="E361" s="122" t="s">
        <v>41</v>
      </c>
      <c r="F361" s="123">
        <v>999930108</v>
      </c>
      <c r="G361" s="122">
        <v>63</v>
      </c>
    </row>
    <row r="362" spans="1:7" x14ac:dyDescent="0.35">
      <c r="A362" s="123" t="s">
        <v>60</v>
      </c>
      <c r="B362" s="123" t="s">
        <v>25</v>
      </c>
      <c r="C362" s="124" t="s">
        <v>2962</v>
      </c>
      <c r="D362" s="124" t="s">
        <v>2963</v>
      </c>
      <c r="E362" s="124" t="s">
        <v>41</v>
      </c>
      <c r="F362" s="123">
        <v>999931185</v>
      </c>
      <c r="G362" s="122">
        <v>63</v>
      </c>
    </row>
    <row r="363" spans="1:7" x14ac:dyDescent="0.35">
      <c r="A363" s="123" t="s">
        <v>60</v>
      </c>
      <c r="B363" s="123" t="s">
        <v>25</v>
      </c>
      <c r="C363" s="124" t="s">
        <v>471</v>
      </c>
      <c r="D363" s="124" t="s">
        <v>472</v>
      </c>
      <c r="E363" s="124" t="s">
        <v>41</v>
      </c>
      <c r="F363" s="123">
        <v>999897053</v>
      </c>
      <c r="G363" s="122">
        <v>61</v>
      </c>
    </row>
    <row r="364" spans="1:7" x14ac:dyDescent="0.35">
      <c r="A364" s="123" t="s">
        <v>60</v>
      </c>
      <c r="B364" s="123" t="s">
        <v>25</v>
      </c>
      <c r="C364" s="122" t="s">
        <v>396</v>
      </c>
      <c r="D364" s="122" t="s">
        <v>695</v>
      </c>
      <c r="E364" s="122" t="s">
        <v>41</v>
      </c>
      <c r="F364" s="123">
        <v>999914173</v>
      </c>
      <c r="G364" s="122">
        <v>58</v>
      </c>
    </row>
    <row r="365" spans="1:7" x14ac:dyDescent="0.35">
      <c r="A365" s="123" t="s">
        <v>60</v>
      </c>
      <c r="B365" s="123" t="s">
        <v>25</v>
      </c>
      <c r="C365" s="124" t="s">
        <v>2964</v>
      </c>
      <c r="D365" s="124" t="s">
        <v>2965</v>
      </c>
      <c r="E365" s="124" t="s">
        <v>41</v>
      </c>
      <c r="F365" s="123">
        <v>999919648</v>
      </c>
      <c r="G365" s="122">
        <v>58</v>
      </c>
    </row>
    <row r="366" spans="1:7" x14ac:dyDescent="0.35">
      <c r="A366" s="123" t="s">
        <v>60</v>
      </c>
      <c r="B366" s="123" t="s">
        <v>25</v>
      </c>
      <c r="C366" s="122" t="s">
        <v>3404</v>
      </c>
      <c r="D366" s="122" t="s">
        <v>373</v>
      </c>
      <c r="E366" s="122" t="s">
        <v>41</v>
      </c>
      <c r="F366" s="123">
        <v>999928482</v>
      </c>
      <c r="G366" s="122">
        <v>58</v>
      </c>
    </row>
    <row r="367" spans="1:7" x14ac:dyDescent="0.35">
      <c r="A367" s="124" t="s">
        <v>60</v>
      </c>
      <c r="B367" s="124" t="s">
        <v>25</v>
      </c>
      <c r="C367" s="124" t="s">
        <v>3895</v>
      </c>
      <c r="D367" s="124" t="s">
        <v>3896</v>
      </c>
      <c r="E367" s="124" t="s">
        <v>41</v>
      </c>
      <c r="F367" s="124">
        <v>999927317</v>
      </c>
      <c r="G367" s="122">
        <v>58</v>
      </c>
    </row>
    <row r="368" spans="1:7" x14ac:dyDescent="0.35">
      <c r="A368" s="124" t="s">
        <v>60</v>
      </c>
      <c r="B368" s="124" t="s">
        <v>940</v>
      </c>
      <c r="C368" s="124" t="s">
        <v>4147</v>
      </c>
      <c r="D368" s="124" t="s">
        <v>3633</v>
      </c>
      <c r="E368" s="124" t="s">
        <v>41</v>
      </c>
      <c r="F368" s="124">
        <v>999858368</v>
      </c>
      <c r="G368" s="122">
        <v>56</v>
      </c>
    </row>
    <row r="369" spans="1:7" x14ac:dyDescent="0.35">
      <c r="A369" s="123" t="s">
        <v>60</v>
      </c>
      <c r="B369" s="123" t="s">
        <v>25</v>
      </c>
      <c r="C369" s="124" t="s">
        <v>638</v>
      </c>
      <c r="D369" s="124" t="s">
        <v>143</v>
      </c>
      <c r="E369" s="124" t="s">
        <v>41</v>
      </c>
      <c r="F369" s="123">
        <v>999917683</v>
      </c>
      <c r="G369" s="122">
        <v>54</v>
      </c>
    </row>
    <row r="370" spans="1:7" x14ac:dyDescent="0.35">
      <c r="A370" s="123" t="s">
        <v>60</v>
      </c>
      <c r="B370" s="123" t="s">
        <v>25</v>
      </c>
      <c r="C370" s="124" t="s">
        <v>2170</v>
      </c>
      <c r="D370" s="124" t="s">
        <v>2033</v>
      </c>
      <c r="E370" s="124" t="s">
        <v>41</v>
      </c>
      <c r="F370" s="123">
        <v>999929227</v>
      </c>
      <c r="G370" s="122">
        <v>54</v>
      </c>
    </row>
    <row r="371" spans="1:7" x14ac:dyDescent="0.35">
      <c r="A371" s="123" t="s">
        <v>60</v>
      </c>
      <c r="B371" s="123" t="s">
        <v>25</v>
      </c>
      <c r="C371" s="124" t="s">
        <v>2433</v>
      </c>
      <c r="D371" s="124" t="s">
        <v>2434</v>
      </c>
      <c r="E371" s="124" t="s">
        <v>41</v>
      </c>
      <c r="F371" s="123">
        <v>999929830</v>
      </c>
      <c r="G371" s="122">
        <v>54</v>
      </c>
    </row>
    <row r="372" spans="1:7" x14ac:dyDescent="0.35">
      <c r="A372" s="124" t="s">
        <v>60</v>
      </c>
      <c r="B372" s="124" t="s">
        <v>25</v>
      </c>
      <c r="C372" s="124" t="s">
        <v>3897</v>
      </c>
      <c r="D372" s="124" t="s">
        <v>3898</v>
      </c>
      <c r="E372" s="124" t="s">
        <v>41</v>
      </c>
      <c r="F372" s="124">
        <v>999899010</v>
      </c>
      <c r="G372" s="122">
        <v>54</v>
      </c>
    </row>
    <row r="373" spans="1:7" x14ac:dyDescent="0.35">
      <c r="A373" s="123" t="s">
        <v>60</v>
      </c>
      <c r="B373" s="123" t="s">
        <v>25</v>
      </c>
      <c r="C373" s="124" t="s">
        <v>321</v>
      </c>
      <c r="D373" s="124" t="s">
        <v>466</v>
      </c>
      <c r="E373" s="124" t="s">
        <v>41</v>
      </c>
      <c r="F373" s="123">
        <v>999918876</v>
      </c>
      <c r="G373" s="122">
        <v>53</v>
      </c>
    </row>
    <row r="374" spans="1:7" x14ac:dyDescent="0.35">
      <c r="A374" s="124" t="s">
        <v>60</v>
      </c>
      <c r="B374" s="124" t="s">
        <v>25</v>
      </c>
      <c r="C374" s="124" t="s">
        <v>267</v>
      </c>
      <c r="D374" s="124" t="s">
        <v>1928</v>
      </c>
      <c r="E374" s="124" t="s">
        <v>41</v>
      </c>
      <c r="F374" s="124">
        <v>999800400</v>
      </c>
      <c r="G374" s="122">
        <v>51</v>
      </c>
    </row>
    <row r="375" spans="1:7" x14ac:dyDescent="0.35">
      <c r="A375" s="123" t="s">
        <v>60</v>
      </c>
      <c r="B375" s="123" t="s">
        <v>25</v>
      </c>
      <c r="C375" s="122" t="s">
        <v>223</v>
      </c>
      <c r="D375" s="122" t="s">
        <v>224</v>
      </c>
      <c r="E375" s="122" t="s">
        <v>41</v>
      </c>
      <c r="F375" s="123">
        <v>999861204</v>
      </c>
      <c r="G375" s="122">
        <v>51</v>
      </c>
    </row>
    <row r="376" spans="1:7" x14ac:dyDescent="0.35">
      <c r="A376" s="123" t="s">
        <v>60</v>
      </c>
      <c r="B376" s="123" t="s">
        <v>25</v>
      </c>
      <c r="C376" s="124" t="s">
        <v>3124</v>
      </c>
      <c r="D376" s="124" t="s">
        <v>3125</v>
      </c>
      <c r="E376" s="124" t="s">
        <v>41</v>
      </c>
      <c r="F376" s="123">
        <v>999907900</v>
      </c>
      <c r="G376" s="122">
        <v>51</v>
      </c>
    </row>
    <row r="377" spans="1:7" x14ac:dyDescent="0.35">
      <c r="A377" s="123" t="s">
        <v>60</v>
      </c>
      <c r="B377" s="123" t="s">
        <v>25</v>
      </c>
      <c r="C377" s="124" t="s">
        <v>932</v>
      </c>
      <c r="D377" s="124" t="s">
        <v>933</v>
      </c>
      <c r="E377" s="124" t="s">
        <v>41</v>
      </c>
      <c r="F377" s="123">
        <v>999918573</v>
      </c>
      <c r="G377" s="122">
        <v>51</v>
      </c>
    </row>
    <row r="378" spans="1:7" x14ac:dyDescent="0.35">
      <c r="A378" s="123" t="s">
        <v>60</v>
      </c>
      <c r="B378" s="123" t="s">
        <v>25</v>
      </c>
      <c r="C378" s="122" t="s">
        <v>234</v>
      </c>
      <c r="D378" s="122" t="s">
        <v>143</v>
      </c>
      <c r="E378" s="122" t="s">
        <v>41</v>
      </c>
      <c r="F378" s="123">
        <v>999931317</v>
      </c>
      <c r="G378" s="122">
        <v>51</v>
      </c>
    </row>
    <row r="379" spans="1:7" x14ac:dyDescent="0.35">
      <c r="A379" s="124" t="s">
        <v>60</v>
      </c>
      <c r="B379" s="124" t="s">
        <v>25</v>
      </c>
      <c r="C379" s="124" t="s">
        <v>729</v>
      </c>
      <c r="D379" s="124" t="s">
        <v>3899</v>
      </c>
      <c r="E379" s="124" t="s">
        <v>41</v>
      </c>
      <c r="F379" s="124">
        <v>999896974</v>
      </c>
      <c r="G379" s="122">
        <v>51</v>
      </c>
    </row>
    <row r="380" spans="1:7" x14ac:dyDescent="0.35">
      <c r="A380" s="123" t="s">
        <v>60</v>
      </c>
      <c r="B380" s="123" t="s">
        <v>25</v>
      </c>
      <c r="C380" s="124" t="s">
        <v>2276</v>
      </c>
      <c r="D380" s="124" t="s">
        <v>242</v>
      </c>
      <c r="E380" s="124" t="s">
        <v>41</v>
      </c>
      <c r="F380" s="123">
        <v>999873668</v>
      </c>
      <c r="G380" s="122">
        <v>48</v>
      </c>
    </row>
    <row r="381" spans="1:7" x14ac:dyDescent="0.35">
      <c r="A381" s="124" t="s">
        <v>60</v>
      </c>
      <c r="B381" s="124" t="s">
        <v>940</v>
      </c>
      <c r="C381" s="124" t="s">
        <v>429</v>
      </c>
      <c r="D381" s="124" t="s">
        <v>1208</v>
      </c>
      <c r="E381" s="124" t="s">
        <v>41</v>
      </c>
      <c r="F381" s="124">
        <v>999923493</v>
      </c>
      <c r="G381" s="122">
        <v>48</v>
      </c>
    </row>
    <row r="382" spans="1:7" x14ac:dyDescent="0.35">
      <c r="A382" s="123" t="s">
        <v>60</v>
      </c>
      <c r="B382" s="123" t="s">
        <v>25</v>
      </c>
      <c r="C382" s="124" t="s">
        <v>121</v>
      </c>
      <c r="D382" s="124" t="s">
        <v>122</v>
      </c>
      <c r="E382" s="122" t="s">
        <v>41</v>
      </c>
      <c r="F382" s="123">
        <v>999784061</v>
      </c>
      <c r="G382" s="122">
        <v>45</v>
      </c>
    </row>
    <row r="383" spans="1:7" x14ac:dyDescent="0.35">
      <c r="A383" s="123" t="s">
        <v>60</v>
      </c>
      <c r="B383" s="123" t="s">
        <v>25</v>
      </c>
      <c r="C383" s="124" t="s">
        <v>1326</v>
      </c>
      <c r="D383" s="124" t="s">
        <v>3567</v>
      </c>
      <c r="E383" s="124" t="s">
        <v>41</v>
      </c>
      <c r="F383" s="123">
        <v>999919514</v>
      </c>
      <c r="G383" s="122">
        <v>45</v>
      </c>
    </row>
    <row r="384" spans="1:7" x14ac:dyDescent="0.35">
      <c r="A384" s="123" t="s">
        <v>60</v>
      </c>
      <c r="B384" s="123" t="s">
        <v>25</v>
      </c>
      <c r="C384" s="124" t="s">
        <v>74</v>
      </c>
      <c r="D384" s="124" t="s">
        <v>3637</v>
      </c>
      <c r="E384" s="124" t="s">
        <v>41</v>
      </c>
      <c r="F384" s="123">
        <v>999932001</v>
      </c>
      <c r="G384" s="122">
        <v>45</v>
      </c>
    </row>
    <row r="385" spans="1:7" x14ac:dyDescent="0.35">
      <c r="A385" s="123" t="s">
        <v>60</v>
      </c>
      <c r="B385" s="123" t="s">
        <v>25</v>
      </c>
      <c r="C385" s="124" t="s">
        <v>779</v>
      </c>
      <c r="D385" s="124" t="s">
        <v>778</v>
      </c>
      <c r="E385" s="124" t="s">
        <v>41</v>
      </c>
      <c r="F385" s="123">
        <v>999916600</v>
      </c>
      <c r="G385" s="122">
        <v>41.65</v>
      </c>
    </row>
    <row r="386" spans="1:7" x14ac:dyDescent="0.35">
      <c r="A386" s="123" t="s">
        <v>60</v>
      </c>
      <c r="B386" s="123" t="s">
        <v>25</v>
      </c>
      <c r="C386" s="122" t="s">
        <v>205</v>
      </c>
      <c r="D386" s="122" t="s">
        <v>206</v>
      </c>
      <c r="E386" s="122" t="s">
        <v>41</v>
      </c>
      <c r="F386" s="123">
        <v>999857986</v>
      </c>
      <c r="G386" s="122">
        <v>40</v>
      </c>
    </row>
    <row r="387" spans="1:7" x14ac:dyDescent="0.35">
      <c r="A387" s="123" t="s">
        <v>60</v>
      </c>
      <c r="B387" s="123" t="s">
        <v>25</v>
      </c>
      <c r="C387" s="122" t="s">
        <v>100</v>
      </c>
      <c r="D387" s="122" t="s">
        <v>101</v>
      </c>
      <c r="E387" s="122" t="s">
        <v>41</v>
      </c>
      <c r="F387" s="123">
        <v>999736052</v>
      </c>
      <c r="G387" s="122">
        <v>38</v>
      </c>
    </row>
    <row r="388" spans="1:7" x14ac:dyDescent="0.35">
      <c r="A388" s="123" t="s">
        <v>60</v>
      </c>
      <c r="B388" s="123" t="s">
        <v>25</v>
      </c>
      <c r="C388" s="124" t="s">
        <v>74</v>
      </c>
      <c r="D388" s="124" t="s">
        <v>573</v>
      </c>
      <c r="E388" s="124" t="s">
        <v>41</v>
      </c>
      <c r="F388" s="123">
        <v>999857039</v>
      </c>
      <c r="G388" s="122">
        <v>38</v>
      </c>
    </row>
    <row r="389" spans="1:7" x14ac:dyDescent="0.35">
      <c r="A389" s="123" t="s">
        <v>60</v>
      </c>
      <c r="B389" s="123" t="s">
        <v>25</v>
      </c>
      <c r="C389" s="124" t="s">
        <v>251</v>
      </c>
      <c r="D389" s="124" t="s">
        <v>1807</v>
      </c>
      <c r="E389" s="124" t="s">
        <v>41</v>
      </c>
      <c r="F389" s="123">
        <v>999865497</v>
      </c>
      <c r="G389" s="122">
        <v>38</v>
      </c>
    </row>
    <row r="390" spans="1:7" x14ac:dyDescent="0.35">
      <c r="A390" s="123" t="s">
        <v>60</v>
      </c>
      <c r="B390" s="123" t="s">
        <v>25</v>
      </c>
      <c r="C390" s="122" t="s">
        <v>280</v>
      </c>
      <c r="D390" s="122" t="s">
        <v>281</v>
      </c>
      <c r="E390" s="122" t="s">
        <v>41</v>
      </c>
      <c r="F390" s="123">
        <v>999870759</v>
      </c>
      <c r="G390" s="122">
        <v>38</v>
      </c>
    </row>
    <row r="391" spans="1:7" x14ac:dyDescent="0.35">
      <c r="A391" s="123" t="s">
        <v>60</v>
      </c>
      <c r="B391" s="123" t="s">
        <v>25</v>
      </c>
      <c r="C391" s="124" t="s">
        <v>284</v>
      </c>
      <c r="D391" s="124" t="s">
        <v>285</v>
      </c>
      <c r="E391" s="124" t="s">
        <v>41</v>
      </c>
      <c r="F391" s="123">
        <v>999871174</v>
      </c>
      <c r="G391" s="122">
        <v>38</v>
      </c>
    </row>
    <row r="392" spans="1:7" x14ac:dyDescent="0.35">
      <c r="A392" s="123" t="s">
        <v>60</v>
      </c>
      <c r="B392" s="123" t="s">
        <v>25</v>
      </c>
      <c r="C392" s="122" t="s">
        <v>335</v>
      </c>
      <c r="D392" s="122" t="s">
        <v>336</v>
      </c>
      <c r="E392" s="122" t="s">
        <v>41</v>
      </c>
      <c r="F392" s="123">
        <v>999880939</v>
      </c>
      <c r="G392" s="122">
        <v>38</v>
      </c>
    </row>
    <row r="393" spans="1:7" x14ac:dyDescent="0.35">
      <c r="A393" s="123" t="s">
        <v>60</v>
      </c>
      <c r="B393" s="123" t="s">
        <v>25</v>
      </c>
      <c r="C393" s="124" t="s">
        <v>353</v>
      </c>
      <c r="D393" s="124" t="s">
        <v>354</v>
      </c>
      <c r="E393" s="124" t="s">
        <v>41</v>
      </c>
      <c r="F393" s="123">
        <v>999882604</v>
      </c>
      <c r="G393" s="122">
        <v>38</v>
      </c>
    </row>
    <row r="394" spans="1:7" x14ac:dyDescent="0.35">
      <c r="A394" s="123" t="s">
        <v>60</v>
      </c>
      <c r="B394" s="137" t="s">
        <v>25</v>
      </c>
      <c r="C394" s="132" t="s">
        <v>363</v>
      </c>
      <c r="D394" s="132" t="s">
        <v>364</v>
      </c>
      <c r="E394" s="132" t="s">
        <v>41</v>
      </c>
      <c r="F394" s="137">
        <v>999884193</v>
      </c>
      <c r="G394" s="122">
        <v>38</v>
      </c>
    </row>
    <row r="395" spans="1:7" x14ac:dyDescent="0.35">
      <c r="A395" s="123" t="s">
        <v>60</v>
      </c>
      <c r="B395" s="123" t="s">
        <v>25</v>
      </c>
      <c r="C395" s="122" t="s">
        <v>2387</v>
      </c>
      <c r="D395" s="122" t="s">
        <v>2388</v>
      </c>
      <c r="E395" s="122" t="s">
        <v>41</v>
      </c>
      <c r="F395" s="123">
        <v>999909767</v>
      </c>
      <c r="G395" s="122">
        <v>38</v>
      </c>
    </row>
    <row r="396" spans="1:7" x14ac:dyDescent="0.35">
      <c r="A396" s="123" t="s">
        <v>60</v>
      </c>
      <c r="B396" s="123" t="s">
        <v>25</v>
      </c>
      <c r="C396" s="124" t="s">
        <v>100</v>
      </c>
      <c r="D396" s="124" t="s">
        <v>3044</v>
      </c>
      <c r="E396" s="124" t="s">
        <v>41</v>
      </c>
      <c r="F396" s="123">
        <v>999910155</v>
      </c>
      <c r="G396" s="122">
        <v>38</v>
      </c>
    </row>
    <row r="397" spans="1:7" x14ac:dyDescent="0.35">
      <c r="A397" s="123" t="s">
        <v>60</v>
      </c>
      <c r="B397" s="123" t="s">
        <v>25</v>
      </c>
      <c r="C397" s="122" t="s">
        <v>2389</v>
      </c>
      <c r="D397" s="122" t="s">
        <v>2390</v>
      </c>
      <c r="E397" s="122" t="s">
        <v>41</v>
      </c>
      <c r="F397" s="123">
        <v>999916219</v>
      </c>
      <c r="G397" s="122">
        <v>38</v>
      </c>
    </row>
    <row r="398" spans="1:7" x14ac:dyDescent="0.35">
      <c r="A398" s="123" t="s">
        <v>60</v>
      </c>
      <c r="B398" s="123" t="s">
        <v>25</v>
      </c>
      <c r="C398" s="122" t="s">
        <v>637</v>
      </c>
      <c r="D398" s="122" t="s">
        <v>814</v>
      </c>
      <c r="E398" s="122" t="s">
        <v>41</v>
      </c>
      <c r="F398" s="123">
        <v>999917008</v>
      </c>
      <c r="G398" s="122">
        <v>38</v>
      </c>
    </row>
    <row r="399" spans="1:7" x14ac:dyDescent="0.35">
      <c r="A399" s="123" t="s">
        <v>60</v>
      </c>
      <c r="B399" s="123" t="s">
        <v>25</v>
      </c>
      <c r="C399" s="122" t="s">
        <v>920</v>
      </c>
      <c r="D399" s="122" t="s">
        <v>921</v>
      </c>
      <c r="E399" s="122" t="s">
        <v>41</v>
      </c>
      <c r="F399" s="123">
        <v>999918374</v>
      </c>
      <c r="G399" s="122">
        <v>38</v>
      </c>
    </row>
    <row r="400" spans="1:7" x14ac:dyDescent="0.35">
      <c r="A400" s="123" t="s">
        <v>60</v>
      </c>
      <c r="B400" s="123" t="s">
        <v>25</v>
      </c>
      <c r="C400" s="124" t="s">
        <v>1347</v>
      </c>
      <c r="D400" s="124" t="s">
        <v>114</v>
      </c>
      <c r="E400" s="124" t="s">
        <v>41</v>
      </c>
      <c r="F400" s="123">
        <v>999922914</v>
      </c>
      <c r="G400" s="122">
        <v>38</v>
      </c>
    </row>
    <row r="401" spans="1:7" x14ac:dyDescent="0.35">
      <c r="A401" s="124" t="s">
        <v>60</v>
      </c>
      <c r="B401" s="124" t="s">
        <v>25</v>
      </c>
      <c r="C401" s="124" t="s">
        <v>3719</v>
      </c>
      <c r="D401" s="124" t="s">
        <v>3720</v>
      </c>
      <c r="E401" s="124" t="s">
        <v>41</v>
      </c>
      <c r="F401" s="124">
        <v>999924407</v>
      </c>
      <c r="G401" s="122">
        <v>38</v>
      </c>
    </row>
    <row r="402" spans="1:7" x14ac:dyDescent="0.35">
      <c r="A402" s="123" t="s">
        <v>60</v>
      </c>
      <c r="B402" s="123" t="s">
        <v>25</v>
      </c>
      <c r="C402" s="122" t="s">
        <v>1726</v>
      </c>
      <c r="D402" s="122" t="s">
        <v>373</v>
      </c>
      <c r="E402" s="122" t="s">
        <v>41</v>
      </c>
      <c r="F402" s="123">
        <v>999925631</v>
      </c>
      <c r="G402" s="122">
        <v>38</v>
      </c>
    </row>
    <row r="403" spans="1:7" x14ac:dyDescent="0.35">
      <c r="A403" s="123" t="s">
        <v>60</v>
      </c>
      <c r="B403" s="123" t="s">
        <v>25</v>
      </c>
      <c r="C403" s="124" t="s">
        <v>2784</v>
      </c>
      <c r="D403" s="124" t="s">
        <v>2785</v>
      </c>
      <c r="E403" s="124" t="s">
        <v>41</v>
      </c>
      <c r="F403" s="123">
        <v>999927564</v>
      </c>
      <c r="G403" s="122">
        <v>38</v>
      </c>
    </row>
    <row r="404" spans="1:7" x14ac:dyDescent="0.35">
      <c r="A404" s="123" t="s">
        <v>60</v>
      </c>
      <c r="B404" s="123" t="s">
        <v>25</v>
      </c>
      <c r="C404" s="124" t="s">
        <v>2786</v>
      </c>
      <c r="D404" s="124" t="s">
        <v>80</v>
      </c>
      <c r="E404" s="124" t="s">
        <v>41</v>
      </c>
      <c r="F404" s="123">
        <v>999930483</v>
      </c>
      <c r="G404" s="122">
        <v>38</v>
      </c>
    </row>
    <row r="405" spans="1:7" x14ac:dyDescent="0.35">
      <c r="A405" s="123" t="s">
        <v>60</v>
      </c>
      <c r="B405" s="123" t="s">
        <v>25</v>
      </c>
      <c r="C405" s="124" t="s">
        <v>3680</v>
      </c>
      <c r="D405" s="124" t="s">
        <v>119</v>
      </c>
      <c r="E405" s="124" t="s">
        <v>41</v>
      </c>
      <c r="F405" s="123">
        <v>999932393</v>
      </c>
      <c r="G405" s="122">
        <v>38</v>
      </c>
    </row>
    <row r="406" spans="1:7" x14ac:dyDescent="0.35">
      <c r="A406" s="123" t="s">
        <v>60</v>
      </c>
      <c r="B406" s="123" t="s">
        <v>25</v>
      </c>
      <c r="C406" s="122" t="s">
        <v>1384</v>
      </c>
      <c r="D406" s="122" t="s">
        <v>1385</v>
      </c>
      <c r="E406" s="122" t="s">
        <v>41</v>
      </c>
      <c r="F406" s="123">
        <v>999923246</v>
      </c>
      <c r="G406" s="122">
        <v>36</v>
      </c>
    </row>
    <row r="407" spans="1:7" x14ac:dyDescent="0.35">
      <c r="A407" s="123" t="s">
        <v>60</v>
      </c>
      <c r="B407" s="123" t="s">
        <v>25</v>
      </c>
      <c r="C407" s="124" t="s">
        <v>2633</v>
      </c>
      <c r="D407" s="124" t="s">
        <v>2634</v>
      </c>
      <c r="E407" s="124" t="s">
        <v>41</v>
      </c>
      <c r="F407" s="123">
        <v>999913988</v>
      </c>
      <c r="G407" s="122">
        <v>34</v>
      </c>
    </row>
    <row r="408" spans="1:7" x14ac:dyDescent="0.35">
      <c r="A408" s="123" t="s">
        <v>60</v>
      </c>
      <c r="B408" s="123" t="s">
        <v>25</v>
      </c>
      <c r="C408" s="124" t="s">
        <v>3568</v>
      </c>
      <c r="D408" s="124" t="s">
        <v>3569</v>
      </c>
      <c r="E408" s="124" t="s">
        <v>41</v>
      </c>
      <c r="F408" s="123">
        <v>999927542</v>
      </c>
      <c r="G408" s="122">
        <v>34</v>
      </c>
    </row>
    <row r="409" spans="1:7" x14ac:dyDescent="0.35">
      <c r="A409" s="123" t="s">
        <v>60</v>
      </c>
      <c r="B409" s="123" t="s">
        <v>25</v>
      </c>
      <c r="C409" s="124" t="s">
        <v>3030</v>
      </c>
      <c r="D409" s="124" t="s">
        <v>3031</v>
      </c>
      <c r="E409" s="124" t="s">
        <v>41</v>
      </c>
      <c r="F409" s="123">
        <v>999930971</v>
      </c>
      <c r="G409" s="122">
        <v>34</v>
      </c>
    </row>
    <row r="410" spans="1:7" x14ac:dyDescent="0.35">
      <c r="A410" s="124" t="s">
        <v>60</v>
      </c>
      <c r="B410" s="124" t="s">
        <v>940</v>
      </c>
      <c r="C410" s="124" t="s">
        <v>4129</v>
      </c>
      <c r="D410" s="124" t="s">
        <v>4130</v>
      </c>
      <c r="E410" s="124" t="s">
        <v>41</v>
      </c>
      <c r="F410" s="124">
        <v>999931948</v>
      </c>
      <c r="G410" s="122">
        <v>32</v>
      </c>
    </row>
    <row r="411" spans="1:7" x14ac:dyDescent="0.35">
      <c r="A411" s="124" t="s">
        <v>60</v>
      </c>
      <c r="B411" s="124" t="s">
        <v>940</v>
      </c>
      <c r="C411" s="124" t="s">
        <v>4134</v>
      </c>
      <c r="D411" s="124" t="s">
        <v>4135</v>
      </c>
      <c r="E411" s="124" t="s">
        <v>41</v>
      </c>
      <c r="F411" s="124">
        <v>999890152</v>
      </c>
      <c r="G411" s="122">
        <v>32</v>
      </c>
    </row>
    <row r="412" spans="1:7" x14ac:dyDescent="0.35">
      <c r="A412" s="124" t="s">
        <v>60</v>
      </c>
      <c r="B412" s="124" t="s">
        <v>940</v>
      </c>
      <c r="C412" s="124" t="s">
        <v>4143</v>
      </c>
      <c r="D412" s="124" t="s">
        <v>4144</v>
      </c>
      <c r="E412" s="124" t="s">
        <v>41</v>
      </c>
      <c r="F412" s="124">
        <v>999927175</v>
      </c>
      <c r="G412" s="122">
        <v>32</v>
      </c>
    </row>
    <row r="413" spans="1:7" x14ac:dyDescent="0.35">
      <c r="A413" s="124" t="s">
        <v>60</v>
      </c>
      <c r="B413" s="124" t="s">
        <v>940</v>
      </c>
      <c r="C413" s="124" t="s">
        <v>4148</v>
      </c>
      <c r="D413" s="124" t="s">
        <v>2236</v>
      </c>
      <c r="E413" s="124" t="s">
        <v>41</v>
      </c>
      <c r="F413" s="124">
        <v>999931845</v>
      </c>
      <c r="G413" s="122">
        <v>32</v>
      </c>
    </row>
    <row r="414" spans="1:7" x14ac:dyDescent="0.35">
      <c r="A414" s="124" t="s">
        <v>60</v>
      </c>
      <c r="B414" s="124" t="s">
        <v>940</v>
      </c>
      <c r="C414" s="124" t="s">
        <v>4154</v>
      </c>
      <c r="D414" s="124" t="s">
        <v>4155</v>
      </c>
      <c r="E414" s="124" t="s">
        <v>41</v>
      </c>
      <c r="F414" s="124">
        <v>999918889</v>
      </c>
      <c r="G414" s="122">
        <v>32</v>
      </c>
    </row>
    <row r="415" spans="1:7" x14ac:dyDescent="0.35">
      <c r="A415" s="124" t="s">
        <v>60</v>
      </c>
      <c r="B415" s="124" t="s">
        <v>940</v>
      </c>
      <c r="C415" s="124" t="s">
        <v>4156</v>
      </c>
      <c r="D415" s="124" t="s">
        <v>3584</v>
      </c>
      <c r="E415" s="124" t="s">
        <v>41</v>
      </c>
      <c r="F415" s="124">
        <v>999914901</v>
      </c>
      <c r="G415" s="122">
        <v>32</v>
      </c>
    </row>
    <row r="416" spans="1:7" x14ac:dyDescent="0.35">
      <c r="A416" s="124" t="s">
        <v>60</v>
      </c>
      <c r="B416" s="124" t="s">
        <v>940</v>
      </c>
      <c r="C416" s="124" t="s">
        <v>4162</v>
      </c>
      <c r="D416" s="124" t="s">
        <v>4163</v>
      </c>
      <c r="E416" s="124" t="s">
        <v>41</v>
      </c>
      <c r="F416" s="124">
        <v>999932095</v>
      </c>
      <c r="G416" s="122">
        <v>32</v>
      </c>
    </row>
    <row r="417" spans="1:7" x14ac:dyDescent="0.35">
      <c r="A417" s="124" t="s">
        <v>60</v>
      </c>
      <c r="B417" s="124" t="s">
        <v>940</v>
      </c>
      <c r="C417" s="124" t="s">
        <v>4165</v>
      </c>
      <c r="D417" s="124" t="s">
        <v>85</v>
      </c>
      <c r="E417" s="124" t="s">
        <v>41</v>
      </c>
      <c r="F417" s="124">
        <v>999919023</v>
      </c>
      <c r="G417" s="122">
        <v>32</v>
      </c>
    </row>
    <row r="418" spans="1:7" x14ac:dyDescent="0.35">
      <c r="A418" s="124" t="s">
        <v>60</v>
      </c>
      <c r="B418" s="124" t="s">
        <v>940</v>
      </c>
      <c r="C418" s="124" t="s">
        <v>4167</v>
      </c>
      <c r="D418" s="124" t="s">
        <v>85</v>
      </c>
      <c r="E418" s="124" t="s">
        <v>41</v>
      </c>
      <c r="F418" s="124">
        <v>999923387</v>
      </c>
      <c r="G418" s="122">
        <v>32</v>
      </c>
    </row>
    <row r="419" spans="1:7" x14ac:dyDescent="0.35">
      <c r="A419" s="124" t="s">
        <v>60</v>
      </c>
      <c r="B419" s="124" t="s">
        <v>940</v>
      </c>
      <c r="C419" s="124" t="s">
        <v>4172</v>
      </c>
      <c r="D419" s="124" t="s">
        <v>3886</v>
      </c>
      <c r="E419" s="124" t="s">
        <v>41</v>
      </c>
      <c r="F419" s="124">
        <v>999882137</v>
      </c>
      <c r="G419" s="122">
        <v>32</v>
      </c>
    </row>
    <row r="420" spans="1:7" x14ac:dyDescent="0.35">
      <c r="A420" s="124" t="s">
        <v>60</v>
      </c>
      <c r="B420" s="124" t="s">
        <v>940</v>
      </c>
      <c r="C420" s="124" t="s">
        <v>4173</v>
      </c>
      <c r="D420" s="124" t="s">
        <v>1047</v>
      </c>
      <c r="E420" s="124" t="s">
        <v>41</v>
      </c>
      <c r="F420" s="124">
        <v>999918845</v>
      </c>
      <c r="G420" s="122">
        <v>32</v>
      </c>
    </row>
    <row r="421" spans="1:7" x14ac:dyDescent="0.35">
      <c r="A421" s="124" t="s">
        <v>60</v>
      </c>
      <c r="B421" s="124" t="s">
        <v>940</v>
      </c>
      <c r="C421" s="124" t="s">
        <v>4180</v>
      </c>
      <c r="D421" s="124" t="s">
        <v>114</v>
      </c>
      <c r="E421" s="124" t="s">
        <v>41</v>
      </c>
      <c r="F421" s="124">
        <v>999907765</v>
      </c>
      <c r="G421" s="122">
        <v>32</v>
      </c>
    </row>
    <row r="422" spans="1:7" x14ac:dyDescent="0.35">
      <c r="A422" s="124" t="s">
        <v>60</v>
      </c>
      <c r="B422" s="124" t="s">
        <v>940</v>
      </c>
      <c r="C422" s="124" t="s">
        <v>4183</v>
      </c>
      <c r="D422" s="124" t="s">
        <v>114</v>
      </c>
      <c r="E422" s="124" t="s">
        <v>41</v>
      </c>
      <c r="F422" s="124">
        <v>999931716</v>
      </c>
      <c r="G422" s="122">
        <v>32</v>
      </c>
    </row>
    <row r="423" spans="1:7" x14ac:dyDescent="0.35">
      <c r="A423" s="124" t="s">
        <v>60</v>
      </c>
      <c r="B423" s="124" t="s">
        <v>940</v>
      </c>
      <c r="C423" s="124" t="s">
        <v>4185</v>
      </c>
      <c r="D423" s="124" t="s">
        <v>608</v>
      </c>
      <c r="E423" s="124" t="s">
        <v>41</v>
      </c>
      <c r="F423" s="124">
        <v>999908815</v>
      </c>
      <c r="G423" s="122">
        <v>32</v>
      </c>
    </row>
    <row r="424" spans="1:7" x14ac:dyDescent="0.35">
      <c r="A424" s="124" t="s">
        <v>60</v>
      </c>
      <c r="B424" s="124" t="s">
        <v>940</v>
      </c>
      <c r="C424" s="124" t="s">
        <v>4192</v>
      </c>
      <c r="D424" s="124" t="s">
        <v>4193</v>
      </c>
      <c r="E424" s="124" t="s">
        <v>41</v>
      </c>
      <c r="F424" s="124">
        <v>999831597</v>
      </c>
      <c r="G424" s="122">
        <v>32</v>
      </c>
    </row>
    <row r="425" spans="1:7" x14ac:dyDescent="0.35">
      <c r="A425" s="124" t="s">
        <v>60</v>
      </c>
      <c r="B425" s="124" t="s">
        <v>940</v>
      </c>
      <c r="C425" s="124" t="s">
        <v>4196</v>
      </c>
      <c r="D425" s="124" t="s">
        <v>4197</v>
      </c>
      <c r="E425" s="124" t="s">
        <v>41</v>
      </c>
      <c r="F425" s="124">
        <v>999918871</v>
      </c>
      <c r="G425" s="122">
        <v>32</v>
      </c>
    </row>
    <row r="426" spans="1:7" x14ac:dyDescent="0.35">
      <c r="A426" s="124" t="s">
        <v>60</v>
      </c>
      <c r="B426" s="124" t="s">
        <v>940</v>
      </c>
      <c r="C426" s="124" t="s">
        <v>4202</v>
      </c>
      <c r="D426" s="124" t="s">
        <v>486</v>
      </c>
      <c r="E426" s="124" t="s">
        <v>41</v>
      </c>
      <c r="F426" s="124">
        <v>999897897</v>
      </c>
      <c r="G426" s="122">
        <v>32</v>
      </c>
    </row>
    <row r="427" spans="1:7" x14ac:dyDescent="0.35">
      <c r="A427" s="124" t="s">
        <v>60</v>
      </c>
      <c r="B427" s="124" t="s">
        <v>940</v>
      </c>
      <c r="C427" s="124" t="s">
        <v>4204</v>
      </c>
      <c r="D427" s="124" t="s">
        <v>2584</v>
      </c>
      <c r="E427" s="124" t="s">
        <v>41</v>
      </c>
      <c r="F427" s="124">
        <v>999917679</v>
      </c>
      <c r="G427" s="122">
        <v>32</v>
      </c>
    </row>
    <row r="428" spans="1:7" x14ac:dyDescent="0.35">
      <c r="A428" s="124" t="s">
        <v>60</v>
      </c>
      <c r="B428" s="124" t="s">
        <v>940</v>
      </c>
      <c r="C428" s="124" t="s">
        <v>4211</v>
      </c>
      <c r="D428" s="124" t="s">
        <v>4212</v>
      </c>
      <c r="E428" s="124" t="s">
        <v>41</v>
      </c>
      <c r="F428" s="124">
        <v>999926759</v>
      </c>
      <c r="G428" s="122">
        <v>32</v>
      </c>
    </row>
    <row r="429" spans="1:7" x14ac:dyDescent="0.35">
      <c r="A429" s="124" t="s">
        <v>60</v>
      </c>
      <c r="B429" s="124" t="s">
        <v>940</v>
      </c>
      <c r="C429" s="124" t="s">
        <v>4215</v>
      </c>
      <c r="D429" s="124" t="s">
        <v>4216</v>
      </c>
      <c r="E429" s="124" t="s">
        <v>41</v>
      </c>
      <c r="F429" s="124">
        <v>999931640</v>
      </c>
      <c r="G429" s="122">
        <v>32</v>
      </c>
    </row>
    <row r="430" spans="1:7" x14ac:dyDescent="0.35">
      <c r="A430" s="123" t="s">
        <v>60</v>
      </c>
      <c r="B430" s="123" t="s">
        <v>25</v>
      </c>
      <c r="C430" s="122" t="s">
        <v>115</v>
      </c>
      <c r="D430" s="122" t="s">
        <v>116</v>
      </c>
      <c r="E430" s="122" t="s">
        <v>41</v>
      </c>
      <c r="F430" s="123">
        <v>999772977</v>
      </c>
      <c r="G430" s="122">
        <v>29</v>
      </c>
    </row>
    <row r="431" spans="1:7" x14ac:dyDescent="0.35">
      <c r="A431" s="123" t="s">
        <v>60</v>
      </c>
      <c r="B431" s="123" t="s">
        <v>25</v>
      </c>
      <c r="C431" s="124" t="s">
        <v>127</v>
      </c>
      <c r="D431" s="124" t="s">
        <v>128</v>
      </c>
      <c r="E431" s="123" t="s">
        <v>41</v>
      </c>
      <c r="F431" s="123">
        <v>999791823</v>
      </c>
      <c r="G431" s="122">
        <v>29</v>
      </c>
    </row>
    <row r="432" spans="1:7" x14ac:dyDescent="0.35">
      <c r="A432" s="123" t="s">
        <v>60</v>
      </c>
      <c r="B432" s="123" t="s">
        <v>25</v>
      </c>
      <c r="C432" s="124" t="s">
        <v>421</v>
      </c>
      <c r="D432" s="124" t="s">
        <v>3494</v>
      </c>
      <c r="E432" s="124" t="s">
        <v>41</v>
      </c>
      <c r="F432" s="123">
        <v>999876475</v>
      </c>
      <c r="G432" s="122">
        <v>29</v>
      </c>
    </row>
    <row r="433" spans="1:7" x14ac:dyDescent="0.35">
      <c r="A433" s="123" t="s">
        <v>60</v>
      </c>
      <c r="B433" s="123" t="s">
        <v>25</v>
      </c>
      <c r="C433" s="124" t="s">
        <v>3496</v>
      </c>
      <c r="D433" s="124" t="s">
        <v>3497</v>
      </c>
      <c r="E433" s="124" t="s">
        <v>41</v>
      </c>
      <c r="F433" s="123">
        <v>999918599</v>
      </c>
      <c r="G433" s="122">
        <v>29</v>
      </c>
    </row>
    <row r="434" spans="1:7" x14ac:dyDescent="0.35">
      <c r="A434" s="123" t="s">
        <v>60</v>
      </c>
      <c r="B434" s="123" t="s">
        <v>25</v>
      </c>
      <c r="C434" s="124" t="s">
        <v>83</v>
      </c>
      <c r="D434" s="124" t="s">
        <v>3493</v>
      </c>
      <c r="E434" s="124" t="s">
        <v>41</v>
      </c>
      <c r="F434" s="123">
        <v>999919472</v>
      </c>
      <c r="G434" s="122">
        <v>29</v>
      </c>
    </row>
    <row r="435" spans="1:7" x14ac:dyDescent="0.35">
      <c r="A435" s="123" t="s">
        <v>60</v>
      </c>
      <c r="B435" s="123" t="s">
        <v>25</v>
      </c>
      <c r="C435" s="124" t="s">
        <v>1276</v>
      </c>
      <c r="D435" s="124" t="s">
        <v>1277</v>
      </c>
      <c r="E435" s="124" t="s">
        <v>41</v>
      </c>
      <c r="F435" s="123">
        <v>999922234</v>
      </c>
      <c r="G435" s="122">
        <v>29</v>
      </c>
    </row>
    <row r="436" spans="1:7" x14ac:dyDescent="0.35">
      <c r="A436" s="123" t="s">
        <v>60</v>
      </c>
      <c r="B436" s="123" t="s">
        <v>25</v>
      </c>
      <c r="C436" s="124" t="s">
        <v>847</v>
      </c>
      <c r="D436" s="124" t="s">
        <v>3492</v>
      </c>
      <c r="E436" s="124" t="s">
        <v>41</v>
      </c>
      <c r="F436" s="123">
        <v>999924536</v>
      </c>
      <c r="G436" s="122">
        <v>29</v>
      </c>
    </row>
    <row r="437" spans="1:7" x14ac:dyDescent="0.35">
      <c r="A437" s="123" t="s">
        <v>60</v>
      </c>
      <c r="B437" s="123" t="s">
        <v>25</v>
      </c>
      <c r="C437" s="124" t="s">
        <v>2102</v>
      </c>
      <c r="D437" s="124" t="s">
        <v>107</v>
      </c>
      <c r="E437" s="124" t="s">
        <v>41</v>
      </c>
      <c r="F437" s="123">
        <v>999928020</v>
      </c>
      <c r="G437" s="122">
        <v>29</v>
      </c>
    </row>
    <row r="438" spans="1:7" x14ac:dyDescent="0.35">
      <c r="A438" s="123" t="s">
        <v>60</v>
      </c>
      <c r="B438" s="123" t="s">
        <v>25</v>
      </c>
      <c r="C438" s="124" t="s">
        <v>1541</v>
      </c>
      <c r="D438" s="124" t="s">
        <v>3495</v>
      </c>
      <c r="E438" s="124" t="s">
        <v>41</v>
      </c>
      <c r="F438" s="123">
        <v>999929297</v>
      </c>
      <c r="G438" s="122">
        <v>29</v>
      </c>
    </row>
    <row r="439" spans="1:7" x14ac:dyDescent="0.35">
      <c r="A439" s="123" t="s">
        <v>60</v>
      </c>
      <c r="B439" s="123" t="s">
        <v>25</v>
      </c>
      <c r="C439" s="122" t="s">
        <v>776</v>
      </c>
      <c r="D439" s="122" t="s">
        <v>201</v>
      </c>
      <c r="E439" s="122" t="s">
        <v>41</v>
      </c>
      <c r="F439" s="123">
        <v>999916500</v>
      </c>
      <c r="G439" s="122">
        <v>25.5</v>
      </c>
    </row>
    <row r="440" spans="1:7" x14ac:dyDescent="0.35">
      <c r="A440" s="124" t="s">
        <v>60</v>
      </c>
      <c r="B440" s="124" t="s">
        <v>940</v>
      </c>
      <c r="C440" s="124" t="s">
        <v>2166</v>
      </c>
      <c r="D440" s="124" t="s">
        <v>4131</v>
      </c>
      <c r="E440" s="124" t="s">
        <v>41</v>
      </c>
      <c r="F440" s="124">
        <v>999923116</v>
      </c>
      <c r="G440" s="122">
        <v>24</v>
      </c>
    </row>
    <row r="441" spans="1:7" x14ac:dyDescent="0.35">
      <c r="A441" s="124" t="s">
        <v>60</v>
      </c>
      <c r="B441" s="124" t="s">
        <v>940</v>
      </c>
      <c r="C441" s="124" t="s">
        <v>4132</v>
      </c>
      <c r="D441" s="124" t="s">
        <v>4133</v>
      </c>
      <c r="E441" s="124" t="s">
        <v>41</v>
      </c>
      <c r="F441" s="124">
        <v>999888144</v>
      </c>
      <c r="G441" s="122">
        <v>24</v>
      </c>
    </row>
    <row r="442" spans="1:7" x14ac:dyDescent="0.35">
      <c r="A442" s="124" t="s">
        <v>60</v>
      </c>
      <c r="B442" s="124" t="s">
        <v>940</v>
      </c>
      <c r="C442" s="124" t="s">
        <v>4136</v>
      </c>
      <c r="D442" s="124" t="s">
        <v>597</v>
      </c>
      <c r="E442" s="124" t="s">
        <v>41</v>
      </c>
      <c r="F442" s="124">
        <v>999923502</v>
      </c>
      <c r="G442" s="122">
        <v>24</v>
      </c>
    </row>
    <row r="443" spans="1:7" x14ac:dyDescent="0.35">
      <c r="A443" s="124" t="s">
        <v>60</v>
      </c>
      <c r="B443" s="124" t="s">
        <v>940</v>
      </c>
      <c r="C443" s="124" t="s">
        <v>4137</v>
      </c>
      <c r="D443" s="124" t="s">
        <v>4138</v>
      </c>
      <c r="E443" s="124" t="s">
        <v>41</v>
      </c>
      <c r="F443" s="124">
        <v>999925155</v>
      </c>
      <c r="G443" s="122">
        <v>24</v>
      </c>
    </row>
    <row r="444" spans="1:7" x14ac:dyDescent="0.35">
      <c r="A444" s="124" t="s">
        <v>60</v>
      </c>
      <c r="B444" s="124" t="s">
        <v>940</v>
      </c>
      <c r="C444" s="124" t="s">
        <v>4139</v>
      </c>
      <c r="D444" s="124" t="s">
        <v>4140</v>
      </c>
      <c r="E444" s="124" t="s">
        <v>41</v>
      </c>
      <c r="F444" s="124">
        <v>999923121</v>
      </c>
      <c r="G444" s="122">
        <v>24</v>
      </c>
    </row>
    <row r="445" spans="1:7" x14ac:dyDescent="0.35">
      <c r="A445" s="124" t="s">
        <v>60</v>
      </c>
      <c r="B445" s="124" t="s">
        <v>940</v>
      </c>
      <c r="C445" s="124" t="s">
        <v>4141</v>
      </c>
      <c r="D445" s="124" t="s">
        <v>4142</v>
      </c>
      <c r="E445" s="124" t="s">
        <v>41</v>
      </c>
      <c r="F445" s="124">
        <v>999932013</v>
      </c>
      <c r="G445" s="122">
        <v>24</v>
      </c>
    </row>
    <row r="446" spans="1:7" x14ac:dyDescent="0.35">
      <c r="A446" s="124" t="s">
        <v>60</v>
      </c>
      <c r="B446" s="124" t="s">
        <v>940</v>
      </c>
      <c r="C446" s="124" t="s">
        <v>4145</v>
      </c>
      <c r="D446" s="124" t="s">
        <v>4146</v>
      </c>
      <c r="E446" s="124" t="s">
        <v>41</v>
      </c>
      <c r="F446" s="124">
        <v>999931267</v>
      </c>
      <c r="G446" s="122">
        <v>24</v>
      </c>
    </row>
    <row r="447" spans="1:7" x14ac:dyDescent="0.35">
      <c r="A447" s="124" t="s">
        <v>60</v>
      </c>
      <c r="B447" s="124" t="s">
        <v>940</v>
      </c>
      <c r="C447" s="124" t="s">
        <v>4149</v>
      </c>
      <c r="D447" s="124" t="s">
        <v>4150</v>
      </c>
      <c r="E447" s="124" t="s">
        <v>41</v>
      </c>
      <c r="F447" s="124">
        <v>999923031</v>
      </c>
      <c r="G447" s="122">
        <v>24</v>
      </c>
    </row>
    <row r="448" spans="1:7" x14ac:dyDescent="0.35">
      <c r="A448" s="124" t="s">
        <v>60</v>
      </c>
      <c r="B448" s="124" t="s">
        <v>940</v>
      </c>
      <c r="C448" s="124" t="s">
        <v>3678</v>
      </c>
      <c r="D448" s="124" t="s">
        <v>4151</v>
      </c>
      <c r="E448" s="124" t="s">
        <v>41</v>
      </c>
      <c r="F448" s="124">
        <v>999926827</v>
      </c>
      <c r="G448" s="122">
        <v>24</v>
      </c>
    </row>
    <row r="449" spans="1:7" x14ac:dyDescent="0.35">
      <c r="A449" s="124" t="s">
        <v>60</v>
      </c>
      <c r="B449" s="124" t="s">
        <v>940</v>
      </c>
      <c r="C449" s="124" t="s">
        <v>4152</v>
      </c>
      <c r="D449" s="124" t="s">
        <v>4153</v>
      </c>
      <c r="E449" s="124" t="s">
        <v>41</v>
      </c>
      <c r="F449" s="124">
        <v>999854544</v>
      </c>
      <c r="G449" s="122">
        <v>24</v>
      </c>
    </row>
    <row r="450" spans="1:7" x14ac:dyDescent="0.35">
      <c r="A450" s="124" t="s">
        <v>60</v>
      </c>
      <c r="B450" s="124" t="s">
        <v>940</v>
      </c>
      <c r="C450" s="124" t="s">
        <v>4157</v>
      </c>
      <c r="D450" s="124" t="s">
        <v>57</v>
      </c>
      <c r="E450" s="124" t="s">
        <v>41</v>
      </c>
      <c r="F450" s="124">
        <v>999931113</v>
      </c>
      <c r="G450" s="122">
        <v>24</v>
      </c>
    </row>
    <row r="451" spans="1:7" x14ac:dyDescent="0.35">
      <c r="A451" s="124" t="s">
        <v>60</v>
      </c>
      <c r="B451" s="124" t="s">
        <v>940</v>
      </c>
      <c r="C451" s="124" t="s">
        <v>4158</v>
      </c>
      <c r="D451" s="124" t="s">
        <v>4159</v>
      </c>
      <c r="E451" s="124" t="s">
        <v>41</v>
      </c>
      <c r="F451" s="124">
        <v>999923487</v>
      </c>
      <c r="G451" s="122">
        <v>24</v>
      </c>
    </row>
    <row r="452" spans="1:7" x14ac:dyDescent="0.35">
      <c r="A452" s="124" t="s">
        <v>60</v>
      </c>
      <c r="B452" s="124" t="s">
        <v>940</v>
      </c>
      <c r="C452" s="124" t="s">
        <v>4160</v>
      </c>
      <c r="D452" s="124" t="s">
        <v>4161</v>
      </c>
      <c r="E452" s="124" t="s">
        <v>41</v>
      </c>
      <c r="F452" s="124">
        <v>999927501</v>
      </c>
      <c r="G452" s="122">
        <v>24</v>
      </c>
    </row>
    <row r="453" spans="1:7" x14ac:dyDescent="0.35">
      <c r="A453" s="124" t="s">
        <v>60</v>
      </c>
      <c r="B453" s="124" t="s">
        <v>940</v>
      </c>
      <c r="C453" s="124" t="s">
        <v>4149</v>
      </c>
      <c r="D453" s="124" t="s">
        <v>1182</v>
      </c>
      <c r="E453" s="124" t="s">
        <v>41</v>
      </c>
      <c r="F453" s="124">
        <v>999902088</v>
      </c>
      <c r="G453" s="122">
        <v>24</v>
      </c>
    </row>
    <row r="454" spans="1:7" x14ac:dyDescent="0.35">
      <c r="A454" s="124" t="s">
        <v>60</v>
      </c>
      <c r="B454" s="124" t="s">
        <v>940</v>
      </c>
      <c r="C454" s="124" t="s">
        <v>4168</v>
      </c>
      <c r="D454" s="124" t="s">
        <v>4169</v>
      </c>
      <c r="E454" s="124" t="s">
        <v>41</v>
      </c>
      <c r="F454" s="124">
        <v>999932227</v>
      </c>
      <c r="G454" s="122">
        <v>24</v>
      </c>
    </row>
    <row r="455" spans="1:7" x14ac:dyDescent="0.35">
      <c r="A455" s="124" t="s">
        <v>60</v>
      </c>
      <c r="B455" s="124" t="s">
        <v>940</v>
      </c>
      <c r="C455" s="124" t="s">
        <v>4170</v>
      </c>
      <c r="D455" s="124" t="s">
        <v>152</v>
      </c>
      <c r="E455" s="124" t="s">
        <v>41</v>
      </c>
      <c r="F455" s="124">
        <v>999923535</v>
      </c>
      <c r="G455" s="122">
        <v>24</v>
      </c>
    </row>
    <row r="456" spans="1:7" x14ac:dyDescent="0.35">
      <c r="A456" s="124" t="s">
        <v>60</v>
      </c>
      <c r="B456" s="124" t="s">
        <v>940</v>
      </c>
      <c r="C456" s="124" t="s">
        <v>4171</v>
      </c>
      <c r="D456" s="124" t="s">
        <v>152</v>
      </c>
      <c r="E456" s="124" t="s">
        <v>41</v>
      </c>
      <c r="F456" s="124">
        <v>999932000</v>
      </c>
      <c r="G456" s="122">
        <v>24</v>
      </c>
    </row>
    <row r="457" spans="1:7" x14ac:dyDescent="0.35">
      <c r="A457" s="124" t="s">
        <v>60</v>
      </c>
      <c r="B457" s="124" t="s">
        <v>940</v>
      </c>
      <c r="C457" s="124" t="s">
        <v>4149</v>
      </c>
      <c r="D457" s="124" t="s">
        <v>1892</v>
      </c>
      <c r="E457" s="124" t="s">
        <v>41</v>
      </c>
      <c r="F457" s="124">
        <v>999932141</v>
      </c>
      <c r="G457" s="122">
        <v>24</v>
      </c>
    </row>
    <row r="458" spans="1:7" x14ac:dyDescent="0.35">
      <c r="A458" s="124" t="s">
        <v>60</v>
      </c>
      <c r="B458" s="124" t="s">
        <v>940</v>
      </c>
      <c r="C458" s="124" t="s">
        <v>2387</v>
      </c>
      <c r="D458" s="124" t="s">
        <v>225</v>
      </c>
      <c r="E458" s="124" t="s">
        <v>41</v>
      </c>
      <c r="F458" s="124">
        <v>999861378</v>
      </c>
      <c r="G458" s="122">
        <v>24</v>
      </c>
    </row>
    <row r="459" spans="1:7" x14ac:dyDescent="0.35">
      <c r="A459" s="124" t="s">
        <v>60</v>
      </c>
      <c r="B459" s="124" t="s">
        <v>940</v>
      </c>
      <c r="C459" s="124" t="s">
        <v>4174</v>
      </c>
      <c r="D459" s="124" t="s">
        <v>657</v>
      </c>
      <c r="E459" s="124" t="s">
        <v>41</v>
      </c>
      <c r="F459" s="124">
        <v>999931953</v>
      </c>
      <c r="G459" s="122">
        <v>24</v>
      </c>
    </row>
    <row r="460" spans="1:7" x14ac:dyDescent="0.35">
      <c r="A460" s="124" t="s">
        <v>60</v>
      </c>
      <c r="B460" s="124" t="s">
        <v>940</v>
      </c>
      <c r="C460" s="124" t="s">
        <v>4175</v>
      </c>
      <c r="D460" s="124" t="s">
        <v>4176</v>
      </c>
      <c r="E460" s="124" t="s">
        <v>41</v>
      </c>
      <c r="F460" s="124">
        <v>999927075</v>
      </c>
      <c r="G460" s="122">
        <v>24</v>
      </c>
    </row>
    <row r="461" spans="1:7" x14ac:dyDescent="0.35">
      <c r="A461" s="124" t="s">
        <v>60</v>
      </c>
      <c r="B461" s="124" t="s">
        <v>940</v>
      </c>
      <c r="C461" s="124" t="s">
        <v>4177</v>
      </c>
      <c r="D461" s="124" t="s">
        <v>745</v>
      </c>
      <c r="E461" s="124" t="s">
        <v>41</v>
      </c>
      <c r="F461" s="124">
        <v>999927440</v>
      </c>
      <c r="G461" s="122">
        <v>24</v>
      </c>
    </row>
    <row r="462" spans="1:7" x14ac:dyDescent="0.35">
      <c r="A462" s="124" t="s">
        <v>60</v>
      </c>
      <c r="B462" s="124" t="s">
        <v>940</v>
      </c>
      <c r="C462" s="124" t="s">
        <v>4178</v>
      </c>
      <c r="D462" s="124" t="s">
        <v>4179</v>
      </c>
      <c r="E462" s="124" t="s">
        <v>41</v>
      </c>
      <c r="F462" s="124">
        <v>999930190</v>
      </c>
      <c r="G462" s="122">
        <v>24</v>
      </c>
    </row>
    <row r="463" spans="1:7" x14ac:dyDescent="0.35">
      <c r="A463" s="124" t="s">
        <v>60</v>
      </c>
      <c r="B463" s="124" t="s">
        <v>940</v>
      </c>
      <c r="C463" s="124" t="s">
        <v>4181</v>
      </c>
      <c r="D463" s="124" t="s">
        <v>114</v>
      </c>
      <c r="E463" s="124" t="s">
        <v>41</v>
      </c>
      <c r="F463" s="124">
        <v>999927191</v>
      </c>
      <c r="G463" s="122">
        <v>24</v>
      </c>
    </row>
    <row r="464" spans="1:7" x14ac:dyDescent="0.35">
      <c r="A464" s="124" t="s">
        <v>60</v>
      </c>
      <c r="B464" s="124" t="s">
        <v>940</v>
      </c>
      <c r="C464" s="124" t="s">
        <v>4182</v>
      </c>
      <c r="D464" s="124" t="s">
        <v>114</v>
      </c>
      <c r="E464" s="124" t="s">
        <v>41</v>
      </c>
      <c r="F464" s="124">
        <v>999931803</v>
      </c>
      <c r="G464" s="122">
        <v>24</v>
      </c>
    </row>
    <row r="465" spans="1:7" x14ac:dyDescent="0.35">
      <c r="A465" s="124" t="s">
        <v>60</v>
      </c>
      <c r="B465" s="124" t="s">
        <v>940</v>
      </c>
      <c r="C465" s="124" t="s">
        <v>4186</v>
      </c>
      <c r="D465" s="124" t="s">
        <v>4187</v>
      </c>
      <c r="E465" s="124" t="s">
        <v>41</v>
      </c>
      <c r="F465" s="124">
        <v>999883390</v>
      </c>
      <c r="G465" s="122">
        <v>24</v>
      </c>
    </row>
    <row r="466" spans="1:7" x14ac:dyDescent="0.35">
      <c r="A466" s="124" t="s">
        <v>60</v>
      </c>
      <c r="B466" s="124" t="s">
        <v>940</v>
      </c>
      <c r="C466" s="124" t="s">
        <v>4188</v>
      </c>
      <c r="D466" s="124" t="s">
        <v>4189</v>
      </c>
      <c r="E466" s="124" t="s">
        <v>41</v>
      </c>
      <c r="F466" s="124">
        <v>999931480</v>
      </c>
      <c r="G466" s="122">
        <v>24</v>
      </c>
    </row>
    <row r="467" spans="1:7" x14ac:dyDescent="0.35">
      <c r="A467" s="124" t="s">
        <v>60</v>
      </c>
      <c r="B467" s="124" t="s">
        <v>940</v>
      </c>
      <c r="C467" s="124" t="s">
        <v>4190</v>
      </c>
      <c r="D467" s="124" t="s">
        <v>4191</v>
      </c>
      <c r="E467" s="124" t="s">
        <v>41</v>
      </c>
      <c r="F467" s="124">
        <v>999913714</v>
      </c>
      <c r="G467" s="122">
        <v>24</v>
      </c>
    </row>
    <row r="468" spans="1:7" x14ac:dyDescent="0.35">
      <c r="A468" s="124" t="s">
        <v>60</v>
      </c>
      <c r="B468" s="124" t="s">
        <v>940</v>
      </c>
      <c r="C468" s="124" t="s">
        <v>4194</v>
      </c>
      <c r="D468" s="124" t="s">
        <v>4195</v>
      </c>
      <c r="E468" s="124" t="s">
        <v>41</v>
      </c>
      <c r="F468" s="124">
        <v>999932224</v>
      </c>
      <c r="G468" s="122">
        <v>24</v>
      </c>
    </row>
    <row r="469" spans="1:7" x14ac:dyDescent="0.35">
      <c r="A469" s="124" t="s">
        <v>60</v>
      </c>
      <c r="B469" s="124" t="s">
        <v>940</v>
      </c>
      <c r="C469" s="124" t="s">
        <v>4198</v>
      </c>
      <c r="D469" s="124" t="s">
        <v>4199</v>
      </c>
      <c r="E469" s="124" t="s">
        <v>41</v>
      </c>
      <c r="F469" s="124">
        <v>999931913</v>
      </c>
      <c r="G469" s="122">
        <v>24</v>
      </c>
    </row>
    <row r="470" spans="1:7" x14ac:dyDescent="0.35">
      <c r="A470" s="124" t="s">
        <v>60</v>
      </c>
      <c r="B470" s="124" t="s">
        <v>940</v>
      </c>
      <c r="C470" s="124" t="s">
        <v>4200</v>
      </c>
      <c r="D470" s="124" t="s">
        <v>4201</v>
      </c>
      <c r="E470" s="124" t="s">
        <v>41</v>
      </c>
      <c r="F470" s="124">
        <v>999821134</v>
      </c>
      <c r="G470" s="122">
        <v>24</v>
      </c>
    </row>
    <row r="471" spans="1:7" x14ac:dyDescent="0.35">
      <c r="A471" s="124" t="s">
        <v>60</v>
      </c>
      <c r="B471" s="124" t="s">
        <v>940</v>
      </c>
      <c r="C471" s="124" t="s">
        <v>3212</v>
      </c>
      <c r="D471" s="124" t="s">
        <v>4203</v>
      </c>
      <c r="E471" s="124" t="s">
        <v>41</v>
      </c>
      <c r="F471" s="124">
        <v>999932118</v>
      </c>
      <c r="G471" s="122">
        <v>24</v>
      </c>
    </row>
    <row r="472" spans="1:7" x14ac:dyDescent="0.35">
      <c r="A472" s="124" t="s">
        <v>60</v>
      </c>
      <c r="B472" s="124" t="s">
        <v>940</v>
      </c>
      <c r="C472" s="124" t="s">
        <v>4184</v>
      </c>
      <c r="D472" s="124" t="s">
        <v>4205</v>
      </c>
      <c r="E472" s="124" t="s">
        <v>41</v>
      </c>
      <c r="F472" s="124">
        <v>999931954</v>
      </c>
      <c r="G472" s="122">
        <v>24</v>
      </c>
    </row>
    <row r="473" spans="1:7" x14ac:dyDescent="0.35">
      <c r="A473" s="124" t="s">
        <v>60</v>
      </c>
      <c r="B473" s="124" t="s">
        <v>940</v>
      </c>
      <c r="C473" s="124" t="s">
        <v>4206</v>
      </c>
      <c r="D473" s="124" t="s">
        <v>2572</v>
      </c>
      <c r="E473" s="124" t="s">
        <v>41</v>
      </c>
      <c r="F473" s="124">
        <v>999922804</v>
      </c>
      <c r="G473" s="122">
        <v>24</v>
      </c>
    </row>
    <row r="474" spans="1:7" x14ac:dyDescent="0.35">
      <c r="A474" s="124" t="s">
        <v>60</v>
      </c>
      <c r="B474" s="124" t="s">
        <v>940</v>
      </c>
      <c r="C474" s="124" t="s">
        <v>4207</v>
      </c>
      <c r="D474" s="124" t="s">
        <v>4208</v>
      </c>
      <c r="E474" s="124" t="s">
        <v>41</v>
      </c>
      <c r="F474" s="124">
        <v>999932117</v>
      </c>
      <c r="G474" s="122">
        <v>24</v>
      </c>
    </row>
    <row r="475" spans="1:7" x14ac:dyDescent="0.35">
      <c r="A475" s="124" t="s">
        <v>60</v>
      </c>
      <c r="B475" s="124" t="s">
        <v>940</v>
      </c>
      <c r="C475" s="124" t="s">
        <v>4209</v>
      </c>
      <c r="D475" s="124" t="s">
        <v>4210</v>
      </c>
      <c r="E475" s="124" t="s">
        <v>41</v>
      </c>
      <c r="F475" s="124">
        <v>999931556</v>
      </c>
      <c r="G475" s="122">
        <v>24</v>
      </c>
    </row>
    <row r="476" spans="1:7" x14ac:dyDescent="0.35">
      <c r="A476" s="124" t="s">
        <v>60</v>
      </c>
      <c r="B476" s="124" t="s">
        <v>940</v>
      </c>
      <c r="C476" s="124" t="s">
        <v>4213</v>
      </c>
      <c r="D476" s="124" t="s">
        <v>4214</v>
      </c>
      <c r="E476" s="124" t="s">
        <v>41</v>
      </c>
      <c r="F476" s="124">
        <v>999932182</v>
      </c>
      <c r="G476" s="122">
        <v>24</v>
      </c>
    </row>
    <row r="477" spans="1:7" x14ac:dyDescent="0.35">
      <c r="A477" s="124" t="s">
        <v>60</v>
      </c>
      <c r="B477" s="124" t="s">
        <v>940</v>
      </c>
      <c r="C477" s="124" t="s">
        <v>4217</v>
      </c>
      <c r="D477" s="124" t="s">
        <v>2226</v>
      </c>
      <c r="E477" s="124" t="s">
        <v>41</v>
      </c>
      <c r="F477" s="124">
        <v>999922582</v>
      </c>
      <c r="G477" s="122">
        <v>24</v>
      </c>
    </row>
    <row r="478" spans="1:7" x14ac:dyDescent="0.35">
      <c r="A478" s="124" t="s">
        <v>60</v>
      </c>
      <c r="B478" s="124" t="s">
        <v>940</v>
      </c>
      <c r="C478" s="124" t="s">
        <v>4218</v>
      </c>
      <c r="D478" s="124" t="s">
        <v>4219</v>
      </c>
      <c r="E478" s="124" t="s">
        <v>41</v>
      </c>
      <c r="F478" s="124">
        <v>999932204</v>
      </c>
      <c r="G478" s="122">
        <v>24</v>
      </c>
    </row>
    <row r="479" spans="1:7" x14ac:dyDescent="0.35">
      <c r="A479" s="124" t="s">
        <v>60</v>
      </c>
      <c r="B479" s="124" t="s">
        <v>940</v>
      </c>
      <c r="C479" s="124" t="s">
        <v>4220</v>
      </c>
      <c r="D479" s="124" t="s">
        <v>1848</v>
      </c>
      <c r="E479" s="124" t="s">
        <v>41</v>
      </c>
      <c r="F479" s="124">
        <v>999930016</v>
      </c>
      <c r="G479" s="122">
        <v>24</v>
      </c>
    </row>
    <row r="480" spans="1:7" x14ac:dyDescent="0.35">
      <c r="A480" s="124" t="s">
        <v>60</v>
      </c>
      <c r="B480" s="124" t="s">
        <v>940</v>
      </c>
      <c r="C480" s="124" t="s">
        <v>4221</v>
      </c>
      <c r="D480" s="124" t="s">
        <v>4030</v>
      </c>
      <c r="E480" s="124" t="s">
        <v>41</v>
      </c>
      <c r="F480" s="124">
        <v>999932133</v>
      </c>
      <c r="G480" s="122">
        <v>24</v>
      </c>
    </row>
    <row r="481" spans="1:7" x14ac:dyDescent="0.35">
      <c r="A481" s="123" t="s">
        <v>60</v>
      </c>
      <c r="B481" s="123" t="s">
        <v>25</v>
      </c>
      <c r="C481" s="124" t="s">
        <v>246</v>
      </c>
      <c r="D481" s="124" t="s">
        <v>716</v>
      </c>
      <c r="E481" s="124" t="s">
        <v>41</v>
      </c>
      <c r="F481" s="123">
        <v>999914671</v>
      </c>
      <c r="G481" s="122">
        <v>19</v>
      </c>
    </row>
    <row r="482" spans="1:7" x14ac:dyDescent="0.35">
      <c r="A482" s="123" t="s">
        <v>60</v>
      </c>
      <c r="B482" s="123" t="s">
        <v>25</v>
      </c>
      <c r="C482" s="122" t="s">
        <v>756</v>
      </c>
      <c r="D482" s="122" t="s">
        <v>757</v>
      </c>
      <c r="E482" s="122" t="s">
        <v>41</v>
      </c>
      <c r="F482" s="123">
        <v>999915991</v>
      </c>
      <c r="G482" s="122">
        <v>19</v>
      </c>
    </row>
    <row r="483" spans="1:7" x14ac:dyDescent="0.35">
      <c r="A483" s="123" t="s">
        <v>60</v>
      </c>
      <c r="B483" s="133" t="s">
        <v>187</v>
      </c>
      <c r="C483" s="134" t="s">
        <v>1777</v>
      </c>
      <c r="D483" s="134" t="s">
        <v>1778</v>
      </c>
      <c r="E483" s="134" t="s">
        <v>41</v>
      </c>
      <c r="F483" s="133">
        <v>999925851</v>
      </c>
      <c r="G483" s="122">
        <v>160</v>
      </c>
    </row>
    <row r="484" spans="1:7" x14ac:dyDescent="0.35">
      <c r="A484" s="124" t="s">
        <v>60</v>
      </c>
      <c r="B484" s="124" t="s">
        <v>2575</v>
      </c>
      <c r="C484" s="124" t="s">
        <v>4136</v>
      </c>
      <c r="D484" s="124" t="s">
        <v>4231</v>
      </c>
      <c r="E484" s="124" t="s">
        <v>41</v>
      </c>
      <c r="F484" s="124">
        <v>999927445</v>
      </c>
      <c r="G484" s="122">
        <v>100</v>
      </c>
    </row>
    <row r="485" spans="1:7" x14ac:dyDescent="0.35">
      <c r="A485" s="123" t="s">
        <v>60</v>
      </c>
      <c r="B485" s="137" t="s">
        <v>187</v>
      </c>
      <c r="C485" s="132" t="s">
        <v>1739</v>
      </c>
      <c r="D485" s="132" t="s">
        <v>1740</v>
      </c>
      <c r="E485" s="132" t="s">
        <v>41</v>
      </c>
      <c r="F485" s="137">
        <v>999925663</v>
      </c>
      <c r="G485" s="122">
        <v>90</v>
      </c>
    </row>
    <row r="486" spans="1:7" x14ac:dyDescent="0.35">
      <c r="A486" s="123" t="s">
        <v>60</v>
      </c>
      <c r="B486" s="123" t="s">
        <v>187</v>
      </c>
      <c r="C486" s="124" t="s">
        <v>1344</v>
      </c>
      <c r="D486" s="124" t="s">
        <v>838</v>
      </c>
      <c r="E486" s="124" t="s">
        <v>41</v>
      </c>
      <c r="F486" s="123">
        <v>999926059</v>
      </c>
      <c r="G486" s="122">
        <v>84</v>
      </c>
    </row>
    <row r="487" spans="1:7" x14ac:dyDescent="0.35">
      <c r="A487" s="124" t="s">
        <v>60</v>
      </c>
      <c r="B487" s="124" t="s">
        <v>2575</v>
      </c>
      <c r="C487" s="124" t="s">
        <v>4257</v>
      </c>
      <c r="D487" s="124" t="s">
        <v>80</v>
      </c>
      <c r="E487" s="124" t="s">
        <v>41</v>
      </c>
      <c r="F487" s="124">
        <v>999931957</v>
      </c>
      <c r="G487" s="122">
        <v>75</v>
      </c>
    </row>
    <row r="488" spans="1:7" x14ac:dyDescent="0.35">
      <c r="A488" s="123" t="s">
        <v>60</v>
      </c>
      <c r="B488" s="123" t="s">
        <v>187</v>
      </c>
      <c r="C488" s="124" t="s">
        <v>935</v>
      </c>
      <c r="D488" s="124" t="s">
        <v>936</v>
      </c>
      <c r="E488" s="124" t="s">
        <v>41</v>
      </c>
      <c r="F488" s="123">
        <v>999918577</v>
      </c>
      <c r="G488" s="122">
        <v>69</v>
      </c>
    </row>
    <row r="489" spans="1:7" x14ac:dyDescent="0.35">
      <c r="A489" s="123" t="s">
        <v>60</v>
      </c>
      <c r="B489" s="123" t="s">
        <v>187</v>
      </c>
      <c r="C489" s="124" t="s">
        <v>1889</v>
      </c>
      <c r="D489" s="124" t="s">
        <v>1890</v>
      </c>
      <c r="E489" s="124" t="s">
        <v>41</v>
      </c>
      <c r="F489" s="123">
        <v>999926510</v>
      </c>
      <c r="G489" s="122">
        <v>60</v>
      </c>
    </row>
    <row r="490" spans="1:7" x14ac:dyDescent="0.35">
      <c r="A490" s="123" t="s">
        <v>60</v>
      </c>
      <c r="B490" s="123" t="s">
        <v>187</v>
      </c>
      <c r="C490" s="122" t="s">
        <v>1940</v>
      </c>
      <c r="D490" s="122" t="s">
        <v>1941</v>
      </c>
      <c r="E490" s="122" t="s">
        <v>41</v>
      </c>
      <c r="F490" s="123">
        <v>999926787</v>
      </c>
      <c r="G490" s="122">
        <v>60</v>
      </c>
    </row>
    <row r="491" spans="1:7" x14ac:dyDescent="0.35">
      <c r="A491" s="124" t="s">
        <v>60</v>
      </c>
      <c r="B491" s="124" t="s">
        <v>2575</v>
      </c>
      <c r="C491" s="124" t="s">
        <v>4229</v>
      </c>
      <c r="D491" s="124" t="s">
        <v>4230</v>
      </c>
      <c r="E491" s="124" t="s">
        <v>41</v>
      </c>
      <c r="F491" s="124">
        <v>999923635</v>
      </c>
      <c r="G491" s="122">
        <v>56</v>
      </c>
    </row>
    <row r="492" spans="1:7" x14ac:dyDescent="0.35">
      <c r="A492" s="124" t="s">
        <v>60</v>
      </c>
      <c r="B492" s="124" t="s">
        <v>2575</v>
      </c>
      <c r="C492" s="124" t="s">
        <v>4166</v>
      </c>
      <c r="D492" s="124" t="s">
        <v>4258</v>
      </c>
      <c r="E492" s="124" t="s">
        <v>41</v>
      </c>
      <c r="F492" s="124">
        <v>999922592</v>
      </c>
      <c r="G492" s="122">
        <v>56</v>
      </c>
    </row>
    <row r="493" spans="1:7" x14ac:dyDescent="0.35">
      <c r="A493" s="123" t="s">
        <v>60</v>
      </c>
      <c r="B493" s="123" t="s">
        <v>187</v>
      </c>
      <c r="C493" s="124" t="s">
        <v>1565</v>
      </c>
      <c r="D493" s="124" t="s">
        <v>1564</v>
      </c>
      <c r="E493" s="124" t="s">
        <v>41</v>
      </c>
      <c r="F493" s="123">
        <v>999924853</v>
      </c>
      <c r="G493" s="122">
        <v>54</v>
      </c>
    </row>
    <row r="494" spans="1:7" x14ac:dyDescent="0.35">
      <c r="A494" s="124" t="s">
        <v>60</v>
      </c>
      <c r="B494" s="124" t="s">
        <v>2575</v>
      </c>
      <c r="C494" s="124" t="s">
        <v>4239</v>
      </c>
      <c r="D494" s="124" t="s">
        <v>4240</v>
      </c>
      <c r="E494" s="124" t="s">
        <v>41</v>
      </c>
      <c r="F494" s="124">
        <v>999931956</v>
      </c>
      <c r="G494" s="122">
        <v>52</v>
      </c>
    </row>
    <row r="495" spans="1:7" x14ac:dyDescent="0.35">
      <c r="A495" s="124" t="s">
        <v>60</v>
      </c>
      <c r="B495" s="124" t="s">
        <v>2575</v>
      </c>
      <c r="C495" s="124" t="s">
        <v>4259</v>
      </c>
      <c r="D495" s="124" t="s">
        <v>493</v>
      </c>
      <c r="E495" s="124" t="s">
        <v>41</v>
      </c>
      <c r="F495" s="124">
        <v>999931959</v>
      </c>
      <c r="G495" s="122">
        <v>48</v>
      </c>
    </row>
    <row r="496" spans="1:7" x14ac:dyDescent="0.35">
      <c r="A496" s="123" t="s">
        <v>60</v>
      </c>
      <c r="B496" s="123" t="s">
        <v>187</v>
      </c>
      <c r="C496" s="124" t="s">
        <v>1323</v>
      </c>
      <c r="D496" s="124" t="s">
        <v>1324</v>
      </c>
      <c r="E496" s="124" t="s">
        <v>41</v>
      </c>
      <c r="F496" s="123">
        <v>999922703</v>
      </c>
      <c r="G496" s="122">
        <v>45</v>
      </c>
    </row>
    <row r="497" spans="1:7" x14ac:dyDescent="0.35">
      <c r="A497" s="124" t="s">
        <v>60</v>
      </c>
      <c r="B497" s="124" t="s">
        <v>2575</v>
      </c>
      <c r="C497" s="124" t="s">
        <v>4222</v>
      </c>
      <c r="D497" s="124" t="s">
        <v>4223</v>
      </c>
      <c r="E497" s="124" t="s">
        <v>41</v>
      </c>
      <c r="F497" s="124">
        <v>999931963</v>
      </c>
      <c r="G497" s="122">
        <v>44</v>
      </c>
    </row>
    <row r="498" spans="1:7" x14ac:dyDescent="0.35">
      <c r="A498" s="124" t="s">
        <v>60</v>
      </c>
      <c r="B498" s="124" t="s">
        <v>2575</v>
      </c>
      <c r="C498" s="124" t="s">
        <v>4294</v>
      </c>
      <c r="D498" s="124" t="s">
        <v>4295</v>
      </c>
      <c r="E498" s="124" t="s">
        <v>41</v>
      </c>
      <c r="F498" s="124">
        <v>999926629</v>
      </c>
      <c r="G498" s="122">
        <v>44</v>
      </c>
    </row>
    <row r="499" spans="1:7" ht="28" x14ac:dyDescent="0.35">
      <c r="A499" s="123" t="s">
        <v>60</v>
      </c>
      <c r="B499" s="130" t="s">
        <v>187</v>
      </c>
      <c r="C499" s="131" t="s">
        <v>366</v>
      </c>
      <c r="D499" s="131" t="s">
        <v>367</v>
      </c>
      <c r="E499" s="131" t="s">
        <v>41</v>
      </c>
      <c r="F499" s="130">
        <v>999884789</v>
      </c>
      <c r="G499" s="122">
        <v>42</v>
      </c>
    </row>
    <row r="500" spans="1:7" x14ac:dyDescent="0.35">
      <c r="A500" s="124" t="s">
        <v>60</v>
      </c>
      <c r="B500" s="124" t="s">
        <v>2575</v>
      </c>
      <c r="C500" s="124" t="s">
        <v>4152</v>
      </c>
      <c r="D500" s="124" t="s">
        <v>4245</v>
      </c>
      <c r="E500" s="124" t="s">
        <v>41</v>
      </c>
      <c r="F500" s="124">
        <v>999932080</v>
      </c>
      <c r="G500" s="122">
        <v>42</v>
      </c>
    </row>
    <row r="501" spans="1:7" x14ac:dyDescent="0.35">
      <c r="A501" s="123" t="s">
        <v>60</v>
      </c>
      <c r="B501" s="123" t="s">
        <v>187</v>
      </c>
      <c r="C501" s="124" t="s">
        <v>3132</v>
      </c>
      <c r="D501" s="124" t="s">
        <v>3133</v>
      </c>
      <c r="E501" s="124" t="s">
        <v>41</v>
      </c>
      <c r="F501" s="123">
        <v>999922328</v>
      </c>
      <c r="G501" s="122">
        <v>34</v>
      </c>
    </row>
    <row r="502" spans="1:7" x14ac:dyDescent="0.35">
      <c r="A502" s="123" t="s">
        <v>60</v>
      </c>
      <c r="B502" s="123" t="s">
        <v>187</v>
      </c>
      <c r="C502" s="124" t="s">
        <v>643</v>
      </c>
      <c r="D502" s="124" t="s">
        <v>1403</v>
      </c>
      <c r="E502" s="124" t="s">
        <v>41</v>
      </c>
      <c r="F502" s="123">
        <v>999923523</v>
      </c>
      <c r="G502" s="122">
        <v>30</v>
      </c>
    </row>
    <row r="503" spans="1:7" x14ac:dyDescent="0.35">
      <c r="A503" s="123" t="s">
        <v>60</v>
      </c>
      <c r="B503" s="123" t="s">
        <v>187</v>
      </c>
      <c r="C503" s="124" t="s">
        <v>985</v>
      </c>
      <c r="D503" s="124" t="s">
        <v>2738</v>
      </c>
      <c r="E503" s="124" t="s">
        <v>41</v>
      </c>
      <c r="F503" s="123">
        <v>999928980</v>
      </c>
      <c r="G503" s="122">
        <v>30</v>
      </c>
    </row>
    <row r="504" spans="1:7" x14ac:dyDescent="0.35">
      <c r="A504" s="123" t="s">
        <v>60</v>
      </c>
      <c r="B504" s="127" t="s">
        <v>187</v>
      </c>
      <c r="C504" s="128" t="s">
        <v>1158</v>
      </c>
      <c r="D504" s="128" t="s">
        <v>143</v>
      </c>
      <c r="E504" s="128" t="s">
        <v>41</v>
      </c>
      <c r="F504" s="127">
        <v>999930253</v>
      </c>
      <c r="G504" s="122">
        <v>30</v>
      </c>
    </row>
    <row r="505" spans="1:7" x14ac:dyDescent="0.35">
      <c r="A505" s="123" t="s">
        <v>60</v>
      </c>
      <c r="B505" s="123" t="s">
        <v>187</v>
      </c>
      <c r="C505" s="124" t="s">
        <v>3504</v>
      </c>
      <c r="D505" s="124" t="s">
        <v>3505</v>
      </c>
      <c r="E505" s="124" t="s">
        <v>41</v>
      </c>
      <c r="F505" s="123">
        <v>999932022</v>
      </c>
      <c r="G505" s="122">
        <v>30</v>
      </c>
    </row>
    <row r="506" spans="1:7" x14ac:dyDescent="0.35">
      <c r="A506" s="124" t="s">
        <v>60</v>
      </c>
      <c r="B506" s="124" t="s">
        <v>187</v>
      </c>
      <c r="C506" s="124" t="s">
        <v>352</v>
      </c>
      <c r="D506" s="124" t="s">
        <v>3901</v>
      </c>
      <c r="E506" s="124" t="s">
        <v>41</v>
      </c>
      <c r="F506" s="124">
        <v>999931638</v>
      </c>
      <c r="G506" s="122">
        <v>30</v>
      </c>
    </row>
    <row r="507" spans="1:7" x14ac:dyDescent="0.35">
      <c r="A507" s="124" t="s">
        <v>60</v>
      </c>
      <c r="B507" s="124" t="s">
        <v>2575</v>
      </c>
      <c r="C507" s="124" t="s">
        <v>4224</v>
      </c>
      <c r="D507" s="124" t="s">
        <v>4225</v>
      </c>
      <c r="E507" s="124" t="s">
        <v>41</v>
      </c>
      <c r="F507" s="124">
        <v>999919069</v>
      </c>
      <c r="G507" s="122">
        <v>24</v>
      </c>
    </row>
    <row r="508" spans="1:7" x14ac:dyDescent="0.35">
      <c r="A508" s="124" t="s">
        <v>60</v>
      </c>
      <c r="B508" s="124" t="s">
        <v>2575</v>
      </c>
      <c r="C508" s="124" t="s">
        <v>3153</v>
      </c>
      <c r="D508" s="124" t="s">
        <v>3454</v>
      </c>
      <c r="E508" s="124" t="s">
        <v>41</v>
      </c>
      <c r="F508" s="124">
        <v>999872149</v>
      </c>
      <c r="G508" s="122">
        <v>24</v>
      </c>
    </row>
    <row r="509" spans="1:7" x14ac:dyDescent="0.35">
      <c r="A509" s="124" t="s">
        <v>60</v>
      </c>
      <c r="B509" s="124" t="s">
        <v>2575</v>
      </c>
      <c r="C509" s="124" t="s">
        <v>3737</v>
      </c>
      <c r="D509" s="124" t="s">
        <v>4226</v>
      </c>
      <c r="E509" s="124" t="s">
        <v>41</v>
      </c>
      <c r="F509" s="124">
        <v>999927068</v>
      </c>
      <c r="G509" s="122">
        <v>24</v>
      </c>
    </row>
    <row r="510" spans="1:7" x14ac:dyDescent="0.35">
      <c r="A510" s="124" t="s">
        <v>60</v>
      </c>
      <c r="B510" s="124" t="s">
        <v>2575</v>
      </c>
      <c r="C510" s="124" t="s">
        <v>4227</v>
      </c>
      <c r="D510" s="124" t="s">
        <v>1208</v>
      </c>
      <c r="E510" s="124" t="s">
        <v>41</v>
      </c>
      <c r="F510" s="124">
        <v>999932083</v>
      </c>
      <c r="G510" s="122">
        <v>24</v>
      </c>
    </row>
    <row r="511" spans="1:7" x14ac:dyDescent="0.35">
      <c r="A511" s="124" t="s">
        <v>60</v>
      </c>
      <c r="B511" s="124" t="s">
        <v>2575</v>
      </c>
      <c r="C511" s="124" t="s">
        <v>3737</v>
      </c>
      <c r="D511" s="124" t="s">
        <v>4228</v>
      </c>
      <c r="E511" s="124" t="s">
        <v>41</v>
      </c>
      <c r="F511" s="124">
        <v>999926183</v>
      </c>
      <c r="G511" s="122">
        <v>24</v>
      </c>
    </row>
    <row r="512" spans="1:7" x14ac:dyDescent="0.35">
      <c r="A512" s="124" t="s">
        <v>60</v>
      </c>
      <c r="B512" s="124" t="s">
        <v>2575</v>
      </c>
      <c r="C512" s="124" t="s">
        <v>4232</v>
      </c>
      <c r="D512" s="124" t="s">
        <v>517</v>
      </c>
      <c r="E512" s="124" t="s">
        <v>41</v>
      </c>
      <c r="F512" s="124">
        <v>999931577</v>
      </c>
      <c r="G512" s="122">
        <v>24</v>
      </c>
    </row>
    <row r="513" spans="1:7" x14ac:dyDescent="0.35">
      <c r="A513" s="124" t="s">
        <v>60</v>
      </c>
      <c r="B513" s="124" t="s">
        <v>2575</v>
      </c>
      <c r="C513" s="124" t="s">
        <v>4145</v>
      </c>
      <c r="D513" s="124" t="s">
        <v>4233</v>
      </c>
      <c r="E513" s="124" t="s">
        <v>41</v>
      </c>
      <c r="F513" s="124">
        <v>999922421</v>
      </c>
      <c r="G513" s="122">
        <v>24</v>
      </c>
    </row>
    <row r="514" spans="1:7" x14ac:dyDescent="0.35">
      <c r="A514" s="124" t="s">
        <v>60</v>
      </c>
      <c r="B514" s="124" t="s">
        <v>2575</v>
      </c>
      <c r="C514" s="124" t="s">
        <v>521</v>
      </c>
      <c r="D514" s="124" t="s">
        <v>4234</v>
      </c>
      <c r="E514" s="124" t="s">
        <v>41</v>
      </c>
      <c r="F514" s="124">
        <v>999931985</v>
      </c>
      <c r="G514" s="122">
        <v>24</v>
      </c>
    </row>
    <row r="515" spans="1:7" x14ac:dyDescent="0.35">
      <c r="A515" s="124" t="s">
        <v>60</v>
      </c>
      <c r="B515" s="124" t="s">
        <v>2575</v>
      </c>
      <c r="C515" s="124" t="s">
        <v>4235</v>
      </c>
      <c r="D515" s="124" t="s">
        <v>4236</v>
      </c>
      <c r="E515" s="124" t="s">
        <v>41</v>
      </c>
      <c r="F515" s="124">
        <v>999931878</v>
      </c>
      <c r="G515" s="122">
        <v>24</v>
      </c>
    </row>
    <row r="516" spans="1:7" x14ac:dyDescent="0.35">
      <c r="A516" s="124" t="s">
        <v>60</v>
      </c>
      <c r="B516" s="124" t="s">
        <v>2575</v>
      </c>
      <c r="C516" s="124" t="s">
        <v>4237</v>
      </c>
      <c r="D516" s="124" t="s">
        <v>4238</v>
      </c>
      <c r="E516" s="124" t="s">
        <v>41</v>
      </c>
      <c r="F516" s="124">
        <v>999926478</v>
      </c>
      <c r="G516" s="122">
        <v>24</v>
      </c>
    </row>
    <row r="517" spans="1:7" x14ac:dyDescent="0.35">
      <c r="A517" s="124" t="s">
        <v>60</v>
      </c>
      <c r="B517" s="124" t="s">
        <v>2575</v>
      </c>
      <c r="C517" s="124" t="s">
        <v>4241</v>
      </c>
      <c r="D517" s="124" t="s">
        <v>4242</v>
      </c>
      <c r="E517" s="124" t="s">
        <v>41</v>
      </c>
      <c r="F517" s="124">
        <v>999922409</v>
      </c>
      <c r="G517" s="122">
        <v>24</v>
      </c>
    </row>
    <row r="518" spans="1:7" x14ac:dyDescent="0.35">
      <c r="A518" s="124" t="s">
        <v>60</v>
      </c>
      <c r="B518" s="124" t="s">
        <v>2575</v>
      </c>
      <c r="C518" s="124" t="s">
        <v>4243</v>
      </c>
      <c r="D518" s="124" t="s">
        <v>2431</v>
      </c>
      <c r="E518" s="124" t="s">
        <v>41</v>
      </c>
      <c r="F518" s="124">
        <v>999928688</v>
      </c>
      <c r="G518" s="122">
        <v>24</v>
      </c>
    </row>
    <row r="519" spans="1:7" x14ac:dyDescent="0.35">
      <c r="A519" s="124" t="s">
        <v>60</v>
      </c>
      <c r="B519" s="124" t="s">
        <v>2575</v>
      </c>
      <c r="C519" s="124" t="s">
        <v>1373</v>
      </c>
      <c r="D519" s="124" t="s">
        <v>159</v>
      </c>
      <c r="E519" s="124" t="s">
        <v>41</v>
      </c>
      <c r="F519" s="124">
        <v>999931972</v>
      </c>
      <c r="G519" s="122">
        <v>24</v>
      </c>
    </row>
    <row r="520" spans="1:7" x14ac:dyDescent="0.35">
      <c r="A520" s="124" t="s">
        <v>60</v>
      </c>
      <c r="B520" s="124" t="s">
        <v>2575</v>
      </c>
      <c r="C520" s="124" t="s">
        <v>4244</v>
      </c>
      <c r="D520" s="124" t="s">
        <v>1892</v>
      </c>
      <c r="E520" s="124" t="s">
        <v>41</v>
      </c>
      <c r="F520" s="124">
        <v>999932094</v>
      </c>
      <c r="G520" s="122">
        <v>24</v>
      </c>
    </row>
    <row r="521" spans="1:7" x14ac:dyDescent="0.35">
      <c r="A521" s="124" t="s">
        <v>60</v>
      </c>
      <c r="B521" s="124" t="s">
        <v>2575</v>
      </c>
      <c r="C521" s="124" t="s">
        <v>4246</v>
      </c>
      <c r="D521" s="124" t="s">
        <v>4247</v>
      </c>
      <c r="E521" s="124" t="s">
        <v>41</v>
      </c>
      <c r="F521" s="124">
        <v>999932223</v>
      </c>
      <c r="G521" s="122">
        <v>24</v>
      </c>
    </row>
    <row r="522" spans="1:7" x14ac:dyDescent="0.35">
      <c r="A522" s="124" t="s">
        <v>60</v>
      </c>
      <c r="B522" s="124" t="s">
        <v>2575</v>
      </c>
      <c r="C522" s="124" t="s">
        <v>4248</v>
      </c>
      <c r="D522" s="124" t="s">
        <v>4249</v>
      </c>
      <c r="E522" s="124" t="s">
        <v>41</v>
      </c>
      <c r="F522" s="124">
        <v>999922036</v>
      </c>
      <c r="G522" s="122">
        <v>24</v>
      </c>
    </row>
    <row r="523" spans="1:7" x14ac:dyDescent="0.35">
      <c r="A523" s="124" t="s">
        <v>60</v>
      </c>
      <c r="B523" s="124" t="s">
        <v>2575</v>
      </c>
      <c r="C523" s="124" t="s">
        <v>4250</v>
      </c>
      <c r="D523" s="124" t="s">
        <v>4251</v>
      </c>
      <c r="E523" s="124" t="s">
        <v>41</v>
      </c>
      <c r="F523" s="124">
        <v>999924939</v>
      </c>
      <c r="G523" s="122">
        <v>24</v>
      </c>
    </row>
    <row r="524" spans="1:7" x14ac:dyDescent="0.35">
      <c r="A524" s="124" t="s">
        <v>60</v>
      </c>
      <c r="B524" s="124" t="s">
        <v>2575</v>
      </c>
      <c r="C524" s="124" t="s">
        <v>723</v>
      </c>
      <c r="D524" s="124" t="s">
        <v>4252</v>
      </c>
      <c r="E524" s="124" t="s">
        <v>41</v>
      </c>
      <c r="F524" s="124">
        <v>999926486</v>
      </c>
      <c r="G524" s="122">
        <v>24</v>
      </c>
    </row>
    <row r="525" spans="1:7" x14ac:dyDescent="0.35">
      <c r="A525" s="124" t="s">
        <v>60</v>
      </c>
      <c r="B525" s="124" t="s">
        <v>2575</v>
      </c>
      <c r="C525" s="124" t="s">
        <v>3737</v>
      </c>
      <c r="D525" s="124" t="s">
        <v>4253</v>
      </c>
      <c r="E525" s="124" t="s">
        <v>41</v>
      </c>
      <c r="F525" s="124">
        <v>999930890</v>
      </c>
      <c r="G525" s="122">
        <v>24</v>
      </c>
    </row>
    <row r="526" spans="1:7" x14ac:dyDescent="0.35">
      <c r="A526" s="124" t="s">
        <v>60</v>
      </c>
      <c r="B526" s="124" t="s">
        <v>2575</v>
      </c>
      <c r="C526" s="124" t="s">
        <v>4254</v>
      </c>
      <c r="D526" s="124" t="s">
        <v>522</v>
      </c>
      <c r="E526" s="124" t="s">
        <v>41</v>
      </c>
      <c r="F526" s="124">
        <v>999927343</v>
      </c>
      <c r="G526" s="122">
        <v>24</v>
      </c>
    </row>
    <row r="527" spans="1:7" x14ac:dyDescent="0.35">
      <c r="A527" s="124" t="s">
        <v>60</v>
      </c>
      <c r="B527" s="124" t="s">
        <v>2575</v>
      </c>
      <c r="C527" s="124" t="s">
        <v>674</v>
      </c>
      <c r="D527" s="124" t="s">
        <v>917</v>
      </c>
      <c r="E527" s="124" t="s">
        <v>41</v>
      </c>
      <c r="F527" s="124">
        <v>999919004</v>
      </c>
      <c r="G527" s="122">
        <v>24</v>
      </c>
    </row>
    <row r="528" spans="1:7" x14ac:dyDescent="0.35">
      <c r="A528" s="124" t="s">
        <v>60</v>
      </c>
      <c r="B528" s="124" t="s">
        <v>2575</v>
      </c>
      <c r="C528" s="124" t="s">
        <v>4255</v>
      </c>
      <c r="D528" s="124" t="s">
        <v>4256</v>
      </c>
      <c r="E528" s="124" t="s">
        <v>41</v>
      </c>
      <c r="F528" s="124">
        <v>999932082</v>
      </c>
      <c r="G528" s="122">
        <v>24</v>
      </c>
    </row>
    <row r="529" spans="1:7" x14ac:dyDescent="0.35">
      <c r="A529" s="123" t="s">
        <v>60</v>
      </c>
      <c r="B529" s="123" t="s">
        <v>30</v>
      </c>
      <c r="C529" s="124" t="s">
        <v>1230</v>
      </c>
      <c r="D529" s="124" t="s">
        <v>1231</v>
      </c>
      <c r="E529" s="124" t="s">
        <v>41</v>
      </c>
      <c r="F529" s="123">
        <v>999921823</v>
      </c>
      <c r="G529" s="122">
        <v>120</v>
      </c>
    </row>
    <row r="530" spans="1:7" x14ac:dyDescent="0.35">
      <c r="A530" s="124" t="s">
        <v>60</v>
      </c>
      <c r="B530" s="124" t="s">
        <v>4389</v>
      </c>
      <c r="C530" s="124" t="s">
        <v>4270</v>
      </c>
      <c r="D530" s="124" t="s">
        <v>4271</v>
      </c>
      <c r="E530" s="124" t="s">
        <v>41</v>
      </c>
      <c r="F530" s="124">
        <v>999927502</v>
      </c>
      <c r="G530" s="122">
        <v>100</v>
      </c>
    </row>
    <row r="531" spans="1:7" x14ac:dyDescent="0.35">
      <c r="A531" s="123" t="s">
        <v>60</v>
      </c>
      <c r="B531" s="123" t="s">
        <v>30</v>
      </c>
      <c r="C531" s="124" t="s">
        <v>2338</v>
      </c>
      <c r="D531" s="124" t="s">
        <v>959</v>
      </c>
      <c r="E531" s="124" t="s">
        <v>41</v>
      </c>
      <c r="F531" s="123">
        <v>999929598</v>
      </c>
      <c r="G531" s="122">
        <v>90</v>
      </c>
    </row>
    <row r="532" spans="1:7" x14ac:dyDescent="0.35">
      <c r="A532" s="123" t="s">
        <v>60</v>
      </c>
      <c r="B532" s="123" t="s">
        <v>30</v>
      </c>
      <c r="C532" s="124" t="s">
        <v>1976</v>
      </c>
      <c r="D532" s="124" t="s">
        <v>1977</v>
      </c>
      <c r="E532" s="124" t="s">
        <v>41</v>
      </c>
      <c r="F532" s="123">
        <v>999926974</v>
      </c>
      <c r="G532" s="122">
        <v>86</v>
      </c>
    </row>
    <row r="533" spans="1:7" x14ac:dyDescent="0.35">
      <c r="A533" s="123" t="s">
        <v>60</v>
      </c>
      <c r="B533" s="123" t="s">
        <v>30</v>
      </c>
      <c r="C533" s="124" t="s">
        <v>931</v>
      </c>
      <c r="D533" s="124" t="s">
        <v>1752</v>
      </c>
      <c r="E533" s="124" t="s">
        <v>41</v>
      </c>
      <c r="F533" s="123">
        <v>999925733</v>
      </c>
      <c r="G533" s="122">
        <v>84</v>
      </c>
    </row>
    <row r="534" spans="1:7" x14ac:dyDescent="0.35">
      <c r="A534" s="123" t="s">
        <v>60</v>
      </c>
      <c r="B534" s="133" t="s">
        <v>30</v>
      </c>
      <c r="C534" s="134" t="s">
        <v>1881</v>
      </c>
      <c r="D534" s="134" t="s">
        <v>1882</v>
      </c>
      <c r="E534" s="134" t="s">
        <v>41</v>
      </c>
      <c r="F534" s="133">
        <v>999926493</v>
      </c>
      <c r="G534" s="122">
        <v>80</v>
      </c>
    </row>
    <row r="535" spans="1:7" x14ac:dyDescent="0.35">
      <c r="A535" s="123" t="s">
        <v>60</v>
      </c>
      <c r="B535" s="123" t="s">
        <v>30</v>
      </c>
      <c r="C535" s="124" t="s">
        <v>1024</v>
      </c>
      <c r="D535" s="124" t="s">
        <v>1657</v>
      </c>
      <c r="E535" s="124" t="s">
        <v>41</v>
      </c>
      <c r="F535" s="123">
        <v>999925308</v>
      </c>
      <c r="G535" s="122">
        <v>76</v>
      </c>
    </row>
    <row r="536" spans="1:7" x14ac:dyDescent="0.35">
      <c r="A536" s="123" t="s">
        <v>60</v>
      </c>
      <c r="B536" s="123" t="s">
        <v>30</v>
      </c>
      <c r="C536" s="124" t="s">
        <v>1232</v>
      </c>
      <c r="D536" s="124" t="s">
        <v>1233</v>
      </c>
      <c r="E536" s="124" t="s">
        <v>41</v>
      </c>
      <c r="F536" s="123">
        <v>999921827</v>
      </c>
      <c r="G536" s="122">
        <v>58</v>
      </c>
    </row>
    <row r="537" spans="1:7" x14ac:dyDescent="0.35">
      <c r="A537" s="124" t="s">
        <v>60</v>
      </c>
      <c r="B537" s="124" t="s">
        <v>4389</v>
      </c>
      <c r="C537" s="124" t="s">
        <v>4268</v>
      </c>
      <c r="D537" s="124" t="s">
        <v>4269</v>
      </c>
      <c r="E537" s="124" t="s">
        <v>41</v>
      </c>
      <c r="F537" s="124">
        <v>999931279</v>
      </c>
      <c r="G537" s="122">
        <v>56</v>
      </c>
    </row>
    <row r="538" spans="1:7" x14ac:dyDescent="0.35">
      <c r="A538" s="124" t="s">
        <v>60</v>
      </c>
      <c r="B538" s="124" t="s">
        <v>4389</v>
      </c>
      <c r="C538" s="124" t="s">
        <v>4300</v>
      </c>
      <c r="D538" s="124" t="s">
        <v>4301</v>
      </c>
      <c r="E538" s="124" t="s">
        <v>41</v>
      </c>
      <c r="F538" s="124">
        <v>999926887</v>
      </c>
      <c r="G538" s="122">
        <v>52</v>
      </c>
    </row>
    <row r="539" spans="1:7" x14ac:dyDescent="0.35">
      <c r="A539" s="124" t="s">
        <v>60</v>
      </c>
      <c r="B539" s="124" t="s">
        <v>4389</v>
      </c>
      <c r="C539" s="124" t="s">
        <v>3675</v>
      </c>
      <c r="D539" s="124" t="s">
        <v>4262</v>
      </c>
      <c r="E539" s="124" t="s">
        <v>41</v>
      </c>
      <c r="F539" s="124">
        <v>999931216</v>
      </c>
      <c r="G539" s="122">
        <v>48</v>
      </c>
    </row>
    <row r="540" spans="1:7" x14ac:dyDescent="0.35">
      <c r="A540" s="123" t="s">
        <v>60</v>
      </c>
      <c r="B540" s="123" t="s">
        <v>30</v>
      </c>
      <c r="C540" s="124" t="s">
        <v>775</v>
      </c>
      <c r="D540" s="124" t="s">
        <v>3241</v>
      </c>
      <c r="E540" s="124" t="s">
        <v>41</v>
      </c>
      <c r="F540" s="123">
        <v>999921270</v>
      </c>
      <c r="G540" s="122">
        <v>45</v>
      </c>
    </row>
    <row r="541" spans="1:7" x14ac:dyDescent="0.35">
      <c r="A541" s="123" t="s">
        <v>60</v>
      </c>
      <c r="B541" s="123" t="s">
        <v>30</v>
      </c>
      <c r="C541" s="124" t="s">
        <v>2711</v>
      </c>
      <c r="D541" s="124" t="s">
        <v>2712</v>
      </c>
      <c r="E541" s="124" t="s">
        <v>41</v>
      </c>
      <c r="F541" s="123">
        <v>999929170</v>
      </c>
      <c r="G541" s="122">
        <v>45</v>
      </c>
    </row>
    <row r="542" spans="1:7" x14ac:dyDescent="0.35">
      <c r="A542" s="124" t="s">
        <v>60</v>
      </c>
      <c r="B542" s="124" t="s">
        <v>4389</v>
      </c>
      <c r="C542" s="124" t="s">
        <v>4260</v>
      </c>
      <c r="D542" s="124" t="s">
        <v>4261</v>
      </c>
      <c r="E542" s="124" t="s">
        <v>41</v>
      </c>
      <c r="F542" s="124">
        <v>999927156</v>
      </c>
      <c r="G542" s="122">
        <v>42</v>
      </c>
    </row>
    <row r="543" spans="1:7" x14ac:dyDescent="0.35">
      <c r="A543" s="123" t="s">
        <v>60</v>
      </c>
      <c r="B543" s="127" t="s">
        <v>30</v>
      </c>
      <c r="C543" s="128" t="s">
        <v>1998</v>
      </c>
      <c r="D543" s="128" t="s">
        <v>1999</v>
      </c>
      <c r="E543" s="128" t="s">
        <v>41</v>
      </c>
      <c r="F543" s="127">
        <v>999927174</v>
      </c>
      <c r="G543" s="122">
        <v>30</v>
      </c>
    </row>
    <row r="544" spans="1:7" x14ac:dyDescent="0.35">
      <c r="A544" s="123" t="s">
        <v>60</v>
      </c>
      <c r="B544" s="123" t="s">
        <v>30</v>
      </c>
      <c r="C544" s="124" t="s">
        <v>2132</v>
      </c>
      <c r="D544" s="124" t="s">
        <v>701</v>
      </c>
      <c r="E544" s="124" t="s">
        <v>41</v>
      </c>
      <c r="F544" s="123">
        <v>999928204</v>
      </c>
      <c r="G544" s="122">
        <v>30</v>
      </c>
    </row>
    <row r="545" spans="1:7" x14ac:dyDescent="0.35">
      <c r="A545" s="123" t="s">
        <v>60</v>
      </c>
      <c r="B545" s="123" t="s">
        <v>30</v>
      </c>
      <c r="C545" s="124" t="s">
        <v>2153</v>
      </c>
      <c r="D545" s="124" t="s">
        <v>2441</v>
      </c>
      <c r="E545" s="124" t="s">
        <v>41</v>
      </c>
      <c r="F545" s="123">
        <v>999929567</v>
      </c>
      <c r="G545" s="122">
        <v>30</v>
      </c>
    </row>
    <row r="546" spans="1:7" x14ac:dyDescent="0.35">
      <c r="A546" s="123" t="s">
        <v>60</v>
      </c>
      <c r="B546" s="123" t="s">
        <v>30</v>
      </c>
      <c r="C546" s="124" t="s">
        <v>3510</v>
      </c>
      <c r="D546" s="124" t="s">
        <v>3511</v>
      </c>
      <c r="E546" s="124" t="s">
        <v>41</v>
      </c>
      <c r="F546" s="123">
        <v>999931794</v>
      </c>
      <c r="G546" s="122">
        <v>30</v>
      </c>
    </row>
    <row r="547" spans="1:7" x14ac:dyDescent="0.35">
      <c r="A547" s="124" t="s">
        <v>60</v>
      </c>
      <c r="B547" s="124" t="s">
        <v>4389</v>
      </c>
      <c r="C547" s="124" t="s">
        <v>654</v>
      </c>
      <c r="D547" s="124" t="s">
        <v>4263</v>
      </c>
      <c r="E547" s="124" t="s">
        <v>41</v>
      </c>
      <c r="F547" s="124">
        <v>999931919</v>
      </c>
      <c r="G547" s="122">
        <v>24</v>
      </c>
    </row>
    <row r="548" spans="1:7" x14ac:dyDescent="0.35">
      <c r="A548" s="124" t="s">
        <v>60</v>
      </c>
      <c r="B548" s="124" t="s">
        <v>4389</v>
      </c>
      <c r="C548" s="124" t="s">
        <v>4264</v>
      </c>
      <c r="D548" s="124" t="s">
        <v>4265</v>
      </c>
      <c r="E548" s="124" t="s">
        <v>41</v>
      </c>
      <c r="F548" s="124">
        <v>999932100</v>
      </c>
      <c r="G548" s="122">
        <v>24</v>
      </c>
    </row>
    <row r="549" spans="1:7" x14ac:dyDescent="0.35">
      <c r="A549" s="124" t="s">
        <v>60</v>
      </c>
      <c r="B549" s="124" t="s">
        <v>4389</v>
      </c>
      <c r="C549" s="124" t="s">
        <v>4266</v>
      </c>
      <c r="D549" s="124" t="s">
        <v>4267</v>
      </c>
      <c r="E549" s="124" t="s">
        <v>41</v>
      </c>
      <c r="F549" s="124">
        <v>999926892</v>
      </c>
      <c r="G549" s="122">
        <v>24</v>
      </c>
    </row>
    <row r="550" spans="1:7" x14ac:dyDescent="0.35">
      <c r="A550" s="124" t="s">
        <v>60</v>
      </c>
      <c r="B550" s="124" t="s">
        <v>4389</v>
      </c>
      <c r="C550" s="124" t="s">
        <v>350</v>
      </c>
      <c r="D550" s="124" t="s">
        <v>4272</v>
      </c>
      <c r="E550" s="124" t="s">
        <v>41</v>
      </c>
      <c r="F550" s="124">
        <v>999922374</v>
      </c>
      <c r="G550" s="122">
        <v>24</v>
      </c>
    </row>
    <row r="551" spans="1:7" x14ac:dyDescent="0.35">
      <c r="A551" s="124" t="s">
        <v>60</v>
      </c>
      <c r="B551" s="124" t="s">
        <v>4389</v>
      </c>
      <c r="C551" s="124" t="s">
        <v>4200</v>
      </c>
      <c r="D551" s="124" t="s">
        <v>4273</v>
      </c>
      <c r="E551" s="124" t="s">
        <v>41</v>
      </c>
      <c r="F551" s="124">
        <v>999932184</v>
      </c>
      <c r="G551" s="122">
        <v>24</v>
      </c>
    </row>
    <row r="552" spans="1:7" x14ac:dyDescent="0.35">
      <c r="A552" s="124" t="s">
        <v>60</v>
      </c>
      <c r="B552" s="124" t="s">
        <v>4389</v>
      </c>
      <c r="C552" s="124" t="s">
        <v>2380</v>
      </c>
      <c r="D552" s="124" t="s">
        <v>4274</v>
      </c>
      <c r="E552" s="124" t="s">
        <v>41</v>
      </c>
      <c r="F552" s="124">
        <v>999926702</v>
      </c>
      <c r="G552" s="122">
        <v>24</v>
      </c>
    </row>
    <row r="553" spans="1:7" x14ac:dyDescent="0.35">
      <c r="A553" s="124" t="s">
        <v>60</v>
      </c>
      <c r="B553" s="124" t="s">
        <v>4389</v>
      </c>
      <c r="C553" s="124" t="s">
        <v>521</v>
      </c>
      <c r="D553" s="124" t="s">
        <v>4275</v>
      </c>
      <c r="E553" s="124" t="s">
        <v>41</v>
      </c>
      <c r="F553" s="124">
        <v>999932177</v>
      </c>
      <c r="G553" s="122">
        <v>24</v>
      </c>
    </row>
    <row r="554" spans="1:7" x14ac:dyDescent="0.35">
      <c r="A554" s="124" t="s">
        <v>60</v>
      </c>
      <c r="B554" s="124" t="s">
        <v>4389</v>
      </c>
      <c r="C554" s="124" t="s">
        <v>4276</v>
      </c>
      <c r="D554" s="124" t="s">
        <v>4277</v>
      </c>
      <c r="E554" s="124" t="s">
        <v>41</v>
      </c>
      <c r="F554" s="124">
        <v>999931352</v>
      </c>
      <c r="G554" s="122">
        <v>24</v>
      </c>
    </row>
    <row r="555" spans="1:7" x14ac:dyDescent="0.35">
      <c r="A555" s="124" t="s">
        <v>60</v>
      </c>
      <c r="B555" s="124" t="s">
        <v>4389</v>
      </c>
      <c r="C555" s="124" t="s">
        <v>4278</v>
      </c>
      <c r="D555" s="124" t="s">
        <v>152</v>
      </c>
      <c r="E555" s="124" t="s">
        <v>41</v>
      </c>
      <c r="F555" s="124">
        <v>999932002</v>
      </c>
      <c r="G555" s="122">
        <v>24</v>
      </c>
    </row>
    <row r="556" spans="1:7" x14ac:dyDescent="0.35">
      <c r="A556" s="124" t="s">
        <v>60</v>
      </c>
      <c r="B556" s="124" t="s">
        <v>4389</v>
      </c>
      <c r="C556" s="124" t="s">
        <v>4279</v>
      </c>
      <c r="D556" s="124" t="s">
        <v>1892</v>
      </c>
      <c r="E556" s="124" t="s">
        <v>41</v>
      </c>
      <c r="F556" s="124">
        <v>999931804</v>
      </c>
      <c r="G556" s="122">
        <v>24</v>
      </c>
    </row>
    <row r="557" spans="1:7" x14ac:dyDescent="0.35">
      <c r="A557" s="124" t="s">
        <v>60</v>
      </c>
      <c r="B557" s="124" t="s">
        <v>4389</v>
      </c>
      <c r="C557" s="124" t="s">
        <v>4280</v>
      </c>
      <c r="D557" s="124" t="s">
        <v>4281</v>
      </c>
      <c r="E557" s="124" t="s">
        <v>41</v>
      </c>
      <c r="F557" s="124">
        <v>999931614</v>
      </c>
      <c r="G557" s="122">
        <v>24</v>
      </c>
    </row>
    <row r="558" spans="1:7" x14ac:dyDescent="0.35">
      <c r="A558" s="124" t="s">
        <v>60</v>
      </c>
      <c r="B558" s="124" t="s">
        <v>4389</v>
      </c>
      <c r="C558" s="124" t="s">
        <v>4282</v>
      </c>
      <c r="D558" s="124" t="s">
        <v>4283</v>
      </c>
      <c r="E558" s="124" t="s">
        <v>41</v>
      </c>
      <c r="F558" s="124">
        <v>999918920</v>
      </c>
      <c r="G558" s="122">
        <v>24</v>
      </c>
    </row>
    <row r="559" spans="1:7" x14ac:dyDescent="0.35">
      <c r="A559" s="124" t="s">
        <v>60</v>
      </c>
      <c r="B559" s="124" t="s">
        <v>4389</v>
      </c>
      <c r="C559" s="124" t="s">
        <v>4284</v>
      </c>
      <c r="D559" s="124" t="s">
        <v>4285</v>
      </c>
      <c r="E559" s="124" t="s">
        <v>41</v>
      </c>
      <c r="F559" s="124">
        <v>999922822</v>
      </c>
      <c r="G559" s="122">
        <v>24</v>
      </c>
    </row>
    <row r="560" spans="1:7" x14ac:dyDescent="0.35">
      <c r="A560" s="124" t="s">
        <v>60</v>
      </c>
      <c r="B560" s="124" t="s">
        <v>4389</v>
      </c>
      <c r="C560" s="124" t="s">
        <v>4286</v>
      </c>
      <c r="D560" s="124" t="s">
        <v>4287</v>
      </c>
      <c r="E560" s="124" t="s">
        <v>41</v>
      </c>
      <c r="F560" s="124">
        <v>999932023</v>
      </c>
      <c r="G560" s="122">
        <v>24</v>
      </c>
    </row>
    <row r="561" spans="1:7" x14ac:dyDescent="0.35">
      <c r="A561" s="124" t="s">
        <v>60</v>
      </c>
      <c r="B561" s="124" t="s">
        <v>4389</v>
      </c>
      <c r="C561" s="124" t="s">
        <v>3893</v>
      </c>
      <c r="D561" s="124" t="s">
        <v>4288</v>
      </c>
      <c r="E561" s="124" t="s">
        <v>41</v>
      </c>
      <c r="F561" s="124">
        <v>999931089</v>
      </c>
      <c r="G561" s="122">
        <v>24</v>
      </c>
    </row>
    <row r="562" spans="1:7" x14ac:dyDescent="0.35">
      <c r="A562" s="124" t="s">
        <v>60</v>
      </c>
      <c r="B562" s="124" t="s">
        <v>4389</v>
      </c>
      <c r="C562" s="124" t="s">
        <v>2168</v>
      </c>
      <c r="D562" s="124" t="s">
        <v>4289</v>
      </c>
      <c r="E562" s="124" t="s">
        <v>41</v>
      </c>
      <c r="F562" s="124">
        <v>999922562</v>
      </c>
      <c r="G562" s="122">
        <v>24</v>
      </c>
    </row>
    <row r="563" spans="1:7" x14ac:dyDescent="0.35">
      <c r="A563" s="124" t="s">
        <v>60</v>
      </c>
      <c r="B563" s="124" t="s">
        <v>4389</v>
      </c>
      <c r="C563" s="124" t="s">
        <v>4290</v>
      </c>
      <c r="D563" s="124" t="s">
        <v>4291</v>
      </c>
      <c r="E563" s="124" t="s">
        <v>41</v>
      </c>
      <c r="F563" s="124">
        <v>999931911</v>
      </c>
      <c r="G563" s="122">
        <v>24</v>
      </c>
    </row>
    <row r="564" spans="1:7" x14ac:dyDescent="0.35">
      <c r="A564" s="124" t="s">
        <v>60</v>
      </c>
      <c r="B564" s="124" t="s">
        <v>4389</v>
      </c>
      <c r="C564" s="124" t="s">
        <v>4292</v>
      </c>
      <c r="D564" s="124" t="s">
        <v>4293</v>
      </c>
      <c r="E564" s="124" t="s">
        <v>41</v>
      </c>
      <c r="F564" s="124">
        <v>999931090</v>
      </c>
      <c r="G564" s="122">
        <v>24</v>
      </c>
    </row>
    <row r="565" spans="1:7" x14ac:dyDescent="0.35">
      <c r="A565" s="124" t="s">
        <v>60</v>
      </c>
      <c r="B565" s="124" t="s">
        <v>4389</v>
      </c>
      <c r="C565" s="124" t="s">
        <v>4039</v>
      </c>
      <c r="D565" s="124" t="s">
        <v>4296</v>
      </c>
      <c r="E565" s="124" t="s">
        <v>41</v>
      </c>
      <c r="F565" s="124">
        <v>999931207</v>
      </c>
      <c r="G565" s="122">
        <v>24</v>
      </c>
    </row>
    <row r="566" spans="1:7" x14ac:dyDescent="0.35">
      <c r="A566" s="124" t="s">
        <v>60</v>
      </c>
      <c r="B566" s="124" t="s">
        <v>4389</v>
      </c>
      <c r="C566" s="124" t="s">
        <v>499</v>
      </c>
      <c r="D566" s="124" t="s">
        <v>4297</v>
      </c>
      <c r="E566" s="124" t="s">
        <v>41</v>
      </c>
      <c r="F566" s="124">
        <v>999932239</v>
      </c>
      <c r="G566" s="122">
        <v>24</v>
      </c>
    </row>
    <row r="567" spans="1:7" x14ac:dyDescent="0.35">
      <c r="A567" s="124" t="s">
        <v>60</v>
      </c>
      <c r="B567" s="124" t="s">
        <v>4389</v>
      </c>
      <c r="C567" s="124" t="s">
        <v>4298</v>
      </c>
      <c r="D567" s="124" t="s">
        <v>4026</v>
      </c>
      <c r="E567" s="124" t="s">
        <v>41</v>
      </c>
      <c r="F567" s="124">
        <v>999931979</v>
      </c>
      <c r="G567" s="122">
        <v>24</v>
      </c>
    </row>
    <row r="568" spans="1:7" x14ac:dyDescent="0.35">
      <c r="A568" s="124" t="s">
        <v>60</v>
      </c>
      <c r="B568" s="124" t="s">
        <v>4389</v>
      </c>
      <c r="C568" s="124" t="s">
        <v>363</v>
      </c>
      <c r="D568" s="124" t="s">
        <v>4299</v>
      </c>
      <c r="E568" s="124" t="s">
        <v>41</v>
      </c>
      <c r="F568" s="124">
        <v>999929660</v>
      </c>
      <c r="G568" s="122">
        <v>24</v>
      </c>
    </row>
    <row r="569" spans="1:7" x14ac:dyDescent="0.35">
      <c r="A569" s="123" t="s">
        <v>60</v>
      </c>
      <c r="B569" s="123" t="s">
        <v>30</v>
      </c>
      <c r="C569" s="124" t="s">
        <v>2230</v>
      </c>
      <c r="D569" s="124" t="s">
        <v>2231</v>
      </c>
      <c r="E569" s="124" t="s">
        <v>41</v>
      </c>
      <c r="F569" s="123">
        <v>999928808</v>
      </c>
      <c r="G569" s="122">
        <v>10</v>
      </c>
    </row>
    <row r="570" spans="1:7" x14ac:dyDescent="0.35">
      <c r="A570" s="123" t="s">
        <v>60</v>
      </c>
      <c r="B570" s="133" t="s">
        <v>174</v>
      </c>
      <c r="C570" s="134" t="s">
        <v>1877</v>
      </c>
      <c r="D570" s="134" t="s">
        <v>1878</v>
      </c>
      <c r="E570" s="134" t="s">
        <v>41</v>
      </c>
      <c r="F570" s="133">
        <v>999926467</v>
      </c>
      <c r="G570" s="122">
        <v>218</v>
      </c>
    </row>
    <row r="571" spans="1:7" x14ac:dyDescent="0.35">
      <c r="A571" s="123" t="s">
        <v>60</v>
      </c>
      <c r="B571" s="133" t="s">
        <v>174</v>
      </c>
      <c r="C571" s="134" t="s">
        <v>1858</v>
      </c>
      <c r="D571" s="134" t="s">
        <v>1873</v>
      </c>
      <c r="E571" s="134" t="s">
        <v>41</v>
      </c>
      <c r="F571" s="133">
        <v>999926437</v>
      </c>
      <c r="G571" s="122">
        <v>154</v>
      </c>
    </row>
    <row r="572" spans="1:7" x14ac:dyDescent="0.35">
      <c r="A572" s="123" t="s">
        <v>60</v>
      </c>
      <c r="B572" s="123" t="s">
        <v>174</v>
      </c>
      <c r="C572" s="124" t="s">
        <v>1036</v>
      </c>
      <c r="D572" s="124" t="s">
        <v>1004</v>
      </c>
      <c r="E572" s="124" t="s">
        <v>41</v>
      </c>
      <c r="F572" s="123">
        <v>999925744</v>
      </c>
      <c r="G572" s="122">
        <v>146</v>
      </c>
    </row>
    <row r="573" spans="1:7" x14ac:dyDescent="0.35">
      <c r="A573" s="123" t="s">
        <v>60</v>
      </c>
      <c r="B573" s="123" t="s">
        <v>174</v>
      </c>
      <c r="C573" s="122" t="s">
        <v>864</v>
      </c>
      <c r="D573" s="122" t="s">
        <v>865</v>
      </c>
      <c r="E573" s="122" t="s">
        <v>41</v>
      </c>
      <c r="F573" s="123">
        <v>999917804</v>
      </c>
      <c r="G573" s="122">
        <v>120</v>
      </c>
    </row>
    <row r="574" spans="1:7" x14ac:dyDescent="0.35">
      <c r="A574" s="123" t="s">
        <v>60</v>
      </c>
      <c r="B574" s="123" t="s">
        <v>174</v>
      </c>
      <c r="C574" s="124" t="s">
        <v>1389</v>
      </c>
      <c r="D574" s="124" t="s">
        <v>1390</v>
      </c>
      <c r="E574" s="124" t="s">
        <v>41</v>
      </c>
      <c r="F574" s="123">
        <v>999923257</v>
      </c>
      <c r="G574" s="122">
        <v>120</v>
      </c>
    </row>
    <row r="575" spans="1:7" x14ac:dyDescent="0.35">
      <c r="A575" s="123" t="s">
        <v>60</v>
      </c>
      <c r="B575" s="123" t="s">
        <v>174</v>
      </c>
      <c r="C575" s="124" t="s">
        <v>251</v>
      </c>
      <c r="D575" s="124" t="s">
        <v>953</v>
      </c>
      <c r="E575" s="124" t="s">
        <v>41</v>
      </c>
      <c r="F575" s="123">
        <v>999931104</v>
      </c>
      <c r="G575" s="122">
        <v>114</v>
      </c>
    </row>
    <row r="576" spans="1:7" x14ac:dyDescent="0.35">
      <c r="A576" s="124" t="s">
        <v>60</v>
      </c>
      <c r="B576" s="124" t="s">
        <v>4390</v>
      </c>
      <c r="C576" s="124" t="s">
        <v>4317</v>
      </c>
      <c r="D576" s="124" t="s">
        <v>1958</v>
      </c>
      <c r="E576" s="124" t="s">
        <v>41</v>
      </c>
      <c r="F576" s="124">
        <v>999919097</v>
      </c>
      <c r="G576" s="122">
        <v>100</v>
      </c>
    </row>
    <row r="577" spans="1:7" x14ac:dyDescent="0.35">
      <c r="A577" s="123" t="s">
        <v>60</v>
      </c>
      <c r="B577" s="123" t="s">
        <v>174</v>
      </c>
      <c r="C577" s="122" t="s">
        <v>1290</v>
      </c>
      <c r="D577" s="122" t="s">
        <v>1291</v>
      </c>
      <c r="E577" s="122" t="s">
        <v>41</v>
      </c>
      <c r="F577" s="123">
        <v>999922351</v>
      </c>
      <c r="G577" s="122">
        <v>90</v>
      </c>
    </row>
    <row r="578" spans="1:7" x14ac:dyDescent="0.35">
      <c r="A578" s="123" t="s">
        <v>60</v>
      </c>
      <c r="B578" s="123" t="s">
        <v>174</v>
      </c>
      <c r="C578" s="124" t="s">
        <v>3555</v>
      </c>
      <c r="D578" s="124" t="s">
        <v>3556</v>
      </c>
      <c r="E578" s="124" t="s">
        <v>41</v>
      </c>
      <c r="F578" s="123">
        <v>999930237</v>
      </c>
      <c r="G578" s="122">
        <v>90</v>
      </c>
    </row>
    <row r="579" spans="1:7" x14ac:dyDescent="0.35">
      <c r="A579" s="123" t="s">
        <v>60</v>
      </c>
      <c r="B579" s="123" t="s">
        <v>174</v>
      </c>
      <c r="C579" s="124" t="s">
        <v>696</v>
      </c>
      <c r="D579" s="124" t="s">
        <v>3147</v>
      </c>
      <c r="E579" s="124" t="s">
        <v>41</v>
      </c>
      <c r="F579" s="123">
        <v>999930254</v>
      </c>
      <c r="G579" s="122">
        <v>90</v>
      </c>
    </row>
    <row r="580" spans="1:7" x14ac:dyDescent="0.35">
      <c r="A580" s="123" t="s">
        <v>60</v>
      </c>
      <c r="B580" s="123" t="s">
        <v>174</v>
      </c>
      <c r="C580" s="124" t="s">
        <v>3256</v>
      </c>
      <c r="D580" s="124" t="s">
        <v>3257</v>
      </c>
      <c r="E580" s="124" t="s">
        <v>41</v>
      </c>
      <c r="F580" s="123">
        <v>999930500</v>
      </c>
      <c r="G580" s="122">
        <v>85</v>
      </c>
    </row>
    <row r="581" spans="1:7" x14ac:dyDescent="0.35">
      <c r="A581" s="123" t="s">
        <v>60</v>
      </c>
      <c r="B581" s="123" t="s">
        <v>174</v>
      </c>
      <c r="C581" s="124" t="s">
        <v>1893</v>
      </c>
      <c r="D581" s="124" t="s">
        <v>1894</v>
      </c>
      <c r="E581" s="122" t="s">
        <v>41</v>
      </c>
      <c r="F581" s="123">
        <v>999926520</v>
      </c>
      <c r="G581" s="122">
        <v>78</v>
      </c>
    </row>
    <row r="582" spans="1:7" x14ac:dyDescent="0.35">
      <c r="A582" s="124" t="s">
        <v>60</v>
      </c>
      <c r="B582" s="124" t="s">
        <v>4390</v>
      </c>
      <c r="C582" s="124" t="s">
        <v>4302</v>
      </c>
      <c r="D582" s="124" t="s">
        <v>4303</v>
      </c>
      <c r="E582" s="124" t="s">
        <v>41</v>
      </c>
      <c r="F582" s="124">
        <v>999922580</v>
      </c>
      <c r="G582" s="122">
        <v>75</v>
      </c>
    </row>
    <row r="583" spans="1:7" x14ac:dyDescent="0.35">
      <c r="A583" s="123" t="s">
        <v>60</v>
      </c>
      <c r="B583" s="123" t="s">
        <v>174</v>
      </c>
      <c r="C583" s="124" t="s">
        <v>310</v>
      </c>
      <c r="D583" s="124" t="s">
        <v>815</v>
      </c>
      <c r="E583" s="124" t="s">
        <v>41</v>
      </c>
      <c r="F583" s="123">
        <v>999917023</v>
      </c>
      <c r="G583" s="122">
        <v>69.599999999999994</v>
      </c>
    </row>
    <row r="584" spans="1:7" x14ac:dyDescent="0.35">
      <c r="A584" s="123" t="s">
        <v>60</v>
      </c>
      <c r="B584" s="123" t="s">
        <v>174</v>
      </c>
      <c r="C584" s="122" t="s">
        <v>904</v>
      </c>
      <c r="D584" s="122" t="s">
        <v>905</v>
      </c>
      <c r="E584" s="122" t="s">
        <v>41</v>
      </c>
      <c r="F584" s="123">
        <v>999918244</v>
      </c>
      <c r="G584" s="122">
        <v>68</v>
      </c>
    </row>
    <row r="585" spans="1:7" x14ac:dyDescent="0.35">
      <c r="A585" s="123" t="s">
        <v>60</v>
      </c>
      <c r="B585" s="123" t="s">
        <v>174</v>
      </c>
      <c r="C585" s="124" t="s">
        <v>55</v>
      </c>
      <c r="D585" s="124" t="s">
        <v>168</v>
      </c>
      <c r="E585" s="124" t="s">
        <v>41</v>
      </c>
      <c r="F585" s="123">
        <v>999930297</v>
      </c>
      <c r="G585" s="122">
        <v>68</v>
      </c>
    </row>
    <row r="586" spans="1:7" x14ac:dyDescent="0.35">
      <c r="A586" s="123" t="s">
        <v>60</v>
      </c>
      <c r="B586" s="123" t="s">
        <v>174</v>
      </c>
      <c r="C586" s="122" t="s">
        <v>3148</v>
      </c>
      <c r="D586" s="122" t="s">
        <v>238</v>
      </c>
      <c r="E586" s="122" t="s">
        <v>41</v>
      </c>
      <c r="F586" s="123">
        <v>999930435</v>
      </c>
      <c r="G586" s="122">
        <v>68</v>
      </c>
    </row>
    <row r="587" spans="1:7" x14ac:dyDescent="0.35">
      <c r="A587" s="123" t="s">
        <v>60</v>
      </c>
      <c r="B587" s="123" t="s">
        <v>174</v>
      </c>
      <c r="C587" s="124" t="s">
        <v>3521</v>
      </c>
      <c r="D587" s="124" t="s">
        <v>55</v>
      </c>
      <c r="E587" s="124" t="s">
        <v>41</v>
      </c>
      <c r="F587" s="123">
        <v>999932020</v>
      </c>
      <c r="G587" s="122">
        <v>68</v>
      </c>
    </row>
    <row r="588" spans="1:7" x14ac:dyDescent="0.35">
      <c r="A588" s="123" t="s">
        <v>60</v>
      </c>
      <c r="B588" s="123" t="s">
        <v>174</v>
      </c>
      <c r="C588" s="124" t="s">
        <v>442</v>
      </c>
      <c r="D588" s="124" t="s">
        <v>926</v>
      </c>
      <c r="E588" s="124" t="s">
        <v>41</v>
      </c>
      <c r="F588" s="123">
        <v>999923755</v>
      </c>
      <c r="G588" s="122">
        <v>60</v>
      </c>
    </row>
    <row r="589" spans="1:7" x14ac:dyDescent="0.35">
      <c r="A589" s="123" t="s">
        <v>60</v>
      </c>
      <c r="B589" s="123" t="s">
        <v>174</v>
      </c>
      <c r="C589" s="124" t="s">
        <v>2767</v>
      </c>
      <c r="D589" s="124" t="s">
        <v>688</v>
      </c>
      <c r="E589" s="124" t="s">
        <v>41</v>
      </c>
      <c r="F589" s="123">
        <v>999929216</v>
      </c>
      <c r="G589" s="122">
        <v>60</v>
      </c>
    </row>
    <row r="590" spans="1:7" x14ac:dyDescent="0.35">
      <c r="A590" s="124" t="s">
        <v>60</v>
      </c>
      <c r="B590" s="124" t="s">
        <v>4390</v>
      </c>
      <c r="C590" s="124" t="s">
        <v>4164</v>
      </c>
      <c r="D590" s="124" t="s">
        <v>2584</v>
      </c>
      <c r="E590" s="124" t="s">
        <v>41</v>
      </c>
      <c r="F590" s="124">
        <v>999931921</v>
      </c>
      <c r="G590" s="122">
        <v>56</v>
      </c>
    </row>
    <row r="591" spans="1:7" x14ac:dyDescent="0.35">
      <c r="A591" s="124" t="s">
        <v>60</v>
      </c>
      <c r="B591" s="124" t="s">
        <v>4390</v>
      </c>
      <c r="C591" s="124" t="s">
        <v>4276</v>
      </c>
      <c r="D591" s="124" t="s">
        <v>4343</v>
      </c>
      <c r="E591" s="124" t="s">
        <v>41</v>
      </c>
      <c r="F591" s="124">
        <v>999926737</v>
      </c>
      <c r="G591" s="122">
        <v>56</v>
      </c>
    </row>
    <row r="592" spans="1:7" x14ac:dyDescent="0.35">
      <c r="A592" s="124" t="s">
        <v>60</v>
      </c>
      <c r="B592" s="124" t="s">
        <v>4390</v>
      </c>
      <c r="C592" s="124" t="s">
        <v>3212</v>
      </c>
      <c r="D592" s="124" t="s">
        <v>4342</v>
      </c>
      <c r="E592" s="124" t="s">
        <v>41</v>
      </c>
      <c r="F592" s="124">
        <v>999923611</v>
      </c>
      <c r="G592" s="122">
        <v>52</v>
      </c>
    </row>
    <row r="593" spans="1:7" x14ac:dyDescent="0.35">
      <c r="A593" s="124" t="s">
        <v>60</v>
      </c>
      <c r="B593" s="124" t="s">
        <v>4390</v>
      </c>
      <c r="C593" s="124" t="s">
        <v>4314</v>
      </c>
      <c r="D593" s="124" t="s">
        <v>152</v>
      </c>
      <c r="E593" s="124" t="s">
        <v>41</v>
      </c>
      <c r="F593" s="124">
        <v>999932048</v>
      </c>
      <c r="G593" s="122">
        <v>48</v>
      </c>
    </row>
    <row r="594" spans="1:7" x14ac:dyDescent="0.35">
      <c r="A594" s="123" t="s">
        <v>60</v>
      </c>
      <c r="B594" s="123" t="s">
        <v>174</v>
      </c>
      <c r="C594" s="124" t="s">
        <v>1979</v>
      </c>
      <c r="D594" s="124" t="s">
        <v>1980</v>
      </c>
      <c r="E594" s="124" t="s">
        <v>41</v>
      </c>
      <c r="F594" s="123">
        <v>999926989</v>
      </c>
      <c r="G594" s="122">
        <v>45</v>
      </c>
    </row>
    <row r="595" spans="1:7" x14ac:dyDescent="0.35">
      <c r="A595" s="124" t="s">
        <v>60</v>
      </c>
      <c r="B595" s="124" t="s">
        <v>4390</v>
      </c>
      <c r="C595" s="124" t="s">
        <v>4318</v>
      </c>
      <c r="D595" s="124" t="s">
        <v>242</v>
      </c>
      <c r="E595" s="124" t="s">
        <v>41</v>
      </c>
      <c r="F595" s="124">
        <v>999923261</v>
      </c>
      <c r="G595" s="122">
        <v>44</v>
      </c>
    </row>
    <row r="596" spans="1:7" x14ac:dyDescent="0.35">
      <c r="A596" s="124" t="s">
        <v>60</v>
      </c>
      <c r="B596" s="124" t="s">
        <v>4390</v>
      </c>
      <c r="C596" s="124" t="s">
        <v>4324</v>
      </c>
      <c r="D596" s="124" t="s">
        <v>4325</v>
      </c>
      <c r="E596" s="124" t="s">
        <v>41</v>
      </c>
      <c r="F596" s="124">
        <v>999927411</v>
      </c>
      <c r="G596" s="122">
        <v>42</v>
      </c>
    </row>
    <row r="597" spans="1:7" x14ac:dyDescent="0.35">
      <c r="A597" s="123" t="s">
        <v>60</v>
      </c>
      <c r="B597" s="123" t="s">
        <v>174</v>
      </c>
      <c r="C597" s="124" t="s">
        <v>2966</v>
      </c>
      <c r="D597" s="124" t="s">
        <v>2967</v>
      </c>
      <c r="E597" s="124" t="s">
        <v>41</v>
      </c>
      <c r="F597" s="123">
        <v>999926855</v>
      </c>
      <c r="G597" s="122">
        <v>30</v>
      </c>
    </row>
    <row r="598" spans="1:7" x14ac:dyDescent="0.35">
      <c r="A598" s="123" t="s">
        <v>60</v>
      </c>
      <c r="B598" s="123" t="s">
        <v>174</v>
      </c>
      <c r="C598" s="124" t="s">
        <v>1959</v>
      </c>
      <c r="D598" s="124" t="s">
        <v>1960</v>
      </c>
      <c r="E598" s="124" t="s">
        <v>41</v>
      </c>
      <c r="F598" s="123">
        <v>999926895</v>
      </c>
      <c r="G598" s="122">
        <v>30</v>
      </c>
    </row>
    <row r="599" spans="1:7" x14ac:dyDescent="0.35">
      <c r="A599" s="124" t="s">
        <v>60</v>
      </c>
      <c r="B599" s="124" t="s">
        <v>174</v>
      </c>
      <c r="C599" s="124" t="s">
        <v>188</v>
      </c>
      <c r="D599" s="124" t="s">
        <v>3900</v>
      </c>
      <c r="E599" s="124" t="s">
        <v>41</v>
      </c>
      <c r="F599" s="124">
        <v>999927013</v>
      </c>
      <c r="G599" s="122">
        <v>30</v>
      </c>
    </row>
    <row r="600" spans="1:7" x14ac:dyDescent="0.35">
      <c r="A600" s="124" t="s">
        <v>60</v>
      </c>
      <c r="B600" s="124" t="s">
        <v>4390</v>
      </c>
      <c r="C600" s="124" t="s">
        <v>4304</v>
      </c>
      <c r="D600" s="124" t="s">
        <v>4305</v>
      </c>
      <c r="E600" s="124" t="s">
        <v>41</v>
      </c>
      <c r="F600" s="124">
        <v>999918964</v>
      </c>
      <c r="G600" s="122">
        <v>24</v>
      </c>
    </row>
    <row r="601" spans="1:7" x14ac:dyDescent="0.35">
      <c r="A601" s="124" t="s">
        <v>60</v>
      </c>
      <c r="B601" s="124" t="s">
        <v>4390</v>
      </c>
      <c r="C601" s="124" t="s">
        <v>4270</v>
      </c>
      <c r="D601" s="124" t="s">
        <v>4306</v>
      </c>
      <c r="E601" s="124" t="s">
        <v>41</v>
      </c>
      <c r="F601" s="124">
        <v>999922058</v>
      </c>
      <c r="G601" s="122">
        <v>24</v>
      </c>
    </row>
    <row r="602" spans="1:7" x14ac:dyDescent="0.35">
      <c r="A602" s="124" t="s">
        <v>60</v>
      </c>
      <c r="B602" s="124" t="s">
        <v>4390</v>
      </c>
      <c r="C602" s="124" t="s">
        <v>4307</v>
      </c>
      <c r="D602" s="124" t="s">
        <v>4308</v>
      </c>
      <c r="E602" s="124" t="s">
        <v>41</v>
      </c>
      <c r="F602" s="124">
        <v>999918855</v>
      </c>
      <c r="G602" s="122">
        <v>24</v>
      </c>
    </row>
    <row r="603" spans="1:7" x14ac:dyDescent="0.35">
      <c r="A603" s="124" t="s">
        <v>60</v>
      </c>
      <c r="B603" s="124" t="s">
        <v>4390</v>
      </c>
      <c r="C603" s="124" t="s">
        <v>4309</v>
      </c>
      <c r="D603" s="124" t="s">
        <v>4310</v>
      </c>
      <c r="E603" s="124" t="s">
        <v>41</v>
      </c>
      <c r="F603" s="124">
        <v>999926916</v>
      </c>
      <c r="G603" s="122">
        <v>24</v>
      </c>
    </row>
    <row r="604" spans="1:7" x14ac:dyDescent="0.35">
      <c r="A604" s="124" t="s">
        <v>60</v>
      </c>
      <c r="B604" s="124" t="s">
        <v>4390</v>
      </c>
      <c r="C604" s="124" t="s">
        <v>499</v>
      </c>
      <c r="D604" s="124" t="s">
        <v>4311</v>
      </c>
      <c r="E604" s="124" t="s">
        <v>41</v>
      </c>
      <c r="F604" s="124">
        <v>999919056</v>
      </c>
      <c r="G604" s="122">
        <v>24</v>
      </c>
    </row>
    <row r="605" spans="1:7" x14ac:dyDescent="0.35">
      <c r="A605" s="124" t="s">
        <v>60</v>
      </c>
      <c r="B605" s="124" t="s">
        <v>4390</v>
      </c>
      <c r="C605" s="124" t="s">
        <v>4294</v>
      </c>
      <c r="D605" s="124" t="s">
        <v>85</v>
      </c>
      <c r="E605" s="124" t="s">
        <v>41</v>
      </c>
      <c r="F605" s="124">
        <v>999932063</v>
      </c>
      <c r="G605" s="122">
        <v>24</v>
      </c>
    </row>
    <row r="606" spans="1:7" x14ac:dyDescent="0.35">
      <c r="A606" s="124" t="s">
        <v>60</v>
      </c>
      <c r="B606" s="124" t="s">
        <v>4390</v>
      </c>
      <c r="C606" s="124" t="s">
        <v>4312</v>
      </c>
      <c r="D606" s="124" t="s">
        <v>85</v>
      </c>
      <c r="E606" s="124" t="s">
        <v>41</v>
      </c>
      <c r="F606" s="124">
        <v>999932003</v>
      </c>
      <c r="G606" s="122">
        <v>24</v>
      </c>
    </row>
    <row r="607" spans="1:7" x14ac:dyDescent="0.35">
      <c r="A607" s="124" t="s">
        <v>60</v>
      </c>
      <c r="B607" s="124" t="s">
        <v>4390</v>
      </c>
      <c r="C607" s="124" t="s">
        <v>4313</v>
      </c>
      <c r="D607" s="124" t="s">
        <v>152</v>
      </c>
      <c r="E607" s="124" t="s">
        <v>41</v>
      </c>
      <c r="F607" s="124">
        <v>999918775</v>
      </c>
      <c r="G607" s="122">
        <v>24</v>
      </c>
    </row>
    <row r="608" spans="1:7" x14ac:dyDescent="0.35">
      <c r="A608" s="124" t="s">
        <v>60</v>
      </c>
      <c r="B608" s="124" t="s">
        <v>4390</v>
      </c>
      <c r="C608" s="124" t="s">
        <v>4315</v>
      </c>
      <c r="D608" s="124" t="s">
        <v>4316</v>
      </c>
      <c r="E608" s="124" t="s">
        <v>41</v>
      </c>
      <c r="F608" s="124">
        <v>999930881</v>
      </c>
      <c r="G608" s="122">
        <v>24</v>
      </c>
    </row>
    <row r="609" spans="1:7" x14ac:dyDescent="0.35">
      <c r="A609" s="124" t="s">
        <v>60</v>
      </c>
      <c r="B609" s="124" t="s">
        <v>4390</v>
      </c>
      <c r="C609" s="124" t="s">
        <v>4319</v>
      </c>
      <c r="D609" s="124" t="s">
        <v>4320</v>
      </c>
      <c r="E609" s="124" t="s">
        <v>41</v>
      </c>
      <c r="F609" s="124">
        <v>999931784</v>
      </c>
      <c r="G609" s="122">
        <v>24</v>
      </c>
    </row>
    <row r="610" spans="1:7" x14ac:dyDescent="0.35">
      <c r="A610" s="124" t="s">
        <v>60</v>
      </c>
      <c r="B610" s="124" t="s">
        <v>4390</v>
      </c>
      <c r="C610" s="124" t="s">
        <v>4321</v>
      </c>
      <c r="D610" s="124" t="s">
        <v>4322</v>
      </c>
      <c r="E610" s="124" t="s">
        <v>41</v>
      </c>
      <c r="F610" s="124">
        <v>999919075</v>
      </c>
      <c r="G610" s="122">
        <v>24</v>
      </c>
    </row>
    <row r="611" spans="1:7" x14ac:dyDescent="0.35">
      <c r="A611" s="124" t="s">
        <v>60</v>
      </c>
      <c r="B611" s="124" t="s">
        <v>4390</v>
      </c>
      <c r="C611" s="124" t="s">
        <v>4145</v>
      </c>
      <c r="D611" s="124" t="s">
        <v>4323</v>
      </c>
      <c r="E611" s="124" t="s">
        <v>41</v>
      </c>
      <c r="F611" s="124">
        <v>999926883</v>
      </c>
      <c r="G611" s="122">
        <v>24</v>
      </c>
    </row>
    <row r="612" spans="1:7" x14ac:dyDescent="0.35">
      <c r="A612" s="124" t="s">
        <v>60</v>
      </c>
      <c r="B612" s="124" t="s">
        <v>4390</v>
      </c>
      <c r="C612" s="124" t="s">
        <v>4270</v>
      </c>
      <c r="D612" s="124" t="s">
        <v>745</v>
      </c>
      <c r="E612" s="124" t="s">
        <v>41</v>
      </c>
      <c r="F612" s="124">
        <v>999922587</v>
      </c>
      <c r="G612" s="122">
        <v>24</v>
      </c>
    </row>
    <row r="613" spans="1:7" x14ac:dyDescent="0.35">
      <c r="A613" s="124" t="s">
        <v>60</v>
      </c>
      <c r="B613" s="124" t="s">
        <v>4390</v>
      </c>
      <c r="C613" s="124" t="s">
        <v>3675</v>
      </c>
      <c r="D613" s="124" t="s">
        <v>4326</v>
      </c>
      <c r="E613" s="124" t="s">
        <v>41</v>
      </c>
      <c r="F613" s="124">
        <v>999922988</v>
      </c>
      <c r="G613" s="122">
        <v>24</v>
      </c>
    </row>
    <row r="614" spans="1:7" x14ac:dyDescent="0.35">
      <c r="A614" s="124" t="s">
        <v>60</v>
      </c>
      <c r="B614" s="124" t="s">
        <v>4390</v>
      </c>
      <c r="C614" s="124" t="s">
        <v>4327</v>
      </c>
      <c r="D614" s="124" t="s">
        <v>4328</v>
      </c>
      <c r="E614" s="124" t="s">
        <v>41</v>
      </c>
      <c r="F614" s="124">
        <v>999922345</v>
      </c>
      <c r="G614" s="122">
        <v>24</v>
      </c>
    </row>
    <row r="615" spans="1:7" x14ac:dyDescent="0.35">
      <c r="A615" s="124" t="s">
        <v>60</v>
      </c>
      <c r="B615" s="124" t="s">
        <v>4390</v>
      </c>
      <c r="C615" s="124" t="s">
        <v>4329</v>
      </c>
      <c r="D615" s="124" t="s">
        <v>4330</v>
      </c>
      <c r="E615" s="124" t="s">
        <v>41</v>
      </c>
      <c r="F615" s="124">
        <v>999927452</v>
      </c>
      <c r="G615" s="122">
        <v>24</v>
      </c>
    </row>
    <row r="616" spans="1:7" x14ac:dyDescent="0.35">
      <c r="A616" s="124" t="s">
        <v>60</v>
      </c>
      <c r="B616" s="124" t="s">
        <v>4390</v>
      </c>
      <c r="C616" s="124" t="s">
        <v>4165</v>
      </c>
      <c r="D616" s="124" t="s">
        <v>4331</v>
      </c>
      <c r="E616" s="124" t="s">
        <v>41</v>
      </c>
      <c r="F616" s="124">
        <v>999919690</v>
      </c>
      <c r="G616" s="122">
        <v>24</v>
      </c>
    </row>
    <row r="617" spans="1:7" x14ac:dyDescent="0.35">
      <c r="A617" s="124" t="s">
        <v>60</v>
      </c>
      <c r="B617" s="124" t="s">
        <v>4390</v>
      </c>
      <c r="C617" s="124" t="s">
        <v>4332</v>
      </c>
      <c r="D617" s="124" t="s">
        <v>4333</v>
      </c>
      <c r="E617" s="124" t="s">
        <v>41</v>
      </c>
      <c r="F617" s="124">
        <v>999918995</v>
      </c>
      <c r="G617" s="122">
        <v>24</v>
      </c>
    </row>
    <row r="618" spans="1:7" x14ac:dyDescent="0.35">
      <c r="A618" s="124" t="s">
        <v>60</v>
      </c>
      <c r="B618" s="124" t="s">
        <v>4390</v>
      </c>
      <c r="C618" s="124" t="s">
        <v>4334</v>
      </c>
      <c r="D618" s="124" t="s">
        <v>4080</v>
      </c>
      <c r="E618" s="124" t="s">
        <v>41</v>
      </c>
      <c r="F618" s="124">
        <v>999926826</v>
      </c>
      <c r="G618" s="122">
        <v>24</v>
      </c>
    </row>
    <row r="619" spans="1:7" x14ac:dyDescent="0.35">
      <c r="A619" s="124" t="s">
        <v>60</v>
      </c>
      <c r="B619" s="124" t="s">
        <v>4390</v>
      </c>
      <c r="C619" s="124" t="s">
        <v>3124</v>
      </c>
      <c r="D619" s="124" t="s">
        <v>4335</v>
      </c>
      <c r="E619" s="124" t="s">
        <v>41</v>
      </c>
      <c r="F619" s="124">
        <v>999931205</v>
      </c>
      <c r="G619" s="122">
        <v>24</v>
      </c>
    </row>
    <row r="620" spans="1:7" x14ac:dyDescent="0.35">
      <c r="A620" s="124" t="s">
        <v>60</v>
      </c>
      <c r="B620" s="124" t="s">
        <v>4390</v>
      </c>
      <c r="C620" s="124" t="s">
        <v>4336</v>
      </c>
      <c r="D620" s="124" t="s">
        <v>4021</v>
      </c>
      <c r="E620" s="124" t="s">
        <v>41</v>
      </c>
      <c r="F620" s="124">
        <v>999931901</v>
      </c>
      <c r="G620" s="122">
        <v>24</v>
      </c>
    </row>
    <row r="621" spans="1:7" x14ac:dyDescent="0.35">
      <c r="A621" s="124" t="s">
        <v>60</v>
      </c>
      <c r="B621" s="124" t="s">
        <v>4390</v>
      </c>
      <c r="C621" s="124" t="s">
        <v>729</v>
      </c>
      <c r="D621" s="124" t="s">
        <v>4337</v>
      </c>
      <c r="E621" s="124" t="s">
        <v>41</v>
      </c>
      <c r="F621" s="124">
        <v>999923111</v>
      </c>
      <c r="G621" s="122">
        <v>24</v>
      </c>
    </row>
    <row r="622" spans="1:7" x14ac:dyDescent="0.35">
      <c r="A622" s="124" t="s">
        <v>60</v>
      </c>
      <c r="B622" s="124" t="s">
        <v>4390</v>
      </c>
      <c r="C622" s="124" t="s">
        <v>4338</v>
      </c>
      <c r="D622" s="124" t="s">
        <v>988</v>
      </c>
      <c r="E622" s="124" t="s">
        <v>41</v>
      </c>
      <c r="F622" s="124">
        <v>999931720</v>
      </c>
      <c r="G622" s="122">
        <v>24</v>
      </c>
    </row>
    <row r="623" spans="1:7" x14ac:dyDescent="0.35">
      <c r="A623" s="124" t="s">
        <v>60</v>
      </c>
      <c r="B623" s="124" t="s">
        <v>4390</v>
      </c>
      <c r="C623" s="124" t="s">
        <v>4339</v>
      </c>
      <c r="D623" s="124" t="s">
        <v>80</v>
      </c>
      <c r="E623" s="124" t="s">
        <v>41</v>
      </c>
      <c r="F623" s="124">
        <v>999923618</v>
      </c>
      <c r="G623" s="122">
        <v>24</v>
      </c>
    </row>
    <row r="624" spans="1:7" x14ac:dyDescent="0.35">
      <c r="A624" s="124" t="s">
        <v>60</v>
      </c>
      <c r="B624" s="124" t="s">
        <v>4390</v>
      </c>
      <c r="C624" s="124" t="s">
        <v>4340</v>
      </c>
      <c r="D624" s="124" t="s">
        <v>80</v>
      </c>
      <c r="E624" s="124" t="s">
        <v>41</v>
      </c>
      <c r="F624" s="124">
        <v>999932234</v>
      </c>
      <c r="G624" s="122">
        <v>24</v>
      </c>
    </row>
    <row r="625" spans="1:7" x14ac:dyDescent="0.35">
      <c r="A625" s="124" t="s">
        <v>60</v>
      </c>
      <c r="B625" s="124" t="s">
        <v>4390</v>
      </c>
      <c r="C625" s="124" t="s">
        <v>729</v>
      </c>
      <c r="D625" s="124" t="s">
        <v>4341</v>
      </c>
      <c r="E625" s="124" t="s">
        <v>41</v>
      </c>
      <c r="F625" s="124">
        <v>999931277</v>
      </c>
      <c r="G625" s="122">
        <v>24</v>
      </c>
    </row>
    <row r="626" spans="1:7" x14ac:dyDescent="0.35">
      <c r="A626" s="124" t="s">
        <v>60</v>
      </c>
      <c r="B626" s="124" t="s">
        <v>2481</v>
      </c>
      <c r="C626" s="124" t="s">
        <v>603</v>
      </c>
      <c r="D626" s="124" t="s">
        <v>4383</v>
      </c>
      <c r="E626" s="124" t="s">
        <v>41</v>
      </c>
      <c r="F626" s="124">
        <v>999931895</v>
      </c>
      <c r="G626" s="122">
        <v>6</v>
      </c>
    </row>
    <row r="627" spans="1:7" x14ac:dyDescent="0.35">
      <c r="A627" s="124" t="s">
        <v>60</v>
      </c>
      <c r="B627" s="124" t="s">
        <v>4391</v>
      </c>
      <c r="C627" s="124" t="s">
        <v>4388</v>
      </c>
      <c r="D627" s="124" t="s">
        <v>4030</v>
      </c>
      <c r="E627" s="124" t="s">
        <v>41</v>
      </c>
      <c r="F627" s="124">
        <v>999931807</v>
      </c>
      <c r="G627" s="122">
        <v>100</v>
      </c>
    </row>
    <row r="628" spans="1:7" x14ac:dyDescent="0.35">
      <c r="A628" s="123" t="s">
        <v>60</v>
      </c>
      <c r="B628" s="123" t="s">
        <v>32</v>
      </c>
      <c r="C628" s="122" t="s">
        <v>1024</v>
      </c>
      <c r="D628" s="122" t="s">
        <v>2031</v>
      </c>
      <c r="E628" s="122" t="s">
        <v>41</v>
      </c>
      <c r="F628" s="123">
        <v>999927432</v>
      </c>
      <c r="G628" s="122">
        <v>80</v>
      </c>
    </row>
    <row r="629" spans="1:7" x14ac:dyDescent="0.35">
      <c r="A629" s="124" t="s">
        <v>60</v>
      </c>
      <c r="B629" s="124" t="s">
        <v>4391</v>
      </c>
      <c r="C629" s="124" t="s">
        <v>4377</v>
      </c>
      <c r="D629" s="124" t="s">
        <v>4378</v>
      </c>
      <c r="E629" s="124" t="s">
        <v>41</v>
      </c>
      <c r="F629" s="124">
        <v>999931899</v>
      </c>
      <c r="G629" s="122">
        <v>75</v>
      </c>
    </row>
    <row r="630" spans="1:7" x14ac:dyDescent="0.35">
      <c r="A630" s="124" t="s">
        <v>60</v>
      </c>
      <c r="B630" s="124" t="s">
        <v>4391</v>
      </c>
      <c r="C630" s="124" t="s">
        <v>4367</v>
      </c>
      <c r="D630" s="124" t="s">
        <v>152</v>
      </c>
      <c r="E630" s="124" t="s">
        <v>41</v>
      </c>
      <c r="F630" s="124">
        <v>999932211</v>
      </c>
      <c r="G630" s="122">
        <v>56</v>
      </c>
    </row>
    <row r="631" spans="1:7" x14ac:dyDescent="0.35">
      <c r="A631" s="124" t="s">
        <v>60</v>
      </c>
      <c r="B631" s="124" t="s">
        <v>4391</v>
      </c>
      <c r="C631" s="124" t="s">
        <v>4371</v>
      </c>
      <c r="D631" s="124" t="s">
        <v>4372</v>
      </c>
      <c r="E631" s="124" t="s">
        <v>41</v>
      </c>
      <c r="F631" s="124">
        <v>999929656</v>
      </c>
      <c r="G631" s="122">
        <v>56</v>
      </c>
    </row>
    <row r="632" spans="1:7" x14ac:dyDescent="0.35">
      <c r="A632" s="123" t="s">
        <v>60</v>
      </c>
      <c r="B632" s="123" t="s">
        <v>32</v>
      </c>
      <c r="C632" s="124" t="s">
        <v>3155</v>
      </c>
      <c r="D632" s="124" t="s">
        <v>3156</v>
      </c>
      <c r="E632" s="124" t="s">
        <v>41</v>
      </c>
      <c r="F632" s="123">
        <v>999930637</v>
      </c>
      <c r="G632" s="122">
        <v>54</v>
      </c>
    </row>
    <row r="633" spans="1:7" x14ac:dyDescent="0.35">
      <c r="A633" s="124" t="s">
        <v>60</v>
      </c>
      <c r="B633" s="124" t="s">
        <v>4391</v>
      </c>
      <c r="C633" s="124" t="s">
        <v>4145</v>
      </c>
      <c r="D633" s="124" t="s">
        <v>1986</v>
      </c>
      <c r="E633" s="124" t="s">
        <v>41</v>
      </c>
      <c r="F633" s="124">
        <v>999931812</v>
      </c>
      <c r="G633" s="122">
        <v>52</v>
      </c>
    </row>
    <row r="634" spans="1:7" x14ac:dyDescent="0.35">
      <c r="A634" s="124" t="s">
        <v>60</v>
      </c>
      <c r="B634" s="124" t="s">
        <v>4391</v>
      </c>
      <c r="C634" s="124" t="s">
        <v>4270</v>
      </c>
      <c r="D634" s="124" t="s">
        <v>4353</v>
      </c>
      <c r="E634" s="124" t="s">
        <v>41</v>
      </c>
      <c r="F634" s="124">
        <v>999932081</v>
      </c>
      <c r="G634" s="122">
        <v>48</v>
      </c>
    </row>
    <row r="635" spans="1:7" x14ac:dyDescent="0.35">
      <c r="A635" s="124" t="s">
        <v>60</v>
      </c>
      <c r="B635" s="124" t="s">
        <v>4391</v>
      </c>
      <c r="C635" s="124" t="s">
        <v>4376</v>
      </c>
      <c r="D635" s="124" t="s">
        <v>4122</v>
      </c>
      <c r="E635" s="124" t="s">
        <v>41</v>
      </c>
      <c r="F635" s="124">
        <v>999932075</v>
      </c>
      <c r="G635" s="122">
        <v>44</v>
      </c>
    </row>
    <row r="636" spans="1:7" x14ac:dyDescent="0.35">
      <c r="A636" s="124" t="s">
        <v>60</v>
      </c>
      <c r="B636" s="124" t="s">
        <v>4391</v>
      </c>
      <c r="C636" s="124" t="s">
        <v>4356</v>
      </c>
      <c r="D636" s="124" t="s">
        <v>1793</v>
      </c>
      <c r="E636" s="124" t="s">
        <v>41</v>
      </c>
      <c r="F636" s="124">
        <v>999931801</v>
      </c>
      <c r="G636" s="122">
        <v>42</v>
      </c>
    </row>
    <row r="637" spans="1:7" x14ac:dyDescent="0.35">
      <c r="A637" s="124" t="s">
        <v>60</v>
      </c>
      <c r="B637" s="124" t="s">
        <v>4391</v>
      </c>
      <c r="C637" s="124" t="s">
        <v>4344</v>
      </c>
      <c r="D637" s="124" t="s">
        <v>4345</v>
      </c>
      <c r="E637" s="124" t="s">
        <v>41</v>
      </c>
      <c r="F637" s="124">
        <v>999932218</v>
      </c>
      <c r="G637" s="122">
        <v>24</v>
      </c>
    </row>
    <row r="638" spans="1:7" x14ac:dyDescent="0.35">
      <c r="A638" s="124" t="s">
        <v>60</v>
      </c>
      <c r="B638" s="124" t="s">
        <v>4391</v>
      </c>
      <c r="C638" s="124" t="s">
        <v>4346</v>
      </c>
      <c r="D638" s="124" t="s">
        <v>3804</v>
      </c>
      <c r="E638" s="124" t="s">
        <v>41</v>
      </c>
      <c r="F638" s="124">
        <v>999931393</v>
      </c>
      <c r="G638" s="122">
        <v>24</v>
      </c>
    </row>
    <row r="639" spans="1:7" x14ac:dyDescent="0.35">
      <c r="A639" s="124" t="s">
        <v>60</v>
      </c>
      <c r="B639" s="124" t="s">
        <v>4391</v>
      </c>
      <c r="C639" s="124" t="s">
        <v>4347</v>
      </c>
      <c r="D639" s="124" t="s">
        <v>4348</v>
      </c>
      <c r="E639" s="124" t="s">
        <v>41</v>
      </c>
      <c r="F639" s="124">
        <v>999930546</v>
      </c>
      <c r="G639" s="122">
        <v>24</v>
      </c>
    </row>
    <row r="640" spans="1:7" x14ac:dyDescent="0.35">
      <c r="A640" s="124" t="s">
        <v>60</v>
      </c>
      <c r="B640" s="124" t="s">
        <v>4391</v>
      </c>
      <c r="C640" s="124" t="s">
        <v>4349</v>
      </c>
      <c r="D640" s="124" t="s">
        <v>4350</v>
      </c>
      <c r="E640" s="124" t="s">
        <v>41</v>
      </c>
      <c r="F640" s="124">
        <v>999931808</v>
      </c>
      <c r="G640" s="122">
        <v>24</v>
      </c>
    </row>
    <row r="641" spans="1:7" x14ac:dyDescent="0.35">
      <c r="A641" s="124" t="s">
        <v>60</v>
      </c>
      <c r="B641" s="124" t="s">
        <v>4391</v>
      </c>
      <c r="C641" s="124" t="s">
        <v>4351</v>
      </c>
      <c r="D641" s="124" t="s">
        <v>4352</v>
      </c>
      <c r="E641" s="124" t="s">
        <v>41</v>
      </c>
      <c r="F641" s="124">
        <v>999932059</v>
      </c>
      <c r="G641" s="122">
        <v>24</v>
      </c>
    </row>
    <row r="642" spans="1:7" x14ac:dyDescent="0.35">
      <c r="A642" s="124" t="s">
        <v>60</v>
      </c>
      <c r="B642" s="124" t="s">
        <v>4391</v>
      </c>
      <c r="C642" s="124" t="s">
        <v>4354</v>
      </c>
      <c r="D642" s="124" t="s">
        <v>4355</v>
      </c>
      <c r="E642" s="124" t="s">
        <v>41</v>
      </c>
      <c r="F642" s="124">
        <v>999931892</v>
      </c>
      <c r="G642" s="122">
        <v>24</v>
      </c>
    </row>
    <row r="643" spans="1:7" x14ac:dyDescent="0.35">
      <c r="A643" s="124" t="s">
        <v>60</v>
      </c>
      <c r="B643" s="124" t="s">
        <v>4391</v>
      </c>
      <c r="C643" s="124" t="s">
        <v>4357</v>
      </c>
      <c r="D643" s="124" t="s">
        <v>4358</v>
      </c>
      <c r="E643" s="124" t="s">
        <v>41</v>
      </c>
      <c r="F643" s="124">
        <v>999931811</v>
      </c>
      <c r="G643" s="122">
        <v>24</v>
      </c>
    </row>
    <row r="644" spans="1:7" x14ac:dyDescent="0.35">
      <c r="A644" s="124" t="s">
        <v>60</v>
      </c>
      <c r="B644" s="124" t="s">
        <v>4391</v>
      </c>
      <c r="C644" s="124" t="s">
        <v>3212</v>
      </c>
      <c r="D644" s="124" t="s">
        <v>4359</v>
      </c>
      <c r="E644" s="124" t="s">
        <v>41</v>
      </c>
      <c r="F644" s="124">
        <v>999931955</v>
      </c>
      <c r="G644" s="122">
        <v>24</v>
      </c>
    </row>
    <row r="645" spans="1:7" x14ac:dyDescent="0.35">
      <c r="A645" s="124" t="s">
        <v>60</v>
      </c>
      <c r="B645" s="124" t="s">
        <v>4391</v>
      </c>
      <c r="C645" s="124" t="s">
        <v>4360</v>
      </c>
      <c r="D645" s="124" t="s">
        <v>2531</v>
      </c>
      <c r="E645" s="124" t="s">
        <v>41</v>
      </c>
      <c r="F645" s="124">
        <v>999930976</v>
      </c>
      <c r="G645" s="122">
        <v>24</v>
      </c>
    </row>
    <row r="646" spans="1:7" x14ac:dyDescent="0.35">
      <c r="A646" s="124" t="s">
        <v>60</v>
      </c>
      <c r="B646" s="124" t="s">
        <v>4391</v>
      </c>
      <c r="C646" s="124" t="s">
        <v>4361</v>
      </c>
      <c r="D646" s="124" t="s">
        <v>4362</v>
      </c>
      <c r="E646" s="124" t="s">
        <v>41</v>
      </c>
      <c r="F646" s="124">
        <v>999931779</v>
      </c>
      <c r="G646" s="122">
        <v>24</v>
      </c>
    </row>
    <row r="647" spans="1:7" x14ac:dyDescent="0.35">
      <c r="A647" s="124" t="s">
        <v>60</v>
      </c>
      <c r="B647" s="124" t="s">
        <v>4391</v>
      </c>
      <c r="C647" s="124" t="s">
        <v>4363</v>
      </c>
      <c r="D647" s="124" t="s">
        <v>4364</v>
      </c>
      <c r="E647" s="124" t="s">
        <v>41</v>
      </c>
      <c r="F647" s="124">
        <v>999931861</v>
      </c>
      <c r="G647" s="122">
        <v>24</v>
      </c>
    </row>
    <row r="648" spans="1:7" x14ac:dyDescent="0.35">
      <c r="A648" s="124" t="s">
        <v>60</v>
      </c>
      <c r="B648" s="124" t="s">
        <v>4391</v>
      </c>
      <c r="C648" s="124" t="s">
        <v>4365</v>
      </c>
      <c r="D648" s="124" t="s">
        <v>4366</v>
      </c>
      <c r="E648" s="124" t="s">
        <v>41</v>
      </c>
      <c r="F648" s="124">
        <v>999931059</v>
      </c>
      <c r="G648" s="122">
        <v>24</v>
      </c>
    </row>
    <row r="649" spans="1:7" x14ac:dyDescent="0.35">
      <c r="A649" s="124" t="s">
        <v>60</v>
      </c>
      <c r="B649" s="124" t="s">
        <v>4391</v>
      </c>
      <c r="C649" s="124" t="s">
        <v>3120</v>
      </c>
      <c r="D649" s="124" t="s">
        <v>225</v>
      </c>
      <c r="E649" s="124" t="s">
        <v>41</v>
      </c>
      <c r="F649" s="124">
        <v>999931641</v>
      </c>
      <c r="G649" s="122">
        <v>24</v>
      </c>
    </row>
    <row r="650" spans="1:7" x14ac:dyDescent="0.35">
      <c r="A650" s="124" t="s">
        <v>60</v>
      </c>
      <c r="B650" s="124" t="s">
        <v>4391</v>
      </c>
      <c r="C650" s="124" t="s">
        <v>3325</v>
      </c>
      <c r="D650" s="124" t="s">
        <v>4368</v>
      </c>
      <c r="E650" s="124" t="s">
        <v>41</v>
      </c>
      <c r="F650" s="124">
        <v>999925661</v>
      </c>
      <c r="G650" s="122">
        <v>24</v>
      </c>
    </row>
    <row r="651" spans="1:7" x14ac:dyDescent="0.35">
      <c r="A651" s="124" t="s">
        <v>60</v>
      </c>
      <c r="B651" s="124" t="s">
        <v>4391</v>
      </c>
      <c r="C651" s="124" t="s">
        <v>4039</v>
      </c>
      <c r="D651" s="124" t="s">
        <v>4369</v>
      </c>
      <c r="E651" s="124" t="s">
        <v>41</v>
      </c>
      <c r="F651" s="124">
        <v>999930110</v>
      </c>
      <c r="G651" s="122">
        <v>24</v>
      </c>
    </row>
    <row r="652" spans="1:7" x14ac:dyDescent="0.35">
      <c r="A652" s="124" t="s">
        <v>60</v>
      </c>
      <c r="B652" s="124" t="s">
        <v>4391</v>
      </c>
      <c r="C652" s="124" t="s">
        <v>3675</v>
      </c>
      <c r="D652" s="124" t="s">
        <v>4370</v>
      </c>
      <c r="E652" s="124" t="s">
        <v>41</v>
      </c>
      <c r="F652" s="124">
        <v>999931643</v>
      </c>
      <c r="G652" s="122">
        <v>24</v>
      </c>
    </row>
    <row r="653" spans="1:7" x14ac:dyDescent="0.35">
      <c r="A653" s="124" t="s">
        <v>60</v>
      </c>
      <c r="B653" s="124" t="s">
        <v>4391</v>
      </c>
      <c r="C653" s="124" t="s">
        <v>3737</v>
      </c>
      <c r="D653" s="124" t="s">
        <v>4373</v>
      </c>
      <c r="E653" s="124" t="s">
        <v>41</v>
      </c>
      <c r="F653" s="124">
        <v>999931994</v>
      </c>
      <c r="G653" s="122">
        <v>24</v>
      </c>
    </row>
    <row r="654" spans="1:7" x14ac:dyDescent="0.35">
      <c r="A654" s="124" t="s">
        <v>60</v>
      </c>
      <c r="B654" s="124" t="s">
        <v>4391</v>
      </c>
      <c r="C654" s="124" t="s">
        <v>4374</v>
      </c>
      <c r="D654" s="124" t="s">
        <v>4375</v>
      </c>
      <c r="E654" s="124" t="s">
        <v>41</v>
      </c>
      <c r="F654" s="124">
        <v>999932120</v>
      </c>
      <c r="G654" s="122">
        <v>24</v>
      </c>
    </row>
    <row r="655" spans="1:7" x14ac:dyDescent="0.35">
      <c r="A655" s="124" t="s">
        <v>60</v>
      </c>
      <c r="B655" s="124" t="s">
        <v>4391</v>
      </c>
      <c r="C655" s="124" t="s">
        <v>4379</v>
      </c>
      <c r="D655" s="124" t="s">
        <v>4380</v>
      </c>
      <c r="E655" s="124" t="s">
        <v>41</v>
      </c>
      <c r="F655" s="124">
        <v>999931941</v>
      </c>
      <c r="G655" s="122">
        <v>24</v>
      </c>
    </row>
    <row r="656" spans="1:7" x14ac:dyDescent="0.35">
      <c r="A656" s="124" t="s">
        <v>60</v>
      </c>
      <c r="B656" s="124" t="s">
        <v>4391</v>
      </c>
      <c r="C656" s="124" t="s">
        <v>4381</v>
      </c>
      <c r="D656" s="124" t="s">
        <v>4382</v>
      </c>
      <c r="E656" s="124" t="s">
        <v>41</v>
      </c>
      <c r="F656" s="124">
        <v>999931960</v>
      </c>
      <c r="G656" s="122">
        <v>24</v>
      </c>
    </row>
    <row r="657" spans="1:7" x14ac:dyDescent="0.35">
      <c r="A657" s="124" t="s">
        <v>60</v>
      </c>
      <c r="B657" s="124" t="s">
        <v>4391</v>
      </c>
      <c r="C657" s="124" t="s">
        <v>4384</v>
      </c>
      <c r="D657" s="124" t="s">
        <v>4385</v>
      </c>
      <c r="E657" s="124" t="s">
        <v>41</v>
      </c>
      <c r="F657" s="124">
        <v>999931805</v>
      </c>
      <c r="G657" s="122">
        <v>24</v>
      </c>
    </row>
    <row r="658" spans="1:7" x14ac:dyDescent="0.35">
      <c r="A658" s="124" t="s">
        <v>60</v>
      </c>
      <c r="B658" s="124" t="s">
        <v>4391</v>
      </c>
      <c r="C658" s="124" t="s">
        <v>499</v>
      </c>
      <c r="D658" s="124" t="s">
        <v>1085</v>
      </c>
      <c r="E658" s="124" t="s">
        <v>41</v>
      </c>
      <c r="F658" s="124">
        <v>999931810</v>
      </c>
      <c r="G658" s="122">
        <v>24</v>
      </c>
    </row>
    <row r="659" spans="1:7" x14ac:dyDescent="0.35">
      <c r="A659" s="124" t="s">
        <v>60</v>
      </c>
      <c r="B659" s="124" t="s">
        <v>4391</v>
      </c>
      <c r="C659" s="124" t="s">
        <v>4386</v>
      </c>
      <c r="D659" s="124" t="s">
        <v>4387</v>
      </c>
      <c r="E659" s="124" t="s">
        <v>41</v>
      </c>
      <c r="F659" s="124">
        <v>999932220</v>
      </c>
      <c r="G659" s="122">
        <v>24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5D8C6-B90D-4605-9EF4-EC33733C5EE7}">
  <dimension ref="A1:G90"/>
  <sheetViews>
    <sheetView workbookViewId="0">
      <selection sqref="A1:XFD1048576"/>
    </sheetView>
  </sheetViews>
  <sheetFormatPr defaultRowHeight="14.5" x14ac:dyDescent="0.35"/>
  <cols>
    <col min="1" max="1" width="9.08984375" bestFit="1" customWidth="1"/>
    <col min="2" max="2" width="6.6328125" bestFit="1" customWidth="1"/>
    <col min="3" max="3" width="17.7265625" bestFit="1" customWidth="1"/>
    <col min="4" max="4" width="15.81640625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38</v>
      </c>
      <c r="B2" s="123" t="s">
        <v>25</v>
      </c>
      <c r="C2" s="122" t="s">
        <v>203</v>
      </c>
      <c r="D2" s="122" t="s">
        <v>204</v>
      </c>
      <c r="E2" s="122" t="s">
        <v>28</v>
      </c>
      <c r="F2" s="123">
        <v>999857519</v>
      </c>
      <c r="G2" s="122">
        <v>590</v>
      </c>
    </row>
    <row r="3" spans="1:7" x14ac:dyDescent="0.35">
      <c r="A3" s="123" t="s">
        <v>38</v>
      </c>
      <c r="B3" s="123" t="s">
        <v>25</v>
      </c>
      <c r="C3" s="122" t="s">
        <v>120</v>
      </c>
      <c r="D3" s="122" t="s">
        <v>59</v>
      </c>
      <c r="E3" s="122" t="s">
        <v>28</v>
      </c>
      <c r="F3" s="123">
        <v>999783836</v>
      </c>
      <c r="G3" s="122">
        <v>453</v>
      </c>
    </row>
    <row r="4" spans="1:7" x14ac:dyDescent="0.35">
      <c r="A4" s="123" t="s">
        <v>38</v>
      </c>
      <c r="B4" s="123" t="s">
        <v>25</v>
      </c>
      <c r="C4" s="122" t="s">
        <v>276</v>
      </c>
      <c r="D4" s="122" t="s">
        <v>277</v>
      </c>
      <c r="E4" s="122" t="s">
        <v>28</v>
      </c>
      <c r="F4" s="123">
        <v>999870296</v>
      </c>
      <c r="G4" s="122">
        <v>315</v>
      </c>
    </row>
    <row r="5" spans="1:7" x14ac:dyDescent="0.35">
      <c r="A5" s="123" t="s">
        <v>38</v>
      </c>
      <c r="B5" s="130" t="s">
        <v>25</v>
      </c>
      <c r="C5" s="131" t="s">
        <v>300</v>
      </c>
      <c r="D5" s="132" t="s">
        <v>301</v>
      </c>
      <c r="E5" s="131" t="s">
        <v>28</v>
      </c>
      <c r="F5" s="130">
        <v>999873717</v>
      </c>
      <c r="G5" s="122">
        <v>203</v>
      </c>
    </row>
    <row r="6" spans="1:7" x14ac:dyDescent="0.35">
      <c r="A6" s="123" t="s">
        <v>38</v>
      </c>
      <c r="B6" s="123" t="s">
        <v>25</v>
      </c>
      <c r="C6" s="122" t="s">
        <v>489</v>
      </c>
      <c r="D6" s="122" t="s">
        <v>490</v>
      </c>
      <c r="E6" s="122" t="s">
        <v>28</v>
      </c>
      <c r="F6" s="123">
        <v>999897972</v>
      </c>
      <c r="G6" s="122">
        <v>199</v>
      </c>
    </row>
    <row r="7" spans="1:7" x14ac:dyDescent="0.35">
      <c r="A7" s="123" t="s">
        <v>38</v>
      </c>
      <c r="B7" s="123" t="s">
        <v>25</v>
      </c>
      <c r="C7" s="124" t="s">
        <v>93</v>
      </c>
      <c r="D7" s="124" t="s">
        <v>207</v>
      </c>
      <c r="E7" s="124" t="s">
        <v>28</v>
      </c>
      <c r="F7" s="123">
        <v>999858344</v>
      </c>
      <c r="G7" s="122">
        <v>188</v>
      </c>
    </row>
    <row r="8" spans="1:7" x14ac:dyDescent="0.35">
      <c r="A8" s="123" t="s">
        <v>38</v>
      </c>
      <c r="B8" s="123" t="s">
        <v>25</v>
      </c>
      <c r="C8" s="122" t="s">
        <v>113</v>
      </c>
      <c r="D8" s="122" t="s">
        <v>114</v>
      </c>
      <c r="E8" s="122" t="s">
        <v>28</v>
      </c>
      <c r="F8" s="123">
        <v>999765439</v>
      </c>
      <c r="G8" s="122">
        <v>128</v>
      </c>
    </row>
    <row r="9" spans="1:7" x14ac:dyDescent="0.35">
      <c r="A9" s="123" t="s">
        <v>38</v>
      </c>
      <c r="B9" s="123" t="s">
        <v>25</v>
      </c>
      <c r="C9" s="124" t="s">
        <v>2886</v>
      </c>
      <c r="D9" s="124" t="s">
        <v>152</v>
      </c>
      <c r="E9" s="124" t="s">
        <v>28</v>
      </c>
      <c r="F9" s="123">
        <v>999916849</v>
      </c>
      <c r="G9" s="122">
        <v>120</v>
      </c>
    </row>
    <row r="10" spans="1:7" x14ac:dyDescent="0.35">
      <c r="A10" s="123" t="s">
        <v>38</v>
      </c>
      <c r="B10" s="123" t="s">
        <v>25</v>
      </c>
      <c r="C10" s="122" t="s">
        <v>149</v>
      </c>
      <c r="D10" s="122" t="s">
        <v>150</v>
      </c>
      <c r="E10" s="122" t="s">
        <v>28</v>
      </c>
      <c r="F10" s="123">
        <v>999823168</v>
      </c>
      <c r="G10" s="122">
        <v>90</v>
      </c>
    </row>
    <row r="11" spans="1:7" x14ac:dyDescent="0.35">
      <c r="A11" s="123" t="s">
        <v>38</v>
      </c>
      <c r="B11" s="123" t="s">
        <v>25</v>
      </c>
      <c r="C11" s="124" t="s">
        <v>64</v>
      </c>
      <c r="D11" s="124" t="s">
        <v>2277</v>
      </c>
      <c r="E11" s="124" t="s">
        <v>28</v>
      </c>
      <c r="F11" s="123">
        <v>999705625</v>
      </c>
      <c r="G11" s="122">
        <v>85</v>
      </c>
    </row>
    <row r="12" spans="1:7" x14ac:dyDescent="0.35">
      <c r="A12" s="123" t="s">
        <v>38</v>
      </c>
      <c r="B12" s="123" t="s">
        <v>25</v>
      </c>
      <c r="C12" s="122" t="s">
        <v>1121</v>
      </c>
      <c r="D12" s="122" t="s">
        <v>1122</v>
      </c>
      <c r="E12" s="122" t="s">
        <v>28</v>
      </c>
      <c r="F12" s="123">
        <v>999921156</v>
      </c>
      <c r="G12" s="122">
        <v>85</v>
      </c>
    </row>
    <row r="13" spans="1:7" x14ac:dyDescent="0.35">
      <c r="A13" s="123" t="s">
        <v>38</v>
      </c>
      <c r="B13" s="123" t="s">
        <v>25</v>
      </c>
      <c r="C13" s="122" t="s">
        <v>109</v>
      </c>
      <c r="D13" s="122" t="s">
        <v>55</v>
      </c>
      <c r="E13" s="122" t="s">
        <v>28</v>
      </c>
      <c r="F13" s="123">
        <v>999744532</v>
      </c>
      <c r="G13" s="122">
        <v>68</v>
      </c>
    </row>
    <row r="14" spans="1:7" x14ac:dyDescent="0.35">
      <c r="A14" s="124" t="s">
        <v>38</v>
      </c>
      <c r="B14" s="124" t="s">
        <v>25</v>
      </c>
      <c r="C14" s="124" t="s">
        <v>3701</v>
      </c>
      <c r="D14" s="124" t="s">
        <v>662</v>
      </c>
      <c r="E14" s="124" t="s">
        <v>28</v>
      </c>
      <c r="F14" s="124">
        <v>999773399</v>
      </c>
      <c r="G14" s="122">
        <v>68</v>
      </c>
    </row>
    <row r="15" spans="1:7" x14ac:dyDescent="0.35">
      <c r="A15" s="124" t="s">
        <v>38</v>
      </c>
      <c r="B15" s="124" t="s">
        <v>25</v>
      </c>
      <c r="C15" s="124" t="s">
        <v>3702</v>
      </c>
      <c r="D15" s="124" t="s">
        <v>3703</v>
      </c>
      <c r="E15" s="124" t="s">
        <v>28</v>
      </c>
      <c r="F15" s="124">
        <v>999932384</v>
      </c>
      <c r="G15" s="122">
        <v>68</v>
      </c>
    </row>
    <row r="16" spans="1:7" x14ac:dyDescent="0.35">
      <c r="A16" s="123" t="s">
        <v>38</v>
      </c>
      <c r="B16" s="123" t="s">
        <v>25</v>
      </c>
      <c r="C16" s="122" t="s">
        <v>670</v>
      </c>
      <c r="D16" s="122" t="s">
        <v>927</v>
      </c>
      <c r="E16" s="122" t="s">
        <v>28</v>
      </c>
      <c r="F16" s="123">
        <v>999918474</v>
      </c>
      <c r="G16" s="122">
        <v>64</v>
      </c>
    </row>
    <row r="17" spans="1:7" ht="28" x14ac:dyDescent="0.35">
      <c r="A17" s="123" t="s">
        <v>38</v>
      </c>
      <c r="B17" s="130" t="s">
        <v>25</v>
      </c>
      <c r="C17" s="131" t="s">
        <v>1466</v>
      </c>
      <c r="D17" s="131" t="s">
        <v>1467</v>
      </c>
      <c r="E17" s="131" t="s">
        <v>28</v>
      </c>
      <c r="F17" s="130">
        <v>999924268</v>
      </c>
      <c r="G17" s="122">
        <v>64</v>
      </c>
    </row>
    <row r="18" spans="1:7" x14ac:dyDescent="0.35">
      <c r="A18" s="123" t="s">
        <v>38</v>
      </c>
      <c r="B18" s="123" t="s">
        <v>25</v>
      </c>
      <c r="C18" s="124" t="s">
        <v>1453</v>
      </c>
      <c r="D18" s="124" t="s">
        <v>1795</v>
      </c>
      <c r="E18" s="124" t="s">
        <v>28</v>
      </c>
      <c r="F18" s="123">
        <v>999745083</v>
      </c>
      <c r="G18" s="122">
        <v>60</v>
      </c>
    </row>
    <row r="19" spans="1:7" x14ac:dyDescent="0.35">
      <c r="A19" s="123" t="s">
        <v>38</v>
      </c>
      <c r="B19" s="123" t="s">
        <v>25</v>
      </c>
      <c r="C19" s="124" t="s">
        <v>2349</v>
      </c>
      <c r="D19" s="124" t="s">
        <v>2350</v>
      </c>
      <c r="E19" s="124" t="s">
        <v>28</v>
      </c>
      <c r="F19" s="123">
        <v>999897284</v>
      </c>
      <c r="G19" s="122">
        <v>60</v>
      </c>
    </row>
    <row r="20" spans="1:7" x14ac:dyDescent="0.35">
      <c r="A20" s="124" t="s">
        <v>38</v>
      </c>
      <c r="B20" s="124" t="s">
        <v>25</v>
      </c>
      <c r="C20" s="124" t="s">
        <v>3963</v>
      </c>
      <c r="D20" s="124" t="s">
        <v>3964</v>
      </c>
      <c r="E20" s="124" t="s">
        <v>28</v>
      </c>
      <c r="F20" s="124">
        <v>999890143</v>
      </c>
      <c r="G20" s="122">
        <v>60</v>
      </c>
    </row>
    <row r="21" spans="1:7" x14ac:dyDescent="0.35">
      <c r="A21" s="123" t="s">
        <v>38</v>
      </c>
      <c r="B21" s="123" t="s">
        <v>25</v>
      </c>
      <c r="C21" s="122" t="s">
        <v>139</v>
      </c>
      <c r="D21" s="122" t="s">
        <v>140</v>
      </c>
      <c r="E21" s="122" t="s">
        <v>28</v>
      </c>
      <c r="F21" s="123">
        <v>999800743</v>
      </c>
      <c r="G21" s="122">
        <v>51</v>
      </c>
    </row>
    <row r="22" spans="1:7" x14ac:dyDescent="0.35">
      <c r="A22" s="123" t="s">
        <v>38</v>
      </c>
      <c r="B22" s="123" t="s">
        <v>25</v>
      </c>
      <c r="C22" s="122" t="s">
        <v>169</v>
      </c>
      <c r="D22" s="122" t="s">
        <v>170</v>
      </c>
      <c r="E22" s="122" t="s">
        <v>28</v>
      </c>
      <c r="F22" s="123">
        <v>999833820</v>
      </c>
      <c r="G22" s="122">
        <v>51</v>
      </c>
    </row>
    <row r="23" spans="1:7" x14ac:dyDescent="0.35">
      <c r="A23" s="123" t="s">
        <v>38</v>
      </c>
      <c r="B23" s="123" t="s">
        <v>25</v>
      </c>
      <c r="C23" s="122" t="s">
        <v>444</v>
      </c>
      <c r="D23" s="122" t="s">
        <v>445</v>
      </c>
      <c r="E23" s="122" t="s">
        <v>28</v>
      </c>
      <c r="F23" s="123">
        <v>999894074</v>
      </c>
      <c r="G23" s="122">
        <v>51</v>
      </c>
    </row>
    <row r="24" spans="1:7" x14ac:dyDescent="0.35">
      <c r="A24" s="123" t="s">
        <v>38</v>
      </c>
      <c r="B24" s="130" t="s">
        <v>25</v>
      </c>
      <c r="C24" s="131" t="s">
        <v>1464</v>
      </c>
      <c r="D24" s="131" t="s">
        <v>1465</v>
      </c>
      <c r="E24" s="131" t="s">
        <v>28</v>
      </c>
      <c r="F24" s="130">
        <v>999924261</v>
      </c>
      <c r="G24" s="122">
        <v>48</v>
      </c>
    </row>
    <row r="25" spans="1:7" x14ac:dyDescent="0.35">
      <c r="A25" s="123" t="s">
        <v>38</v>
      </c>
      <c r="B25" s="123" t="s">
        <v>25</v>
      </c>
      <c r="C25" s="124" t="s">
        <v>911</v>
      </c>
      <c r="D25" s="124" t="s">
        <v>912</v>
      </c>
      <c r="E25" s="124" t="s">
        <v>28</v>
      </c>
      <c r="F25" s="123">
        <v>999918262</v>
      </c>
      <c r="G25" s="122">
        <v>45</v>
      </c>
    </row>
    <row r="26" spans="1:7" x14ac:dyDescent="0.35">
      <c r="A26" s="123" t="s">
        <v>38</v>
      </c>
      <c r="B26" s="123" t="s">
        <v>25</v>
      </c>
      <c r="C26" s="122" t="s">
        <v>282</v>
      </c>
      <c r="D26" s="122" t="s">
        <v>3407</v>
      </c>
      <c r="E26" s="122" t="s">
        <v>28</v>
      </c>
      <c r="F26" s="123">
        <v>999928649</v>
      </c>
      <c r="G26" s="122">
        <v>45</v>
      </c>
    </row>
    <row r="27" spans="1:7" x14ac:dyDescent="0.35">
      <c r="A27" s="123" t="s">
        <v>38</v>
      </c>
      <c r="B27" s="123" t="s">
        <v>25</v>
      </c>
      <c r="C27" s="124" t="s">
        <v>149</v>
      </c>
      <c r="D27" s="124" t="s">
        <v>2351</v>
      </c>
      <c r="E27" s="124" t="s">
        <v>28</v>
      </c>
      <c r="F27" s="123">
        <v>999929834</v>
      </c>
      <c r="G27" s="122">
        <v>45</v>
      </c>
    </row>
    <row r="28" spans="1:7" x14ac:dyDescent="0.35">
      <c r="A28" s="123" t="s">
        <v>38</v>
      </c>
      <c r="B28" s="123" t="s">
        <v>25</v>
      </c>
      <c r="C28" s="124" t="s">
        <v>3009</v>
      </c>
      <c r="D28" s="124" t="s">
        <v>3010</v>
      </c>
      <c r="E28" s="124" t="s">
        <v>28</v>
      </c>
      <c r="F28" s="123">
        <v>999930036</v>
      </c>
      <c r="G28" s="122">
        <v>45</v>
      </c>
    </row>
    <row r="29" spans="1:7" x14ac:dyDescent="0.35">
      <c r="A29" s="124" t="s">
        <v>38</v>
      </c>
      <c r="B29" s="124" t="s">
        <v>25</v>
      </c>
      <c r="C29" s="124" t="s">
        <v>714</v>
      </c>
      <c r="D29" s="124" t="s">
        <v>3965</v>
      </c>
      <c r="E29" s="124" t="s">
        <v>28</v>
      </c>
      <c r="F29" s="124">
        <v>999917118</v>
      </c>
      <c r="G29" s="122">
        <v>45</v>
      </c>
    </row>
    <row r="30" spans="1:7" x14ac:dyDescent="0.35">
      <c r="A30" s="123" t="s">
        <v>38</v>
      </c>
      <c r="B30" s="123" t="s">
        <v>25</v>
      </c>
      <c r="C30" s="124" t="s">
        <v>767</v>
      </c>
      <c r="D30" s="124" t="s">
        <v>766</v>
      </c>
      <c r="E30" s="124" t="s">
        <v>28</v>
      </c>
      <c r="F30" s="123">
        <v>999916417</v>
      </c>
      <c r="G30" s="122">
        <v>34</v>
      </c>
    </row>
    <row r="31" spans="1:7" x14ac:dyDescent="0.35">
      <c r="A31" s="123" t="s">
        <v>38</v>
      </c>
      <c r="B31" s="123" t="s">
        <v>25</v>
      </c>
      <c r="C31" s="124" t="s">
        <v>2414</v>
      </c>
      <c r="D31" s="124" t="s">
        <v>2415</v>
      </c>
      <c r="E31" s="124" t="s">
        <v>28</v>
      </c>
      <c r="F31" s="123">
        <v>999725490</v>
      </c>
      <c r="G31" s="122">
        <v>30</v>
      </c>
    </row>
    <row r="32" spans="1:7" x14ac:dyDescent="0.35">
      <c r="A32" s="123" t="s">
        <v>38</v>
      </c>
      <c r="B32" s="123" t="s">
        <v>25</v>
      </c>
      <c r="C32" s="124" t="s">
        <v>56</v>
      </c>
      <c r="D32" s="124" t="s">
        <v>3685</v>
      </c>
      <c r="E32" s="124" t="s">
        <v>28</v>
      </c>
      <c r="F32" s="123">
        <v>999876582</v>
      </c>
      <c r="G32" s="122">
        <v>30</v>
      </c>
    </row>
    <row r="33" spans="1:7" x14ac:dyDescent="0.35">
      <c r="A33" s="123" t="s">
        <v>38</v>
      </c>
      <c r="B33" s="123" t="s">
        <v>25</v>
      </c>
      <c r="C33" s="124" t="s">
        <v>282</v>
      </c>
      <c r="D33" s="124" t="s">
        <v>2986</v>
      </c>
      <c r="E33" s="124" t="s">
        <v>28</v>
      </c>
      <c r="F33" s="123">
        <v>999917587</v>
      </c>
      <c r="G33" s="122">
        <v>30</v>
      </c>
    </row>
    <row r="34" spans="1:7" x14ac:dyDescent="0.35">
      <c r="A34" s="123" t="s">
        <v>38</v>
      </c>
      <c r="B34" s="123" t="s">
        <v>187</v>
      </c>
      <c r="C34" s="124" t="s">
        <v>2852</v>
      </c>
      <c r="D34" s="124" t="s">
        <v>2853</v>
      </c>
      <c r="E34" s="124" t="s">
        <v>28</v>
      </c>
      <c r="F34" s="123">
        <v>999930957</v>
      </c>
      <c r="G34" s="122">
        <v>30</v>
      </c>
    </row>
    <row r="35" spans="1:7" x14ac:dyDescent="0.35">
      <c r="A35" s="123" t="s">
        <v>38</v>
      </c>
      <c r="B35" s="123" t="s">
        <v>30</v>
      </c>
      <c r="C35" s="124" t="s">
        <v>76</v>
      </c>
      <c r="D35" s="124" t="s">
        <v>2420</v>
      </c>
      <c r="E35" s="124" t="s">
        <v>28</v>
      </c>
      <c r="F35" s="123">
        <v>999930049</v>
      </c>
      <c r="G35" s="122">
        <v>30</v>
      </c>
    </row>
    <row r="36" spans="1:7" x14ac:dyDescent="0.35">
      <c r="A36" s="123" t="s">
        <v>38</v>
      </c>
      <c r="B36" s="123" t="s">
        <v>30</v>
      </c>
      <c r="C36" s="124" t="s">
        <v>767</v>
      </c>
      <c r="D36" s="124" t="s">
        <v>2837</v>
      </c>
      <c r="E36" s="124" t="s">
        <v>28</v>
      </c>
      <c r="F36" s="123">
        <v>999930981</v>
      </c>
      <c r="G36" s="122">
        <v>30</v>
      </c>
    </row>
    <row r="37" spans="1:7" x14ac:dyDescent="0.35">
      <c r="A37" s="123" t="s">
        <v>38</v>
      </c>
      <c r="B37" s="123" t="s">
        <v>30</v>
      </c>
      <c r="C37" s="122" t="s">
        <v>3394</v>
      </c>
      <c r="D37" s="122" t="s">
        <v>3395</v>
      </c>
      <c r="E37" s="122" t="s">
        <v>28</v>
      </c>
      <c r="F37" s="123">
        <v>999931338</v>
      </c>
      <c r="G37" s="122">
        <v>30</v>
      </c>
    </row>
    <row r="38" spans="1:7" x14ac:dyDescent="0.35">
      <c r="A38" s="123" t="s">
        <v>38</v>
      </c>
      <c r="B38" s="123" t="s">
        <v>174</v>
      </c>
      <c r="C38" s="124" t="s">
        <v>519</v>
      </c>
      <c r="D38" s="124" t="s">
        <v>2873</v>
      </c>
      <c r="E38" s="124" t="s">
        <v>28</v>
      </c>
      <c r="F38" s="123">
        <v>999930038</v>
      </c>
      <c r="G38" s="122">
        <v>30</v>
      </c>
    </row>
    <row r="39" spans="1:7" x14ac:dyDescent="0.35">
      <c r="A39" s="123" t="s">
        <v>38</v>
      </c>
      <c r="B39" s="123" t="s">
        <v>32</v>
      </c>
      <c r="C39" s="124" t="s">
        <v>2426</v>
      </c>
      <c r="D39" s="124" t="s">
        <v>2427</v>
      </c>
      <c r="E39" s="124" t="s">
        <v>28</v>
      </c>
      <c r="F39" s="123">
        <v>999929711</v>
      </c>
      <c r="G39" s="122">
        <v>30</v>
      </c>
    </row>
    <row r="40" spans="1:7" x14ac:dyDescent="0.35">
      <c r="A40" s="123" t="s">
        <v>38</v>
      </c>
      <c r="B40" s="123" t="s">
        <v>25</v>
      </c>
      <c r="C40" s="122" t="s">
        <v>45</v>
      </c>
      <c r="D40" s="122" t="s">
        <v>46</v>
      </c>
      <c r="E40" s="122" t="s">
        <v>41</v>
      </c>
      <c r="F40" s="123">
        <v>999014449</v>
      </c>
      <c r="G40" s="122">
        <v>560</v>
      </c>
    </row>
    <row r="41" spans="1:7" x14ac:dyDescent="0.35">
      <c r="A41" s="123" t="s">
        <v>38</v>
      </c>
      <c r="B41" s="123" t="s">
        <v>25</v>
      </c>
      <c r="C41" s="122" t="s">
        <v>112</v>
      </c>
      <c r="D41" s="122" t="s">
        <v>88</v>
      </c>
      <c r="E41" s="122" t="s">
        <v>41</v>
      </c>
      <c r="F41" s="123">
        <v>999748980</v>
      </c>
      <c r="G41" s="122">
        <v>560</v>
      </c>
    </row>
    <row r="42" spans="1:7" x14ac:dyDescent="0.35">
      <c r="A42" s="123" t="s">
        <v>38</v>
      </c>
      <c r="B42" s="125" t="s">
        <v>25</v>
      </c>
      <c r="C42" s="126" t="s">
        <v>306</v>
      </c>
      <c r="D42" s="126" t="s">
        <v>307</v>
      </c>
      <c r="E42" s="126" t="s">
        <v>41</v>
      </c>
      <c r="F42" s="123">
        <v>999874527</v>
      </c>
      <c r="G42" s="122">
        <v>497.75</v>
      </c>
    </row>
    <row r="43" spans="1:7" x14ac:dyDescent="0.35">
      <c r="A43" s="123" t="s">
        <v>38</v>
      </c>
      <c r="B43" s="123" t="s">
        <v>25</v>
      </c>
      <c r="C43" s="124" t="s">
        <v>171</v>
      </c>
      <c r="D43" s="124" t="s">
        <v>172</v>
      </c>
      <c r="E43" s="122" t="s">
        <v>41</v>
      </c>
      <c r="F43" s="123">
        <v>999833821</v>
      </c>
      <c r="G43" s="122">
        <v>383</v>
      </c>
    </row>
    <row r="44" spans="1:7" x14ac:dyDescent="0.35">
      <c r="A44" s="123" t="s">
        <v>38</v>
      </c>
      <c r="B44" s="123" t="s">
        <v>25</v>
      </c>
      <c r="C44" s="122" t="s">
        <v>429</v>
      </c>
      <c r="D44" s="122" t="s">
        <v>430</v>
      </c>
      <c r="E44" s="122" t="s">
        <v>41</v>
      </c>
      <c r="F44" s="123">
        <v>999892567</v>
      </c>
      <c r="G44" s="122">
        <v>329</v>
      </c>
    </row>
    <row r="45" spans="1:7" x14ac:dyDescent="0.35">
      <c r="A45" s="123" t="s">
        <v>38</v>
      </c>
      <c r="B45" s="123" t="s">
        <v>25</v>
      </c>
      <c r="C45" s="122" t="s">
        <v>194</v>
      </c>
      <c r="D45" s="122" t="s">
        <v>195</v>
      </c>
      <c r="E45" s="122" t="s">
        <v>41</v>
      </c>
      <c r="F45" s="123">
        <v>999856719</v>
      </c>
      <c r="G45" s="122">
        <v>326</v>
      </c>
    </row>
    <row r="46" spans="1:7" x14ac:dyDescent="0.35">
      <c r="A46" s="123" t="s">
        <v>38</v>
      </c>
      <c r="B46" s="123" t="s">
        <v>25</v>
      </c>
      <c r="C46" s="124" t="s">
        <v>377</v>
      </c>
      <c r="D46" s="124" t="s">
        <v>640</v>
      </c>
      <c r="E46" s="124" t="s">
        <v>41</v>
      </c>
      <c r="F46" s="123">
        <v>999910363</v>
      </c>
      <c r="G46" s="122">
        <v>284</v>
      </c>
    </row>
    <row r="47" spans="1:7" x14ac:dyDescent="0.35">
      <c r="A47" s="123" t="s">
        <v>38</v>
      </c>
      <c r="B47" s="123" t="s">
        <v>25</v>
      </c>
      <c r="C47" s="122" t="s">
        <v>1624</v>
      </c>
      <c r="D47" s="122" t="s">
        <v>1625</v>
      </c>
      <c r="E47" s="122" t="s">
        <v>41</v>
      </c>
      <c r="F47" s="123">
        <v>999925204</v>
      </c>
      <c r="G47" s="122">
        <v>282</v>
      </c>
    </row>
    <row r="48" spans="1:7" x14ac:dyDescent="0.35">
      <c r="A48" s="123" t="s">
        <v>38</v>
      </c>
      <c r="B48" s="123" t="s">
        <v>25</v>
      </c>
      <c r="C48" s="122" t="s">
        <v>91</v>
      </c>
      <c r="D48" s="122" t="s">
        <v>92</v>
      </c>
      <c r="E48" s="122" t="s">
        <v>41</v>
      </c>
      <c r="F48" s="123">
        <v>999732684</v>
      </c>
      <c r="G48" s="122">
        <v>280</v>
      </c>
    </row>
    <row r="49" spans="1:7" ht="28" x14ac:dyDescent="0.35">
      <c r="A49" s="123" t="s">
        <v>38</v>
      </c>
      <c r="B49" s="130" t="s">
        <v>25</v>
      </c>
      <c r="C49" s="131" t="s">
        <v>164</v>
      </c>
      <c r="D49" s="131" t="s">
        <v>165</v>
      </c>
      <c r="E49" s="131" t="s">
        <v>41</v>
      </c>
      <c r="F49" s="123">
        <v>999829954</v>
      </c>
      <c r="G49" s="122">
        <v>246</v>
      </c>
    </row>
    <row r="50" spans="1:7" x14ac:dyDescent="0.35">
      <c r="A50" s="123" t="s">
        <v>38</v>
      </c>
      <c r="B50" s="123" t="s">
        <v>25</v>
      </c>
      <c r="C50" s="122" t="s">
        <v>352</v>
      </c>
      <c r="D50" s="122" t="s">
        <v>908</v>
      </c>
      <c r="E50" s="122" t="s">
        <v>41</v>
      </c>
      <c r="F50" s="123">
        <v>999918258</v>
      </c>
      <c r="G50" s="122">
        <v>245</v>
      </c>
    </row>
    <row r="51" spans="1:7" x14ac:dyDescent="0.35">
      <c r="A51" s="123" t="s">
        <v>38</v>
      </c>
      <c r="B51" s="123" t="s">
        <v>25</v>
      </c>
      <c r="C51" s="124" t="s">
        <v>72</v>
      </c>
      <c r="D51" s="124" t="s">
        <v>143</v>
      </c>
      <c r="E51" s="124" t="s">
        <v>41</v>
      </c>
      <c r="F51" s="123">
        <v>999923102</v>
      </c>
      <c r="G51" s="122">
        <v>207</v>
      </c>
    </row>
    <row r="52" spans="1:7" x14ac:dyDescent="0.35">
      <c r="A52" s="123" t="s">
        <v>38</v>
      </c>
      <c r="B52" s="123" t="s">
        <v>25</v>
      </c>
      <c r="C52" s="122" t="s">
        <v>943</v>
      </c>
      <c r="D52" s="122" t="s">
        <v>757</v>
      </c>
      <c r="E52" s="122" t="s">
        <v>41</v>
      </c>
      <c r="F52" s="123">
        <v>999925450</v>
      </c>
      <c r="G52" s="122">
        <v>198</v>
      </c>
    </row>
    <row r="53" spans="1:7" x14ac:dyDescent="0.35">
      <c r="A53" s="123" t="s">
        <v>38</v>
      </c>
      <c r="B53" s="123" t="s">
        <v>25</v>
      </c>
      <c r="C53" s="122" t="s">
        <v>39</v>
      </c>
      <c r="D53" s="122" t="s">
        <v>40</v>
      </c>
      <c r="E53" s="122" t="s">
        <v>41</v>
      </c>
      <c r="F53" s="123">
        <v>999013565</v>
      </c>
      <c r="G53" s="122">
        <v>196</v>
      </c>
    </row>
    <row r="54" spans="1:7" x14ac:dyDescent="0.35">
      <c r="A54" s="123" t="s">
        <v>38</v>
      </c>
      <c r="B54" s="123" t="s">
        <v>25</v>
      </c>
      <c r="C54" s="122" t="s">
        <v>544</v>
      </c>
      <c r="D54" s="122" t="s">
        <v>545</v>
      </c>
      <c r="E54" s="122" t="s">
        <v>41</v>
      </c>
      <c r="F54" s="123">
        <v>999905837</v>
      </c>
      <c r="G54" s="122">
        <v>145</v>
      </c>
    </row>
    <row r="55" spans="1:7" x14ac:dyDescent="0.35">
      <c r="A55" s="123" t="s">
        <v>38</v>
      </c>
      <c r="B55" s="123" t="s">
        <v>25</v>
      </c>
      <c r="C55" s="124" t="s">
        <v>656</v>
      </c>
      <c r="D55" s="124" t="s">
        <v>657</v>
      </c>
      <c r="E55" s="124" t="s">
        <v>41</v>
      </c>
      <c r="F55" s="123">
        <v>999910989</v>
      </c>
      <c r="G55" s="122">
        <v>119</v>
      </c>
    </row>
    <row r="56" spans="1:7" x14ac:dyDescent="0.35">
      <c r="A56" s="123" t="s">
        <v>38</v>
      </c>
      <c r="B56" s="123" t="s">
        <v>25</v>
      </c>
      <c r="C56" s="124" t="s">
        <v>2238</v>
      </c>
      <c r="D56" s="124" t="s">
        <v>2239</v>
      </c>
      <c r="E56" s="124" t="s">
        <v>41</v>
      </c>
      <c r="F56" s="123">
        <v>999927324</v>
      </c>
      <c r="G56" s="122">
        <v>115</v>
      </c>
    </row>
    <row r="57" spans="1:7" x14ac:dyDescent="0.35">
      <c r="A57" s="123" t="s">
        <v>38</v>
      </c>
      <c r="B57" s="123" t="s">
        <v>25</v>
      </c>
      <c r="C57" s="122" t="s">
        <v>61</v>
      </c>
      <c r="D57" s="122" t="s">
        <v>3408</v>
      </c>
      <c r="E57" s="122" t="s">
        <v>41</v>
      </c>
      <c r="F57" s="123">
        <v>999923129</v>
      </c>
      <c r="G57" s="122">
        <v>102</v>
      </c>
    </row>
    <row r="58" spans="1:7" x14ac:dyDescent="0.35">
      <c r="A58" s="124" t="s">
        <v>38</v>
      </c>
      <c r="B58" s="124" t="s">
        <v>25</v>
      </c>
      <c r="C58" s="124" t="s">
        <v>3774</v>
      </c>
      <c r="D58" s="124" t="s">
        <v>260</v>
      </c>
      <c r="E58" s="124" t="s">
        <v>41</v>
      </c>
      <c r="F58" s="124">
        <v>999709390</v>
      </c>
      <c r="G58" s="122">
        <v>90</v>
      </c>
    </row>
    <row r="59" spans="1:7" x14ac:dyDescent="0.35">
      <c r="A59" s="123" t="s">
        <v>38</v>
      </c>
      <c r="B59" s="123" t="s">
        <v>25</v>
      </c>
      <c r="C59" s="124" t="s">
        <v>346</v>
      </c>
      <c r="D59" s="124" t="s">
        <v>2278</v>
      </c>
      <c r="E59" s="124" t="s">
        <v>41</v>
      </c>
      <c r="F59" s="123">
        <v>999829270</v>
      </c>
      <c r="G59" s="122">
        <v>85</v>
      </c>
    </row>
    <row r="60" spans="1:7" x14ac:dyDescent="0.35">
      <c r="A60" s="123" t="s">
        <v>38</v>
      </c>
      <c r="B60" s="123" t="s">
        <v>25</v>
      </c>
      <c r="C60" s="122" t="s">
        <v>61</v>
      </c>
      <c r="D60" s="122" t="s">
        <v>567</v>
      </c>
      <c r="E60" s="122" t="s">
        <v>41</v>
      </c>
      <c r="F60" s="123">
        <v>999906610</v>
      </c>
      <c r="G60" s="122">
        <v>85</v>
      </c>
    </row>
    <row r="61" spans="1:7" x14ac:dyDescent="0.35">
      <c r="A61" s="123" t="s">
        <v>38</v>
      </c>
      <c r="B61" s="123" t="s">
        <v>25</v>
      </c>
      <c r="C61" s="124" t="s">
        <v>1985</v>
      </c>
      <c r="D61" s="124" t="s">
        <v>3215</v>
      </c>
      <c r="E61" s="124" t="s">
        <v>41</v>
      </c>
      <c r="F61" s="123">
        <v>999918097</v>
      </c>
      <c r="G61" s="122">
        <v>81</v>
      </c>
    </row>
    <row r="62" spans="1:7" x14ac:dyDescent="0.35">
      <c r="A62" s="123" t="s">
        <v>38</v>
      </c>
      <c r="B62" s="123" t="s">
        <v>25</v>
      </c>
      <c r="C62" s="124" t="s">
        <v>3570</v>
      </c>
      <c r="D62" s="124" t="s">
        <v>3571</v>
      </c>
      <c r="E62" s="124" t="s">
        <v>41</v>
      </c>
      <c r="F62" s="123">
        <v>999707908</v>
      </c>
      <c r="G62" s="122">
        <v>75</v>
      </c>
    </row>
    <row r="63" spans="1:7" x14ac:dyDescent="0.35">
      <c r="A63" s="123" t="s">
        <v>38</v>
      </c>
      <c r="B63" s="123" t="s">
        <v>25</v>
      </c>
      <c r="C63" s="124" t="s">
        <v>421</v>
      </c>
      <c r="D63" s="124" t="s">
        <v>3500</v>
      </c>
      <c r="E63" s="124" t="s">
        <v>41</v>
      </c>
      <c r="F63" s="123">
        <v>999924589</v>
      </c>
      <c r="G63" s="122">
        <v>68</v>
      </c>
    </row>
    <row r="64" spans="1:7" x14ac:dyDescent="0.35">
      <c r="A64" s="124" t="s">
        <v>38</v>
      </c>
      <c r="B64" s="124" t="s">
        <v>25</v>
      </c>
      <c r="C64" s="124" t="s">
        <v>3772</v>
      </c>
      <c r="D64" s="124" t="s">
        <v>3773</v>
      </c>
      <c r="E64" s="124" t="s">
        <v>41</v>
      </c>
      <c r="F64" s="124">
        <v>999928917</v>
      </c>
      <c r="G64" s="122">
        <v>68</v>
      </c>
    </row>
    <row r="65" spans="1:7" x14ac:dyDescent="0.35">
      <c r="A65" s="123" t="s">
        <v>38</v>
      </c>
      <c r="B65" s="123" t="s">
        <v>25</v>
      </c>
      <c r="C65" s="124" t="s">
        <v>2787</v>
      </c>
      <c r="D65" s="124" t="s">
        <v>2788</v>
      </c>
      <c r="E65" s="124" t="s">
        <v>41</v>
      </c>
      <c r="F65" s="123">
        <v>999929008</v>
      </c>
      <c r="G65" s="122">
        <v>68</v>
      </c>
    </row>
    <row r="66" spans="1:7" x14ac:dyDescent="0.35">
      <c r="A66" s="123" t="s">
        <v>38</v>
      </c>
      <c r="B66" s="123" t="s">
        <v>25</v>
      </c>
      <c r="C66" s="124" t="s">
        <v>2279</v>
      </c>
      <c r="D66" s="124" t="s">
        <v>662</v>
      </c>
      <c r="E66" s="124" t="s">
        <v>41</v>
      </c>
      <c r="F66" s="123">
        <v>999928313</v>
      </c>
      <c r="G66" s="122">
        <v>64</v>
      </c>
    </row>
    <row r="67" spans="1:7" x14ac:dyDescent="0.35">
      <c r="A67" s="123" t="s">
        <v>38</v>
      </c>
      <c r="B67" s="123" t="s">
        <v>25</v>
      </c>
      <c r="C67" s="122" t="s">
        <v>339</v>
      </c>
      <c r="D67" s="122" t="s">
        <v>340</v>
      </c>
      <c r="E67" s="122" t="s">
        <v>41</v>
      </c>
      <c r="F67" s="123">
        <v>999881672</v>
      </c>
      <c r="G67" s="122">
        <v>51</v>
      </c>
    </row>
    <row r="68" spans="1:7" x14ac:dyDescent="0.35">
      <c r="A68" s="123" t="s">
        <v>38</v>
      </c>
      <c r="B68" s="123" t="s">
        <v>25</v>
      </c>
      <c r="C68" s="122" t="s">
        <v>1584</v>
      </c>
      <c r="D68" s="122" t="s">
        <v>1585</v>
      </c>
      <c r="E68" s="122" t="s">
        <v>41</v>
      </c>
      <c r="F68" s="123">
        <v>999924950</v>
      </c>
      <c r="G68" s="122">
        <v>51</v>
      </c>
    </row>
    <row r="69" spans="1:7" x14ac:dyDescent="0.35">
      <c r="A69" s="123" t="s">
        <v>38</v>
      </c>
      <c r="B69" s="127" t="s">
        <v>25</v>
      </c>
      <c r="C69" s="128" t="s">
        <v>2482</v>
      </c>
      <c r="D69" s="128" t="s">
        <v>2483</v>
      </c>
      <c r="E69" s="128" t="s">
        <v>41</v>
      </c>
      <c r="F69" s="127">
        <v>999929453</v>
      </c>
      <c r="G69" s="122">
        <v>45</v>
      </c>
    </row>
    <row r="70" spans="1:7" x14ac:dyDescent="0.35">
      <c r="A70" s="124" t="s">
        <v>38</v>
      </c>
      <c r="B70" s="124" t="s">
        <v>25</v>
      </c>
      <c r="C70" s="124" t="s">
        <v>3902</v>
      </c>
      <c r="D70" s="124" t="s">
        <v>3903</v>
      </c>
      <c r="E70" s="124" t="s">
        <v>41</v>
      </c>
      <c r="F70" s="124">
        <v>999881526</v>
      </c>
      <c r="G70" s="122">
        <v>45</v>
      </c>
    </row>
    <row r="71" spans="1:7" x14ac:dyDescent="0.35">
      <c r="A71" s="123" t="s">
        <v>38</v>
      </c>
      <c r="B71" s="123" t="s">
        <v>25</v>
      </c>
      <c r="C71" s="124" t="s">
        <v>2474</v>
      </c>
      <c r="D71" s="124" t="s">
        <v>2527</v>
      </c>
      <c r="E71" s="124" t="s">
        <v>41</v>
      </c>
      <c r="F71" s="123">
        <v>999829172</v>
      </c>
      <c r="G71" s="122">
        <v>34</v>
      </c>
    </row>
    <row r="72" spans="1:7" x14ac:dyDescent="0.35">
      <c r="A72" s="123" t="s">
        <v>38</v>
      </c>
      <c r="B72" s="123" t="s">
        <v>25</v>
      </c>
      <c r="C72" s="124" t="s">
        <v>83</v>
      </c>
      <c r="D72" s="124" t="s">
        <v>84</v>
      </c>
      <c r="E72" s="124" t="s">
        <v>41</v>
      </c>
      <c r="F72" s="123">
        <v>999725673</v>
      </c>
      <c r="G72" s="122">
        <v>30</v>
      </c>
    </row>
    <row r="73" spans="1:7" x14ac:dyDescent="0.35">
      <c r="A73" s="123" t="s">
        <v>38</v>
      </c>
      <c r="B73" s="123" t="s">
        <v>25</v>
      </c>
      <c r="C73" s="122" t="s">
        <v>1590</v>
      </c>
      <c r="D73" s="122" t="s">
        <v>1591</v>
      </c>
      <c r="E73" s="122" t="s">
        <v>41</v>
      </c>
      <c r="F73" s="123">
        <v>999925044</v>
      </c>
      <c r="G73" s="122">
        <v>25</v>
      </c>
    </row>
    <row r="74" spans="1:7" x14ac:dyDescent="0.35">
      <c r="A74" s="123" t="s">
        <v>38</v>
      </c>
      <c r="B74" s="125" t="s">
        <v>187</v>
      </c>
      <c r="C74" s="126" t="s">
        <v>1758</v>
      </c>
      <c r="D74" s="126" t="s">
        <v>80</v>
      </c>
      <c r="E74" s="126" t="s">
        <v>41</v>
      </c>
      <c r="F74" s="123">
        <v>999925754</v>
      </c>
      <c r="G74" s="122">
        <v>86</v>
      </c>
    </row>
    <row r="75" spans="1:7" x14ac:dyDescent="0.35">
      <c r="A75" s="123" t="s">
        <v>38</v>
      </c>
      <c r="B75" s="123" t="s">
        <v>187</v>
      </c>
      <c r="C75" s="124" t="s">
        <v>2739</v>
      </c>
      <c r="D75" s="124" t="s">
        <v>493</v>
      </c>
      <c r="E75" s="124" t="s">
        <v>41</v>
      </c>
      <c r="F75" s="123">
        <v>999930486</v>
      </c>
      <c r="G75" s="122">
        <v>30</v>
      </c>
    </row>
    <row r="76" spans="1:7" x14ac:dyDescent="0.35">
      <c r="A76" s="123" t="s">
        <v>38</v>
      </c>
      <c r="B76" s="133" t="s">
        <v>30</v>
      </c>
      <c r="C76" s="134" t="s">
        <v>882</v>
      </c>
      <c r="D76" s="134" t="s">
        <v>852</v>
      </c>
      <c r="E76" s="134" t="s">
        <v>41</v>
      </c>
      <c r="F76" s="133">
        <v>999918024</v>
      </c>
      <c r="G76" s="122">
        <v>210</v>
      </c>
    </row>
    <row r="77" spans="1:7" x14ac:dyDescent="0.35">
      <c r="A77" s="123" t="s">
        <v>38</v>
      </c>
      <c r="B77" s="123" t="s">
        <v>30</v>
      </c>
      <c r="C77" s="124" t="s">
        <v>2108</v>
      </c>
      <c r="D77" s="124" t="s">
        <v>2109</v>
      </c>
      <c r="E77" s="124" t="s">
        <v>41</v>
      </c>
      <c r="F77" s="123">
        <v>999928083</v>
      </c>
      <c r="G77" s="122">
        <v>120</v>
      </c>
    </row>
    <row r="78" spans="1:7" x14ac:dyDescent="0.35">
      <c r="A78" s="123" t="s">
        <v>38</v>
      </c>
      <c r="B78" s="133" t="s">
        <v>30</v>
      </c>
      <c r="C78" s="134" t="s">
        <v>1886</v>
      </c>
      <c r="D78" s="134" t="s">
        <v>1887</v>
      </c>
      <c r="E78" s="134" t="s">
        <v>41</v>
      </c>
      <c r="F78" s="133">
        <v>999926506</v>
      </c>
      <c r="G78" s="122">
        <v>90</v>
      </c>
    </row>
    <row r="79" spans="1:7" x14ac:dyDescent="0.35">
      <c r="A79" s="124" t="s">
        <v>38</v>
      </c>
      <c r="B79" s="124" t="s">
        <v>30</v>
      </c>
      <c r="C79" s="124" t="s">
        <v>3904</v>
      </c>
      <c r="D79" s="124" t="s">
        <v>3905</v>
      </c>
      <c r="E79" s="124" t="s">
        <v>41</v>
      </c>
      <c r="F79" s="124">
        <v>999931147</v>
      </c>
      <c r="G79" s="122">
        <v>30</v>
      </c>
    </row>
    <row r="80" spans="1:7" x14ac:dyDescent="0.35">
      <c r="A80" s="123" t="s">
        <v>38</v>
      </c>
      <c r="B80" s="123" t="s">
        <v>2099</v>
      </c>
      <c r="C80" s="122" t="s">
        <v>2100</v>
      </c>
      <c r="D80" s="122" t="s">
        <v>2101</v>
      </c>
      <c r="E80" s="122" t="s">
        <v>41</v>
      </c>
      <c r="F80" s="123">
        <v>999928016</v>
      </c>
      <c r="G80" s="122">
        <v>140</v>
      </c>
    </row>
    <row r="81" spans="1:7" x14ac:dyDescent="0.35">
      <c r="A81" s="123" t="s">
        <v>38</v>
      </c>
      <c r="B81" s="133" t="s">
        <v>174</v>
      </c>
      <c r="C81" s="134" t="s">
        <v>823</v>
      </c>
      <c r="D81" s="134" t="s">
        <v>824</v>
      </c>
      <c r="E81" s="134" t="s">
        <v>41</v>
      </c>
      <c r="F81" s="133">
        <v>999917121</v>
      </c>
      <c r="G81" s="122">
        <v>120</v>
      </c>
    </row>
    <row r="82" spans="1:7" x14ac:dyDescent="0.35">
      <c r="A82" s="123" t="s">
        <v>38</v>
      </c>
      <c r="B82" s="123" t="s">
        <v>174</v>
      </c>
      <c r="C82" s="124" t="s">
        <v>1222</v>
      </c>
      <c r="D82" s="124" t="s">
        <v>1223</v>
      </c>
      <c r="E82" s="124" t="s">
        <v>41</v>
      </c>
      <c r="F82" s="123">
        <v>999921761</v>
      </c>
      <c r="G82" s="122">
        <v>120</v>
      </c>
    </row>
    <row r="83" spans="1:7" x14ac:dyDescent="0.35">
      <c r="A83" s="123" t="s">
        <v>38</v>
      </c>
      <c r="B83" s="123" t="s">
        <v>174</v>
      </c>
      <c r="C83" s="124" t="s">
        <v>2347</v>
      </c>
      <c r="D83" s="124" t="s">
        <v>2348</v>
      </c>
      <c r="E83" s="124" t="s">
        <v>41</v>
      </c>
      <c r="F83" s="123">
        <v>999930126</v>
      </c>
      <c r="G83" s="122">
        <v>120</v>
      </c>
    </row>
    <row r="84" spans="1:7" x14ac:dyDescent="0.35">
      <c r="A84" s="123" t="s">
        <v>38</v>
      </c>
      <c r="B84" s="123" t="s">
        <v>174</v>
      </c>
      <c r="C84" s="124" t="s">
        <v>2709</v>
      </c>
      <c r="D84" s="124" t="s">
        <v>1289</v>
      </c>
      <c r="E84" s="124" t="s">
        <v>41</v>
      </c>
      <c r="F84" s="123">
        <v>999931781</v>
      </c>
      <c r="G84" s="122">
        <v>45</v>
      </c>
    </row>
    <row r="85" spans="1:7" x14ac:dyDescent="0.35">
      <c r="A85" s="123" t="s">
        <v>38</v>
      </c>
      <c r="B85" s="123" t="s">
        <v>174</v>
      </c>
      <c r="C85" s="124" t="s">
        <v>2111</v>
      </c>
      <c r="D85" s="124" t="s">
        <v>2447</v>
      </c>
      <c r="E85" s="124" t="s">
        <v>41</v>
      </c>
      <c r="F85" s="123">
        <v>999929342</v>
      </c>
      <c r="G85" s="122">
        <v>30</v>
      </c>
    </row>
    <row r="86" spans="1:7" x14ac:dyDescent="0.35">
      <c r="A86" s="123" t="s">
        <v>38</v>
      </c>
      <c r="B86" s="123" t="s">
        <v>174</v>
      </c>
      <c r="C86" s="124" t="s">
        <v>3557</v>
      </c>
      <c r="D86" s="124" t="s">
        <v>3558</v>
      </c>
      <c r="E86" s="124" t="s">
        <v>41</v>
      </c>
      <c r="F86" s="123">
        <v>999932361</v>
      </c>
      <c r="G86" s="122">
        <v>30</v>
      </c>
    </row>
    <row r="87" spans="1:7" x14ac:dyDescent="0.35">
      <c r="A87" s="124" t="s">
        <v>38</v>
      </c>
      <c r="B87" s="124" t="s">
        <v>32</v>
      </c>
      <c r="C87" s="124" t="s">
        <v>421</v>
      </c>
      <c r="D87" s="124" t="s">
        <v>3700</v>
      </c>
      <c r="E87" s="124" t="s">
        <v>41</v>
      </c>
      <c r="F87" s="124">
        <v>999932316</v>
      </c>
      <c r="G87" s="122">
        <v>40</v>
      </c>
    </row>
    <row r="88" spans="1:7" x14ac:dyDescent="0.35">
      <c r="A88" s="123" t="s">
        <v>38</v>
      </c>
      <c r="B88" s="123" t="s">
        <v>32</v>
      </c>
      <c r="C88" s="124" t="s">
        <v>3157</v>
      </c>
      <c r="D88" s="124" t="s">
        <v>3158</v>
      </c>
      <c r="E88" s="124" t="s">
        <v>41</v>
      </c>
      <c r="F88" s="123">
        <v>999929931</v>
      </c>
      <c r="G88" s="122">
        <v>30</v>
      </c>
    </row>
    <row r="89" spans="1:7" x14ac:dyDescent="0.35">
      <c r="A89" s="123" t="s">
        <v>38</v>
      </c>
      <c r="B89" s="123" t="s">
        <v>32</v>
      </c>
      <c r="C89" s="124" t="s">
        <v>560</v>
      </c>
      <c r="D89" s="124" t="s">
        <v>2679</v>
      </c>
      <c r="E89" s="124" t="s">
        <v>41</v>
      </c>
      <c r="F89" s="123">
        <v>999931172</v>
      </c>
      <c r="G89" s="122">
        <v>30</v>
      </c>
    </row>
    <row r="90" spans="1:7" x14ac:dyDescent="0.35">
      <c r="A90" s="123" t="s">
        <v>38</v>
      </c>
      <c r="B90" s="123" t="s">
        <v>32</v>
      </c>
      <c r="C90" s="124" t="s">
        <v>321</v>
      </c>
      <c r="D90" s="124" t="s">
        <v>73</v>
      </c>
      <c r="E90" s="124" t="s">
        <v>41</v>
      </c>
      <c r="F90" s="123">
        <v>999931244</v>
      </c>
      <c r="G90" s="122">
        <v>30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A1D72-314C-4480-B03E-9792B02E359E}">
  <dimension ref="A1:G90"/>
  <sheetViews>
    <sheetView workbookViewId="0">
      <selection sqref="A1:XFD1048576"/>
    </sheetView>
  </sheetViews>
  <sheetFormatPr defaultRowHeight="14.5" x14ac:dyDescent="0.35"/>
  <cols>
    <col min="1" max="1" width="9.08984375" bestFit="1" customWidth="1"/>
    <col min="2" max="2" width="6.6328125" bestFit="1" customWidth="1"/>
    <col min="3" max="3" width="13.7265625" bestFit="1" customWidth="1"/>
    <col min="4" max="4" width="18.6328125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63</v>
      </c>
      <c r="B2" s="123" t="s">
        <v>25</v>
      </c>
      <c r="C2" s="122" t="s">
        <v>118</v>
      </c>
      <c r="D2" s="122" t="s">
        <v>119</v>
      </c>
      <c r="E2" s="122" t="s">
        <v>28</v>
      </c>
      <c r="F2" s="123">
        <v>999773830</v>
      </c>
      <c r="G2" s="122">
        <v>580</v>
      </c>
    </row>
    <row r="3" spans="1:7" x14ac:dyDescent="0.35">
      <c r="A3" s="123" t="s">
        <v>63</v>
      </c>
      <c r="B3" s="123" t="s">
        <v>25</v>
      </c>
      <c r="C3" s="122" t="s">
        <v>70</v>
      </c>
      <c r="D3" s="122" t="s">
        <v>71</v>
      </c>
      <c r="E3" s="122" t="s">
        <v>28</v>
      </c>
      <c r="F3" s="123">
        <v>999708469</v>
      </c>
      <c r="G3" s="122">
        <v>414</v>
      </c>
    </row>
    <row r="4" spans="1:7" x14ac:dyDescent="0.35">
      <c r="A4" s="123" t="s">
        <v>63</v>
      </c>
      <c r="B4" s="123" t="s">
        <v>25</v>
      </c>
      <c r="C4" s="122" t="s">
        <v>78</v>
      </c>
      <c r="D4" s="122" t="s">
        <v>80</v>
      </c>
      <c r="E4" s="122" t="s">
        <v>28</v>
      </c>
      <c r="F4" s="123">
        <v>999713548</v>
      </c>
      <c r="G4" s="122">
        <v>370</v>
      </c>
    </row>
    <row r="5" spans="1:7" x14ac:dyDescent="0.35">
      <c r="A5" s="123" t="s">
        <v>63</v>
      </c>
      <c r="B5" s="123" t="s">
        <v>25</v>
      </c>
      <c r="C5" s="122" t="s">
        <v>345</v>
      </c>
      <c r="D5" s="122" t="s">
        <v>201</v>
      </c>
      <c r="E5" s="122" t="s">
        <v>28</v>
      </c>
      <c r="F5" s="123">
        <v>999882071</v>
      </c>
      <c r="G5" s="122">
        <v>300</v>
      </c>
    </row>
    <row r="6" spans="1:7" x14ac:dyDescent="0.35">
      <c r="A6" s="123" t="s">
        <v>63</v>
      </c>
      <c r="B6" s="123" t="s">
        <v>25</v>
      </c>
      <c r="C6" s="122" t="s">
        <v>1945</v>
      </c>
      <c r="D6" s="122" t="s">
        <v>117</v>
      </c>
      <c r="E6" s="122" t="s">
        <v>28</v>
      </c>
      <c r="F6" s="123">
        <v>999926811</v>
      </c>
      <c r="G6" s="122">
        <v>240</v>
      </c>
    </row>
    <row r="7" spans="1:7" x14ac:dyDescent="0.35">
      <c r="A7" s="123" t="s">
        <v>63</v>
      </c>
      <c r="B7" s="123" t="s">
        <v>25</v>
      </c>
      <c r="C7" s="124" t="s">
        <v>2241</v>
      </c>
      <c r="D7" s="124" t="s">
        <v>2242</v>
      </c>
      <c r="E7" s="124" t="s">
        <v>28</v>
      </c>
      <c r="F7" s="123">
        <v>999722448</v>
      </c>
      <c r="G7" s="122">
        <v>195</v>
      </c>
    </row>
    <row r="8" spans="1:7" x14ac:dyDescent="0.35">
      <c r="A8" s="123" t="s">
        <v>63</v>
      </c>
      <c r="B8" s="123" t="s">
        <v>25</v>
      </c>
      <c r="C8" s="124" t="s">
        <v>56</v>
      </c>
      <c r="D8" s="124" t="s">
        <v>57</v>
      </c>
      <c r="E8" s="124" t="s">
        <v>28</v>
      </c>
      <c r="F8" s="123">
        <v>999701085</v>
      </c>
      <c r="G8" s="122">
        <v>188</v>
      </c>
    </row>
    <row r="9" spans="1:7" x14ac:dyDescent="0.35">
      <c r="A9" s="123" t="s">
        <v>63</v>
      </c>
      <c r="B9" s="123" t="s">
        <v>25</v>
      </c>
      <c r="C9" s="124" t="s">
        <v>2498</v>
      </c>
      <c r="D9" s="124" t="s">
        <v>85</v>
      </c>
      <c r="E9" s="124" t="s">
        <v>28</v>
      </c>
      <c r="F9" s="123">
        <v>999884956</v>
      </c>
      <c r="G9" s="122">
        <v>166</v>
      </c>
    </row>
    <row r="10" spans="1:7" x14ac:dyDescent="0.35">
      <c r="A10" s="123" t="s">
        <v>63</v>
      </c>
      <c r="B10" s="123" t="s">
        <v>25</v>
      </c>
      <c r="C10" s="122" t="s">
        <v>146</v>
      </c>
      <c r="D10" s="122" t="s">
        <v>75</v>
      </c>
      <c r="E10" s="122" t="s">
        <v>28</v>
      </c>
      <c r="F10" s="123">
        <v>999818697</v>
      </c>
      <c r="G10" s="122">
        <v>155</v>
      </c>
    </row>
    <row r="11" spans="1:7" x14ac:dyDescent="0.35">
      <c r="A11" s="123" t="s">
        <v>63</v>
      </c>
      <c r="B11" s="123" t="s">
        <v>25</v>
      </c>
      <c r="C11" s="122" t="s">
        <v>86</v>
      </c>
      <c r="D11" s="122" t="s">
        <v>87</v>
      </c>
      <c r="E11" s="122" t="s">
        <v>28</v>
      </c>
      <c r="F11" s="123">
        <v>999727284</v>
      </c>
      <c r="G11" s="122">
        <v>135</v>
      </c>
    </row>
    <row r="12" spans="1:7" x14ac:dyDescent="0.35">
      <c r="A12" s="123" t="s">
        <v>63</v>
      </c>
      <c r="B12" s="123" t="s">
        <v>25</v>
      </c>
      <c r="C12" s="122" t="s">
        <v>96</v>
      </c>
      <c r="D12" s="122" t="s">
        <v>55</v>
      </c>
      <c r="E12" s="122" t="s">
        <v>28</v>
      </c>
      <c r="F12" s="123">
        <v>999733675</v>
      </c>
      <c r="G12" s="122">
        <v>130</v>
      </c>
    </row>
    <row r="13" spans="1:7" x14ac:dyDescent="0.35">
      <c r="A13" s="123" t="s">
        <v>63</v>
      </c>
      <c r="B13" s="123" t="s">
        <v>25</v>
      </c>
      <c r="C13" s="122" t="s">
        <v>386</v>
      </c>
      <c r="D13" s="122" t="s">
        <v>387</v>
      </c>
      <c r="E13" s="122" t="s">
        <v>28</v>
      </c>
      <c r="F13" s="123">
        <v>999887609</v>
      </c>
      <c r="G13" s="122">
        <v>120</v>
      </c>
    </row>
    <row r="14" spans="1:7" x14ac:dyDescent="0.35">
      <c r="A14" s="123" t="s">
        <v>63</v>
      </c>
      <c r="B14" s="123" t="s">
        <v>25</v>
      </c>
      <c r="C14" s="122" t="s">
        <v>1127</v>
      </c>
      <c r="D14" s="122" t="s">
        <v>1128</v>
      </c>
      <c r="E14" s="122" t="s">
        <v>28</v>
      </c>
      <c r="F14" s="123">
        <v>999921188</v>
      </c>
      <c r="G14" s="122">
        <v>114</v>
      </c>
    </row>
    <row r="15" spans="1:7" x14ac:dyDescent="0.35">
      <c r="A15" s="123" t="s">
        <v>63</v>
      </c>
      <c r="B15" s="123" t="s">
        <v>25</v>
      </c>
      <c r="C15" s="122" t="s">
        <v>440</v>
      </c>
      <c r="D15" s="122" t="s">
        <v>441</v>
      </c>
      <c r="E15" s="122" t="s">
        <v>28</v>
      </c>
      <c r="F15" s="123">
        <v>999893449</v>
      </c>
      <c r="G15" s="122">
        <v>85</v>
      </c>
    </row>
    <row r="16" spans="1:7" x14ac:dyDescent="0.35">
      <c r="A16" s="124" t="s">
        <v>63</v>
      </c>
      <c r="B16" s="124" t="s">
        <v>25</v>
      </c>
      <c r="C16" s="124" t="s">
        <v>3746</v>
      </c>
      <c r="D16" s="124" t="s">
        <v>3747</v>
      </c>
      <c r="E16" s="124" t="s">
        <v>28</v>
      </c>
      <c r="F16" s="124">
        <v>999903226</v>
      </c>
      <c r="G16" s="122">
        <v>68</v>
      </c>
    </row>
    <row r="17" spans="1:7" x14ac:dyDescent="0.35">
      <c r="A17" s="123" t="s">
        <v>63</v>
      </c>
      <c r="B17" s="123" t="s">
        <v>25</v>
      </c>
      <c r="C17" s="124" t="s">
        <v>239</v>
      </c>
      <c r="D17" s="124" t="s">
        <v>1155</v>
      </c>
      <c r="E17" s="124" t="s">
        <v>28</v>
      </c>
      <c r="F17" s="123">
        <v>999921362</v>
      </c>
      <c r="G17" s="122">
        <v>57</v>
      </c>
    </row>
    <row r="18" spans="1:7" x14ac:dyDescent="0.35">
      <c r="A18" s="123" t="s">
        <v>63</v>
      </c>
      <c r="B18" s="123" t="s">
        <v>25</v>
      </c>
      <c r="C18" s="124" t="s">
        <v>417</v>
      </c>
      <c r="D18" s="124" t="s">
        <v>3443</v>
      </c>
      <c r="E18" s="124" t="s">
        <v>28</v>
      </c>
      <c r="F18" s="123">
        <v>999931999</v>
      </c>
      <c r="G18" s="122">
        <v>45</v>
      </c>
    </row>
    <row r="19" spans="1:7" x14ac:dyDescent="0.35">
      <c r="A19" s="123" t="s">
        <v>63</v>
      </c>
      <c r="B19" s="123" t="s">
        <v>25</v>
      </c>
      <c r="C19" s="124" t="s">
        <v>3444</v>
      </c>
      <c r="D19" s="124" t="s">
        <v>3445</v>
      </c>
      <c r="E19" s="124" t="s">
        <v>28</v>
      </c>
      <c r="F19" s="123">
        <v>999931410</v>
      </c>
      <c r="G19" s="122">
        <v>34</v>
      </c>
    </row>
    <row r="20" spans="1:7" x14ac:dyDescent="0.35">
      <c r="A20" s="123" t="s">
        <v>63</v>
      </c>
      <c r="B20" s="123" t="s">
        <v>25</v>
      </c>
      <c r="C20" s="124" t="s">
        <v>64</v>
      </c>
      <c r="D20" s="124" t="s">
        <v>65</v>
      </c>
      <c r="E20" s="124" t="s">
        <v>28</v>
      </c>
      <c r="F20" s="123">
        <v>999702413</v>
      </c>
      <c r="G20" s="122">
        <v>30</v>
      </c>
    </row>
    <row r="21" spans="1:7" x14ac:dyDescent="0.35">
      <c r="A21" s="123" t="s">
        <v>63</v>
      </c>
      <c r="B21" s="123" t="s">
        <v>25</v>
      </c>
      <c r="C21" s="124" t="s">
        <v>149</v>
      </c>
      <c r="D21" s="124" t="s">
        <v>3590</v>
      </c>
      <c r="E21" s="124" t="s">
        <v>28</v>
      </c>
      <c r="F21" s="123">
        <v>999911373</v>
      </c>
      <c r="G21" s="122">
        <v>30</v>
      </c>
    </row>
    <row r="22" spans="1:7" x14ac:dyDescent="0.35">
      <c r="A22" s="123" t="s">
        <v>63</v>
      </c>
      <c r="B22" s="123" t="s">
        <v>25</v>
      </c>
      <c r="C22" s="124" t="s">
        <v>2925</v>
      </c>
      <c r="D22" s="124" t="s">
        <v>154</v>
      </c>
      <c r="E22" s="124" t="s">
        <v>28</v>
      </c>
      <c r="F22" s="123">
        <v>999930599</v>
      </c>
      <c r="G22" s="122">
        <v>30</v>
      </c>
    </row>
    <row r="23" spans="1:7" x14ac:dyDescent="0.35">
      <c r="A23" s="123" t="s">
        <v>63</v>
      </c>
      <c r="B23" s="123" t="s">
        <v>187</v>
      </c>
      <c r="C23" s="124" t="s">
        <v>1090</v>
      </c>
      <c r="D23" s="124" t="s">
        <v>2589</v>
      </c>
      <c r="E23" s="124" t="s">
        <v>28</v>
      </c>
      <c r="F23" s="123">
        <v>999929237</v>
      </c>
      <c r="G23" s="122">
        <v>70</v>
      </c>
    </row>
    <row r="24" spans="1:7" x14ac:dyDescent="0.35">
      <c r="A24" s="123" t="s">
        <v>63</v>
      </c>
      <c r="B24" s="123" t="s">
        <v>187</v>
      </c>
      <c r="C24" s="124" t="s">
        <v>2418</v>
      </c>
      <c r="D24" s="124" t="s">
        <v>586</v>
      </c>
      <c r="E24" s="124" t="s">
        <v>28</v>
      </c>
      <c r="F24" s="123">
        <v>999929769</v>
      </c>
      <c r="G24" s="122">
        <v>30</v>
      </c>
    </row>
    <row r="25" spans="1:7" x14ac:dyDescent="0.35">
      <c r="A25" s="123" t="s">
        <v>63</v>
      </c>
      <c r="B25" s="123" t="s">
        <v>187</v>
      </c>
      <c r="C25" s="124" t="s">
        <v>1188</v>
      </c>
      <c r="D25" s="124" t="s">
        <v>3090</v>
      </c>
      <c r="E25" s="124" t="s">
        <v>28</v>
      </c>
      <c r="F25" s="123">
        <v>999930056</v>
      </c>
      <c r="G25" s="122">
        <v>30</v>
      </c>
    </row>
    <row r="26" spans="1:7" x14ac:dyDescent="0.35">
      <c r="A26" s="123" t="s">
        <v>63</v>
      </c>
      <c r="B26" s="123" t="s">
        <v>187</v>
      </c>
      <c r="C26" s="124" t="s">
        <v>216</v>
      </c>
      <c r="D26" s="124" t="s">
        <v>3416</v>
      </c>
      <c r="E26" s="122" t="s">
        <v>28</v>
      </c>
      <c r="F26" s="123">
        <v>999931962</v>
      </c>
      <c r="G26" s="122">
        <v>30</v>
      </c>
    </row>
    <row r="27" spans="1:7" x14ac:dyDescent="0.35">
      <c r="A27" s="124" t="s">
        <v>63</v>
      </c>
      <c r="B27" s="124" t="s">
        <v>187</v>
      </c>
      <c r="C27" s="124" t="s">
        <v>3966</v>
      </c>
      <c r="D27" s="124" t="s">
        <v>3877</v>
      </c>
      <c r="E27" s="124" t="s">
        <v>28</v>
      </c>
      <c r="F27" s="124">
        <v>999931907</v>
      </c>
      <c r="G27" s="122">
        <v>30</v>
      </c>
    </row>
    <row r="28" spans="1:7" x14ac:dyDescent="0.35">
      <c r="A28" s="123" t="s">
        <v>63</v>
      </c>
      <c r="B28" s="123" t="s">
        <v>30</v>
      </c>
      <c r="C28" s="124" t="s">
        <v>1931</v>
      </c>
      <c r="D28" s="124" t="s">
        <v>1930</v>
      </c>
      <c r="E28" s="124" t="s">
        <v>28</v>
      </c>
      <c r="F28" s="123">
        <v>999926751</v>
      </c>
      <c r="G28" s="122">
        <v>86</v>
      </c>
    </row>
    <row r="29" spans="1:7" x14ac:dyDescent="0.35">
      <c r="A29" s="123" t="s">
        <v>63</v>
      </c>
      <c r="B29" s="123" t="s">
        <v>30</v>
      </c>
      <c r="C29" s="124" t="s">
        <v>3014</v>
      </c>
      <c r="D29" s="124" t="s">
        <v>2146</v>
      </c>
      <c r="E29" s="124" t="s">
        <v>28</v>
      </c>
      <c r="F29" s="123">
        <v>999928661</v>
      </c>
      <c r="G29" s="122">
        <v>30</v>
      </c>
    </row>
    <row r="30" spans="1:7" x14ac:dyDescent="0.35">
      <c r="A30" s="123" t="s">
        <v>63</v>
      </c>
      <c r="B30" s="123" t="s">
        <v>30</v>
      </c>
      <c r="C30" s="124" t="s">
        <v>157</v>
      </c>
      <c r="D30" s="124" t="s">
        <v>283</v>
      </c>
      <c r="E30" s="124" t="s">
        <v>28</v>
      </c>
      <c r="F30" s="123">
        <v>999931246</v>
      </c>
      <c r="G30" s="122">
        <v>30</v>
      </c>
    </row>
    <row r="31" spans="1:7" x14ac:dyDescent="0.35">
      <c r="A31" s="123" t="s">
        <v>63</v>
      </c>
      <c r="B31" s="123" t="s">
        <v>30</v>
      </c>
      <c r="C31" s="124" t="s">
        <v>2529</v>
      </c>
      <c r="D31" s="124" t="s">
        <v>1865</v>
      </c>
      <c r="E31" s="124" t="s">
        <v>28</v>
      </c>
      <c r="F31" s="123">
        <v>999931473</v>
      </c>
      <c r="G31" s="122">
        <v>30</v>
      </c>
    </row>
    <row r="32" spans="1:7" x14ac:dyDescent="0.35">
      <c r="A32" s="123" t="s">
        <v>63</v>
      </c>
      <c r="B32" s="123" t="s">
        <v>174</v>
      </c>
      <c r="C32" s="124" t="s">
        <v>503</v>
      </c>
      <c r="D32" s="124" t="s">
        <v>2902</v>
      </c>
      <c r="E32" s="124" t="s">
        <v>28</v>
      </c>
      <c r="F32" s="123">
        <v>999931565</v>
      </c>
      <c r="G32" s="122">
        <v>60</v>
      </c>
    </row>
    <row r="33" spans="1:7" x14ac:dyDescent="0.35">
      <c r="A33" s="123" t="s">
        <v>63</v>
      </c>
      <c r="B33" s="123" t="s">
        <v>174</v>
      </c>
      <c r="C33" s="124" t="s">
        <v>2926</v>
      </c>
      <c r="D33" s="124" t="s">
        <v>2903</v>
      </c>
      <c r="E33" s="124" t="s">
        <v>28</v>
      </c>
      <c r="F33" s="123">
        <v>999931034</v>
      </c>
      <c r="G33" s="122">
        <v>45</v>
      </c>
    </row>
    <row r="34" spans="1:7" x14ac:dyDescent="0.35">
      <c r="A34" s="123" t="s">
        <v>63</v>
      </c>
      <c r="B34" s="123" t="s">
        <v>174</v>
      </c>
      <c r="C34" s="124" t="s">
        <v>2927</v>
      </c>
      <c r="D34" s="124" t="s">
        <v>2928</v>
      </c>
      <c r="E34" s="124" t="s">
        <v>28</v>
      </c>
      <c r="F34" s="123">
        <v>999931271</v>
      </c>
      <c r="G34" s="122">
        <v>34</v>
      </c>
    </row>
    <row r="35" spans="1:7" x14ac:dyDescent="0.35">
      <c r="A35" s="123" t="s">
        <v>63</v>
      </c>
      <c r="B35" s="123" t="s">
        <v>174</v>
      </c>
      <c r="C35" s="124" t="s">
        <v>760</v>
      </c>
      <c r="D35" s="124" t="s">
        <v>373</v>
      </c>
      <c r="E35" s="124" t="s">
        <v>28</v>
      </c>
      <c r="F35" s="123">
        <v>999922764</v>
      </c>
      <c r="G35" s="122">
        <v>30</v>
      </c>
    </row>
    <row r="36" spans="1:7" x14ac:dyDescent="0.35">
      <c r="A36" s="127" t="s">
        <v>63</v>
      </c>
      <c r="B36" s="127" t="s">
        <v>174</v>
      </c>
      <c r="C36" s="128" t="s">
        <v>2465</v>
      </c>
      <c r="D36" s="128" t="s">
        <v>373</v>
      </c>
      <c r="E36" s="128" t="s">
        <v>28</v>
      </c>
      <c r="F36" s="127">
        <v>999930497</v>
      </c>
      <c r="G36" s="122">
        <v>30</v>
      </c>
    </row>
    <row r="37" spans="1:7" x14ac:dyDescent="0.35">
      <c r="A37" s="124" t="s">
        <v>63</v>
      </c>
      <c r="B37" s="124" t="s">
        <v>32</v>
      </c>
      <c r="C37" s="124" t="s">
        <v>3967</v>
      </c>
      <c r="D37" s="124" t="s">
        <v>3922</v>
      </c>
      <c r="E37" s="124" t="s">
        <v>28</v>
      </c>
      <c r="F37" s="124">
        <v>999932269</v>
      </c>
      <c r="G37" s="122">
        <v>30</v>
      </c>
    </row>
    <row r="38" spans="1:7" x14ac:dyDescent="0.35">
      <c r="A38" s="123" t="s">
        <v>63</v>
      </c>
      <c r="B38" s="123" t="s">
        <v>25</v>
      </c>
      <c r="C38" s="122" t="s">
        <v>414</v>
      </c>
      <c r="D38" s="122" t="s">
        <v>73</v>
      </c>
      <c r="E38" s="122" t="s">
        <v>41</v>
      </c>
      <c r="F38" s="123">
        <v>999891063</v>
      </c>
      <c r="G38" s="122">
        <v>905</v>
      </c>
    </row>
    <row r="39" spans="1:7" x14ac:dyDescent="0.35">
      <c r="A39" s="123" t="s">
        <v>63</v>
      </c>
      <c r="B39" s="123" t="s">
        <v>25</v>
      </c>
      <c r="C39" s="122" t="s">
        <v>106</v>
      </c>
      <c r="D39" s="122" t="s">
        <v>107</v>
      </c>
      <c r="E39" s="122" t="s">
        <v>41</v>
      </c>
      <c r="F39" s="123">
        <v>999742820</v>
      </c>
      <c r="G39" s="122">
        <v>880</v>
      </c>
    </row>
    <row r="40" spans="1:7" x14ac:dyDescent="0.35">
      <c r="A40" s="123" t="s">
        <v>63</v>
      </c>
      <c r="B40" s="123" t="s">
        <v>25</v>
      </c>
      <c r="C40" s="122" t="s">
        <v>372</v>
      </c>
      <c r="D40" s="122" t="s">
        <v>107</v>
      </c>
      <c r="E40" s="122" t="s">
        <v>41</v>
      </c>
      <c r="F40" s="123">
        <v>999885463</v>
      </c>
      <c r="G40" s="122">
        <v>494</v>
      </c>
    </row>
    <row r="41" spans="1:7" x14ac:dyDescent="0.35">
      <c r="A41" s="123" t="s">
        <v>63</v>
      </c>
      <c r="B41" s="123" t="s">
        <v>25</v>
      </c>
      <c r="C41" s="122" t="s">
        <v>181</v>
      </c>
      <c r="D41" s="122" t="s">
        <v>75</v>
      </c>
      <c r="E41" s="122" t="s">
        <v>41</v>
      </c>
      <c r="F41" s="123">
        <v>999846042</v>
      </c>
      <c r="G41" s="122">
        <v>428</v>
      </c>
    </row>
    <row r="42" spans="1:7" x14ac:dyDescent="0.35">
      <c r="A42" s="123" t="s">
        <v>63</v>
      </c>
      <c r="B42" s="123" t="s">
        <v>25</v>
      </c>
      <c r="C42" s="122" t="s">
        <v>451</v>
      </c>
      <c r="D42" s="122" t="s">
        <v>452</v>
      </c>
      <c r="E42" s="122" t="s">
        <v>41</v>
      </c>
      <c r="F42" s="123">
        <v>999895211</v>
      </c>
      <c r="G42" s="122">
        <v>386</v>
      </c>
    </row>
    <row r="43" spans="1:7" x14ac:dyDescent="0.35">
      <c r="A43" s="123" t="s">
        <v>63</v>
      </c>
      <c r="B43" s="123" t="s">
        <v>25</v>
      </c>
      <c r="C43" s="122" t="s">
        <v>451</v>
      </c>
      <c r="D43" s="122" t="s">
        <v>487</v>
      </c>
      <c r="E43" s="122" t="s">
        <v>41</v>
      </c>
      <c r="F43" s="123">
        <v>999897957</v>
      </c>
      <c r="G43" s="122">
        <v>364</v>
      </c>
    </row>
    <row r="44" spans="1:7" x14ac:dyDescent="0.35">
      <c r="A44" s="123" t="s">
        <v>63</v>
      </c>
      <c r="B44" s="123" t="s">
        <v>25</v>
      </c>
      <c r="C44" s="122" t="s">
        <v>825</v>
      </c>
      <c r="D44" s="122" t="s">
        <v>507</v>
      </c>
      <c r="E44" s="122" t="s">
        <v>41</v>
      </c>
      <c r="F44" s="123">
        <v>999917173</v>
      </c>
      <c r="G44" s="122">
        <v>363.5</v>
      </c>
    </row>
    <row r="45" spans="1:7" x14ac:dyDescent="0.35">
      <c r="A45" s="123" t="s">
        <v>63</v>
      </c>
      <c r="B45" s="123" t="s">
        <v>25</v>
      </c>
      <c r="C45" s="124" t="s">
        <v>110</v>
      </c>
      <c r="D45" s="124" t="s">
        <v>199</v>
      </c>
      <c r="E45" s="124" t="s">
        <v>41</v>
      </c>
      <c r="F45" s="123">
        <v>999857180</v>
      </c>
      <c r="G45" s="122">
        <v>295</v>
      </c>
    </row>
    <row r="46" spans="1:7" x14ac:dyDescent="0.35">
      <c r="A46" s="123" t="s">
        <v>63</v>
      </c>
      <c r="B46" s="123" t="s">
        <v>25</v>
      </c>
      <c r="C46" s="122" t="s">
        <v>516</v>
      </c>
      <c r="D46" s="122" t="s">
        <v>517</v>
      </c>
      <c r="E46" s="122" t="s">
        <v>41</v>
      </c>
      <c r="F46" s="123">
        <v>999901969</v>
      </c>
      <c r="G46" s="122">
        <v>249</v>
      </c>
    </row>
    <row r="47" spans="1:7" x14ac:dyDescent="0.35">
      <c r="A47" s="123" t="s">
        <v>63</v>
      </c>
      <c r="B47" s="123" t="s">
        <v>25</v>
      </c>
      <c r="C47" s="122" t="s">
        <v>200</v>
      </c>
      <c r="D47" s="122" t="s">
        <v>201</v>
      </c>
      <c r="E47" s="122" t="s">
        <v>41</v>
      </c>
      <c r="F47" s="123">
        <v>999857321</v>
      </c>
      <c r="G47" s="122">
        <v>233</v>
      </c>
    </row>
    <row r="48" spans="1:7" x14ac:dyDescent="0.35">
      <c r="A48" s="123" t="s">
        <v>63</v>
      </c>
      <c r="B48" s="123" t="s">
        <v>25</v>
      </c>
      <c r="C48" s="122" t="s">
        <v>900</v>
      </c>
      <c r="D48" s="122" t="s">
        <v>901</v>
      </c>
      <c r="E48" s="122" t="s">
        <v>41</v>
      </c>
      <c r="F48" s="123">
        <v>999918201</v>
      </c>
      <c r="G48" s="122">
        <v>231</v>
      </c>
    </row>
    <row r="49" spans="1:7" x14ac:dyDescent="0.35">
      <c r="A49" s="123" t="s">
        <v>63</v>
      </c>
      <c r="B49" s="123" t="s">
        <v>25</v>
      </c>
      <c r="C49" s="124" t="s">
        <v>1026</v>
      </c>
      <c r="D49" s="124" t="s">
        <v>1027</v>
      </c>
      <c r="E49" s="124" t="s">
        <v>41</v>
      </c>
      <c r="F49" s="123">
        <v>999919785</v>
      </c>
      <c r="G49" s="122">
        <v>183</v>
      </c>
    </row>
    <row r="50" spans="1:7" x14ac:dyDescent="0.35">
      <c r="A50" s="123" t="s">
        <v>63</v>
      </c>
      <c r="B50" s="123" t="s">
        <v>25</v>
      </c>
      <c r="C50" s="124" t="s">
        <v>1072</v>
      </c>
      <c r="D50" s="124" t="s">
        <v>1073</v>
      </c>
      <c r="E50" s="124" t="s">
        <v>41</v>
      </c>
      <c r="F50" s="123">
        <v>999920484</v>
      </c>
      <c r="G50" s="122">
        <v>183</v>
      </c>
    </row>
    <row r="51" spans="1:7" x14ac:dyDescent="0.35">
      <c r="A51" s="123" t="s">
        <v>63</v>
      </c>
      <c r="B51" s="123" t="s">
        <v>25</v>
      </c>
      <c r="C51" s="122" t="s">
        <v>212</v>
      </c>
      <c r="D51" s="122" t="s">
        <v>213</v>
      </c>
      <c r="E51" s="122" t="s">
        <v>41</v>
      </c>
      <c r="F51" s="123">
        <v>999859441</v>
      </c>
      <c r="G51" s="122">
        <v>174</v>
      </c>
    </row>
    <row r="52" spans="1:7" x14ac:dyDescent="0.35">
      <c r="A52" s="123" t="s">
        <v>63</v>
      </c>
      <c r="B52" s="123" t="s">
        <v>25</v>
      </c>
      <c r="C52" s="122" t="s">
        <v>346</v>
      </c>
      <c r="D52" s="122" t="s">
        <v>347</v>
      </c>
      <c r="E52" s="122" t="s">
        <v>41</v>
      </c>
      <c r="F52" s="123">
        <v>999882124</v>
      </c>
      <c r="G52" s="122">
        <v>174</v>
      </c>
    </row>
    <row r="53" spans="1:7" x14ac:dyDescent="0.35">
      <c r="A53" s="123" t="s">
        <v>63</v>
      </c>
      <c r="B53" s="123" t="s">
        <v>25</v>
      </c>
      <c r="C53" s="122" t="s">
        <v>192</v>
      </c>
      <c r="D53" s="122" t="s">
        <v>193</v>
      </c>
      <c r="E53" s="122" t="s">
        <v>41</v>
      </c>
      <c r="F53" s="123">
        <v>999856717</v>
      </c>
      <c r="G53" s="122">
        <v>171</v>
      </c>
    </row>
    <row r="54" spans="1:7" x14ac:dyDescent="0.35">
      <c r="A54" s="123" t="s">
        <v>63</v>
      </c>
      <c r="B54" s="123" t="s">
        <v>25</v>
      </c>
      <c r="C54" s="124" t="s">
        <v>1153</v>
      </c>
      <c r="D54" s="124" t="s">
        <v>1154</v>
      </c>
      <c r="E54" s="124" t="s">
        <v>41</v>
      </c>
      <c r="F54" s="123">
        <v>999921361</v>
      </c>
      <c r="G54" s="122">
        <v>168</v>
      </c>
    </row>
    <row r="55" spans="1:7" x14ac:dyDescent="0.35">
      <c r="A55" s="123" t="s">
        <v>63</v>
      </c>
      <c r="B55" s="123" t="s">
        <v>25</v>
      </c>
      <c r="C55" s="124" t="s">
        <v>961</v>
      </c>
      <c r="D55" s="124" t="s">
        <v>2240</v>
      </c>
      <c r="E55" s="124" t="s">
        <v>41</v>
      </c>
      <c r="F55" s="123">
        <v>999922340</v>
      </c>
      <c r="G55" s="122">
        <v>151</v>
      </c>
    </row>
    <row r="56" spans="1:7" x14ac:dyDescent="0.35">
      <c r="A56" s="125" t="s">
        <v>63</v>
      </c>
      <c r="B56" s="125" t="s">
        <v>25</v>
      </c>
      <c r="C56" s="126" t="s">
        <v>1759</v>
      </c>
      <c r="D56" s="126" t="s">
        <v>1760</v>
      </c>
      <c r="E56" s="126" t="s">
        <v>41</v>
      </c>
      <c r="F56" s="123">
        <v>999925759</v>
      </c>
      <c r="G56" s="122">
        <v>136</v>
      </c>
    </row>
    <row r="57" spans="1:7" x14ac:dyDescent="0.35">
      <c r="A57" s="123" t="s">
        <v>63</v>
      </c>
      <c r="B57" s="123" t="s">
        <v>25</v>
      </c>
      <c r="C57" s="124" t="s">
        <v>1102</v>
      </c>
      <c r="D57" s="124" t="s">
        <v>1103</v>
      </c>
      <c r="E57" s="124" t="s">
        <v>41</v>
      </c>
      <c r="F57" s="123">
        <v>999921031</v>
      </c>
      <c r="G57" s="122">
        <v>128</v>
      </c>
    </row>
    <row r="58" spans="1:7" x14ac:dyDescent="0.35">
      <c r="A58" s="123" t="s">
        <v>63</v>
      </c>
      <c r="B58" s="123" t="s">
        <v>25</v>
      </c>
      <c r="C58" s="124" t="s">
        <v>3216</v>
      </c>
      <c r="D58" s="124" t="s">
        <v>3217</v>
      </c>
      <c r="E58" s="124" t="s">
        <v>41</v>
      </c>
      <c r="F58" s="123">
        <v>999927125</v>
      </c>
      <c r="G58" s="122">
        <v>119</v>
      </c>
    </row>
    <row r="59" spans="1:7" x14ac:dyDescent="0.35">
      <c r="A59" s="123" t="s">
        <v>63</v>
      </c>
      <c r="B59" s="123" t="s">
        <v>25</v>
      </c>
      <c r="C59" s="122" t="s">
        <v>485</v>
      </c>
      <c r="D59" s="122" t="s">
        <v>183</v>
      </c>
      <c r="E59" s="122" t="s">
        <v>41</v>
      </c>
      <c r="F59" s="123">
        <v>999910502</v>
      </c>
      <c r="G59" s="122">
        <v>115</v>
      </c>
    </row>
    <row r="60" spans="1:7" x14ac:dyDescent="0.35">
      <c r="A60" s="123" t="s">
        <v>63</v>
      </c>
      <c r="B60" s="123" t="s">
        <v>25</v>
      </c>
      <c r="C60" s="122" t="s">
        <v>449</v>
      </c>
      <c r="D60" s="122" t="s">
        <v>450</v>
      </c>
      <c r="E60" s="122" t="s">
        <v>41</v>
      </c>
      <c r="F60" s="123">
        <v>999895150</v>
      </c>
      <c r="G60" s="122">
        <v>108.75</v>
      </c>
    </row>
    <row r="61" spans="1:7" x14ac:dyDescent="0.35">
      <c r="A61" s="123" t="s">
        <v>63</v>
      </c>
      <c r="B61" s="123" t="s">
        <v>25</v>
      </c>
      <c r="C61" s="122" t="s">
        <v>3409</v>
      </c>
      <c r="D61" s="122" t="s">
        <v>633</v>
      </c>
      <c r="E61" s="122" t="s">
        <v>41</v>
      </c>
      <c r="F61" s="123">
        <v>999928295</v>
      </c>
      <c r="G61" s="122">
        <v>98</v>
      </c>
    </row>
    <row r="62" spans="1:7" x14ac:dyDescent="0.35">
      <c r="A62" s="123" t="s">
        <v>63</v>
      </c>
      <c r="B62" s="125" t="s">
        <v>25</v>
      </c>
      <c r="C62" s="126" t="s">
        <v>628</v>
      </c>
      <c r="D62" s="126" t="s">
        <v>629</v>
      </c>
      <c r="E62" s="126" t="s">
        <v>41</v>
      </c>
      <c r="F62" s="123">
        <v>999909827</v>
      </c>
      <c r="G62" s="122">
        <v>96</v>
      </c>
    </row>
    <row r="63" spans="1:7" x14ac:dyDescent="0.35">
      <c r="A63" s="123" t="s">
        <v>63</v>
      </c>
      <c r="B63" s="123" t="s">
        <v>25</v>
      </c>
      <c r="C63" s="122" t="s">
        <v>442</v>
      </c>
      <c r="D63" s="122" t="s">
        <v>443</v>
      </c>
      <c r="E63" s="122" t="s">
        <v>41</v>
      </c>
      <c r="F63" s="123">
        <v>999893808</v>
      </c>
      <c r="G63" s="122">
        <v>70.5</v>
      </c>
    </row>
    <row r="64" spans="1:7" x14ac:dyDescent="0.35">
      <c r="A64" s="123" t="s">
        <v>63</v>
      </c>
      <c r="B64" s="123" t="s">
        <v>25</v>
      </c>
      <c r="C64" s="124" t="s">
        <v>1449</v>
      </c>
      <c r="D64" s="124" t="s">
        <v>2789</v>
      </c>
      <c r="E64" s="124" t="s">
        <v>41</v>
      </c>
      <c r="F64" s="123">
        <v>999909742</v>
      </c>
      <c r="G64" s="122">
        <v>68</v>
      </c>
    </row>
    <row r="65" spans="1:7" x14ac:dyDescent="0.35">
      <c r="A65" s="123" t="s">
        <v>63</v>
      </c>
      <c r="B65" s="123" t="s">
        <v>25</v>
      </c>
      <c r="C65" s="124" t="s">
        <v>632</v>
      </c>
      <c r="D65" s="124" t="s">
        <v>852</v>
      </c>
      <c r="E65" s="124" t="s">
        <v>41</v>
      </c>
      <c r="F65" s="123">
        <v>999928139</v>
      </c>
      <c r="G65" s="122">
        <v>68</v>
      </c>
    </row>
    <row r="66" spans="1:7" x14ac:dyDescent="0.35">
      <c r="A66" s="123" t="s">
        <v>63</v>
      </c>
      <c r="B66" s="123" t="s">
        <v>25</v>
      </c>
      <c r="C66" s="124" t="s">
        <v>598</v>
      </c>
      <c r="D66" s="124" t="s">
        <v>34</v>
      </c>
      <c r="E66" s="124" t="s">
        <v>41</v>
      </c>
      <c r="F66" s="123">
        <v>999919500</v>
      </c>
      <c r="G66" s="122">
        <v>60</v>
      </c>
    </row>
    <row r="67" spans="1:7" x14ac:dyDescent="0.35">
      <c r="A67" s="123" t="s">
        <v>63</v>
      </c>
      <c r="B67" s="123" t="s">
        <v>187</v>
      </c>
      <c r="C67" s="122" t="s">
        <v>1432</v>
      </c>
      <c r="D67" s="122" t="s">
        <v>1433</v>
      </c>
      <c r="E67" s="122" t="s">
        <v>41</v>
      </c>
      <c r="F67" s="123">
        <v>999923831</v>
      </c>
      <c r="G67" s="122">
        <v>160</v>
      </c>
    </row>
    <row r="68" spans="1:7" x14ac:dyDescent="0.35">
      <c r="A68" s="123" t="s">
        <v>63</v>
      </c>
      <c r="B68" s="123" t="s">
        <v>187</v>
      </c>
      <c r="C68" s="122" t="s">
        <v>1382</v>
      </c>
      <c r="D68" s="122" t="s">
        <v>1383</v>
      </c>
      <c r="E68" s="124" t="s">
        <v>41</v>
      </c>
      <c r="F68" s="123">
        <v>999923241</v>
      </c>
      <c r="G68" s="122">
        <v>120</v>
      </c>
    </row>
    <row r="69" spans="1:7" x14ac:dyDescent="0.35">
      <c r="A69" s="123" t="s">
        <v>63</v>
      </c>
      <c r="B69" s="125" t="s">
        <v>187</v>
      </c>
      <c r="C69" s="126" t="s">
        <v>265</v>
      </c>
      <c r="D69" s="126" t="s">
        <v>1773</v>
      </c>
      <c r="E69" s="126" t="s">
        <v>41</v>
      </c>
      <c r="F69" s="123">
        <v>999925827</v>
      </c>
      <c r="G69" s="122">
        <v>120</v>
      </c>
    </row>
    <row r="70" spans="1:7" x14ac:dyDescent="0.35">
      <c r="A70" s="124" t="s">
        <v>63</v>
      </c>
      <c r="B70" s="124" t="s">
        <v>187</v>
      </c>
      <c r="C70" s="124" t="s">
        <v>1518</v>
      </c>
      <c r="D70" s="124" t="s">
        <v>1519</v>
      </c>
      <c r="E70" s="124" t="s">
        <v>41</v>
      </c>
      <c r="F70" s="124">
        <v>999924619</v>
      </c>
      <c r="G70" s="122">
        <v>96</v>
      </c>
    </row>
    <row r="71" spans="1:7" x14ac:dyDescent="0.35">
      <c r="A71" s="127" t="s">
        <v>63</v>
      </c>
      <c r="B71" s="127" t="s">
        <v>187</v>
      </c>
      <c r="C71" s="128" t="s">
        <v>352</v>
      </c>
      <c r="D71" s="128" t="s">
        <v>786</v>
      </c>
      <c r="E71" s="128" t="s">
        <v>41</v>
      </c>
      <c r="F71" s="127">
        <v>999925779</v>
      </c>
      <c r="G71" s="122">
        <v>90</v>
      </c>
    </row>
    <row r="72" spans="1:7" x14ac:dyDescent="0.35">
      <c r="A72" s="123" t="s">
        <v>63</v>
      </c>
      <c r="B72" s="123" t="s">
        <v>187</v>
      </c>
      <c r="C72" s="124" t="s">
        <v>346</v>
      </c>
      <c r="D72" s="124" t="s">
        <v>2740</v>
      </c>
      <c r="E72" s="124" t="s">
        <v>41</v>
      </c>
      <c r="F72" s="123">
        <v>999929807</v>
      </c>
      <c r="G72" s="122">
        <v>60</v>
      </c>
    </row>
    <row r="73" spans="1:7" x14ac:dyDescent="0.35">
      <c r="A73" s="123" t="s">
        <v>63</v>
      </c>
      <c r="B73" s="123" t="s">
        <v>187</v>
      </c>
      <c r="C73" s="124" t="s">
        <v>2741</v>
      </c>
      <c r="D73" s="124" t="s">
        <v>453</v>
      </c>
      <c r="E73" s="124" t="s">
        <v>41</v>
      </c>
      <c r="F73" s="123">
        <v>999929639</v>
      </c>
      <c r="G73" s="122">
        <v>45</v>
      </c>
    </row>
    <row r="74" spans="1:7" x14ac:dyDescent="0.35">
      <c r="A74" s="123" t="s">
        <v>63</v>
      </c>
      <c r="B74" s="123" t="s">
        <v>30</v>
      </c>
      <c r="C74" s="124" t="s">
        <v>3638</v>
      </c>
      <c r="D74" s="124" t="s">
        <v>3639</v>
      </c>
      <c r="E74" s="124" t="s">
        <v>41</v>
      </c>
      <c r="F74" s="123">
        <v>999925574</v>
      </c>
      <c r="G74" s="122">
        <v>30</v>
      </c>
    </row>
    <row r="75" spans="1:7" x14ac:dyDescent="0.35">
      <c r="A75" s="123" t="s">
        <v>63</v>
      </c>
      <c r="B75" s="123" t="s">
        <v>30</v>
      </c>
      <c r="C75" s="124" t="s">
        <v>2398</v>
      </c>
      <c r="D75" s="124" t="s">
        <v>1738</v>
      </c>
      <c r="E75" s="124" t="s">
        <v>41</v>
      </c>
      <c r="F75" s="123">
        <v>999925889</v>
      </c>
      <c r="G75" s="122">
        <v>30</v>
      </c>
    </row>
    <row r="76" spans="1:7" x14ac:dyDescent="0.35">
      <c r="A76" s="123" t="s">
        <v>63</v>
      </c>
      <c r="B76" s="123" t="s">
        <v>174</v>
      </c>
      <c r="C76" s="124" t="s">
        <v>1217</v>
      </c>
      <c r="D76" s="124" t="s">
        <v>1218</v>
      </c>
      <c r="E76" s="124" t="s">
        <v>41</v>
      </c>
      <c r="F76" s="123">
        <v>999921742</v>
      </c>
      <c r="G76" s="122">
        <v>158</v>
      </c>
    </row>
    <row r="77" spans="1:7" x14ac:dyDescent="0.35">
      <c r="A77" s="123" t="s">
        <v>63</v>
      </c>
      <c r="B77" s="123" t="s">
        <v>174</v>
      </c>
      <c r="C77" s="122" t="s">
        <v>987</v>
      </c>
      <c r="D77" s="122" t="s">
        <v>988</v>
      </c>
      <c r="E77" s="122" t="s">
        <v>41</v>
      </c>
      <c r="F77" s="123">
        <v>999919243</v>
      </c>
      <c r="G77" s="122">
        <v>120</v>
      </c>
    </row>
    <row r="78" spans="1:7" x14ac:dyDescent="0.35">
      <c r="A78" s="123" t="s">
        <v>63</v>
      </c>
      <c r="B78" s="137" t="s">
        <v>174</v>
      </c>
      <c r="C78" s="132" t="s">
        <v>1757</v>
      </c>
      <c r="D78" s="132" t="s">
        <v>545</v>
      </c>
      <c r="E78" s="132" t="s">
        <v>41</v>
      </c>
      <c r="F78" s="137">
        <v>999925743</v>
      </c>
      <c r="G78" s="122">
        <v>120</v>
      </c>
    </row>
    <row r="79" spans="1:7" x14ac:dyDescent="0.35">
      <c r="A79" s="123" t="s">
        <v>63</v>
      </c>
      <c r="B79" s="123" t="s">
        <v>174</v>
      </c>
      <c r="C79" s="124" t="s">
        <v>1252</v>
      </c>
      <c r="D79" s="124" t="s">
        <v>1253</v>
      </c>
      <c r="E79" s="124" t="s">
        <v>41</v>
      </c>
      <c r="F79" s="123">
        <v>999922002</v>
      </c>
      <c r="G79" s="122">
        <v>90</v>
      </c>
    </row>
    <row r="80" spans="1:7" x14ac:dyDescent="0.35">
      <c r="A80" s="123" t="s">
        <v>63</v>
      </c>
      <c r="B80" s="123" t="s">
        <v>174</v>
      </c>
      <c r="C80" s="124" t="s">
        <v>3260</v>
      </c>
      <c r="D80" s="124" t="s">
        <v>3261</v>
      </c>
      <c r="E80" s="124" t="s">
        <v>41</v>
      </c>
      <c r="F80" s="123">
        <v>999929259</v>
      </c>
      <c r="G80" s="122">
        <v>60</v>
      </c>
    </row>
    <row r="81" spans="1:7" x14ac:dyDescent="0.35">
      <c r="A81" s="124" t="s">
        <v>63</v>
      </c>
      <c r="B81" s="124" t="s">
        <v>174</v>
      </c>
      <c r="C81" s="124" t="s">
        <v>72</v>
      </c>
      <c r="D81" s="124" t="s">
        <v>3400</v>
      </c>
      <c r="E81" s="124" t="s">
        <v>41</v>
      </c>
      <c r="F81" s="124">
        <v>999929457</v>
      </c>
      <c r="G81" s="122">
        <v>60</v>
      </c>
    </row>
    <row r="82" spans="1:7" x14ac:dyDescent="0.35">
      <c r="A82" s="123" t="s">
        <v>63</v>
      </c>
      <c r="B82" s="123" t="s">
        <v>174</v>
      </c>
      <c r="C82" s="124" t="s">
        <v>3258</v>
      </c>
      <c r="D82" s="124" t="s">
        <v>3259</v>
      </c>
      <c r="E82" s="124" t="s">
        <v>41</v>
      </c>
      <c r="F82" s="123">
        <v>999931699</v>
      </c>
      <c r="G82" s="122">
        <v>45</v>
      </c>
    </row>
    <row r="83" spans="1:7" x14ac:dyDescent="0.35">
      <c r="A83" s="124" t="s">
        <v>63</v>
      </c>
      <c r="B83" s="124" t="s">
        <v>174</v>
      </c>
      <c r="C83" s="124" t="s">
        <v>3754</v>
      </c>
      <c r="D83" s="124" t="s">
        <v>1795</v>
      </c>
      <c r="E83" s="124" t="s">
        <v>41</v>
      </c>
      <c r="F83" s="124">
        <v>999930121</v>
      </c>
      <c r="G83" s="122">
        <v>40</v>
      </c>
    </row>
    <row r="84" spans="1:7" x14ac:dyDescent="0.35">
      <c r="A84" s="123" t="s">
        <v>63</v>
      </c>
      <c r="B84" s="123" t="s">
        <v>174</v>
      </c>
      <c r="C84" s="124" t="s">
        <v>3559</v>
      </c>
      <c r="D84" s="124" t="s">
        <v>2252</v>
      </c>
      <c r="E84" s="124" t="s">
        <v>41</v>
      </c>
      <c r="F84" s="123">
        <v>999794144</v>
      </c>
      <c r="G84" s="122">
        <v>30</v>
      </c>
    </row>
    <row r="85" spans="1:7" x14ac:dyDescent="0.35">
      <c r="A85" s="123" t="s">
        <v>63</v>
      </c>
      <c r="B85" s="123" t="s">
        <v>174</v>
      </c>
      <c r="C85" s="124" t="s">
        <v>756</v>
      </c>
      <c r="D85" s="124" t="s">
        <v>2448</v>
      </c>
      <c r="E85" s="124" t="s">
        <v>41</v>
      </c>
      <c r="F85" s="123">
        <v>999930200</v>
      </c>
      <c r="G85" s="122">
        <v>30</v>
      </c>
    </row>
    <row r="86" spans="1:7" x14ac:dyDescent="0.35">
      <c r="A86" s="123" t="s">
        <v>63</v>
      </c>
      <c r="B86" s="123" t="s">
        <v>174</v>
      </c>
      <c r="C86" s="124" t="s">
        <v>75</v>
      </c>
      <c r="D86" s="124" t="s">
        <v>252</v>
      </c>
      <c r="E86" s="124" t="s">
        <v>41</v>
      </c>
      <c r="F86" s="123">
        <v>999930866</v>
      </c>
      <c r="G86" s="122">
        <v>30</v>
      </c>
    </row>
    <row r="87" spans="1:7" x14ac:dyDescent="0.35">
      <c r="A87" s="123" t="s">
        <v>63</v>
      </c>
      <c r="B87" s="123" t="s">
        <v>174</v>
      </c>
      <c r="C87" s="124" t="s">
        <v>3522</v>
      </c>
      <c r="D87" s="124" t="s">
        <v>3523</v>
      </c>
      <c r="E87" s="124" t="s">
        <v>41</v>
      </c>
      <c r="F87" s="123">
        <v>999931739</v>
      </c>
      <c r="G87" s="122">
        <v>30</v>
      </c>
    </row>
    <row r="88" spans="1:7" x14ac:dyDescent="0.35">
      <c r="A88" s="124" t="s">
        <v>63</v>
      </c>
      <c r="B88" s="124" t="s">
        <v>32</v>
      </c>
      <c r="C88" s="124" t="s">
        <v>3755</v>
      </c>
      <c r="D88" s="124" t="s">
        <v>3756</v>
      </c>
      <c r="E88" s="124" t="s">
        <v>41</v>
      </c>
      <c r="F88" s="124">
        <v>999931519</v>
      </c>
      <c r="G88" s="122">
        <v>40</v>
      </c>
    </row>
    <row r="89" spans="1:7" x14ac:dyDescent="0.35">
      <c r="A89" s="123" t="s">
        <v>63</v>
      </c>
      <c r="B89" s="123" t="s">
        <v>32</v>
      </c>
      <c r="C89" s="124" t="s">
        <v>3274</v>
      </c>
      <c r="D89" s="124" t="s">
        <v>3275</v>
      </c>
      <c r="E89" s="124" t="s">
        <v>41</v>
      </c>
      <c r="F89" s="123">
        <v>999929618</v>
      </c>
      <c r="G89" s="122">
        <v>30</v>
      </c>
    </row>
    <row r="90" spans="1:7" x14ac:dyDescent="0.35">
      <c r="A90" s="124" t="s">
        <v>63</v>
      </c>
      <c r="B90" s="124" t="s">
        <v>32</v>
      </c>
      <c r="C90" s="124" t="s">
        <v>1761</v>
      </c>
      <c r="D90" s="124" t="s">
        <v>3907</v>
      </c>
      <c r="E90" s="124" t="s">
        <v>41</v>
      </c>
      <c r="F90" s="124">
        <v>999929441</v>
      </c>
      <c r="G90" s="122">
        <v>30</v>
      </c>
    </row>
  </sheetData>
  <conditionalFormatting sqref="F35:F36">
    <cfRule type="duplicateValues" dxfId="50" priority="1"/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5F4E5-D68B-454B-AA73-A6ECF0B2281A}">
  <dimension ref="A1:G60"/>
  <sheetViews>
    <sheetView workbookViewId="0">
      <selection sqref="A1:XFD1048576"/>
    </sheetView>
  </sheetViews>
  <sheetFormatPr defaultRowHeight="14.5" x14ac:dyDescent="0.35"/>
  <cols>
    <col min="1" max="1" width="9.08984375" bestFit="1" customWidth="1"/>
    <col min="2" max="2" width="6.6328125" bestFit="1" customWidth="1"/>
    <col min="3" max="3" width="14.54296875" bestFit="1" customWidth="1"/>
    <col min="4" max="4" width="18.26953125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42</v>
      </c>
      <c r="B2" s="123" t="s">
        <v>25</v>
      </c>
      <c r="C2" s="122" t="s">
        <v>130</v>
      </c>
      <c r="D2" s="122" t="s">
        <v>131</v>
      </c>
      <c r="E2" s="122" t="s">
        <v>28</v>
      </c>
      <c r="F2" s="123">
        <v>999793933</v>
      </c>
      <c r="G2" s="122">
        <v>580</v>
      </c>
    </row>
    <row r="3" spans="1:7" x14ac:dyDescent="0.35">
      <c r="A3" s="123" t="s">
        <v>42</v>
      </c>
      <c r="B3" s="123" t="s">
        <v>25</v>
      </c>
      <c r="C3" s="122" t="s">
        <v>369</v>
      </c>
      <c r="D3" s="122" t="s">
        <v>368</v>
      </c>
      <c r="E3" s="122" t="s">
        <v>28</v>
      </c>
      <c r="F3" s="123">
        <v>999884977</v>
      </c>
      <c r="G3" s="122">
        <v>572</v>
      </c>
    </row>
    <row r="4" spans="1:7" x14ac:dyDescent="0.35">
      <c r="A4" s="123" t="s">
        <v>42</v>
      </c>
      <c r="B4" s="123" t="s">
        <v>25</v>
      </c>
      <c r="C4" s="122" t="s">
        <v>249</v>
      </c>
      <c r="D4" s="122" t="s">
        <v>250</v>
      </c>
      <c r="E4" s="122" t="s">
        <v>28</v>
      </c>
      <c r="F4" s="123">
        <v>999865482</v>
      </c>
      <c r="G4" s="122">
        <v>563</v>
      </c>
    </row>
    <row r="5" spans="1:7" x14ac:dyDescent="0.35">
      <c r="A5" s="123" t="s">
        <v>42</v>
      </c>
      <c r="B5" s="123" t="s">
        <v>25</v>
      </c>
      <c r="C5" s="122" t="s">
        <v>151</v>
      </c>
      <c r="D5" s="122" t="s">
        <v>152</v>
      </c>
      <c r="E5" s="122" t="s">
        <v>28</v>
      </c>
      <c r="F5" s="123">
        <v>999826254</v>
      </c>
      <c r="G5" s="122">
        <v>440</v>
      </c>
    </row>
    <row r="6" spans="1:7" x14ac:dyDescent="0.35">
      <c r="A6" s="123" t="s">
        <v>42</v>
      </c>
      <c r="B6" s="123" t="s">
        <v>25</v>
      </c>
      <c r="C6" s="124" t="s">
        <v>767</v>
      </c>
      <c r="D6" s="124" t="s">
        <v>1321</v>
      </c>
      <c r="E6" s="124" t="s">
        <v>28</v>
      </c>
      <c r="F6" s="123">
        <v>999922634</v>
      </c>
      <c r="G6" s="122">
        <v>366</v>
      </c>
    </row>
    <row r="7" spans="1:7" x14ac:dyDescent="0.35">
      <c r="A7" s="123" t="s">
        <v>42</v>
      </c>
      <c r="B7" s="123" t="s">
        <v>25</v>
      </c>
      <c r="C7" s="122" t="s">
        <v>66</v>
      </c>
      <c r="D7" s="122" t="s">
        <v>67</v>
      </c>
      <c r="E7" s="122" t="s">
        <v>28</v>
      </c>
      <c r="F7" s="123">
        <v>999703937</v>
      </c>
      <c r="G7" s="122">
        <v>364</v>
      </c>
    </row>
    <row r="8" spans="1:7" x14ac:dyDescent="0.35">
      <c r="A8" s="123" t="s">
        <v>42</v>
      </c>
      <c r="B8" s="123" t="s">
        <v>25</v>
      </c>
      <c r="C8" s="122" t="s">
        <v>273</v>
      </c>
      <c r="D8" s="122" t="s">
        <v>274</v>
      </c>
      <c r="E8" s="122" t="s">
        <v>28</v>
      </c>
      <c r="F8" s="123">
        <v>999869990</v>
      </c>
      <c r="G8" s="122">
        <v>344</v>
      </c>
    </row>
    <row r="9" spans="1:7" x14ac:dyDescent="0.35">
      <c r="A9" s="123" t="s">
        <v>42</v>
      </c>
      <c r="B9" s="123" t="s">
        <v>25</v>
      </c>
      <c r="C9" s="122" t="s">
        <v>1061</v>
      </c>
      <c r="D9" s="122" t="s">
        <v>3410</v>
      </c>
      <c r="E9" s="122" t="s">
        <v>28</v>
      </c>
      <c r="F9" s="123">
        <v>999826214</v>
      </c>
      <c r="G9" s="122">
        <v>270</v>
      </c>
    </row>
    <row r="10" spans="1:7" x14ac:dyDescent="0.35">
      <c r="A10" s="123" t="s">
        <v>42</v>
      </c>
      <c r="B10" s="123" t="s">
        <v>25</v>
      </c>
      <c r="C10" s="122" t="s">
        <v>43</v>
      </c>
      <c r="D10" s="122" t="s">
        <v>44</v>
      </c>
      <c r="E10" s="122" t="s">
        <v>28</v>
      </c>
      <c r="F10" s="123">
        <v>999014069</v>
      </c>
      <c r="G10" s="122">
        <v>261</v>
      </c>
    </row>
    <row r="11" spans="1:7" x14ac:dyDescent="0.35">
      <c r="A11" s="123" t="s">
        <v>42</v>
      </c>
      <c r="B11" s="123" t="s">
        <v>25</v>
      </c>
      <c r="C11" s="124" t="s">
        <v>1090</v>
      </c>
      <c r="D11" s="124" t="s">
        <v>1091</v>
      </c>
      <c r="E11" s="124" t="s">
        <v>28</v>
      </c>
      <c r="F11" s="123">
        <v>999920886</v>
      </c>
      <c r="G11" s="122">
        <v>253</v>
      </c>
    </row>
    <row r="12" spans="1:7" x14ac:dyDescent="0.35">
      <c r="A12" s="123" t="s">
        <v>42</v>
      </c>
      <c r="B12" s="123" t="s">
        <v>25</v>
      </c>
      <c r="C12" s="122" t="s">
        <v>831</v>
      </c>
      <c r="D12" s="122" t="s">
        <v>633</v>
      </c>
      <c r="E12" s="122" t="s">
        <v>28</v>
      </c>
      <c r="F12" s="123">
        <v>999917196</v>
      </c>
      <c r="G12" s="122">
        <v>226</v>
      </c>
    </row>
    <row r="13" spans="1:7" x14ac:dyDescent="0.35">
      <c r="A13" s="123" t="s">
        <v>42</v>
      </c>
      <c r="B13" s="123" t="s">
        <v>25</v>
      </c>
      <c r="C13" s="122" t="s">
        <v>58</v>
      </c>
      <c r="D13" s="122" t="s">
        <v>59</v>
      </c>
      <c r="E13" s="122" t="s">
        <v>28</v>
      </c>
      <c r="F13" s="123">
        <v>999701966</v>
      </c>
      <c r="G13" s="122">
        <v>200</v>
      </c>
    </row>
    <row r="14" spans="1:7" x14ac:dyDescent="0.35">
      <c r="A14" s="123" t="s">
        <v>42</v>
      </c>
      <c r="B14" s="123" t="s">
        <v>25</v>
      </c>
      <c r="C14" s="124" t="s">
        <v>1538</v>
      </c>
      <c r="D14" s="124" t="s">
        <v>75</v>
      </c>
      <c r="E14" s="124" t="s">
        <v>28</v>
      </c>
      <c r="F14" s="123">
        <v>999925128</v>
      </c>
      <c r="G14" s="122">
        <v>199</v>
      </c>
    </row>
    <row r="15" spans="1:7" x14ac:dyDescent="0.35">
      <c r="A15" s="123" t="s">
        <v>42</v>
      </c>
      <c r="B15" s="123" t="s">
        <v>25</v>
      </c>
      <c r="C15" s="122" t="s">
        <v>186</v>
      </c>
      <c r="D15" s="122" t="s">
        <v>1694</v>
      </c>
      <c r="E15" s="122" t="s">
        <v>28</v>
      </c>
      <c r="F15" s="123">
        <v>999925458</v>
      </c>
      <c r="G15" s="122">
        <v>191</v>
      </c>
    </row>
    <row r="16" spans="1:7" x14ac:dyDescent="0.35">
      <c r="A16" s="123" t="s">
        <v>42</v>
      </c>
      <c r="B16" s="123" t="s">
        <v>25</v>
      </c>
      <c r="C16" s="124" t="s">
        <v>2280</v>
      </c>
      <c r="D16" s="124" t="s">
        <v>85</v>
      </c>
      <c r="E16" s="124" t="s">
        <v>28</v>
      </c>
      <c r="F16" s="123">
        <v>999738171</v>
      </c>
      <c r="G16" s="122">
        <v>181</v>
      </c>
    </row>
    <row r="17" spans="1:7" x14ac:dyDescent="0.35">
      <c r="A17" s="123" t="s">
        <v>42</v>
      </c>
      <c r="B17" s="123" t="s">
        <v>25</v>
      </c>
      <c r="C17" s="124" t="s">
        <v>2499</v>
      </c>
      <c r="D17" s="124" t="s">
        <v>1806</v>
      </c>
      <c r="E17" s="124" t="s">
        <v>28</v>
      </c>
      <c r="F17" s="123">
        <v>999928217</v>
      </c>
      <c r="G17" s="122">
        <v>158</v>
      </c>
    </row>
    <row r="18" spans="1:7" x14ac:dyDescent="0.35">
      <c r="A18" s="123" t="s">
        <v>42</v>
      </c>
      <c r="B18" s="123" t="s">
        <v>25</v>
      </c>
      <c r="C18" s="122" t="s">
        <v>138</v>
      </c>
      <c r="D18" s="122" t="s">
        <v>75</v>
      </c>
      <c r="E18" s="122" t="s">
        <v>28</v>
      </c>
      <c r="F18" s="123">
        <v>999798829</v>
      </c>
      <c r="G18" s="122">
        <v>120</v>
      </c>
    </row>
    <row r="19" spans="1:7" x14ac:dyDescent="0.35">
      <c r="A19" s="123" t="s">
        <v>42</v>
      </c>
      <c r="B19" s="123" t="s">
        <v>25</v>
      </c>
      <c r="C19" s="122" t="s">
        <v>794</v>
      </c>
      <c r="D19" s="122" t="s">
        <v>795</v>
      </c>
      <c r="E19" s="122" t="s">
        <v>28</v>
      </c>
      <c r="F19" s="123">
        <v>999916683</v>
      </c>
      <c r="G19" s="122">
        <v>98</v>
      </c>
    </row>
    <row r="20" spans="1:7" x14ac:dyDescent="0.35">
      <c r="A20" s="123" t="s">
        <v>42</v>
      </c>
      <c r="B20" s="123" t="s">
        <v>25</v>
      </c>
      <c r="C20" s="124" t="s">
        <v>1207</v>
      </c>
      <c r="D20" s="124" t="s">
        <v>2281</v>
      </c>
      <c r="E20" s="124" t="s">
        <v>28</v>
      </c>
      <c r="F20" s="123">
        <v>999928426</v>
      </c>
      <c r="G20" s="122">
        <v>85</v>
      </c>
    </row>
    <row r="21" spans="1:7" x14ac:dyDescent="0.35">
      <c r="A21" s="123" t="s">
        <v>42</v>
      </c>
      <c r="B21" s="123" t="s">
        <v>25</v>
      </c>
      <c r="C21" s="124" t="s">
        <v>3065</v>
      </c>
      <c r="D21" s="124" t="s">
        <v>3448</v>
      </c>
      <c r="E21" s="124" t="s">
        <v>28</v>
      </c>
      <c r="F21" s="123">
        <v>999028573</v>
      </c>
      <c r="G21" s="122">
        <v>60</v>
      </c>
    </row>
    <row r="22" spans="1:7" x14ac:dyDescent="0.35">
      <c r="A22" s="123" t="s">
        <v>42</v>
      </c>
      <c r="B22" s="123" t="s">
        <v>25</v>
      </c>
      <c r="C22" s="124" t="s">
        <v>2256</v>
      </c>
      <c r="D22" s="124" t="s">
        <v>2352</v>
      </c>
      <c r="E22" s="124" t="s">
        <v>28</v>
      </c>
      <c r="F22" s="123">
        <v>999879405</v>
      </c>
      <c r="G22" s="122">
        <v>60</v>
      </c>
    </row>
    <row r="23" spans="1:7" x14ac:dyDescent="0.35">
      <c r="A23" s="123" t="s">
        <v>42</v>
      </c>
      <c r="B23" s="123" t="s">
        <v>25</v>
      </c>
      <c r="C23" s="122" t="s">
        <v>3411</v>
      </c>
      <c r="D23" s="122" t="s">
        <v>117</v>
      </c>
      <c r="E23" s="122" t="s">
        <v>28</v>
      </c>
      <c r="F23" s="123">
        <v>999893511</v>
      </c>
      <c r="G23" s="122">
        <v>58</v>
      </c>
    </row>
    <row r="24" spans="1:7" x14ac:dyDescent="0.35">
      <c r="A24" s="123" t="s">
        <v>42</v>
      </c>
      <c r="B24" s="123" t="s">
        <v>25</v>
      </c>
      <c r="C24" s="122" t="s">
        <v>271</v>
      </c>
      <c r="D24" s="122" t="s">
        <v>272</v>
      </c>
      <c r="E24" s="122" t="s">
        <v>28</v>
      </c>
      <c r="F24" s="123">
        <v>999869973</v>
      </c>
      <c r="G24" s="122">
        <v>51</v>
      </c>
    </row>
    <row r="25" spans="1:7" x14ac:dyDescent="0.35">
      <c r="A25" s="123" t="s">
        <v>42</v>
      </c>
      <c r="B25" s="123" t="s">
        <v>25</v>
      </c>
      <c r="C25" s="124" t="s">
        <v>2887</v>
      </c>
      <c r="D25" s="124" t="s">
        <v>80</v>
      </c>
      <c r="E25" s="124" t="s">
        <v>28</v>
      </c>
      <c r="F25" s="123">
        <v>999877337</v>
      </c>
      <c r="G25" s="122">
        <v>45</v>
      </c>
    </row>
    <row r="26" spans="1:7" x14ac:dyDescent="0.35">
      <c r="A26" s="123" t="s">
        <v>42</v>
      </c>
      <c r="B26" s="123" t="s">
        <v>25</v>
      </c>
      <c r="C26" s="124" t="s">
        <v>3446</v>
      </c>
      <c r="D26" s="124" t="s">
        <v>3447</v>
      </c>
      <c r="E26" s="124" t="s">
        <v>28</v>
      </c>
      <c r="F26" s="123">
        <v>999910187</v>
      </c>
      <c r="G26" s="122">
        <v>45</v>
      </c>
    </row>
    <row r="27" spans="1:7" x14ac:dyDescent="0.35">
      <c r="A27" s="123" t="s">
        <v>42</v>
      </c>
      <c r="B27" s="123" t="s">
        <v>25</v>
      </c>
      <c r="C27" s="124" t="s">
        <v>253</v>
      </c>
      <c r="D27" s="124" t="s">
        <v>1738</v>
      </c>
      <c r="E27" s="124" t="s">
        <v>28</v>
      </c>
      <c r="F27" s="123">
        <v>999919942</v>
      </c>
      <c r="G27" s="122">
        <v>45</v>
      </c>
    </row>
    <row r="28" spans="1:7" x14ac:dyDescent="0.35">
      <c r="A28" s="123" t="s">
        <v>42</v>
      </c>
      <c r="B28" s="123" t="s">
        <v>25</v>
      </c>
      <c r="C28" s="124" t="s">
        <v>765</v>
      </c>
      <c r="D28" s="124" t="s">
        <v>766</v>
      </c>
      <c r="E28" s="124" t="s">
        <v>28</v>
      </c>
      <c r="F28" s="123">
        <v>999916416</v>
      </c>
      <c r="G28" s="122">
        <v>34</v>
      </c>
    </row>
    <row r="29" spans="1:7" x14ac:dyDescent="0.35">
      <c r="A29" s="123" t="s">
        <v>42</v>
      </c>
      <c r="B29" s="123" t="s">
        <v>25</v>
      </c>
      <c r="C29" s="124" t="s">
        <v>2888</v>
      </c>
      <c r="D29" s="124" t="s">
        <v>2889</v>
      </c>
      <c r="E29" s="124" t="s">
        <v>28</v>
      </c>
      <c r="F29" s="123">
        <v>999929052</v>
      </c>
      <c r="G29" s="122">
        <v>34</v>
      </c>
    </row>
    <row r="30" spans="1:7" x14ac:dyDescent="0.35">
      <c r="A30" s="123" t="s">
        <v>42</v>
      </c>
      <c r="B30" s="123" t="s">
        <v>25</v>
      </c>
      <c r="C30" s="124" t="s">
        <v>613</v>
      </c>
      <c r="D30" s="124" t="s">
        <v>2929</v>
      </c>
      <c r="E30" s="124" t="s">
        <v>28</v>
      </c>
      <c r="F30" s="123">
        <v>999738026</v>
      </c>
      <c r="G30" s="122">
        <v>30</v>
      </c>
    </row>
    <row r="31" spans="1:7" x14ac:dyDescent="0.35">
      <c r="A31" s="123" t="s">
        <v>42</v>
      </c>
      <c r="B31" s="123" t="s">
        <v>25</v>
      </c>
      <c r="C31" s="124" t="s">
        <v>3011</v>
      </c>
      <c r="D31" s="124" t="s">
        <v>85</v>
      </c>
      <c r="E31" s="124" t="s">
        <v>28</v>
      </c>
      <c r="F31" s="123">
        <v>999801032</v>
      </c>
      <c r="G31" s="122">
        <v>30</v>
      </c>
    </row>
    <row r="32" spans="1:7" x14ac:dyDescent="0.35">
      <c r="A32" s="123" t="s">
        <v>42</v>
      </c>
      <c r="B32" s="123" t="s">
        <v>25</v>
      </c>
      <c r="C32" s="124" t="s">
        <v>3167</v>
      </c>
      <c r="D32" s="124" t="s">
        <v>3168</v>
      </c>
      <c r="E32" s="124" t="s">
        <v>28</v>
      </c>
      <c r="F32" s="123">
        <v>999879160</v>
      </c>
      <c r="G32" s="122">
        <v>30</v>
      </c>
    </row>
    <row r="33" spans="1:7" x14ac:dyDescent="0.35">
      <c r="A33" s="124" t="s">
        <v>42</v>
      </c>
      <c r="B33" s="124" t="s">
        <v>187</v>
      </c>
      <c r="C33" s="124" t="s">
        <v>760</v>
      </c>
      <c r="D33" s="124" t="s">
        <v>1008</v>
      </c>
      <c r="E33" s="124" t="s">
        <v>28</v>
      </c>
      <c r="F33" s="124">
        <v>999921583</v>
      </c>
      <c r="G33" s="122">
        <v>60</v>
      </c>
    </row>
    <row r="34" spans="1:7" x14ac:dyDescent="0.35">
      <c r="A34" s="123" t="s">
        <v>42</v>
      </c>
      <c r="B34" s="123" t="s">
        <v>187</v>
      </c>
      <c r="C34" s="124" t="s">
        <v>519</v>
      </c>
      <c r="D34" s="124" t="s">
        <v>2845</v>
      </c>
      <c r="E34" s="124" t="s">
        <v>28</v>
      </c>
      <c r="F34" s="123">
        <v>999931607</v>
      </c>
      <c r="G34" s="122">
        <v>30</v>
      </c>
    </row>
    <row r="35" spans="1:7" x14ac:dyDescent="0.35">
      <c r="A35" s="123" t="s">
        <v>42</v>
      </c>
      <c r="B35" s="123" t="s">
        <v>30</v>
      </c>
      <c r="C35" s="124" t="s">
        <v>64</v>
      </c>
      <c r="D35" s="124" t="s">
        <v>2367</v>
      </c>
      <c r="E35" s="124" t="s">
        <v>28</v>
      </c>
      <c r="F35" s="123">
        <v>999929610</v>
      </c>
      <c r="G35" s="122">
        <v>70</v>
      </c>
    </row>
    <row r="36" spans="1:7" x14ac:dyDescent="0.35">
      <c r="A36" s="123" t="s">
        <v>42</v>
      </c>
      <c r="B36" s="123" t="s">
        <v>30</v>
      </c>
      <c r="C36" s="124" t="s">
        <v>253</v>
      </c>
      <c r="D36" s="124" t="s">
        <v>279</v>
      </c>
      <c r="E36" s="124" t="s">
        <v>28</v>
      </c>
      <c r="F36" s="123">
        <v>999931623</v>
      </c>
      <c r="G36" s="122">
        <v>30</v>
      </c>
    </row>
    <row r="37" spans="1:7" x14ac:dyDescent="0.35">
      <c r="A37" s="123" t="s">
        <v>42</v>
      </c>
      <c r="B37" s="123" t="s">
        <v>174</v>
      </c>
      <c r="C37" s="124" t="s">
        <v>1269</v>
      </c>
      <c r="D37" s="124" t="s">
        <v>1270</v>
      </c>
      <c r="E37" s="124" t="s">
        <v>28</v>
      </c>
      <c r="F37" s="123">
        <v>999922198</v>
      </c>
      <c r="G37" s="122">
        <v>46</v>
      </c>
    </row>
    <row r="38" spans="1:7" x14ac:dyDescent="0.35">
      <c r="A38" s="123" t="s">
        <v>42</v>
      </c>
      <c r="B38" s="123" t="s">
        <v>174</v>
      </c>
      <c r="C38" s="124" t="s">
        <v>1138</v>
      </c>
      <c r="D38" s="124" t="s">
        <v>55</v>
      </c>
      <c r="E38" s="124" t="s">
        <v>28</v>
      </c>
      <c r="F38" s="123">
        <v>999921216</v>
      </c>
      <c r="G38" s="122">
        <v>40</v>
      </c>
    </row>
    <row r="39" spans="1:7" x14ac:dyDescent="0.35">
      <c r="A39" s="123" t="s">
        <v>42</v>
      </c>
      <c r="B39" s="123" t="s">
        <v>174</v>
      </c>
      <c r="C39" s="124" t="s">
        <v>1802</v>
      </c>
      <c r="D39" s="124" t="s">
        <v>2509</v>
      </c>
      <c r="E39" s="124" t="s">
        <v>28</v>
      </c>
      <c r="F39" s="123">
        <v>999904815</v>
      </c>
      <c r="G39" s="122">
        <v>30</v>
      </c>
    </row>
    <row r="40" spans="1:7" x14ac:dyDescent="0.35">
      <c r="A40" s="123" t="s">
        <v>42</v>
      </c>
      <c r="B40" s="123" t="s">
        <v>174</v>
      </c>
      <c r="C40" s="124" t="s">
        <v>3471</v>
      </c>
      <c r="D40" s="124" t="s">
        <v>222</v>
      </c>
      <c r="E40" s="124" t="s">
        <v>28</v>
      </c>
      <c r="F40" s="123">
        <v>999917288</v>
      </c>
      <c r="G40" s="122">
        <v>30</v>
      </c>
    </row>
    <row r="41" spans="1:7" x14ac:dyDescent="0.35">
      <c r="A41" s="127" t="s">
        <v>42</v>
      </c>
      <c r="B41" s="127" t="s">
        <v>32</v>
      </c>
      <c r="C41" s="128" t="s">
        <v>76</v>
      </c>
      <c r="D41" s="128" t="s">
        <v>50</v>
      </c>
      <c r="E41" s="128" t="s">
        <v>28</v>
      </c>
      <c r="F41" s="127">
        <v>999929996</v>
      </c>
      <c r="G41" s="122">
        <v>30</v>
      </c>
    </row>
    <row r="42" spans="1:7" x14ac:dyDescent="0.35">
      <c r="A42" s="123" t="s">
        <v>42</v>
      </c>
      <c r="B42" s="123" t="s">
        <v>25</v>
      </c>
      <c r="C42" s="122" t="s">
        <v>47</v>
      </c>
      <c r="D42" s="122" t="s">
        <v>48</v>
      </c>
      <c r="E42" s="122" t="s">
        <v>41</v>
      </c>
      <c r="F42" s="123">
        <v>999015822</v>
      </c>
      <c r="G42" s="122">
        <v>783</v>
      </c>
    </row>
    <row r="43" spans="1:7" x14ac:dyDescent="0.35">
      <c r="A43" s="123" t="s">
        <v>42</v>
      </c>
      <c r="B43" s="123" t="s">
        <v>25</v>
      </c>
      <c r="C43" s="122" t="s">
        <v>162</v>
      </c>
      <c r="D43" s="122" t="s">
        <v>163</v>
      </c>
      <c r="E43" s="122" t="s">
        <v>41</v>
      </c>
      <c r="F43" s="123">
        <v>999829178</v>
      </c>
      <c r="G43" s="122">
        <v>553</v>
      </c>
    </row>
    <row r="44" spans="1:7" x14ac:dyDescent="0.35">
      <c r="A44" s="123" t="s">
        <v>42</v>
      </c>
      <c r="B44" s="123" t="s">
        <v>25</v>
      </c>
      <c r="C44" s="122" t="s">
        <v>570</v>
      </c>
      <c r="D44" s="122" t="s">
        <v>571</v>
      </c>
      <c r="E44" s="122" t="s">
        <v>41</v>
      </c>
      <c r="F44" s="123">
        <v>999906996</v>
      </c>
      <c r="G44" s="122">
        <v>534</v>
      </c>
    </row>
    <row r="45" spans="1:7" x14ac:dyDescent="0.35">
      <c r="A45" s="123" t="s">
        <v>42</v>
      </c>
      <c r="B45" s="123" t="s">
        <v>25</v>
      </c>
      <c r="C45" s="122" t="s">
        <v>155</v>
      </c>
      <c r="D45" s="122" t="s">
        <v>156</v>
      </c>
      <c r="E45" s="122" t="s">
        <v>41</v>
      </c>
      <c r="F45" s="123">
        <v>999827297</v>
      </c>
      <c r="G45" s="122">
        <v>355</v>
      </c>
    </row>
    <row r="46" spans="1:7" x14ac:dyDescent="0.35">
      <c r="A46" s="123" t="s">
        <v>42</v>
      </c>
      <c r="B46" s="123" t="s">
        <v>25</v>
      </c>
      <c r="C46" s="122" t="s">
        <v>337</v>
      </c>
      <c r="D46" s="122" t="s">
        <v>75</v>
      </c>
      <c r="E46" s="122" t="s">
        <v>41</v>
      </c>
      <c r="F46" s="123">
        <v>999881211</v>
      </c>
      <c r="G46" s="122">
        <v>312</v>
      </c>
    </row>
    <row r="47" spans="1:7" x14ac:dyDescent="0.35">
      <c r="A47" s="123" t="s">
        <v>42</v>
      </c>
      <c r="B47" s="123" t="s">
        <v>25</v>
      </c>
      <c r="C47" s="122" t="s">
        <v>2391</v>
      </c>
      <c r="D47" s="122" t="s">
        <v>114</v>
      </c>
      <c r="E47" s="122" t="s">
        <v>41</v>
      </c>
      <c r="F47" s="123">
        <v>999721781</v>
      </c>
      <c r="G47" s="122">
        <v>150</v>
      </c>
    </row>
    <row r="48" spans="1:7" x14ac:dyDescent="0.35">
      <c r="A48" s="123" t="s">
        <v>42</v>
      </c>
      <c r="B48" s="123" t="s">
        <v>25</v>
      </c>
      <c r="C48" s="122" t="s">
        <v>833</v>
      </c>
      <c r="D48" s="122" t="s">
        <v>755</v>
      </c>
      <c r="E48" s="122" t="s">
        <v>41</v>
      </c>
      <c r="F48" s="123">
        <v>999917226</v>
      </c>
      <c r="G48" s="122">
        <v>143</v>
      </c>
    </row>
    <row r="49" spans="1:7" x14ac:dyDescent="0.35">
      <c r="A49" s="123" t="s">
        <v>42</v>
      </c>
      <c r="B49" s="123" t="s">
        <v>25</v>
      </c>
      <c r="C49" s="122" t="s">
        <v>1204</v>
      </c>
      <c r="D49" s="122" t="s">
        <v>1205</v>
      </c>
      <c r="E49" s="122" t="s">
        <v>41</v>
      </c>
      <c r="F49" s="123">
        <v>999921657</v>
      </c>
      <c r="G49" s="122">
        <v>124</v>
      </c>
    </row>
    <row r="50" spans="1:7" x14ac:dyDescent="0.35">
      <c r="A50" s="123" t="s">
        <v>42</v>
      </c>
      <c r="B50" s="123" t="s">
        <v>25</v>
      </c>
      <c r="C50" s="122" t="s">
        <v>81</v>
      </c>
      <c r="D50" s="122" t="s">
        <v>82</v>
      </c>
      <c r="E50" s="122" t="s">
        <v>41</v>
      </c>
      <c r="F50" s="123">
        <v>999718964</v>
      </c>
      <c r="G50" s="122">
        <v>90</v>
      </c>
    </row>
    <row r="51" spans="1:7" x14ac:dyDescent="0.35">
      <c r="A51" s="123" t="s">
        <v>42</v>
      </c>
      <c r="B51" s="123" t="s">
        <v>25</v>
      </c>
      <c r="C51" s="122" t="s">
        <v>208</v>
      </c>
      <c r="D51" s="122" t="s">
        <v>209</v>
      </c>
      <c r="E51" s="122" t="s">
        <v>41</v>
      </c>
      <c r="F51" s="123">
        <v>999858847</v>
      </c>
      <c r="G51" s="122">
        <v>72</v>
      </c>
    </row>
    <row r="52" spans="1:7" x14ac:dyDescent="0.35">
      <c r="A52" s="123" t="s">
        <v>42</v>
      </c>
      <c r="B52" s="123" t="s">
        <v>25</v>
      </c>
      <c r="C52" s="124" t="s">
        <v>3126</v>
      </c>
      <c r="D52" s="124" t="s">
        <v>3127</v>
      </c>
      <c r="E52" s="124" t="s">
        <v>41</v>
      </c>
      <c r="F52" s="123">
        <v>999898718</v>
      </c>
      <c r="G52" s="122">
        <v>45</v>
      </c>
    </row>
    <row r="53" spans="1:7" x14ac:dyDescent="0.35">
      <c r="A53" s="123" t="s">
        <v>42</v>
      </c>
      <c r="B53" s="123" t="s">
        <v>25</v>
      </c>
      <c r="C53" s="124" t="s">
        <v>3032</v>
      </c>
      <c r="D53" s="124" t="s">
        <v>3033</v>
      </c>
      <c r="E53" s="124" t="s">
        <v>41</v>
      </c>
      <c r="F53" s="123">
        <v>999794720</v>
      </c>
      <c r="G53" s="122">
        <v>30</v>
      </c>
    </row>
    <row r="54" spans="1:7" x14ac:dyDescent="0.35">
      <c r="A54" s="123" t="s">
        <v>42</v>
      </c>
      <c r="B54" s="123" t="s">
        <v>25</v>
      </c>
      <c r="C54" s="124" t="s">
        <v>383</v>
      </c>
      <c r="D54" s="124" t="s">
        <v>384</v>
      </c>
      <c r="E54" s="124" t="s">
        <v>41</v>
      </c>
      <c r="F54" s="123">
        <v>999887245</v>
      </c>
      <c r="G54" s="122">
        <v>30</v>
      </c>
    </row>
    <row r="55" spans="1:7" x14ac:dyDescent="0.35">
      <c r="A55" s="127" t="s">
        <v>42</v>
      </c>
      <c r="B55" s="127" t="s">
        <v>25</v>
      </c>
      <c r="C55" s="128" t="s">
        <v>916</v>
      </c>
      <c r="D55" s="128" t="s">
        <v>917</v>
      </c>
      <c r="E55" s="128" t="s">
        <v>41</v>
      </c>
      <c r="F55" s="127">
        <v>999918366</v>
      </c>
      <c r="G55" s="122">
        <v>30</v>
      </c>
    </row>
    <row r="56" spans="1:7" x14ac:dyDescent="0.35">
      <c r="A56" s="123" t="s">
        <v>42</v>
      </c>
      <c r="B56" s="123" t="s">
        <v>25</v>
      </c>
      <c r="C56" s="124" t="s">
        <v>61</v>
      </c>
      <c r="D56" s="124" t="s">
        <v>62</v>
      </c>
      <c r="E56" s="124" t="s">
        <v>41</v>
      </c>
      <c r="F56" s="123">
        <v>999917353</v>
      </c>
      <c r="G56" s="122">
        <v>25.5</v>
      </c>
    </row>
    <row r="57" spans="1:7" x14ac:dyDescent="0.35">
      <c r="A57" s="123" t="s">
        <v>42</v>
      </c>
      <c r="B57" s="123" t="s">
        <v>187</v>
      </c>
      <c r="C57" s="124" t="s">
        <v>3236</v>
      </c>
      <c r="D57" s="124" t="s">
        <v>313</v>
      </c>
      <c r="E57" s="124" t="s">
        <v>41</v>
      </c>
      <c r="F57" s="123">
        <v>999921884</v>
      </c>
      <c r="G57" s="122">
        <v>30</v>
      </c>
    </row>
    <row r="58" spans="1:7" x14ac:dyDescent="0.35">
      <c r="A58" s="123" t="s">
        <v>42</v>
      </c>
      <c r="B58" s="123" t="s">
        <v>174</v>
      </c>
      <c r="C58" s="122" t="s">
        <v>1909</v>
      </c>
      <c r="D58" s="122" t="s">
        <v>1910</v>
      </c>
      <c r="E58" s="122" t="s">
        <v>41</v>
      </c>
      <c r="F58" s="123">
        <v>999926647</v>
      </c>
      <c r="G58" s="122">
        <v>40</v>
      </c>
    </row>
    <row r="59" spans="1:7" x14ac:dyDescent="0.35">
      <c r="A59" s="123" t="s">
        <v>42</v>
      </c>
      <c r="B59" s="123" t="s">
        <v>32</v>
      </c>
      <c r="C59" s="124" t="s">
        <v>492</v>
      </c>
      <c r="D59" s="124" t="s">
        <v>2449</v>
      </c>
      <c r="E59" s="124" t="s">
        <v>41</v>
      </c>
      <c r="F59" s="123">
        <v>999930230</v>
      </c>
      <c r="G59" s="122">
        <v>30</v>
      </c>
    </row>
    <row r="60" spans="1:7" x14ac:dyDescent="0.35">
      <c r="A60" s="123" t="s">
        <v>42</v>
      </c>
      <c r="B60" s="123" t="s">
        <v>32</v>
      </c>
      <c r="C60" s="124" t="s">
        <v>3526</v>
      </c>
      <c r="D60" s="124" t="s">
        <v>3527</v>
      </c>
      <c r="E60" s="124" t="s">
        <v>41</v>
      </c>
      <c r="F60" s="123">
        <v>999931970</v>
      </c>
      <c r="G60" s="122">
        <v>30</v>
      </c>
    </row>
  </sheetData>
  <conditionalFormatting sqref="F37:F40">
    <cfRule type="duplicateValues" dxfId="49" priority="1"/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38F5D-BAB0-4EAF-BEEB-4F6E1CF969B9}">
  <dimension ref="A1:G17"/>
  <sheetViews>
    <sheetView workbookViewId="0">
      <selection sqref="A1:XFD1048576"/>
    </sheetView>
  </sheetViews>
  <sheetFormatPr defaultRowHeight="14.5" x14ac:dyDescent="0.35"/>
  <cols>
    <col min="1" max="1" width="9.08984375" bestFit="1" customWidth="1"/>
    <col min="2" max="2" width="6.6328125" bestFit="1" customWidth="1"/>
    <col min="3" max="3" width="11.26953125" bestFit="1" customWidth="1"/>
    <col min="4" max="4" width="11.453125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24</v>
      </c>
      <c r="B2" s="123" t="s">
        <v>25</v>
      </c>
      <c r="C2" s="122" t="s">
        <v>68</v>
      </c>
      <c r="D2" s="122" t="s">
        <v>69</v>
      </c>
      <c r="E2" s="122" t="s">
        <v>28</v>
      </c>
      <c r="F2" s="123">
        <v>999704318</v>
      </c>
      <c r="G2" s="122">
        <v>800</v>
      </c>
    </row>
    <row r="3" spans="1:7" x14ac:dyDescent="0.35">
      <c r="A3" s="123" t="s">
        <v>24</v>
      </c>
      <c r="B3" s="123" t="s">
        <v>25</v>
      </c>
      <c r="C3" s="122" t="s">
        <v>26</v>
      </c>
      <c r="D3" s="122" t="s">
        <v>27</v>
      </c>
      <c r="E3" s="122" t="s">
        <v>28</v>
      </c>
      <c r="F3" s="123">
        <v>111940078</v>
      </c>
      <c r="G3" s="122">
        <v>338</v>
      </c>
    </row>
    <row r="4" spans="1:7" x14ac:dyDescent="0.35">
      <c r="A4" s="123" t="s">
        <v>24</v>
      </c>
      <c r="B4" s="123" t="s">
        <v>25</v>
      </c>
      <c r="C4" s="122" t="s">
        <v>132</v>
      </c>
      <c r="D4" s="122" t="s">
        <v>133</v>
      </c>
      <c r="E4" s="122" t="s">
        <v>28</v>
      </c>
      <c r="F4" s="123">
        <v>999796666</v>
      </c>
      <c r="G4" s="122">
        <v>101.5</v>
      </c>
    </row>
    <row r="5" spans="1:7" x14ac:dyDescent="0.35">
      <c r="A5" s="123" t="s">
        <v>24</v>
      </c>
      <c r="B5" s="123" t="s">
        <v>25</v>
      </c>
      <c r="C5" s="124" t="s">
        <v>2416</v>
      </c>
      <c r="D5" s="124" t="s">
        <v>939</v>
      </c>
      <c r="E5" s="124" t="s">
        <v>28</v>
      </c>
      <c r="F5" s="123">
        <v>999919183</v>
      </c>
      <c r="G5" s="122">
        <v>45</v>
      </c>
    </row>
    <row r="6" spans="1:7" x14ac:dyDescent="0.35">
      <c r="A6" s="124" t="s">
        <v>24</v>
      </c>
      <c r="B6" s="124" t="s">
        <v>25</v>
      </c>
      <c r="C6" s="124" t="s">
        <v>3752</v>
      </c>
      <c r="D6" s="124" t="s">
        <v>3753</v>
      </c>
      <c r="E6" s="124" t="s">
        <v>28</v>
      </c>
      <c r="F6" s="124">
        <v>999838534</v>
      </c>
      <c r="G6" s="122">
        <v>40</v>
      </c>
    </row>
    <row r="7" spans="1:7" x14ac:dyDescent="0.35">
      <c r="A7" s="123" t="s">
        <v>24</v>
      </c>
      <c r="B7" s="123" t="s">
        <v>25</v>
      </c>
      <c r="C7" s="124" t="s">
        <v>1306</v>
      </c>
      <c r="D7" s="124" t="s">
        <v>3169</v>
      </c>
      <c r="E7" s="124" t="s">
        <v>28</v>
      </c>
      <c r="F7" s="123">
        <v>999929766</v>
      </c>
      <c r="G7" s="122">
        <v>30</v>
      </c>
    </row>
    <row r="8" spans="1:7" x14ac:dyDescent="0.35">
      <c r="A8" s="123" t="s">
        <v>24</v>
      </c>
      <c r="B8" s="123" t="s">
        <v>174</v>
      </c>
      <c r="C8" s="124" t="s">
        <v>157</v>
      </c>
      <c r="D8" s="124" t="s">
        <v>2353</v>
      </c>
      <c r="E8" s="124" t="s">
        <v>28</v>
      </c>
      <c r="F8" s="123">
        <v>999925445</v>
      </c>
      <c r="G8" s="122">
        <v>30</v>
      </c>
    </row>
    <row r="9" spans="1:7" x14ac:dyDescent="0.35">
      <c r="A9" s="123" t="s">
        <v>24</v>
      </c>
      <c r="B9" s="123" t="s">
        <v>25</v>
      </c>
      <c r="C9" s="124" t="s">
        <v>319</v>
      </c>
      <c r="D9" s="124" t="s">
        <v>143</v>
      </c>
      <c r="E9" s="124" t="s">
        <v>41</v>
      </c>
      <c r="F9" s="123">
        <v>999877150</v>
      </c>
      <c r="G9" s="122">
        <v>620</v>
      </c>
    </row>
    <row r="10" spans="1:7" x14ac:dyDescent="0.35">
      <c r="A10" s="123" t="s">
        <v>24</v>
      </c>
      <c r="B10" s="123" t="s">
        <v>25</v>
      </c>
      <c r="C10" s="122" t="s">
        <v>89</v>
      </c>
      <c r="D10" s="122" t="s">
        <v>90</v>
      </c>
      <c r="E10" s="122" t="s">
        <v>41</v>
      </c>
      <c r="F10" s="123">
        <v>999730680</v>
      </c>
      <c r="G10" s="122">
        <v>611.5</v>
      </c>
    </row>
    <row r="11" spans="1:7" x14ac:dyDescent="0.35">
      <c r="A11" s="123" t="s">
        <v>24</v>
      </c>
      <c r="B11" s="123" t="s">
        <v>25</v>
      </c>
      <c r="C11" s="122" t="s">
        <v>123</v>
      </c>
      <c r="D11" s="122" t="s">
        <v>124</v>
      </c>
      <c r="E11" s="122" t="s">
        <v>41</v>
      </c>
      <c r="F11" s="123">
        <v>999787132</v>
      </c>
      <c r="G11" s="122">
        <v>533</v>
      </c>
    </row>
    <row r="12" spans="1:7" x14ac:dyDescent="0.35">
      <c r="A12" s="123" t="s">
        <v>24</v>
      </c>
      <c r="B12" s="123" t="s">
        <v>25</v>
      </c>
      <c r="C12" s="122" t="s">
        <v>878</v>
      </c>
      <c r="D12" s="122" t="s">
        <v>879</v>
      </c>
      <c r="E12" s="122" t="s">
        <v>41</v>
      </c>
      <c r="F12" s="123">
        <v>999917960</v>
      </c>
      <c r="G12" s="122">
        <v>466</v>
      </c>
    </row>
    <row r="13" spans="1:7" x14ac:dyDescent="0.35">
      <c r="A13" s="123" t="s">
        <v>24</v>
      </c>
      <c r="B13" s="123" t="s">
        <v>25</v>
      </c>
      <c r="C13" s="122" t="s">
        <v>219</v>
      </c>
      <c r="D13" s="122" t="s">
        <v>220</v>
      </c>
      <c r="E13" s="122" t="s">
        <v>41</v>
      </c>
      <c r="F13" s="123">
        <v>999860746</v>
      </c>
      <c r="G13" s="122">
        <v>114</v>
      </c>
    </row>
    <row r="14" spans="1:7" x14ac:dyDescent="0.35">
      <c r="A14" s="123" t="s">
        <v>24</v>
      </c>
      <c r="B14" s="123" t="s">
        <v>25</v>
      </c>
      <c r="C14" s="122" t="s">
        <v>2392</v>
      </c>
      <c r="D14" s="122" t="s">
        <v>1862</v>
      </c>
      <c r="E14" s="122" t="s">
        <v>41</v>
      </c>
      <c r="F14" s="123">
        <v>999915225</v>
      </c>
      <c r="G14" s="122">
        <v>90</v>
      </c>
    </row>
    <row r="15" spans="1:7" x14ac:dyDescent="0.35">
      <c r="A15" s="123" t="s">
        <v>24</v>
      </c>
      <c r="B15" s="123" t="s">
        <v>25</v>
      </c>
      <c r="C15" s="122" t="s">
        <v>257</v>
      </c>
      <c r="D15" s="122" t="s">
        <v>258</v>
      </c>
      <c r="E15" s="122" t="s">
        <v>41</v>
      </c>
      <c r="F15" s="123">
        <v>999866051</v>
      </c>
      <c r="G15" s="122">
        <v>78</v>
      </c>
    </row>
    <row r="16" spans="1:7" x14ac:dyDescent="0.35">
      <c r="A16" s="123" t="s">
        <v>24</v>
      </c>
      <c r="B16" s="123" t="s">
        <v>174</v>
      </c>
      <c r="C16" s="124" t="s">
        <v>634</v>
      </c>
      <c r="D16" s="124" t="s">
        <v>1190</v>
      </c>
      <c r="E16" s="124" t="s">
        <v>41</v>
      </c>
      <c r="F16" s="123">
        <v>999930854</v>
      </c>
      <c r="G16" s="122">
        <v>30</v>
      </c>
    </row>
    <row r="17" spans="1:7" x14ac:dyDescent="0.35">
      <c r="A17" s="123" t="s">
        <v>24</v>
      </c>
      <c r="B17" s="123" t="s">
        <v>32</v>
      </c>
      <c r="C17" s="122" t="s">
        <v>1652</v>
      </c>
      <c r="D17" s="122" t="s">
        <v>1538</v>
      </c>
      <c r="E17" s="122" t="s">
        <v>41</v>
      </c>
      <c r="F17" s="123">
        <v>999925298</v>
      </c>
      <c r="G17" s="122">
        <v>50</v>
      </c>
    </row>
  </sheetData>
  <conditionalFormatting sqref="F8">
    <cfRule type="duplicateValues" dxfId="48" priority="1"/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C7306-770F-4D26-8ADB-2A75EA04F00F}">
  <dimension ref="A1:G24"/>
  <sheetViews>
    <sheetView workbookViewId="0">
      <selection sqref="A1:XFD1048576"/>
    </sheetView>
  </sheetViews>
  <sheetFormatPr defaultRowHeight="14.5" x14ac:dyDescent="0.35"/>
  <cols>
    <col min="1" max="1" width="8.81640625" bestFit="1" customWidth="1"/>
    <col min="2" max="2" width="6.6328125" bestFit="1" customWidth="1"/>
    <col min="3" max="3" width="12.54296875" bestFit="1" customWidth="1"/>
    <col min="4" max="4" width="12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35</v>
      </c>
      <c r="B2" s="123" t="s">
        <v>25</v>
      </c>
      <c r="C2" s="122" t="s">
        <v>178</v>
      </c>
      <c r="D2" s="122" t="s">
        <v>179</v>
      </c>
      <c r="E2" s="122" t="s">
        <v>28</v>
      </c>
      <c r="F2" s="123">
        <v>999845260</v>
      </c>
      <c r="G2" s="122">
        <v>612</v>
      </c>
    </row>
    <row r="3" spans="1:7" x14ac:dyDescent="0.35">
      <c r="A3" s="123" t="s">
        <v>35</v>
      </c>
      <c r="B3" s="123" t="s">
        <v>25</v>
      </c>
      <c r="C3" s="122" t="s">
        <v>76</v>
      </c>
      <c r="D3" s="122" t="s">
        <v>77</v>
      </c>
      <c r="E3" s="122" t="s">
        <v>28</v>
      </c>
      <c r="F3" s="123">
        <v>999713520</v>
      </c>
      <c r="G3" s="122">
        <v>450</v>
      </c>
    </row>
    <row r="4" spans="1:7" x14ac:dyDescent="0.35">
      <c r="A4" s="123" t="s">
        <v>35</v>
      </c>
      <c r="B4" s="123" t="s">
        <v>25</v>
      </c>
      <c r="C4" s="122" t="s">
        <v>239</v>
      </c>
      <c r="D4" s="122" t="s">
        <v>154</v>
      </c>
      <c r="E4" s="122" t="s">
        <v>28</v>
      </c>
      <c r="F4" s="123">
        <v>999862739</v>
      </c>
      <c r="G4" s="122">
        <v>420</v>
      </c>
    </row>
    <row r="5" spans="1:7" x14ac:dyDescent="0.35">
      <c r="A5" s="123" t="s">
        <v>35</v>
      </c>
      <c r="B5" s="123" t="s">
        <v>25</v>
      </c>
      <c r="C5" s="122" t="s">
        <v>379</v>
      </c>
      <c r="D5" s="122" t="s">
        <v>380</v>
      </c>
      <c r="E5" s="122" t="s">
        <v>28</v>
      </c>
      <c r="F5" s="123">
        <v>999887130</v>
      </c>
      <c r="G5" s="122">
        <v>220</v>
      </c>
    </row>
    <row r="6" spans="1:7" x14ac:dyDescent="0.35">
      <c r="A6" s="123" t="s">
        <v>35</v>
      </c>
      <c r="B6" s="123" t="s">
        <v>25</v>
      </c>
      <c r="C6" s="124" t="s">
        <v>2273</v>
      </c>
      <c r="D6" s="124" t="s">
        <v>2274</v>
      </c>
      <c r="E6" s="124" t="s">
        <v>28</v>
      </c>
      <c r="F6" s="123">
        <v>999928749</v>
      </c>
      <c r="G6" s="122">
        <v>188</v>
      </c>
    </row>
    <row r="7" spans="1:7" x14ac:dyDescent="0.35">
      <c r="A7" s="123" t="s">
        <v>35</v>
      </c>
      <c r="B7" s="123" t="s">
        <v>25</v>
      </c>
      <c r="C7" s="122" t="s">
        <v>50</v>
      </c>
      <c r="D7" s="122" t="s">
        <v>51</v>
      </c>
      <c r="E7" s="122" t="s">
        <v>28</v>
      </c>
      <c r="F7" s="123">
        <v>999032557</v>
      </c>
      <c r="G7" s="122">
        <v>165</v>
      </c>
    </row>
    <row r="8" spans="1:7" x14ac:dyDescent="0.35">
      <c r="A8" s="123" t="s">
        <v>35</v>
      </c>
      <c r="B8" s="123" t="s">
        <v>25</v>
      </c>
      <c r="C8" s="122" t="s">
        <v>480</v>
      </c>
      <c r="D8" s="122" t="s">
        <v>481</v>
      </c>
      <c r="E8" s="122" t="s">
        <v>28</v>
      </c>
      <c r="F8" s="123">
        <v>999897758</v>
      </c>
      <c r="G8" s="122">
        <v>160</v>
      </c>
    </row>
    <row r="9" spans="1:7" x14ac:dyDescent="0.35">
      <c r="A9" s="123" t="s">
        <v>35</v>
      </c>
      <c r="B9" s="123" t="s">
        <v>25</v>
      </c>
      <c r="C9" s="122" t="s">
        <v>701</v>
      </c>
      <c r="D9" s="122" t="s">
        <v>702</v>
      </c>
      <c r="E9" s="122" t="s">
        <v>28</v>
      </c>
      <c r="F9" s="123">
        <v>999914405</v>
      </c>
      <c r="G9" s="122">
        <v>115</v>
      </c>
    </row>
    <row r="10" spans="1:7" x14ac:dyDescent="0.35">
      <c r="A10" s="123" t="s">
        <v>35</v>
      </c>
      <c r="B10" s="123" t="s">
        <v>25</v>
      </c>
      <c r="C10" s="124" t="s">
        <v>3632</v>
      </c>
      <c r="D10" s="124" t="s">
        <v>3633</v>
      </c>
      <c r="E10" s="124" t="s">
        <v>28</v>
      </c>
      <c r="F10" s="123">
        <v>999013484</v>
      </c>
      <c r="G10" s="122">
        <v>60</v>
      </c>
    </row>
    <row r="11" spans="1:7" x14ac:dyDescent="0.35">
      <c r="A11" s="123" t="s">
        <v>35</v>
      </c>
      <c r="B11" s="123" t="s">
        <v>25</v>
      </c>
      <c r="C11" s="124" t="s">
        <v>3438</v>
      </c>
      <c r="D11" s="124" t="s">
        <v>3439</v>
      </c>
      <c r="E11" s="124" t="s">
        <v>28</v>
      </c>
      <c r="F11" s="123">
        <v>999928140</v>
      </c>
      <c r="G11" s="122">
        <v>60</v>
      </c>
    </row>
    <row r="12" spans="1:7" x14ac:dyDescent="0.35">
      <c r="A12" s="123" t="s">
        <v>35</v>
      </c>
      <c r="B12" s="123" t="s">
        <v>25</v>
      </c>
      <c r="C12" s="124" t="s">
        <v>2354</v>
      </c>
      <c r="D12" s="124" t="s">
        <v>2355</v>
      </c>
      <c r="E12" s="124" t="s">
        <v>28</v>
      </c>
      <c r="F12" s="123">
        <v>999929401</v>
      </c>
      <c r="G12" s="122">
        <v>60</v>
      </c>
    </row>
    <row r="13" spans="1:7" x14ac:dyDescent="0.35">
      <c r="A13" s="123" t="s">
        <v>35</v>
      </c>
      <c r="B13" s="123" t="s">
        <v>25</v>
      </c>
      <c r="C13" s="124" t="s">
        <v>3412</v>
      </c>
      <c r="D13" s="124" t="s">
        <v>3413</v>
      </c>
      <c r="E13" s="122" t="s">
        <v>28</v>
      </c>
      <c r="F13" s="123">
        <v>999930359</v>
      </c>
      <c r="G13" s="122">
        <v>45</v>
      </c>
    </row>
    <row r="14" spans="1:7" x14ac:dyDescent="0.35">
      <c r="A14" s="123" t="s">
        <v>35</v>
      </c>
      <c r="B14" s="123" t="s">
        <v>25</v>
      </c>
      <c r="C14" s="122" t="s">
        <v>54</v>
      </c>
      <c r="D14" s="122" t="s">
        <v>55</v>
      </c>
      <c r="E14" s="122" t="s">
        <v>41</v>
      </c>
      <c r="F14" s="123">
        <v>999045493</v>
      </c>
      <c r="G14" s="122">
        <v>740</v>
      </c>
    </row>
    <row r="15" spans="1:7" x14ac:dyDescent="0.35">
      <c r="A15" s="123" t="s">
        <v>35</v>
      </c>
      <c r="B15" s="123" t="s">
        <v>25</v>
      </c>
      <c r="C15" s="122" t="s">
        <v>265</v>
      </c>
      <c r="D15" s="122" t="s">
        <v>266</v>
      </c>
      <c r="E15" s="122" t="s">
        <v>41</v>
      </c>
      <c r="F15" s="123">
        <v>999869588</v>
      </c>
      <c r="G15" s="122">
        <v>461.5</v>
      </c>
    </row>
    <row r="16" spans="1:7" x14ac:dyDescent="0.35">
      <c r="A16" s="123" t="s">
        <v>35</v>
      </c>
      <c r="B16" s="123" t="s">
        <v>25</v>
      </c>
      <c r="C16" s="122" t="s">
        <v>321</v>
      </c>
      <c r="D16" s="122" t="s">
        <v>322</v>
      </c>
      <c r="E16" s="122" t="s">
        <v>41</v>
      </c>
      <c r="F16" s="123">
        <v>999878668</v>
      </c>
      <c r="G16" s="122">
        <v>376</v>
      </c>
    </row>
    <row r="17" spans="1:7" x14ac:dyDescent="0.35">
      <c r="A17" s="123" t="s">
        <v>35</v>
      </c>
      <c r="B17" s="123" t="s">
        <v>25</v>
      </c>
      <c r="C17" s="122" t="s">
        <v>574</v>
      </c>
      <c r="D17" s="122" t="s">
        <v>44</v>
      </c>
      <c r="E17" s="122" t="s">
        <v>41</v>
      </c>
      <c r="F17" s="123">
        <v>999907463</v>
      </c>
      <c r="G17" s="122">
        <v>369</v>
      </c>
    </row>
    <row r="18" spans="1:7" x14ac:dyDescent="0.35">
      <c r="A18" s="123" t="s">
        <v>35</v>
      </c>
      <c r="B18" s="123" t="s">
        <v>25</v>
      </c>
      <c r="C18" s="122" t="s">
        <v>39</v>
      </c>
      <c r="D18" s="122" t="s">
        <v>98</v>
      </c>
      <c r="E18" s="122" t="s">
        <v>41</v>
      </c>
      <c r="F18" s="123">
        <v>999735941</v>
      </c>
      <c r="G18" s="122">
        <v>360</v>
      </c>
    </row>
    <row r="19" spans="1:7" x14ac:dyDescent="0.35">
      <c r="A19" s="123" t="s">
        <v>35</v>
      </c>
      <c r="B19" s="123" t="s">
        <v>25</v>
      </c>
      <c r="C19" s="124" t="s">
        <v>267</v>
      </c>
      <c r="D19" s="124" t="s">
        <v>268</v>
      </c>
      <c r="E19" s="124" t="s">
        <v>41</v>
      </c>
      <c r="F19" s="123">
        <v>999869601</v>
      </c>
      <c r="G19" s="122">
        <v>303</v>
      </c>
    </row>
    <row r="20" spans="1:7" x14ac:dyDescent="0.35">
      <c r="A20" s="123" t="s">
        <v>35</v>
      </c>
      <c r="B20" s="123" t="s">
        <v>25</v>
      </c>
      <c r="C20" s="122" t="s">
        <v>136</v>
      </c>
      <c r="D20" s="122" t="s">
        <v>137</v>
      </c>
      <c r="E20" s="122" t="s">
        <v>41</v>
      </c>
      <c r="F20" s="123">
        <v>999797966</v>
      </c>
      <c r="G20" s="122">
        <v>293</v>
      </c>
    </row>
    <row r="21" spans="1:7" x14ac:dyDescent="0.35">
      <c r="A21" s="123" t="s">
        <v>35</v>
      </c>
      <c r="B21" s="123" t="s">
        <v>25</v>
      </c>
      <c r="C21" s="122" t="s">
        <v>492</v>
      </c>
      <c r="D21" s="122" t="s">
        <v>1134</v>
      </c>
      <c r="E21" s="122" t="s">
        <v>41</v>
      </c>
      <c r="F21" s="123">
        <v>999921206</v>
      </c>
      <c r="G21" s="122">
        <v>201</v>
      </c>
    </row>
    <row r="22" spans="1:7" x14ac:dyDescent="0.35">
      <c r="A22" s="123" t="s">
        <v>35</v>
      </c>
      <c r="B22" s="123" t="s">
        <v>25</v>
      </c>
      <c r="C22" s="122" t="s">
        <v>674</v>
      </c>
      <c r="D22" s="122" t="s">
        <v>152</v>
      </c>
      <c r="E22" s="122" t="s">
        <v>41</v>
      </c>
      <c r="F22" s="123">
        <v>999015535</v>
      </c>
      <c r="G22" s="122">
        <v>98</v>
      </c>
    </row>
    <row r="23" spans="1:7" x14ac:dyDescent="0.35">
      <c r="A23" s="123" t="s">
        <v>35</v>
      </c>
      <c r="B23" s="123" t="s">
        <v>25</v>
      </c>
      <c r="C23" s="124" t="s">
        <v>501</v>
      </c>
      <c r="D23" s="124" t="s">
        <v>525</v>
      </c>
      <c r="E23" s="124" t="s">
        <v>41</v>
      </c>
      <c r="F23" s="123">
        <v>999884873</v>
      </c>
      <c r="G23" s="122">
        <v>30</v>
      </c>
    </row>
    <row r="24" spans="1:7" x14ac:dyDescent="0.35">
      <c r="A24" s="123" t="s">
        <v>35</v>
      </c>
      <c r="B24" s="123" t="s">
        <v>32</v>
      </c>
      <c r="C24" s="122" t="s">
        <v>1459</v>
      </c>
      <c r="D24" s="122" t="s">
        <v>1460</v>
      </c>
      <c r="E24" s="122" t="s">
        <v>41</v>
      </c>
      <c r="F24" s="123">
        <v>999924210</v>
      </c>
      <c r="G24" s="122">
        <v>40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A910D-7160-474B-871D-155F166BF157}">
  <dimension ref="A1:G7"/>
  <sheetViews>
    <sheetView workbookViewId="0">
      <selection sqref="A1:XFD1048576"/>
    </sheetView>
  </sheetViews>
  <sheetFormatPr defaultRowHeight="14.5" x14ac:dyDescent="0.35"/>
  <cols>
    <col min="1" max="1" width="8.81640625" bestFit="1" customWidth="1"/>
    <col min="2" max="2" width="5.81640625" bestFit="1" customWidth="1"/>
    <col min="3" max="3" width="11.26953125" bestFit="1" customWidth="1"/>
    <col min="4" max="4" width="11" bestFit="1" customWidth="1"/>
    <col min="5" max="5" width="8.26953125" bestFit="1" customWidth="1"/>
    <col min="6" max="6" width="14.1796875" bestFit="1" customWidth="1"/>
    <col min="7" max="7" width="12.6328125" bestFit="1" customWidth="1"/>
  </cols>
  <sheetData>
    <row r="1" spans="1:7" x14ac:dyDescent="0.35">
      <c r="A1" s="79" t="s">
        <v>17</v>
      </c>
      <c r="B1" s="79" t="s">
        <v>18</v>
      </c>
      <c r="C1" s="69" t="s">
        <v>19</v>
      </c>
      <c r="D1" s="69" t="s">
        <v>20</v>
      </c>
      <c r="E1" s="69" t="s">
        <v>21</v>
      </c>
      <c r="F1" s="79" t="s">
        <v>22</v>
      </c>
      <c r="G1" s="69" t="s">
        <v>23</v>
      </c>
    </row>
    <row r="2" spans="1:7" x14ac:dyDescent="0.35">
      <c r="A2" s="123" t="s">
        <v>37</v>
      </c>
      <c r="B2" s="123" t="s">
        <v>25</v>
      </c>
      <c r="C2" s="124" t="s">
        <v>52</v>
      </c>
      <c r="D2" s="124" t="s">
        <v>53</v>
      </c>
      <c r="E2" s="124" t="s">
        <v>28</v>
      </c>
      <c r="F2" s="123">
        <v>999032557</v>
      </c>
      <c r="G2" s="122">
        <v>110</v>
      </c>
    </row>
    <row r="3" spans="1:7" x14ac:dyDescent="0.35">
      <c r="A3" s="123" t="s">
        <v>37</v>
      </c>
      <c r="B3" s="123" t="s">
        <v>25</v>
      </c>
      <c r="C3" s="122" t="s">
        <v>480</v>
      </c>
      <c r="D3" s="122" t="s">
        <v>481</v>
      </c>
      <c r="E3" s="122" t="s">
        <v>28</v>
      </c>
      <c r="F3" s="123">
        <v>999897758</v>
      </c>
      <c r="G3" s="122">
        <v>80</v>
      </c>
    </row>
    <row r="4" spans="1:7" x14ac:dyDescent="0.35">
      <c r="A4" s="123" t="s">
        <v>37</v>
      </c>
      <c r="B4" s="123" t="s">
        <v>25</v>
      </c>
      <c r="C4" s="124" t="s">
        <v>3632</v>
      </c>
      <c r="D4" s="124" t="s">
        <v>3633</v>
      </c>
      <c r="E4" s="124" t="s">
        <v>28</v>
      </c>
      <c r="F4" s="123">
        <v>999013484</v>
      </c>
      <c r="G4" s="122">
        <v>30</v>
      </c>
    </row>
    <row r="5" spans="1:7" x14ac:dyDescent="0.35">
      <c r="A5" s="123" t="s">
        <v>37</v>
      </c>
      <c r="B5" s="123" t="s">
        <v>25</v>
      </c>
      <c r="C5" s="124" t="s">
        <v>3412</v>
      </c>
      <c r="D5" s="124" t="s">
        <v>3413</v>
      </c>
      <c r="E5" s="122" t="s">
        <v>28</v>
      </c>
      <c r="F5" s="123">
        <v>999930359</v>
      </c>
      <c r="G5" s="122">
        <v>30</v>
      </c>
    </row>
    <row r="6" spans="1:7" x14ac:dyDescent="0.35">
      <c r="A6" s="123" t="s">
        <v>37</v>
      </c>
      <c r="B6" s="123" t="s">
        <v>25</v>
      </c>
      <c r="C6" s="122" t="s">
        <v>54</v>
      </c>
      <c r="D6" s="122" t="s">
        <v>55</v>
      </c>
      <c r="E6" s="122" t="s">
        <v>41</v>
      </c>
      <c r="F6" s="123">
        <v>999045493</v>
      </c>
      <c r="G6" s="122">
        <v>130</v>
      </c>
    </row>
    <row r="7" spans="1:7" x14ac:dyDescent="0.35">
      <c r="A7" s="123" t="s">
        <v>37</v>
      </c>
      <c r="B7" s="123" t="s">
        <v>25</v>
      </c>
      <c r="C7" s="122" t="s">
        <v>136</v>
      </c>
      <c r="D7" s="122" t="s">
        <v>137</v>
      </c>
      <c r="E7" s="122" t="s">
        <v>41</v>
      </c>
      <c r="F7" s="123">
        <v>999797966</v>
      </c>
      <c r="G7" s="122">
        <v>90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7547E-6A13-4AB6-9CDD-2AFEA4F5CCC7}">
  <dimension ref="A1:G11"/>
  <sheetViews>
    <sheetView workbookViewId="0">
      <selection sqref="A1:XFD1048576"/>
    </sheetView>
  </sheetViews>
  <sheetFormatPr defaultRowHeight="14.5" x14ac:dyDescent="0.35"/>
  <cols>
    <col min="1" max="1" width="14.81640625" bestFit="1" customWidth="1"/>
    <col min="2" max="2" width="5.81640625" bestFit="1" customWidth="1"/>
    <col min="3" max="3" width="11.26953125" bestFit="1" customWidth="1"/>
    <col min="4" max="4" width="15.26953125" bestFit="1" customWidth="1"/>
    <col min="5" max="5" width="8.26953125" bestFit="1" customWidth="1"/>
    <col min="6" max="6" width="13.08984375" bestFit="1" customWidth="1"/>
    <col min="7" max="7" width="16.1796875" bestFit="1" customWidth="1"/>
  </cols>
  <sheetData>
    <row r="1" spans="1:7" ht="28" x14ac:dyDescent="0.35">
      <c r="A1" s="37" t="s">
        <v>17</v>
      </c>
      <c r="B1" s="37" t="s">
        <v>18</v>
      </c>
      <c r="C1" s="37" t="s">
        <v>19</v>
      </c>
      <c r="D1" s="37" t="s">
        <v>20</v>
      </c>
      <c r="E1" s="37" t="s">
        <v>21</v>
      </c>
      <c r="F1" s="37" t="s">
        <v>2148</v>
      </c>
      <c r="G1" s="38" t="s">
        <v>2149</v>
      </c>
    </row>
    <row r="2" spans="1:7" x14ac:dyDescent="0.35">
      <c r="A2" s="1" t="s">
        <v>2184</v>
      </c>
      <c r="B2" s="1" t="s">
        <v>25</v>
      </c>
      <c r="C2" s="16" t="s">
        <v>1118</v>
      </c>
      <c r="D2" s="16" t="s">
        <v>1391</v>
      </c>
      <c r="E2" s="16" t="s">
        <v>28</v>
      </c>
      <c r="F2" s="16">
        <v>999923262</v>
      </c>
      <c r="G2" s="3">
        <v>330</v>
      </c>
    </row>
    <row r="3" spans="1:7" x14ac:dyDescent="0.35">
      <c r="A3" s="1" t="s">
        <v>2184</v>
      </c>
      <c r="B3" s="1" t="s">
        <v>25</v>
      </c>
      <c r="C3" s="16" t="s">
        <v>1118</v>
      </c>
      <c r="D3" s="16" t="s">
        <v>1348</v>
      </c>
      <c r="E3" s="16" t="s">
        <v>28</v>
      </c>
      <c r="F3" s="16">
        <v>999922924</v>
      </c>
      <c r="G3" s="3">
        <v>120</v>
      </c>
    </row>
    <row r="4" spans="1:7" x14ac:dyDescent="0.35">
      <c r="A4" s="1" t="s">
        <v>2184</v>
      </c>
      <c r="B4" s="1" t="s">
        <v>25</v>
      </c>
      <c r="C4" s="16" t="s">
        <v>3082</v>
      </c>
      <c r="D4" s="16" t="s">
        <v>3083</v>
      </c>
      <c r="E4" s="16" t="s">
        <v>28</v>
      </c>
      <c r="F4" s="16">
        <v>999917025</v>
      </c>
      <c r="G4" s="3">
        <v>45</v>
      </c>
    </row>
    <row r="5" spans="1:7" x14ac:dyDescent="0.35">
      <c r="A5" s="1" t="s">
        <v>2184</v>
      </c>
      <c r="B5" s="1" t="s">
        <v>25</v>
      </c>
      <c r="C5" s="16" t="s">
        <v>2915</v>
      </c>
      <c r="D5" s="16" t="s">
        <v>2916</v>
      </c>
      <c r="E5" s="16" t="s">
        <v>28</v>
      </c>
      <c r="F5" s="16">
        <v>999931513</v>
      </c>
      <c r="G5" s="3">
        <v>30</v>
      </c>
    </row>
    <row r="6" spans="1:7" x14ac:dyDescent="0.35">
      <c r="A6" s="1" t="s">
        <v>2184</v>
      </c>
      <c r="B6" s="16"/>
      <c r="C6" s="16" t="s">
        <v>186</v>
      </c>
      <c r="D6" s="16" t="s">
        <v>493</v>
      </c>
      <c r="E6" s="16" t="s">
        <v>28</v>
      </c>
      <c r="F6" s="16">
        <v>999921793</v>
      </c>
      <c r="G6" s="3">
        <v>30</v>
      </c>
    </row>
    <row r="7" spans="1:7" x14ac:dyDescent="0.35">
      <c r="A7" s="16" t="s">
        <v>2184</v>
      </c>
      <c r="B7" s="16" t="s">
        <v>25</v>
      </c>
      <c r="C7" s="17" t="s">
        <v>2186</v>
      </c>
      <c r="D7" s="17" t="s">
        <v>1088</v>
      </c>
      <c r="E7" s="16" t="s">
        <v>28</v>
      </c>
      <c r="F7" s="16">
        <v>999920804</v>
      </c>
      <c r="G7" s="3">
        <v>115</v>
      </c>
    </row>
    <row r="8" spans="1:7" x14ac:dyDescent="0.35">
      <c r="A8" s="1" t="s">
        <v>2184</v>
      </c>
      <c r="B8" s="1" t="s">
        <v>25</v>
      </c>
      <c r="C8" s="1" t="s">
        <v>2213</v>
      </c>
      <c r="D8" s="1" t="s">
        <v>142</v>
      </c>
      <c r="E8" s="1" t="s">
        <v>28</v>
      </c>
      <c r="F8" s="16">
        <v>999869113</v>
      </c>
      <c r="G8" s="3">
        <v>10</v>
      </c>
    </row>
    <row r="9" spans="1:7" x14ac:dyDescent="0.35">
      <c r="A9" s="16" t="s">
        <v>2184</v>
      </c>
      <c r="B9" s="16"/>
      <c r="C9" s="16" t="s">
        <v>1220</v>
      </c>
      <c r="D9" s="16" t="s">
        <v>1068</v>
      </c>
      <c r="E9" s="16" t="s">
        <v>28</v>
      </c>
      <c r="F9" s="16">
        <v>999921749</v>
      </c>
      <c r="G9" s="3">
        <v>120</v>
      </c>
    </row>
    <row r="10" spans="1:7" x14ac:dyDescent="0.35">
      <c r="A10" s="16" t="s">
        <v>2184</v>
      </c>
      <c r="B10" s="16"/>
      <c r="C10" s="16" t="s">
        <v>1062</v>
      </c>
      <c r="D10" s="16" t="s">
        <v>845</v>
      </c>
      <c r="E10" s="16" t="s">
        <v>28</v>
      </c>
      <c r="F10" s="16">
        <v>999920328</v>
      </c>
      <c r="G10" s="3">
        <v>90</v>
      </c>
    </row>
    <row r="11" spans="1:7" x14ac:dyDescent="0.35">
      <c r="A11" s="16" t="s">
        <v>2184</v>
      </c>
      <c r="B11" s="16"/>
      <c r="C11" s="16" t="s">
        <v>1067</v>
      </c>
      <c r="D11" s="16" t="s">
        <v>1068</v>
      </c>
      <c r="E11" s="16" t="s">
        <v>41</v>
      </c>
      <c r="F11" s="16">
        <v>999920403</v>
      </c>
      <c r="G11" s="3">
        <v>40</v>
      </c>
    </row>
  </sheetData>
  <conditionalFormatting sqref="F1:F7">
    <cfRule type="duplicateValues" dxfId="47" priority="14"/>
    <cfRule type="duplicateValues" dxfId="46" priority="15"/>
  </conditionalFormatting>
  <conditionalFormatting sqref="F1">
    <cfRule type="duplicateValues" dxfId="45" priority="11"/>
    <cfRule type="duplicateValues" dxfId="44" priority="12"/>
  </conditionalFormatting>
  <conditionalFormatting sqref="F1">
    <cfRule type="duplicateValues" dxfId="43" priority="13"/>
  </conditionalFormatting>
  <conditionalFormatting sqref="F1">
    <cfRule type="duplicateValues" dxfId="42" priority="10"/>
  </conditionalFormatting>
  <conditionalFormatting sqref="F6:F7 F1">
    <cfRule type="duplicateValues" dxfId="41" priority="9"/>
  </conditionalFormatting>
  <conditionalFormatting sqref="F1:F8">
    <cfRule type="duplicateValues" dxfId="40" priority="6"/>
    <cfRule type="duplicateValues" dxfId="39" priority="7"/>
    <cfRule type="duplicateValues" dxfId="38" priority="8"/>
  </conditionalFormatting>
  <conditionalFormatting sqref="F6:F7">
    <cfRule type="duplicateValues" dxfId="37" priority="2"/>
    <cfRule type="duplicateValues" dxfId="36" priority="3"/>
    <cfRule type="duplicateValues" dxfId="35" priority="4"/>
    <cfRule type="duplicateValues" dxfId="34" priority="5"/>
  </conditionalFormatting>
  <conditionalFormatting sqref="F9:F11">
    <cfRule type="duplicateValues" dxfId="33" priority="1"/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1D95D-A07E-4B77-82AE-683B87344F5D}">
  <dimension ref="A1:G65"/>
  <sheetViews>
    <sheetView workbookViewId="0">
      <selection sqref="A1:XFD1048576"/>
    </sheetView>
  </sheetViews>
  <sheetFormatPr defaultRowHeight="14.5" x14ac:dyDescent="0.35"/>
  <cols>
    <col min="1" max="1" width="19.90625" bestFit="1" customWidth="1"/>
    <col min="2" max="2" width="5.81640625" bestFit="1" customWidth="1"/>
    <col min="3" max="3" width="16.08984375" bestFit="1" customWidth="1"/>
    <col min="4" max="4" width="14.7265625" bestFit="1" customWidth="1"/>
    <col min="5" max="5" width="8.26953125" bestFit="1" customWidth="1"/>
    <col min="6" max="6" width="13.08984375" bestFit="1" customWidth="1"/>
    <col min="7" max="7" width="16.1796875" bestFit="1" customWidth="1"/>
  </cols>
  <sheetData>
    <row r="1" spans="1:7" ht="28" x14ac:dyDescent="0.35">
      <c r="A1" s="37" t="s">
        <v>17</v>
      </c>
      <c r="B1" s="37" t="s">
        <v>18</v>
      </c>
      <c r="C1" s="37" t="s">
        <v>19</v>
      </c>
      <c r="D1" s="37" t="s">
        <v>20</v>
      </c>
      <c r="E1" s="37" t="s">
        <v>21</v>
      </c>
      <c r="F1" s="37" t="s">
        <v>2148</v>
      </c>
      <c r="G1" s="38" t="s">
        <v>2149</v>
      </c>
    </row>
    <row r="2" spans="1:7" x14ac:dyDescent="0.35">
      <c r="A2" s="1" t="s">
        <v>2151</v>
      </c>
      <c r="B2" s="1" t="s">
        <v>25</v>
      </c>
      <c r="C2" s="1" t="s">
        <v>2154</v>
      </c>
      <c r="D2" s="1" t="s">
        <v>1068</v>
      </c>
      <c r="E2" s="1" t="s">
        <v>28</v>
      </c>
      <c r="F2" s="1">
        <v>999891253</v>
      </c>
      <c r="G2" s="3">
        <v>843</v>
      </c>
    </row>
    <row r="3" spans="1:7" x14ac:dyDescent="0.35">
      <c r="A3" s="1" t="s">
        <v>2151</v>
      </c>
      <c r="B3" s="1" t="s">
        <v>25</v>
      </c>
      <c r="C3" s="1" t="s">
        <v>182</v>
      </c>
      <c r="D3" s="1" t="s">
        <v>497</v>
      </c>
      <c r="E3" s="1" t="s">
        <v>28</v>
      </c>
      <c r="F3" s="1">
        <v>999899289</v>
      </c>
      <c r="G3" s="3">
        <v>598</v>
      </c>
    </row>
    <row r="4" spans="1:7" x14ac:dyDescent="0.35">
      <c r="A4" s="1" t="s">
        <v>2151</v>
      </c>
      <c r="B4" s="1" t="s">
        <v>25</v>
      </c>
      <c r="C4" s="1" t="s">
        <v>2173</v>
      </c>
      <c r="D4" s="1" t="s">
        <v>75</v>
      </c>
      <c r="E4" s="1" t="s">
        <v>28</v>
      </c>
      <c r="F4" s="1">
        <v>999914315</v>
      </c>
      <c r="G4" s="3">
        <v>436</v>
      </c>
    </row>
    <row r="5" spans="1:7" x14ac:dyDescent="0.35">
      <c r="A5" s="1" t="s">
        <v>2151</v>
      </c>
      <c r="B5" s="1" t="s">
        <v>25</v>
      </c>
      <c r="C5" s="1" t="s">
        <v>64</v>
      </c>
      <c r="D5" s="1" t="s">
        <v>771</v>
      </c>
      <c r="E5" s="1" t="s">
        <v>28</v>
      </c>
      <c r="F5" s="1">
        <v>999916452</v>
      </c>
      <c r="G5" s="3">
        <v>312</v>
      </c>
    </row>
    <row r="6" spans="1:7" x14ac:dyDescent="0.35">
      <c r="A6" s="1" t="s">
        <v>2151</v>
      </c>
      <c r="B6" s="1" t="s">
        <v>25</v>
      </c>
      <c r="C6" s="1" t="s">
        <v>2167</v>
      </c>
      <c r="D6" s="1" t="s">
        <v>318</v>
      </c>
      <c r="E6" s="1" t="s">
        <v>28</v>
      </c>
      <c r="F6" s="1">
        <v>999888871</v>
      </c>
      <c r="G6" s="3">
        <v>329</v>
      </c>
    </row>
    <row r="7" spans="1:7" x14ac:dyDescent="0.35">
      <c r="A7" s="16" t="s">
        <v>2151</v>
      </c>
      <c r="B7" s="16" t="s">
        <v>25</v>
      </c>
      <c r="C7" s="16" t="s">
        <v>325</v>
      </c>
      <c r="D7" s="16" t="s">
        <v>757</v>
      </c>
      <c r="E7" s="16" t="s">
        <v>28</v>
      </c>
      <c r="F7" s="16">
        <v>999928282</v>
      </c>
      <c r="G7" s="3">
        <v>205</v>
      </c>
    </row>
    <row r="8" spans="1:7" x14ac:dyDescent="0.35">
      <c r="A8" s="1" t="s">
        <v>2151</v>
      </c>
      <c r="B8" s="1" t="s">
        <v>25</v>
      </c>
      <c r="C8" s="1" t="s">
        <v>2159</v>
      </c>
      <c r="D8" s="1" t="s">
        <v>1068</v>
      </c>
      <c r="E8" s="1" t="s">
        <v>28</v>
      </c>
      <c r="F8" s="1">
        <v>999905066</v>
      </c>
      <c r="G8" s="3">
        <v>251</v>
      </c>
    </row>
    <row r="9" spans="1:7" x14ac:dyDescent="0.35">
      <c r="A9" s="16" t="s">
        <v>2151</v>
      </c>
      <c r="B9" s="1" t="s">
        <v>25</v>
      </c>
      <c r="C9" s="1" t="s">
        <v>1629</v>
      </c>
      <c r="D9" s="1" t="s">
        <v>2169</v>
      </c>
      <c r="E9" s="1" t="s">
        <v>28</v>
      </c>
      <c r="F9" s="1">
        <v>999909516</v>
      </c>
      <c r="G9" s="3">
        <v>282.5</v>
      </c>
    </row>
    <row r="10" spans="1:7" x14ac:dyDescent="0.35">
      <c r="A10" s="1" t="s">
        <v>2151</v>
      </c>
      <c r="B10" s="1" t="s">
        <v>25</v>
      </c>
      <c r="C10" s="1" t="s">
        <v>1903</v>
      </c>
      <c r="D10" s="1" t="s">
        <v>55</v>
      </c>
      <c r="E10" s="1" t="s">
        <v>28</v>
      </c>
      <c r="F10" s="1">
        <v>999915401</v>
      </c>
      <c r="G10" s="3">
        <v>247</v>
      </c>
    </row>
    <row r="11" spans="1:7" x14ac:dyDescent="0.35">
      <c r="A11" s="1" t="s">
        <v>2151</v>
      </c>
      <c r="B11" s="1" t="s">
        <v>25</v>
      </c>
      <c r="C11" s="1" t="s">
        <v>1306</v>
      </c>
      <c r="D11" s="1" t="s">
        <v>2176</v>
      </c>
      <c r="E11" s="1" t="s">
        <v>28</v>
      </c>
      <c r="F11" s="16">
        <v>999914881</v>
      </c>
      <c r="G11" s="3">
        <v>184</v>
      </c>
    </row>
    <row r="12" spans="1:7" x14ac:dyDescent="0.35">
      <c r="A12" s="1" t="s">
        <v>2151</v>
      </c>
      <c r="B12" s="1" t="s">
        <v>25</v>
      </c>
      <c r="C12" s="1" t="s">
        <v>2158</v>
      </c>
      <c r="D12" s="1" t="s">
        <v>737</v>
      </c>
      <c r="E12" s="1" t="s">
        <v>28</v>
      </c>
      <c r="F12" s="1">
        <v>999915445</v>
      </c>
      <c r="G12" s="3">
        <v>200</v>
      </c>
    </row>
    <row r="13" spans="1:7" x14ac:dyDescent="0.35">
      <c r="A13" s="1" t="s">
        <v>2151</v>
      </c>
      <c r="B13" s="16" t="s">
        <v>25</v>
      </c>
      <c r="C13" s="16" t="s">
        <v>1038</v>
      </c>
      <c r="D13" s="16" t="s">
        <v>1039</v>
      </c>
      <c r="E13" s="16" t="s">
        <v>28</v>
      </c>
      <c r="F13" s="16">
        <v>999919965</v>
      </c>
      <c r="G13" s="3">
        <v>208</v>
      </c>
    </row>
    <row r="14" spans="1:7" x14ac:dyDescent="0.35">
      <c r="A14" s="1" t="s">
        <v>2151</v>
      </c>
      <c r="B14" s="1" t="s">
        <v>25</v>
      </c>
      <c r="C14" s="16" t="s">
        <v>239</v>
      </c>
      <c r="D14" s="16" t="s">
        <v>34</v>
      </c>
      <c r="E14" s="1" t="s">
        <v>28</v>
      </c>
      <c r="F14" s="16">
        <v>999910072</v>
      </c>
      <c r="G14" s="3">
        <v>255</v>
      </c>
    </row>
    <row r="15" spans="1:7" x14ac:dyDescent="0.35">
      <c r="A15" s="16" t="s">
        <v>2151</v>
      </c>
      <c r="B15" s="16" t="s">
        <v>25</v>
      </c>
      <c r="C15" s="16" t="s">
        <v>732</v>
      </c>
      <c r="D15" s="16" t="s">
        <v>373</v>
      </c>
      <c r="E15" s="16" t="s">
        <v>28</v>
      </c>
      <c r="F15" s="16">
        <v>999921387</v>
      </c>
      <c r="G15" s="3">
        <v>132</v>
      </c>
    </row>
    <row r="16" spans="1:7" x14ac:dyDescent="0.35">
      <c r="A16" s="1" t="s">
        <v>2151</v>
      </c>
      <c r="B16" s="16" t="s">
        <v>25</v>
      </c>
      <c r="C16" s="16" t="s">
        <v>2180</v>
      </c>
      <c r="D16" s="16" t="s">
        <v>1039</v>
      </c>
      <c r="E16" s="16" t="s">
        <v>28</v>
      </c>
      <c r="F16" s="16">
        <v>999919966</v>
      </c>
      <c r="G16" s="3">
        <v>182</v>
      </c>
    </row>
    <row r="17" spans="1:7" x14ac:dyDescent="0.35">
      <c r="A17" s="1" t="s">
        <v>2151</v>
      </c>
      <c r="B17" s="16"/>
      <c r="C17" s="1" t="s">
        <v>3597</v>
      </c>
      <c r="D17" s="1" t="s">
        <v>3598</v>
      </c>
      <c r="E17" s="1" t="s">
        <v>28</v>
      </c>
      <c r="F17" s="1">
        <v>999889119</v>
      </c>
      <c r="G17" s="3">
        <v>205</v>
      </c>
    </row>
    <row r="18" spans="1:7" x14ac:dyDescent="0.35">
      <c r="A18" s="16" t="s">
        <v>2151</v>
      </c>
      <c r="B18" s="1" t="s">
        <v>25</v>
      </c>
      <c r="C18" s="1" t="s">
        <v>2172</v>
      </c>
      <c r="D18" s="1" t="s">
        <v>55</v>
      </c>
      <c r="E18" s="1" t="s">
        <v>28</v>
      </c>
      <c r="F18" s="1">
        <v>999915402</v>
      </c>
      <c r="G18" s="3">
        <v>155</v>
      </c>
    </row>
    <row r="19" spans="1:7" x14ac:dyDescent="0.35">
      <c r="A19" s="1" t="s">
        <v>2151</v>
      </c>
      <c r="B19" s="1" t="s">
        <v>25</v>
      </c>
      <c r="C19" s="16" t="s">
        <v>2906</v>
      </c>
      <c r="D19" s="16" t="s">
        <v>85</v>
      </c>
      <c r="E19" s="53" t="s">
        <v>28</v>
      </c>
      <c r="F19" s="16">
        <v>999914331</v>
      </c>
      <c r="G19" s="3">
        <v>210</v>
      </c>
    </row>
    <row r="20" spans="1:7" x14ac:dyDescent="0.35">
      <c r="A20" s="16" t="s">
        <v>2151</v>
      </c>
      <c r="B20" s="16" t="s">
        <v>25</v>
      </c>
      <c r="C20" s="17" t="s">
        <v>2193</v>
      </c>
      <c r="D20" s="17" t="s">
        <v>2192</v>
      </c>
      <c r="E20" s="16" t="s">
        <v>28</v>
      </c>
      <c r="F20" s="16">
        <v>999896930</v>
      </c>
      <c r="G20" s="3">
        <v>202</v>
      </c>
    </row>
    <row r="21" spans="1:7" x14ac:dyDescent="0.35">
      <c r="A21" s="1" t="s">
        <v>2151</v>
      </c>
      <c r="B21" s="16" t="s">
        <v>25</v>
      </c>
      <c r="C21" s="16" t="s">
        <v>1097</v>
      </c>
      <c r="D21" s="16" t="s">
        <v>455</v>
      </c>
      <c r="E21" s="16" t="s">
        <v>28</v>
      </c>
      <c r="F21" s="16">
        <v>999922842</v>
      </c>
      <c r="G21" s="3">
        <v>102</v>
      </c>
    </row>
    <row r="22" spans="1:7" x14ac:dyDescent="0.35">
      <c r="A22" s="1" t="s">
        <v>2151</v>
      </c>
      <c r="B22" s="16"/>
      <c r="C22" s="1" t="s">
        <v>3599</v>
      </c>
      <c r="D22" s="1" t="s">
        <v>3600</v>
      </c>
      <c r="E22" s="1" t="s">
        <v>28</v>
      </c>
      <c r="F22" s="1">
        <v>999884812</v>
      </c>
      <c r="G22" s="3">
        <v>158</v>
      </c>
    </row>
    <row r="23" spans="1:7" x14ac:dyDescent="0.35">
      <c r="A23" s="1" t="s">
        <v>2151</v>
      </c>
      <c r="B23" s="1" t="s">
        <v>25</v>
      </c>
      <c r="C23" s="16" t="s">
        <v>1188</v>
      </c>
      <c r="D23" s="16" t="s">
        <v>73</v>
      </c>
      <c r="E23" s="53" t="s">
        <v>28</v>
      </c>
      <c r="F23" s="16">
        <v>999890261</v>
      </c>
      <c r="G23" s="3">
        <v>68</v>
      </c>
    </row>
    <row r="24" spans="1:7" x14ac:dyDescent="0.35">
      <c r="A24" s="1" t="s">
        <v>2151</v>
      </c>
      <c r="B24" s="1" t="s">
        <v>25</v>
      </c>
      <c r="C24" s="16" t="s">
        <v>423</v>
      </c>
      <c r="D24" s="16" t="s">
        <v>1088</v>
      </c>
      <c r="E24" s="53" t="s">
        <v>28</v>
      </c>
      <c r="F24" s="16">
        <v>999931303</v>
      </c>
      <c r="G24" s="3">
        <v>68</v>
      </c>
    </row>
    <row r="25" spans="1:7" x14ac:dyDescent="0.35">
      <c r="A25" s="1" t="s">
        <v>2151</v>
      </c>
      <c r="B25" s="1" t="s">
        <v>25</v>
      </c>
      <c r="C25" s="16" t="s">
        <v>3063</v>
      </c>
      <c r="D25" s="16" t="s">
        <v>3064</v>
      </c>
      <c r="E25" s="16" t="s">
        <v>28</v>
      </c>
      <c r="F25" s="16">
        <v>999890737</v>
      </c>
      <c r="G25" s="3">
        <v>64</v>
      </c>
    </row>
    <row r="26" spans="1:7" x14ac:dyDescent="0.35">
      <c r="A26" s="1" t="s">
        <v>2151</v>
      </c>
      <c r="B26" s="1" t="s">
        <v>25</v>
      </c>
      <c r="C26" s="16" t="s">
        <v>417</v>
      </c>
      <c r="D26" s="16" t="s">
        <v>2909</v>
      </c>
      <c r="E26" s="53" t="s">
        <v>28</v>
      </c>
      <c r="F26" s="16">
        <v>999931569</v>
      </c>
      <c r="G26" s="3">
        <v>63</v>
      </c>
    </row>
    <row r="27" spans="1:7" x14ac:dyDescent="0.35">
      <c r="A27" s="1" t="s">
        <v>2151</v>
      </c>
      <c r="B27" s="1" t="s">
        <v>25</v>
      </c>
      <c r="C27" s="16" t="s">
        <v>1029</v>
      </c>
      <c r="D27" s="16" t="s">
        <v>3051</v>
      </c>
      <c r="E27" s="53" t="s">
        <v>28</v>
      </c>
      <c r="F27" s="16">
        <v>999930619</v>
      </c>
      <c r="G27" s="3">
        <v>63</v>
      </c>
    </row>
    <row r="28" spans="1:7" x14ac:dyDescent="0.35">
      <c r="A28" s="1" t="s">
        <v>2151</v>
      </c>
      <c r="B28" s="1" t="s">
        <v>25</v>
      </c>
      <c r="C28" s="16" t="s">
        <v>3046</v>
      </c>
      <c r="D28" s="16" t="s">
        <v>334</v>
      </c>
      <c r="E28" s="1" t="s">
        <v>28</v>
      </c>
      <c r="F28" s="53">
        <v>999888047</v>
      </c>
      <c r="G28" s="3">
        <v>243</v>
      </c>
    </row>
    <row r="29" spans="1:7" x14ac:dyDescent="0.35">
      <c r="A29" s="1" t="s">
        <v>2151</v>
      </c>
      <c r="B29" s="1" t="s">
        <v>25</v>
      </c>
      <c r="C29" s="1" t="s">
        <v>3043</v>
      </c>
      <c r="D29" s="1" t="s">
        <v>3044</v>
      </c>
      <c r="E29" s="1" t="s">
        <v>28</v>
      </c>
      <c r="F29" s="1">
        <v>999906063</v>
      </c>
      <c r="G29" s="3">
        <v>60</v>
      </c>
    </row>
    <row r="30" spans="1:7" x14ac:dyDescent="0.35">
      <c r="A30" s="1" t="s">
        <v>2151</v>
      </c>
      <c r="B30" s="1" t="s">
        <v>25</v>
      </c>
      <c r="C30" s="53" t="s">
        <v>3047</v>
      </c>
      <c r="D30" s="53" t="s">
        <v>3048</v>
      </c>
      <c r="E30" s="53" t="s">
        <v>28</v>
      </c>
      <c r="F30" s="53">
        <v>999918739</v>
      </c>
      <c r="G30" s="3">
        <v>45</v>
      </c>
    </row>
    <row r="31" spans="1:7" x14ac:dyDescent="0.35">
      <c r="A31" s="1" t="s">
        <v>2151</v>
      </c>
      <c r="B31" s="1" t="s">
        <v>25</v>
      </c>
      <c r="C31" s="1" t="s">
        <v>2357</v>
      </c>
      <c r="D31" s="1" t="s">
        <v>2358</v>
      </c>
      <c r="E31" s="1" t="s">
        <v>28</v>
      </c>
      <c r="F31" s="1">
        <v>999881755</v>
      </c>
      <c r="G31" s="3">
        <v>45</v>
      </c>
    </row>
    <row r="32" spans="1:7" x14ac:dyDescent="0.35">
      <c r="A32" s="1" t="s">
        <v>2151</v>
      </c>
      <c r="B32" s="1" t="s">
        <v>25</v>
      </c>
      <c r="C32" s="16" t="s">
        <v>3591</v>
      </c>
      <c r="D32" s="16" t="s">
        <v>3592</v>
      </c>
      <c r="E32" s="16" t="s">
        <v>28</v>
      </c>
      <c r="F32" s="16">
        <v>999907951</v>
      </c>
      <c r="G32" s="3">
        <v>45</v>
      </c>
    </row>
    <row r="33" spans="1:7" x14ac:dyDescent="0.35">
      <c r="A33" s="1" t="s">
        <v>2151</v>
      </c>
      <c r="B33" s="16"/>
      <c r="C33" s="16" t="s">
        <v>3594</v>
      </c>
      <c r="D33" s="16" t="s">
        <v>92</v>
      </c>
      <c r="E33" s="16" t="s">
        <v>28</v>
      </c>
      <c r="F33" s="16">
        <v>999927756</v>
      </c>
      <c r="G33" s="3">
        <v>45</v>
      </c>
    </row>
    <row r="34" spans="1:7" x14ac:dyDescent="0.35">
      <c r="A34" s="1" t="s">
        <v>2151</v>
      </c>
      <c r="B34" s="1" t="s">
        <v>25</v>
      </c>
      <c r="C34" s="53" t="s">
        <v>751</v>
      </c>
      <c r="D34" s="53" t="s">
        <v>1852</v>
      </c>
      <c r="E34" s="53" t="s">
        <v>28</v>
      </c>
      <c r="F34" s="53">
        <v>999926292</v>
      </c>
      <c r="G34" s="3">
        <v>34</v>
      </c>
    </row>
    <row r="35" spans="1:7" x14ac:dyDescent="0.35">
      <c r="A35" s="16" t="s">
        <v>2151</v>
      </c>
      <c r="B35" s="16" t="s">
        <v>25</v>
      </c>
      <c r="C35" s="16" t="s">
        <v>809</v>
      </c>
      <c r="D35" s="16" t="s">
        <v>1621</v>
      </c>
      <c r="E35" s="16" t="s">
        <v>28</v>
      </c>
      <c r="F35" s="16">
        <v>999925192</v>
      </c>
      <c r="G35" s="3">
        <v>30</v>
      </c>
    </row>
    <row r="36" spans="1:7" x14ac:dyDescent="0.35">
      <c r="A36" s="1" t="s">
        <v>2151</v>
      </c>
      <c r="B36" s="16"/>
      <c r="C36" s="16" t="s">
        <v>3601</v>
      </c>
      <c r="D36" s="16" t="s">
        <v>85</v>
      </c>
      <c r="E36" s="16" t="s">
        <v>28</v>
      </c>
      <c r="F36" s="16">
        <v>999891722</v>
      </c>
      <c r="G36" s="3">
        <v>30</v>
      </c>
    </row>
    <row r="37" spans="1:7" ht="28" x14ac:dyDescent="0.35">
      <c r="A37" s="16" t="s">
        <v>2151</v>
      </c>
      <c r="B37" s="16" t="s">
        <v>25</v>
      </c>
      <c r="C37" s="17" t="s">
        <v>601</v>
      </c>
      <c r="D37" s="17" t="s">
        <v>2192</v>
      </c>
      <c r="E37" s="16" t="s">
        <v>28</v>
      </c>
      <c r="F37" s="16">
        <v>999914689</v>
      </c>
      <c r="G37" s="3">
        <v>28</v>
      </c>
    </row>
    <row r="38" spans="1:7" x14ac:dyDescent="0.35">
      <c r="A38" s="1" t="s">
        <v>2151</v>
      </c>
      <c r="B38" s="1" t="s">
        <v>25</v>
      </c>
      <c r="C38" s="1" t="s">
        <v>483</v>
      </c>
      <c r="D38" s="1" t="s">
        <v>845</v>
      </c>
      <c r="E38" s="1" t="s">
        <v>28</v>
      </c>
      <c r="F38" s="1">
        <v>999917646</v>
      </c>
      <c r="G38" s="3">
        <v>51</v>
      </c>
    </row>
    <row r="39" spans="1:7" x14ac:dyDescent="0.35">
      <c r="A39" s="1" t="s">
        <v>2151</v>
      </c>
      <c r="B39" s="1" t="s">
        <v>25</v>
      </c>
      <c r="C39" s="1" t="s">
        <v>244</v>
      </c>
      <c r="D39" s="1" t="s">
        <v>245</v>
      </c>
      <c r="E39" s="1" t="s">
        <v>41</v>
      </c>
      <c r="F39" s="1">
        <v>999864531</v>
      </c>
      <c r="G39" s="3">
        <v>780</v>
      </c>
    </row>
    <row r="40" spans="1:7" x14ac:dyDescent="0.35">
      <c r="A40" s="1" t="s">
        <v>2151</v>
      </c>
      <c r="B40" s="1" t="s">
        <v>25</v>
      </c>
      <c r="C40" s="1" t="s">
        <v>696</v>
      </c>
      <c r="D40" s="1" t="s">
        <v>697</v>
      </c>
      <c r="E40" s="1" t="s">
        <v>41</v>
      </c>
      <c r="F40" s="1">
        <v>999914329</v>
      </c>
      <c r="G40" s="3">
        <v>416</v>
      </c>
    </row>
    <row r="41" spans="1:7" x14ac:dyDescent="0.35">
      <c r="A41" s="1" t="s">
        <v>2151</v>
      </c>
      <c r="B41" s="1" t="s">
        <v>25</v>
      </c>
      <c r="C41" s="41" t="s">
        <v>2165</v>
      </c>
      <c r="D41" s="41" t="s">
        <v>330</v>
      </c>
      <c r="E41" s="41" t="s">
        <v>41</v>
      </c>
      <c r="F41" s="41">
        <v>999899298</v>
      </c>
      <c r="G41" s="3">
        <v>434</v>
      </c>
    </row>
    <row r="42" spans="1:7" x14ac:dyDescent="0.35">
      <c r="A42" s="1" t="s">
        <v>2151</v>
      </c>
      <c r="B42" s="1" t="s">
        <v>25</v>
      </c>
      <c r="C42" s="1" t="s">
        <v>603</v>
      </c>
      <c r="D42" s="1" t="s">
        <v>40</v>
      </c>
      <c r="E42" s="1" t="s">
        <v>41</v>
      </c>
      <c r="F42" s="1">
        <v>999914801</v>
      </c>
      <c r="G42" s="3">
        <v>509</v>
      </c>
    </row>
    <row r="43" spans="1:7" x14ac:dyDescent="0.35">
      <c r="A43" s="1" t="s">
        <v>2151</v>
      </c>
      <c r="B43" s="1" t="s">
        <v>25</v>
      </c>
      <c r="C43" s="1" t="s">
        <v>534</v>
      </c>
      <c r="D43" s="1" t="s">
        <v>535</v>
      </c>
      <c r="E43" s="1" t="s">
        <v>41</v>
      </c>
      <c r="F43" s="1">
        <v>999905352</v>
      </c>
      <c r="G43" s="3">
        <v>394</v>
      </c>
    </row>
    <row r="44" spans="1:7" x14ac:dyDescent="0.35">
      <c r="A44" s="1" t="s">
        <v>2151</v>
      </c>
      <c r="B44" s="16" t="s">
        <v>25</v>
      </c>
      <c r="C44" s="16" t="s">
        <v>643</v>
      </c>
      <c r="D44" s="16" t="s">
        <v>1581</v>
      </c>
      <c r="E44" s="16" t="s">
        <v>41</v>
      </c>
      <c r="F44" s="16">
        <v>999924921</v>
      </c>
      <c r="G44" s="3">
        <v>436</v>
      </c>
    </row>
    <row r="45" spans="1:7" x14ac:dyDescent="0.35">
      <c r="A45" s="1" t="s">
        <v>2151</v>
      </c>
      <c r="B45" s="1" t="s">
        <v>25</v>
      </c>
      <c r="C45" s="1" t="s">
        <v>2160</v>
      </c>
      <c r="D45" s="1" t="s">
        <v>1068</v>
      </c>
      <c r="E45" s="1" t="s">
        <v>41</v>
      </c>
      <c r="F45" s="1">
        <v>999905064</v>
      </c>
      <c r="G45" s="3">
        <v>393</v>
      </c>
    </row>
    <row r="46" spans="1:7" x14ac:dyDescent="0.35">
      <c r="A46" s="1" t="s">
        <v>2151</v>
      </c>
      <c r="B46" s="1" t="s">
        <v>25</v>
      </c>
      <c r="C46" s="1" t="s">
        <v>370</v>
      </c>
      <c r="D46" s="1" t="s">
        <v>371</v>
      </c>
      <c r="E46" s="1" t="s">
        <v>41</v>
      </c>
      <c r="F46" s="1">
        <v>999885325</v>
      </c>
      <c r="G46" s="3">
        <v>320</v>
      </c>
    </row>
    <row r="47" spans="1:7" x14ac:dyDescent="0.35">
      <c r="A47" s="1" t="s">
        <v>2151</v>
      </c>
      <c r="B47" s="1" t="s">
        <v>25</v>
      </c>
      <c r="C47" s="1" t="s">
        <v>458</v>
      </c>
      <c r="D47" s="1" t="s">
        <v>459</v>
      </c>
      <c r="E47" s="1" t="s">
        <v>41</v>
      </c>
      <c r="F47" s="1">
        <v>999896589</v>
      </c>
      <c r="G47" s="3">
        <v>173</v>
      </c>
    </row>
    <row r="48" spans="1:7" x14ac:dyDescent="0.35">
      <c r="A48" s="1" t="s">
        <v>2151</v>
      </c>
      <c r="B48" s="1" t="s">
        <v>25</v>
      </c>
      <c r="C48" s="1" t="s">
        <v>704</v>
      </c>
      <c r="D48" s="1" t="s">
        <v>705</v>
      </c>
      <c r="E48" s="1" t="s">
        <v>41</v>
      </c>
      <c r="F48" s="1">
        <v>999914467</v>
      </c>
      <c r="G48" s="3">
        <v>165</v>
      </c>
    </row>
    <row r="49" spans="1:7" x14ac:dyDescent="0.35">
      <c r="A49" s="1" t="s">
        <v>2151</v>
      </c>
      <c r="B49" s="1" t="s">
        <v>25</v>
      </c>
      <c r="C49" s="1" t="s">
        <v>2166</v>
      </c>
      <c r="D49" s="1" t="s">
        <v>159</v>
      </c>
      <c r="E49" s="1" t="s">
        <v>41</v>
      </c>
      <c r="F49" s="1">
        <v>999899250</v>
      </c>
      <c r="G49" s="3">
        <v>262</v>
      </c>
    </row>
    <row r="50" spans="1:7" x14ac:dyDescent="0.35">
      <c r="A50" s="1" t="s">
        <v>2151</v>
      </c>
      <c r="B50" s="1" t="s">
        <v>25</v>
      </c>
      <c r="C50" s="1" t="s">
        <v>2153</v>
      </c>
      <c r="D50" s="1" t="s">
        <v>1068</v>
      </c>
      <c r="E50" s="1" t="s">
        <v>41</v>
      </c>
      <c r="F50" s="1">
        <v>999892267</v>
      </c>
      <c r="G50" s="3">
        <v>115</v>
      </c>
    </row>
    <row r="51" spans="1:7" ht="28" x14ac:dyDescent="0.35">
      <c r="A51" s="16" t="s">
        <v>2151</v>
      </c>
      <c r="B51" s="16" t="s">
        <v>25</v>
      </c>
      <c r="C51" s="17" t="s">
        <v>2190</v>
      </c>
      <c r="D51" s="17" t="s">
        <v>2191</v>
      </c>
      <c r="E51" s="16" t="s">
        <v>41</v>
      </c>
      <c r="F51" s="16">
        <v>999914369</v>
      </c>
      <c r="G51" s="3">
        <v>165</v>
      </c>
    </row>
    <row r="52" spans="1:7" x14ac:dyDescent="0.35">
      <c r="A52" s="1" t="s">
        <v>2151</v>
      </c>
      <c r="B52" s="18" t="s">
        <v>25</v>
      </c>
      <c r="C52" s="18" t="s">
        <v>2178</v>
      </c>
      <c r="D52" s="18" t="s">
        <v>2179</v>
      </c>
      <c r="E52" s="18" t="s">
        <v>41</v>
      </c>
      <c r="F52" s="18">
        <v>999907991</v>
      </c>
      <c r="G52" s="3">
        <v>157</v>
      </c>
    </row>
    <row r="53" spans="1:7" x14ac:dyDescent="0.35">
      <c r="A53" s="16" t="s">
        <v>2151</v>
      </c>
      <c r="B53" s="16" t="s">
        <v>25</v>
      </c>
      <c r="C53" s="16" t="s">
        <v>1992</v>
      </c>
      <c r="D53" s="16" t="s">
        <v>1993</v>
      </c>
      <c r="E53" s="16" t="s">
        <v>41</v>
      </c>
      <c r="F53" s="16">
        <v>999927096</v>
      </c>
      <c r="G53" s="3">
        <v>51</v>
      </c>
    </row>
    <row r="54" spans="1:7" x14ac:dyDescent="0.35">
      <c r="A54" s="1" t="s">
        <v>2151</v>
      </c>
      <c r="B54" s="1" t="s">
        <v>25</v>
      </c>
      <c r="C54" s="16" t="s">
        <v>792</v>
      </c>
      <c r="D54" s="16" t="s">
        <v>2229</v>
      </c>
      <c r="E54" s="1" t="s">
        <v>41</v>
      </c>
      <c r="F54" s="16">
        <v>999916673</v>
      </c>
      <c r="G54" s="3">
        <v>158</v>
      </c>
    </row>
    <row r="55" spans="1:7" x14ac:dyDescent="0.35">
      <c r="A55" s="1" t="s">
        <v>2151</v>
      </c>
      <c r="B55" s="1" t="s">
        <v>25</v>
      </c>
      <c r="C55" s="53" t="s">
        <v>2472</v>
      </c>
      <c r="D55" s="53" t="s">
        <v>389</v>
      </c>
      <c r="E55" s="16" t="s">
        <v>41</v>
      </c>
      <c r="F55" s="53">
        <v>999887762</v>
      </c>
      <c r="G55" s="3">
        <v>153</v>
      </c>
    </row>
    <row r="56" spans="1:7" x14ac:dyDescent="0.35">
      <c r="A56" s="1" t="s">
        <v>2151</v>
      </c>
      <c r="B56" s="16"/>
      <c r="C56" s="16" t="s">
        <v>3212</v>
      </c>
      <c r="D56" s="16" t="s">
        <v>745</v>
      </c>
      <c r="E56" s="16" t="s">
        <v>41</v>
      </c>
      <c r="F56" s="16">
        <v>999910068</v>
      </c>
      <c r="G56" s="3">
        <v>60</v>
      </c>
    </row>
    <row r="57" spans="1:7" x14ac:dyDescent="0.35">
      <c r="A57" s="1" t="s">
        <v>2151</v>
      </c>
      <c r="B57" s="16"/>
      <c r="C57" s="16" t="s">
        <v>1420</v>
      </c>
      <c r="D57" s="16" t="s">
        <v>3561</v>
      </c>
      <c r="E57" s="16" t="s">
        <v>41</v>
      </c>
      <c r="F57" s="16">
        <v>999923751</v>
      </c>
      <c r="G57" s="3">
        <v>150</v>
      </c>
    </row>
    <row r="58" spans="1:7" x14ac:dyDescent="0.35">
      <c r="A58" s="1" t="s">
        <v>2151</v>
      </c>
      <c r="B58" s="16"/>
      <c r="C58" s="16" t="s">
        <v>603</v>
      </c>
      <c r="D58" s="16" t="s">
        <v>493</v>
      </c>
      <c r="E58" s="16" t="s">
        <v>41</v>
      </c>
      <c r="F58" s="16">
        <v>999908753</v>
      </c>
      <c r="G58" s="3">
        <v>45</v>
      </c>
    </row>
    <row r="59" spans="1:7" x14ac:dyDescent="0.35">
      <c r="A59" s="1" t="s">
        <v>2151</v>
      </c>
      <c r="B59" s="16"/>
      <c r="C59" s="16" t="s">
        <v>2049</v>
      </c>
      <c r="D59" s="16" t="s">
        <v>2050</v>
      </c>
      <c r="E59" s="16" t="s">
        <v>41</v>
      </c>
      <c r="F59" s="16">
        <v>999927565</v>
      </c>
      <c r="G59" s="3">
        <v>129</v>
      </c>
    </row>
    <row r="60" spans="1:7" x14ac:dyDescent="0.35">
      <c r="A60" s="16" t="s">
        <v>2151</v>
      </c>
      <c r="B60" s="1" t="s">
        <v>25</v>
      </c>
      <c r="C60" s="1" t="s">
        <v>2170</v>
      </c>
      <c r="D60" s="1" t="s">
        <v>995</v>
      </c>
      <c r="E60" s="1" t="s">
        <v>41</v>
      </c>
      <c r="F60" s="1">
        <v>999919356</v>
      </c>
      <c r="G60" s="3">
        <v>20</v>
      </c>
    </row>
    <row r="61" spans="1:7" x14ac:dyDescent="0.35">
      <c r="A61" s="1" t="s">
        <v>2151</v>
      </c>
      <c r="B61" s="16"/>
      <c r="C61" s="1" t="s">
        <v>395</v>
      </c>
      <c r="D61" s="1" t="s">
        <v>75</v>
      </c>
      <c r="E61" s="1" t="s">
        <v>41</v>
      </c>
      <c r="F61" s="1">
        <v>999888753</v>
      </c>
      <c r="G61" s="3">
        <v>30</v>
      </c>
    </row>
    <row r="62" spans="1:7" x14ac:dyDescent="0.35">
      <c r="A62" s="16" t="s">
        <v>2151</v>
      </c>
      <c r="B62" s="16"/>
      <c r="C62" s="16" t="s">
        <v>3811</v>
      </c>
      <c r="D62" s="16" t="s">
        <v>3812</v>
      </c>
      <c r="E62" s="16" t="s">
        <v>28</v>
      </c>
      <c r="F62" s="16">
        <v>999932402</v>
      </c>
      <c r="G62" s="3">
        <v>78</v>
      </c>
    </row>
    <row r="63" spans="1:7" x14ac:dyDescent="0.35">
      <c r="A63" s="16" t="s">
        <v>2151</v>
      </c>
      <c r="B63" s="16"/>
      <c r="C63" s="16" t="s">
        <v>606</v>
      </c>
      <c r="D63" s="16" t="s">
        <v>963</v>
      </c>
      <c r="E63" s="16" t="s">
        <v>28</v>
      </c>
      <c r="F63" s="16">
        <v>999920206</v>
      </c>
      <c r="G63" s="3">
        <v>51</v>
      </c>
    </row>
    <row r="64" spans="1:7" x14ac:dyDescent="0.35">
      <c r="A64" s="16" t="s">
        <v>2151</v>
      </c>
      <c r="B64" s="16"/>
      <c r="C64" s="16" t="s">
        <v>558</v>
      </c>
      <c r="D64" s="16" t="s">
        <v>391</v>
      </c>
      <c r="E64" s="16" t="s">
        <v>28</v>
      </c>
      <c r="F64" s="16">
        <v>999906250</v>
      </c>
      <c r="G64" s="3">
        <v>51</v>
      </c>
    </row>
    <row r="65" spans="1:7" x14ac:dyDescent="0.35">
      <c r="A65" s="16" t="s">
        <v>2151</v>
      </c>
      <c r="B65" s="16"/>
      <c r="C65" s="16" t="s">
        <v>975</v>
      </c>
      <c r="D65" s="16" t="s">
        <v>976</v>
      </c>
      <c r="E65" s="16" t="s">
        <v>28</v>
      </c>
      <c r="F65" s="16">
        <v>999919193</v>
      </c>
      <c r="G65" s="3">
        <v>51</v>
      </c>
    </row>
  </sheetData>
  <conditionalFormatting sqref="F1:F38">
    <cfRule type="duplicateValues" dxfId="32" priority="10"/>
    <cfRule type="duplicateValues" dxfId="31" priority="11"/>
  </conditionalFormatting>
  <conditionalFormatting sqref="F1:F38">
    <cfRule type="duplicateValues" dxfId="30" priority="7"/>
    <cfRule type="duplicateValues" dxfId="29" priority="8"/>
  </conditionalFormatting>
  <conditionalFormatting sqref="F1:F38">
    <cfRule type="duplicateValues" dxfId="28" priority="9"/>
  </conditionalFormatting>
  <conditionalFormatting sqref="F1:F38">
    <cfRule type="duplicateValues" dxfId="27" priority="6"/>
  </conditionalFormatting>
  <conditionalFormatting sqref="F1:F38">
    <cfRule type="duplicateValues" dxfId="26" priority="5"/>
  </conditionalFormatting>
  <conditionalFormatting sqref="F1:F61">
    <cfRule type="duplicateValues" dxfId="25" priority="2"/>
    <cfRule type="duplicateValues" dxfId="24" priority="3"/>
    <cfRule type="duplicateValues" dxfId="23" priority="4"/>
  </conditionalFormatting>
  <conditionalFormatting sqref="F62:F65">
    <cfRule type="duplicateValues" dxfId="22" priority="1"/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0F52C-28E4-4D0A-9237-362ADF5ADB85}">
  <dimension ref="A1:G52"/>
  <sheetViews>
    <sheetView workbookViewId="0">
      <selection sqref="A1:XFD1048576"/>
    </sheetView>
  </sheetViews>
  <sheetFormatPr defaultRowHeight="14.5" x14ac:dyDescent="0.35"/>
  <cols>
    <col min="1" max="1" width="18.90625" bestFit="1" customWidth="1"/>
    <col min="2" max="2" width="5.81640625" bestFit="1" customWidth="1"/>
    <col min="3" max="3" width="16.26953125" bestFit="1" customWidth="1"/>
    <col min="4" max="4" width="14.453125" bestFit="1" customWidth="1"/>
    <col min="5" max="5" width="8.26953125" bestFit="1" customWidth="1"/>
    <col min="6" max="6" width="13.08984375" bestFit="1" customWidth="1"/>
    <col min="7" max="7" width="16.1796875" bestFit="1" customWidth="1"/>
  </cols>
  <sheetData>
    <row r="1" spans="1:7" ht="28" x14ac:dyDescent="0.35">
      <c r="A1" s="37" t="s">
        <v>17</v>
      </c>
      <c r="B1" s="37" t="s">
        <v>18</v>
      </c>
      <c r="C1" s="37" t="s">
        <v>19</v>
      </c>
      <c r="D1" s="37" t="s">
        <v>20</v>
      </c>
      <c r="E1" s="37" t="s">
        <v>21</v>
      </c>
      <c r="F1" s="37" t="s">
        <v>2148</v>
      </c>
      <c r="G1" s="38" t="s">
        <v>2149</v>
      </c>
    </row>
    <row r="2" spans="1:7" x14ac:dyDescent="0.35">
      <c r="A2" s="1" t="s">
        <v>2150</v>
      </c>
      <c r="B2" s="1" t="s">
        <v>25</v>
      </c>
      <c r="C2" s="42" t="s">
        <v>2161</v>
      </c>
      <c r="D2" s="42" t="s">
        <v>2162</v>
      </c>
      <c r="E2" s="42" t="s">
        <v>28</v>
      </c>
      <c r="F2" s="42">
        <v>999800767</v>
      </c>
      <c r="G2" s="3">
        <v>1060</v>
      </c>
    </row>
    <row r="3" spans="1:7" x14ac:dyDescent="0.35">
      <c r="A3" s="1" t="s">
        <v>2150</v>
      </c>
      <c r="B3" s="1" t="s">
        <v>25</v>
      </c>
      <c r="C3" s="1" t="s">
        <v>226</v>
      </c>
      <c r="D3" s="1" t="s">
        <v>227</v>
      </c>
      <c r="E3" s="1" t="s">
        <v>28</v>
      </c>
      <c r="F3" s="1">
        <v>999861466</v>
      </c>
      <c r="G3" s="3">
        <v>461</v>
      </c>
    </row>
    <row r="4" spans="1:7" x14ac:dyDescent="0.35">
      <c r="A4" s="1" t="s">
        <v>2150</v>
      </c>
      <c r="B4" s="16" t="s">
        <v>25</v>
      </c>
      <c r="C4" s="16" t="s">
        <v>2182</v>
      </c>
      <c r="D4" s="16" t="s">
        <v>2183</v>
      </c>
      <c r="E4" s="16" t="s">
        <v>28</v>
      </c>
      <c r="F4" s="16">
        <v>999907657</v>
      </c>
      <c r="G4" s="3">
        <v>372</v>
      </c>
    </row>
    <row r="5" spans="1:7" x14ac:dyDescent="0.35">
      <c r="A5" s="1" t="s">
        <v>2150</v>
      </c>
      <c r="B5" s="1" t="s">
        <v>25</v>
      </c>
      <c r="C5" s="1" t="s">
        <v>2157</v>
      </c>
      <c r="D5" s="1" t="s">
        <v>73</v>
      </c>
      <c r="E5" s="1" t="s">
        <v>28</v>
      </c>
      <c r="F5" s="1">
        <v>999916448</v>
      </c>
      <c r="G5" s="3">
        <v>222</v>
      </c>
    </row>
    <row r="6" spans="1:7" x14ac:dyDescent="0.35">
      <c r="A6" s="1" t="s">
        <v>2150</v>
      </c>
      <c r="B6" s="1" t="s">
        <v>25</v>
      </c>
      <c r="C6" s="1" t="s">
        <v>519</v>
      </c>
      <c r="D6" s="1" t="s">
        <v>119</v>
      </c>
      <c r="E6" s="1" t="s">
        <v>28</v>
      </c>
      <c r="F6" s="1">
        <v>999902691</v>
      </c>
      <c r="G6" s="3">
        <v>259</v>
      </c>
    </row>
    <row r="7" spans="1:7" x14ac:dyDescent="0.35">
      <c r="A7" s="1" t="s">
        <v>2150</v>
      </c>
      <c r="B7" s="1" t="s">
        <v>25</v>
      </c>
      <c r="C7" s="1" t="s">
        <v>2152</v>
      </c>
      <c r="D7" s="1" t="s">
        <v>1068</v>
      </c>
      <c r="E7" s="1" t="s">
        <v>28</v>
      </c>
      <c r="F7" s="1">
        <v>999891237</v>
      </c>
      <c r="G7" s="3">
        <v>360.5</v>
      </c>
    </row>
    <row r="8" spans="1:7" x14ac:dyDescent="0.35">
      <c r="A8" s="1" t="s">
        <v>2150</v>
      </c>
      <c r="B8" s="1" t="s">
        <v>25</v>
      </c>
      <c r="C8" s="1" t="s">
        <v>520</v>
      </c>
      <c r="D8" s="1" t="s">
        <v>119</v>
      </c>
      <c r="E8" s="1" t="s">
        <v>28</v>
      </c>
      <c r="F8" s="1">
        <v>999902693</v>
      </c>
      <c r="G8" s="3">
        <v>207</v>
      </c>
    </row>
    <row r="9" spans="1:7" x14ac:dyDescent="0.35">
      <c r="A9" s="1" t="s">
        <v>2150</v>
      </c>
      <c r="B9" s="1" t="s">
        <v>25</v>
      </c>
      <c r="C9" s="1" t="s">
        <v>240</v>
      </c>
      <c r="D9" s="1" t="s">
        <v>211</v>
      </c>
      <c r="E9" s="1" t="s">
        <v>28</v>
      </c>
      <c r="F9" s="1">
        <v>999862946</v>
      </c>
      <c r="G9" s="3">
        <v>90</v>
      </c>
    </row>
    <row r="10" spans="1:7" x14ac:dyDescent="0.35">
      <c r="A10" s="1" t="s">
        <v>2150</v>
      </c>
      <c r="B10" s="1" t="s">
        <v>25</v>
      </c>
      <c r="C10" s="1" t="s">
        <v>1853</v>
      </c>
      <c r="D10" s="1" t="s">
        <v>2155</v>
      </c>
      <c r="E10" s="1" t="s">
        <v>28</v>
      </c>
      <c r="F10" s="1">
        <v>999910026</v>
      </c>
      <c r="G10" s="3">
        <v>235</v>
      </c>
    </row>
    <row r="11" spans="1:7" x14ac:dyDescent="0.35">
      <c r="A11" s="1" t="s">
        <v>2150</v>
      </c>
      <c r="B11" s="1" t="s">
        <v>25</v>
      </c>
      <c r="C11" s="1" t="s">
        <v>423</v>
      </c>
      <c r="D11" s="1" t="s">
        <v>671</v>
      </c>
      <c r="E11" s="1" t="s">
        <v>28</v>
      </c>
      <c r="F11" s="1">
        <v>999863322</v>
      </c>
      <c r="G11" s="3">
        <v>182.25</v>
      </c>
    </row>
    <row r="12" spans="1:7" x14ac:dyDescent="0.35">
      <c r="A12" s="1" t="s">
        <v>2150</v>
      </c>
      <c r="B12" s="1" t="s">
        <v>25</v>
      </c>
      <c r="C12" s="1" t="s">
        <v>78</v>
      </c>
      <c r="D12" s="1" t="s">
        <v>168</v>
      </c>
      <c r="E12" s="1" t="s">
        <v>28</v>
      </c>
      <c r="F12" s="1">
        <v>999903669</v>
      </c>
      <c r="G12" s="3">
        <v>216</v>
      </c>
    </row>
    <row r="13" spans="1:7" x14ac:dyDescent="0.35">
      <c r="A13" s="1" t="s">
        <v>2150</v>
      </c>
      <c r="B13" s="1" t="s">
        <v>25</v>
      </c>
      <c r="C13" s="1" t="s">
        <v>304</v>
      </c>
      <c r="D13" s="1" t="s">
        <v>305</v>
      </c>
      <c r="E13" s="1" t="s">
        <v>28</v>
      </c>
      <c r="F13" s="1">
        <v>999874481</v>
      </c>
      <c r="G13" s="3">
        <v>130.5</v>
      </c>
    </row>
    <row r="14" spans="1:7" x14ac:dyDescent="0.35">
      <c r="A14" s="1" t="s">
        <v>2150</v>
      </c>
      <c r="B14" s="1" t="s">
        <v>25</v>
      </c>
      <c r="C14" s="41" t="s">
        <v>2163</v>
      </c>
      <c r="D14" s="41" t="s">
        <v>2164</v>
      </c>
      <c r="E14" s="41" t="s">
        <v>28</v>
      </c>
      <c r="F14" s="41">
        <v>999882146</v>
      </c>
      <c r="G14" s="3">
        <v>186</v>
      </c>
    </row>
    <row r="15" spans="1:7" x14ac:dyDescent="0.35">
      <c r="A15" s="1" t="s">
        <v>2150</v>
      </c>
      <c r="B15" s="1" t="s">
        <v>25</v>
      </c>
      <c r="C15" s="1" t="s">
        <v>506</v>
      </c>
      <c r="D15" s="1" t="s">
        <v>73</v>
      </c>
      <c r="E15" s="1" t="s">
        <v>28</v>
      </c>
      <c r="F15" s="1">
        <v>999899842</v>
      </c>
      <c r="G15" s="3">
        <v>136.5</v>
      </c>
    </row>
    <row r="16" spans="1:7" x14ac:dyDescent="0.35">
      <c r="A16" s="1" t="s">
        <v>2150</v>
      </c>
      <c r="B16" s="1" t="s">
        <v>25</v>
      </c>
      <c r="C16" s="1" t="s">
        <v>269</v>
      </c>
      <c r="D16" s="1" t="s">
        <v>75</v>
      </c>
      <c r="E16" s="1" t="s">
        <v>28</v>
      </c>
      <c r="F16" s="1">
        <v>999869686</v>
      </c>
      <c r="G16" s="3">
        <v>210</v>
      </c>
    </row>
    <row r="17" spans="1:7" x14ac:dyDescent="0.35">
      <c r="A17" s="1" t="s">
        <v>2150</v>
      </c>
      <c r="B17" s="1" t="s">
        <v>25</v>
      </c>
      <c r="C17" s="1" t="s">
        <v>605</v>
      </c>
      <c r="D17" s="1" t="s">
        <v>497</v>
      </c>
      <c r="E17" s="1" t="s">
        <v>28</v>
      </c>
      <c r="F17" s="1">
        <v>999908800</v>
      </c>
      <c r="G17" s="3">
        <v>84</v>
      </c>
    </row>
    <row r="18" spans="1:7" x14ac:dyDescent="0.35">
      <c r="A18" s="1" t="s">
        <v>2150</v>
      </c>
      <c r="B18" s="16" t="s">
        <v>25</v>
      </c>
      <c r="C18" s="16" t="s">
        <v>2181</v>
      </c>
      <c r="D18" s="16" t="s">
        <v>152</v>
      </c>
      <c r="E18" s="16" t="s">
        <v>28</v>
      </c>
      <c r="F18" s="16">
        <v>999909627</v>
      </c>
      <c r="G18" s="3">
        <v>125.5</v>
      </c>
    </row>
    <row r="19" spans="1:7" x14ac:dyDescent="0.35">
      <c r="A19" s="1" t="s">
        <v>2150</v>
      </c>
      <c r="B19" s="1" t="s">
        <v>25</v>
      </c>
      <c r="C19" s="1" t="s">
        <v>216</v>
      </c>
      <c r="D19" s="1" t="s">
        <v>217</v>
      </c>
      <c r="E19" s="1" t="s">
        <v>28</v>
      </c>
      <c r="F19" s="1">
        <v>999860298</v>
      </c>
      <c r="G19" s="3">
        <v>141</v>
      </c>
    </row>
    <row r="20" spans="1:7" x14ac:dyDescent="0.35">
      <c r="A20" s="1" t="s">
        <v>2150</v>
      </c>
      <c r="B20" s="1" t="s">
        <v>25</v>
      </c>
      <c r="C20" s="16" t="s">
        <v>169</v>
      </c>
      <c r="D20" s="16" t="s">
        <v>2177</v>
      </c>
      <c r="E20" s="16" t="s">
        <v>28</v>
      </c>
      <c r="F20" s="16">
        <v>999708469</v>
      </c>
      <c r="G20" s="3">
        <v>138</v>
      </c>
    </row>
    <row r="21" spans="1:7" x14ac:dyDescent="0.35">
      <c r="A21" s="1" t="s">
        <v>2150</v>
      </c>
      <c r="B21" s="1" t="s">
        <v>25</v>
      </c>
      <c r="C21" s="16" t="s">
        <v>2011</v>
      </c>
      <c r="D21" s="16" t="s">
        <v>3593</v>
      </c>
      <c r="E21" s="16" t="s">
        <v>28</v>
      </c>
      <c r="F21" s="16">
        <v>999885683</v>
      </c>
      <c r="G21" s="3">
        <v>302</v>
      </c>
    </row>
    <row r="22" spans="1:7" x14ac:dyDescent="0.35">
      <c r="A22" s="1" t="s">
        <v>2150</v>
      </c>
      <c r="B22" s="1" t="s">
        <v>25</v>
      </c>
      <c r="C22" s="1" t="s">
        <v>530</v>
      </c>
      <c r="D22" s="1" t="s">
        <v>107</v>
      </c>
      <c r="E22" s="1" t="s">
        <v>28</v>
      </c>
      <c r="F22" s="1">
        <v>999844170</v>
      </c>
      <c r="G22" s="3">
        <v>120</v>
      </c>
    </row>
    <row r="23" spans="1:7" x14ac:dyDescent="0.35">
      <c r="A23" s="1" t="s">
        <v>2150</v>
      </c>
      <c r="B23" s="1" t="s">
        <v>25</v>
      </c>
      <c r="C23" s="16" t="s">
        <v>3052</v>
      </c>
      <c r="D23" s="16" t="s">
        <v>486</v>
      </c>
      <c r="E23" s="53" t="s">
        <v>28</v>
      </c>
      <c r="F23" s="16">
        <v>999845939</v>
      </c>
      <c r="G23" s="3">
        <v>120</v>
      </c>
    </row>
    <row r="24" spans="1:7" x14ac:dyDescent="0.35">
      <c r="A24" s="1" t="s">
        <v>2150</v>
      </c>
      <c r="B24" s="1" t="s">
        <v>25</v>
      </c>
      <c r="C24" s="16" t="s">
        <v>3414</v>
      </c>
      <c r="D24" s="16" t="s">
        <v>3415</v>
      </c>
      <c r="E24" s="16" t="s">
        <v>28</v>
      </c>
      <c r="F24" s="16">
        <v>999824128</v>
      </c>
      <c r="G24" s="3">
        <v>103</v>
      </c>
    </row>
    <row r="25" spans="1:7" x14ac:dyDescent="0.35">
      <c r="A25" s="1" t="s">
        <v>2150</v>
      </c>
      <c r="B25" s="1" t="s">
        <v>25</v>
      </c>
      <c r="C25" s="1" t="s">
        <v>182</v>
      </c>
      <c r="D25" s="1" t="s">
        <v>75</v>
      </c>
      <c r="E25" s="1" t="s">
        <v>28</v>
      </c>
      <c r="F25" s="1">
        <v>999859082</v>
      </c>
      <c r="G25" s="3">
        <v>154</v>
      </c>
    </row>
    <row r="26" spans="1:7" x14ac:dyDescent="0.35">
      <c r="A26" s="1" t="s">
        <v>2150</v>
      </c>
      <c r="B26" s="35" t="s">
        <v>25</v>
      </c>
      <c r="C26" s="35" t="s">
        <v>31</v>
      </c>
      <c r="D26" s="35" t="s">
        <v>99</v>
      </c>
      <c r="E26" s="35" t="s">
        <v>28</v>
      </c>
      <c r="F26" s="16">
        <v>999925542</v>
      </c>
      <c r="G26" s="3">
        <v>90</v>
      </c>
    </row>
    <row r="27" spans="1:7" x14ac:dyDescent="0.35">
      <c r="A27" s="1" t="s">
        <v>2150</v>
      </c>
      <c r="B27" s="1" t="s">
        <v>25</v>
      </c>
      <c r="C27" s="16" t="s">
        <v>496</v>
      </c>
      <c r="D27" s="16" t="s">
        <v>791</v>
      </c>
      <c r="E27" s="16" t="s">
        <v>28</v>
      </c>
      <c r="F27" s="16">
        <v>999919927</v>
      </c>
      <c r="G27" s="3">
        <v>90</v>
      </c>
    </row>
    <row r="28" spans="1:7" x14ac:dyDescent="0.35">
      <c r="A28" s="1" t="s">
        <v>2150</v>
      </c>
      <c r="B28" s="1" t="s">
        <v>25</v>
      </c>
      <c r="C28" s="1" t="s">
        <v>625</v>
      </c>
      <c r="D28" s="1" t="s">
        <v>626</v>
      </c>
      <c r="E28" s="1" t="s">
        <v>28</v>
      </c>
      <c r="F28" s="1">
        <v>999909550</v>
      </c>
      <c r="G28" s="3">
        <v>57.5</v>
      </c>
    </row>
    <row r="29" spans="1:7" x14ac:dyDescent="0.35">
      <c r="A29" s="1" t="s">
        <v>2150</v>
      </c>
      <c r="B29" s="1" t="s">
        <v>25</v>
      </c>
      <c r="C29" s="16" t="s">
        <v>2919</v>
      </c>
      <c r="D29" s="16" t="s">
        <v>2920</v>
      </c>
      <c r="E29" s="16" t="s">
        <v>28</v>
      </c>
      <c r="F29" s="16">
        <v>999931370</v>
      </c>
      <c r="G29" s="3">
        <v>68</v>
      </c>
    </row>
    <row r="30" spans="1:7" x14ac:dyDescent="0.35">
      <c r="A30" s="1" t="s">
        <v>2150</v>
      </c>
      <c r="B30" s="1" t="s">
        <v>25</v>
      </c>
      <c r="C30" s="16" t="s">
        <v>1015</v>
      </c>
      <c r="D30" s="16" t="s">
        <v>1928</v>
      </c>
      <c r="E30" s="53" t="s">
        <v>28</v>
      </c>
      <c r="F30" s="16">
        <v>999919605</v>
      </c>
      <c r="G30" s="3">
        <v>68</v>
      </c>
    </row>
    <row r="31" spans="1:7" x14ac:dyDescent="0.35">
      <c r="A31" s="1" t="s">
        <v>2150</v>
      </c>
      <c r="B31" s="1" t="s">
        <v>25</v>
      </c>
      <c r="C31" s="16" t="s">
        <v>541</v>
      </c>
      <c r="D31" s="16" t="s">
        <v>85</v>
      </c>
      <c r="E31" s="53" t="s">
        <v>28</v>
      </c>
      <c r="F31" s="16">
        <v>999919755</v>
      </c>
      <c r="G31" s="3">
        <v>140</v>
      </c>
    </row>
    <row r="32" spans="1:7" x14ac:dyDescent="0.35">
      <c r="A32" s="1" t="s">
        <v>2150</v>
      </c>
      <c r="B32" s="1" t="s">
        <v>25</v>
      </c>
      <c r="C32" s="16" t="s">
        <v>1587</v>
      </c>
      <c r="D32" s="16" t="s">
        <v>279</v>
      </c>
      <c r="E32" s="16" t="s">
        <v>28</v>
      </c>
      <c r="F32" s="16">
        <v>999930144</v>
      </c>
      <c r="G32" s="3">
        <v>68</v>
      </c>
    </row>
    <row r="33" spans="1:7" x14ac:dyDescent="0.35">
      <c r="A33" s="1" t="s">
        <v>2150</v>
      </c>
      <c r="B33" s="1" t="s">
        <v>25</v>
      </c>
      <c r="C33" s="16" t="s">
        <v>836</v>
      </c>
      <c r="D33" s="16" t="s">
        <v>837</v>
      </c>
      <c r="E33" s="16" t="s">
        <v>28</v>
      </c>
      <c r="F33" s="16">
        <v>999917367</v>
      </c>
      <c r="G33" s="3">
        <v>63</v>
      </c>
    </row>
    <row r="34" spans="1:7" x14ac:dyDescent="0.35">
      <c r="A34" s="1" t="s">
        <v>2150</v>
      </c>
      <c r="B34" s="1" t="s">
        <v>25</v>
      </c>
      <c r="C34" s="1" t="s">
        <v>417</v>
      </c>
      <c r="D34" s="1" t="s">
        <v>418</v>
      </c>
      <c r="E34" s="1" t="s">
        <v>28</v>
      </c>
      <c r="F34" s="1">
        <v>999891370</v>
      </c>
      <c r="G34" s="3">
        <v>60</v>
      </c>
    </row>
    <row r="35" spans="1:7" x14ac:dyDescent="0.35">
      <c r="A35" s="1" t="s">
        <v>2150</v>
      </c>
      <c r="B35" s="1" t="s">
        <v>25</v>
      </c>
      <c r="C35" s="1" t="s">
        <v>2171</v>
      </c>
      <c r="D35" s="1" t="s">
        <v>154</v>
      </c>
      <c r="E35" s="1" t="s">
        <v>28</v>
      </c>
      <c r="F35" s="1">
        <v>999883596</v>
      </c>
      <c r="G35" s="3">
        <v>25.5</v>
      </c>
    </row>
    <row r="36" spans="1:7" x14ac:dyDescent="0.35">
      <c r="A36" s="1" t="s">
        <v>2150</v>
      </c>
      <c r="B36" s="16"/>
      <c r="C36" s="16" t="s">
        <v>568</v>
      </c>
      <c r="D36" s="16" t="s">
        <v>3595</v>
      </c>
      <c r="E36" s="16" t="s">
        <v>28</v>
      </c>
      <c r="F36" s="16">
        <v>999927893</v>
      </c>
      <c r="G36" s="3">
        <v>34</v>
      </c>
    </row>
    <row r="37" spans="1:7" x14ac:dyDescent="0.35">
      <c r="A37" s="1" t="s">
        <v>2150</v>
      </c>
      <c r="B37" s="1" t="s">
        <v>25</v>
      </c>
      <c r="C37" s="1" t="s">
        <v>1340</v>
      </c>
      <c r="D37" s="1" t="s">
        <v>2156</v>
      </c>
      <c r="E37" s="1" t="s">
        <v>28</v>
      </c>
      <c r="F37" s="1">
        <v>999915753</v>
      </c>
      <c r="G37" s="3">
        <v>25.5</v>
      </c>
    </row>
    <row r="38" spans="1:7" x14ac:dyDescent="0.35">
      <c r="A38" s="1" t="s">
        <v>2150</v>
      </c>
      <c r="B38" s="16" t="s">
        <v>25</v>
      </c>
      <c r="C38" s="16" t="s">
        <v>149</v>
      </c>
      <c r="D38" s="16" t="s">
        <v>75</v>
      </c>
      <c r="E38" s="16" t="s">
        <v>28</v>
      </c>
      <c r="F38" s="16">
        <v>999925437</v>
      </c>
      <c r="G38" s="3">
        <v>25.5</v>
      </c>
    </row>
    <row r="39" spans="1:7" x14ac:dyDescent="0.35">
      <c r="A39" s="1" t="s">
        <v>2150</v>
      </c>
      <c r="B39" s="1" t="s">
        <v>25</v>
      </c>
      <c r="C39" s="1" t="s">
        <v>228</v>
      </c>
      <c r="D39" s="1" t="s">
        <v>150</v>
      </c>
      <c r="E39" s="1" t="s">
        <v>41</v>
      </c>
      <c r="F39" s="1">
        <v>999874192</v>
      </c>
      <c r="G39" s="3">
        <v>738</v>
      </c>
    </row>
    <row r="40" spans="1:7" x14ac:dyDescent="0.35">
      <c r="A40" s="1" t="s">
        <v>2150</v>
      </c>
      <c r="B40" s="1" t="s">
        <v>25</v>
      </c>
      <c r="C40" s="1" t="s">
        <v>247</v>
      </c>
      <c r="D40" s="1" t="s">
        <v>248</v>
      </c>
      <c r="E40" s="1" t="s">
        <v>41</v>
      </c>
      <c r="F40" s="1">
        <v>999865190</v>
      </c>
      <c r="G40" s="3">
        <v>560</v>
      </c>
    </row>
    <row r="41" spans="1:7" x14ac:dyDescent="0.35">
      <c r="A41" s="1" t="s">
        <v>2150</v>
      </c>
      <c r="B41" s="1" t="s">
        <v>25</v>
      </c>
      <c r="C41" s="1" t="s">
        <v>286</v>
      </c>
      <c r="D41" s="1" t="s">
        <v>287</v>
      </c>
      <c r="E41" s="1" t="s">
        <v>41</v>
      </c>
      <c r="F41" s="1">
        <v>999871574</v>
      </c>
      <c r="G41" s="3">
        <v>309</v>
      </c>
    </row>
    <row r="42" spans="1:7" x14ac:dyDescent="0.35">
      <c r="A42" s="1" t="s">
        <v>2150</v>
      </c>
      <c r="B42" s="1" t="s">
        <v>25</v>
      </c>
      <c r="C42" s="1" t="s">
        <v>451</v>
      </c>
      <c r="D42" s="1" t="s">
        <v>452</v>
      </c>
      <c r="E42" s="1" t="s">
        <v>41</v>
      </c>
      <c r="F42" s="1">
        <v>999895211</v>
      </c>
      <c r="G42" s="3">
        <v>337</v>
      </c>
    </row>
    <row r="43" spans="1:7" x14ac:dyDescent="0.35">
      <c r="A43" s="1" t="s">
        <v>2150</v>
      </c>
      <c r="B43" s="1" t="s">
        <v>25</v>
      </c>
      <c r="C43" s="1" t="s">
        <v>190</v>
      </c>
      <c r="D43" s="1" t="s">
        <v>191</v>
      </c>
      <c r="E43" s="1" t="s">
        <v>41</v>
      </c>
      <c r="F43" s="1">
        <v>999856117</v>
      </c>
      <c r="G43" s="3">
        <v>286</v>
      </c>
    </row>
    <row r="44" spans="1:7" x14ac:dyDescent="0.35">
      <c r="A44" s="1" t="s">
        <v>2150</v>
      </c>
      <c r="B44" s="1" t="s">
        <v>25</v>
      </c>
      <c r="C44" s="1" t="s">
        <v>309</v>
      </c>
      <c r="D44" s="1" t="s">
        <v>154</v>
      </c>
      <c r="E44" s="1" t="s">
        <v>41</v>
      </c>
      <c r="F44" s="1">
        <v>999874595</v>
      </c>
      <c r="G44" s="3">
        <v>270</v>
      </c>
    </row>
    <row r="45" spans="1:7" x14ac:dyDescent="0.35">
      <c r="A45" s="1" t="s">
        <v>2150</v>
      </c>
      <c r="B45" s="1" t="s">
        <v>25</v>
      </c>
      <c r="C45" s="1" t="s">
        <v>188</v>
      </c>
      <c r="D45" s="1" t="s">
        <v>189</v>
      </c>
      <c r="E45" s="1" t="s">
        <v>41</v>
      </c>
      <c r="F45" s="1">
        <v>999853591</v>
      </c>
      <c r="G45" s="3">
        <v>90</v>
      </c>
    </row>
    <row r="46" spans="1:7" x14ac:dyDescent="0.35">
      <c r="A46" s="1" t="s">
        <v>2150</v>
      </c>
      <c r="B46" s="1" t="s">
        <v>25</v>
      </c>
      <c r="C46" s="1" t="s">
        <v>2168</v>
      </c>
      <c r="D46" s="1" t="s">
        <v>738</v>
      </c>
      <c r="E46" s="1" t="s">
        <v>41</v>
      </c>
      <c r="F46" s="1">
        <v>999915444</v>
      </c>
      <c r="G46" s="3">
        <v>84</v>
      </c>
    </row>
    <row r="47" spans="1:7" x14ac:dyDescent="0.35">
      <c r="A47" s="1" t="s">
        <v>2150</v>
      </c>
      <c r="B47" s="1" t="s">
        <v>25</v>
      </c>
      <c r="C47" s="1" t="s">
        <v>600</v>
      </c>
      <c r="D47" s="1" t="s">
        <v>55</v>
      </c>
      <c r="E47" s="1" t="s">
        <v>41</v>
      </c>
      <c r="F47" s="1">
        <v>999908516</v>
      </c>
      <c r="G47" s="3">
        <v>59.5</v>
      </c>
    </row>
    <row r="48" spans="1:7" x14ac:dyDescent="0.35">
      <c r="A48" s="1" t="s">
        <v>2150</v>
      </c>
      <c r="B48" s="1" t="s">
        <v>25</v>
      </c>
      <c r="C48" s="1" t="s">
        <v>317</v>
      </c>
      <c r="D48" s="1" t="s">
        <v>75</v>
      </c>
      <c r="E48" s="16" t="s">
        <v>41</v>
      </c>
      <c r="F48" s="16">
        <v>999876788</v>
      </c>
      <c r="G48" s="3">
        <v>150</v>
      </c>
    </row>
    <row r="49" spans="1:7" x14ac:dyDescent="0.35">
      <c r="A49" s="1" t="s">
        <v>2150</v>
      </c>
      <c r="B49" s="16"/>
      <c r="C49" s="16" t="s">
        <v>847</v>
      </c>
      <c r="D49" s="16" t="s">
        <v>3492</v>
      </c>
      <c r="E49" s="16" t="s">
        <v>41</v>
      </c>
      <c r="F49" s="16">
        <v>999924536</v>
      </c>
      <c r="G49" s="3">
        <v>45</v>
      </c>
    </row>
    <row r="50" spans="1:7" x14ac:dyDescent="0.35">
      <c r="A50" s="1" t="s">
        <v>2150</v>
      </c>
      <c r="B50" s="1" t="s">
        <v>25</v>
      </c>
      <c r="C50" s="1" t="s">
        <v>2174</v>
      </c>
      <c r="D50" s="1" t="s">
        <v>2175</v>
      </c>
      <c r="E50" s="1" t="s">
        <v>41</v>
      </c>
      <c r="F50" s="1">
        <v>999808980</v>
      </c>
      <c r="G50" s="3">
        <v>30</v>
      </c>
    </row>
    <row r="51" spans="1:7" x14ac:dyDescent="0.35">
      <c r="A51" s="1" t="s">
        <v>2150</v>
      </c>
      <c r="B51" s="16"/>
      <c r="C51" s="16" t="s">
        <v>3325</v>
      </c>
      <c r="D51" s="16" t="s">
        <v>3596</v>
      </c>
      <c r="E51" s="16" t="s">
        <v>41</v>
      </c>
      <c r="F51" s="16">
        <v>999883318</v>
      </c>
      <c r="G51" s="3">
        <v>30</v>
      </c>
    </row>
    <row r="52" spans="1:7" x14ac:dyDescent="0.35">
      <c r="A52" s="1" t="s">
        <v>2150</v>
      </c>
      <c r="B52" s="16"/>
      <c r="C52" s="16" t="s">
        <v>873</v>
      </c>
      <c r="D52" s="16" t="s">
        <v>941</v>
      </c>
      <c r="E52" s="16" t="s">
        <v>41</v>
      </c>
      <c r="F52" s="16">
        <v>999918771</v>
      </c>
      <c r="G52" s="3">
        <v>84</v>
      </c>
    </row>
  </sheetData>
  <conditionalFormatting sqref="F1:F38">
    <cfRule type="duplicateValues" dxfId="10" priority="10"/>
    <cfRule type="duplicateValues" dxfId="9" priority="11"/>
  </conditionalFormatting>
  <conditionalFormatting sqref="F1:F30">
    <cfRule type="duplicateValues" dxfId="8" priority="7"/>
    <cfRule type="duplicateValues" dxfId="7" priority="8"/>
  </conditionalFormatting>
  <conditionalFormatting sqref="F1:F36">
    <cfRule type="duplicateValues" dxfId="6" priority="9"/>
  </conditionalFormatting>
  <conditionalFormatting sqref="F1:F37">
    <cfRule type="duplicateValues" dxfId="5" priority="6"/>
  </conditionalFormatting>
  <conditionalFormatting sqref="F1:F38">
    <cfRule type="duplicateValues" dxfId="4" priority="5"/>
  </conditionalFormatting>
  <conditionalFormatting sqref="F1:F51">
    <cfRule type="duplicateValues" dxfId="3" priority="2"/>
    <cfRule type="duplicateValues" dxfId="2" priority="3"/>
    <cfRule type="duplicateValues" dxfId="1" priority="4"/>
  </conditionalFormatting>
  <conditionalFormatting sqref="F5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Recognized Poomsae</vt:lpstr>
      <vt:lpstr>Freestyle Poomsae</vt:lpstr>
      <vt:lpstr>Dragon</vt:lpstr>
      <vt:lpstr>Tiger</vt:lpstr>
      <vt:lpstr>Youth</vt:lpstr>
      <vt:lpstr>Cadet</vt:lpstr>
      <vt:lpstr>Junior</vt:lpstr>
      <vt:lpstr>U30</vt:lpstr>
      <vt:lpstr>U40</vt:lpstr>
      <vt:lpstr>U50</vt:lpstr>
      <vt:lpstr>U60</vt:lpstr>
      <vt:lpstr>U65</vt:lpstr>
      <vt:lpstr>O65</vt:lpstr>
      <vt:lpstr>O70</vt:lpstr>
      <vt:lpstr>Youth Free</vt:lpstr>
      <vt:lpstr>12-17 Free</vt:lpstr>
      <vt:lpstr>O18 Free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Newman</dc:creator>
  <cp:lastModifiedBy>Michael Newman</cp:lastModifiedBy>
  <dcterms:created xsi:type="dcterms:W3CDTF">2024-09-26T20:59:44Z</dcterms:created>
  <dcterms:modified xsi:type="dcterms:W3CDTF">2025-06-05T20:39:44Z</dcterms:modified>
</cp:coreProperties>
</file>